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updateLinks="never" codeName="EstaPastaDeTrabalho"/>
  <mc:AlternateContent xmlns:mc="http://schemas.openxmlformats.org/markup-compatibility/2006">
    <mc:Choice Requires="x15">
      <x15ac:absPath xmlns:x15ac="http://schemas.microsoft.com/office/spreadsheetml/2010/11/ac" url="E:\PJE impressos\7c\a cumprir\2024\coroadinho\Laudo Raposa\"/>
    </mc:Choice>
  </mc:AlternateContent>
  <xr:revisionPtr revIDLastSave="0" documentId="13_ncr:1_{48483153-2AEA-4C59-BFD0-B964490657A5}" xr6:coauthVersionLast="47" xr6:coauthVersionMax="47" xr10:uidLastSave="{00000000-0000-0000-0000-000000000000}"/>
  <bookViews>
    <workbookView xWindow="-120" yWindow="-120" windowWidth="20730" windowHeight="11160" xr2:uid="{1F4201A7-3895-4FFC-8593-79D99B2E80C2}"/>
  </bookViews>
  <sheets>
    <sheet name="RESULTADOS DA REGRESSÃO" sheetId="1" r:id="rId1"/>
    <sheet name="LAUDO DE VISTORIA" sheetId="2" r:id="rId2"/>
  </sheets>
  <definedNames>
    <definedName name="_xlnm._FilterDatabase" localSheetId="0" hidden="1">'RESULTADOS DA REGRESSÃO'!$B$10:$H$22</definedName>
    <definedName name="_xlchart.v2.0" hidden="1">'RESULTADOS DA REGRESSÃO'!$U$524:$V$524</definedName>
    <definedName name="_xlchart.v2.1" hidden="1">'RESULTADOS DA REGRESSÃO'!$U$525:$V$525</definedName>
    <definedName name="_xlnm.Print_Area" localSheetId="0">'RESULTADOS DA REGRESSÃO'!$A$1:$G$556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8" i="1" l="1"/>
  <c r="B37" i="1"/>
  <c r="C450" i="1" l="1"/>
  <c r="D449" i="1"/>
  <c r="D450" i="1"/>
  <c r="G20" i="1"/>
  <c r="H20" i="1" s="1"/>
  <c r="J11" i="1"/>
  <c r="A178" i="1"/>
  <c r="A153" i="1"/>
  <c r="B468" i="1"/>
  <c r="B467" i="1"/>
  <c r="D458" i="1"/>
  <c r="C458" i="1"/>
  <c r="D435" i="1"/>
  <c r="C435" i="1"/>
  <c r="A85" i="1"/>
  <c r="A84" i="1"/>
  <c r="B76" i="1"/>
  <c r="B75" i="1"/>
  <c r="C46" i="1"/>
  <c r="B46" i="1"/>
  <c r="A48" i="1"/>
  <c r="A47" i="1"/>
  <c r="A38" i="1"/>
  <c r="A37" i="1"/>
  <c r="C449" i="1" l="1"/>
  <c r="G15" i="1"/>
  <c r="H15" i="1" s="1"/>
  <c r="G16" i="1"/>
  <c r="H16" i="1" s="1"/>
  <c r="G22" i="1"/>
  <c r="H22" i="1" s="1"/>
  <c r="G12" i="1"/>
  <c r="H12" i="1" s="1"/>
  <c r="G21" i="1"/>
  <c r="H21" i="1" s="1"/>
  <c r="G18" i="1"/>
  <c r="H18" i="1" s="1"/>
  <c r="G17" i="1"/>
  <c r="H17" i="1" s="1"/>
  <c r="G14" i="1"/>
  <c r="H14" i="1" s="1"/>
  <c r="G19" i="1"/>
  <c r="H19" i="1" s="1"/>
  <c r="G11" i="1"/>
  <c r="H11" i="1" s="1"/>
  <c r="G13" i="1"/>
  <c r="H13" i="1" s="1"/>
  <c r="B61" i="1"/>
  <c r="F189" i="1" l="1"/>
  <c r="F188" i="1"/>
  <c r="F164" i="1"/>
  <c r="F163" i="1"/>
  <c r="F134" i="1"/>
  <c r="F133" i="1"/>
  <c r="B48" i="1" l="1"/>
  <c r="C241" i="1" l="1"/>
  <c r="C242" i="1"/>
  <c r="C243" i="1"/>
  <c r="C244" i="1"/>
  <c r="C245" i="1"/>
  <c r="C246" i="1"/>
  <c r="C247" i="1"/>
  <c r="C248" i="1"/>
  <c r="C249" i="1"/>
  <c r="C250" i="1"/>
  <c r="C251" i="1"/>
  <c r="C240" i="1"/>
  <c r="B241" i="1"/>
  <c r="B242" i="1"/>
  <c r="B243" i="1"/>
  <c r="B244" i="1"/>
  <c r="B245" i="1"/>
  <c r="B246" i="1"/>
  <c r="B247" i="1"/>
  <c r="B248" i="1"/>
  <c r="B249" i="1"/>
  <c r="B250" i="1"/>
  <c r="B251" i="1"/>
  <c r="B240" i="1"/>
  <c r="B224" i="1"/>
  <c r="B225" i="1"/>
  <c r="B226" i="1"/>
  <c r="B227" i="1"/>
  <c r="B228" i="1"/>
  <c r="B229" i="1"/>
  <c r="B230" i="1"/>
  <c r="B231" i="1"/>
  <c r="B232" i="1"/>
  <c r="B233" i="1"/>
  <c r="B234" i="1"/>
  <c r="B223" i="1"/>
  <c r="C207" i="1"/>
  <c r="C208" i="1"/>
  <c r="C209" i="1"/>
  <c r="C210" i="1"/>
  <c r="C211" i="1"/>
  <c r="C212" i="1"/>
  <c r="C213" i="1"/>
  <c r="C214" i="1"/>
  <c r="C215" i="1"/>
  <c r="C216" i="1"/>
  <c r="C217" i="1"/>
  <c r="C206" i="1"/>
  <c r="D245" i="1" l="1"/>
  <c r="D247" i="1"/>
  <c r="D243" i="1"/>
  <c r="D246" i="1"/>
  <c r="D251" i="1"/>
  <c r="D249" i="1"/>
  <c r="D244" i="1"/>
  <c r="D250" i="1"/>
  <c r="D242" i="1"/>
  <c r="D240" i="1"/>
  <c r="D248" i="1"/>
  <c r="D241" i="1"/>
  <c r="A298" i="1"/>
  <c r="A299" i="1"/>
  <c r="A300" i="1"/>
  <c r="A301" i="1"/>
  <c r="A302" i="1"/>
  <c r="A303" i="1"/>
  <c r="A304" i="1"/>
  <c r="A305" i="1"/>
  <c r="A306" i="1"/>
  <c r="A307" i="1"/>
  <c r="A308" i="1"/>
  <c r="A297" i="1"/>
  <c r="A295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39" i="1"/>
  <c r="A205" i="1"/>
  <c r="A222" i="1" s="1"/>
  <c r="A207" i="1" l="1"/>
  <c r="A224" i="1" s="1"/>
  <c r="A208" i="1"/>
  <c r="A225" i="1" s="1"/>
  <c r="A209" i="1"/>
  <c r="A226" i="1" s="1"/>
  <c r="A210" i="1"/>
  <c r="A227" i="1" s="1"/>
  <c r="A211" i="1"/>
  <c r="A228" i="1" s="1"/>
  <c r="A212" i="1"/>
  <c r="A229" i="1" s="1"/>
  <c r="A213" i="1"/>
  <c r="A230" i="1" s="1"/>
  <c r="A214" i="1"/>
  <c r="A231" i="1" s="1"/>
  <c r="A215" i="1"/>
  <c r="A232" i="1" s="1"/>
  <c r="A216" i="1"/>
  <c r="A233" i="1" s="1"/>
  <c r="A217" i="1"/>
  <c r="A234" i="1" s="1"/>
  <c r="A206" i="1"/>
  <c r="A223" i="1" s="1"/>
  <c r="C483" i="1" l="1"/>
  <c r="C482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35" i="1"/>
  <c r="C437" i="1"/>
  <c r="D437" i="1"/>
  <c r="C438" i="1"/>
  <c r="D438" i="1"/>
  <c r="C439" i="1"/>
  <c r="D439" i="1"/>
  <c r="C440" i="1"/>
  <c r="D440" i="1"/>
  <c r="C441" i="1"/>
  <c r="D441" i="1"/>
  <c r="C442" i="1"/>
  <c r="D442" i="1"/>
  <c r="C443" i="1"/>
  <c r="D443" i="1"/>
  <c r="C444" i="1"/>
  <c r="D444" i="1"/>
  <c r="C445" i="1"/>
  <c r="D445" i="1"/>
  <c r="C446" i="1"/>
  <c r="D446" i="1"/>
  <c r="C447" i="1"/>
  <c r="D447" i="1"/>
  <c r="D29" i="1"/>
  <c r="D30" i="1"/>
  <c r="D25" i="1"/>
  <c r="D26" i="1"/>
  <c r="C30" i="1"/>
  <c r="C29" i="1"/>
  <c r="C26" i="1"/>
  <c r="C25" i="1"/>
  <c r="AG40" i="1" l="1"/>
  <c r="AH40" i="1"/>
  <c r="AG41" i="1"/>
  <c r="AH41" i="1"/>
  <c r="AG42" i="1"/>
  <c r="AH42" i="1"/>
  <c r="AG43" i="1"/>
  <c r="AH43" i="1"/>
  <c r="AG44" i="1"/>
  <c r="AH44" i="1"/>
  <c r="AG45" i="1"/>
  <c r="AH45" i="1"/>
  <c r="AG46" i="1"/>
  <c r="AH46" i="1"/>
  <c r="AG47" i="1"/>
  <c r="AH47" i="1"/>
  <c r="AG48" i="1"/>
  <c r="AH48" i="1"/>
  <c r="AG49" i="1"/>
  <c r="AH49" i="1"/>
  <c r="AG50" i="1"/>
  <c r="AH50" i="1"/>
  <c r="AH39" i="1"/>
  <c r="AG39" i="1"/>
  <c r="AJ39" i="1"/>
  <c r="AL39" i="1" l="1" a="1"/>
  <c r="AL39" i="1" s="1"/>
  <c r="AL44" i="1" s="1" a="1"/>
  <c r="AL44" i="1" s="1"/>
  <c r="AJ50" i="1"/>
  <c r="AJ45" i="1"/>
  <c r="AJ41" i="1"/>
  <c r="AJ42" i="1"/>
  <c r="AJ47" i="1"/>
  <c r="AJ44" i="1"/>
  <c r="AJ49" i="1"/>
  <c r="AJ46" i="1"/>
  <c r="AJ43" i="1"/>
  <c r="AJ40" i="1"/>
  <c r="AJ48" i="1"/>
  <c r="H26" i="1"/>
  <c r="H29" i="1"/>
  <c r="H25" i="1"/>
  <c r="H30" i="1"/>
  <c r="C468" i="1"/>
  <c r="C467" i="1"/>
  <c r="D459" i="1"/>
  <c r="C459" i="1"/>
  <c r="AL54" i="1" l="1" a="1"/>
  <c r="AL54" i="1" s="1"/>
  <c r="BA589" i="1"/>
  <c r="BA591" i="1" s="1"/>
  <c r="BB587" i="1"/>
  <c r="BC587" i="1" s="1"/>
  <c r="BE584" i="1"/>
  <c r="BB588" i="1" l="1"/>
  <c r="BB589" i="1" s="1"/>
  <c r="BB590" i="1" s="1"/>
  <c r="BB591" i="1" s="1"/>
  <c r="BB592" i="1" s="1"/>
  <c r="BB593" i="1" s="1"/>
  <c r="BB594" i="1" s="1"/>
  <c r="BB595" i="1" s="1"/>
  <c r="BB596" i="1" s="1"/>
  <c r="BB597" i="1" s="1"/>
  <c r="BB598" i="1" s="1"/>
  <c r="BB599" i="1" s="1"/>
  <c r="BB600" i="1" s="1"/>
  <c r="BB601" i="1" s="1"/>
  <c r="BB602" i="1" s="1"/>
  <c r="BB603" i="1" s="1"/>
  <c r="BB604" i="1" s="1"/>
  <c r="BB605" i="1" s="1"/>
  <c r="BB606" i="1" s="1"/>
  <c r="BB607" i="1" s="1"/>
  <c r="BB608" i="1" s="1"/>
  <c r="BB609" i="1" s="1"/>
  <c r="BB610" i="1" s="1"/>
  <c r="BB611" i="1" s="1"/>
  <c r="BB612" i="1" s="1"/>
  <c r="BB613" i="1" s="1"/>
  <c r="BB614" i="1" s="1"/>
  <c r="BB615" i="1" s="1"/>
  <c r="BB616" i="1" s="1"/>
  <c r="BB617" i="1" s="1"/>
  <c r="BB618" i="1" s="1"/>
  <c r="BB619" i="1" s="1"/>
  <c r="BB620" i="1" s="1"/>
  <c r="BB621" i="1" s="1"/>
  <c r="BB622" i="1" s="1"/>
  <c r="BB623" i="1" s="1"/>
  <c r="BB624" i="1" s="1"/>
  <c r="BB625" i="1" s="1"/>
  <c r="BB626" i="1" s="1"/>
  <c r="BB627" i="1" s="1"/>
  <c r="BB628" i="1" s="1"/>
  <c r="BB629" i="1" s="1"/>
  <c r="BB630" i="1" s="1"/>
  <c r="BB631" i="1" s="1"/>
  <c r="BB632" i="1" s="1"/>
  <c r="BB633" i="1" s="1"/>
  <c r="BB634" i="1" s="1"/>
  <c r="BB635" i="1" s="1"/>
  <c r="BB636" i="1" s="1"/>
  <c r="BB637" i="1" s="1"/>
  <c r="BB638" i="1" s="1"/>
  <c r="BB639" i="1" s="1"/>
  <c r="BB640" i="1" s="1"/>
  <c r="BB641" i="1" s="1"/>
  <c r="BB642" i="1" s="1"/>
  <c r="BB643" i="1" s="1"/>
  <c r="BB644" i="1" s="1"/>
  <c r="BB645" i="1" s="1"/>
  <c r="BB646" i="1" s="1"/>
  <c r="BB647" i="1" s="1"/>
  <c r="BB648" i="1" s="1"/>
  <c r="BB649" i="1" s="1"/>
  <c r="BB650" i="1" s="1"/>
  <c r="BB651" i="1" s="1"/>
  <c r="BB652" i="1" s="1"/>
  <c r="BB653" i="1" s="1"/>
  <c r="BB654" i="1" s="1"/>
  <c r="BB655" i="1" s="1"/>
  <c r="BB656" i="1" s="1"/>
  <c r="BB657" i="1" s="1"/>
  <c r="BB658" i="1" s="1"/>
  <c r="BB659" i="1" s="1"/>
  <c r="BB660" i="1" s="1"/>
  <c r="BB661" i="1" s="1"/>
  <c r="BB662" i="1" s="1"/>
  <c r="BB663" i="1" s="1"/>
  <c r="BB664" i="1" s="1"/>
  <c r="BB665" i="1" s="1"/>
  <c r="BB666" i="1" s="1"/>
  <c r="BB667" i="1" s="1"/>
  <c r="BB668" i="1" s="1"/>
  <c r="BB669" i="1" s="1"/>
  <c r="BB670" i="1" s="1"/>
  <c r="BB671" i="1" s="1"/>
  <c r="BB672" i="1" s="1"/>
  <c r="BB673" i="1" s="1"/>
  <c r="BB674" i="1" s="1"/>
  <c r="BB675" i="1" s="1"/>
  <c r="BB676" i="1" s="1"/>
  <c r="BB677" i="1" s="1"/>
  <c r="BB678" i="1" s="1"/>
  <c r="BB679" i="1" s="1"/>
  <c r="BB680" i="1" s="1"/>
  <c r="BB681" i="1" s="1"/>
  <c r="BB682" i="1" s="1"/>
  <c r="BB683" i="1" s="1"/>
  <c r="BB684" i="1" s="1"/>
  <c r="BB685" i="1" s="1"/>
  <c r="BB686" i="1" s="1"/>
  <c r="BB687" i="1" s="1"/>
  <c r="BB688" i="1" s="1"/>
  <c r="BB689" i="1" s="1"/>
  <c r="BB690" i="1" s="1"/>
  <c r="BB691" i="1" s="1"/>
  <c r="BB692" i="1" s="1"/>
  <c r="BB693" i="1" s="1"/>
  <c r="BB694" i="1" s="1"/>
  <c r="BB695" i="1" s="1"/>
  <c r="BB696" i="1" s="1"/>
  <c r="BB697" i="1" s="1"/>
  <c r="BB698" i="1" s="1"/>
  <c r="BB699" i="1" s="1"/>
  <c r="BB700" i="1" s="1"/>
  <c r="BB701" i="1" s="1"/>
  <c r="BB702" i="1" s="1"/>
  <c r="BB703" i="1" s="1"/>
  <c r="BB704" i="1" s="1"/>
  <c r="BB705" i="1" s="1"/>
  <c r="BB706" i="1" s="1"/>
  <c r="BB707" i="1" s="1"/>
  <c r="BB708" i="1" s="1"/>
  <c r="BB709" i="1" s="1"/>
  <c r="BB710" i="1" s="1"/>
  <c r="BB711" i="1" s="1"/>
  <c r="BB712" i="1" s="1"/>
  <c r="BB713" i="1" s="1"/>
  <c r="BB714" i="1" s="1"/>
  <c r="BB715" i="1" s="1"/>
  <c r="BB716" i="1" s="1"/>
  <c r="BB717" i="1" s="1"/>
  <c r="BB718" i="1" s="1"/>
  <c r="BB719" i="1" s="1"/>
  <c r="BB720" i="1" s="1"/>
  <c r="BB721" i="1" s="1"/>
  <c r="BB722" i="1" s="1"/>
  <c r="BB723" i="1" s="1"/>
  <c r="BB724" i="1" s="1"/>
  <c r="BB725" i="1" s="1"/>
  <c r="BB726" i="1" s="1"/>
  <c r="BB727" i="1" s="1"/>
  <c r="BB728" i="1" s="1"/>
  <c r="BB729" i="1" s="1"/>
  <c r="BB730" i="1" s="1"/>
  <c r="BB731" i="1" s="1"/>
  <c r="BB732" i="1" s="1"/>
  <c r="BB733" i="1" s="1"/>
  <c r="BB734" i="1" s="1"/>
  <c r="BB735" i="1" s="1"/>
  <c r="BB736" i="1" s="1"/>
  <c r="BB737" i="1" s="1"/>
  <c r="BB738" i="1" s="1"/>
  <c r="BB739" i="1" s="1"/>
  <c r="BB740" i="1" s="1"/>
  <c r="BB741" i="1" s="1"/>
  <c r="BB742" i="1" s="1"/>
  <c r="BB743" i="1" s="1"/>
  <c r="BB744" i="1" s="1"/>
  <c r="BB745" i="1" s="1"/>
  <c r="BB746" i="1" s="1"/>
  <c r="BB747" i="1" s="1"/>
  <c r="BB748" i="1" s="1"/>
  <c r="BB749" i="1" s="1"/>
  <c r="BB750" i="1" s="1"/>
  <c r="BB751" i="1" s="1"/>
  <c r="BB752" i="1" s="1"/>
  <c r="BB753" i="1" s="1"/>
  <c r="BB754" i="1" s="1"/>
  <c r="BB755" i="1" s="1"/>
  <c r="BB756" i="1" s="1"/>
  <c r="BB757" i="1" s="1"/>
  <c r="BB758" i="1" s="1"/>
  <c r="BB759" i="1" s="1"/>
  <c r="BB760" i="1" s="1"/>
  <c r="BB761" i="1" s="1"/>
  <c r="BB762" i="1" s="1"/>
  <c r="BB763" i="1" s="1"/>
  <c r="BB764" i="1" s="1"/>
  <c r="BB765" i="1" s="1"/>
  <c r="BB766" i="1" s="1"/>
  <c r="BB767" i="1" s="1"/>
  <c r="BB768" i="1" s="1"/>
  <c r="BB769" i="1" s="1"/>
  <c r="BB770" i="1" s="1"/>
  <c r="BB771" i="1" s="1"/>
  <c r="BB772" i="1" s="1"/>
  <c r="BB773" i="1" s="1"/>
  <c r="BB774" i="1" s="1"/>
  <c r="BB775" i="1" s="1"/>
  <c r="BB776" i="1" s="1"/>
  <c r="BB777" i="1" s="1"/>
  <c r="BB778" i="1" s="1"/>
  <c r="BB779" i="1" s="1"/>
  <c r="BB780" i="1" s="1"/>
  <c r="BB781" i="1" s="1"/>
  <c r="BB782" i="1" s="1"/>
  <c r="BB783" i="1" s="1"/>
  <c r="BB784" i="1" s="1"/>
  <c r="BB785" i="1" s="1"/>
  <c r="BB786" i="1" s="1"/>
  <c r="BB787" i="1" s="1"/>
  <c r="BB788" i="1" s="1"/>
  <c r="BB789" i="1" s="1"/>
  <c r="BB790" i="1" s="1"/>
  <c r="BB791" i="1" s="1"/>
  <c r="BB792" i="1" s="1"/>
  <c r="BB793" i="1" s="1"/>
  <c r="BB794" i="1" s="1"/>
  <c r="BB795" i="1" s="1"/>
  <c r="BB796" i="1" s="1"/>
  <c r="BB797" i="1" s="1"/>
  <c r="BB798" i="1" s="1"/>
  <c r="BB799" i="1" s="1"/>
  <c r="BB800" i="1" s="1"/>
  <c r="BB801" i="1" s="1"/>
  <c r="BB802" i="1" s="1"/>
  <c r="BB803" i="1" s="1"/>
  <c r="BB804" i="1" s="1"/>
  <c r="BB805" i="1" s="1"/>
  <c r="BB806" i="1" s="1"/>
  <c r="BB807" i="1" s="1"/>
  <c r="BB808" i="1" s="1"/>
  <c r="BB809" i="1" s="1"/>
  <c r="BB810" i="1" s="1"/>
  <c r="BB811" i="1" s="1"/>
  <c r="BB812" i="1" s="1"/>
  <c r="BB813" i="1" s="1"/>
  <c r="BB814" i="1" s="1"/>
  <c r="BB815" i="1" s="1"/>
  <c r="BB816" i="1" s="1"/>
  <c r="BB817" i="1" s="1"/>
  <c r="BB818" i="1" s="1"/>
  <c r="BB819" i="1" s="1"/>
  <c r="BB820" i="1" s="1"/>
  <c r="BB821" i="1" s="1"/>
  <c r="BB822" i="1" s="1"/>
  <c r="BB823" i="1" s="1"/>
  <c r="BB824" i="1" s="1"/>
  <c r="BB825" i="1" s="1"/>
  <c r="BB826" i="1" s="1"/>
  <c r="BB827" i="1" s="1"/>
  <c r="BB828" i="1" s="1"/>
  <c r="BB829" i="1" s="1"/>
  <c r="BB830" i="1" s="1"/>
  <c r="BB831" i="1" s="1"/>
  <c r="BB832" i="1" s="1"/>
  <c r="BB833" i="1" s="1"/>
  <c r="BB834" i="1" s="1"/>
  <c r="BB835" i="1" s="1"/>
  <c r="BB836" i="1" s="1"/>
  <c r="BB837" i="1" s="1"/>
  <c r="BB838" i="1" s="1"/>
  <c r="BB839" i="1" s="1"/>
  <c r="BB840" i="1" s="1"/>
  <c r="BB841" i="1" s="1"/>
  <c r="BB842" i="1" s="1"/>
  <c r="BB843" i="1" s="1"/>
  <c r="BB844" i="1" s="1"/>
  <c r="BB845" i="1" s="1"/>
  <c r="BB846" i="1" s="1"/>
  <c r="BB847" i="1" s="1"/>
  <c r="BB848" i="1" s="1"/>
  <c r="BB849" i="1" s="1"/>
  <c r="BB850" i="1" s="1"/>
  <c r="BB851" i="1" s="1"/>
  <c r="BB852" i="1" s="1"/>
  <c r="BB853" i="1" s="1"/>
  <c r="BB854" i="1" s="1"/>
  <c r="BB855" i="1" s="1"/>
  <c r="BB856" i="1" s="1"/>
  <c r="BB857" i="1" s="1"/>
  <c r="BB858" i="1" s="1"/>
  <c r="BB859" i="1" s="1"/>
  <c r="BB860" i="1" s="1"/>
  <c r="BB861" i="1" s="1"/>
  <c r="BB862" i="1" s="1"/>
  <c r="BB863" i="1" s="1"/>
  <c r="BB864" i="1" s="1"/>
  <c r="BB865" i="1" s="1"/>
  <c r="BB866" i="1" s="1"/>
  <c r="BB867" i="1" s="1"/>
  <c r="BB868" i="1" s="1"/>
  <c r="BB869" i="1" s="1"/>
  <c r="BB870" i="1" s="1"/>
  <c r="BB871" i="1" s="1"/>
  <c r="BB872" i="1" s="1"/>
  <c r="BB873" i="1" s="1"/>
  <c r="BB874" i="1" s="1"/>
  <c r="BB875" i="1" s="1"/>
  <c r="BB876" i="1" s="1"/>
  <c r="BB877" i="1" s="1"/>
  <c r="BB878" i="1" s="1"/>
  <c r="BB879" i="1" s="1"/>
  <c r="BB880" i="1" s="1"/>
  <c r="BB881" i="1" s="1"/>
  <c r="BB882" i="1" s="1"/>
  <c r="BB883" i="1" s="1"/>
  <c r="BB884" i="1" s="1"/>
  <c r="BB885" i="1" s="1"/>
  <c r="BB886" i="1" s="1"/>
  <c r="BB887" i="1" s="1"/>
  <c r="BB888" i="1" s="1"/>
  <c r="BB889" i="1" s="1"/>
  <c r="BB890" i="1" s="1"/>
  <c r="BB891" i="1" s="1"/>
  <c r="BB892" i="1" s="1"/>
  <c r="BB893" i="1" s="1"/>
  <c r="BB894" i="1" s="1"/>
  <c r="BB895" i="1" s="1"/>
  <c r="BB896" i="1" s="1"/>
  <c r="BB897" i="1" s="1"/>
  <c r="BB898" i="1" s="1"/>
  <c r="BB899" i="1" s="1"/>
  <c r="BB900" i="1" s="1"/>
  <c r="BB901" i="1" s="1"/>
  <c r="BB902" i="1" s="1"/>
  <c r="BB903" i="1" s="1"/>
  <c r="BB904" i="1" s="1"/>
  <c r="BB905" i="1" s="1"/>
  <c r="BB906" i="1" s="1"/>
  <c r="BB907" i="1" s="1"/>
  <c r="BB908" i="1" s="1"/>
  <c r="BB909" i="1" s="1"/>
  <c r="BB910" i="1" s="1"/>
  <c r="BB911" i="1" s="1"/>
  <c r="BB912" i="1" s="1"/>
  <c r="BB913" i="1" s="1"/>
  <c r="BB914" i="1" s="1"/>
  <c r="BB915" i="1" s="1"/>
  <c r="BB916" i="1" s="1"/>
  <c r="BB917" i="1" s="1"/>
  <c r="BB918" i="1" s="1"/>
  <c r="BB919" i="1" s="1"/>
  <c r="BB920" i="1" s="1"/>
  <c r="BB921" i="1" s="1"/>
  <c r="BB922" i="1" s="1"/>
  <c r="BB923" i="1" s="1"/>
  <c r="BB924" i="1" s="1"/>
  <c r="BB925" i="1" s="1"/>
  <c r="BB926" i="1" s="1"/>
  <c r="BB927" i="1" s="1"/>
  <c r="BB928" i="1" s="1"/>
  <c r="BB929" i="1" s="1"/>
  <c r="BB930" i="1" s="1"/>
  <c r="BB931" i="1" s="1"/>
  <c r="BB932" i="1" s="1"/>
  <c r="BB933" i="1" s="1"/>
  <c r="BB934" i="1" s="1"/>
  <c r="BB935" i="1" s="1"/>
  <c r="BB936" i="1" s="1"/>
  <c r="BB937" i="1" s="1"/>
  <c r="BB938" i="1" s="1"/>
  <c r="BB939" i="1" s="1"/>
  <c r="BB940" i="1" s="1"/>
  <c r="BB941" i="1" s="1"/>
  <c r="BB942" i="1" s="1"/>
  <c r="BB943" i="1" s="1"/>
  <c r="BB944" i="1" s="1"/>
  <c r="BB945" i="1" s="1"/>
  <c r="BB946" i="1" s="1"/>
  <c r="BB947" i="1" s="1"/>
  <c r="BB948" i="1" s="1"/>
  <c r="BB949" i="1" s="1"/>
  <c r="BB950" i="1" s="1"/>
  <c r="BB951" i="1" s="1"/>
  <c r="BB952" i="1" s="1"/>
  <c r="BB953" i="1" s="1"/>
  <c r="BB954" i="1" s="1"/>
  <c r="BB955" i="1" s="1"/>
  <c r="BB956" i="1" s="1"/>
  <c r="BB957" i="1" s="1"/>
  <c r="BB958" i="1" s="1"/>
  <c r="BB959" i="1" s="1"/>
  <c r="BB960" i="1" s="1"/>
  <c r="BB961" i="1" s="1"/>
  <c r="BB962" i="1" s="1"/>
  <c r="BB963" i="1" s="1"/>
  <c r="BB964" i="1" s="1"/>
  <c r="BB965" i="1" s="1"/>
  <c r="BB966" i="1" s="1"/>
  <c r="BB967" i="1" s="1"/>
  <c r="BB968" i="1" s="1"/>
  <c r="BB969" i="1" s="1"/>
  <c r="BB970" i="1" s="1"/>
  <c r="BB971" i="1" s="1"/>
  <c r="BB972" i="1" s="1"/>
  <c r="BB973" i="1" s="1"/>
  <c r="BB974" i="1" s="1"/>
  <c r="BB975" i="1" s="1"/>
  <c r="BB976" i="1" s="1"/>
  <c r="BB977" i="1" s="1"/>
  <c r="BB978" i="1" s="1"/>
  <c r="BB979" i="1" s="1"/>
  <c r="BB980" i="1" s="1"/>
  <c r="BB981" i="1" s="1"/>
  <c r="BB982" i="1" s="1"/>
  <c r="BB983" i="1" s="1"/>
  <c r="BB984" i="1" s="1"/>
  <c r="BB985" i="1" s="1"/>
  <c r="BB986" i="1" s="1"/>
  <c r="BB987" i="1" s="1"/>
  <c r="BB988" i="1" s="1"/>
  <c r="BB989" i="1" s="1"/>
  <c r="BB990" i="1" s="1"/>
  <c r="BB991" i="1" s="1"/>
  <c r="BB992" i="1" s="1"/>
  <c r="BB993" i="1" s="1"/>
  <c r="BB994" i="1" s="1"/>
  <c r="BB995" i="1" s="1"/>
  <c r="BB996" i="1" s="1"/>
  <c r="BB997" i="1" s="1"/>
  <c r="BB998" i="1" s="1"/>
  <c r="BB999" i="1" s="1"/>
  <c r="BB1000" i="1" s="1"/>
  <c r="BB1001" i="1" s="1"/>
  <c r="BB1002" i="1" s="1"/>
  <c r="BB1003" i="1" s="1"/>
  <c r="BB1004" i="1" s="1"/>
  <c r="BB1005" i="1" s="1"/>
  <c r="BB1006" i="1" s="1"/>
  <c r="BB1007" i="1" s="1"/>
  <c r="BB1008" i="1" s="1"/>
  <c r="BB1009" i="1" s="1"/>
  <c r="BB1010" i="1" s="1"/>
  <c r="BB1011" i="1" s="1"/>
  <c r="BB1012" i="1" s="1"/>
  <c r="BB1013" i="1" s="1"/>
  <c r="BB1014" i="1" s="1"/>
  <c r="BB1015" i="1" s="1"/>
  <c r="BB1016" i="1" s="1"/>
  <c r="BB1017" i="1" s="1"/>
  <c r="BB1018" i="1" s="1"/>
  <c r="BB1019" i="1" s="1"/>
  <c r="BB1020" i="1" s="1"/>
  <c r="BB1021" i="1" s="1"/>
  <c r="BB1022" i="1" s="1"/>
  <c r="BB1023" i="1" s="1"/>
  <c r="BB1024" i="1" s="1"/>
  <c r="BB1025" i="1" s="1"/>
  <c r="BB1026" i="1" s="1"/>
  <c r="BB1027" i="1" s="1"/>
  <c r="BB1028" i="1" s="1"/>
  <c r="BB1029" i="1" s="1"/>
  <c r="BB1030" i="1" s="1"/>
  <c r="BB1031" i="1" s="1"/>
  <c r="BB1032" i="1" s="1"/>
  <c r="BB1033" i="1" s="1"/>
  <c r="BB1034" i="1" s="1"/>
  <c r="BB1035" i="1" s="1"/>
  <c r="BB1036" i="1" s="1"/>
  <c r="BB1037" i="1" s="1"/>
  <c r="BB1038" i="1" s="1"/>
  <c r="BB1039" i="1" s="1"/>
  <c r="BB1040" i="1" s="1"/>
  <c r="BB1041" i="1" s="1"/>
  <c r="BB1042" i="1" s="1"/>
  <c r="BB1043" i="1" s="1"/>
  <c r="BB1044" i="1" s="1"/>
  <c r="BB1045" i="1" s="1"/>
  <c r="BB1046" i="1" s="1"/>
  <c r="BB1047" i="1" s="1"/>
  <c r="BB1048" i="1" s="1"/>
  <c r="BB1049" i="1" s="1"/>
  <c r="BB1050" i="1" s="1"/>
  <c r="BB1051" i="1" s="1"/>
  <c r="BB1052" i="1" s="1"/>
  <c r="BB1053" i="1" s="1"/>
  <c r="BB1054" i="1" s="1"/>
  <c r="BB1055" i="1" s="1"/>
  <c r="BB1056" i="1" s="1"/>
  <c r="BB1057" i="1" s="1"/>
  <c r="BB1058" i="1" s="1"/>
  <c r="BB1059" i="1" s="1"/>
  <c r="BB1060" i="1" s="1"/>
  <c r="BB1061" i="1" s="1"/>
  <c r="BB1062" i="1" s="1"/>
  <c r="BB1063" i="1" s="1"/>
  <c r="BB1064" i="1" s="1"/>
  <c r="BB1065" i="1" s="1"/>
  <c r="BB1066" i="1" s="1"/>
  <c r="BB1067" i="1" s="1"/>
  <c r="BB1068" i="1" s="1"/>
  <c r="BB1069" i="1" s="1"/>
  <c r="BB1070" i="1" s="1"/>
  <c r="BB1071" i="1" s="1"/>
  <c r="BB1072" i="1" s="1"/>
  <c r="BB1073" i="1" s="1"/>
  <c r="BB1074" i="1" s="1"/>
  <c r="BB1075" i="1" s="1"/>
  <c r="BB1076" i="1" s="1"/>
  <c r="BB1077" i="1" s="1"/>
  <c r="BB1078" i="1" s="1"/>
  <c r="BB1079" i="1" s="1"/>
  <c r="BB1080" i="1" s="1"/>
  <c r="BB1081" i="1" s="1"/>
  <c r="BB1082" i="1" s="1"/>
  <c r="BB1083" i="1" s="1"/>
  <c r="BB1084" i="1" s="1"/>
  <c r="BB1085" i="1" s="1"/>
  <c r="BB1086" i="1" s="1"/>
  <c r="BB1087" i="1" s="1"/>
  <c r="BB1088" i="1" s="1"/>
  <c r="BB1089" i="1" s="1"/>
  <c r="BB1090" i="1" s="1"/>
  <c r="BB1091" i="1" s="1"/>
  <c r="BB1092" i="1" s="1"/>
  <c r="BB1093" i="1" s="1"/>
  <c r="BB1094" i="1" s="1"/>
  <c r="BB1095" i="1" s="1"/>
  <c r="BB1096" i="1" s="1"/>
  <c r="BB1097" i="1" s="1"/>
  <c r="BB1098" i="1" s="1"/>
  <c r="BB1099" i="1" s="1"/>
  <c r="BB1100" i="1" s="1"/>
  <c r="BB1101" i="1" s="1"/>
  <c r="BB1102" i="1" s="1"/>
  <c r="BB1103" i="1" s="1"/>
  <c r="BB1104" i="1" s="1"/>
  <c r="BB1105" i="1" s="1"/>
  <c r="BB1106" i="1" s="1"/>
  <c r="BB1107" i="1" s="1"/>
  <c r="BB1108" i="1" s="1"/>
  <c r="BB1109" i="1" s="1"/>
  <c r="BB1110" i="1" s="1"/>
  <c r="BB1111" i="1" s="1"/>
  <c r="BB1112" i="1" s="1"/>
  <c r="BB1113" i="1" s="1"/>
  <c r="BB1114" i="1" s="1"/>
  <c r="BB1115" i="1" s="1"/>
  <c r="BB1116" i="1" s="1"/>
  <c r="BB1117" i="1" s="1"/>
  <c r="BB1118" i="1" s="1"/>
  <c r="BB1119" i="1" s="1"/>
  <c r="BB1120" i="1" s="1"/>
  <c r="BB1121" i="1" s="1"/>
  <c r="BB1122" i="1" s="1"/>
  <c r="BB1123" i="1" s="1"/>
  <c r="BB1124" i="1" s="1"/>
  <c r="BB1125" i="1" s="1"/>
  <c r="BB1126" i="1" s="1"/>
  <c r="BB1127" i="1" s="1"/>
  <c r="BB1128" i="1" s="1"/>
  <c r="BB1129" i="1" s="1"/>
  <c r="BB1130" i="1" s="1"/>
  <c r="BB1131" i="1" s="1"/>
  <c r="BB1132" i="1" s="1"/>
  <c r="BB1133" i="1" s="1"/>
  <c r="BB1134" i="1" s="1"/>
  <c r="BB1135" i="1" s="1"/>
  <c r="BB1136" i="1" s="1"/>
  <c r="BB1137" i="1" s="1"/>
  <c r="BB1138" i="1" s="1"/>
  <c r="BB1139" i="1" s="1"/>
  <c r="BB1140" i="1" s="1"/>
  <c r="BB1141" i="1" s="1"/>
  <c r="BB1142" i="1" s="1"/>
  <c r="BB1143" i="1" s="1"/>
  <c r="BB1144" i="1" s="1"/>
  <c r="BB1145" i="1" s="1"/>
  <c r="BB1146" i="1" s="1"/>
  <c r="BB1147" i="1" s="1"/>
  <c r="BB1148" i="1" s="1"/>
  <c r="BB1149" i="1" s="1"/>
  <c r="BB1150" i="1" s="1"/>
  <c r="BB1151" i="1" s="1"/>
  <c r="BB1152" i="1" s="1"/>
  <c r="BB1153" i="1" s="1"/>
  <c r="BB1154" i="1" s="1"/>
  <c r="BB1155" i="1" s="1"/>
  <c r="BB1156" i="1" s="1"/>
  <c r="BB1157" i="1" s="1"/>
  <c r="BB1158" i="1" s="1"/>
  <c r="BB1159" i="1" s="1"/>
  <c r="BB1160" i="1" s="1"/>
  <c r="BB1161" i="1" s="1"/>
  <c r="BB1162" i="1" s="1"/>
  <c r="BB1163" i="1" s="1"/>
  <c r="BB1164" i="1" s="1"/>
  <c r="BB1165" i="1" s="1"/>
  <c r="BB1166" i="1" s="1"/>
  <c r="BB1167" i="1" s="1"/>
  <c r="BB1168" i="1" s="1"/>
  <c r="BB1169" i="1" s="1"/>
  <c r="BB1170" i="1" s="1"/>
  <c r="BB1171" i="1" s="1"/>
  <c r="BB1172" i="1" s="1"/>
  <c r="BB1173" i="1" s="1"/>
  <c r="BB1174" i="1" s="1"/>
  <c r="BB1175" i="1" s="1"/>
  <c r="BB1176" i="1" s="1"/>
  <c r="BB1177" i="1" s="1"/>
  <c r="BB1178" i="1" s="1"/>
  <c r="BB1179" i="1" s="1"/>
  <c r="BB1180" i="1" s="1"/>
  <c r="BB1181" i="1" s="1"/>
  <c r="BB1182" i="1" s="1"/>
  <c r="BB1183" i="1" s="1"/>
  <c r="BB1184" i="1" s="1"/>
  <c r="BB1185" i="1" s="1"/>
  <c r="BB1186" i="1" s="1"/>
  <c r="BB1187" i="1" s="1"/>
  <c r="BB1188" i="1" s="1"/>
  <c r="BB1189" i="1" s="1"/>
  <c r="BB1190" i="1" s="1"/>
  <c r="BB1191" i="1" s="1"/>
  <c r="BB1192" i="1" s="1"/>
  <c r="BB1193" i="1" s="1"/>
  <c r="BB1194" i="1" s="1"/>
  <c r="BB1195" i="1" s="1"/>
  <c r="BB1196" i="1" s="1"/>
  <c r="BB1197" i="1" s="1"/>
  <c r="BB1198" i="1" s="1"/>
  <c r="BB1199" i="1" s="1"/>
  <c r="BB1200" i="1" s="1"/>
  <c r="BB1201" i="1" s="1"/>
  <c r="BB1202" i="1" s="1"/>
  <c r="BB1203" i="1" s="1"/>
  <c r="BB1204" i="1" s="1"/>
  <c r="BB1205" i="1" s="1"/>
  <c r="BB1206" i="1" s="1"/>
  <c r="BB1207" i="1" s="1"/>
  <c r="BB1208" i="1" s="1"/>
  <c r="BB1209" i="1" s="1"/>
  <c r="BB1210" i="1" s="1"/>
  <c r="BB1211" i="1" s="1"/>
  <c r="BB1212" i="1" s="1"/>
  <c r="BB1213" i="1" s="1"/>
  <c r="BB1214" i="1" s="1"/>
  <c r="BB1215" i="1" s="1"/>
  <c r="BB1216" i="1" s="1"/>
  <c r="BB1217" i="1" s="1"/>
  <c r="BB1218" i="1" s="1"/>
  <c r="BB1219" i="1" s="1"/>
  <c r="BB1220" i="1" s="1"/>
  <c r="BB1221" i="1" s="1"/>
  <c r="BB1222" i="1" s="1"/>
  <c r="BB1223" i="1" s="1"/>
  <c r="BB1224" i="1" s="1"/>
  <c r="BB1225" i="1" s="1"/>
  <c r="BB1226" i="1" s="1"/>
  <c r="BB1227" i="1" s="1"/>
  <c r="BB1228" i="1" s="1"/>
  <c r="BB1229" i="1" s="1"/>
  <c r="BB1230" i="1" s="1"/>
  <c r="BB1231" i="1" s="1"/>
  <c r="BB1232" i="1" s="1"/>
  <c r="BB1233" i="1" s="1"/>
  <c r="BB1234" i="1" s="1"/>
  <c r="BB1235" i="1" s="1"/>
  <c r="BB1236" i="1" s="1"/>
  <c r="BB1237" i="1" s="1"/>
  <c r="BB1238" i="1" s="1"/>
  <c r="BB1239" i="1" s="1"/>
  <c r="BB1240" i="1" s="1"/>
  <c r="BB1241" i="1" s="1"/>
  <c r="BB1242" i="1" s="1"/>
  <c r="BB1243" i="1" s="1"/>
  <c r="BB1244" i="1" s="1"/>
  <c r="BB1245" i="1" s="1"/>
  <c r="BB1246" i="1" s="1"/>
  <c r="BB1247" i="1" s="1"/>
  <c r="BB1248" i="1" s="1"/>
  <c r="BB1249" i="1" s="1"/>
  <c r="BB1250" i="1" s="1"/>
  <c r="BB1251" i="1" s="1"/>
  <c r="BB1252" i="1" s="1"/>
  <c r="BB1253" i="1" s="1"/>
  <c r="BB1254" i="1" s="1"/>
  <c r="BB1255" i="1" s="1"/>
  <c r="BB1256" i="1" s="1"/>
  <c r="BB1257" i="1" s="1"/>
  <c r="BB1258" i="1" s="1"/>
  <c r="BB1259" i="1" s="1"/>
  <c r="BB1260" i="1" s="1"/>
  <c r="BB1261" i="1" s="1"/>
  <c r="BB1262" i="1" s="1"/>
  <c r="BB1263" i="1" s="1"/>
  <c r="BB1264" i="1" s="1"/>
  <c r="BB1265" i="1" s="1"/>
  <c r="BB1266" i="1" s="1"/>
  <c r="BB1267" i="1" s="1"/>
  <c r="BB1268" i="1" s="1"/>
  <c r="BB1269" i="1" s="1"/>
  <c r="BB1270" i="1" s="1"/>
  <c r="BB1271" i="1" s="1"/>
  <c r="BB1272" i="1" s="1"/>
  <c r="BB1273" i="1" s="1"/>
  <c r="BB1274" i="1" s="1"/>
  <c r="BB1275" i="1" s="1"/>
  <c r="BB1276" i="1" s="1"/>
  <c r="BB1277" i="1" s="1"/>
  <c r="BB1278" i="1" s="1"/>
  <c r="BB1279" i="1" s="1"/>
  <c r="BB1280" i="1" s="1"/>
  <c r="BB1281" i="1" s="1"/>
  <c r="BB1282" i="1" s="1"/>
  <c r="BB1283" i="1" s="1"/>
  <c r="BB1284" i="1" s="1"/>
  <c r="BB1285" i="1" s="1"/>
  <c r="BB1286" i="1" s="1"/>
  <c r="BB1287" i="1" s="1"/>
  <c r="BB1288" i="1" s="1"/>
  <c r="BB1289" i="1" s="1"/>
  <c r="BB1290" i="1" s="1"/>
  <c r="BB1291" i="1" s="1"/>
  <c r="BB1292" i="1" s="1"/>
  <c r="BB1293" i="1" s="1"/>
  <c r="BB1294" i="1" s="1"/>
  <c r="BB1295" i="1" s="1"/>
  <c r="BB1296" i="1" s="1"/>
  <c r="BB1297" i="1" s="1"/>
  <c r="BB1298" i="1" s="1"/>
  <c r="BB1299" i="1" s="1"/>
  <c r="BB1300" i="1" s="1"/>
  <c r="BB1301" i="1" s="1"/>
  <c r="BB1302" i="1" s="1"/>
  <c r="BB1303" i="1" s="1"/>
  <c r="BB1304" i="1" s="1"/>
  <c r="BB1305" i="1" s="1"/>
  <c r="BB1306" i="1" s="1"/>
  <c r="BB1307" i="1" s="1"/>
  <c r="BB1308" i="1" s="1"/>
  <c r="BB1309" i="1" s="1"/>
  <c r="BB1310" i="1" s="1"/>
  <c r="BB1311" i="1" s="1"/>
  <c r="BB1312" i="1" s="1"/>
  <c r="BB1313" i="1" s="1"/>
  <c r="BB1314" i="1" s="1"/>
  <c r="BB1315" i="1" s="1"/>
  <c r="BB1316" i="1" s="1"/>
  <c r="BB1317" i="1" s="1"/>
  <c r="BB1318" i="1" s="1"/>
  <c r="BB1319" i="1" s="1"/>
  <c r="BB1320" i="1" s="1"/>
  <c r="BB1321" i="1" s="1"/>
  <c r="BB1322" i="1" s="1"/>
  <c r="BB1323" i="1" s="1"/>
  <c r="BB1324" i="1" s="1"/>
  <c r="BB1325" i="1" s="1"/>
  <c r="BB1326" i="1" s="1"/>
  <c r="BB1327" i="1" s="1"/>
  <c r="BB1328" i="1" s="1"/>
  <c r="BB1329" i="1" s="1"/>
  <c r="BB1330" i="1" s="1"/>
  <c r="BB1331" i="1" s="1"/>
  <c r="BB1332" i="1" s="1"/>
  <c r="BB1333" i="1" s="1"/>
  <c r="BB1334" i="1" s="1"/>
  <c r="BB1335" i="1" s="1"/>
  <c r="BB1336" i="1" s="1"/>
  <c r="BB1337" i="1" s="1"/>
  <c r="BB1338" i="1" s="1"/>
  <c r="BB1339" i="1" s="1"/>
  <c r="BB1340" i="1" s="1"/>
  <c r="BB1341" i="1" s="1"/>
  <c r="BB1342" i="1" s="1"/>
  <c r="BB1343" i="1" s="1"/>
  <c r="BB1344" i="1" s="1"/>
  <c r="BB1345" i="1" s="1"/>
  <c r="BB1346" i="1" s="1"/>
  <c r="BB1347" i="1" s="1"/>
  <c r="BB1348" i="1" s="1"/>
  <c r="BB1349" i="1" s="1"/>
  <c r="BB1350" i="1" s="1"/>
  <c r="BB1351" i="1" s="1"/>
  <c r="BB1352" i="1" s="1"/>
  <c r="BB1353" i="1" s="1"/>
  <c r="BB1354" i="1" s="1"/>
  <c r="BB1355" i="1" s="1"/>
  <c r="BB1356" i="1" s="1"/>
  <c r="BB1357" i="1" s="1"/>
  <c r="BB1358" i="1" s="1"/>
  <c r="BB1359" i="1" s="1"/>
  <c r="BB1360" i="1" s="1"/>
  <c r="BB1361" i="1" s="1"/>
  <c r="BB1362" i="1" s="1"/>
  <c r="BB1363" i="1" s="1"/>
  <c r="BB1364" i="1" s="1"/>
  <c r="BB1365" i="1" s="1"/>
  <c r="BB1366" i="1" s="1"/>
  <c r="BB1367" i="1" s="1"/>
  <c r="BB1368" i="1" s="1"/>
  <c r="BB1369" i="1" s="1"/>
  <c r="BB1370" i="1" s="1"/>
  <c r="BB1371" i="1" s="1"/>
  <c r="BB1372" i="1" s="1"/>
  <c r="BB1373" i="1" s="1"/>
  <c r="BB1374" i="1" s="1"/>
  <c r="BB1375" i="1" s="1"/>
  <c r="BB1376" i="1" s="1"/>
  <c r="BB1377" i="1" s="1"/>
  <c r="BB1378" i="1" s="1"/>
  <c r="BB1379" i="1" s="1"/>
  <c r="BB1380" i="1" s="1"/>
  <c r="BB1381" i="1" s="1"/>
  <c r="BB1382" i="1" s="1"/>
  <c r="BB1383" i="1" s="1"/>
  <c r="BB1384" i="1" s="1"/>
  <c r="BB1385" i="1" s="1"/>
  <c r="BB1386" i="1" s="1"/>
  <c r="BB1387" i="1" s="1"/>
  <c r="BB1388" i="1" s="1"/>
  <c r="BB1389" i="1" s="1"/>
  <c r="BB1390" i="1" s="1"/>
  <c r="BB1391" i="1" s="1"/>
  <c r="BB1392" i="1" s="1"/>
  <c r="BB1393" i="1" s="1"/>
  <c r="BB1394" i="1" s="1"/>
  <c r="BB1395" i="1" s="1"/>
  <c r="BB1396" i="1" s="1"/>
  <c r="BB1397" i="1" s="1"/>
  <c r="BB1398" i="1" s="1"/>
  <c r="BB1399" i="1" s="1"/>
  <c r="BB1400" i="1" s="1"/>
  <c r="BB1401" i="1" s="1"/>
  <c r="BB1402" i="1" s="1"/>
  <c r="BB1403" i="1" s="1"/>
  <c r="BB1404" i="1" s="1"/>
  <c r="BB1405" i="1" s="1"/>
  <c r="BB1406" i="1" s="1"/>
  <c r="BB1407" i="1" s="1"/>
  <c r="BB1408" i="1" s="1"/>
  <c r="BB1409" i="1" s="1"/>
  <c r="BB1410" i="1" s="1"/>
  <c r="BB1411" i="1" s="1"/>
  <c r="BB1412" i="1" s="1"/>
  <c r="BB1413" i="1" s="1"/>
  <c r="BB1414" i="1" s="1"/>
  <c r="BB1415" i="1" s="1"/>
  <c r="BB1416" i="1" s="1"/>
  <c r="BB1417" i="1" s="1"/>
  <c r="BB1418" i="1" s="1"/>
  <c r="BB1419" i="1" s="1"/>
  <c r="BB1420" i="1" s="1"/>
  <c r="BB1421" i="1" s="1"/>
  <c r="BB1422" i="1" s="1"/>
  <c r="BB1423" i="1" s="1"/>
  <c r="BB1424" i="1" s="1"/>
  <c r="BB1425" i="1" s="1"/>
  <c r="BB1426" i="1" s="1"/>
  <c r="BB1427" i="1" s="1"/>
  <c r="BB1428" i="1" s="1"/>
  <c r="BB1429" i="1" s="1"/>
  <c r="BB1430" i="1" s="1"/>
  <c r="BB1431" i="1" s="1"/>
  <c r="BB1432" i="1" s="1"/>
  <c r="BB1433" i="1" s="1"/>
  <c r="BB1434" i="1" s="1"/>
  <c r="BB1435" i="1" s="1"/>
  <c r="BB1436" i="1" s="1"/>
  <c r="BB1437" i="1" s="1"/>
  <c r="BB1438" i="1" s="1"/>
  <c r="BB1439" i="1" s="1"/>
  <c r="BB1440" i="1" s="1"/>
  <c r="BB1441" i="1" s="1"/>
  <c r="BB1442" i="1" s="1"/>
  <c r="BB1443" i="1" s="1"/>
  <c r="BB1444" i="1" s="1"/>
  <c r="BB1445" i="1" s="1"/>
  <c r="BB1446" i="1" s="1"/>
  <c r="BB1447" i="1" s="1"/>
  <c r="BB1448" i="1" s="1"/>
  <c r="BB1449" i="1" s="1"/>
  <c r="BB1450" i="1" s="1"/>
  <c r="BB1451" i="1" s="1"/>
  <c r="BB1452" i="1" s="1"/>
  <c r="BB1453" i="1" s="1"/>
  <c r="BB1454" i="1" s="1"/>
  <c r="BB1455" i="1" s="1"/>
  <c r="BB1456" i="1" s="1"/>
  <c r="BB1457" i="1" s="1"/>
  <c r="BB1458" i="1" s="1"/>
  <c r="BB1459" i="1" s="1"/>
  <c r="BB1460" i="1" s="1"/>
  <c r="BB1461" i="1" s="1"/>
  <c r="BB1462" i="1" s="1"/>
  <c r="BB1463" i="1" s="1"/>
  <c r="BB1464" i="1" s="1"/>
  <c r="BB1465" i="1" s="1"/>
  <c r="BB1466" i="1" s="1"/>
  <c r="BB1467" i="1" s="1"/>
  <c r="BB1468" i="1" s="1"/>
  <c r="BB1469" i="1" s="1"/>
  <c r="BB1470" i="1" s="1"/>
  <c r="BB1471" i="1" s="1"/>
  <c r="BB1472" i="1" s="1"/>
  <c r="BB1473" i="1" s="1"/>
  <c r="BB1474" i="1" s="1"/>
  <c r="BB1475" i="1" s="1"/>
  <c r="BB1476" i="1" s="1"/>
  <c r="BB1477" i="1" s="1"/>
  <c r="BB1478" i="1" s="1"/>
  <c r="BB1479" i="1" s="1"/>
  <c r="BB1480" i="1" s="1"/>
  <c r="BB1481" i="1" s="1"/>
  <c r="BB1482" i="1" s="1"/>
  <c r="BB1483" i="1" s="1"/>
  <c r="BB1484" i="1" s="1"/>
  <c r="BB1485" i="1" s="1"/>
  <c r="BB1486" i="1" s="1"/>
  <c r="BB1487" i="1" s="1"/>
  <c r="BB1488" i="1" s="1"/>
  <c r="BB1489" i="1" s="1"/>
  <c r="BB1490" i="1" s="1"/>
  <c r="BB1491" i="1" s="1"/>
  <c r="BB1492" i="1" s="1"/>
  <c r="BB1493" i="1" s="1"/>
  <c r="BB1494" i="1" s="1"/>
  <c r="BB1495" i="1" s="1"/>
  <c r="BB1496" i="1" s="1"/>
  <c r="BB1497" i="1" s="1"/>
  <c r="BB1498" i="1" s="1"/>
  <c r="BB1499" i="1" s="1"/>
  <c r="BB1500" i="1" s="1"/>
  <c r="BB1501" i="1" s="1"/>
  <c r="BB1502" i="1" s="1"/>
  <c r="BB1503" i="1" s="1"/>
  <c r="BB1504" i="1" s="1"/>
  <c r="BB1505" i="1" s="1"/>
  <c r="BB1506" i="1" s="1"/>
  <c r="BB1507" i="1" s="1"/>
  <c r="BB1508" i="1" s="1"/>
  <c r="BB1509" i="1" s="1"/>
  <c r="BB1510" i="1" s="1"/>
  <c r="BB1511" i="1" s="1"/>
  <c r="BB1512" i="1" s="1"/>
  <c r="BB1513" i="1" s="1"/>
  <c r="BB1514" i="1" s="1"/>
  <c r="BB1515" i="1" s="1"/>
  <c r="BB1516" i="1" s="1"/>
  <c r="BB1517" i="1" s="1"/>
  <c r="BB1518" i="1" s="1"/>
  <c r="BB1519" i="1" s="1"/>
  <c r="BB1520" i="1" s="1"/>
  <c r="BB1521" i="1" s="1"/>
  <c r="BB1522" i="1" s="1"/>
  <c r="BB1523" i="1" s="1"/>
  <c r="BB1524" i="1" s="1"/>
  <c r="BB1525" i="1" s="1"/>
  <c r="BB1526" i="1" s="1"/>
  <c r="BB1527" i="1" s="1"/>
  <c r="BB1528" i="1" s="1"/>
  <c r="BB1529" i="1" s="1"/>
  <c r="BB1530" i="1" s="1"/>
  <c r="BB1531" i="1" s="1"/>
  <c r="BB1532" i="1" s="1"/>
  <c r="BB1533" i="1" s="1"/>
  <c r="BB1534" i="1" s="1"/>
  <c r="BB1535" i="1" s="1"/>
  <c r="BB1536" i="1" s="1"/>
  <c r="BB1537" i="1" s="1"/>
  <c r="BB1538" i="1" s="1"/>
  <c r="BB1539" i="1" s="1"/>
  <c r="BB1540" i="1" s="1"/>
  <c r="BB1541" i="1" s="1"/>
  <c r="BB1542" i="1" s="1"/>
  <c r="BB1543" i="1" s="1"/>
  <c r="BB1544" i="1" s="1"/>
  <c r="BB1545" i="1" s="1"/>
  <c r="BB1546" i="1" s="1"/>
  <c r="BB1547" i="1" s="1"/>
  <c r="BB1548" i="1" s="1"/>
  <c r="BB1549" i="1" s="1"/>
  <c r="BB1550" i="1" s="1"/>
  <c r="BB1551" i="1" s="1"/>
  <c r="BB1552" i="1" s="1"/>
  <c r="BB1553" i="1" s="1"/>
  <c r="BB1554" i="1" s="1"/>
  <c r="BB1555" i="1" s="1"/>
  <c r="BB1556" i="1" s="1"/>
  <c r="BB1557" i="1" s="1"/>
  <c r="BB1558" i="1" s="1"/>
  <c r="BB1559" i="1" s="1"/>
  <c r="BB1560" i="1" s="1"/>
  <c r="BB1561" i="1" s="1"/>
  <c r="BB1562" i="1" s="1"/>
  <c r="BB1563" i="1" s="1"/>
  <c r="BB1564" i="1" s="1"/>
  <c r="BB1565" i="1" s="1"/>
  <c r="BB1566" i="1" s="1"/>
  <c r="BB1567" i="1" s="1"/>
  <c r="BB1568" i="1" s="1"/>
  <c r="BB1569" i="1" s="1"/>
  <c r="BB1570" i="1" s="1"/>
  <c r="BB1571" i="1" s="1"/>
  <c r="BB1572" i="1" s="1"/>
  <c r="BB1573" i="1" s="1"/>
  <c r="BB1574" i="1" s="1"/>
  <c r="BB1575" i="1" s="1"/>
  <c r="BB1576" i="1" s="1"/>
  <c r="BB1577" i="1" s="1"/>
  <c r="BB1578" i="1" s="1"/>
  <c r="BB1579" i="1" s="1"/>
  <c r="BB1580" i="1" s="1"/>
  <c r="BB1581" i="1" s="1"/>
  <c r="BB1582" i="1" s="1"/>
  <c r="BB1583" i="1" s="1"/>
  <c r="BB1584" i="1" s="1"/>
  <c r="BB1585" i="1" s="1"/>
  <c r="BB1586" i="1" s="1"/>
  <c r="BB1587" i="1" s="1"/>
  <c r="BB1588" i="1" s="1"/>
  <c r="BB1589" i="1" s="1"/>
  <c r="BB1590" i="1" s="1"/>
  <c r="BB1591" i="1" s="1"/>
  <c r="BB1592" i="1" s="1"/>
  <c r="BB1593" i="1" s="1"/>
  <c r="BB1594" i="1" s="1"/>
  <c r="BB1595" i="1" s="1"/>
  <c r="BB1596" i="1" s="1"/>
  <c r="BB1597" i="1" s="1"/>
  <c r="BB1598" i="1" s="1"/>
  <c r="BB1599" i="1" s="1"/>
  <c r="BB1600" i="1" s="1"/>
  <c r="BB1601" i="1" s="1"/>
  <c r="BB1602" i="1" s="1"/>
  <c r="BB1603" i="1" s="1"/>
  <c r="BB1604" i="1" s="1"/>
  <c r="BB1605" i="1" s="1"/>
  <c r="BB1606" i="1" s="1"/>
  <c r="BB1607" i="1" s="1"/>
  <c r="BB1608" i="1" s="1"/>
  <c r="BB1609" i="1" s="1"/>
  <c r="BB1610" i="1" s="1"/>
  <c r="BB1611" i="1" s="1"/>
  <c r="BB1612" i="1" s="1"/>
  <c r="BB1613" i="1" s="1"/>
  <c r="BB1614" i="1" s="1"/>
  <c r="BB1615" i="1" s="1"/>
  <c r="BB1616" i="1" s="1"/>
  <c r="BB1617" i="1" s="1"/>
  <c r="BB1618" i="1" s="1"/>
  <c r="BB1619" i="1" s="1"/>
  <c r="BB1620" i="1" s="1"/>
  <c r="BB1621" i="1" s="1"/>
  <c r="BB1622" i="1" s="1"/>
  <c r="BB1623" i="1" s="1"/>
  <c r="BB1624" i="1" s="1"/>
  <c r="BB1625" i="1" s="1"/>
  <c r="BB1626" i="1" s="1"/>
  <c r="BB1627" i="1" s="1"/>
  <c r="BB1628" i="1" s="1"/>
  <c r="BB1629" i="1" s="1"/>
  <c r="BB1630" i="1" s="1"/>
  <c r="BB1631" i="1" s="1"/>
  <c r="BB1632" i="1" s="1"/>
  <c r="BB1633" i="1" s="1"/>
  <c r="BB1634" i="1" s="1"/>
  <c r="BB1635" i="1" s="1"/>
  <c r="BB1636" i="1" s="1"/>
  <c r="BB1637" i="1" s="1"/>
  <c r="BB1638" i="1" s="1"/>
  <c r="BB1639" i="1" s="1"/>
  <c r="BB1640" i="1" s="1"/>
  <c r="BB1641" i="1" s="1"/>
  <c r="BB1642" i="1" s="1"/>
  <c r="BB1643" i="1" s="1"/>
  <c r="BB1644" i="1" s="1"/>
  <c r="BB1645" i="1" s="1"/>
  <c r="BB1646" i="1" s="1"/>
  <c r="BB1647" i="1" s="1"/>
  <c r="BB1648" i="1" s="1"/>
  <c r="BB1649" i="1" s="1"/>
  <c r="BB1650" i="1" s="1"/>
  <c r="BB1651" i="1" s="1"/>
  <c r="BB1652" i="1" s="1"/>
  <c r="BB1653" i="1" s="1"/>
  <c r="BB1654" i="1" s="1"/>
  <c r="BB1655" i="1" s="1"/>
  <c r="BB1656" i="1" s="1"/>
  <c r="BB1657" i="1" s="1"/>
  <c r="BB1658" i="1" s="1"/>
  <c r="BB1659" i="1" s="1"/>
  <c r="BB1660" i="1" s="1"/>
  <c r="BB1661" i="1" s="1"/>
  <c r="BB1662" i="1" s="1"/>
  <c r="BB1663" i="1" s="1"/>
  <c r="BB1664" i="1" s="1"/>
  <c r="BB1665" i="1" s="1"/>
  <c r="BB1666" i="1" s="1"/>
  <c r="BB1667" i="1" s="1"/>
  <c r="BB1668" i="1" s="1"/>
  <c r="BB1669" i="1" s="1"/>
  <c r="BB1670" i="1" s="1"/>
  <c r="BB1671" i="1" s="1"/>
  <c r="BB1672" i="1" s="1"/>
  <c r="BB1673" i="1" s="1"/>
  <c r="BB1674" i="1" s="1"/>
  <c r="BB1675" i="1" s="1"/>
  <c r="BB1676" i="1" s="1"/>
  <c r="BB1677" i="1" s="1"/>
  <c r="BB1678" i="1" s="1"/>
  <c r="BB1679" i="1" s="1"/>
  <c r="BB1680" i="1" s="1"/>
  <c r="BB1681" i="1" s="1"/>
  <c r="BB1682" i="1" s="1"/>
  <c r="BB1683" i="1" s="1"/>
  <c r="BB1684" i="1" s="1"/>
  <c r="BB1685" i="1" s="1"/>
  <c r="BB1686" i="1" s="1"/>
  <c r="BB1687" i="1" s="1"/>
  <c r="BB1688" i="1" s="1"/>
  <c r="BB1689" i="1" s="1"/>
  <c r="BB1690" i="1" s="1"/>
  <c r="BB1691" i="1" s="1"/>
  <c r="BB1692" i="1" s="1"/>
  <c r="BB1693" i="1" s="1"/>
  <c r="BB1694" i="1" s="1"/>
  <c r="BB1695" i="1" s="1"/>
  <c r="BB1696" i="1" s="1"/>
  <c r="BB1697" i="1" s="1"/>
  <c r="BB1698" i="1" s="1"/>
  <c r="BB1699" i="1" s="1"/>
  <c r="BB1700" i="1" s="1"/>
  <c r="BB1701" i="1" s="1"/>
  <c r="BB1702" i="1" s="1"/>
  <c r="BB1703" i="1" s="1"/>
  <c r="BB1704" i="1" s="1"/>
  <c r="BB1705" i="1" s="1"/>
  <c r="BB1706" i="1" s="1"/>
  <c r="BB1707" i="1" s="1"/>
  <c r="BB1708" i="1" s="1"/>
  <c r="BB1709" i="1" s="1"/>
  <c r="BB1710" i="1" s="1"/>
  <c r="BB1711" i="1" s="1"/>
  <c r="BB1712" i="1" s="1"/>
  <c r="BB1713" i="1" s="1"/>
  <c r="BB1714" i="1" s="1"/>
  <c r="BB1715" i="1" s="1"/>
  <c r="BB1716" i="1" s="1"/>
  <c r="BB1717" i="1" s="1"/>
  <c r="BB1718" i="1" s="1"/>
  <c r="BB1719" i="1" s="1"/>
  <c r="BB1720" i="1" s="1"/>
  <c r="BB1721" i="1" s="1"/>
  <c r="BB1722" i="1" s="1"/>
  <c r="BB1723" i="1" s="1"/>
  <c r="BB1724" i="1" s="1"/>
  <c r="BB1725" i="1" s="1"/>
  <c r="BB1726" i="1" s="1"/>
  <c r="BB1727" i="1" s="1"/>
  <c r="BB1728" i="1" s="1"/>
  <c r="BB1729" i="1" s="1"/>
  <c r="BB1730" i="1" s="1"/>
  <c r="BB1731" i="1" s="1"/>
  <c r="BB1732" i="1" s="1"/>
  <c r="BB1733" i="1" s="1"/>
  <c r="BB1734" i="1" s="1"/>
  <c r="BB1735" i="1" s="1"/>
  <c r="BB1736" i="1" s="1"/>
  <c r="BB1737" i="1" s="1"/>
  <c r="BB1738" i="1" s="1"/>
  <c r="BB1739" i="1" s="1"/>
  <c r="BB1740" i="1" s="1"/>
  <c r="BB1741" i="1" s="1"/>
  <c r="BB1742" i="1" s="1"/>
  <c r="BB1743" i="1" s="1"/>
  <c r="BB1744" i="1" s="1"/>
  <c r="BB1745" i="1" s="1"/>
  <c r="BB1746" i="1" s="1"/>
  <c r="BB1747" i="1" s="1"/>
  <c r="BB1748" i="1" s="1"/>
  <c r="BB1749" i="1" s="1"/>
  <c r="BB1750" i="1" s="1"/>
  <c r="BB1751" i="1" s="1"/>
  <c r="BB1752" i="1" s="1"/>
  <c r="BB1753" i="1" s="1"/>
  <c r="BB1754" i="1" s="1"/>
  <c r="BB1755" i="1" s="1"/>
  <c r="BB1756" i="1" s="1"/>
  <c r="BB1757" i="1" s="1"/>
  <c r="BB1758" i="1" s="1"/>
  <c r="BB1759" i="1" s="1"/>
  <c r="BB1760" i="1" s="1"/>
  <c r="BB1761" i="1" s="1"/>
  <c r="BB1762" i="1" s="1"/>
  <c r="BB1763" i="1" s="1"/>
  <c r="BB1764" i="1" s="1"/>
  <c r="BB1765" i="1" s="1"/>
  <c r="BB1766" i="1" s="1"/>
  <c r="BB1767" i="1" s="1"/>
  <c r="BB1768" i="1" s="1"/>
  <c r="BB1769" i="1" s="1"/>
  <c r="BB1770" i="1" s="1"/>
  <c r="BB1771" i="1" s="1"/>
  <c r="BB1772" i="1" s="1"/>
  <c r="BB1773" i="1" s="1"/>
  <c r="BB1774" i="1" s="1"/>
  <c r="BB1775" i="1" s="1"/>
  <c r="BB1776" i="1" s="1"/>
  <c r="BB1777" i="1" s="1"/>
  <c r="BB1778" i="1" s="1"/>
  <c r="BB1779" i="1" s="1"/>
  <c r="BB1780" i="1" s="1"/>
  <c r="BB1781" i="1" s="1"/>
  <c r="BB1782" i="1" s="1"/>
  <c r="BB1783" i="1" s="1"/>
  <c r="BB1784" i="1" s="1"/>
  <c r="BB1785" i="1" s="1"/>
  <c r="BB1786" i="1" s="1"/>
  <c r="BB1787" i="1" s="1"/>
  <c r="BB1788" i="1" s="1"/>
  <c r="BB1789" i="1" s="1"/>
  <c r="BB1790" i="1" s="1"/>
  <c r="BB1791" i="1" s="1"/>
  <c r="BB1792" i="1" s="1"/>
  <c r="BB1793" i="1" s="1"/>
  <c r="BB1794" i="1" s="1"/>
  <c r="BB1795" i="1" s="1"/>
  <c r="BB1796" i="1" s="1"/>
  <c r="BB1797" i="1" s="1"/>
  <c r="BB1798" i="1" s="1"/>
  <c r="BB1799" i="1" s="1"/>
  <c r="BB1800" i="1" s="1"/>
  <c r="BB1801" i="1" s="1"/>
  <c r="BB1802" i="1" s="1"/>
  <c r="BB1803" i="1" s="1"/>
  <c r="BB1804" i="1" s="1"/>
  <c r="BB1805" i="1" s="1"/>
  <c r="BB1806" i="1" s="1"/>
  <c r="BB1807" i="1" s="1"/>
  <c r="BB1808" i="1" s="1"/>
  <c r="BB1809" i="1" s="1"/>
  <c r="BB1810" i="1" s="1"/>
  <c r="BB1811" i="1" s="1"/>
  <c r="BB1812" i="1" s="1"/>
  <c r="BB1813" i="1" s="1"/>
  <c r="BB1814" i="1" s="1"/>
  <c r="BB1815" i="1" s="1"/>
  <c r="BB1816" i="1" s="1"/>
  <c r="BB1817" i="1" s="1"/>
  <c r="BB1818" i="1" s="1"/>
  <c r="BB1819" i="1" s="1"/>
  <c r="BB1820" i="1" s="1"/>
  <c r="BB1821" i="1" s="1"/>
  <c r="BB1822" i="1" s="1"/>
  <c r="BB1823" i="1" s="1"/>
  <c r="BB1824" i="1" s="1"/>
  <c r="BB1825" i="1" s="1"/>
  <c r="BB1826" i="1" s="1"/>
  <c r="BB1827" i="1" s="1"/>
  <c r="BB1828" i="1" s="1"/>
  <c r="BB1829" i="1" s="1"/>
  <c r="BB1830" i="1" s="1"/>
  <c r="BB1831" i="1" s="1"/>
  <c r="BB1832" i="1" s="1"/>
  <c r="BB1833" i="1" s="1"/>
  <c r="BB1834" i="1" s="1"/>
  <c r="BB1835" i="1" s="1"/>
  <c r="BB1836" i="1" s="1"/>
  <c r="BB1837" i="1" s="1"/>
  <c r="BB1838" i="1" s="1"/>
  <c r="BB1839" i="1" s="1"/>
  <c r="BB1840" i="1" s="1"/>
  <c r="BB1841" i="1" s="1"/>
  <c r="BB1842" i="1" s="1"/>
  <c r="BB1843" i="1" s="1"/>
  <c r="BB1844" i="1" s="1"/>
  <c r="BB1845" i="1" s="1"/>
  <c r="BB1846" i="1" s="1"/>
  <c r="BB1847" i="1" s="1"/>
  <c r="BB1848" i="1" s="1"/>
  <c r="BB1849" i="1" s="1"/>
  <c r="BB1850" i="1" s="1"/>
  <c r="BB1851" i="1" s="1"/>
  <c r="BB1852" i="1" s="1"/>
  <c r="BB1853" i="1" s="1"/>
  <c r="BB1854" i="1" s="1"/>
  <c r="BB1855" i="1" s="1"/>
  <c r="BB1856" i="1" s="1"/>
  <c r="BB1857" i="1" s="1"/>
  <c r="BB1858" i="1" s="1"/>
  <c r="BB1859" i="1" s="1"/>
  <c r="BB1860" i="1" s="1"/>
  <c r="BB1861" i="1" s="1"/>
  <c r="BB1862" i="1" s="1"/>
  <c r="BB1863" i="1" s="1"/>
  <c r="BB1864" i="1" s="1"/>
  <c r="BB1865" i="1" s="1"/>
  <c r="BB1866" i="1" s="1"/>
  <c r="BB1867" i="1" s="1"/>
  <c r="BB1868" i="1" s="1"/>
  <c r="BB1869" i="1" s="1"/>
  <c r="BB1870" i="1" s="1"/>
  <c r="BB1871" i="1" s="1"/>
  <c r="BB1872" i="1" s="1"/>
  <c r="BB1873" i="1" s="1"/>
  <c r="BB1874" i="1" s="1"/>
  <c r="BB1875" i="1" s="1"/>
  <c r="BB1876" i="1" s="1"/>
  <c r="BB1877" i="1" s="1"/>
  <c r="BB1878" i="1" s="1"/>
  <c r="BB1879" i="1" s="1"/>
  <c r="BB1880" i="1" s="1"/>
  <c r="BB1881" i="1" s="1"/>
  <c r="BB1882" i="1" s="1"/>
  <c r="BB1883" i="1" s="1"/>
  <c r="BB1884" i="1" s="1"/>
  <c r="BB1885" i="1" s="1"/>
  <c r="BB1886" i="1" s="1"/>
  <c r="BB1887" i="1" s="1"/>
  <c r="BB1888" i="1" s="1"/>
  <c r="BB1889" i="1" s="1"/>
  <c r="BB1890" i="1" s="1"/>
  <c r="BB1891" i="1" s="1"/>
  <c r="BB1892" i="1" s="1"/>
  <c r="BB1893" i="1" s="1"/>
  <c r="BB1894" i="1" s="1"/>
  <c r="BB1895" i="1" s="1"/>
  <c r="BB1896" i="1" s="1"/>
  <c r="BB1897" i="1" s="1"/>
  <c r="BB1898" i="1" s="1"/>
  <c r="BB1899" i="1" s="1"/>
  <c r="BB1900" i="1" s="1"/>
  <c r="BB1901" i="1" s="1"/>
  <c r="BB1902" i="1" s="1"/>
  <c r="BB1903" i="1" s="1"/>
  <c r="BB1904" i="1" s="1"/>
  <c r="BB1905" i="1" s="1"/>
  <c r="BB1906" i="1" s="1"/>
  <c r="BB1907" i="1" s="1"/>
  <c r="BB1908" i="1" s="1"/>
  <c r="BB1909" i="1" s="1"/>
  <c r="BB1910" i="1" s="1"/>
  <c r="BB1911" i="1" s="1"/>
  <c r="BB1912" i="1" s="1"/>
  <c r="BB1913" i="1" s="1"/>
  <c r="BB1914" i="1" s="1"/>
  <c r="BB1915" i="1" s="1"/>
  <c r="BB1916" i="1" s="1"/>
  <c r="BB1917" i="1" s="1"/>
  <c r="BB1918" i="1" s="1"/>
  <c r="BB1919" i="1" s="1"/>
  <c r="BB1920" i="1" s="1"/>
  <c r="BB1921" i="1" s="1"/>
  <c r="BB1922" i="1" s="1"/>
  <c r="BB1923" i="1" s="1"/>
  <c r="BB1924" i="1" s="1"/>
  <c r="BB1925" i="1" s="1"/>
  <c r="BB1926" i="1" s="1"/>
  <c r="BB1927" i="1" s="1"/>
  <c r="BB1928" i="1" s="1"/>
  <c r="BB1929" i="1" s="1"/>
  <c r="BB1930" i="1" s="1"/>
  <c r="BB1931" i="1" s="1"/>
  <c r="BB1932" i="1" s="1"/>
  <c r="BB1933" i="1" s="1"/>
  <c r="BB1934" i="1" s="1"/>
  <c r="BB1935" i="1" s="1"/>
  <c r="BB1936" i="1" s="1"/>
  <c r="BB1937" i="1" s="1"/>
  <c r="BB1938" i="1" s="1"/>
  <c r="BB1939" i="1" s="1"/>
  <c r="BB1940" i="1" s="1"/>
  <c r="BB1941" i="1" s="1"/>
  <c r="BB1942" i="1" s="1"/>
  <c r="BB1943" i="1" s="1"/>
  <c r="BB1944" i="1" s="1"/>
  <c r="BB1945" i="1" s="1"/>
  <c r="BB1946" i="1" s="1"/>
  <c r="BB1947" i="1" s="1"/>
  <c r="BB1948" i="1" s="1"/>
  <c r="BB1949" i="1" s="1"/>
  <c r="BB1950" i="1" s="1"/>
  <c r="BB1951" i="1" s="1"/>
  <c r="BB1952" i="1" s="1"/>
  <c r="BB1953" i="1" s="1"/>
  <c r="BB1954" i="1" s="1"/>
  <c r="BB1955" i="1" s="1"/>
  <c r="BB1956" i="1" s="1"/>
  <c r="BB1957" i="1" s="1"/>
  <c r="BB1958" i="1" s="1"/>
  <c r="BB1959" i="1" s="1"/>
  <c r="BB1960" i="1" s="1"/>
  <c r="BB1961" i="1" s="1"/>
  <c r="BB1962" i="1" s="1"/>
  <c r="BB1963" i="1" s="1"/>
  <c r="BB1964" i="1" s="1"/>
  <c r="BB1965" i="1" s="1"/>
  <c r="BB1966" i="1" s="1"/>
  <c r="BB1967" i="1" s="1"/>
  <c r="BB1968" i="1" s="1"/>
  <c r="BB1969" i="1" s="1"/>
  <c r="BB1970" i="1" s="1"/>
  <c r="BB1971" i="1" s="1"/>
  <c r="BB1972" i="1" s="1"/>
  <c r="BB1973" i="1" s="1"/>
  <c r="BB1974" i="1" s="1"/>
  <c r="BB1975" i="1" s="1"/>
  <c r="BB1976" i="1" s="1"/>
  <c r="BB1977" i="1" s="1"/>
  <c r="BB1978" i="1" s="1"/>
  <c r="BB1979" i="1" s="1"/>
  <c r="BB1980" i="1" s="1"/>
  <c r="BB1981" i="1" s="1"/>
  <c r="BB1982" i="1" s="1"/>
  <c r="BB1983" i="1" s="1"/>
  <c r="BB1984" i="1" s="1"/>
  <c r="BB1985" i="1" s="1"/>
  <c r="BB1986" i="1" s="1"/>
  <c r="BB1987" i="1" s="1"/>
  <c r="BB1988" i="1" s="1"/>
  <c r="BB1989" i="1" s="1"/>
  <c r="BB1990" i="1" s="1"/>
  <c r="BB1991" i="1" s="1"/>
  <c r="BB1992" i="1" s="1"/>
  <c r="BB1993" i="1" s="1"/>
  <c r="BB1994" i="1" s="1"/>
  <c r="BB1995" i="1" s="1"/>
  <c r="BB1996" i="1" s="1"/>
  <c r="BB1997" i="1" s="1"/>
  <c r="BB1998" i="1" s="1"/>
  <c r="BB1999" i="1" s="1"/>
  <c r="BB2000" i="1" s="1"/>
  <c r="BB2001" i="1" s="1"/>
  <c r="BB2002" i="1" s="1"/>
  <c r="BB2003" i="1" s="1"/>
  <c r="BB2004" i="1" s="1"/>
  <c r="BB2005" i="1" s="1"/>
  <c r="BB2006" i="1" s="1"/>
  <c r="BB2007" i="1" s="1"/>
  <c r="BB2008" i="1" s="1"/>
  <c r="BB2009" i="1" s="1"/>
  <c r="BB2010" i="1" s="1"/>
  <c r="BB2011" i="1" s="1"/>
  <c r="BB2012" i="1" s="1"/>
  <c r="BB2013" i="1" s="1"/>
  <c r="BB2014" i="1" s="1"/>
  <c r="BB2015" i="1" s="1"/>
  <c r="BB2016" i="1" s="1"/>
  <c r="BB2017" i="1" s="1"/>
  <c r="BB2018" i="1" s="1"/>
  <c r="BB2019" i="1" s="1"/>
  <c r="BB2020" i="1" s="1"/>
  <c r="BB2021" i="1" s="1"/>
  <c r="BB2022" i="1" s="1"/>
  <c r="BB2023" i="1" s="1"/>
  <c r="BB2024" i="1" s="1"/>
  <c r="BB2025" i="1" s="1"/>
  <c r="BB2026" i="1" s="1"/>
  <c r="BB2027" i="1" s="1"/>
  <c r="BB2028" i="1" s="1"/>
  <c r="BB2029" i="1" s="1"/>
  <c r="BB2030" i="1" s="1"/>
  <c r="BB2031" i="1" s="1"/>
  <c r="BB2032" i="1" s="1"/>
  <c r="BB2033" i="1" s="1"/>
  <c r="BB2034" i="1" s="1"/>
  <c r="BB2035" i="1" s="1"/>
  <c r="BB2036" i="1" s="1"/>
  <c r="BB2037" i="1" s="1"/>
  <c r="BB2038" i="1" s="1"/>
  <c r="BB2039" i="1" s="1"/>
  <c r="BB2040" i="1" s="1"/>
  <c r="BB2041" i="1" s="1"/>
  <c r="BB2042" i="1" s="1"/>
  <c r="BB2043" i="1" s="1"/>
  <c r="BB2044" i="1" s="1"/>
  <c r="BB2045" i="1" s="1"/>
  <c r="BB2046" i="1" s="1"/>
  <c r="BB2047" i="1" s="1"/>
  <c r="BB2048" i="1" s="1"/>
  <c r="BB2049" i="1" s="1"/>
  <c r="BB2050" i="1" s="1"/>
  <c r="BB2051" i="1" s="1"/>
  <c r="BB2052" i="1" s="1"/>
  <c r="BB2053" i="1" s="1"/>
  <c r="BB2054" i="1" s="1"/>
  <c r="BB2055" i="1" s="1"/>
  <c r="BB2056" i="1" s="1"/>
  <c r="BB2057" i="1" s="1"/>
  <c r="BB2058" i="1" s="1"/>
  <c r="BB2059" i="1" s="1"/>
  <c r="BB2060" i="1" s="1"/>
  <c r="BB2061" i="1" s="1"/>
  <c r="BB2062" i="1" s="1"/>
  <c r="BB2063" i="1" s="1"/>
  <c r="BB2064" i="1" s="1"/>
  <c r="BB2065" i="1" s="1"/>
  <c r="BB2066" i="1" s="1"/>
  <c r="BB2067" i="1" s="1"/>
  <c r="BB2068" i="1" s="1"/>
  <c r="BB2069" i="1" s="1"/>
  <c r="BB2070" i="1" s="1"/>
  <c r="BB2071" i="1" s="1"/>
  <c r="BB2072" i="1" s="1"/>
  <c r="BB2073" i="1" s="1"/>
  <c r="BB2074" i="1" s="1"/>
  <c r="BB2075" i="1" s="1"/>
  <c r="BB2076" i="1" s="1"/>
  <c r="BB2077" i="1" s="1"/>
  <c r="BB2078" i="1" s="1"/>
  <c r="BB2079" i="1" s="1"/>
  <c r="BB2080" i="1" s="1"/>
  <c r="BB2081" i="1" s="1"/>
  <c r="BB2082" i="1" s="1"/>
  <c r="BB2083" i="1" s="1"/>
  <c r="BB2084" i="1" s="1"/>
  <c r="BB2085" i="1" s="1"/>
  <c r="BB2086" i="1" s="1"/>
  <c r="BB2087" i="1" s="1"/>
  <c r="BB2088" i="1" s="1"/>
  <c r="BB2089" i="1" s="1"/>
  <c r="BB2090" i="1" s="1"/>
  <c r="BB2091" i="1" s="1"/>
  <c r="BB2092" i="1" s="1"/>
  <c r="BB2093" i="1" s="1"/>
  <c r="BB2094" i="1" s="1"/>
  <c r="BB2095" i="1" s="1"/>
  <c r="BB2096" i="1" s="1"/>
  <c r="BB2097" i="1" s="1"/>
  <c r="BB2098" i="1" s="1"/>
  <c r="BB2099" i="1" s="1"/>
  <c r="BB2100" i="1" s="1"/>
  <c r="BB2101" i="1" s="1"/>
  <c r="BB2102" i="1" s="1"/>
  <c r="BB2103" i="1" s="1"/>
  <c r="BB2104" i="1" s="1"/>
  <c r="BB2105" i="1" s="1"/>
  <c r="BB2106" i="1" s="1"/>
  <c r="BB2107" i="1" s="1"/>
  <c r="BB2108" i="1" s="1"/>
  <c r="BB2109" i="1" s="1"/>
  <c r="BB2110" i="1" s="1"/>
  <c r="BB2111" i="1" s="1"/>
  <c r="BB2112" i="1" s="1"/>
  <c r="BB2113" i="1" s="1"/>
  <c r="BB2114" i="1" s="1"/>
  <c r="BB2115" i="1" s="1"/>
  <c r="BB2116" i="1" s="1"/>
  <c r="BB2117" i="1" s="1"/>
  <c r="BB2118" i="1" s="1"/>
  <c r="BB2119" i="1" s="1"/>
  <c r="BB2120" i="1" s="1"/>
  <c r="BB2121" i="1" s="1"/>
  <c r="BB2122" i="1" s="1"/>
  <c r="BB2123" i="1" s="1"/>
  <c r="BB2124" i="1" s="1"/>
  <c r="BB2125" i="1" s="1"/>
  <c r="BB2126" i="1" s="1"/>
  <c r="BB2127" i="1" s="1"/>
  <c r="BB2128" i="1" s="1"/>
  <c r="BB2129" i="1" s="1"/>
  <c r="BB2130" i="1" s="1"/>
  <c r="BB2131" i="1" s="1"/>
  <c r="BB2132" i="1" s="1"/>
  <c r="BB2133" i="1" s="1"/>
  <c r="BB2134" i="1" s="1"/>
  <c r="BB2135" i="1" s="1"/>
  <c r="BB2136" i="1" s="1"/>
  <c r="BB2137" i="1" s="1"/>
  <c r="BB2138" i="1" s="1"/>
  <c r="BB2139" i="1" s="1"/>
  <c r="BB2140" i="1" s="1"/>
  <c r="BB2141" i="1" s="1"/>
  <c r="BB2142" i="1" s="1"/>
  <c r="BB2143" i="1" s="1"/>
  <c r="BB2144" i="1" s="1"/>
  <c r="BB2145" i="1" s="1"/>
  <c r="BB2146" i="1" s="1"/>
  <c r="BB2147" i="1" s="1"/>
  <c r="BB2148" i="1" s="1"/>
  <c r="BB2149" i="1" s="1"/>
  <c r="BB2150" i="1" s="1"/>
  <c r="BB2151" i="1" s="1"/>
  <c r="BB2152" i="1" s="1"/>
  <c r="BB2153" i="1" s="1"/>
  <c r="BB2154" i="1" s="1"/>
  <c r="BB2155" i="1" s="1"/>
  <c r="BB2156" i="1" s="1"/>
  <c r="BB2157" i="1" s="1"/>
  <c r="BB2158" i="1" s="1"/>
  <c r="BB2159" i="1" s="1"/>
  <c r="BB2160" i="1" s="1"/>
  <c r="BB2161" i="1" s="1"/>
  <c r="BB2162" i="1" s="1"/>
  <c r="BB2163" i="1" s="1"/>
  <c r="BB2164" i="1" s="1"/>
  <c r="BB2165" i="1" s="1"/>
  <c r="BB2166" i="1" s="1"/>
  <c r="BB2167" i="1" s="1"/>
  <c r="BB2168" i="1" s="1"/>
  <c r="BB2169" i="1" s="1"/>
  <c r="BB2170" i="1" s="1"/>
  <c r="BB2171" i="1" s="1"/>
  <c r="BB2172" i="1" s="1"/>
  <c r="BB2173" i="1" s="1"/>
  <c r="BB2174" i="1" s="1"/>
  <c r="BB2175" i="1" s="1"/>
  <c r="BB2176" i="1" s="1"/>
  <c r="BB2177" i="1" s="1"/>
  <c r="BB2178" i="1" s="1"/>
  <c r="BB2179" i="1" s="1"/>
  <c r="BB2180" i="1" s="1"/>
  <c r="BB2181" i="1" s="1"/>
  <c r="BB2182" i="1" s="1"/>
  <c r="BB2183" i="1" s="1"/>
  <c r="BB2184" i="1" s="1"/>
  <c r="BB2185" i="1" s="1"/>
  <c r="BB2186" i="1" s="1"/>
  <c r="BB2187" i="1" s="1"/>
  <c r="BB2188" i="1" s="1"/>
  <c r="BB2189" i="1" s="1"/>
  <c r="BB2190" i="1" s="1"/>
  <c r="BB2191" i="1" s="1"/>
  <c r="BB2192" i="1" s="1"/>
  <c r="BB2193" i="1" s="1"/>
  <c r="BB2194" i="1" s="1"/>
  <c r="BB2195" i="1" s="1"/>
  <c r="BB2196" i="1" s="1"/>
  <c r="BB2197" i="1" s="1"/>
  <c r="BB2198" i="1" s="1"/>
  <c r="BB2199" i="1" s="1"/>
  <c r="BB2200" i="1" s="1"/>
  <c r="BB2201" i="1" s="1"/>
  <c r="BB2202" i="1" s="1"/>
  <c r="BB2203" i="1" s="1"/>
  <c r="BB2204" i="1" s="1"/>
  <c r="BB2205" i="1" s="1"/>
  <c r="BB2206" i="1" s="1"/>
  <c r="BB2207" i="1" s="1"/>
  <c r="BB2208" i="1" s="1"/>
  <c r="BB2209" i="1" s="1"/>
  <c r="BB2210" i="1" s="1"/>
  <c r="BB2211" i="1" s="1"/>
  <c r="BB2212" i="1" s="1"/>
  <c r="BB2213" i="1" s="1"/>
  <c r="BB2214" i="1" s="1"/>
  <c r="BB2215" i="1" s="1"/>
  <c r="BB2216" i="1" s="1"/>
  <c r="BB2217" i="1" s="1"/>
  <c r="BB2218" i="1" s="1"/>
  <c r="BB2219" i="1" s="1"/>
  <c r="BB2220" i="1" s="1"/>
  <c r="BB2221" i="1" s="1"/>
  <c r="BB2222" i="1" s="1"/>
  <c r="BB2223" i="1" s="1"/>
  <c r="BB2224" i="1" s="1"/>
  <c r="BB2225" i="1" s="1"/>
  <c r="BB2226" i="1" s="1"/>
  <c r="BB2227" i="1" s="1"/>
  <c r="BB2228" i="1" s="1"/>
  <c r="BB2229" i="1" s="1"/>
  <c r="BB2230" i="1" s="1"/>
  <c r="BB2231" i="1" s="1"/>
  <c r="BB2232" i="1" s="1"/>
  <c r="BB2233" i="1" s="1"/>
  <c r="BB2234" i="1" s="1"/>
  <c r="BB2235" i="1" s="1"/>
  <c r="BB2236" i="1" s="1"/>
  <c r="BB2237" i="1" s="1"/>
  <c r="BB2238" i="1" s="1"/>
  <c r="BB2239" i="1" s="1"/>
  <c r="BB2240" i="1" s="1"/>
  <c r="BB2241" i="1" s="1"/>
  <c r="BB2242" i="1" s="1"/>
  <c r="BB2243" i="1" s="1"/>
  <c r="BB2244" i="1" s="1"/>
  <c r="BB2245" i="1" s="1"/>
  <c r="BB2246" i="1" s="1"/>
  <c r="BB2247" i="1" s="1"/>
  <c r="BB2248" i="1" s="1"/>
  <c r="BB2249" i="1" s="1"/>
  <c r="BB2250" i="1" s="1"/>
  <c r="BB2251" i="1" s="1"/>
  <c r="BB2252" i="1" s="1"/>
  <c r="BB2253" i="1" s="1"/>
  <c r="BB2254" i="1" s="1"/>
  <c r="BB2255" i="1" s="1"/>
  <c r="BB2256" i="1" s="1"/>
  <c r="BB2257" i="1" s="1"/>
  <c r="BB2258" i="1" s="1"/>
  <c r="BB2259" i="1" s="1"/>
  <c r="BB2260" i="1" s="1"/>
  <c r="BB2261" i="1" s="1"/>
  <c r="BB2262" i="1" s="1"/>
  <c r="BB2263" i="1" s="1"/>
  <c r="BB2264" i="1" s="1"/>
  <c r="BB2265" i="1" s="1"/>
  <c r="BB2266" i="1" s="1"/>
  <c r="BB2267" i="1" s="1"/>
  <c r="BB2268" i="1" s="1"/>
  <c r="BB2269" i="1" s="1"/>
  <c r="BB2270" i="1" s="1"/>
  <c r="BB2271" i="1" s="1"/>
  <c r="BB2272" i="1" s="1"/>
  <c r="BB2273" i="1" s="1"/>
  <c r="BB2274" i="1" s="1"/>
  <c r="BB2275" i="1" s="1"/>
  <c r="BB2276" i="1" s="1"/>
  <c r="BB2277" i="1" s="1"/>
  <c r="BB2278" i="1" s="1"/>
  <c r="BB2279" i="1" s="1"/>
  <c r="BB2280" i="1" s="1"/>
  <c r="BB2281" i="1" s="1"/>
  <c r="BB2282" i="1" s="1"/>
  <c r="BB2283" i="1" s="1"/>
  <c r="BB2284" i="1" s="1"/>
  <c r="BB2285" i="1" s="1"/>
  <c r="BB2286" i="1" s="1"/>
  <c r="BB2287" i="1" s="1"/>
  <c r="BB2288" i="1" s="1"/>
  <c r="BB2289" i="1" s="1"/>
  <c r="BB2290" i="1" s="1"/>
  <c r="BB2291" i="1" s="1"/>
  <c r="BB2292" i="1" s="1"/>
  <c r="BB2293" i="1" s="1"/>
  <c r="BB2294" i="1" s="1"/>
  <c r="BB2295" i="1" s="1"/>
  <c r="BB2296" i="1" s="1"/>
  <c r="BB2297" i="1" s="1"/>
  <c r="BB2298" i="1" s="1"/>
  <c r="BB2299" i="1" s="1"/>
  <c r="BB2300" i="1" s="1"/>
  <c r="BB2301" i="1" s="1"/>
  <c r="BB2302" i="1" s="1"/>
  <c r="BB2303" i="1" s="1"/>
  <c r="BB2304" i="1" s="1"/>
  <c r="BB2305" i="1" s="1"/>
  <c r="BB2306" i="1" s="1"/>
  <c r="BB2307" i="1" s="1"/>
  <c r="BB2308" i="1" s="1"/>
  <c r="BB2309" i="1" s="1"/>
  <c r="BB2310" i="1" s="1"/>
  <c r="BB2311" i="1" s="1"/>
  <c r="BB2312" i="1" s="1"/>
  <c r="BB2313" i="1" s="1"/>
  <c r="BB2314" i="1" s="1"/>
  <c r="BB2315" i="1" s="1"/>
  <c r="BB2316" i="1" s="1"/>
  <c r="BB2317" i="1" s="1"/>
  <c r="BB2318" i="1" s="1"/>
  <c r="BB2319" i="1" s="1"/>
  <c r="BB2320" i="1" s="1"/>
  <c r="BB2321" i="1" s="1"/>
  <c r="BB2322" i="1" s="1"/>
  <c r="BB2323" i="1" s="1"/>
  <c r="BB2324" i="1" s="1"/>
  <c r="BB2325" i="1" s="1"/>
  <c r="BB2326" i="1" s="1"/>
  <c r="BB2327" i="1" s="1"/>
  <c r="BB2328" i="1" s="1"/>
  <c r="BB2329" i="1" s="1"/>
  <c r="BB2330" i="1" s="1"/>
  <c r="BB2331" i="1" s="1"/>
  <c r="BB2332" i="1" s="1"/>
  <c r="BB2333" i="1" s="1"/>
  <c r="BB2334" i="1" s="1"/>
  <c r="BB2335" i="1" s="1"/>
  <c r="BB2336" i="1" s="1"/>
  <c r="BB2337" i="1" s="1"/>
  <c r="BB2338" i="1" s="1"/>
  <c r="BB2339" i="1" s="1"/>
  <c r="BB2340" i="1" s="1"/>
  <c r="BB2341" i="1" s="1"/>
  <c r="BB2342" i="1" s="1"/>
  <c r="BB2343" i="1" s="1"/>
  <c r="BB2344" i="1" s="1"/>
  <c r="BB2345" i="1" s="1"/>
  <c r="BB2346" i="1" s="1"/>
  <c r="BB2347" i="1" s="1"/>
  <c r="BB2348" i="1" s="1"/>
  <c r="BB2349" i="1" s="1"/>
  <c r="BB2350" i="1" s="1"/>
  <c r="BB2351" i="1" s="1"/>
  <c r="BB2352" i="1" s="1"/>
  <c r="BB2353" i="1" s="1"/>
  <c r="BB2354" i="1" s="1"/>
  <c r="BB2355" i="1" s="1"/>
  <c r="BB2356" i="1" s="1"/>
  <c r="BB2357" i="1" s="1"/>
  <c r="BB2358" i="1" s="1"/>
  <c r="BB2359" i="1" s="1"/>
  <c r="BB2360" i="1" s="1"/>
  <c r="BB2361" i="1" s="1"/>
  <c r="BB2362" i="1" s="1"/>
  <c r="BB2363" i="1" s="1"/>
  <c r="BB2364" i="1" s="1"/>
  <c r="BB2365" i="1" s="1"/>
  <c r="BB2366" i="1" s="1"/>
  <c r="BB2367" i="1" s="1"/>
  <c r="BB2368" i="1" s="1"/>
  <c r="BB2369" i="1" s="1"/>
  <c r="BB2370" i="1" s="1"/>
  <c r="BB2371" i="1" s="1"/>
  <c r="BB2372" i="1" s="1"/>
  <c r="BB2373" i="1" s="1"/>
  <c r="BB2374" i="1" s="1"/>
  <c r="BB2375" i="1" s="1"/>
  <c r="BB2376" i="1" s="1"/>
  <c r="BB2377" i="1" s="1"/>
  <c r="BB2378" i="1" s="1"/>
  <c r="BB2379" i="1" s="1"/>
  <c r="BB2380" i="1" s="1"/>
  <c r="BB2381" i="1" s="1"/>
  <c r="BB2382" i="1" s="1"/>
  <c r="BB2383" i="1" s="1"/>
  <c r="BB2384" i="1" s="1"/>
  <c r="BB2385" i="1" s="1"/>
  <c r="BB2386" i="1" s="1"/>
  <c r="BB2387" i="1" s="1"/>
  <c r="BB2388" i="1" s="1"/>
  <c r="BB2389" i="1" s="1"/>
  <c r="BB2390" i="1" s="1"/>
  <c r="BB2391" i="1" s="1"/>
  <c r="BB2392" i="1" s="1"/>
  <c r="BB2393" i="1" s="1"/>
  <c r="BB2394" i="1" s="1"/>
  <c r="BB2395" i="1" s="1"/>
  <c r="BB2396" i="1" s="1"/>
  <c r="BB2397" i="1" s="1"/>
  <c r="BB2398" i="1" s="1"/>
  <c r="BB2399" i="1" s="1"/>
  <c r="BB2400" i="1" s="1"/>
  <c r="BB2401" i="1" s="1"/>
  <c r="BB2402" i="1" s="1"/>
  <c r="BB2403" i="1" s="1"/>
  <c r="BB2404" i="1" s="1"/>
  <c r="BB2405" i="1" s="1"/>
  <c r="BB2406" i="1" s="1"/>
  <c r="BB2407" i="1" s="1"/>
  <c r="BB2408" i="1" s="1"/>
  <c r="BB2409" i="1" s="1"/>
  <c r="BB2410" i="1" s="1"/>
  <c r="BB2411" i="1" s="1"/>
  <c r="BB2412" i="1" s="1"/>
  <c r="BB2413" i="1" s="1"/>
  <c r="BB2414" i="1" s="1"/>
  <c r="BB2415" i="1" s="1"/>
  <c r="BB2416" i="1" s="1"/>
  <c r="BB2417" i="1" s="1"/>
  <c r="BB2418" i="1" s="1"/>
  <c r="BB2419" i="1" s="1"/>
  <c r="BB2420" i="1" s="1"/>
  <c r="BB2421" i="1" s="1"/>
  <c r="BB2422" i="1" s="1"/>
  <c r="BB2423" i="1" s="1"/>
  <c r="BB2424" i="1" s="1"/>
  <c r="BB2425" i="1" s="1"/>
  <c r="BB2426" i="1" s="1"/>
  <c r="BB2427" i="1" s="1"/>
  <c r="BB2428" i="1" s="1"/>
  <c r="BB2429" i="1" s="1"/>
  <c r="BB2430" i="1" s="1"/>
  <c r="BB2431" i="1" s="1"/>
  <c r="BB2432" i="1" s="1"/>
  <c r="BB2433" i="1" s="1"/>
  <c r="BB2434" i="1" s="1"/>
  <c r="BB2435" i="1" s="1"/>
  <c r="BB2436" i="1" s="1"/>
  <c r="BB2437" i="1" s="1"/>
  <c r="BB2438" i="1" s="1"/>
  <c r="BB2439" i="1" s="1"/>
  <c r="BB2440" i="1" s="1"/>
  <c r="BB2441" i="1" s="1"/>
  <c r="BB2442" i="1" s="1"/>
  <c r="BB2443" i="1" s="1"/>
  <c r="BB2444" i="1" s="1"/>
  <c r="BB2445" i="1" s="1"/>
  <c r="BB2446" i="1" s="1"/>
  <c r="BB2447" i="1" s="1"/>
  <c r="BB2448" i="1" s="1"/>
  <c r="BB2449" i="1" s="1"/>
  <c r="BB2450" i="1" s="1"/>
  <c r="BB2451" i="1" s="1"/>
  <c r="BB2452" i="1" s="1"/>
  <c r="BB2453" i="1" s="1"/>
  <c r="BB2454" i="1" s="1"/>
  <c r="BB2455" i="1" s="1"/>
  <c r="BB2456" i="1" s="1"/>
  <c r="BB2457" i="1" s="1"/>
  <c r="BB2458" i="1" s="1"/>
  <c r="BB2459" i="1" s="1"/>
  <c r="BB2460" i="1" s="1"/>
  <c r="BB2461" i="1" s="1"/>
  <c r="BB2462" i="1" s="1"/>
  <c r="BB2463" i="1" s="1"/>
  <c r="BB2464" i="1" s="1"/>
  <c r="BB2465" i="1" s="1"/>
  <c r="BB2466" i="1" s="1"/>
  <c r="BB2467" i="1" s="1"/>
  <c r="BB2468" i="1" s="1"/>
  <c r="BB2469" i="1" s="1"/>
  <c r="BB2470" i="1" s="1"/>
  <c r="BB2471" i="1" s="1"/>
  <c r="BB2472" i="1" s="1"/>
  <c r="BB2473" i="1" s="1"/>
  <c r="BB2474" i="1" s="1"/>
  <c r="BB2475" i="1" s="1"/>
  <c r="BB2476" i="1" s="1"/>
  <c r="BB2477" i="1" s="1"/>
  <c r="BB2478" i="1" s="1"/>
  <c r="BB2479" i="1" s="1"/>
  <c r="BB2480" i="1" s="1"/>
  <c r="BB2481" i="1" s="1"/>
  <c r="BB2482" i="1" s="1"/>
  <c r="BB2483" i="1" s="1"/>
  <c r="BB2484" i="1" s="1"/>
  <c r="BB2485" i="1" s="1"/>
  <c r="BB2486" i="1" s="1"/>
  <c r="BB2487" i="1" s="1"/>
  <c r="BB2488" i="1" s="1"/>
  <c r="BB2489" i="1" s="1"/>
  <c r="BB2490" i="1" s="1"/>
  <c r="BB2491" i="1" s="1"/>
  <c r="BB2492" i="1" s="1"/>
  <c r="BB2493" i="1" s="1"/>
  <c r="BB2494" i="1" s="1"/>
  <c r="BB2495" i="1" s="1"/>
  <c r="BB2496" i="1" s="1"/>
  <c r="BB2497" i="1" s="1"/>
  <c r="BB2498" i="1" s="1"/>
  <c r="BB2499" i="1" s="1"/>
  <c r="BB2500" i="1" s="1"/>
  <c r="BB2501" i="1" s="1"/>
  <c r="BB2502" i="1" s="1"/>
  <c r="BB2503" i="1" s="1"/>
  <c r="BB2504" i="1" s="1"/>
  <c r="BB2505" i="1" s="1"/>
  <c r="BB2506" i="1" s="1"/>
  <c r="BB2507" i="1" s="1"/>
  <c r="BB2508" i="1" s="1"/>
  <c r="BB2509" i="1" s="1"/>
  <c r="BB2510" i="1" s="1"/>
  <c r="BB2511" i="1" s="1"/>
  <c r="BB2512" i="1" s="1"/>
  <c r="BB2513" i="1" s="1"/>
  <c r="BB2514" i="1" s="1"/>
  <c r="BB2515" i="1" s="1"/>
  <c r="BB2516" i="1" s="1"/>
  <c r="BB2517" i="1" s="1"/>
  <c r="BB2518" i="1" s="1"/>
  <c r="BB2519" i="1" s="1"/>
  <c r="BB2520" i="1" s="1"/>
  <c r="BB2521" i="1" s="1"/>
  <c r="BB2522" i="1" s="1"/>
  <c r="BB2523" i="1" s="1"/>
  <c r="BB2524" i="1" s="1"/>
  <c r="BB2525" i="1" s="1"/>
  <c r="BB2526" i="1" s="1"/>
  <c r="BB2527" i="1" s="1"/>
  <c r="BB2528" i="1" s="1"/>
  <c r="BB2529" i="1" s="1"/>
  <c r="BB2530" i="1" s="1"/>
  <c r="BB2531" i="1" s="1"/>
  <c r="BB2532" i="1" s="1"/>
  <c r="BB2533" i="1" s="1"/>
  <c r="BB2534" i="1" s="1"/>
  <c r="BB2535" i="1" s="1"/>
  <c r="BB2536" i="1" s="1"/>
  <c r="BB2537" i="1" s="1"/>
  <c r="BB2538" i="1" s="1"/>
  <c r="BB2539" i="1" s="1"/>
  <c r="BB2540" i="1" s="1"/>
  <c r="BB2541" i="1" s="1"/>
  <c r="BB2542" i="1" s="1"/>
  <c r="BB2543" i="1" s="1"/>
  <c r="BB2544" i="1" s="1"/>
  <c r="BB2545" i="1" s="1"/>
  <c r="BB2546" i="1" s="1"/>
  <c r="BB2547" i="1" s="1"/>
  <c r="BB2548" i="1" s="1"/>
  <c r="BB2549" i="1" s="1"/>
  <c r="BB2550" i="1" s="1"/>
  <c r="BB2551" i="1" s="1"/>
  <c r="BB2552" i="1" s="1"/>
  <c r="BB2553" i="1" s="1"/>
  <c r="BB2554" i="1" s="1"/>
  <c r="BB2555" i="1" s="1"/>
  <c r="BB2556" i="1" s="1"/>
  <c r="BB2557" i="1" s="1"/>
  <c r="BB2558" i="1" s="1"/>
  <c r="BB2559" i="1" s="1"/>
  <c r="BB2560" i="1" s="1"/>
  <c r="BB2561" i="1" s="1"/>
  <c r="BB2562" i="1" s="1"/>
  <c r="BB2563" i="1" s="1"/>
  <c r="BB2564" i="1" s="1"/>
  <c r="BB2565" i="1" s="1"/>
  <c r="BB2566" i="1" s="1"/>
  <c r="BB2567" i="1" s="1"/>
  <c r="BB2568" i="1" s="1"/>
  <c r="BB2569" i="1" s="1"/>
  <c r="BB2570" i="1" s="1"/>
  <c r="BB2571" i="1" s="1"/>
  <c r="BB2572" i="1" s="1"/>
  <c r="BB2573" i="1" s="1"/>
  <c r="BB2574" i="1" s="1"/>
  <c r="BB2575" i="1" s="1"/>
  <c r="BB2576" i="1" s="1"/>
  <c r="BB2577" i="1" s="1"/>
  <c r="BB2578" i="1" s="1"/>
  <c r="BB2579" i="1" s="1"/>
  <c r="BB2580" i="1" s="1"/>
  <c r="BB2581" i="1" s="1"/>
  <c r="BB2582" i="1" s="1"/>
  <c r="BB2583" i="1" s="1"/>
  <c r="BB2584" i="1" s="1"/>
  <c r="BB2585" i="1" s="1"/>
  <c r="BB2586" i="1" s="1"/>
  <c r="BB2587" i="1" s="1"/>
  <c r="BB2588" i="1" s="1"/>
  <c r="BB2589" i="1" s="1"/>
  <c r="BB2590" i="1" s="1"/>
  <c r="BB2591" i="1" s="1"/>
  <c r="BB2592" i="1" s="1"/>
  <c r="BB2593" i="1" s="1"/>
  <c r="BB2594" i="1" s="1"/>
  <c r="BB2595" i="1" s="1"/>
  <c r="BB2596" i="1" s="1"/>
  <c r="BB2597" i="1" s="1"/>
  <c r="BB2598" i="1" s="1"/>
  <c r="BB2599" i="1" s="1"/>
  <c r="BB2600" i="1" s="1"/>
  <c r="BB2601" i="1" s="1"/>
  <c r="BB2602" i="1" s="1"/>
  <c r="BB2603" i="1" s="1"/>
  <c r="BB2604" i="1" s="1"/>
  <c r="BB2605" i="1" s="1"/>
  <c r="BB2606" i="1" s="1"/>
  <c r="BB2607" i="1" s="1"/>
  <c r="BB2608" i="1" s="1"/>
  <c r="BB2609" i="1" s="1"/>
  <c r="BB2610" i="1" s="1"/>
  <c r="BB2611" i="1" s="1"/>
  <c r="BB2612" i="1" s="1"/>
  <c r="BB2613" i="1" s="1"/>
  <c r="BB2614" i="1" s="1"/>
  <c r="BB2615" i="1" s="1"/>
  <c r="BB2616" i="1" s="1"/>
  <c r="BB2617" i="1" s="1"/>
  <c r="BB2618" i="1" s="1"/>
  <c r="BB2619" i="1" s="1"/>
  <c r="BB2620" i="1" s="1"/>
  <c r="BB2621" i="1" s="1"/>
  <c r="BB2622" i="1" s="1"/>
  <c r="BB2623" i="1" s="1"/>
  <c r="BB2624" i="1" s="1"/>
  <c r="BB2625" i="1" s="1"/>
  <c r="BB2626" i="1" s="1"/>
  <c r="BB2627" i="1" s="1"/>
  <c r="BB2628" i="1" s="1"/>
  <c r="BB2629" i="1" s="1"/>
  <c r="BB2630" i="1" s="1"/>
  <c r="BB2631" i="1" s="1"/>
  <c r="BB2632" i="1" s="1"/>
  <c r="BB2633" i="1" s="1"/>
  <c r="BB2634" i="1" s="1"/>
  <c r="BB2635" i="1" s="1"/>
  <c r="BB2636" i="1" s="1"/>
  <c r="BB2637" i="1" s="1"/>
  <c r="BB2638" i="1" s="1"/>
  <c r="BB2639" i="1" s="1"/>
  <c r="BB2640" i="1" s="1"/>
  <c r="BB2641" i="1" s="1"/>
  <c r="BB2642" i="1" s="1"/>
  <c r="BB2643" i="1" s="1"/>
  <c r="BB2644" i="1" s="1"/>
  <c r="BB2645" i="1" s="1"/>
  <c r="BB2646" i="1" s="1"/>
  <c r="BB2647" i="1" s="1"/>
  <c r="BB2648" i="1" s="1"/>
  <c r="BB2649" i="1" s="1"/>
  <c r="BB2650" i="1" s="1"/>
  <c r="BB2651" i="1" s="1"/>
  <c r="BB2652" i="1" s="1"/>
  <c r="BB2653" i="1" s="1"/>
  <c r="BB2654" i="1" s="1"/>
  <c r="BB2655" i="1" s="1"/>
  <c r="BB2656" i="1" s="1"/>
  <c r="BB2657" i="1" s="1"/>
  <c r="BB2658" i="1" s="1"/>
  <c r="BB2659" i="1" s="1"/>
  <c r="BB2660" i="1" s="1"/>
  <c r="BB2661" i="1" s="1"/>
  <c r="BB2662" i="1" s="1"/>
  <c r="BB2663" i="1" s="1"/>
  <c r="BB2664" i="1" s="1"/>
  <c r="BB2665" i="1" s="1"/>
  <c r="BB2666" i="1" s="1"/>
  <c r="BB2667" i="1" s="1"/>
  <c r="BB2668" i="1" s="1"/>
  <c r="BB2669" i="1" s="1"/>
  <c r="BB2670" i="1" s="1"/>
  <c r="BB2671" i="1" s="1"/>
  <c r="BB2672" i="1" s="1"/>
  <c r="BB2673" i="1" s="1"/>
  <c r="BB2674" i="1" s="1"/>
  <c r="BB2675" i="1" s="1"/>
  <c r="BB2676" i="1" s="1"/>
  <c r="BB2677" i="1" s="1"/>
  <c r="BB2678" i="1" s="1"/>
  <c r="BB2679" i="1" s="1"/>
  <c r="BB2680" i="1" s="1"/>
  <c r="BB2681" i="1" s="1"/>
  <c r="BB2682" i="1" s="1"/>
  <c r="BB2683" i="1" s="1"/>
  <c r="BB2684" i="1" s="1"/>
  <c r="BB2685" i="1" s="1"/>
  <c r="BB2686" i="1" s="1"/>
  <c r="BB2687" i="1" s="1"/>
  <c r="BB2688" i="1" s="1"/>
  <c r="BB2689" i="1" s="1"/>
  <c r="BB2690" i="1" s="1"/>
  <c r="BB2691" i="1" s="1"/>
  <c r="BB2692" i="1" s="1"/>
  <c r="BB2693" i="1" s="1"/>
  <c r="BB2694" i="1" s="1"/>
  <c r="BB2695" i="1" s="1"/>
  <c r="BB2696" i="1" s="1"/>
  <c r="BB2697" i="1" s="1"/>
  <c r="BB2698" i="1" s="1"/>
  <c r="BB2699" i="1" s="1"/>
  <c r="BB2700" i="1" s="1"/>
  <c r="BB2701" i="1" s="1"/>
  <c r="BB2702" i="1" s="1"/>
  <c r="BB2703" i="1" s="1"/>
  <c r="BB2704" i="1" s="1"/>
  <c r="BB2705" i="1" s="1"/>
  <c r="BB2706" i="1" s="1"/>
  <c r="BB2707" i="1" s="1"/>
  <c r="BB2708" i="1" s="1"/>
  <c r="BB2709" i="1" s="1"/>
  <c r="BB2710" i="1" s="1"/>
  <c r="BB2711" i="1" s="1"/>
  <c r="BB2712" i="1" s="1"/>
  <c r="BB2713" i="1" s="1"/>
  <c r="BB2714" i="1" s="1"/>
  <c r="BB2715" i="1" s="1"/>
  <c r="BB2716" i="1" s="1"/>
  <c r="BB2717" i="1" s="1"/>
  <c r="BB2718" i="1" s="1"/>
  <c r="BB2719" i="1" s="1"/>
  <c r="BB2720" i="1" s="1"/>
  <c r="BB2721" i="1" s="1"/>
  <c r="BB2722" i="1" s="1"/>
  <c r="BB2723" i="1" s="1"/>
  <c r="BB2724" i="1" s="1"/>
  <c r="BB2725" i="1" s="1"/>
  <c r="BB2726" i="1" s="1"/>
  <c r="BB2727" i="1" s="1"/>
  <c r="BB2728" i="1" s="1"/>
  <c r="BB2729" i="1" s="1"/>
  <c r="BB2730" i="1" s="1"/>
  <c r="BB2731" i="1" s="1"/>
  <c r="BB2732" i="1" s="1"/>
  <c r="BB2733" i="1" s="1"/>
  <c r="BB2734" i="1" s="1"/>
  <c r="BB2735" i="1" s="1"/>
  <c r="BB2736" i="1" s="1"/>
  <c r="BB2737" i="1" s="1"/>
  <c r="BB2738" i="1" s="1"/>
  <c r="BB2739" i="1" s="1"/>
  <c r="BB2740" i="1" s="1"/>
  <c r="BB2741" i="1" s="1"/>
  <c r="BB2742" i="1" s="1"/>
  <c r="BB2743" i="1" s="1"/>
  <c r="BB2744" i="1" s="1"/>
  <c r="BB2745" i="1" s="1"/>
  <c r="BB2746" i="1" s="1"/>
  <c r="BB2747" i="1" s="1"/>
  <c r="BB2748" i="1" s="1"/>
  <c r="BB2749" i="1" s="1"/>
  <c r="BB2750" i="1" s="1"/>
  <c r="BB2751" i="1" s="1"/>
  <c r="BB2752" i="1" s="1"/>
  <c r="BB2753" i="1" s="1"/>
  <c r="BB2754" i="1" s="1"/>
  <c r="BB2755" i="1" s="1"/>
  <c r="BB2756" i="1" s="1"/>
  <c r="BB2757" i="1" s="1"/>
  <c r="BB2758" i="1" s="1"/>
  <c r="BB2759" i="1" s="1"/>
  <c r="BB2760" i="1" s="1"/>
  <c r="BB2761" i="1" s="1"/>
  <c r="BB2762" i="1" s="1"/>
  <c r="BB2763" i="1" s="1"/>
  <c r="BB2764" i="1" s="1"/>
  <c r="BB2765" i="1" s="1"/>
  <c r="BB2766" i="1" s="1"/>
  <c r="BB2767" i="1" s="1"/>
  <c r="BB2768" i="1" s="1"/>
  <c r="BB2769" i="1" s="1"/>
  <c r="BB2770" i="1" s="1"/>
  <c r="BB2771" i="1" s="1"/>
  <c r="BB2772" i="1" s="1"/>
  <c r="BB2773" i="1" s="1"/>
  <c r="BB2774" i="1" s="1"/>
  <c r="BB2775" i="1" s="1"/>
  <c r="BB2776" i="1" s="1"/>
  <c r="BB2777" i="1" s="1"/>
  <c r="BB2778" i="1" s="1"/>
  <c r="BB2779" i="1" s="1"/>
  <c r="BB2780" i="1" s="1"/>
  <c r="BB2781" i="1" s="1"/>
  <c r="BB2782" i="1" s="1"/>
  <c r="BB2783" i="1" s="1"/>
  <c r="BB2784" i="1" s="1"/>
  <c r="BB2785" i="1" s="1"/>
  <c r="BB2786" i="1" s="1"/>
  <c r="BB2787" i="1" s="1"/>
  <c r="BB2788" i="1" s="1"/>
  <c r="BB2789" i="1" s="1"/>
  <c r="BB2790" i="1" s="1"/>
  <c r="BB2791" i="1" s="1"/>
  <c r="BB2792" i="1" s="1"/>
  <c r="BB2793" i="1" s="1"/>
  <c r="BB2794" i="1" s="1"/>
  <c r="BB2795" i="1" s="1"/>
  <c r="BB2796" i="1" s="1"/>
  <c r="BB2797" i="1" s="1"/>
  <c r="BB2798" i="1" s="1"/>
  <c r="BB2799" i="1" s="1"/>
  <c r="BB2800" i="1" s="1"/>
  <c r="BB2801" i="1" s="1"/>
  <c r="BB2802" i="1" s="1"/>
  <c r="BB2803" i="1" s="1"/>
  <c r="BB2804" i="1" s="1"/>
  <c r="BB2805" i="1" s="1"/>
  <c r="BB2806" i="1" s="1"/>
  <c r="BB2807" i="1" s="1"/>
  <c r="BB2808" i="1" s="1"/>
  <c r="BB2809" i="1" s="1"/>
  <c r="BB2810" i="1" s="1"/>
  <c r="BB2811" i="1" s="1"/>
  <c r="BB2812" i="1" s="1"/>
  <c r="BB2813" i="1" s="1"/>
  <c r="BB2814" i="1" s="1"/>
  <c r="BB2815" i="1" s="1"/>
  <c r="BB2816" i="1" s="1"/>
  <c r="BB2817" i="1" s="1"/>
  <c r="BB2818" i="1" s="1"/>
  <c r="BB2819" i="1" s="1"/>
  <c r="BB2820" i="1" s="1"/>
  <c r="BB2821" i="1" s="1"/>
  <c r="BB2822" i="1" s="1"/>
  <c r="BB2823" i="1" s="1"/>
  <c r="BB2824" i="1" s="1"/>
  <c r="BB2825" i="1" s="1"/>
  <c r="BB2826" i="1" s="1"/>
  <c r="BB2827" i="1" s="1"/>
  <c r="BB2828" i="1" s="1"/>
  <c r="BB2829" i="1" s="1"/>
  <c r="BB2830" i="1" s="1"/>
  <c r="BB2831" i="1" s="1"/>
  <c r="BB2832" i="1" s="1"/>
  <c r="BB2833" i="1" s="1"/>
  <c r="BB2834" i="1" s="1"/>
  <c r="BB2835" i="1" s="1"/>
  <c r="BB2836" i="1" s="1"/>
  <c r="BB2837" i="1" s="1"/>
  <c r="BB2838" i="1" s="1"/>
  <c r="BB2839" i="1" s="1"/>
  <c r="BB2840" i="1" s="1"/>
  <c r="BB2841" i="1" s="1"/>
  <c r="BB2842" i="1" s="1"/>
  <c r="BB2843" i="1" s="1"/>
  <c r="BB2844" i="1" s="1"/>
  <c r="BB2845" i="1" s="1"/>
  <c r="BB2846" i="1" s="1"/>
  <c r="BB2847" i="1" s="1"/>
  <c r="BB2848" i="1" s="1"/>
  <c r="BB2849" i="1" s="1"/>
  <c r="BB2850" i="1" s="1"/>
  <c r="BB2851" i="1" s="1"/>
  <c r="BB2852" i="1" s="1"/>
  <c r="BB2853" i="1" s="1"/>
  <c r="BB2854" i="1" s="1"/>
  <c r="BB2855" i="1" s="1"/>
  <c r="BB2856" i="1" s="1"/>
  <c r="BB2857" i="1" s="1"/>
  <c r="BB2858" i="1" s="1"/>
  <c r="BB2859" i="1" s="1"/>
  <c r="BB2860" i="1" s="1"/>
  <c r="BB2861" i="1" s="1"/>
  <c r="BB2862" i="1" s="1"/>
  <c r="BB2863" i="1" s="1"/>
  <c r="BB2864" i="1" s="1"/>
  <c r="BB2865" i="1" s="1"/>
  <c r="BB2866" i="1" s="1"/>
  <c r="BB2867" i="1" s="1"/>
  <c r="BB2868" i="1" s="1"/>
  <c r="BB2869" i="1" s="1"/>
  <c r="BB2870" i="1" s="1"/>
  <c r="BB2871" i="1" s="1"/>
  <c r="BB2872" i="1" s="1"/>
  <c r="BB2873" i="1" s="1"/>
  <c r="BB2874" i="1" s="1"/>
  <c r="BB2875" i="1" s="1"/>
  <c r="BB2876" i="1" s="1"/>
  <c r="BB2877" i="1" s="1"/>
  <c r="BB2878" i="1" s="1"/>
  <c r="BB2879" i="1" s="1"/>
  <c r="BB2880" i="1" s="1"/>
  <c r="BB2881" i="1" s="1"/>
  <c r="BB2882" i="1" s="1"/>
  <c r="BB2883" i="1" s="1"/>
  <c r="BB2884" i="1" s="1"/>
  <c r="BB2885" i="1" s="1"/>
  <c r="BB2886" i="1" s="1"/>
  <c r="BB2887" i="1" s="1"/>
  <c r="BB2888" i="1" s="1"/>
  <c r="BB2889" i="1" s="1"/>
  <c r="BB2890" i="1" s="1"/>
  <c r="BB2891" i="1" s="1"/>
  <c r="BB2892" i="1" s="1"/>
  <c r="BB2893" i="1" s="1"/>
  <c r="BB2894" i="1" s="1"/>
  <c r="BB2895" i="1" s="1"/>
  <c r="BB2896" i="1" s="1"/>
  <c r="BB2897" i="1" s="1"/>
  <c r="BB2898" i="1" s="1"/>
  <c r="BB2899" i="1" s="1"/>
  <c r="BB2900" i="1" s="1"/>
  <c r="BB2901" i="1" s="1"/>
  <c r="BB2902" i="1" s="1"/>
  <c r="BB2903" i="1" s="1"/>
  <c r="BB2904" i="1" s="1"/>
  <c r="BB2905" i="1" s="1"/>
  <c r="BB2906" i="1" s="1"/>
  <c r="BB2907" i="1" s="1"/>
  <c r="BB2908" i="1" s="1"/>
  <c r="BB2909" i="1" s="1"/>
  <c r="BB2910" i="1" s="1"/>
  <c r="BB2911" i="1" s="1"/>
  <c r="BB2912" i="1" s="1"/>
  <c r="BB2913" i="1" s="1"/>
  <c r="BB2914" i="1" s="1"/>
  <c r="BB2915" i="1" s="1"/>
  <c r="BB2916" i="1" s="1"/>
  <c r="BB2917" i="1" s="1"/>
  <c r="BB2918" i="1" s="1"/>
  <c r="BB2919" i="1" s="1"/>
  <c r="BB2920" i="1" s="1"/>
  <c r="BB2921" i="1" s="1"/>
  <c r="BB2922" i="1" s="1"/>
  <c r="BB2923" i="1" s="1"/>
  <c r="BB2924" i="1" s="1"/>
  <c r="BB2925" i="1" s="1"/>
  <c r="BB2926" i="1" s="1"/>
  <c r="BB2927" i="1" s="1"/>
  <c r="BB2928" i="1" s="1"/>
  <c r="BB2929" i="1" s="1"/>
  <c r="BB2930" i="1" s="1"/>
  <c r="BB2931" i="1" s="1"/>
  <c r="BB2932" i="1" s="1"/>
  <c r="BB2933" i="1" s="1"/>
  <c r="BB2934" i="1" s="1"/>
  <c r="BB2935" i="1" s="1"/>
  <c r="BB2936" i="1" s="1"/>
  <c r="BB2937" i="1" s="1"/>
  <c r="BB2938" i="1" s="1"/>
  <c r="BB2939" i="1" s="1"/>
  <c r="BB2940" i="1" s="1"/>
  <c r="BB2941" i="1" s="1"/>
  <c r="BB2942" i="1" s="1"/>
  <c r="BB2943" i="1" s="1"/>
  <c r="BB2944" i="1" s="1"/>
  <c r="BB2945" i="1" s="1"/>
  <c r="BB2946" i="1" s="1"/>
  <c r="BB2947" i="1" s="1"/>
  <c r="BB2948" i="1" s="1"/>
  <c r="BB2949" i="1" s="1"/>
  <c r="BB2950" i="1" s="1"/>
  <c r="BB2951" i="1" s="1"/>
  <c r="BB2952" i="1" s="1"/>
  <c r="BB2953" i="1" s="1"/>
  <c r="BB2954" i="1" s="1"/>
  <c r="BB2955" i="1" s="1"/>
  <c r="BB2956" i="1" s="1"/>
  <c r="BB2957" i="1" s="1"/>
  <c r="BB2958" i="1" s="1"/>
  <c r="BB2959" i="1" s="1"/>
  <c r="BB2960" i="1" s="1"/>
  <c r="BB2961" i="1" s="1"/>
  <c r="BB2962" i="1" s="1"/>
  <c r="BB2963" i="1" s="1"/>
  <c r="BB2964" i="1" s="1"/>
  <c r="BB2965" i="1" s="1"/>
  <c r="BB2966" i="1" s="1"/>
  <c r="BB2967" i="1" s="1"/>
  <c r="BB2968" i="1" s="1"/>
  <c r="BB2969" i="1" s="1"/>
  <c r="BB2970" i="1" s="1"/>
  <c r="BB2971" i="1" s="1"/>
  <c r="BB2972" i="1" s="1"/>
  <c r="BB2973" i="1" s="1"/>
  <c r="BB2974" i="1" s="1"/>
  <c r="BB2975" i="1" s="1"/>
  <c r="BB2976" i="1" s="1"/>
  <c r="BB2977" i="1" s="1"/>
  <c r="BB2978" i="1" s="1"/>
  <c r="BB2979" i="1" s="1"/>
  <c r="BB2980" i="1" s="1"/>
  <c r="BB2981" i="1" s="1"/>
  <c r="BB2982" i="1" s="1"/>
  <c r="BB2983" i="1" s="1"/>
  <c r="BB2984" i="1" s="1"/>
  <c r="BB2985" i="1" s="1"/>
  <c r="BB2986" i="1" s="1"/>
  <c r="BB2987" i="1" s="1"/>
  <c r="BB2988" i="1" s="1"/>
  <c r="BB2989" i="1" s="1"/>
  <c r="BB2990" i="1" s="1"/>
  <c r="BB2991" i="1" s="1"/>
  <c r="BB2992" i="1" s="1"/>
  <c r="BB2993" i="1" s="1"/>
  <c r="BB2994" i="1" s="1"/>
  <c r="BB2995" i="1" s="1"/>
  <c r="BB2996" i="1" s="1"/>
  <c r="BB2997" i="1" s="1"/>
  <c r="BB2998" i="1" s="1"/>
  <c r="BB2999" i="1" s="1"/>
  <c r="BB3000" i="1" s="1"/>
  <c r="BB3001" i="1" s="1"/>
  <c r="BB3002" i="1" s="1"/>
  <c r="BB3003" i="1" s="1"/>
  <c r="BB3004" i="1" s="1"/>
  <c r="BB3005" i="1" s="1"/>
  <c r="BB3006" i="1" s="1"/>
  <c r="BB3007" i="1" s="1"/>
  <c r="BB3008" i="1" s="1"/>
  <c r="BB3009" i="1" s="1"/>
  <c r="BB3010" i="1" s="1"/>
  <c r="BB3011" i="1" s="1"/>
  <c r="BB3012" i="1" s="1"/>
  <c r="BB3013" i="1" s="1"/>
  <c r="BB3014" i="1" s="1"/>
  <c r="BB3015" i="1" s="1"/>
  <c r="BB3016" i="1" s="1"/>
  <c r="BB3017" i="1" s="1"/>
  <c r="BB3018" i="1" s="1"/>
  <c r="BB3019" i="1" s="1"/>
  <c r="BB3020" i="1" s="1"/>
  <c r="BB3021" i="1" s="1"/>
  <c r="BB3022" i="1" s="1"/>
  <c r="BB3023" i="1" s="1"/>
  <c r="BB3024" i="1" s="1"/>
  <c r="BB3025" i="1" s="1"/>
  <c r="BB3026" i="1" s="1"/>
  <c r="BB3027" i="1" s="1"/>
  <c r="BB3028" i="1" s="1"/>
  <c r="BB3029" i="1" s="1"/>
  <c r="BB3030" i="1" s="1"/>
  <c r="BB3031" i="1" s="1"/>
  <c r="BB3032" i="1" s="1"/>
  <c r="BB3033" i="1" s="1"/>
  <c r="BB3034" i="1" s="1"/>
  <c r="BB3035" i="1" s="1"/>
  <c r="BB3036" i="1" s="1"/>
  <c r="BB3037" i="1" s="1"/>
  <c r="BB3038" i="1" s="1"/>
  <c r="BB3039" i="1" s="1"/>
  <c r="BB3040" i="1" s="1"/>
  <c r="BB3041" i="1" s="1"/>
  <c r="BB3042" i="1" s="1"/>
  <c r="BB3043" i="1" s="1"/>
  <c r="BB3044" i="1" s="1"/>
  <c r="BB3045" i="1" s="1"/>
  <c r="BB3046" i="1" s="1"/>
  <c r="BB3047" i="1" s="1"/>
  <c r="BB3048" i="1" s="1"/>
  <c r="BB3049" i="1" s="1"/>
  <c r="BB3050" i="1" s="1"/>
  <c r="BB3051" i="1" s="1"/>
  <c r="BB3052" i="1" s="1"/>
  <c r="BB3053" i="1" s="1"/>
  <c r="BB3054" i="1" s="1"/>
  <c r="BB3055" i="1" s="1"/>
  <c r="BB3056" i="1" s="1"/>
  <c r="BB3057" i="1" s="1"/>
  <c r="BB3058" i="1" s="1"/>
  <c r="BB3059" i="1" s="1"/>
  <c r="BB3060" i="1" s="1"/>
  <c r="BB3061" i="1" s="1"/>
  <c r="BB3062" i="1" s="1"/>
  <c r="BB3063" i="1" s="1"/>
  <c r="BB3064" i="1" s="1"/>
  <c r="BB3065" i="1" s="1"/>
  <c r="BB3066" i="1" s="1"/>
  <c r="BB3067" i="1" s="1"/>
  <c r="BB3068" i="1" s="1"/>
  <c r="BB3069" i="1" s="1"/>
  <c r="BB3070" i="1" s="1"/>
  <c r="BB3071" i="1" s="1"/>
  <c r="BB3072" i="1" s="1"/>
  <c r="BB3073" i="1" s="1"/>
  <c r="BB3074" i="1" s="1"/>
  <c r="BB3075" i="1" s="1"/>
  <c r="BB3076" i="1" s="1"/>
  <c r="BB3077" i="1" s="1"/>
  <c r="BB3078" i="1" s="1"/>
  <c r="BB3079" i="1" s="1"/>
  <c r="BB3080" i="1" s="1"/>
  <c r="BB3081" i="1" s="1"/>
  <c r="BB3082" i="1" s="1"/>
  <c r="BB3083" i="1" s="1"/>
  <c r="BB3084" i="1" s="1"/>
  <c r="BB3085" i="1" s="1"/>
  <c r="BB3086" i="1" s="1"/>
  <c r="BB3087" i="1" s="1"/>
  <c r="BB3088" i="1" s="1"/>
  <c r="BB3089" i="1" s="1"/>
  <c r="BB3090" i="1" s="1"/>
  <c r="BB3091" i="1" s="1"/>
  <c r="BB3092" i="1" s="1"/>
  <c r="BB3093" i="1" s="1"/>
  <c r="BB3094" i="1" s="1"/>
  <c r="BB3095" i="1" s="1"/>
  <c r="BB3096" i="1" s="1"/>
  <c r="BB3097" i="1" s="1"/>
  <c r="BB3098" i="1" s="1"/>
  <c r="BB3099" i="1" s="1"/>
  <c r="BB3100" i="1" s="1"/>
  <c r="BB3101" i="1" s="1"/>
  <c r="BB3102" i="1" s="1"/>
  <c r="BB3103" i="1" s="1"/>
  <c r="BB3104" i="1" s="1"/>
  <c r="BB3105" i="1" s="1"/>
  <c r="BB3106" i="1" s="1"/>
  <c r="BB3107" i="1" s="1"/>
  <c r="BB3108" i="1" s="1"/>
  <c r="BB3109" i="1" s="1"/>
  <c r="BB3110" i="1" s="1"/>
  <c r="BB3111" i="1" s="1"/>
  <c r="BB3112" i="1" s="1"/>
  <c r="BB3113" i="1" s="1"/>
  <c r="BB3114" i="1" s="1"/>
  <c r="BB3115" i="1" s="1"/>
  <c r="BB3116" i="1" s="1"/>
  <c r="BB3117" i="1" s="1"/>
  <c r="BB3118" i="1" s="1"/>
  <c r="BB3119" i="1" s="1"/>
  <c r="BB3120" i="1" s="1"/>
  <c r="BB3121" i="1" s="1"/>
  <c r="BB3122" i="1" s="1"/>
  <c r="BB3123" i="1" s="1"/>
  <c r="BB3124" i="1" s="1"/>
  <c r="BB3125" i="1" s="1"/>
  <c r="BB3126" i="1" s="1"/>
  <c r="BB3127" i="1" s="1"/>
  <c r="BB3128" i="1" s="1"/>
  <c r="BB3129" i="1" s="1"/>
  <c r="BB3130" i="1" s="1"/>
  <c r="BB3131" i="1" s="1"/>
  <c r="BB3132" i="1" s="1"/>
  <c r="BB3133" i="1" s="1"/>
  <c r="BB3134" i="1" s="1"/>
  <c r="BB3135" i="1" s="1"/>
  <c r="BB3136" i="1" s="1"/>
  <c r="BB3137" i="1" s="1"/>
  <c r="BB3138" i="1" s="1"/>
  <c r="BB3139" i="1" s="1"/>
  <c r="BB3140" i="1" s="1"/>
  <c r="BB3141" i="1" s="1"/>
  <c r="BB3142" i="1" s="1"/>
  <c r="BB3143" i="1" s="1"/>
  <c r="BB3144" i="1" s="1"/>
  <c r="BB3145" i="1" s="1"/>
  <c r="BB3146" i="1" s="1"/>
  <c r="BB3147" i="1" s="1"/>
  <c r="BB3148" i="1" s="1"/>
  <c r="BB3149" i="1" s="1"/>
  <c r="BB3150" i="1" s="1"/>
  <c r="BB3151" i="1" s="1"/>
  <c r="BB3152" i="1" s="1"/>
  <c r="BB3153" i="1" s="1"/>
  <c r="BB3154" i="1" s="1"/>
  <c r="BB3155" i="1" s="1"/>
  <c r="BB3156" i="1" s="1"/>
  <c r="BB3157" i="1" s="1"/>
  <c r="BB3158" i="1" s="1"/>
  <c r="BB3159" i="1" s="1"/>
  <c r="BB3160" i="1" s="1"/>
  <c r="BB3161" i="1" s="1"/>
  <c r="BB3162" i="1" s="1"/>
  <c r="BB3163" i="1" s="1"/>
  <c r="BB3164" i="1" s="1"/>
  <c r="BB3165" i="1" s="1"/>
  <c r="BB3166" i="1" s="1"/>
  <c r="BB3167" i="1" s="1"/>
  <c r="BB3168" i="1" s="1"/>
  <c r="BB3169" i="1" s="1"/>
  <c r="BB3170" i="1" s="1"/>
  <c r="BB3171" i="1" s="1"/>
  <c r="BB3172" i="1" s="1"/>
  <c r="BB3173" i="1" s="1"/>
  <c r="BB3174" i="1" s="1"/>
  <c r="BB3175" i="1" s="1"/>
  <c r="BB3176" i="1" s="1"/>
  <c r="BB3177" i="1" s="1"/>
  <c r="BB3178" i="1" s="1"/>
  <c r="BB3179" i="1" s="1"/>
  <c r="BB3180" i="1" s="1"/>
  <c r="BB3181" i="1" s="1"/>
  <c r="BB3182" i="1" s="1"/>
  <c r="BB3183" i="1" s="1"/>
  <c r="BB3184" i="1" s="1"/>
  <c r="BB3185" i="1" s="1"/>
  <c r="BB3186" i="1" s="1"/>
  <c r="BB3187" i="1" s="1"/>
  <c r="BB3188" i="1" s="1"/>
  <c r="BB3189" i="1" s="1"/>
  <c r="BB3190" i="1" s="1"/>
  <c r="BB3191" i="1" s="1"/>
  <c r="BB3192" i="1" s="1"/>
  <c r="BB3193" i="1" s="1"/>
  <c r="BB3194" i="1" s="1"/>
  <c r="BB3195" i="1" s="1"/>
  <c r="BB3196" i="1" s="1"/>
  <c r="BB3197" i="1" s="1"/>
  <c r="BB3198" i="1" s="1"/>
  <c r="BB3199" i="1" s="1"/>
  <c r="BB3200" i="1" s="1"/>
  <c r="BB3201" i="1" s="1"/>
  <c r="BB3202" i="1" s="1"/>
  <c r="BB3203" i="1" s="1"/>
  <c r="BB3204" i="1" s="1"/>
  <c r="BB3205" i="1" s="1"/>
  <c r="BB3206" i="1" s="1"/>
  <c r="BB3207" i="1" s="1"/>
  <c r="BB3208" i="1" s="1"/>
  <c r="BB3209" i="1" s="1"/>
  <c r="BB3210" i="1" s="1"/>
  <c r="BB3211" i="1" s="1"/>
  <c r="BB3212" i="1" s="1"/>
  <c r="BB3213" i="1" s="1"/>
  <c r="BB3214" i="1" s="1"/>
  <c r="BB3215" i="1" s="1"/>
  <c r="BB3216" i="1" s="1"/>
  <c r="BB3217" i="1" s="1"/>
  <c r="BB3218" i="1" s="1"/>
  <c r="BB3219" i="1" s="1"/>
  <c r="BB3220" i="1" s="1"/>
  <c r="BB3221" i="1" s="1"/>
  <c r="BB3222" i="1" s="1"/>
  <c r="BB3223" i="1" s="1"/>
  <c r="BB3224" i="1" s="1"/>
  <c r="BB3225" i="1" s="1"/>
  <c r="BB3226" i="1" s="1"/>
  <c r="BB3227" i="1" s="1"/>
  <c r="BB3228" i="1" s="1"/>
  <c r="BB3229" i="1" s="1"/>
  <c r="BB3230" i="1" s="1"/>
  <c r="BB3231" i="1" s="1"/>
  <c r="BB3232" i="1" s="1"/>
  <c r="BB3233" i="1" s="1"/>
  <c r="BB3234" i="1" s="1"/>
  <c r="BB3235" i="1" s="1"/>
  <c r="BB3236" i="1" s="1"/>
  <c r="BB3237" i="1" s="1"/>
  <c r="BB3238" i="1" s="1"/>
  <c r="BB3239" i="1" s="1"/>
  <c r="BB3240" i="1" s="1"/>
  <c r="BB3241" i="1" s="1"/>
  <c r="BB3242" i="1" s="1"/>
  <c r="BB3243" i="1" s="1"/>
  <c r="BB3244" i="1" s="1"/>
  <c r="BB3245" i="1" s="1"/>
  <c r="BB3246" i="1" s="1"/>
  <c r="BB3247" i="1" s="1"/>
  <c r="BB3248" i="1" s="1"/>
  <c r="BB3249" i="1" s="1"/>
  <c r="BB3250" i="1" s="1"/>
  <c r="BB3251" i="1" s="1"/>
  <c r="BB3252" i="1" s="1"/>
  <c r="BB3253" i="1" s="1"/>
  <c r="BB3254" i="1" s="1"/>
  <c r="BB3255" i="1" s="1"/>
  <c r="BB3256" i="1" s="1"/>
  <c r="BB3257" i="1" s="1"/>
  <c r="BB3258" i="1" s="1"/>
  <c r="BB3259" i="1" s="1"/>
  <c r="BB3260" i="1" s="1"/>
  <c r="BB3261" i="1" s="1"/>
  <c r="BB3262" i="1" s="1"/>
  <c r="BB3263" i="1" s="1"/>
  <c r="BB3264" i="1" s="1"/>
  <c r="BB3265" i="1" s="1"/>
  <c r="BB3266" i="1" s="1"/>
  <c r="BB3267" i="1" s="1"/>
  <c r="BB3268" i="1" s="1"/>
  <c r="BB3269" i="1" s="1"/>
  <c r="BB3270" i="1" s="1"/>
  <c r="BB3271" i="1" s="1"/>
  <c r="BB3272" i="1" s="1"/>
  <c r="BB3273" i="1" s="1"/>
  <c r="BB3274" i="1" s="1"/>
  <c r="BB3275" i="1" s="1"/>
  <c r="BB3276" i="1" s="1"/>
  <c r="BB3277" i="1" s="1"/>
  <c r="BB3278" i="1" s="1"/>
  <c r="BB3279" i="1" s="1"/>
  <c r="BB3280" i="1" s="1"/>
  <c r="BB3281" i="1" s="1"/>
  <c r="BB3282" i="1" s="1"/>
  <c r="BB3283" i="1" s="1"/>
  <c r="BB3284" i="1" s="1"/>
  <c r="BB3285" i="1" s="1"/>
  <c r="BB3286" i="1" s="1"/>
  <c r="BB3287" i="1" s="1"/>
  <c r="BB3288" i="1" s="1"/>
  <c r="BB3289" i="1" s="1"/>
  <c r="BB3290" i="1" s="1"/>
  <c r="BB3291" i="1" s="1"/>
  <c r="BB3292" i="1" s="1"/>
  <c r="BB3293" i="1" s="1"/>
  <c r="BB3294" i="1" s="1"/>
  <c r="BB3295" i="1" s="1"/>
  <c r="BB3296" i="1" s="1"/>
  <c r="BB3297" i="1" s="1"/>
  <c r="BB3298" i="1" s="1"/>
  <c r="BB3299" i="1" s="1"/>
  <c r="BB3300" i="1" s="1"/>
  <c r="BB3301" i="1" s="1"/>
  <c r="BB3302" i="1" s="1"/>
  <c r="BB3303" i="1" s="1"/>
  <c r="BB3304" i="1" s="1"/>
  <c r="BB3305" i="1" s="1"/>
  <c r="BB3306" i="1" s="1"/>
  <c r="BB3307" i="1" s="1"/>
  <c r="BB3308" i="1" s="1"/>
  <c r="BB3309" i="1" s="1"/>
  <c r="BB3310" i="1" s="1"/>
  <c r="BB3311" i="1" s="1"/>
  <c r="BB3312" i="1" s="1"/>
  <c r="BB3313" i="1" s="1"/>
  <c r="BB3314" i="1" s="1"/>
  <c r="BB3315" i="1" s="1"/>
  <c r="BB3316" i="1" s="1"/>
  <c r="BB3317" i="1" s="1"/>
  <c r="BB3318" i="1" s="1"/>
  <c r="BB3319" i="1" s="1"/>
  <c r="BB3320" i="1" s="1"/>
  <c r="BB3321" i="1" s="1"/>
  <c r="BB3322" i="1" s="1"/>
  <c r="BB3323" i="1" s="1"/>
  <c r="BB3324" i="1" s="1"/>
  <c r="BB3325" i="1" s="1"/>
  <c r="BB3326" i="1" s="1"/>
  <c r="BB3327" i="1" s="1"/>
  <c r="BB3328" i="1" s="1"/>
  <c r="BB3329" i="1" s="1"/>
  <c r="BB3330" i="1" s="1"/>
  <c r="BB3331" i="1" s="1"/>
  <c r="BB3332" i="1" s="1"/>
  <c r="BB3333" i="1" s="1"/>
  <c r="BB3334" i="1" s="1"/>
  <c r="BB3335" i="1" s="1"/>
  <c r="BB3336" i="1" s="1"/>
  <c r="BB3337" i="1" s="1"/>
  <c r="BB3338" i="1" s="1"/>
  <c r="BB3339" i="1" s="1"/>
  <c r="BB3340" i="1" s="1"/>
  <c r="BB3341" i="1" s="1"/>
  <c r="BB3342" i="1" s="1"/>
  <c r="BB3343" i="1" s="1"/>
  <c r="BB3344" i="1" s="1"/>
  <c r="BB3345" i="1" s="1"/>
  <c r="BB3346" i="1" s="1"/>
  <c r="BB3347" i="1" s="1"/>
  <c r="BB3348" i="1" s="1"/>
  <c r="BB3349" i="1" s="1"/>
  <c r="BB3350" i="1" s="1"/>
  <c r="BB3351" i="1" s="1"/>
  <c r="BB3352" i="1" s="1"/>
  <c r="BB3353" i="1" s="1"/>
  <c r="BB3354" i="1" s="1"/>
  <c r="BB3355" i="1" s="1"/>
  <c r="BB3356" i="1" s="1"/>
  <c r="BB3357" i="1" s="1"/>
  <c r="BB3358" i="1" s="1"/>
  <c r="BB3359" i="1" s="1"/>
  <c r="BB3360" i="1" s="1"/>
  <c r="BB3361" i="1" s="1"/>
  <c r="BB3362" i="1" s="1"/>
  <c r="BB3363" i="1" s="1"/>
  <c r="BB3364" i="1" s="1"/>
  <c r="BB3365" i="1" s="1"/>
  <c r="BB3366" i="1" s="1"/>
  <c r="BB3367" i="1" s="1"/>
  <c r="BB3368" i="1" s="1"/>
  <c r="BB3369" i="1" s="1"/>
  <c r="BB3370" i="1" s="1"/>
  <c r="BB3371" i="1" s="1"/>
  <c r="BB3372" i="1" s="1"/>
  <c r="BB3373" i="1" s="1"/>
  <c r="BB3374" i="1" s="1"/>
  <c r="BB3375" i="1" s="1"/>
  <c r="BB3376" i="1" s="1"/>
  <c r="BB3377" i="1" s="1"/>
  <c r="BB3378" i="1" s="1"/>
  <c r="BB3379" i="1" s="1"/>
  <c r="BB3380" i="1" s="1"/>
  <c r="BB3381" i="1" s="1"/>
  <c r="BB3382" i="1" s="1"/>
  <c r="BB3383" i="1" s="1"/>
  <c r="BB3384" i="1" s="1"/>
  <c r="BB3385" i="1" s="1"/>
  <c r="BB3386" i="1" s="1"/>
  <c r="BB3387" i="1" s="1"/>
  <c r="BB3388" i="1" s="1"/>
  <c r="BB3389" i="1" s="1"/>
  <c r="BB3390" i="1" s="1"/>
  <c r="BB3391" i="1" s="1"/>
  <c r="BB3392" i="1" s="1"/>
  <c r="BB3393" i="1" s="1"/>
  <c r="BB3394" i="1" s="1"/>
  <c r="BB3395" i="1" s="1"/>
  <c r="BB3396" i="1" s="1"/>
  <c r="BB3397" i="1" s="1"/>
  <c r="BB3398" i="1" s="1"/>
  <c r="BB3399" i="1" s="1"/>
  <c r="BB3400" i="1" s="1"/>
  <c r="BB3401" i="1" s="1"/>
  <c r="BB3402" i="1" s="1"/>
  <c r="BB3403" i="1" s="1"/>
  <c r="BB3404" i="1" s="1"/>
  <c r="BB3405" i="1" s="1"/>
  <c r="BB3406" i="1" s="1"/>
  <c r="BB3407" i="1" s="1"/>
  <c r="BB3408" i="1" s="1"/>
  <c r="BB3409" i="1" s="1"/>
  <c r="BB3410" i="1" s="1"/>
  <c r="BB3411" i="1" s="1"/>
  <c r="BB3412" i="1" s="1"/>
  <c r="BB3413" i="1" s="1"/>
  <c r="BB3414" i="1" s="1"/>
  <c r="BB3415" i="1" s="1"/>
  <c r="BB3416" i="1" s="1"/>
  <c r="BB3417" i="1" s="1"/>
  <c r="BB3418" i="1" s="1"/>
  <c r="BB3419" i="1" s="1"/>
  <c r="BB3420" i="1" s="1"/>
  <c r="BB3421" i="1" s="1"/>
  <c r="BB3422" i="1" s="1"/>
  <c r="BB3423" i="1" s="1"/>
  <c r="BB3424" i="1" s="1"/>
  <c r="BB3425" i="1" s="1"/>
  <c r="BB3426" i="1" s="1"/>
  <c r="BB3427" i="1" s="1"/>
  <c r="BB3428" i="1" s="1"/>
  <c r="BB3429" i="1" s="1"/>
  <c r="BB3430" i="1" s="1"/>
  <c r="BB3431" i="1" s="1"/>
  <c r="BB3432" i="1" s="1"/>
  <c r="BB3433" i="1" s="1"/>
  <c r="BB3434" i="1" s="1"/>
  <c r="BB3435" i="1" s="1"/>
  <c r="BB3436" i="1" s="1"/>
  <c r="BB3437" i="1" s="1"/>
  <c r="BB3438" i="1" s="1"/>
  <c r="BB3439" i="1" s="1"/>
  <c r="BB3440" i="1" s="1"/>
  <c r="BB3441" i="1" s="1"/>
  <c r="BB3442" i="1" s="1"/>
  <c r="BB3443" i="1" s="1"/>
  <c r="BB3444" i="1" s="1"/>
  <c r="BB3445" i="1" s="1"/>
  <c r="BB3446" i="1" s="1"/>
  <c r="BB3447" i="1" s="1"/>
  <c r="BB3448" i="1" s="1"/>
  <c r="BB3449" i="1" s="1"/>
  <c r="BB3450" i="1" s="1"/>
  <c r="BB3451" i="1" s="1"/>
  <c r="BB3452" i="1" s="1"/>
  <c r="BB3453" i="1" s="1"/>
  <c r="BB3454" i="1" s="1"/>
  <c r="BB3455" i="1" s="1"/>
  <c r="BB3456" i="1" s="1"/>
  <c r="BB3457" i="1" s="1"/>
  <c r="BB3458" i="1" s="1"/>
  <c r="BB3459" i="1" s="1"/>
  <c r="BB3460" i="1" s="1"/>
  <c r="BB3461" i="1" s="1"/>
  <c r="BB3462" i="1" s="1"/>
  <c r="BB3463" i="1" s="1"/>
  <c r="BB3464" i="1" s="1"/>
  <c r="BB3465" i="1" s="1"/>
  <c r="BB3466" i="1" s="1"/>
  <c r="BB3467" i="1" s="1"/>
  <c r="BB3468" i="1" s="1"/>
  <c r="BB3469" i="1" s="1"/>
  <c r="BB3470" i="1" s="1"/>
  <c r="BB3471" i="1" s="1"/>
  <c r="BB3472" i="1" s="1"/>
  <c r="BB3473" i="1" s="1"/>
  <c r="BB3474" i="1" s="1"/>
  <c r="BB3475" i="1" s="1"/>
  <c r="BB3476" i="1" s="1"/>
  <c r="BB3477" i="1" s="1"/>
  <c r="BB3478" i="1" s="1"/>
  <c r="BB3479" i="1" s="1"/>
  <c r="BB3480" i="1" s="1"/>
  <c r="BB3481" i="1" s="1"/>
  <c r="BB3482" i="1" s="1"/>
  <c r="BB3483" i="1" s="1"/>
  <c r="BB3484" i="1" s="1"/>
  <c r="BB3485" i="1" s="1"/>
  <c r="BB3486" i="1" s="1"/>
  <c r="BB3487" i="1" s="1"/>
  <c r="BB3488" i="1" s="1"/>
  <c r="BB3489" i="1" s="1"/>
  <c r="BB3490" i="1" s="1"/>
  <c r="BB3491" i="1" s="1"/>
  <c r="BB3492" i="1" s="1"/>
  <c r="BB3493" i="1" s="1"/>
  <c r="BB3494" i="1" s="1"/>
  <c r="BB3495" i="1" s="1"/>
  <c r="BB3496" i="1" s="1"/>
  <c r="BB3497" i="1" s="1"/>
  <c r="BB3498" i="1" s="1"/>
  <c r="BB3499" i="1" s="1"/>
  <c r="BB3500" i="1" s="1"/>
  <c r="BB3501" i="1" s="1"/>
  <c r="BB3502" i="1" s="1"/>
  <c r="BB3503" i="1" s="1"/>
  <c r="BB3504" i="1" s="1"/>
  <c r="BB3505" i="1" s="1"/>
  <c r="BB3506" i="1" s="1"/>
  <c r="BB3507" i="1" s="1"/>
  <c r="BB3508" i="1" s="1"/>
  <c r="BB3509" i="1" s="1"/>
  <c r="BB3510" i="1" s="1"/>
  <c r="BB3511" i="1" s="1"/>
  <c r="BB3512" i="1" s="1"/>
  <c r="BB3513" i="1" s="1"/>
  <c r="BB3514" i="1" s="1"/>
  <c r="BB3515" i="1" s="1"/>
  <c r="BB3516" i="1" s="1"/>
  <c r="BB3517" i="1" s="1"/>
  <c r="BB3518" i="1" s="1"/>
  <c r="BB3519" i="1" s="1"/>
  <c r="BB3520" i="1" s="1"/>
  <c r="BB3521" i="1" s="1"/>
  <c r="BB3522" i="1" s="1"/>
  <c r="BB3523" i="1" s="1"/>
  <c r="BB3524" i="1" s="1"/>
  <c r="BB3525" i="1" s="1"/>
  <c r="BB3526" i="1" s="1"/>
  <c r="BB3527" i="1" s="1"/>
  <c r="BB3528" i="1" s="1"/>
  <c r="BB3529" i="1" s="1"/>
  <c r="BB3530" i="1" s="1"/>
  <c r="BB3531" i="1" s="1"/>
  <c r="BB3532" i="1" s="1"/>
  <c r="BB3533" i="1" s="1"/>
  <c r="BB3534" i="1" s="1"/>
  <c r="BB3535" i="1" s="1"/>
  <c r="BB3536" i="1" s="1"/>
  <c r="BB3537" i="1" s="1"/>
  <c r="BB3538" i="1" s="1"/>
  <c r="BB3539" i="1" s="1"/>
  <c r="BB3540" i="1" s="1"/>
  <c r="BB3541" i="1" s="1"/>
  <c r="BB3542" i="1" s="1"/>
  <c r="BB3543" i="1" s="1"/>
  <c r="BB3544" i="1" s="1"/>
  <c r="BB3545" i="1" s="1"/>
  <c r="BB3546" i="1" s="1"/>
  <c r="BB3547" i="1" s="1"/>
  <c r="BB3548" i="1" s="1"/>
  <c r="BB3549" i="1" s="1"/>
  <c r="BB3550" i="1" s="1"/>
  <c r="BB3551" i="1" s="1"/>
  <c r="BB3552" i="1" s="1"/>
  <c r="BB3553" i="1" s="1"/>
  <c r="BB3554" i="1" s="1"/>
  <c r="BB3555" i="1" s="1"/>
  <c r="BB3556" i="1" s="1"/>
  <c r="BB3557" i="1" s="1"/>
  <c r="BB3558" i="1" s="1"/>
  <c r="BB3559" i="1" s="1"/>
  <c r="BB3560" i="1" s="1"/>
  <c r="BB3561" i="1" s="1"/>
  <c r="BB3562" i="1" s="1"/>
  <c r="BB3563" i="1" s="1"/>
  <c r="BB3564" i="1" s="1"/>
  <c r="BB3565" i="1" s="1"/>
  <c r="BB3566" i="1" s="1"/>
  <c r="BB3567" i="1" s="1"/>
  <c r="BB3568" i="1" s="1"/>
  <c r="BB3569" i="1" s="1"/>
  <c r="BB3570" i="1" s="1"/>
  <c r="BB3571" i="1" s="1"/>
  <c r="BB3572" i="1" s="1"/>
  <c r="BB3573" i="1" s="1"/>
  <c r="BB3574" i="1" s="1"/>
  <c r="BB3575" i="1" s="1"/>
  <c r="BB3576" i="1" s="1"/>
  <c r="BB3577" i="1" s="1"/>
  <c r="BB3578" i="1" s="1"/>
  <c r="BB3579" i="1" s="1"/>
  <c r="BB3580" i="1" s="1"/>
  <c r="BB3581" i="1" s="1"/>
  <c r="BB3582" i="1" s="1"/>
  <c r="BB3583" i="1" s="1"/>
  <c r="BB3584" i="1" s="1"/>
  <c r="BB3585" i="1" s="1"/>
  <c r="BB3586" i="1" s="1"/>
  <c r="BB3587" i="1" s="1"/>
  <c r="BB3588" i="1" s="1"/>
  <c r="BB3589" i="1" s="1"/>
  <c r="BB3590" i="1" s="1"/>
  <c r="BB3591" i="1" s="1"/>
  <c r="BB3592" i="1" s="1"/>
  <c r="BB3593" i="1" s="1"/>
  <c r="BB3594" i="1" s="1"/>
  <c r="BB3595" i="1" s="1"/>
  <c r="BB3596" i="1" s="1"/>
  <c r="BB3597" i="1" s="1"/>
  <c r="BB3598" i="1" s="1"/>
  <c r="BB3599" i="1" s="1"/>
  <c r="BB3600" i="1" s="1"/>
  <c r="BB3601" i="1" s="1"/>
  <c r="BB3602" i="1" s="1"/>
  <c r="BB3603" i="1" s="1"/>
  <c r="BB3604" i="1" s="1"/>
  <c r="BB3605" i="1" s="1"/>
  <c r="BB3606" i="1" s="1"/>
  <c r="BB3607" i="1" s="1"/>
  <c r="BB3608" i="1" s="1"/>
  <c r="BB3609" i="1" s="1"/>
  <c r="BB3610" i="1" s="1"/>
  <c r="BB3611" i="1" s="1"/>
  <c r="BB3612" i="1" s="1"/>
  <c r="BB3613" i="1" s="1"/>
  <c r="BB3614" i="1" s="1"/>
  <c r="BB3615" i="1" s="1"/>
  <c r="BB3616" i="1" s="1"/>
  <c r="BB3617" i="1" s="1"/>
  <c r="BB3618" i="1" s="1"/>
  <c r="BB3619" i="1" s="1"/>
  <c r="BB3620" i="1" s="1"/>
  <c r="BB3621" i="1" s="1"/>
  <c r="BB3622" i="1" s="1"/>
  <c r="BB3623" i="1" s="1"/>
  <c r="BB3624" i="1" s="1"/>
  <c r="BB3625" i="1" s="1"/>
  <c r="BB3626" i="1" s="1"/>
  <c r="BB3627" i="1" s="1"/>
  <c r="BB3628" i="1" s="1"/>
  <c r="BB3629" i="1" s="1"/>
  <c r="BB3630" i="1" s="1"/>
  <c r="BB3631" i="1" s="1"/>
  <c r="BB3632" i="1" s="1"/>
  <c r="BB3633" i="1" s="1"/>
  <c r="BB3634" i="1" s="1"/>
  <c r="BB3635" i="1" s="1"/>
  <c r="BB3636" i="1" s="1"/>
  <c r="BB3637" i="1" s="1"/>
  <c r="BB3638" i="1" s="1"/>
  <c r="BB3639" i="1" s="1"/>
  <c r="BB3640" i="1" s="1"/>
  <c r="BB3641" i="1" s="1"/>
  <c r="BB3642" i="1" s="1"/>
  <c r="BB3643" i="1" s="1"/>
  <c r="BB3644" i="1" s="1"/>
  <c r="BB3645" i="1" s="1"/>
  <c r="BB3646" i="1" s="1"/>
  <c r="BB3647" i="1" s="1"/>
  <c r="BB3648" i="1" s="1"/>
  <c r="BB3649" i="1" s="1"/>
  <c r="BB3650" i="1" s="1"/>
  <c r="BB3651" i="1" s="1"/>
  <c r="BB3652" i="1" s="1"/>
  <c r="BB3653" i="1" s="1"/>
  <c r="BB3654" i="1" s="1"/>
  <c r="BB3655" i="1" s="1"/>
  <c r="BB3656" i="1" s="1"/>
  <c r="BB3657" i="1" s="1"/>
  <c r="BB3658" i="1" s="1"/>
  <c r="BB3659" i="1" s="1"/>
  <c r="BB3660" i="1" s="1"/>
  <c r="BB3661" i="1" s="1"/>
  <c r="BB3662" i="1" s="1"/>
  <c r="BB3663" i="1" s="1"/>
  <c r="BB3664" i="1" s="1"/>
  <c r="BB3665" i="1" s="1"/>
  <c r="BB3666" i="1" s="1"/>
  <c r="BB3667" i="1" s="1"/>
  <c r="BB3668" i="1" s="1"/>
  <c r="BB3669" i="1" s="1"/>
  <c r="BB3670" i="1" s="1"/>
  <c r="BB3671" i="1" s="1"/>
  <c r="BB3672" i="1" s="1"/>
  <c r="BB3673" i="1" s="1"/>
  <c r="BB3674" i="1" s="1"/>
  <c r="BB3675" i="1" s="1"/>
  <c r="BB3676" i="1" s="1"/>
  <c r="BB3677" i="1" s="1"/>
  <c r="BB3678" i="1" s="1"/>
  <c r="BB3679" i="1" s="1"/>
  <c r="BB3680" i="1" s="1"/>
  <c r="BB3681" i="1" s="1"/>
  <c r="BB3682" i="1" s="1"/>
  <c r="BB3683" i="1" s="1"/>
  <c r="BB3684" i="1" s="1"/>
  <c r="BB3685" i="1" s="1"/>
  <c r="BB3686" i="1" s="1"/>
  <c r="BB3687" i="1" s="1"/>
  <c r="BB3688" i="1" s="1"/>
  <c r="BB3689" i="1" s="1"/>
  <c r="BB3690" i="1" s="1"/>
  <c r="BB3691" i="1" s="1"/>
  <c r="BB3692" i="1" s="1"/>
  <c r="BB3693" i="1" s="1"/>
  <c r="BB3694" i="1" s="1"/>
  <c r="BB3695" i="1" s="1"/>
  <c r="BB3696" i="1" s="1"/>
  <c r="BB3697" i="1" s="1"/>
  <c r="BB3698" i="1" s="1"/>
  <c r="BB3699" i="1" s="1"/>
  <c r="BB3700" i="1" s="1"/>
  <c r="BB3701" i="1" s="1"/>
  <c r="BB3702" i="1" s="1"/>
  <c r="BB3703" i="1" s="1"/>
  <c r="BB3704" i="1" s="1"/>
  <c r="BB3705" i="1" s="1"/>
  <c r="BB3706" i="1" s="1"/>
  <c r="BB3707" i="1" s="1"/>
  <c r="BB3708" i="1" s="1"/>
  <c r="BB3709" i="1" s="1"/>
  <c r="BB3710" i="1" s="1"/>
  <c r="BB3711" i="1" s="1"/>
  <c r="BB3712" i="1" s="1"/>
  <c r="BB3713" i="1" s="1"/>
  <c r="BB3714" i="1" s="1"/>
  <c r="BB3715" i="1" s="1"/>
  <c r="BB3716" i="1" s="1"/>
  <c r="BB3717" i="1" s="1"/>
  <c r="BB3718" i="1" s="1"/>
  <c r="BB3719" i="1" s="1"/>
  <c r="BB3720" i="1" s="1"/>
  <c r="BB3721" i="1" s="1"/>
  <c r="BB3722" i="1" s="1"/>
  <c r="BB3723" i="1" s="1"/>
  <c r="BB3724" i="1" s="1"/>
  <c r="BB3725" i="1" s="1"/>
  <c r="BB3726" i="1" s="1"/>
  <c r="BB3727" i="1" s="1"/>
  <c r="BB3728" i="1" s="1"/>
  <c r="BB3729" i="1" s="1"/>
  <c r="BB3730" i="1" s="1"/>
  <c r="BB3731" i="1" s="1"/>
  <c r="BB3732" i="1" s="1"/>
  <c r="BB3733" i="1" s="1"/>
  <c r="BB3734" i="1" s="1"/>
  <c r="BB3735" i="1" s="1"/>
  <c r="BB3736" i="1" s="1"/>
  <c r="BB3737" i="1" s="1"/>
  <c r="BB3738" i="1" s="1"/>
  <c r="BB3739" i="1" s="1"/>
  <c r="BB3740" i="1" s="1"/>
  <c r="BB3741" i="1" s="1"/>
  <c r="BB3742" i="1" s="1"/>
  <c r="BB3743" i="1" s="1"/>
  <c r="BB3744" i="1" s="1"/>
  <c r="BB3745" i="1" s="1"/>
  <c r="BB3746" i="1" s="1"/>
  <c r="BB3747" i="1" s="1"/>
  <c r="BB3748" i="1" s="1"/>
  <c r="BB3749" i="1" s="1"/>
  <c r="BB3750" i="1" s="1"/>
  <c r="BB3751" i="1" s="1"/>
  <c r="BB3752" i="1" s="1"/>
  <c r="BB3753" i="1" s="1"/>
  <c r="BB3754" i="1" s="1"/>
  <c r="BB3755" i="1" s="1"/>
  <c r="BB3756" i="1" s="1"/>
  <c r="BB3757" i="1" s="1"/>
  <c r="BB3758" i="1" s="1"/>
  <c r="BB3759" i="1" s="1"/>
  <c r="BB3760" i="1" s="1"/>
  <c r="BB3761" i="1" s="1"/>
  <c r="BB3762" i="1" s="1"/>
  <c r="BB3763" i="1" s="1"/>
  <c r="BB3764" i="1" s="1"/>
  <c r="BB3765" i="1" s="1"/>
  <c r="BB3766" i="1" s="1"/>
  <c r="BB3767" i="1" s="1"/>
  <c r="BB3768" i="1" s="1"/>
  <c r="BB3769" i="1" s="1"/>
  <c r="BB3770" i="1" s="1"/>
  <c r="BB3771" i="1" s="1"/>
  <c r="BB3772" i="1" s="1"/>
  <c r="BB3773" i="1" s="1"/>
  <c r="BB3774" i="1" s="1"/>
  <c r="BB3775" i="1" s="1"/>
  <c r="BB3776" i="1" s="1"/>
  <c r="BB3777" i="1" s="1"/>
  <c r="BB3778" i="1" s="1"/>
  <c r="BB3779" i="1" s="1"/>
  <c r="BB3780" i="1" s="1"/>
  <c r="BB3781" i="1" s="1"/>
  <c r="BB3782" i="1" s="1"/>
  <c r="BB3783" i="1" s="1"/>
  <c r="BB3784" i="1" s="1"/>
  <c r="BB3785" i="1" s="1"/>
  <c r="BB3786" i="1" s="1"/>
  <c r="BB3787" i="1" s="1"/>
  <c r="BB3788" i="1" s="1"/>
  <c r="BB3789" i="1" s="1"/>
  <c r="BB3790" i="1" s="1"/>
  <c r="BB3791" i="1" s="1"/>
  <c r="BB3792" i="1" s="1"/>
  <c r="BB3793" i="1" s="1"/>
  <c r="BB3794" i="1" s="1"/>
  <c r="BB3795" i="1" s="1"/>
  <c r="BB3796" i="1" s="1"/>
  <c r="BB3797" i="1" s="1"/>
  <c r="BB3798" i="1" s="1"/>
  <c r="BB3799" i="1" s="1"/>
  <c r="BB3800" i="1" s="1"/>
  <c r="BB3801" i="1" s="1"/>
  <c r="BB3802" i="1" s="1"/>
  <c r="BB3803" i="1" s="1"/>
  <c r="BB3804" i="1" s="1"/>
  <c r="BB3805" i="1" s="1"/>
  <c r="BB3806" i="1" s="1"/>
  <c r="BB3807" i="1" s="1"/>
  <c r="BB3808" i="1" s="1"/>
  <c r="BB3809" i="1" s="1"/>
  <c r="BB3810" i="1" s="1"/>
  <c r="BB3811" i="1" s="1"/>
  <c r="BB3812" i="1" s="1"/>
  <c r="BB3813" i="1" s="1"/>
  <c r="BB3814" i="1" s="1"/>
  <c r="BB3815" i="1" s="1"/>
  <c r="BB3816" i="1" s="1"/>
  <c r="BB3817" i="1" s="1"/>
  <c r="BB3818" i="1" s="1"/>
  <c r="BB3819" i="1" s="1"/>
  <c r="BB3820" i="1" s="1"/>
  <c r="BB3821" i="1" s="1"/>
  <c r="BB3822" i="1" s="1"/>
  <c r="BB3823" i="1" s="1"/>
  <c r="BB3824" i="1" s="1"/>
  <c r="BB3825" i="1" s="1"/>
  <c r="BB3826" i="1" s="1"/>
  <c r="BB3827" i="1" s="1"/>
  <c r="BB3828" i="1" s="1"/>
  <c r="BB3829" i="1" s="1"/>
  <c r="BB3830" i="1" s="1"/>
  <c r="BB3831" i="1" s="1"/>
  <c r="BB3832" i="1" s="1"/>
  <c r="BB3833" i="1" s="1"/>
  <c r="BB3834" i="1" s="1"/>
  <c r="BB3835" i="1" s="1"/>
  <c r="BB3836" i="1" s="1"/>
  <c r="BB3837" i="1" s="1"/>
  <c r="BB3838" i="1" s="1"/>
  <c r="BB3839" i="1" s="1"/>
  <c r="BB3840" i="1" s="1"/>
  <c r="BB3841" i="1" s="1"/>
  <c r="BB3842" i="1" s="1"/>
  <c r="BB3843" i="1" s="1"/>
  <c r="BB3844" i="1" s="1"/>
  <c r="BB3845" i="1" s="1"/>
  <c r="BB3846" i="1" s="1"/>
  <c r="BB3847" i="1" s="1"/>
  <c r="BB3848" i="1" s="1"/>
  <c r="BB3849" i="1" s="1"/>
  <c r="BB3850" i="1" s="1"/>
  <c r="BB3851" i="1" s="1"/>
  <c r="BB3852" i="1" s="1"/>
  <c r="BB3853" i="1" s="1"/>
  <c r="BB3854" i="1" s="1"/>
  <c r="BB3855" i="1" s="1"/>
  <c r="BB3856" i="1" s="1"/>
  <c r="BB3857" i="1" s="1"/>
  <c r="BB3858" i="1" s="1"/>
  <c r="BB3859" i="1" s="1"/>
  <c r="BB3860" i="1" s="1"/>
  <c r="BB3861" i="1" s="1"/>
  <c r="BB3862" i="1" s="1"/>
  <c r="BB3863" i="1" s="1"/>
  <c r="BB3864" i="1" s="1"/>
  <c r="BB3865" i="1" s="1"/>
  <c r="BB3866" i="1" s="1"/>
  <c r="BB3867" i="1" s="1"/>
  <c r="BB3868" i="1" s="1"/>
  <c r="BB3869" i="1" s="1"/>
  <c r="BB3870" i="1" s="1"/>
  <c r="BB3871" i="1" s="1"/>
  <c r="BB3872" i="1" s="1"/>
  <c r="BB3873" i="1" s="1"/>
  <c r="BB3874" i="1" s="1"/>
  <c r="BB3875" i="1" s="1"/>
  <c r="BB3876" i="1" s="1"/>
  <c r="BB3877" i="1" s="1"/>
  <c r="BB3878" i="1" s="1"/>
  <c r="BB3879" i="1" s="1"/>
  <c r="BB3880" i="1" s="1"/>
  <c r="BB3881" i="1" s="1"/>
  <c r="BB3882" i="1" s="1"/>
  <c r="BB3883" i="1" s="1"/>
  <c r="BB3884" i="1" s="1"/>
  <c r="BB3885" i="1" s="1"/>
  <c r="BB3886" i="1" s="1"/>
  <c r="BB3887" i="1" s="1"/>
  <c r="BB3888" i="1" s="1"/>
  <c r="BB3889" i="1" s="1"/>
  <c r="BB3890" i="1" s="1"/>
  <c r="BB3891" i="1" s="1"/>
  <c r="BB3892" i="1" s="1"/>
  <c r="BB3893" i="1" s="1"/>
  <c r="BB3894" i="1" s="1"/>
  <c r="BB3895" i="1" s="1"/>
  <c r="BB3896" i="1" s="1"/>
  <c r="BB3897" i="1" s="1"/>
  <c r="BB3898" i="1" s="1"/>
  <c r="BB3899" i="1" s="1"/>
  <c r="BB3900" i="1" s="1"/>
  <c r="BB3901" i="1" s="1"/>
  <c r="BB3902" i="1" s="1"/>
  <c r="BB3903" i="1" s="1"/>
  <c r="BB3904" i="1" s="1"/>
  <c r="BB3905" i="1" s="1"/>
  <c r="BB3906" i="1" s="1"/>
  <c r="BB3907" i="1" s="1"/>
  <c r="BB3908" i="1" s="1"/>
  <c r="BB3909" i="1" s="1"/>
  <c r="BB3910" i="1" s="1"/>
  <c r="BB3911" i="1" s="1"/>
  <c r="BB3912" i="1" s="1"/>
  <c r="BB3913" i="1" s="1"/>
  <c r="BB3914" i="1" s="1"/>
  <c r="BB3915" i="1" s="1"/>
  <c r="BB3916" i="1" s="1"/>
  <c r="BB3917" i="1" s="1"/>
  <c r="BB3918" i="1" s="1"/>
  <c r="BB3919" i="1" s="1"/>
  <c r="BB3920" i="1" s="1"/>
  <c r="BB3921" i="1" s="1"/>
  <c r="BB3922" i="1" s="1"/>
  <c r="BB3923" i="1" s="1"/>
  <c r="BB3924" i="1" s="1"/>
  <c r="BB3925" i="1" s="1"/>
  <c r="BB3926" i="1" s="1"/>
  <c r="BB3927" i="1" s="1"/>
  <c r="BB3928" i="1" s="1"/>
  <c r="BB3929" i="1" s="1"/>
  <c r="BB3930" i="1" s="1"/>
  <c r="BB3931" i="1" s="1"/>
  <c r="BB3932" i="1" s="1"/>
  <c r="BB3933" i="1" s="1"/>
  <c r="BB3934" i="1" s="1"/>
  <c r="BB3935" i="1" s="1"/>
  <c r="BB3936" i="1" s="1"/>
  <c r="BB3937" i="1" s="1"/>
  <c r="BB3938" i="1" s="1"/>
  <c r="BB3939" i="1" s="1"/>
  <c r="BB3940" i="1" s="1"/>
  <c r="BB3941" i="1" s="1"/>
  <c r="BB3942" i="1" s="1"/>
  <c r="BB3943" i="1" s="1"/>
  <c r="BB3944" i="1" s="1"/>
  <c r="BB3945" i="1" s="1"/>
  <c r="BB3946" i="1" s="1"/>
  <c r="BB3947" i="1" s="1"/>
  <c r="BB3948" i="1" s="1"/>
  <c r="BB3949" i="1" s="1"/>
  <c r="BB3950" i="1" s="1"/>
  <c r="BB3951" i="1" s="1"/>
  <c r="BB3952" i="1" s="1"/>
  <c r="BB3953" i="1" s="1"/>
  <c r="BB3954" i="1" s="1"/>
  <c r="BB3955" i="1" s="1"/>
  <c r="BB3956" i="1" s="1"/>
  <c r="BB3957" i="1" s="1"/>
  <c r="BB3958" i="1" s="1"/>
  <c r="BB3959" i="1" s="1"/>
  <c r="BB3960" i="1" s="1"/>
  <c r="BB3961" i="1" s="1"/>
  <c r="BB3962" i="1" s="1"/>
  <c r="BB3963" i="1" s="1"/>
  <c r="BB3964" i="1" s="1"/>
  <c r="BB3965" i="1" s="1"/>
  <c r="BB3966" i="1" s="1"/>
  <c r="BB3967" i="1" s="1"/>
  <c r="BB3968" i="1" s="1"/>
  <c r="BB3969" i="1" s="1"/>
  <c r="BB3970" i="1" s="1"/>
  <c r="BB3971" i="1" s="1"/>
  <c r="BB3972" i="1" s="1"/>
  <c r="BB3973" i="1" s="1"/>
  <c r="BB3974" i="1" s="1"/>
  <c r="BB3975" i="1" s="1"/>
  <c r="BB3976" i="1" s="1"/>
  <c r="BB3977" i="1" s="1"/>
  <c r="BB3978" i="1" s="1"/>
  <c r="BB3979" i="1" s="1"/>
  <c r="BB3980" i="1" s="1"/>
  <c r="BB3981" i="1" s="1"/>
  <c r="BB3982" i="1" s="1"/>
  <c r="BB3983" i="1" s="1"/>
  <c r="BB3984" i="1" s="1"/>
  <c r="BB3985" i="1" s="1"/>
  <c r="BB3986" i="1" s="1"/>
  <c r="BB3987" i="1" s="1"/>
  <c r="BB3988" i="1" s="1"/>
  <c r="BB3989" i="1" s="1"/>
  <c r="BB3990" i="1" s="1"/>
  <c r="BB3991" i="1" s="1"/>
  <c r="BB3992" i="1" s="1"/>
  <c r="BB3993" i="1" s="1"/>
  <c r="BB3994" i="1" s="1"/>
  <c r="BB3995" i="1" s="1"/>
  <c r="BB3996" i="1" s="1"/>
  <c r="BB3997" i="1" s="1"/>
  <c r="BB3998" i="1" s="1"/>
  <c r="BB3999" i="1" s="1"/>
  <c r="BB4000" i="1" s="1"/>
  <c r="BB4001" i="1" s="1"/>
  <c r="BB4002" i="1" s="1"/>
  <c r="BB4003" i="1" s="1"/>
  <c r="BB4004" i="1" s="1"/>
  <c r="BB4005" i="1" s="1"/>
  <c r="BB4006" i="1" s="1"/>
  <c r="BB4007" i="1" s="1"/>
  <c r="BB4008" i="1" s="1"/>
  <c r="BB4009" i="1" s="1"/>
  <c r="BB4010" i="1" s="1"/>
  <c r="BB4011" i="1" s="1"/>
  <c r="BB4012" i="1" s="1"/>
  <c r="BB4013" i="1" s="1"/>
  <c r="BB4014" i="1" s="1"/>
  <c r="BB4015" i="1" s="1"/>
  <c r="BB4016" i="1" s="1"/>
  <c r="BB4017" i="1" s="1"/>
  <c r="BB4018" i="1" s="1"/>
  <c r="BB4019" i="1" s="1"/>
  <c r="BB4020" i="1" s="1"/>
  <c r="BB4021" i="1" s="1"/>
  <c r="BB4022" i="1" s="1"/>
  <c r="BB4023" i="1" s="1"/>
  <c r="BB4024" i="1" s="1"/>
  <c r="BB4025" i="1" s="1"/>
  <c r="BB4026" i="1" s="1"/>
  <c r="BB4027" i="1" s="1"/>
  <c r="BB4028" i="1" s="1"/>
  <c r="BB4029" i="1" s="1"/>
  <c r="BB4030" i="1" s="1"/>
  <c r="BB4031" i="1" s="1"/>
  <c r="BB4032" i="1" s="1"/>
  <c r="BB4033" i="1" s="1"/>
  <c r="BB4034" i="1" s="1"/>
  <c r="BB4035" i="1" s="1"/>
  <c r="BB4036" i="1" s="1"/>
  <c r="BB4037" i="1" s="1"/>
  <c r="BB4038" i="1" s="1"/>
  <c r="BB4039" i="1" s="1"/>
  <c r="BB4040" i="1" s="1"/>
  <c r="BB4041" i="1" s="1"/>
  <c r="BB4042" i="1" s="1"/>
  <c r="BB4043" i="1" s="1"/>
  <c r="BB4044" i="1" s="1"/>
  <c r="BB4045" i="1" s="1"/>
  <c r="BB4046" i="1" s="1"/>
  <c r="BB4047" i="1" s="1"/>
  <c r="BB4048" i="1" s="1"/>
  <c r="BB4049" i="1" s="1"/>
  <c r="BB4050" i="1" s="1"/>
  <c r="BB4051" i="1" s="1"/>
  <c r="BB4052" i="1" s="1"/>
  <c r="BB4053" i="1" s="1"/>
  <c r="BB4054" i="1" s="1"/>
  <c r="BB4055" i="1" s="1"/>
  <c r="BB4056" i="1" s="1"/>
  <c r="BB4057" i="1" s="1"/>
  <c r="BB4058" i="1" s="1"/>
  <c r="BB4059" i="1" s="1"/>
  <c r="BB4060" i="1" s="1"/>
  <c r="BB4061" i="1" s="1"/>
  <c r="BB4062" i="1" s="1"/>
  <c r="BB4063" i="1" s="1"/>
  <c r="BB4064" i="1" s="1"/>
  <c r="BB4065" i="1" s="1"/>
  <c r="BB4066" i="1" s="1"/>
  <c r="BB4067" i="1" s="1"/>
  <c r="BB4068" i="1" s="1"/>
  <c r="BB4069" i="1" s="1"/>
  <c r="BB4070" i="1" s="1"/>
  <c r="BB4071" i="1" s="1"/>
  <c r="BB4072" i="1" s="1"/>
  <c r="BB4073" i="1" s="1"/>
  <c r="BB4074" i="1" s="1"/>
  <c r="BB4075" i="1" s="1"/>
  <c r="BB4076" i="1" s="1"/>
  <c r="BB4077" i="1" s="1"/>
  <c r="BB4078" i="1" s="1"/>
  <c r="BB4079" i="1" s="1"/>
  <c r="BB4080" i="1" s="1"/>
  <c r="BB4081" i="1" s="1"/>
  <c r="BB4082" i="1" s="1"/>
  <c r="BB4083" i="1" s="1"/>
  <c r="BB4084" i="1" s="1"/>
  <c r="BB4085" i="1" s="1"/>
  <c r="BB4086" i="1" s="1"/>
  <c r="BB4087" i="1" s="1"/>
  <c r="BB4088" i="1" s="1"/>
  <c r="BB4089" i="1" s="1"/>
  <c r="BB4090" i="1" s="1"/>
  <c r="BB4091" i="1" s="1"/>
  <c r="BB4092" i="1" s="1"/>
  <c r="BB4093" i="1" s="1"/>
  <c r="BB4094" i="1" s="1"/>
  <c r="BB4095" i="1" s="1"/>
  <c r="BB4096" i="1" s="1"/>
  <c r="BB4097" i="1" s="1"/>
  <c r="BB4098" i="1" s="1"/>
  <c r="BB4099" i="1" s="1"/>
  <c r="BB4100" i="1" s="1"/>
  <c r="BB4101" i="1" s="1"/>
  <c r="BB4102" i="1" s="1"/>
  <c r="BB4103" i="1" s="1"/>
  <c r="BB4104" i="1" s="1"/>
  <c r="BB4105" i="1" s="1"/>
  <c r="BB4106" i="1" s="1"/>
  <c r="BB4107" i="1" s="1"/>
  <c r="BB4108" i="1" s="1"/>
  <c r="BB4109" i="1" s="1"/>
  <c r="BB4110" i="1" s="1"/>
  <c r="BB4111" i="1" s="1"/>
  <c r="BB4112" i="1" s="1"/>
  <c r="BB4113" i="1" s="1"/>
  <c r="BB4114" i="1" s="1"/>
  <c r="BB4115" i="1" s="1"/>
  <c r="BB4116" i="1" s="1"/>
  <c r="BB4117" i="1" s="1"/>
  <c r="BB4118" i="1" s="1"/>
  <c r="BB4119" i="1" s="1"/>
  <c r="BB4120" i="1" s="1"/>
  <c r="BB4121" i="1" s="1"/>
  <c r="BB4122" i="1" s="1"/>
  <c r="BB4123" i="1" s="1"/>
  <c r="BB4124" i="1" s="1"/>
  <c r="BB4125" i="1" s="1"/>
  <c r="BB4126" i="1" s="1"/>
  <c r="BB4127" i="1" s="1"/>
  <c r="BB4128" i="1" s="1"/>
  <c r="BB4129" i="1" s="1"/>
  <c r="BB4130" i="1" s="1"/>
  <c r="BB4131" i="1" s="1"/>
  <c r="BB4132" i="1" s="1"/>
  <c r="BB4133" i="1" s="1"/>
  <c r="BB4134" i="1" s="1"/>
  <c r="BB4135" i="1" s="1"/>
  <c r="BB4136" i="1" s="1"/>
  <c r="BB4137" i="1" s="1"/>
  <c r="BB4138" i="1" s="1"/>
  <c r="BB4139" i="1" s="1"/>
  <c r="BB4140" i="1" s="1"/>
  <c r="BB4141" i="1" s="1"/>
  <c r="BB4142" i="1" s="1"/>
  <c r="BB4143" i="1" s="1"/>
  <c r="BB4144" i="1" s="1"/>
  <c r="BB4145" i="1" s="1"/>
  <c r="BB4146" i="1" s="1"/>
  <c r="BB4147" i="1" s="1"/>
  <c r="BB4148" i="1" s="1"/>
  <c r="BB4149" i="1" s="1"/>
  <c r="BB4150" i="1" s="1"/>
  <c r="BB4151" i="1" s="1"/>
  <c r="BB4152" i="1" s="1"/>
  <c r="BB4153" i="1" s="1"/>
  <c r="BB4154" i="1" s="1"/>
  <c r="BB4155" i="1" s="1"/>
  <c r="BB4156" i="1" s="1"/>
  <c r="BB4157" i="1" s="1"/>
  <c r="BB4158" i="1" s="1"/>
  <c r="BB4159" i="1" s="1"/>
  <c r="BB4160" i="1" s="1"/>
  <c r="BB4161" i="1" s="1"/>
  <c r="BB4162" i="1" s="1"/>
  <c r="BB4163" i="1" s="1"/>
  <c r="BB4164" i="1" s="1"/>
  <c r="BB4165" i="1" s="1"/>
  <c r="BB4166" i="1" s="1"/>
  <c r="BB4167" i="1" s="1"/>
  <c r="BB4168" i="1" s="1"/>
  <c r="BB4169" i="1" s="1"/>
  <c r="BB4170" i="1" s="1"/>
  <c r="BB4171" i="1" s="1"/>
  <c r="BB4172" i="1" s="1"/>
  <c r="BB4173" i="1" s="1"/>
  <c r="BB4174" i="1" s="1"/>
  <c r="BB4175" i="1" s="1"/>
  <c r="BB4176" i="1" s="1"/>
  <c r="BB4177" i="1" s="1"/>
  <c r="BB4178" i="1" s="1"/>
  <c r="BB4179" i="1" s="1"/>
  <c r="BB4180" i="1" s="1"/>
  <c r="BB4181" i="1" s="1"/>
  <c r="BB4182" i="1" s="1"/>
  <c r="BB4183" i="1" s="1"/>
  <c r="BB4184" i="1" s="1"/>
  <c r="BB4185" i="1" s="1"/>
  <c r="BB4186" i="1" s="1"/>
  <c r="BB4187" i="1" s="1"/>
  <c r="BB4188" i="1" s="1"/>
  <c r="BB4189" i="1" s="1"/>
  <c r="BB4190" i="1" s="1"/>
  <c r="BB4191" i="1" s="1"/>
  <c r="BB4192" i="1" s="1"/>
  <c r="BB4193" i="1" s="1"/>
  <c r="BB4194" i="1" s="1"/>
  <c r="BB4195" i="1" s="1"/>
  <c r="BB4196" i="1" s="1"/>
  <c r="BB4197" i="1" s="1"/>
  <c r="BB4198" i="1" s="1"/>
  <c r="BB4199" i="1" s="1"/>
  <c r="BB4200" i="1" s="1"/>
  <c r="BB4201" i="1" s="1"/>
  <c r="BB4202" i="1" s="1"/>
  <c r="BB4203" i="1" s="1"/>
  <c r="BB4204" i="1" s="1"/>
  <c r="BB4205" i="1" s="1"/>
  <c r="BB4206" i="1" s="1"/>
  <c r="BB4207" i="1" s="1"/>
  <c r="BB4208" i="1" s="1"/>
  <c r="BB4209" i="1" s="1"/>
  <c r="BB4210" i="1" s="1"/>
  <c r="BB4211" i="1" s="1"/>
  <c r="BB4212" i="1" s="1"/>
  <c r="BB4213" i="1" s="1"/>
  <c r="BB4214" i="1" s="1"/>
  <c r="BB4215" i="1" s="1"/>
  <c r="BB4216" i="1" s="1"/>
  <c r="BB4217" i="1" s="1"/>
  <c r="BB4218" i="1" s="1"/>
  <c r="BB4219" i="1" s="1"/>
  <c r="BB4220" i="1" s="1"/>
  <c r="BB4221" i="1" s="1"/>
  <c r="BB4222" i="1" s="1"/>
  <c r="BB4223" i="1" s="1"/>
  <c r="BB4224" i="1" s="1"/>
  <c r="BB4225" i="1" s="1"/>
  <c r="BB4226" i="1" s="1"/>
  <c r="BB4227" i="1" s="1"/>
  <c r="BB4228" i="1" s="1"/>
  <c r="BB4229" i="1" s="1"/>
  <c r="BB4230" i="1" s="1"/>
  <c r="BB4231" i="1" s="1"/>
  <c r="BB4232" i="1" s="1"/>
  <c r="BB4233" i="1" s="1"/>
  <c r="BB4234" i="1" s="1"/>
  <c r="BB4235" i="1" s="1"/>
  <c r="BB4236" i="1" s="1"/>
  <c r="BB4237" i="1" s="1"/>
  <c r="BB4238" i="1" s="1"/>
  <c r="BB4239" i="1" s="1"/>
  <c r="BB4240" i="1" s="1"/>
  <c r="BB4241" i="1" s="1"/>
  <c r="BB4242" i="1" s="1"/>
  <c r="BB4243" i="1" s="1"/>
  <c r="BB4244" i="1" s="1"/>
  <c r="BB4245" i="1" s="1"/>
  <c r="BB4246" i="1" s="1"/>
  <c r="BB4247" i="1" s="1"/>
  <c r="BB4248" i="1" s="1"/>
  <c r="BB4249" i="1" s="1"/>
  <c r="BB4250" i="1" s="1"/>
  <c r="BB4251" i="1" s="1"/>
  <c r="BB4252" i="1" s="1"/>
  <c r="BB4253" i="1" s="1"/>
  <c r="BB4254" i="1" s="1"/>
  <c r="BB4255" i="1" s="1"/>
  <c r="BB4256" i="1" s="1"/>
  <c r="BB4257" i="1" s="1"/>
  <c r="BB4258" i="1" s="1"/>
  <c r="BB4259" i="1" s="1"/>
  <c r="BB4260" i="1" s="1"/>
  <c r="BB4261" i="1" s="1"/>
  <c r="BB4262" i="1" s="1"/>
  <c r="BB4263" i="1" s="1"/>
  <c r="BB4264" i="1" s="1"/>
  <c r="BB4265" i="1" s="1"/>
  <c r="BB4266" i="1" s="1"/>
  <c r="BB4267" i="1" s="1"/>
  <c r="BB4268" i="1" s="1"/>
  <c r="BB4269" i="1" s="1"/>
  <c r="BB4270" i="1" s="1"/>
  <c r="BB4271" i="1" s="1"/>
  <c r="BB4272" i="1" s="1"/>
  <c r="BB4273" i="1" s="1"/>
  <c r="BB4274" i="1" s="1"/>
  <c r="BB4275" i="1" s="1"/>
  <c r="BB4276" i="1" s="1"/>
  <c r="BB4277" i="1" s="1"/>
  <c r="BB4278" i="1" s="1"/>
  <c r="BB4279" i="1" s="1"/>
  <c r="BB4280" i="1" s="1"/>
  <c r="BB4281" i="1" s="1"/>
  <c r="BB4282" i="1" s="1"/>
  <c r="BB4283" i="1" s="1"/>
  <c r="BB4284" i="1" s="1"/>
  <c r="BB4285" i="1" s="1"/>
  <c r="BB4286" i="1" s="1"/>
  <c r="BB4287" i="1" s="1"/>
  <c r="BB4288" i="1" s="1"/>
  <c r="BB4289" i="1" s="1"/>
  <c r="BB4290" i="1" s="1"/>
  <c r="BB4291" i="1" s="1"/>
  <c r="BB4292" i="1" s="1"/>
  <c r="BB4293" i="1" s="1"/>
  <c r="BB4294" i="1" s="1"/>
  <c r="BB4295" i="1" s="1"/>
  <c r="BB4296" i="1" s="1"/>
  <c r="BB4297" i="1" s="1"/>
  <c r="BB4298" i="1" s="1"/>
  <c r="BB4299" i="1" s="1"/>
  <c r="BB4300" i="1" s="1"/>
  <c r="BB4301" i="1" s="1"/>
  <c r="BB4302" i="1" s="1"/>
  <c r="BB4303" i="1" s="1"/>
  <c r="BB4304" i="1" s="1"/>
  <c r="BB4305" i="1" s="1"/>
  <c r="BB4306" i="1" s="1"/>
  <c r="BB4307" i="1" s="1"/>
  <c r="BB4308" i="1" s="1"/>
  <c r="BB4309" i="1" s="1"/>
  <c r="BB4310" i="1" s="1"/>
  <c r="BB4311" i="1" s="1"/>
  <c r="BB4312" i="1" s="1"/>
  <c r="BB4313" i="1" s="1"/>
  <c r="BB4314" i="1" s="1"/>
  <c r="BB4315" i="1" s="1"/>
  <c r="BB4316" i="1" s="1"/>
  <c r="BB4317" i="1" s="1"/>
  <c r="BB4318" i="1" s="1"/>
  <c r="BB4319" i="1" s="1"/>
  <c r="BB4320" i="1" s="1"/>
  <c r="BB4321" i="1" s="1"/>
  <c r="BB4322" i="1" s="1"/>
  <c r="BB4323" i="1" s="1"/>
  <c r="BB4324" i="1" s="1"/>
  <c r="BB4325" i="1" s="1"/>
  <c r="BB4326" i="1" s="1"/>
  <c r="BB4327" i="1" s="1"/>
  <c r="BB4328" i="1" s="1"/>
  <c r="BB4329" i="1" s="1"/>
  <c r="BB4330" i="1" s="1"/>
  <c r="BB4331" i="1" s="1"/>
  <c r="BB4332" i="1" s="1"/>
  <c r="BB4333" i="1" s="1"/>
  <c r="BB4334" i="1" s="1"/>
  <c r="BB4335" i="1" s="1"/>
  <c r="BB4336" i="1" s="1"/>
  <c r="BB4337" i="1" s="1"/>
  <c r="BB4338" i="1" s="1"/>
  <c r="BB4339" i="1" s="1"/>
  <c r="BB4340" i="1" s="1"/>
  <c r="BB4341" i="1" s="1"/>
  <c r="BB4342" i="1" s="1"/>
  <c r="BB4343" i="1" s="1"/>
  <c r="BB4344" i="1" s="1"/>
  <c r="BB4345" i="1" s="1"/>
  <c r="BB4346" i="1" s="1"/>
  <c r="BB4347" i="1" s="1"/>
  <c r="BB4348" i="1" s="1"/>
  <c r="BB4349" i="1" s="1"/>
  <c r="BB4350" i="1" s="1"/>
  <c r="BB4351" i="1" s="1"/>
  <c r="BB4352" i="1" s="1"/>
  <c r="BB4353" i="1" s="1"/>
  <c r="BB4354" i="1" s="1"/>
  <c r="BB4355" i="1" s="1"/>
  <c r="BB4356" i="1" s="1"/>
  <c r="BB4357" i="1" s="1"/>
  <c r="BB4358" i="1" s="1"/>
  <c r="BB4359" i="1" s="1"/>
  <c r="BB4360" i="1" s="1"/>
  <c r="BB4361" i="1" s="1"/>
  <c r="BB4362" i="1" s="1"/>
  <c r="BB4363" i="1" s="1"/>
  <c r="BB4364" i="1" s="1"/>
  <c r="BB4365" i="1" s="1"/>
  <c r="BB4366" i="1" s="1"/>
  <c r="BB4367" i="1" s="1"/>
  <c r="BB4368" i="1" s="1"/>
  <c r="BB4369" i="1" s="1"/>
  <c r="BB4370" i="1" s="1"/>
  <c r="BB4371" i="1" s="1"/>
  <c r="BB4372" i="1" s="1"/>
  <c r="BB4373" i="1" s="1"/>
  <c r="BB4374" i="1" s="1"/>
  <c r="BB4375" i="1" s="1"/>
  <c r="BB4376" i="1" s="1"/>
  <c r="BB4377" i="1" s="1"/>
  <c r="BB4378" i="1" s="1"/>
  <c r="BB4379" i="1" s="1"/>
  <c r="BB4380" i="1" s="1"/>
  <c r="BB4381" i="1" s="1"/>
  <c r="BB4382" i="1" s="1"/>
  <c r="BB4383" i="1" s="1"/>
  <c r="BB4384" i="1" s="1"/>
  <c r="BB4385" i="1" s="1"/>
  <c r="BB4386" i="1" s="1"/>
  <c r="BB4387" i="1" s="1"/>
  <c r="BB4388" i="1" s="1"/>
  <c r="BB4389" i="1" s="1"/>
  <c r="BB4390" i="1" s="1"/>
  <c r="BB4391" i="1" s="1"/>
  <c r="BB4392" i="1" s="1"/>
  <c r="BB4393" i="1" s="1"/>
  <c r="BB4394" i="1" s="1"/>
  <c r="BB4395" i="1" s="1"/>
  <c r="BB4396" i="1" s="1"/>
  <c r="BB4397" i="1" s="1"/>
  <c r="BB4398" i="1" s="1"/>
  <c r="BB4399" i="1" s="1"/>
  <c r="BB4400" i="1" s="1"/>
  <c r="BB4401" i="1" s="1"/>
  <c r="BB4402" i="1" s="1"/>
  <c r="BB4403" i="1" s="1"/>
  <c r="BB4404" i="1" s="1"/>
  <c r="BB4405" i="1" s="1"/>
  <c r="BB4406" i="1" s="1"/>
  <c r="BB4407" i="1" s="1"/>
  <c r="BB4408" i="1" s="1"/>
  <c r="BB4409" i="1" s="1"/>
  <c r="BB4410" i="1" s="1"/>
  <c r="BB4411" i="1" s="1"/>
  <c r="BB4412" i="1" s="1"/>
  <c r="BB4413" i="1" s="1"/>
  <c r="BB4414" i="1" s="1"/>
  <c r="BB4415" i="1" s="1"/>
  <c r="BB4416" i="1" s="1"/>
  <c r="BB4417" i="1" s="1"/>
  <c r="BB4418" i="1" s="1"/>
  <c r="BB4419" i="1" s="1"/>
  <c r="BB4420" i="1" s="1"/>
  <c r="BB4421" i="1" s="1"/>
  <c r="BB4422" i="1" s="1"/>
  <c r="BB4423" i="1" s="1"/>
  <c r="BB4424" i="1" s="1"/>
  <c r="BB4425" i="1" s="1"/>
  <c r="BB4426" i="1" s="1"/>
  <c r="BB4427" i="1" s="1"/>
  <c r="BB4428" i="1" s="1"/>
  <c r="BB4429" i="1" s="1"/>
  <c r="BB4430" i="1" s="1"/>
  <c r="BB4431" i="1" s="1"/>
  <c r="BB4432" i="1" s="1"/>
  <c r="BB4433" i="1" s="1"/>
  <c r="BB4434" i="1" s="1"/>
  <c r="BB4435" i="1" s="1"/>
  <c r="BB4436" i="1" s="1"/>
  <c r="BB4437" i="1" s="1"/>
  <c r="BB4438" i="1" s="1"/>
  <c r="BB4439" i="1" s="1"/>
  <c r="BB4440" i="1" s="1"/>
  <c r="BB4441" i="1" s="1"/>
  <c r="BB4442" i="1" s="1"/>
  <c r="BB4443" i="1" s="1"/>
  <c r="BB4444" i="1" s="1"/>
  <c r="BB4445" i="1" s="1"/>
  <c r="BB4446" i="1" s="1"/>
  <c r="BB4447" i="1" s="1"/>
  <c r="BB4448" i="1" s="1"/>
  <c r="BB4449" i="1" s="1"/>
  <c r="BB4450" i="1" s="1"/>
  <c r="BB4451" i="1" s="1"/>
  <c r="BB4452" i="1" s="1"/>
  <c r="BB4453" i="1" s="1"/>
  <c r="BB4454" i="1" s="1"/>
  <c r="BB4455" i="1" s="1"/>
  <c r="BB4456" i="1" s="1"/>
  <c r="BB4457" i="1" s="1"/>
  <c r="BB4458" i="1" s="1"/>
  <c r="BB4459" i="1" s="1"/>
  <c r="BB4460" i="1" s="1"/>
  <c r="BB4461" i="1" s="1"/>
  <c r="BB4462" i="1" s="1"/>
  <c r="BB4463" i="1" s="1"/>
  <c r="BB4464" i="1" s="1"/>
  <c r="BB4465" i="1" s="1"/>
  <c r="BB4466" i="1" s="1"/>
  <c r="BB4467" i="1" s="1"/>
  <c r="BB4468" i="1" s="1"/>
  <c r="BB4469" i="1" s="1"/>
  <c r="BB4470" i="1" s="1"/>
  <c r="BB4471" i="1" s="1"/>
  <c r="BB4472" i="1" s="1"/>
  <c r="BB4473" i="1" s="1"/>
  <c r="BB4474" i="1" s="1"/>
  <c r="BB4475" i="1" s="1"/>
  <c r="BB4476" i="1" s="1"/>
  <c r="BB4477" i="1" s="1"/>
  <c r="BB4478" i="1" s="1"/>
  <c r="BB4479" i="1" s="1"/>
  <c r="BB4480" i="1" s="1"/>
  <c r="BB4481" i="1" s="1"/>
  <c r="BB4482" i="1" s="1"/>
  <c r="BB4483" i="1" s="1"/>
  <c r="BB4484" i="1" s="1"/>
  <c r="BB4485" i="1" s="1"/>
  <c r="BB4486" i="1" s="1"/>
  <c r="BB4487" i="1" s="1"/>
  <c r="BB4488" i="1" s="1"/>
  <c r="BB4489" i="1" s="1"/>
  <c r="BB4490" i="1" s="1"/>
  <c r="BB4491" i="1" s="1"/>
  <c r="BB4492" i="1" s="1"/>
  <c r="BB4493" i="1" s="1"/>
  <c r="BB4494" i="1" s="1"/>
  <c r="BB4495" i="1" s="1"/>
  <c r="BB4496" i="1" s="1"/>
  <c r="BB4497" i="1" s="1"/>
  <c r="BB4498" i="1" s="1"/>
  <c r="BB4499" i="1" s="1"/>
  <c r="BB4500" i="1" s="1"/>
  <c r="BB4501" i="1" s="1"/>
  <c r="BB4502" i="1" s="1"/>
  <c r="BB4503" i="1" s="1"/>
  <c r="BB4504" i="1" s="1"/>
  <c r="BB4505" i="1" s="1"/>
  <c r="BB4506" i="1" s="1"/>
  <c r="BB4507" i="1" s="1"/>
  <c r="BB4508" i="1" s="1"/>
  <c r="BB4509" i="1" s="1"/>
  <c r="BB4510" i="1" s="1"/>
  <c r="BB4511" i="1" s="1"/>
  <c r="BB4512" i="1" s="1"/>
  <c r="BB4513" i="1" s="1"/>
  <c r="BB4514" i="1" s="1"/>
  <c r="BB4515" i="1" s="1"/>
  <c r="BB4516" i="1" s="1"/>
  <c r="BB4517" i="1" s="1"/>
  <c r="BB4518" i="1" s="1"/>
  <c r="BB4519" i="1" s="1"/>
  <c r="BB4520" i="1" s="1"/>
  <c r="BB4521" i="1" s="1"/>
  <c r="BB4522" i="1" s="1"/>
  <c r="BB4523" i="1" s="1"/>
  <c r="BB4524" i="1" s="1"/>
  <c r="BB4525" i="1" s="1"/>
  <c r="BB4526" i="1" s="1"/>
  <c r="BB4527" i="1" s="1"/>
  <c r="BB4528" i="1" s="1"/>
  <c r="BB4529" i="1" s="1"/>
  <c r="BB4530" i="1" s="1"/>
  <c r="BB4531" i="1" s="1"/>
  <c r="BB4532" i="1" s="1"/>
  <c r="BB4533" i="1" s="1"/>
  <c r="BB4534" i="1" s="1"/>
  <c r="BB4535" i="1" s="1"/>
  <c r="BB4536" i="1" s="1"/>
  <c r="BB4537" i="1" s="1"/>
  <c r="BB4538" i="1" s="1"/>
  <c r="BB4539" i="1" s="1"/>
  <c r="BB4540" i="1" s="1"/>
  <c r="BB4541" i="1" s="1"/>
  <c r="BB4542" i="1" s="1"/>
  <c r="BB4543" i="1" s="1"/>
  <c r="BB4544" i="1" s="1"/>
  <c r="BB4545" i="1" s="1"/>
  <c r="BB4546" i="1" s="1"/>
  <c r="BB4547" i="1" s="1"/>
  <c r="BB4548" i="1" s="1"/>
  <c r="BB4549" i="1" s="1"/>
  <c r="BB4550" i="1" s="1"/>
  <c r="BB4551" i="1" s="1"/>
  <c r="BB4552" i="1" s="1"/>
  <c r="BB4553" i="1" s="1"/>
  <c r="BB4554" i="1" s="1"/>
  <c r="BB4555" i="1" s="1"/>
  <c r="BB4556" i="1" s="1"/>
  <c r="BB4557" i="1" s="1"/>
  <c r="BB4558" i="1" s="1"/>
  <c r="BB4559" i="1" s="1"/>
  <c r="BB4560" i="1" s="1"/>
  <c r="BB4561" i="1" s="1"/>
  <c r="BB4562" i="1" s="1"/>
  <c r="BB4563" i="1" s="1"/>
  <c r="BB4564" i="1" s="1"/>
  <c r="BB4565" i="1" s="1"/>
  <c r="BB4566" i="1" s="1"/>
  <c r="BB4567" i="1" s="1"/>
  <c r="BB4568" i="1" s="1"/>
  <c r="BB4569" i="1" s="1"/>
  <c r="BB4570" i="1" s="1"/>
  <c r="BB4571" i="1" s="1"/>
  <c r="BB4572" i="1" s="1"/>
  <c r="BB4573" i="1" s="1"/>
  <c r="BB4574" i="1" s="1"/>
  <c r="BB4575" i="1" s="1"/>
  <c r="BB4576" i="1" s="1"/>
  <c r="BB4577" i="1" s="1"/>
  <c r="BB4578" i="1" s="1"/>
  <c r="BB4579" i="1" s="1"/>
  <c r="BB4580" i="1" s="1"/>
  <c r="BB4581" i="1" s="1"/>
  <c r="BB4582" i="1" s="1"/>
  <c r="BB4583" i="1" s="1"/>
  <c r="BB4584" i="1" s="1"/>
  <c r="BB4585" i="1" s="1"/>
  <c r="BB4586" i="1" s="1"/>
  <c r="BB4587" i="1" s="1"/>
  <c r="BB4588" i="1" s="1"/>
  <c r="BB4589" i="1" s="1"/>
  <c r="BB4590" i="1" s="1"/>
  <c r="BB4591" i="1" s="1"/>
  <c r="BB4592" i="1" s="1"/>
  <c r="BB4593" i="1" s="1"/>
  <c r="BB4594" i="1" s="1"/>
  <c r="BB4595" i="1" s="1"/>
  <c r="BB4596" i="1" s="1"/>
  <c r="BB4597" i="1" s="1"/>
  <c r="BB4598" i="1" s="1"/>
  <c r="BB4599" i="1" s="1"/>
  <c r="BB4600" i="1" s="1"/>
  <c r="BB4601" i="1" s="1"/>
  <c r="BB4602" i="1" s="1"/>
  <c r="BB4603" i="1" s="1"/>
  <c r="BB4604" i="1" s="1"/>
  <c r="BB4605" i="1" s="1"/>
  <c r="BB4606" i="1" s="1"/>
  <c r="BB4607" i="1" s="1"/>
  <c r="BB4608" i="1" s="1"/>
  <c r="BB4609" i="1" s="1"/>
  <c r="BB4610" i="1" s="1"/>
  <c r="BB4611" i="1" s="1"/>
  <c r="BB4612" i="1" s="1"/>
  <c r="BB4613" i="1" s="1"/>
  <c r="BB4614" i="1" s="1"/>
  <c r="BB4615" i="1" s="1"/>
  <c r="BB4616" i="1" s="1"/>
  <c r="BB4617" i="1" s="1"/>
  <c r="BB4618" i="1" s="1"/>
  <c r="BB4619" i="1" s="1"/>
  <c r="BB4620" i="1" s="1"/>
  <c r="BB4621" i="1" s="1"/>
  <c r="BB4622" i="1" s="1"/>
  <c r="BB4623" i="1" s="1"/>
  <c r="BB4624" i="1" s="1"/>
  <c r="BB4625" i="1" s="1"/>
  <c r="BB4626" i="1" s="1"/>
  <c r="BB4627" i="1" s="1"/>
  <c r="BB4628" i="1" s="1"/>
  <c r="BB4629" i="1" s="1"/>
  <c r="BB4630" i="1" s="1"/>
  <c r="BB4631" i="1" s="1"/>
  <c r="BB4632" i="1" s="1"/>
  <c r="BB4633" i="1" s="1"/>
  <c r="BB4634" i="1" s="1"/>
  <c r="BB4635" i="1" s="1"/>
  <c r="BB4636" i="1" s="1"/>
  <c r="BB4637" i="1" s="1"/>
  <c r="BB4638" i="1" s="1"/>
  <c r="BB4639" i="1" s="1"/>
  <c r="BB4640" i="1" s="1"/>
  <c r="BB4641" i="1" s="1"/>
  <c r="BB4642" i="1" s="1"/>
  <c r="BB4643" i="1" s="1"/>
  <c r="BB4644" i="1" s="1"/>
  <c r="BB4645" i="1" s="1"/>
  <c r="BB4646" i="1" s="1"/>
  <c r="BB4647" i="1" s="1"/>
  <c r="BB4648" i="1" s="1"/>
  <c r="BB4649" i="1" s="1"/>
  <c r="BB4650" i="1" s="1"/>
  <c r="BB4651" i="1" s="1"/>
  <c r="BB4652" i="1" s="1"/>
  <c r="BB4653" i="1" s="1"/>
  <c r="BB4654" i="1" s="1"/>
  <c r="BB4655" i="1" s="1"/>
  <c r="BB4656" i="1" s="1"/>
  <c r="BB4657" i="1" s="1"/>
  <c r="BB4658" i="1" s="1"/>
  <c r="BB4659" i="1" s="1"/>
  <c r="BB4660" i="1" s="1"/>
  <c r="BB4661" i="1" s="1"/>
  <c r="BB4662" i="1" s="1"/>
  <c r="BB4663" i="1" s="1"/>
  <c r="BB4664" i="1" s="1"/>
  <c r="BB4665" i="1" s="1"/>
  <c r="BB4666" i="1" s="1"/>
  <c r="BB4667" i="1" s="1"/>
  <c r="BB4668" i="1" s="1"/>
  <c r="BB4669" i="1" s="1"/>
  <c r="BB4670" i="1" s="1"/>
  <c r="BB4671" i="1" s="1"/>
  <c r="BB4672" i="1" s="1"/>
  <c r="BB4673" i="1" s="1"/>
  <c r="BB4674" i="1" s="1"/>
  <c r="BB4675" i="1" s="1"/>
  <c r="BB4676" i="1" s="1"/>
  <c r="BB4677" i="1" s="1"/>
  <c r="BB4678" i="1" s="1"/>
  <c r="BB4679" i="1" s="1"/>
  <c r="BB4680" i="1" s="1"/>
  <c r="BB4681" i="1" s="1"/>
  <c r="BB4682" i="1" s="1"/>
  <c r="BB4683" i="1" s="1"/>
  <c r="BB4684" i="1" s="1"/>
  <c r="BB4685" i="1" s="1"/>
  <c r="BB4686" i="1" s="1"/>
  <c r="BB4687" i="1" s="1"/>
  <c r="BB4688" i="1" s="1"/>
  <c r="BB4689" i="1" s="1"/>
  <c r="BB4690" i="1" s="1"/>
  <c r="BB4691" i="1" s="1"/>
  <c r="BB4692" i="1" s="1"/>
  <c r="BB4693" i="1" s="1"/>
  <c r="BB4694" i="1" s="1"/>
  <c r="BB4695" i="1" s="1"/>
  <c r="BB4696" i="1" s="1"/>
  <c r="BB4697" i="1" s="1"/>
  <c r="BB4698" i="1" s="1"/>
  <c r="BB4699" i="1" s="1"/>
  <c r="BB4700" i="1" s="1"/>
  <c r="BB4701" i="1" s="1"/>
  <c r="BB4702" i="1" s="1"/>
  <c r="BB4703" i="1" s="1"/>
  <c r="BB4704" i="1" s="1"/>
  <c r="BB4705" i="1" s="1"/>
  <c r="BB4706" i="1" s="1"/>
  <c r="BB4707" i="1" s="1"/>
  <c r="BB4708" i="1" s="1"/>
  <c r="BB4709" i="1" s="1"/>
  <c r="BB4710" i="1" s="1"/>
  <c r="BB4711" i="1" s="1"/>
  <c r="BB4712" i="1" s="1"/>
  <c r="BB4713" i="1" s="1"/>
  <c r="BB4714" i="1" s="1"/>
  <c r="BB4715" i="1" s="1"/>
  <c r="BB4716" i="1" s="1"/>
  <c r="BB4717" i="1" s="1"/>
  <c r="BB4718" i="1" s="1"/>
  <c r="BB4719" i="1" s="1"/>
  <c r="BB4720" i="1" s="1"/>
  <c r="BB4721" i="1" s="1"/>
  <c r="BB4722" i="1" s="1"/>
  <c r="BB4723" i="1" s="1"/>
  <c r="BB4724" i="1" s="1"/>
  <c r="BB4725" i="1" s="1"/>
  <c r="BB4726" i="1" s="1"/>
  <c r="BB4727" i="1" s="1"/>
  <c r="BB4728" i="1" s="1"/>
  <c r="BB4729" i="1" s="1"/>
  <c r="BB4730" i="1" s="1"/>
  <c r="BB4731" i="1" s="1"/>
  <c r="BB4732" i="1" s="1"/>
  <c r="BB4733" i="1" s="1"/>
  <c r="BB4734" i="1" s="1"/>
  <c r="BB4735" i="1" s="1"/>
  <c r="BB4736" i="1" s="1"/>
  <c r="BB4737" i="1" s="1"/>
  <c r="BB4738" i="1" s="1"/>
  <c r="BB4739" i="1" s="1"/>
  <c r="BB4740" i="1" s="1"/>
  <c r="BB4741" i="1" s="1"/>
  <c r="BB4742" i="1" s="1"/>
  <c r="BB4743" i="1" s="1"/>
  <c r="BB4744" i="1" s="1"/>
  <c r="BB4745" i="1" s="1"/>
  <c r="BB4746" i="1" s="1"/>
  <c r="BB4747" i="1" s="1"/>
  <c r="BB4748" i="1" s="1"/>
  <c r="BB4749" i="1" s="1"/>
  <c r="BB4750" i="1" s="1"/>
  <c r="BB4751" i="1" s="1"/>
  <c r="BB4752" i="1" s="1"/>
  <c r="BB4753" i="1" s="1"/>
  <c r="BB4754" i="1" s="1"/>
  <c r="BB4755" i="1" s="1"/>
  <c r="BB4756" i="1" s="1"/>
  <c r="BB4757" i="1" s="1"/>
  <c r="BB4758" i="1" s="1"/>
  <c r="BB4759" i="1" s="1"/>
  <c r="BB4760" i="1" s="1"/>
  <c r="BB4761" i="1" s="1"/>
  <c r="BB4762" i="1" s="1"/>
  <c r="BB4763" i="1" s="1"/>
  <c r="BB4764" i="1" s="1"/>
  <c r="BB4765" i="1" s="1"/>
  <c r="BB4766" i="1" s="1"/>
  <c r="BB4767" i="1" s="1"/>
  <c r="BB4768" i="1" s="1"/>
  <c r="BB4769" i="1" s="1"/>
  <c r="BB4770" i="1" s="1"/>
  <c r="BB4771" i="1" s="1"/>
  <c r="BB4772" i="1" s="1"/>
  <c r="BB4773" i="1" s="1"/>
  <c r="BB4774" i="1" s="1"/>
  <c r="BB4775" i="1" s="1"/>
  <c r="BB4776" i="1" s="1"/>
  <c r="BB4777" i="1" s="1"/>
  <c r="BB4778" i="1" s="1"/>
  <c r="BB4779" i="1" s="1"/>
  <c r="BB4780" i="1" s="1"/>
  <c r="BB4781" i="1" s="1"/>
  <c r="BB4782" i="1" s="1"/>
  <c r="BB4783" i="1" s="1"/>
  <c r="BB4784" i="1" s="1"/>
  <c r="BB4785" i="1" s="1"/>
  <c r="BB4786" i="1" s="1"/>
  <c r="BB4787" i="1" s="1"/>
  <c r="BB4788" i="1" s="1"/>
  <c r="BB4789" i="1" s="1"/>
  <c r="BB4790" i="1" s="1"/>
  <c r="BB4791" i="1" s="1"/>
  <c r="BB4792" i="1" s="1"/>
  <c r="BB4793" i="1" s="1"/>
  <c r="BB4794" i="1" s="1"/>
  <c r="BB4795" i="1" s="1"/>
  <c r="BB4796" i="1" s="1"/>
  <c r="BB4797" i="1" s="1"/>
  <c r="BB4798" i="1" s="1"/>
  <c r="BB4799" i="1" s="1"/>
  <c r="BB4800" i="1" s="1"/>
  <c r="BB4801" i="1" s="1"/>
  <c r="BB4802" i="1" s="1"/>
  <c r="BB4803" i="1" s="1"/>
  <c r="BB4804" i="1" s="1"/>
  <c r="BB4805" i="1" s="1"/>
  <c r="BB4806" i="1" s="1"/>
  <c r="BB4807" i="1" s="1"/>
  <c r="BB4808" i="1" s="1"/>
  <c r="BB4809" i="1" s="1"/>
  <c r="BB4810" i="1" s="1"/>
  <c r="BB4811" i="1" s="1"/>
  <c r="BB4812" i="1" s="1"/>
  <c r="BB4813" i="1" s="1"/>
  <c r="BB4814" i="1" s="1"/>
  <c r="BB4815" i="1" s="1"/>
  <c r="BB4816" i="1" s="1"/>
  <c r="BB4817" i="1" s="1"/>
  <c r="BB4818" i="1" s="1"/>
  <c r="BB4819" i="1" s="1"/>
  <c r="BB4820" i="1" s="1"/>
  <c r="BB4821" i="1" s="1"/>
  <c r="BB4822" i="1" s="1"/>
  <c r="BB4823" i="1" s="1"/>
  <c r="BB4824" i="1" s="1"/>
  <c r="BB4825" i="1" s="1"/>
  <c r="BB4826" i="1" s="1"/>
  <c r="BB4827" i="1" s="1"/>
  <c r="BB4828" i="1" s="1"/>
  <c r="BB4829" i="1" s="1"/>
  <c r="BB4830" i="1" s="1"/>
  <c r="BB4831" i="1" s="1"/>
  <c r="BB4832" i="1" s="1"/>
  <c r="BB4833" i="1" s="1"/>
  <c r="BB4834" i="1" s="1"/>
  <c r="BB4835" i="1" s="1"/>
  <c r="BB4836" i="1" s="1"/>
  <c r="BB4837" i="1" s="1"/>
  <c r="BB4838" i="1" s="1"/>
  <c r="BB4839" i="1" s="1"/>
  <c r="BB4840" i="1" s="1"/>
  <c r="BB4841" i="1" s="1"/>
  <c r="BB4842" i="1" s="1"/>
  <c r="BB4843" i="1" s="1"/>
  <c r="BB4844" i="1" s="1"/>
  <c r="BB4845" i="1" s="1"/>
  <c r="BB4846" i="1" s="1"/>
  <c r="BB4847" i="1" s="1"/>
  <c r="BB4848" i="1" s="1"/>
  <c r="BB4849" i="1" s="1"/>
  <c r="BB4850" i="1" s="1"/>
  <c r="BB4851" i="1" s="1"/>
  <c r="BB4852" i="1" s="1"/>
  <c r="BB4853" i="1" s="1"/>
  <c r="BB4854" i="1" s="1"/>
  <c r="BB4855" i="1" s="1"/>
  <c r="BB4856" i="1" s="1"/>
  <c r="BB4857" i="1" s="1"/>
  <c r="BB4858" i="1" s="1"/>
  <c r="BB4859" i="1" s="1"/>
  <c r="BB4860" i="1" s="1"/>
  <c r="BB4861" i="1" s="1"/>
  <c r="BB4862" i="1" s="1"/>
  <c r="BB4863" i="1" s="1"/>
  <c r="BB4864" i="1" s="1"/>
  <c r="BB4865" i="1" s="1"/>
  <c r="BB4866" i="1" s="1"/>
  <c r="BB4867" i="1" s="1"/>
  <c r="BB4868" i="1" s="1"/>
  <c r="BB4869" i="1" s="1"/>
  <c r="BB4870" i="1" s="1"/>
  <c r="BB4871" i="1" s="1"/>
  <c r="BB4872" i="1" s="1"/>
  <c r="BB4873" i="1" s="1"/>
  <c r="BB4874" i="1" s="1"/>
  <c r="BB4875" i="1" s="1"/>
  <c r="BB4876" i="1" s="1"/>
  <c r="BB4877" i="1" s="1"/>
  <c r="BB4878" i="1" s="1"/>
  <c r="BB4879" i="1" s="1"/>
  <c r="BB4880" i="1" s="1"/>
  <c r="BB4881" i="1" s="1"/>
  <c r="BB4882" i="1" s="1"/>
  <c r="BB4883" i="1" s="1"/>
  <c r="BB4884" i="1" s="1"/>
  <c r="BB4885" i="1" s="1"/>
  <c r="BB4886" i="1" s="1"/>
  <c r="BB4887" i="1" s="1"/>
  <c r="BB4888" i="1" s="1"/>
  <c r="BB4889" i="1" s="1"/>
  <c r="BB4890" i="1" s="1"/>
  <c r="BB4891" i="1" s="1"/>
  <c r="BB4892" i="1" s="1"/>
  <c r="BB4893" i="1" s="1"/>
  <c r="BB4894" i="1" s="1"/>
  <c r="BB4895" i="1" s="1"/>
  <c r="BB4896" i="1" s="1"/>
  <c r="BB4897" i="1" s="1"/>
  <c r="BB4898" i="1" s="1"/>
  <c r="BB4899" i="1" s="1"/>
  <c r="BB4900" i="1" s="1"/>
  <c r="BB4901" i="1" s="1"/>
  <c r="BB4902" i="1" s="1"/>
  <c r="BB4903" i="1" s="1"/>
  <c r="BB4904" i="1" s="1"/>
  <c r="BB4905" i="1" s="1"/>
  <c r="BB4906" i="1" s="1"/>
  <c r="BB4907" i="1" s="1"/>
  <c r="BB4908" i="1" s="1"/>
  <c r="BB4909" i="1" s="1"/>
  <c r="BB4910" i="1" s="1"/>
  <c r="BB4911" i="1" s="1"/>
  <c r="BB4912" i="1" s="1"/>
  <c r="BB4913" i="1" s="1"/>
  <c r="BB4914" i="1" s="1"/>
  <c r="BB4915" i="1" s="1"/>
  <c r="BB4916" i="1" s="1"/>
  <c r="BB4917" i="1" s="1"/>
  <c r="BB4918" i="1" s="1"/>
  <c r="BB4919" i="1" s="1"/>
  <c r="BB4920" i="1" s="1"/>
  <c r="BB4921" i="1" s="1"/>
  <c r="BB4922" i="1" s="1"/>
  <c r="BB4923" i="1" s="1"/>
  <c r="BB4924" i="1" s="1"/>
  <c r="BB4925" i="1" s="1"/>
  <c r="BB4926" i="1" s="1"/>
  <c r="BB4927" i="1" s="1"/>
  <c r="BB4928" i="1" s="1"/>
  <c r="BB4929" i="1" s="1"/>
  <c r="BB4930" i="1" s="1"/>
  <c r="BB4931" i="1" s="1"/>
  <c r="BB4932" i="1" s="1"/>
  <c r="BB4933" i="1" s="1"/>
  <c r="BB4934" i="1" s="1"/>
  <c r="BB4935" i="1" s="1"/>
  <c r="BB4936" i="1" s="1"/>
  <c r="BB4937" i="1" s="1"/>
  <c r="BB4938" i="1" s="1"/>
  <c r="BB4939" i="1" s="1"/>
  <c r="BB4940" i="1" s="1"/>
  <c r="BB4941" i="1" s="1"/>
  <c r="BB4942" i="1" s="1"/>
  <c r="BB4943" i="1" s="1"/>
  <c r="BB4944" i="1" s="1"/>
  <c r="BB4945" i="1" s="1"/>
  <c r="BB4946" i="1" s="1"/>
  <c r="BB4947" i="1" s="1"/>
  <c r="BB4948" i="1" s="1"/>
  <c r="BB4949" i="1" s="1"/>
  <c r="BB4950" i="1" s="1"/>
  <c r="BB4951" i="1" s="1"/>
  <c r="BB4952" i="1" s="1"/>
  <c r="BB4953" i="1" s="1"/>
  <c r="BB4954" i="1" s="1"/>
  <c r="BB4955" i="1" s="1"/>
  <c r="BB4956" i="1" s="1"/>
  <c r="BB4957" i="1" s="1"/>
  <c r="BB4958" i="1" s="1"/>
  <c r="BB4959" i="1" s="1"/>
  <c r="BB4960" i="1" s="1"/>
  <c r="BB4961" i="1" s="1"/>
  <c r="BB4962" i="1" s="1"/>
  <c r="BB4963" i="1" s="1"/>
  <c r="BB4964" i="1" s="1"/>
  <c r="BB4965" i="1" s="1"/>
  <c r="BB4966" i="1" s="1"/>
  <c r="BB4967" i="1" s="1"/>
  <c r="BB4968" i="1" s="1"/>
  <c r="BB4969" i="1" s="1"/>
  <c r="BB4970" i="1" s="1"/>
  <c r="BB4971" i="1" s="1"/>
  <c r="BB4972" i="1" s="1"/>
  <c r="BB4973" i="1" s="1"/>
  <c r="BB4974" i="1" s="1"/>
  <c r="BB4975" i="1" s="1"/>
  <c r="BB4976" i="1" s="1"/>
  <c r="BB4977" i="1" s="1"/>
  <c r="BB4978" i="1" s="1"/>
  <c r="BB4979" i="1" s="1"/>
  <c r="BB4980" i="1" s="1"/>
  <c r="BB4981" i="1" s="1"/>
  <c r="BB4982" i="1" s="1"/>
  <c r="BB4983" i="1" s="1"/>
  <c r="BB4984" i="1" s="1"/>
  <c r="BB4985" i="1" s="1"/>
  <c r="BB4986" i="1" s="1"/>
  <c r="BB4987" i="1" s="1"/>
  <c r="BB4988" i="1" s="1"/>
  <c r="BB4989" i="1" s="1"/>
  <c r="BB4990" i="1" s="1"/>
  <c r="BB4991" i="1" s="1"/>
  <c r="BB4992" i="1" s="1"/>
  <c r="BB4993" i="1" s="1"/>
  <c r="BB4994" i="1" s="1"/>
  <c r="BB4995" i="1" s="1"/>
  <c r="BB4996" i="1" s="1"/>
  <c r="BB4997" i="1" s="1"/>
  <c r="BB4998" i="1" s="1"/>
  <c r="BB4999" i="1" s="1"/>
  <c r="BB5000" i="1" s="1"/>
  <c r="BB5001" i="1" s="1"/>
  <c r="BB5002" i="1" s="1"/>
  <c r="BB5003" i="1" s="1"/>
  <c r="BB5004" i="1" s="1"/>
  <c r="BB5005" i="1" s="1"/>
  <c r="BB5006" i="1" s="1"/>
  <c r="BB5007" i="1" s="1"/>
  <c r="BB5008" i="1" s="1"/>
  <c r="BB5009" i="1" s="1"/>
  <c r="BB5010" i="1" s="1"/>
  <c r="BB5011" i="1" s="1"/>
  <c r="BB5012" i="1" s="1"/>
  <c r="BB5013" i="1" s="1"/>
  <c r="BB5014" i="1" s="1"/>
  <c r="BB5015" i="1" s="1"/>
  <c r="BB5016" i="1" s="1"/>
  <c r="BB5017" i="1" s="1"/>
  <c r="BB5018" i="1" s="1"/>
  <c r="BB5019" i="1" s="1"/>
  <c r="BB5020" i="1" s="1"/>
  <c r="BB5021" i="1" s="1"/>
  <c r="BB5022" i="1" s="1"/>
  <c r="BB5023" i="1" s="1"/>
  <c r="BB5024" i="1" s="1"/>
  <c r="BB5025" i="1" s="1"/>
  <c r="BB5026" i="1" s="1"/>
  <c r="BB5027" i="1" s="1"/>
  <c r="BB5028" i="1" s="1"/>
  <c r="BB5029" i="1" s="1"/>
  <c r="BB5030" i="1" s="1"/>
  <c r="BB5031" i="1" s="1"/>
  <c r="BB5032" i="1" s="1"/>
  <c r="BB5033" i="1" s="1"/>
  <c r="BB5034" i="1" s="1"/>
  <c r="BB5035" i="1" s="1"/>
  <c r="BB5036" i="1" s="1"/>
  <c r="BB5037" i="1" s="1"/>
  <c r="BB5038" i="1" s="1"/>
  <c r="BB5039" i="1" s="1"/>
  <c r="BB5040" i="1" s="1"/>
  <c r="BB5041" i="1" s="1"/>
  <c r="BB5042" i="1" s="1"/>
  <c r="BB5043" i="1" s="1"/>
  <c r="BB5044" i="1" s="1"/>
  <c r="BB5045" i="1" s="1"/>
  <c r="BB5046" i="1" s="1"/>
  <c r="BB5047" i="1" s="1"/>
  <c r="BB5048" i="1" s="1"/>
  <c r="BB5049" i="1" s="1"/>
  <c r="BB5050" i="1" s="1"/>
  <c r="BB5051" i="1" s="1"/>
  <c r="BB5052" i="1" s="1"/>
  <c r="BB5053" i="1" s="1"/>
  <c r="BB5054" i="1" s="1"/>
  <c r="BB5055" i="1" s="1"/>
  <c r="BB5056" i="1" s="1"/>
  <c r="BB5057" i="1" s="1"/>
  <c r="BB5058" i="1" s="1"/>
  <c r="BB5059" i="1" s="1"/>
  <c r="BB5060" i="1" s="1"/>
  <c r="BB5061" i="1" s="1"/>
  <c r="BB5062" i="1" s="1"/>
  <c r="BB5063" i="1" s="1"/>
  <c r="BB5064" i="1" s="1"/>
  <c r="BB5065" i="1" s="1"/>
  <c r="BB5066" i="1" s="1"/>
  <c r="BB5067" i="1" s="1"/>
  <c r="BB5068" i="1" s="1"/>
  <c r="BB5069" i="1" s="1"/>
  <c r="BB5070" i="1" s="1"/>
  <c r="BB5071" i="1" s="1"/>
  <c r="BB5072" i="1" s="1"/>
  <c r="BB5073" i="1" s="1"/>
  <c r="BB5074" i="1" s="1"/>
  <c r="BB5075" i="1" s="1"/>
  <c r="BB5076" i="1" s="1"/>
  <c r="BB5077" i="1" s="1"/>
  <c r="BB5078" i="1" s="1"/>
  <c r="BB5079" i="1" s="1"/>
  <c r="BB5080" i="1" s="1"/>
  <c r="BB5081" i="1" s="1"/>
  <c r="BB5082" i="1" s="1"/>
  <c r="BB5083" i="1" s="1"/>
  <c r="BB5084" i="1" s="1"/>
  <c r="BB5085" i="1" s="1"/>
  <c r="BB5086" i="1" s="1"/>
  <c r="BB5087" i="1" s="1"/>
  <c r="BB5088" i="1" s="1"/>
  <c r="BB5089" i="1" s="1"/>
  <c r="BB5090" i="1" s="1"/>
  <c r="BB5091" i="1" s="1"/>
  <c r="BB5092" i="1" s="1"/>
  <c r="BB5093" i="1" s="1"/>
  <c r="BB5094" i="1" s="1"/>
  <c r="BB5095" i="1" s="1"/>
  <c r="BB5096" i="1" s="1"/>
  <c r="BB5097" i="1" s="1"/>
  <c r="BB5098" i="1" s="1"/>
  <c r="BB5099" i="1" s="1"/>
  <c r="BB5100" i="1" s="1"/>
  <c r="BB5101" i="1" s="1"/>
  <c r="BB5102" i="1" s="1"/>
  <c r="BB5103" i="1" s="1"/>
  <c r="BB5104" i="1" s="1"/>
  <c r="BB5105" i="1" s="1"/>
  <c r="BB5106" i="1" s="1"/>
  <c r="BB5107" i="1" s="1"/>
  <c r="BB5108" i="1" s="1"/>
  <c r="BB5109" i="1" s="1"/>
  <c r="BB5110" i="1" s="1"/>
  <c r="BB5111" i="1" s="1"/>
  <c r="BB5112" i="1" s="1"/>
  <c r="BB5113" i="1" s="1"/>
  <c r="BB5114" i="1" s="1"/>
  <c r="BB5115" i="1" s="1"/>
  <c r="BB5116" i="1" s="1"/>
  <c r="BB5117" i="1" s="1"/>
  <c r="BB5118" i="1" s="1"/>
  <c r="BB5119" i="1" s="1"/>
  <c r="BB5120" i="1" s="1"/>
  <c r="BB5121" i="1" s="1"/>
  <c r="BB5122" i="1" s="1"/>
  <c r="BB5123" i="1" s="1"/>
  <c r="BB5124" i="1" s="1"/>
  <c r="BB5125" i="1" s="1"/>
  <c r="BB5126" i="1" s="1"/>
  <c r="BB5127" i="1" s="1"/>
  <c r="BB5128" i="1" s="1"/>
  <c r="BB5129" i="1" s="1"/>
  <c r="BB5130" i="1" s="1"/>
  <c r="BB5131" i="1" s="1"/>
  <c r="BB5132" i="1" s="1"/>
  <c r="BB5133" i="1" s="1"/>
  <c r="BB5134" i="1" s="1"/>
  <c r="BB5135" i="1" s="1"/>
  <c r="BB5136" i="1" s="1"/>
  <c r="BB5137" i="1" s="1"/>
  <c r="BB5138" i="1" s="1"/>
  <c r="BB5139" i="1" s="1"/>
  <c r="BB5140" i="1" s="1"/>
  <c r="BB5141" i="1" s="1"/>
  <c r="BB5142" i="1" s="1"/>
  <c r="BB5143" i="1" s="1"/>
  <c r="BB5144" i="1" s="1"/>
  <c r="BB5145" i="1" s="1"/>
  <c r="BB5146" i="1" s="1"/>
  <c r="BB5147" i="1" s="1"/>
  <c r="BB5148" i="1" s="1"/>
  <c r="BB5149" i="1" s="1"/>
  <c r="BB5150" i="1" s="1"/>
  <c r="BB5151" i="1" s="1"/>
  <c r="BB5152" i="1" s="1"/>
  <c r="BB5153" i="1" s="1"/>
  <c r="BB5154" i="1" s="1"/>
  <c r="BB5155" i="1" s="1"/>
  <c r="BB5156" i="1" s="1"/>
  <c r="BB5157" i="1" s="1"/>
  <c r="BB5158" i="1" s="1"/>
  <c r="BB5159" i="1" s="1"/>
  <c r="BB5160" i="1" s="1"/>
  <c r="BB5161" i="1" s="1"/>
  <c r="BB5162" i="1" s="1"/>
  <c r="BB5163" i="1" s="1"/>
  <c r="BB5164" i="1" s="1"/>
  <c r="BB5165" i="1" s="1"/>
  <c r="BB5166" i="1" s="1"/>
  <c r="BB5167" i="1" s="1"/>
  <c r="BB5168" i="1" s="1"/>
  <c r="BB5169" i="1" s="1"/>
  <c r="BB5170" i="1" s="1"/>
  <c r="BB5171" i="1" s="1"/>
  <c r="BB5172" i="1" s="1"/>
  <c r="BB5173" i="1" s="1"/>
  <c r="BB5174" i="1" s="1"/>
  <c r="BB5175" i="1" s="1"/>
  <c r="BB5176" i="1" s="1"/>
  <c r="BB5177" i="1" s="1"/>
  <c r="BB5178" i="1" s="1"/>
  <c r="BB5179" i="1" s="1"/>
  <c r="BB5180" i="1" s="1"/>
  <c r="BB5181" i="1" s="1"/>
  <c r="BB5182" i="1" s="1"/>
  <c r="BB5183" i="1" s="1"/>
  <c r="BB5184" i="1" s="1"/>
  <c r="BB5185" i="1" s="1"/>
  <c r="BB5186" i="1" s="1"/>
  <c r="BB5187" i="1" s="1"/>
  <c r="BB5188" i="1" s="1"/>
  <c r="BB5189" i="1" s="1"/>
  <c r="BB5190" i="1" s="1"/>
  <c r="BB5191" i="1" s="1"/>
  <c r="BB5192" i="1" s="1"/>
  <c r="BB5193" i="1" s="1"/>
  <c r="BB5194" i="1" s="1"/>
  <c r="BB5195" i="1" s="1"/>
  <c r="BB5196" i="1" s="1"/>
  <c r="BB5197" i="1" s="1"/>
  <c r="BB5198" i="1" s="1"/>
  <c r="BB5199" i="1" s="1"/>
  <c r="BB5200" i="1" s="1"/>
  <c r="BB5201" i="1" s="1"/>
  <c r="BB5202" i="1" s="1"/>
  <c r="BB5203" i="1" s="1"/>
  <c r="BB5204" i="1" s="1"/>
  <c r="BB5205" i="1" s="1"/>
  <c r="BB5206" i="1" s="1"/>
  <c r="BB5207" i="1" s="1"/>
  <c r="BB5208" i="1" s="1"/>
  <c r="BB5209" i="1" s="1"/>
  <c r="BB5210" i="1" s="1"/>
  <c r="BB5211" i="1" s="1"/>
  <c r="BB5212" i="1" s="1"/>
  <c r="BB5213" i="1" s="1"/>
  <c r="BB5214" i="1" s="1"/>
  <c r="BB5215" i="1" s="1"/>
  <c r="BB5216" i="1" s="1"/>
  <c r="BB5217" i="1" s="1"/>
  <c r="BB5218" i="1" s="1"/>
  <c r="BB5219" i="1" s="1"/>
  <c r="BB5220" i="1" s="1"/>
  <c r="BB5221" i="1" s="1"/>
  <c r="BB5222" i="1" s="1"/>
  <c r="BB5223" i="1" s="1"/>
  <c r="BB5224" i="1" s="1"/>
  <c r="BB5225" i="1" s="1"/>
  <c r="BB5226" i="1" s="1"/>
  <c r="BB5227" i="1" s="1"/>
  <c r="BB5228" i="1" s="1"/>
  <c r="BB5229" i="1" s="1"/>
  <c r="BB5230" i="1" s="1"/>
  <c r="BB5231" i="1" s="1"/>
  <c r="BB5232" i="1" s="1"/>
  <c r="BB5233" i="1" s="1"/>
  <c r="BB5234" i="1" s="1"/>
  <c r="BB5235" i="1" s="1"/>
  <c r="BB5236" i="1" s="1"/>
  <c r="BB5237" i="1" s="1"/>
  <c r="BB5238" i="1" s="1"/>
  <c r="BB5239" i="1" s="1"/>
  <c r="BB5240" i="1" s="1"/>
  <c r="BB5241" i="1" s="1"/>
  <c r="BB5242" i="1" s="1"/>
  <c r="BB5243" i="1" s="1"/>
  <c r="BB5244" i="1" s="1"/>
  <c r="BB5245" i="1" s="1"/>
  <c r="BB5246" i="1" s="1"/>
  <c r="BB5247" i="1" s="1"/>
  <c r="BB5248" i="1" s="1"/>
  <c r="BB5249" i="1" s="1"/>
  <c r="BB5250" i="1" s="1"/>
  <c r="BB5251" i="1" s="1"/>
  <c r="BB5252" i="1" s="1"/>
  <c r="BB5253" i="1" s="1"/>
  <c r="BB5254" i="1" s="1"/>
  <c r="BB5255" i="1" s="1"/>
  <c r="BB5256" i="1" s="1"/>
  <c r="BB5257" i="1" s="1"/>
  <c r="BB5258" i="1" s="1"/>
  <c r="BB5259" i="1" s="1"/>
  <c r="BB5260" i="1" s="1"/>
  <c r="BB5261" i="1" s="1"/>
  <c r="BB5262" i="1" s="1"/>
  <c r="BB5263" i="1" s="1"/>
  <c r="BB5264" i="1" s="1"/>
  <c r="BB5265" i="1" s="1"/>
  <c r="BB5266" i="1" s="1"/>
  <c r="BB5267" i="1" s="1"/>
  <c r="BB5268" i="1" s="1"/>
  <c r="BB5269" i="1" s="1"/>
  <c r="BB5270" i="1" s="1"/>
  <c r="BB5271" i="1" s="1"/>
  <c r="BB5272" i="1" s="1"/>
  <c r="BB5273" i="1" s="1"/>
  <c r="BB5274" i="1" s="1"/>
  <c r="BB5275" i="1" s="1"/>
  <c r="BB5276" i="1" s="1"/>
  <c r="BB5277" i="1" s="1"/>
  <c r="BB5278" i="1" s="1"/>
  <c r="BB5279" i="1" s="1"/>
  <c r="BB5280" i="1" s="1"/>
  <c r="BB5281" i="1" s="1"/>
  <c r="BB5282" i="1" s="1"/>
  <c r="BB5283" i="1" s="1"/>
  <c r="BB5284" i="1" s="1"/>
  <c r="BB5285" i="1" s="1"/>
  <c r="BB5286" i="1" s="1"/>
  <c r="BB5287" i="1" s="1"/>
  <c r="BB5288" i="1" s="1"/>
  <c r="BB5289" i="1" s="1"/>
  <c r="BB5290" i="1" s="1"/>
  <c r="BB5291" i="1" s="1"/>
  <c r="BB5292" i="1" s="1"/>
  <c r="BB5293" i="1" s="1"/>
  <c r="BB5294" i="1" s="1"/>
  <c r="BB5295" i="1" s="1"/>
  <c r="BB5296" i="1" s="1"/>
  <c r="BB5297" i="1" s="1"/>
  <c r="BB5298" i="1" s="1"/>
  <c r="BB5299" i="1" s="1"/>
  <c r="BB5300" i="1" s="1"/>
  <c r="BB5301" i="1" s="1"/>
  <c r="BB5302" i="1" s="1"/>
  <c r="BB5303" i="1" s="1"/>
  <c r="BB5304" i="1" s="1"/>
  <c r="BB5305" i="1" s="1"/>
  <c r="BB5306" i="1" s="1"/>
  <c r="BB5307" i="1" s="1"/>
  <c r="BB5308" i="1" s="1"/>
  <c r="BB5309" i="1" s="1"/>
  <c r="BB5310" i="1" s="1"/>
  <c r="BB5311" i="1" s="1"/>
  <c r="BB5312" i="1" s="1"/>
  <c r="BB5313" i="1" s="1"/>
  <c r="BB5314" i="1" s="1"/>
  <c r="BB5315" i="1" s="1"/>
  <c r="BB5316" i="1" s="1"/>
  <c r="BB5317" i="1" s="1"/>
  <c r="BB5318" i="1" s="1"/>
  <c r="BB5319" i="1" s="1"/>
  <c r="BB5320" i="1" s="1"/>
  <c r="BB5321" i="1" s="1"/>
  <c r="BB5322" i="1" s="1"/>
  <c r="BB5323" i="1" s="1"/>
  <c r="BB5324" i="1" s="1"/>
  <c r="BB5325" i="1" s="1"/>
  <c r="BB5326" i="1" s="1"/>
  <c r="BB5327" i="1" s="1"/>
  <c r="BB5328" i="1" s="1"/>
  <c r="BB5329" i="1" s="1"/>
  <c r="BB5330" i="1" s="1"/>
  <c r="BB5331" i="1" s="1"/>
  <c r="BB5332" i="1" s="1"/>
  <c r="BB5333" i="1" s="1"/>
  <c r="BB5334" i="1" s="1"/>
  <c r="BB5335" i="1" s="1"/>
  <c r="BB5336" i="1" s="1"/>
  <c r="BB5337" i="1" s="1"/>
  <c r="BB5338" i="1" s="1"/>
  <c r="BB5339" i="1" s="1"/>
  <c r="BB5340" i="1" s="1"/>
  <c r="BB5341" i="1" s="1"/>
  <c r="BB5342" i="1" s="1"/>
  <c r="BB5343" i="1" s="1"/>
  <c r="BB5344" i="1" s="1"/>
  <c r="BB5345" i="1" s="1"/>
  <c r="BB5346" i="1" s="1"/>
  <c r="BB5347" i="1" s="1"/>
  <c r="BB5348" i="1" s="1"/>
  <c r="BB5349" i="1" s="1"/>
  <c r="BB5350" i="1" s="1"/>
  <c r="BB5351" i="1" s="1"/>
  <c r="BB5352" i="1" s="1"/>
  <c r="BB5353" i="1" s="1"/>
  <c r="BB5354" i="1" s="1"/>
  <c r="BB5355" i="1" s="1"/>
  <c r="BB5356" i="1" s="1"/>
  <c r="BB5357" i="1" s="1"/>
  <c r="BB5358" i="1" s="1"/>
  <c r="BB5359" i="1" s="1"/>
  <c r="BB5360" i="1" s="1"/>
  <c r="BB5361" i="1" s="1"/>
  <c r="BB5362" i="1" s="1"/>
  <c r="BB5363" i="1" s="1"/>
  <c r="BB5364" i="1" s="1"/>
  <c r="BB5365" i="1" s="1"/>
  <c r="BB5366" i="1" s="1"/>
  <c r="BB5367" i="1" s="1"/>
  <c r="BB5368" i="1" s="1"/>
  <c r="BB5369" i="1" s="1"/>
  <c r="BB5370" i="1" s="1"/>
  <c r="BB5371" i="1" s="1"/>
  <c r="BB5372" i="1" s="1"/>
  <c r="BB5373" i="1" s="1"/>
  <c r="BB5374" i="1" s="1"/>
  <c r="BB5375" i="1" s="1"/>
  <c r="BB5376" i="1" s="1"/>
  <c r="BB5377" i="1" s="1"/>
  <c r="BB5378" i="1" s="1"/>
  <c r="BB5379" i="1" s="1"/>
  <c r="BB5380" i="1" s="1"/>
  <c r="BB5381" i="1" s="1"/>
  <c r="BB5382" i="1" s="1"/>
  <c r="BB5383" i="1" s="1"/>
  <c r="BB5384" i="1" s="1"/>
  <c r="BB5385" i="1" s="1"/>
  <c r="BB5386" i="1" s="1"/>
  <c r="BB5387" i="1" s="1"/>
  <c r="BB5388" i="1" s="1"/>
  <c r="BB5389" i="1" s="1"/>
  <c r="BB5390" i="1" s="1"/>
  <c r="BB5391" i="1" s="1"/>
  <c r="BB5392" i="1" s="1"/>
  <c r="BB5393" i="1" s="1"/>
  <c r="BB5394" i="1" s="1"/>
  <c r="BB5395" i="1" s="1"/>
  <c r="BB5396" i="1" s="1"/>
  <c r="BB5397" i="1" s="1"/>
  <c r="BB5398" i="1" s="1"/>
  <c r="BB5399" i="1" s="1"/>
  <c r="BB5400" i="1" s="1"/>
  <c r="BB5401" i="1" s="1"/>
  <c r="BB5402" i="1" s="1"/>
  <c r="BB5403" i="1" s="1"/>
  <c r="BB5404" i="1" s="1"/>
  <c r="BB5405" i="1" s="1"/>
  <c r="BB5406" i="1" s="1"/>
  <c r="BB5407" i="1" s="1"/>
  <c r="BB5408" i="1" s="1"/>
  <c r="BB5409" i="1" s="1"/>
  <c r="BB5410" i="1" s="1"/>
  <c r="BB5411" i="1" s="1"/>
  <c r="BB5412" i="1" s="1"/>
  <c r="BB5413" i="1" s="1"/>
  <c r="BB5414" i="1" s="1"/>
  <c r="BB5415" i="1" s="1"/>
  <c r="BB5416" i="1" s="1"/>
  <c r="BB5417" i="1" s="1"/>
  <c r="BB5418" i="1" s="1"/>
  <c r="BB5419" i="1" s="1"/>
  <c r="BB5420" i="1" s="1"/>
  <c r="BB5421" i="1" s="1"/>
  <c r="BB5422" i="1" s="1"/>
  <c r="BB5423" i="1" s="1"/>
  <c r="BB5424" i="1" s="1"/>
  <c r="BB5425" i="1" s="1"/>
  <c r="BB5426" i="1" s="1"/>
  <c r="BB5427" i="1" s="1"/>
  <c r="BB5428" i="1" s="1"/>
  <c r="BB5429" i="1" s="1"/>
  <c r="BB5430" i="1" s="1"/>
  <c r="BB5431" i="1" s="1"/>
  <c r="BB5432" i="1" s="1"/>
  <c r="BB5433" i="1" s="1"/>
  <c r="BB5434" i="1" s="1"/>
  <c r="BB5435" i="1" s="1"/>
  <c r="BB5436" i="1" s="1"/>
  <c r="BB5437" i="1" s="1"/>
  <c r="BB5438" i="1" s="1"/>
  <c r="BB5439" i="1" s="1"/>
  <c r="BB5440" i="1" s="1"/>
  <c r="BB5441" i="1" s="1"/>
  <c r="BB5442" i="1" s="1"/>
  <c r="BB5443" i="1" s="1"/>
  <c r="BB5444" i="1" s="1"/>
  <c r="BB5445" i="1" s="1"/>
  <c r="BB5446" i="1" s="1"/>
  <c r="BB5447" i="1" s="1"/>
  <c r="BB5448" i="1" s="1"/>
  <c r="BB5449" i="1" s="1"/>
  <c r="BB5450" i="1" s="1"/>
  <c r="BB5451" i="1" s="1"/>
  <c r="BB5452" i="1" s="1"/>
  <c r="BB5453" i="1" s="1"/>
  <c r="BB5454" i="1" s="1"/>
  <c r="BB5455" i="1" s="1"/>
  <c r="BB5456" i="1" s="1"/>
  <c r="BB5457" i="1" s="1"/>
  <c r="BB5458" i="1" s="1"/>
  <c r="BB5459" i="1" s="1"/>
  <c r="BB5460" i="1" s="1"/>
  <c r="BB5461" i="1" s="1"/>
  <c r="BB5462" i="1" s="1"/>
  <c r="BB5463" i="1" s="1"/>
  <c r="BB5464" i="1" s="1"/>
  <c r="BB5465" i="1" s="1"/>
  <c r="BB5466" i="1" s="1"/>
  <c r="BB5467" i="1" s="1"/>
  <c r="BB5468" i="1" s="1"/>
  <c r="BB5469" i="1" s="1"/>
  <c r="BB5470" i="1" s="1"/>
  <c r="BB5471" i="1" s="1"/>
  <c r="BB5472" i="1" s="1"/>
  <c r="BB5473" i="1" s="1"/>
  <c r="BB5474" i="1" s="1"/>
  <c r="BB5475" i="1" s="1"/>
  <c r="BB5476" i="1" s="1"/>
  <c r="BB5477" i="1" s="1"/>
  <c r="BB5478" i="1" s="1"/>
  <c r="BB5479" i="1" s="1"/>
  <c r="BB5480" i="1" s="1"/>
  <c r="BB5481" i="1" s="1"/>
  <c r="BB5482" i="1" s="1"/>
  <c r="BB5483" i="1" s="1"/>
  <c r="BB5484" i="1" s="1"/>
  <c r="BB5485" i="1" s="1"/>
  <c r="BB5486" i="1" s="1"/>
  <c r="BB5487" i="1" s="1"/>
  <c r="BB5488" i="1" s="1"/>
  <c r="BB5489" i="1" s="1"/>
  <c r="BB5490" i="1" s="1"/>
  <c r="BB5491" i="1" s="1"/>
  <c r="BB5492" i="1" s="1"/>
  <c r="BB5493" i="1" s="1"/>
  <c r="BB5494" i="1" s="1"/>
  <c r="BB5495" i="1" s="1"/>
  <c r="BB5496" i="1" s="1"/>
  <c r="BB5497" i="1" s="1"/>
  <c r="BB5498" i="1" s="1"/>
  <c r="BB5499" i="1" s="1"/>
  <c r="BB5500" i="1" s="1"/>
  <c r="BB5501" i="1" s="1"/>
  <c r="BB5502" i="1" s="1"/>
  <c r="BB5503" i="1" s="1"/>
  <c r="BB5504" i="1" s="1"/>
  <c r="BB5505" i="1" s="1"/>
  <c r="BB5506" i="1" s="1"/>
  <c r="BB5507" i="1" s="1"/>
  <c r="BB5508" i="1" s="1"/>
  <c r="BB5509" i="1" s="1"/>
  <c r="BB5510" i="1" s="1"/>
  <c r="BB5511" i="1" s="1"/>
  <c r="BB5512" i="1" s="1"/>
  <c r="BB5513" i="1" s="1"/>
  <c r="BB5514" i="1" s="1"/>
  <c r="BB5515" i="1" s="1"/>
  <c r="BB5516" i="1" s="1"/>
  <c r="BB5517" i="1" s="1"/>
  <c r="BB5518" i="1" s="1"/>
  <c r="BB5519" i="1" s="1"/>
  <c r="BB5520" i="1" s="1"/>
  <c r="BB5521" i="1" s="1"/>
  <c r="BB5522" i="1" s="1"/>
  <c r="BB5523" i="1" s="1"/>
  <c r="BB5524" i="1" s="1"/>
  <c r="BB5525" i="1" s="1"/>
  <c r="BB5526" i="1" s="1"/>
  <c r="BB5527" i="1" s="1"/>
  <c r="BB5528" i="1" s="1"/>
  <c r="BB5529" i="1" s="1"/>
  <c r="BB5530" i="1" s="1"/>
  <c r="BB5531" i="1" s="1"/>
  <c r="BB5532" i="1" s="1"/>
  <c r="BB5533" i="1" s="1"/>
  <c r="BB5534" i="1" s="1"/>
  <c r="BB5535" i="1" s="1"/>
  <c r="BB5536" i="1" s="1"/>
  <c r="BB5537" i="1" s="1"/>
  <c r="BB5538" i="1" s="1"/>
  <c r="BB5539" i="1" s="1"/>
  <c r="BB5540" i="1" s="1"/>
  <c r="BB5541" i="1" s="1"/>
  <c r="BB5542" i="1" s="1"/>
  <c r="BB5543" i="1" s="1"/>
  <c r="BB5544" i="1" s="1"/>
  <c r="BB5545" i="1" s="1"/>
  <c r="BB5546" i="1" s="1"/>
  <c r="BB5547" i="1" s="1"/>
  <c r="BB5548" i="1" s="1"/>
  <c r="BB5549" i="1" s="1"/>
  <c r="BB5550" i="1" s="1"/>
  <c r="BB5551" i="1" s="1"/>
  <c r="BB5552" i="1" s="1"/>
  <c r="BB5553" i="1" s="1"/>
  <c r="BB5554" i="1" s="1"/>
  <c r="BB5555" i="1" s="1"/>
  <c r="BB5556" i="1" s="1"/>
  <c r="BB5557" i="1" s="1"/>
  <c r="BB5558" i="1" s="1"/>
  <c r="BB5559" i="1" s="1"/>
  <c r="BB5560" i="1" s="1"/>
  <c r="BB5561" i="1" s="1"/>
  <c r="BB5562" i="1" s="1"/>
  <c r="BB5563" i="1" s="1"/>
  <c r="BB5564" i="1" s="1"/>
  <c r="BB5565" i="1" s="1"/>
  <c r="BB5566" i="1" s="1"/>
  <c r="BB5567" i="1" s="1"/>
  <c r="BB5568" i="1" s="1"/>
  <c r="BB5569" i="1" s="1"/>
  <c r="BB5570" i="1" s="1"/>
  <c r="BB5571" i="1" s="1"/>
  <c r="BB5572" i="1" s="1"/>
  <c r="BB5573" i="1" s="1"/>
  <c r="BB5574" i="1" s="1"/>
  <c r="BB5575" i="1" s="1"/>
  <c r="BB5576" i="1" s="1"/>
  <c r="BB5577" i="1" s="1"/>
  <c r="BB5578" i="1" s="1"/>
  <c r="BB5579" i="1" s="1"/>
  <c r="BB5580" i="1" s="1"/>
  <c r="BB5581" i="1" s="1"/>
  <c r="BB5582" i="1" s="1"/>
  <c r="BB5583" i="1" s="1"/>
  <c r="BB5584" i="1" s="1"/>
  <c r="BB5585" i="1" s="1"/>
  <c r="BB5586" i="1" s="1"/>
  <c r="BB5587" i="1" s="1"/>
  <c r="BE587" i="1"/>
  <c r="J12" i="1"/>
  <c r="J13" i="1"/>
  <c r="J14" i="1"/>
  <c r="J15" i="1"/>
  <c r="J16" i="1"/>
  <c r="J17" i="1"/>
  <c r="J18" i="1"/>
  <c r="J19" i="1"/>
  <c r="J20" i="1"/>
  <c r="J21" i="1"/>
  <c r="J22" i="1"/>
  <c r="J10" i="1"/>
  <c r="E59" i="1"/>
  <c r="E58" i="1"/>
  <c r="E57" i="1"/>
  <c r="B62" i="1"/>
  <c r="F135" i="1" s="1"/>
  <c r="F136" i="1" s="1"/>
  <c r="F165" i="1" l="1"/>
  <c r="F190" i="1"/>
  <c r="BC588" i="1"/>
  <c r="BE588" i="1" s="1"/>
  <c r="BC589" i="1"/>
  <c r="D62" i="1" a="1"/>
  <c r="D62" i="1" s="1"/>
  <c r="BD587" i="1" l="1"/>
  <c r="BD588" i="1"/>
  <c r="BE589" i="1"/>
  <c r="BC590" i="1"/>
  <c r="F191" i="1"/>
  <c r="F166" i="1"/>
  <c r="BD589" i="1" l="1"/>
  <c r="BE590" i="1"/>
  <c r="BC591" i="1"/>
  <c r="E584" i="1"/>
  <c r="BE591" i="1" l="1"/>
  <c r="BC592" i="1"/>
  <c r="BD590" i="1"/>
  <c r="H31" i="1"/>
  <c r="D31" i="1"/>
  <c r="C31" i="1"/>
  <c r="D27" i="1"/>
  <c r="C27" i="1"/>
  <c r="H27" i="1"/>
  <c r="BE592" i="1" l="1"/>
  <c r="BC593" i="1"/>
  <c r="BD591" i="1"/>
  <c r="AG584" i="1"/>
  <c r="T584" i="1"/>
  <c r="AF74" i="1"/>
  <c r="AF73" i="1"/>
  <c r="D436" i="1"/>
  <c r="B70" i="1"/>
  <c r="B69" i="1"/>
  <c r="AG71" i="1" l="1" a="1"/>
  <c r="AG71" i="1" s="1"/>
  <c r="B498" i="1"/>
  <c r="B499" i="1" s="1"/>
  <c r="D453" i="1"/>
  <c r="D452" i="1"/>
  <c r="BE593" i="1"/>
  <c r="BC594" i="1"/>
  <c r="BD592" i="1"/>
  <c r="F482" i="1"/>
  <c r="E482" i="1"/>
  <c r="D482" i="1"/>
  <c r="F483" i="1"/>
  <c r="E483" i="1"/>
  <c r="D483" i="1"/>
  <c r="B71" i="1"/>
  <c r="BD593" i="1" l="1"/>
  <c r="BE594" i="1"/>
  <c r="BC595" i="1"/>
  <c r="D461" i="1"/>
  <c r="D38" i="1" s="1"/>
  <c r="D460" i="1"/>
  <c r="C38" i="1" s="1"/>
  <c r="BE595" i="1" l="1"/>
  <c r="BC596" i="1"/>
  <c r="BD594" i="1"/>
  <c r="BD595" i="1" l="1"/>
  <c r="BE596" i="1"/>
  <c r="BC597" i="1"/>
  <c r="D253" i="1" l="1"/>
  <c r="C71" i="1" s="1"/>
  <c r="BE597" i="1"/>
  <c r="BC598" i="1"/>
  <c r="BD597" i="1" s="1"/>
  <c r="BD596" i="1"/>
  <c r="BE598" i="1" l="1"/>
  <c r="BC599" i="1"/>
  <c r="AH588" i="1"/>
  <c r="AH587" i="1"/>
  <c r="AC578" i="1"/>
  <c r="U588" i="1"/>
  <c r="U587" i="1"/>
  <c r="P578" i="1"/>
  <c r="A578" i="1"/>
  <c r="F588" i="1"/>
  <c r="F587" i="1"/>
  <c r="C436" i="1"/>
  <c r="C453" i="1" l="1"/>
  <c r="BD598" i="1"/>
  <c r="BE599" i="1"/>
  <c r="BC600" i="1"/>
  <c r="AH589" i="1"/>
  <c r="F589" i="1"/>
  <c r="U589" i="1"/>
  <c r="BE600" i="1" l="1"/>
  <c r="BC601" i="1"/>
  <c r="BD599" i="1"/>
  <c r="C452" i="1"/>
  <c r="C460" i="1"/>
  <c r="C37" i="1" s="1"/>
  <c r="BD600" i="1" l="1"/>
  <c r="BE601" i="1"/>
  <c r="BC602" i="1"/>
  <c r="BE602" i="1" l="1"/>
  <c r="BC603" i="1"/>
  <c r="BD601" i="1"/>
  <c r="AL49" i="1" a="1"/>
  <c r="AL49" i="1" s="1"/>
  <c r="AL65" i="1" s="1" a="1"/>
  <c r="AL65" i="1" s="1"/>
  <c r="AL71" i="1" s="1" a="1"/>
  <c r="AL71" i="1" s="1"/>
  <c r="C461" i="1"/>
  <c r="D37" i="1" s="1"/>
  <c r="AG74" i="1" l="1" a="1"/>
  <c r="AG74" i="1" s="1"/>
  <c r="AG76" i="1" s="1" a="1"/>
  <c r="AG76" i="1" s="1"/>
  <c r="BD602" i="1"/>
  <c r="BE603" i="1"/>
  <c r="BC604" i="1"/>
  <c r="AL59" i="1" a="1"/>
  <c r="AL59" i="1" s="1"/>
  <c r="AG78" i="1" l="1"/>
  <c r="BE604" i="1"/>
  <c r="BC605" i="1"/>
  <c r="BD603" i="1"/>
  <c r="C76" i="1"/>
  <c r="AK102" i="1"/>
  <c r="AL102" i="1" s="1"/>
  <c r="F302" i="1" s="1"/>
  <c r="AK101" i="1"/>
  <c r="AL101" i="1" s="1"/>
  <c r="F301" i="1" s="1"/>
  <c r="AK100" i="1"/>
  <c r="AL100" i="1" s="1"/>
  <c r="F300" i="1" s="1"/>
  <c r="AK99" i="1"/>
  <c r="AL99" i="1" s="1"/>
  <c r="F299" i="1" s="1"/>
  <c r="AK98" i="1"/>
  <c r="AL98" i="1" s="1"/>
  <c r="F298" i="1" s="1"/>
  <c r="AK107" i="1"/>
  <c r="AL107" i="1" s="1"/>
  <c r="F307" i="1" s="1"/>
  <c r="AK106" i="1"/>
  <c r="AL106" i="1" s="1"/>
  <c r="F306" i="1" s="1"/>
  <c r="AK108" i="1"/>
  <c r="AL108" i="1" s="1"/>
  <c r="F308" i="1" s="1"/>
  <c r="AK105" i="1"/>
  <c r="AL105" i="1" s="1"/>
  <c r="F305" i="1" s="1"/>
  <c r="AK104" i="1"/>
  <c r="AL104" i="1" s="1"/>
  <c r="F304" i="1" s="1"/>
  <c r="AK103" i="1"/>
  <c r="AL103" i="1" s="1"/>
  <c r="F303" i="1" s="1"/>
  <c r="C74" i="1"/>
  <c r="C75" i="1"/>
  <c r="B79" i="1" l="1"/>
  <c r="C85" i="1"/>
  <c r="B207" i="1"/>
  <c r="B208" i="1"/>
  <c r="B211" i="1"/>
  <c r="B213" i="1"/>
  <c r="B215" i="1"/>
  <c r="B216" i="1"/>
  <c r="B209" i="1"/>
  <c r="B210" i="1"/>
  <c r="B212" i="1"/>
  <c r="B206" i="1"/>
  <c r="B214" i="1"/>
  <c r="B217" i="1"/>
  <c r="D467" i="1"/>
  <c r="F467" i="1" s="1"/>
  <c r="C84" i="1"/>
  <c r="E302" i="1"/>
  <c r="O16" i="1" s="1"/>
  <c r="P16" i="1" s="1"/>
  <c r="E303" i="1"/>
  <c r="O17" i="1" s="1"/>
  <c r="P17" i="1" s="1"/>
  <c r="E304" i="1"/>
  <c r="O18" i="1" s="1"/>
  <c r="P18" i="1" s="1"/>
  <c r="E305" i="1"/>
  <c r="O19" i="1" s="1"/>
  <c r="P19" i="1" s="1"/>
  <c r="E306" i="1"/>
  <c r="O20" i="1" s="1"/>
  <c r="P20" i="1" s="1"/>
  <c r="E307" i="1"/>
  <c r="O21" i="1" s="1"/>
  <c r="P21" i="1" s="1"/>
  <c r="E299" i="1"/>
  <c r="O13" i="1" s="1"/>
  <c r="P13" i="1" s="1"/>
  <c r="E300" i="1"/>
  <c r="O14" i="1" s="1"/>
  <c r="P14" i="1" s="1"/>
  <c r="E301" i="1"/>
  <c r="O15" i="1" s="1"/>
  <c r="P15" i="1" s="1"/>
  <c r="E308" i="1"/>
  <c r="O22" i="1" s="1"/>
  <c r="P22" i="1" s="1"/>
  <c r="E298" i="1"/>
  <c r="O12" i="1" s="1"/>
  <c r="P12" i="1" s="1"/>
  <c r="BE605" i="1"/>
  <c r="BC606" i="1"/>
  <c r="BD604" i="1"/>
  <c r="B178" i="1"/>
  <c r="AH584" i="1"/>
  <c r="D468" i="1"/>
  <c r="F468" i="1" s="1"/>
  <c r="F473" i="1"/>
  <c r="B153" i="1"/>
  <c r="U584" i="1"/>
  <c r="F584" i="1"/>
  <c r="F471" i="1" l="1"/>
  <c r="F475" i="1" s="1"/>
  <c r="C232" i="1"/>
  <c r="D215" i="1"/>
  <c r="C224" i="1"/>
  <c r="D207" i="1"/>
  <c r="C230" i="1"/>
  <c r="D213" i="1"/>
  <c r="D206" i="1"/>
  <c r="C223" i="1"/>
  <c r="D211" i="1"/>
  <c r="C228" i="1"/>
  <c r="D209" i="1"/>
  <c r="C226" i="1"/>
  <c r="D208" i="1"/>
  <c r="C225" i="1"/>
  <c r="D210" i="1"/>
  <c r="C227" i="1"/>
  <c r="C231" i="1"/>
  <c r="D214" i="1"/>
  <c r="D217" i="1"/>
  <c r="C234" i="1"/>
  <c r="D216" i="1"/>
  <c r="C233" i="1"/>
  <c r="D212" i="1"/>
  <c r="C229" i="1"/>
  <c r="Q16" i="1"/>
  <c r="Q18" i="1"/>
  <c r="Q20" i="1"/>
  <c r="Q14" i="1"/>
  <c r="Q15" i="1"/>
  <c r="Q17" i="1"/>
  <c r="Q21" i="1"/>
  <c r="Q19" i="1"/>
  <c r="Q13" i="1"/>
  <c r="Q12" i="1"/>
  <c r="Q22" i="1"/>
  <c r="BD605" i="1"/>
  <c r="BE606" i="1"/>
  <c r="BC607" i="1"/>
  <c r="D228" i="1" l="1"/>
  <c r="D233" i="1"/>
  <c r="D231" i="1"/>
  <c r="D223" i="1"/>
  <c r="D229" i="1"/>
  <c r="D234" i="1"/>
  <c r="D225" i="1"/>
  <c r="D224" i="1"/>
  <c r="D227" i="1"/>
  <c r="D230" i="1"/>
  <c r="D232" i="1"/>
  <c r="D226" i="1"/>
  <c r="D219" i="1"/>
  <c r="BE607" i="1"/>
  <c r="BC608" i="1"/>
  <c r="BD606" i="1"/>
  <c r="F541" i="1"/>
  <c r="F537" i="1" s="1"/>
  <c r="F538" i="1" s="1"/>
  <c r="I536" i="1" s="1"/>
  <c r="E497" i="1"/>
  <c r="D517" i="1" s="1"/>
  <c r="D485" i="1"/>
  <c r="E485" i="1"/>
  <c r="F485" i="1"/>
  <c r="G225" i="1" l="1"/>
  <c r="G229" i="1"/>
  <c r="G230" i="1"/>
  <c r="G232" i="1"/>
  <c r="G223" i="1"/>
  <c r="D236" i="1"/>
  <c r="C70" i="1" s="1"/>
  <c r="B63" i="1" s="1"/>
  <c r="B501" i="1" s="1"/>
  <c r="B502" i="1" s="1"/>
  <c r="B503" i="1" s="1"/>
  <c r="G228" i="1"/>
  <c r="G231" i="1"/>
  <c r="G227" i="1"/>
  <c r="G234" i="1"/>
  <c r="G233" i="1"/>
  <c r="G226" i="1"/>
  <c r="G224" i="1"/>
  <c r="C69" i="1"/>
  <c r="BD607" i="1"/>
  <c r="BE608" i="1"/>
  <c r="BC609" i="1"/>
  <c r="D514" i="1"/>
  <c r="D515" i="1"/>
  <c r="E69" i="1" l="1"/>
  <c r="D76" i="1"/>
  <c r="D74" i="1"/>
  <c r="F232" i="1"/>
  <c r="B306" i="1" s="1"/>
  <c r="C306" i="1" s="1"/>
  <c r="F227" i="1"/>
  <c r="B301" i="1" s="1"/>
  <c r="C301" i="1" s="1"/>
  <c r="F230" i="1"/>
  <c r="B304" i="1" s="1"/>
  <c r="C304" i="1" s="1"/>
  <c r="F229" i="1"/>
  <c r="B303" i="1" s="1"/>
  <c r="C303" i="1" s="1"/>
  <c r="F224" i="1"/>
  <c r="B298" i="1" s="1"/>
  <c r="C298" i="1" s="1"/>
  <c r="F226" i="1"/>
  <c r="B300" i="1" s="1"/>
  <c r="C300" i="1" s="1"/>
  <c r="F228" i="1"/>
  <c r="B302" i="1" s="1"/>
  <c r="C302" i="1" s="1"/>
  <c r="F234" i="1"/>
  <c r="B308" i="1" s="1"/>
  <c r="C308" i="1" s="1"/>
  <c r="F233" i="1"/>
  <c r="B307" i="1" s="1"/>
  <c r="C307" i="1" s="1"/>
  <c r="F225" i="1"/>
  <c r="B299" i="1" s="1"/>
  <c r="C299" i="1" s="1"/>
  <c r="F231" i="1"/>
  <c r="B305" i="1" s="1"/>
  <c r="C305" i="1" s="1"/>
  <c r="F223" i="1"/>
  <c r="D75" i="1"/>
  <c r="E75" i="1" s="1"/>
  <c r="F167" i="1" s="1"/>
  <c r="BE609" i="1"/>
  <c r="BC610" i="1"/>
  <c r="BD608" i="1"/>
  <c r="E499" i="1"/>
  <c r="E500" i="1"/>
  <c r="B297" i="1" l="1"/>
  <c r="C297" i="1" s="1"/>
  <c r="K11" i="1"/>
  <c r="E74" i="1"/>
  <c r="C178" i="1"/>
  <c r="E76" i="1"/>
  <c r="F192" i="1" s="1"/>
  <c r="E195" i="1" s="1"/>
  <c r="F75" i="1"/>
  <c r="M28" i="1" s="1"/>
  <c r="N28" i="1" s="1"/>
  <c r="K14" i="1"/>
  <c r="J45" i="1"/>
  <c r="AH585" i="1"/>
  <c r="K12" i="1"/>
  <c r="J48" i="1"/>
  <c r="K17" i="1"/>
  <c r="C153" i="1"/>
  <c r="E170" i="1" s="1"/>
  <c r="B584" i="1"/>
  <c r="K20" i="1"/>
  <c r="J50" i="1"/>
  <c r="J47" i="1"/>
  <c r="J49" i="1"/>
  <c r="K13" i="1"/>
  <c r="J46" i="1"/>
  <c r="K21" i="1"/>
  <c r="K19" i="1"/>
  <c r="K22" i="1"/>
  <c r="K16" i="1"/>
  <c r="K18" i="1"/>
  <c r="K15" i="1"/>
  <c r="BD609" i="1"/>
  <c r="BE610" i="1"/>
  <c r="BC611" i="1"/>
  <c r="E502" i="1"/>
  <c r="B515" i="1"/>
  <c r="F515" i="1" s="1"/>
  <c r="F521" i="1" s="1"/>
  <c r="B514" i="1"/>
  <c r="C519" i="1" s="1"/>
  <c r="F76" i="1" l="1"/>
  <c r="I76" i="1" s="1"/>
  <c r="E194" i="1"/>
  <c r="I75" i="1"/>
  <c r="M32" i="1"/>
  <c r="N32" i="1" s="1"/>
  <c r="I77" i="1"/>
  <c r="E169" i="1"/>
  <c r="BD610" i="1"/>
  <c r="BE611" i="1"/>
  <c r="BC612" i="1"/>
  <c r="A506" i="1" a="1"/>
  <c r="A506" i="1" s="1"/>
  <c r="M34" i="1"/>
  <c r="N34" i="1" s="1"/>
  <c r="F514" i="1"/>
  <c r="C521" i="1" s="1"/>
  <c r="F519" i="1"/>
  <c r="U525" i="1"/>
  <c r="D70" i="1"/>
  <c r="M30" i="1" l="1"/>
  <c r="N30" i="1" s="1"/>
  <c r="AM104" i="1"/>
  <c r="G304" i="1" s="1"/>
  <c r="AM107" i="1"/>
  <c r="G307" i="1" s="1"/>
  <c r="AM99" i="1"/>
  <c r="G299" i="1" s="1"/>
  <c r="AM108" i="1"/>
  <c r="G308" i="1" s="1"/>
  <c r="AM103" i="1"/>
  <c r="G303" i="1" s="1"/>
  <c r="AM102" i="1"/>
  <c r="G302" i="1" s="1"/>
  <c r="AM101" i="1"/>
  <c r="G301" i="1" s="1"/>
  <c r="AM100" i="1"/>
  <c r="G300" i="1" s="1"/>
  <c r="AM105" i="1"/>
  <c r="G305" i="1" s="1"/>
  <c r="AM106" i="1"/>
  <c r="G306" i="1" s="1"/>
  <c r="AM98" i="1"/>
  <c r="G298" i="1" s="1"/>
  <c r="D298" i="1"/>
  <c r="D299" i="1"/>
  <c r="D300" i="1"/>
  <c r="D301" i="1"/>
  <c r="D302" i="1"/>
  <c r="D303" i="1"/>
  <c r="D304" i="1"/>
  <c r="D305" i="1"/>
  <c r="D306" i="1"/>
  <c r="D307" i="1"/>
  <c r="D308" i="1"/>
  <c r="BD611" i="1"/>
  <c r="BE612" i="1"/>
  <c r="BC613" i="1"/>
  <c r="V525" i="1"/>
  <c r="B56" i="1"/>
  <c r="AD584" i="1"/>
  <c r="Q584" i="1"/>
  <c r="U585" i="1"/>
  <c r="F74" i="1"/>
  <c r="F585" i="1"/>
  <c r="D69" i="1"/>
  <c r="F137" i="1" l="1"/>
  <c r="E140" i="1" s="1"/>
  <c r="BD612" i="1"/>
  <c r="BE613" i="1"/>
  <c r="BC614" i="1"/>
  <c r="B57" i="1"/>
  <c r="B55" i="1"/>
  <c r="D153" i="1"/>
  <c r="I74" i="1"/>
  <c r="D178" i="1"/>
  <c r="F69" i="1"/>
  <c r="AD587" i="1"/>
  <c r="AD586" i="1"/>
  <c r="Q586" i="1"/>
  <c r="Q587" i="1"/>
  <c r="B587" i="1"/>
  <c r="B586" i="1"/>
  <c r="U126" i="1" l="1"/>
  <c r="U127" i="1"/>
  <c r="E139" i="1"/>
  <c r="BA594" i="1"/>
  <c r="BA597" i="1" s="1"/>
  <c r="BF596" i="1" s="1"/>
  <c r="L19" i="1"/>
  <c r="L20" i="1"/>
  <c r="L18" i="1"/>
  <c r="J558" i="1"/>
  <c r="L15" i="1"/>
  <c r="L16" i="1"/>
  <c r="L17" i="1"/>
  <c r="L22" i="1"/>
  <c r="L13" i="1"/>
  <c r="J560" i="1"/>
  <c r="BE614" i="1"/>
  <c r="BC615" i="1"/>
  <c r="BD613" i="1"/>
  <c r="F131" i="1"/>
  <c r="M26" i="1"/>
  <c r="N26" i="1" s="1"/>
  <c r="A180" i="1"/>
  <c r="F186" i="1"/>
  <c r="A155" i="1"/>
  <c r="F161" i="1"/>
  <c r="I69" i="1"/>
  <c r="Q589" i="1"/>
  <c r="Q1881" i="1" s="1"/>
  <c r="AD589" i="1"/>
  <c r="B589" i="1"/>
  <c r="B692" i="1" s="1"/>
  <c r="BF594" i="1" l="1"/>
  <c r="BF614" i="1"/>
  <c r="BF607" i="1"/>
  <c r="BF592" i="1"/>
  <c r="BF591" i="1"/>
  <c r="BF604" i="1"/>
  <c r="BF606" i="1"/>
  <c r="BF603" i="1"/>
  <c r="BF595" i="1"/>
  <c r="BF605" i="1"/>
  <c r="BF593" i="1"/>
  <c r="BF602" i="1"/>
  <c r="BF590" i="1"/>
  <c r="BF613" i="1"/>
  <c r="BF601" i="1"/>
  <c r="BF589" i="1"/>
  <c r="BF612" i="1"/>
  <c r="BF600" i="1"/>
  <c r="BF588" i="1"/>
  <c r="BF611" i="1"/>
  <c r="BF599" i="1"/>
  <c r="BF587" i="1"/>
  <c r="BF610" i="1"/>
  <c r="BF598" i="1"/>
  <c r="BF609" i="1"/>
  <c r="BF597" i="1"/>
  <c r="BF608" i="1"/>
  <c r="L14" i="1"/>
  <c r="L21" i="1"/>
  <c r="L12" i="1"/>
  <c r="A126" i="1"/>
  <c r="BD614" i="1"/>
  <c r="BE615" i="1"/>
  <c r="BF615" i="1"/>
  <c r="BC616" i="1"/>
  <c r="AD592" i="1"/>
  <c r="AJ592" i="1" s="1"/>
  <c r="AD675" i="1"/>
  <c r="AJ675" i="1" s="1"/>
  <c r="Q1747" i="1"/>
  <c r="Q2570" i="1"/>
  <c r="R2570" i="1" s="1"/>
  <c r="Q1180" i="1"/>
  <c r="W1180" i="1" s="1"/>
  <c r="Q2506" i="1"/>
  <c r="Q815" i="1"/>
  <c r="R815" i="1" s="1"/>
  <c r="Q2293" i="1"/>
  <c r="W2293" i="1" s="1"/>
  <c r="Q953" i="1"/>
  <c r="R953" i="1" s="1"/>
  <c r="Q2529" i="1"/>
  <c r="Q2249" i="1"/>
  <c r="Q1064" i="1"/>
  <c r="Q2528" i="1"/>
  <c r="R2528" i="1" s="1"/>
  <c r="Q2237" i="1"/>
  <c r="Q924" i="1"/>
  <c r="R924" i="1" s="1"/>
  <c r="Q1584" i="1"/>
  <c r="R1584" i="1" s="1"/>
  <c r="Q1719" i="1"/>
  <c r="Q788" i="1"/>
  <c r="S788" i="1" s="1"/>
  <c r="Q1416" i="1"/>
  <c r="Q1702" i="1"/>
  <c r="Q2447" i="1"/>
  <c r="Q2536" i="1"/>
  <c r="Q1179" i="1"/>
  <c r="R1179" i="1" s="1"/>
  <c r="Q2207" i="1"/>
  <c r="Q822" i="1"/>
  <c r="Q2132" i="1"/>
  <c r="Q1461" i="1"/>
  <c r="Q740" i="1"/>
  <c r="Q662" i="1"/>
  <c r="Q650" i="1"/>
  <c r="Q1135" i="1"/>
  <c r="Q2152" i="1"/>
  <c r="Q1581" i="1"/>
  <c r="Q1328" i="1"/>
  <c r="R1328" i="1" s="1"/>
  <c r="Q2329" i="1"/>
  <c r="Q2108" i="1"/>
  <c r="Q1587" i="1"/>
  <c r="R1587" i="1" s="1"/>
  <c r="Q2432" i="1"/>
  <c r="Q2294" i="1"/>
  <c r="Q2488" i="1"/>
  <c r="W2488" i="1" s="1"/>
  <c r="Q2107" i="1"/>
  <c r="Q2052" i="1"/>
  <c r="Q754" i="1"/>
  <c r="S754" i="1" s="1"/>
  <c r="Q2093" i="1"/>
  <c r="Q975" i="1"/>
  <c r="Q2065" i="1"/>
  <c r="R2065" i="1" s="1"/>
  <c r="Q861" i="1"/>
  <c r="R861" i="1" s="1"/>
  <c r="Q2008" i="1"/>
  <c r="S2008" i="1" s="1"/>
  <c r="Q887" i="1"/>
  <c r="Q737" i="1"/>
  <c r="Q1308" i="1"/>
  <c r="S1308" i="1" s="1"/>
  <c r="Q855" i="1"/>
  <c r="Q1777" i="1"/>
  <c r="Q741" i="1"/>
  <c r="S741" i="1" s="1"/>
  <c r="Q2077" i="1"/>
  <c r="Q1787" i="1"/>
  <c r="Q1189" i="1"/>
  <c r="Q729" i="1"/>
  <c r="Q934" i="1"/>
  <c r="Q1020" i="1"/>
  <c r="R1020" i="1" s="1"/>
  <c r="Q956" i="1"/>
  <c r="S956" i="1" s="1"/>
  <c r="Q1940" i="1"/>
  <c r="Q654" i="1"/>
  <c r="Q906" i="1"/>
  <c r="R906" i="1" s="1"/>
  <c r="Q1076" i="1"/>
  <c r="Q843" i="1"/>
  <c r="Q707" i="1"/>
  <c r="Q1069" i="1"/>
  <c r="Q1520" i="1"/>
  <c r="S1520" i="1" s="1"/>
  <c r="Q959" i="1"/>
  <c r="Q2000" i="1"/>
  <c r="Q2431" i="1"/>
  <c r="Q659" i="1"/>
  <c r="R659" i="1" s="1"/>
  <c r="Q1535" i="1"/>
  <c r="S1535" i="1" s="1"/>
  <c r="Q647" i="1"/>
  <c r="Q1739" i="1"/>
  <c r="Q1551" i="1"/>
  <c r="Q712" i="1"/>
  <c r="Q1682" i="1"/>
  <c r="Q1057" i="1"/>
  <c r="Q987" i="1"/>
  <c r="Q978" i="1"/>
  <c r="Q2027" i="1"/>
  <c r="S2027" i="1" s="1"/>
  <c r="Q1985" i="1"/>
  <c r="Q2406" i="1"/>
  <c r="S2406" i="1" s="1"/>
  <c r="Q1879" i="1"/>
  <c r="Q2503" i="1"/>
  <c r="R2503" i="1" s="1"/>
  <c r="Q1710" i="1"/>
  <c r="W1710" i="1" s="1"/>
  <c r="Q2542" i="1"/>
  <c r="R2542" i="1" s="1"/>
  <c r="Q1175" i="1"/>
  <c r="W1175" i="1" s="1"/>
  <c r="Q1670" i="1"/>
  <c r="R1670" i="1" s="1"/>
  <c r="Q2377" i="1"/>
  <c r="Q2419" i="1"/>
  <c r="Q1518" i="1"/>
  <c r="Q1911" i="1"/>
  <c r="R1911" i="1" s="1"/>
  <c r="Q1382" i="1"/>
  <c r="Q925" i="1"/>
  <c r="Q1449" i="1"/>
  <c r="S1449" i="1" s="1"/>
  <c r="Q690" i="1"/>
  <c r="S690" i="1" s="1"/>
  <c r="Q2354" i="1"/>
  <c r="Q875" i="1"/>
  <c r="R875" i="1" s="1"/>
  <c r="Q2457" i="1"/>
  <c r="W2457" i="1" s="1"/>
  <c r="Q1012" i="1"/>
  <c r="S1012" i="1" s="1"/>
  <c r="Q2335" i="1"/>
  <c r="Q1133" i="1"/>
  <c r="Q916" i="1"/>
  <c r="Q2403" i="1"/>
  <c r="W2403" i="1" s="1"/>
  <c r="Q619" i="1"/>
  <c r="Q1534" i="1"/>
  <c r="R1534" i="1" s="1"/>
  <c r="Q1045" i="1"/>
  <c r="Q2518" i="1"/>
  <c r="Q1698" i="1"/>
  <c r="R1698" i="1" s="1"/>
  <c r="Q1992" i="1"/>
  <c r="Q2266" i="1"/>
  <c r="Q2343" i="1"/>
  <c r="Q2494" i="1"/>
  <c r="Q1338" i="1"/>
  <c r="Q1660" i="1"/>
  <c r="Q2187" i="1"/>
  <c r="Q1632" i="1"/>
  <c r="R1632" i="1" s="1"/>
  <c r="Q1127" i="1"/>
  <c r="R1127" i="1" s="1"/>
  <c r="Q2468" i="1"/>
  <c r="Q1924" i="1"/>
  <c r="R1924" i="1" s="1"/>
  <c r="Q1359" i="1"/>
  <c r="S1359" i="1" s="1"/>
  <c r="Q1894" i="1"/>
  <c r="Q1370" i="1"/>
  <c r="Q645" i="1"/>
  <c r="Q1029" i="1"/>
  <c r="Q1605" i="1"/>
  <c r="Q637" i="1"/>
  <c r="Q1213" i="1"/>
  <c r="S1213" i="1" s="1"/>
  <c r="Q1789" i="1"/>
  <c r="R1789" i="1" s="1"/>
  <c r="Q818" i="1"/>
  <c r="R818" i="1" s="1"/>
  <c r="Q1394" i="1"/>
  <c r="Q1970" i="1"/>
  <c r="Q999" i="1"/>
  <c r="Q1335" i="1"/>
  <c r="S1335" i="1" s="1"/>
  <c r="Q2103" i="1"/>
  <c r="Q728" i="1"/>
  <c r="Q1532" i="1"/>
  <c r="Q2261" i="1"/>
  <c r="Q965" i="1"/>
  <c r="R965" i="1" s="1"/>
  <c r="Q1743" i="1"/>
  <c r="Q2418" i="1"/>
  <c r="R2418" i="1" s="1"/>
  <c r="Q1171" i="1"/>
  <c r="Q1939" i="1"/>
  <c r="Q907" i="1"/>
  <c r="Q2075" i="1"/>
  <c r="Q1288" i="1"/>
  <c r="Q1360" i="1"/>
  <c r="Q755" i="1"/>
  <c r="Q1652" i="1"/>
  <c r="Q2423" i="1"/>
  <c r="Q1247" i="1"/>
  <c r="S1247" i="1" s="1"/>
  <c r="Q2111" i="1"/>
  <c r="Q814" i="1"/>
  <c r="Q1704" i="1"/>
  <c r="Q2524" i="1"/>
  <c r="Q1400" i="1"/>
  <c r="Q2033" i="1"/>
  <c r="S2033" i="1" s="1"/>
  <c r="Q1735" i="1"/>
  <c r="Q988" i="1"/>
  <c r="Q716" i="1"/>
  <c r="Q808" i="1"/>
  <c r="Q2247" i="1"/>
  <c r="R2247" i="1" s="1"/>
  <c r="Q1088" i="1"/>
  <c r="Q2413" i="1"/>
  <c r="R2413" i="1" s="1"/>
  <c r="Q1832" i="1"/>
  <c r="Q1218" i="1"/>
  <c r="Q1880" i="1"/>
  <c r="Q1433" i="1"/>
  <c r="R1433" i="1" s="1"/>
  <c r="Q2088" i="1"/>
  <c r="Q1457" i="1"/>
  <c r="Q1685" i="1"/>
  <c r="Q2348" i="1"/>
  <c r="Q1161" i="1"/>
  <c r="W1161" i="1" s="1"/>
  <c r="Q1737" i="1"/>
  <c r="R1737" i="1" s="1"/>
  <c r="Q769" i="1"/>
  <c r="Q1345" i="1"/>
  <c r="S1345" i="1" s="1"/>
  <c r="Q1921" i="1"/>
  <c r="Q950" i="1"/>
  <c r="Q1526" i="1"/>
  <c r="Q2102" i="1"/>
  <c r="Q703" i="1"/>
  <c r="Q2244" i="1"/>
  <c r="Q928" i="1"/>
  <c r="Q1709" i="1"/>
  <c r="Q2393" i="1"/>
  <c r="Q1150" i="1"/>
  <c r="Q2550" i="1"/>
  <c r="S2550" i="1" s="1"/>
  <c r="Q2116" i="1"/>
  <c r="Q2291" i="1"/>
  <c r="S2291" i="1" s="1"/>
  <c r="Q1816" i="1"/>
  <c r="Q971" i="1"/>
  <c r="S971" i="1" s="1"/>
  <c r="Q2552" i="1"/>
  <c r="Q1439" i="1"/>
  <c r="Q1030" i="1"/>
  <c r="R1030" i="1" s="1"/>
  <c r="Q1784" i="1"/>
  <c r="Q2058" i="1"/>
  <c r="Q2384" i="1"/>
  <c r="W2384" i="1" s="1"/>
  <c r="Q2459" i="1"/>
  <c r="R2459" i="1" s="1"/>
  <c r="Q634" i="1"/>
  <c r="S634" i="1" s="1"/>
  <c r="Q689" i="1"/>
  <c r="Q1760" i="1"/>
  <c r="R1760" i="1" s="1"/>
  <c r="Q1149" i="1"/>
  <c r="Q1725" i="1"/>
  <c r="S1725" i="1" s="1"/>
  <c r="Q757" i="1"/>
  <c r="Q1333" i="1"/>
  <c r="Q1909" i="1"/>
  <c r="R1909" i="1" s="1"/>
  <c r="Q938" i="1"/>
  <c r="Q1514" i="1"/>
  <c r="Q2090" i="1"/>
  <c r="S2090" i="1" s="1"/>
  <c r="Q684" i="1"/>
  <c r="Q1494" i="1"/>
  <c r="R1494" i="1" s="1"/>
  <c r="Q2232" i="1"/>
  <c r="Q908" i="1"/>
  <c r="Q1692" i="1"/>
  <c r="Q2381" i="1"/>
  <c r="Q1134" i="1"/>
  <c r="R1134" i="1" s="1"/>
  <c r="Q1902" i="1"/>
  <c r="W1902" i="1" s="1"/>
  <c r="Q2538" i="1"/>
  <c r="Q1331" i="1"/>
  <c r="Q2099" i="1"/>
  <c r="Q1163" i="1"/>
  <c r="Q2272" i="1"/>
  <c r="Q1768" i="1"/>
  <c r="R1768" i="1" s="1"/>
  <c r="Q1696" i="1"/>
  <c r="R1696" i="1" s="1"/>
  <c r="Q943" i="1"/>
  <c r="Q1819" i="1"/>
  <c r="R1819" i="1" s="1"/>
  <c r="Q2535" i="1"/>
  <c r="S2535" i="1" s="1"/>
  <c r="Q1415" i="1"/>
  <c r="S1415" i="1" s="1"/>
  <c r="Q2245" i="1"/>
  <c r="S2245" i="1" s="1"/>
  <c r="Q1003" i="1"/>
  <c r="Q1872" i="1"/>
  <c r="R1872" i="1" s="1"/>
  <c r="Q1541" i="1"/>
  <c r="Q1688" i="1"/>
  <c r="Q2229" i="1"/>
  <c r="Q2023" i="1"/>
  <c r="Q1282" i="1"/>
  <c r="Q2248" i="1"/>
  <c r="Q1122" i="1"/>
  <c r="W1122" i="1" s="1"/>
  <c r="Q2433" i="1"/>
  <c r="Q1376" i="1"/>
  <c r="W1376" i="1" s="1"/>
  <c r="Q2582" i="1"/>
  <c r="Q2112" i="1"/>
  <c r="Q643" i="1"/>
  <c r="Q2150" i="1"/>
  <c r="Q1721" i="1"/>
  <c r="Q1066" i="1"/>
  <c r="Q1506" i="1"/>
  <c r="Q1973" i="1"/>
  <c r="Q905" i="1"/>
  <c r="Q1510" i="1"/>
  <c r="Q1918" i="1"/>
  <c r="W1918" i="1" s="1"/>
  <c r="Q1348" i="1"/>
  <c r="W1348" i="1" s="1"/>
  <c r="Q1188" i="1"/>
  <c r="Q1744" i="1"/>
  <c r="Q1844" i="1"/>
  <c r="Q2263" i="1"/>
  <c r="Q1896" i="1"/>
  <c r="Q1733" i="1"/>
  <c r="R1733" i="1" s="1"/>
  <c r="Q2492" i="1"/>
  <c r="W2492" i="1" s="1"/>
  <c r="Q1327" i="1"/>
  <c r="Q1162" i="1"/>
  <c r="Q1420" i="1"/>
  <c r="R1420" i="1" s="1"/>
  <c r="Q2144" i="1"/>
  <c r="Q2176" i="1"/>
  <c r="Q1193" i="1"/>
  <c r="R1193" i="1" s="1"/>
  <c r="Q2010" i="1"/>
  <c r="Q597" i="1"/>
  <c r="Q1173" i="1"/>
  <c r="Q1749" i="1"/>
  <c r="Q781" i="1"/>
  <c r="Q1357" i="1"/>
  <c r="Q1933" i="1"/>
  <c r="W1933" i="1" s="1"/>
  <c r="Q962" i="1"/>
  <c r="S962" i="1" s="1"/>
  <c r="Q1538" i="1"/>
  <c r="Q2114" i="1"/>
  <c r="S2114" i="1" s="1"/>
  <c r="Q720" i="1"/>
  <c r="W720" i="1" s="1"/>
  <c r="Q1527" i="1"/>
  <c r="S1527" i="1" s="1"/>
  <c r="Q2256" i="1"/>
  <c r="Q944" i="1"/>
  <c r="Q1724" i="1"/>
  <c r="Q2405" i="1"/>
  <c r="Q1167" i="1"/>
  <c r="R1167" i="1" s="1"/>
  <c r="Q1935" i="1"/>
  <c r="R1935" i="1" s="1"/>
  <c r="Q2562" i="1"/>
  <c r="S2562" i="1" s="1"/>
  <c r="Q1363" i="1"/>
  <c r="Q2131" i="1"/>
  <c r="Q1211" i="1"/>
  <c r="Q2308" i="1"/>
  <c r="R2308" i="1" s="1"/>
  <c r="Q1864" i="1"/>
  <c r="R1864" i="1" s="1"/>
  <c r="Q1792" i="1"/>
  <c r="Q996" i="1"/>
  <c r="Q1867" i="1"/>
  <c r="Q2567" i="1"/>
  <c r="Q1463" i="1"/>
  <c r="Q2281" i="1"/>
  <c r="S2281" i="1" s="1"/>
  <c r="Q1056" i="1"/>
  <c r="Q1920" i="1"/>
  <c r="R1920" i="1" s="1"/>
  <c r="Q1951" i="1"/>
  <c r="Q1770" i="1"/>
  <c r="W1770" i="1" s="1"/>
  <c r="Q2445" i="1"/>
  <c r="W2445" i="1" s="1"/>
  <c r="Q2095" i="1"/>
  <c r="Q1371" i="1"/>
  <c r="Q2509" i="1"/>
  <c r="Q1207" i="1"/>
  <c r="Q2507" i="1"/>
  <c r="Q1458" i="1"/>
  <c r="S1458" i="1" s="1"/>
  <c r="Q683" i="1"/>
  <c r="Q2174" i="1"/>
  <c r="R2174" i="1" s="1"/>
  <c r="Q738" i="1"/>
  <c r="R738" i="1" s="1"/>
  <c r="Q2204" i="1"/>
  <c r="S2204" i="1" s="1"/>
  <c r="Q1804" i="1"/>
  <c r="Q1276" i="1"/>
  <c r="Q2199" i="1"/>
  <c r="Q2048" i="1"/>
  <c r="R2048" i="1" s="1"/>
  <c r="Q1745" i="1"/>
  <c r="Q717" i="1"/>
  <c r="Q1293" i="1"/>
  <c r="Q1869" i="1"/>
  <c r="R1869" i="1" s="1"/>
  <c r="Q901" i="1"/>
  <c r="Q1477" i="1"/>
  <c r="Q2053" i="1"/>
  <c r="R2053" i="1" s="1"/>
  <c r="Q1082" i="1"/>
  <c r="Q1658" i="1"/>
  <c r="Q687" i="1"/>
  <c r="Q900" i="1"/>
  <c r="S900" i="1" s="1"/>
  <c r="Q1686" i="1"/>
  <c r="Q2376" i="1"/>
  <c r="Q1116" i="1"/>
  <c r="Q1884" i="1"/>
  <c r="S1884" i="1" s="1"/>
  <c r="Q2525" i="1"/>
  <c r="Q1326" i="1"/>
  <c r="Q2094" i="1"/>
  <c r="Q718" i="1"/>
  <c r="Q1523" i="1"/>
  <c r="Q2254" i="1"/>
  <c r="S2254" i="1" s="1"/>
  <c r="Q1451" i="1"/>
  <c r="Q2482" i="1"/>
  <c r="S2482" i="1" s="1"/>
  <c r="Q873" i="1"/>
  <c r="Q1893" i="1"/>
  <c r="Q1201" i="1"/>
  <c r="Q674" i="1"/>
  <c r="S674" i="1" s="1"/>
  <c r="Q1802" i="1"/>
  <c r="Q919" i="1"/>
  <c r="Q2070" i="1"/>
  <c r="S2070" i="1" s="1"/>
  <c r="Q1325" i="1"/>
  <c r="R1325" i="1" s="1"/>
  <c r="Q2549" i="1"/>
  <c r="Q1726" i="1"/>
  <c r="Q970" i="1"/>
  <c r="Q2398" i="1"/>
  <c r="R2398" i="1" s="1"/>
  <c r="Q2498" i="1"/>
  <c r="Q1072" i="1"/>
  <c r="Q1243" i="1"/>
  <c r="S1243" i="1" s="1"/>
  <c r="Q2332" i="1"/>
  <c r="Q1703" i="1"/>
  <c r="Q679" i="1"/>
  <c r="R679" i="1" s="1"/>
  <c r="Q886" i="1"/>
  <c r="Q1194" i="1"/>
  <c r="Q1032" i="1"/>
  <c r="W1032" i="1" s="1"/>
  <c r="Q762" i="1"/>
  <c r="Q2175" i="1"/>
  <c r="Q2098" i="1"/>
  <c r="W2098" i="1" s="1"/>
  <c r="Q1875" i="1"/>
  <c r="Q1626" i="1"/>
  <c r="Q1183" i="1"/>
  <c r="Q1228" i="1"/>
  <c r="Q2091" i="1"/>
  <c r="Q1186" i="1"/>
  <c r="S1186" i="1" s="1"/>
  <c r="Q1375" i="1"/>
  <c r="Q885" i="1"/>
  <c r="Q2013" i="1"/>
  <c r="R2013" i="1" s="1"/>
  <c r="Q1489" i="1"/>
  <c r="Q794" i="1"/>
  <c r="Q1814" i="1"/>
  <c r="Q936" i="1"/>
  <c r="Q2086" i="1"/>
  <c r="Q1340" i="1"/>
  <c r="Q713" i="1"/>
  <c r="Q2110" i="1"/>
  <c r="Q1139" i="1"/>
  <c r="Q2410" i="1"/>
  <c r="Q2515" i="1"/>
  <c r="Q1144" i="1"/>
  <c r="Q1268" i="1"/>
  <c r="Q2351" i="1"/>
  <c r="Q1727" i="1"/>
  <c r="Q706" i="1"/>
  <c r="W706" i="1" s="1"/>
  <c r="Q931" i="1"/>
  <c r="W931" i="1" s="1"/>
  <c r="Q1234" i="1"/>
  <c r="W1234" i="1" s="1"/>
  <c r="Q1074" i="1"/>
  <c r="Q804" i="1"/>
  <c r="Q2253" i="1"/>
  <c r="R2253" i="1" s="1"/>
  <c r="Q2139" i="1"/>
  <c r="Q1913" i="1"/>
  <c r="Q1666" i="1"/>
  <c r="S1666" i="1" s="1"/>
  <c r="Q1227" i="1"/>
  <c r="S1227" i="1" s="1"/>
  <c r="Q1266" i="1"/>
  <c r="R1266" i="1" s="1"/>
  <c r="Q2157" i="1"/>
  <c r="Q1474" i="1"/>
  <c r="Q2485" i="1"/>
  <c r="Q613" i="1"/>
  <c r="Q2520" i="1"/>
  <c r="Q2262" i="1"/>
  <c r="Q882" i="1"/>
  <c r="Q1531" i="1"/>
  <c r="R1531" i="1" s="1"/>
  <c r="Q1991" i="1"/>
  <c r="Q2159" i="1"/>
  <c r="R2159" i="1" s="1"/>
  <c r="Q1529" i="1"/>
  <c r="S1529" i="1" s="1"/>
  <c r="Q2277" i="1"/>
  <c r="Q1674" i="1"/>
  <c r="Q2024" i="1"/>
  <c r="Q1317" i="1"/>
  <c r="Q625" i="1"/>
  <c r="Q1226" i="1"/>
  <c r="Q2532" i="1"/>
  <c r="Q946" i="1"/>
  <c r="R946" i="1" s="1"/>
  <c r="Q1715" i="1"/>
  <c r="Q2275" i="1"/>
  <c r="Q2015" i="1"/>
  <c r="R2015" i="1" s="1"/>
  <c r="Q2186" i="1"/>
  <c r="S2186" i="1" s="1"/>
  <c r="Q1818" i="1"/>
  <c r="R1818" i="1" s="1"/>
  <c r="Q2305" i="1"/>
  <c r="W2305" i="1" s="1"/>
  <c r="Q2480" i="1"/>
  <c r="Q913" i="1"/>
  <c r="Q1005" i="1"/>
  <c r="Q2025" i="1"/>
  <c r="W2025" i="1" s="1"/>
  <c r="Q1501" i="1"/>
  <c r="Q806" i="1"/>
  <c r="Q1826" i="1"/>
  <c r="Q1110" i="1"/>
  <c r="R1110" i="1" s="1"/>
  <c r="Q2388" i="1"/>
  <c r="Q1500" i="1"/>
  <c r="R1500" i="1" s="1"/>
  <c r="Q730" i="1"/>
  <c r="Q2127" i="1"/>
  <c r="Q1156" i="1"/>
  <c r="Q2422" i="1"/>
  <c r="Q776" i="1"/>
  <c r="Q1216" i="1"/>
  <c r="Q1291" i="1"/>
  <c r="Q2368" i="1"/>
  <c r="Q1751" i="1"/>
  <c r="Q732" i="1"/>
  <c r="S732" i="1" s="1"/>
  <c r="Q1024" i="1"/>
  <c r="R1024" i="1" s="1"/>
  <c r="Q1279" i="1"/>
  <c r="Q1114" i="1"/>
  <c r="Q850" i="1"/>
  <c r="Q2307" i="1"/>
  <c r="Q2163" i="1"/>
  <c r="R2163" i="1" s="1"/>
  <c r="Q1952" i="1"/>
  <c r="Q1711" i="1"/>
  <c r="Q1265" i="1"/>
  <c r="Q1306" i="1"/>
  <c r="Q2211" i="1"/>
  <c r="R2211" i="1" s="1"/>
  <c r="Q1519" i="1"/>
  <c r="Q1927" i="1"/>
  <c r="R1927" i="1" s="1"/>
  <c r="Q2373" i="1"/>
  <c r="Q1305" i="1"/>
  <c r="S1305" i="1" s="1"/>
  <c r="Q1633" i="1"/>
  <c r="Q1958" i="1"/>
  <c r="Q1143" i="1"/>
  <c r="Q1901" i="1"/>
  <c r="Q1555" i="1"/>
  <c r="Q2239" i="1"/>
  <c r="Q812" i="1"/>
  <c r="Q1296" i="1"/>
  <c r="W1296" i="1" s="1"/>
  <c r="Q1781" i="1"/>
  <c r="R1781" i="1" s="1"/>
  <c r="Q2222" i="1"/>
  <c r="Q2443" i="1"/>
  <c r="Q2180" i="1"/>
  <c r="Q1645" i="1"/>
  <c r="Q699" i="1"/>
  <c r="Q1302" i="1"/>
  <c r="Q1916" i="1"/>
  <c r="W1916" i="1" s="1"/>
  <c r="Q2274" i="1"/>
  <c r="Q1192" i="1"/>
  <c r="Q1556" i="1"/>
  <c r="Q839" i="1"/>
  <c r="S839" i="1" s="1"/>
  <c r="Q1320" i="1"/>
  <c r="Q1568" i="1"/>
  <c r="Q2411" i="1"/>
  <c r="Q2463" i="1"/>
  <c r="Q2205" i="1"/>
  <c r="Q2372" i="1"/>
  <c r="Q1437" i="1"/>
  <c r="Q1765" i="1"/>
  <c r="Q1238" i="1"/>
  <c r="Q711" i="1"/>
  <c r="Q2544" i="1"/>
  <c r="Q2076" i="1"/>
  <c r="S2076" i="1" s="1"/>
  <c r="Q1342" i="1"/>
  <c r="S1342" i="1" s="1"/>
  <c r="Q1732" i="1"/>
  <c r="R1732" i="1" s="1"/>
  <c r="Q1499" i="1"/>
  <c r="S1499" i="1" s="1"/>
  <c r="Q2311" i="1"/>
  <c r="Q1579" i="1"/>
  <c r="Q2039" i="1"/>
  <c r="S2039" i="1" s="1"/>
  <c r="Q1344" i="1"/>
  <c r="Q2475" i="1"/>
  <c r="Q1612" i="1"/>
  <c r="W1612" i="1" s="1"/>
  <c r="Q1858" i="1"/>
  <c r="Q670" i="1"/>
  <c r="Q2331" i="1"/>
  <c r="S2331" i="1" s="1"/>
  <c r="Q2491" i="1"/>
  <c r="Q1759" i="1"/>
  <c r="Q767" i="1"/>
  <c r="Q1017" i="1"/>
  <c r="Q2037" i="1"/>
  <c r="Q1621" i="1"/>
  <c r="S1621" i="1" s="1"/>
  <c r="Q1094" i="1"/>
  <c r="Q1946" i="1"/>
  <c r="Q1126" i="1"/>
  <c r="Q2400" i="1"/>
  <c r="Q1517" i="1"/>
  <c r="S1517" i="1" s="1"/>
  <c r="Q749" i="1"/>
  <c r="Q2250" i="1"/>
  <c r="Q1540" i="1"/>
  <c r="Q852" i="1"/>
  <c r="S852" i="1" s="1"/>
  <c r="Q803" i="1"/>
  <c r="W803" i="1" s="1"/>
  <c r="Q1936" i="1"/>
  <c r="Q1364" i="1"/>
  <c r="Q623" i="1"/>
  <c r="Q1823" i="1"/>
  <c r="Q1128" i="1"/>
  <c r="Q1354" i="1"/>
  <c r="Q1899" i="1"/>
  <c r="S1899" i="1" s="1"/>
  <c r="Q1241" i="1"/>
  <c r="Q1493" i="1"/>
  <c r="R1493" i="1" s="1"/>
  <c r="Q2464" i="1"/>
  <c r="Q859" i="1"/>
  <c r="Q2071" i="1"/>
  <c r="S2071" i="1" s="1"/>
  <c r="Q2252" i="1"/>
  <c r="Q1386" i="1"/>
  <c r="Q1563" i="1"/>
  <c r="Q1106" i="1"/>
  <c r="Q929" i="1"/>
  <c r="Q832" i="1"/>
  <c r="S832" i="1" s="1"/>
  <c r="Q2289" i="1"/>
  <c r="Q2565" i="1"/>
  <c r="Q2179" i="1"/>
  <c r="Q1476" i="1"/>
  <c r="Q2397" i="1"/>
  <c r="S2397" i="1" s="1"/>
  <c r="Q628" i="1"/>
  <c r="Q1714" i="1"/>
  <c r="Q1318" i="1"/>
  <c r="Q2394" i="1"/>
  <c r="Q1240" i="1"/>
  <c r="Q868" i="1"/>
  <c r="R868" i="1" s="1"/>
  <c r="Q2212" i="1"/>
  <c r="R2212" i="1" s="1"/>
  <c r="Q2581" i="1"/>
  <c r="R2581" i="1" s="1"/>
  <c r="Q2233" i="1"/>
  <c r="Q2426" i="1"/>
  <c r="Q2312" i="1"/>
  <c r="Q2473" i="1"/>
  <c r="W2473" i="1" s="1"/>
  <c r="Q751" i="1"/>
  <c r="Q1148" i="1"/>
  <c r="Q860" i="1"/>
  <c r="Q672" i="1"/>
  <c r="Q1764" i="1"/>
  <c r="Q831" i="1"/>
  <c r="Q1827" i="1"/>
  <c r="Q2533" i="1"/>
  <c r="Q2278" i="1"/>
  <c r="Q692" i="1"/>
  <c r="S692" i="1" s="1"/>
  <c r="Q2427" i="1"/>
  <c r="S2427" i="1" s="1"/>
  <c r="Q2559" i="1"/>
  <c r="R2559" i="1" s="1"/>
  <c r="Q1151" i="1"/>
  <c r="Q2235" i="1"/>
  <c r="Q2313" i="1"/>
  <c r="Q1217" i="1"/>
  <c r="Q1616" i="1"/>
  <c r="S1616" i="1" s="1"/>
  <c r="Q708" i="1"/>
  <c r="R708" i="1" s="1"/>
  <c r="Q1608" i="1"/>
  <c r="Q947" i="1"/>
  <c r="S947" i="1" s="1"/>
  <c r="Q2365" i="1"/>
  <c r="Q1907" i="1"/>
  <c r="Q2537" i="1"/>
  <c r="Q1878" i="1"/>
  <c r="Q1250" i="1"/>
  <c r="Q1593" i="1"/>
  <c r="S1593" i="1" s="1"/>
  <c r="Q1432" i="1"/>
  <c r="Q2563" i="1"/>
  <c r="Q1860" i="1"/>
  <c r="Q1284" i="1"/>
  <c r="Q666" i="1"/>
  <c r="R666" i="1" s="1"/>
  <c r="Q2170" i="1"/>
  <c r="Q1795" i="1"/>
  <c r="Q1411" i="1"/>
  <c r="Q1025" i="1"/>
  <c r="R1025" i="1" s="1"/>
  <c r="Q593" i="1"/>
  <c r="R593" i="1" s="1"/>
  <c r="Q2310" i="1"/>
  <c r="S2310" i="1" s="1"/>
  <c r="Q1983" i="1"/>
  <c r="Q1599" i="1"/>
  <c r="Q1215" i="1"/>
  <c r="Q802" i="1"/>
  <c r="Q2441" i="1"/>
  <c r="Q2153" i="1"/>
  <c r="Q1772" i="1"/>
  <c r="R1772" i="1" s="1"/>
  <c r="Q1388" i="1"/>
  <c r="Q1000" i="1"/>
  <c r="Q2580" i="1"/>
  <c r="Q2292" i="1"/>
  <c r="Q1959" i="1"/>
  <c r="Q1575" i="1"/>
  <c r="Q1191" i="1"/>
  <c r="Q775" i="1"/>
  <c r="Q891" i="1"/>
  <c r="Q603" i="1"/>
  <c r="Q1862" i="1"/>
  <c r="Q1574" i="1"/>
  <c r="R1574" i="1" s="1"/>
  <c r="Q1286" i="1"/>
  <c r="Q1142" i="1"/>
  <c r="Q854" i="1"/>
  <c r="Q2113" i="1"/>
  <c r="Q1825" i="1"/>
  <c r="R1825" i="1" s="1"/>
  <c r="Q1537" i="1"/>
  <c r="Q1249" i="1"/>
  <c r="R1249" i="1" s="1"/>
  <c r="Q961" i="1"/>
  <c r="Q673" i="1"/>
  <c r="S673" i="1" s="1"/>
  <c r="Q1929" i="1"/>
  <c r="Q1641" i="1"/>
  <c r="Q1353" i="1"/>
  <c r="Q1065" i="1"/>
  <c r="S1065" i="1" s="1"/>
  <c r="Q777" i="1"/>
  <c r="Q2303" i="1"/>
  <c r="Q2571" i="1"/>
  <c r="R2571" i="1" s="1"/>
  <c r="Q2522" i="1"/>
  <c r="W2522" i="1" s="1"/>
  <c r="Q2156" i="1"/>
  <c r="Q1640" i="1"/>
  <c r="Q1146" i="1"/>
  <c r="Q606" i="1"/>
  <c r="Q1208" i="1"/>
  <c r="Q2319" i="1"/>
  <c r="Q1399" i="1"/>
  <c r="S1399" i="1" s="1"/>
  <c r="Q2590" i="1"/>
  <c r="Q2287" i="1"/>
  <c r="Q1882" i="1"/>
  <c r="Q1395" i="1"/>
  <c r="Q876" i="1"/>
  <c r="Q2258" i="1"/>
  <c r="R2258" i="1" s="1"/>
  <c r="Q1841" i="1"/>
  <c r="Q1349" i="1"/>
  <c r="Q824" i="1"/>
  <c r="Q1136" i="1"/>
  <c r="Q2539" i="1"/>
  <c r="R2539" i="1" s="1"/>
  <c r="Q2228" i="1"/>
  <c r="Q1793" i="1"/>
  <c r="S1793" i="1" s="1"/>
  <c r="Q1301" i="1"/>
  <c r="Q772" i="1"/>
  <c r="Q2385" i="1"/>
  <c r="Q2034" i="1"/>
  <c r="R2034" i="1" s="1"/>
  <c r="Q1543" i="1"/>
  <c r="R1543" i="1" s="1"/>
  <c r="Q1049" i="1"/>
  <c r="Q1591" i="1"/>
  <c r="Q671" i="1"/>
  <c r="Q2217" i="1"/>
  <c r="Q1783" i="1"/>
  <c r="R1783" i="1" s="1"/>
  <c r="Q1289" i="1"/>
  <c r="Q763" i="1"/>
  <c r="Q2444" i="1"/>
  <c r="Q1059" i="1"/>
  <c r="R1059" i="1" s="1"/>
  <c r="Q2481" i="1"/>
  <c r="Q1947" i="1"/>
  <c r="R1947" i="1" s="1"/>
  <c r="Q1448" i="1"/>
  <c r="Q942" i="1"/>
  <c r="Q2479" i="1"/>
  <c r="Q2161" i="1"/>
  <c r="Q1690" i="1"/>
  <c r="Q1203" i="1"/>
  <c r="Q660" i="1"/>
  <c r="Q1707" i="1"/>
  <c r="Q2267" i="1"/>
  <c r="Q1855" i="1"/>
  <c r="Q1361" i="1"/>
  <c r="Q846" i="1"/>
  <c r="Q2356" i="1"/>
  <c r="Q2428" i="1"/>
  <c r="Q1232" i="1"/>
  <c r="R1232" i="1" s="1"/>
  <c r="Q1968" i="1"/>
  <c r="Q1680" i="1"/>
  <c r="Q1392" i="1"/>
  <c r="Q1104" i="1"/>
  <c r="Q787" i="1"/>
  <c r="Q2521" i="1"/>
  <c r="Q2317" i="1"/>
  <c r="Q2087" i="1"/>
  <c r="Q1799" i="1"/>
  <c r="W1799" i="1" s="1"/>
  <c r="Q1511" i="1"/>
  <c r="Q1223" i="1"/>
  <c r="Q920" i="1"/>
  <c r="Q596" i="1"/>
  <c r="Q2404" i="1"/>
  <c r="Q2188" i="1"/>
  <c r="Q1915" i="1"/>
  <c r="R1915" i="1" s="1"/>
  <c r="Q1627" i="1"/>
  <c r="W1627" i="1" s="1"/>
  <c r="Q1339" i="1"/>
  <c r="S1339" i="1" s="1"/>
  <c r="Q1051" i="1"/>
  <c r="Q727" i="1"/>
  <c r="R727" i="1" s="1"/>
  <c r="Q2383" i="1"/>
  <c r="Q1888" i="1"/>
  <c r="Q1312" i="1"/>
  <c r="Q2435" i="1"/>
  <c r="Q1960" i="1"/>
  <c r="Q1384" i="1"/>
  <c r="Q911" i="1"/>
  <c r="R911" i="1" s="1"/>
  <c r="Q2546" i="1"/>
  <c r="S2546" i="1" s="1"/>
  <c r="Q2344" i="1"/>
  <c r="R2344" i="1" s="1"/>
  <c r="Q2123" i="1"/>
  <c r="Q1835" i="1"/>
  <c r="Q1547" i="1"/>
  <c r="Q1259" i="1"/>
  <c r="S1259" i="1" s="1"/>
  <c r="Q960" i="1"/>
  <c r="Q636" i="1"/>
  <c r="Q2302" i="1"/>
  <c r="Q2158" i="1"/>
  <c r="Q1972" i="1"/>
  <c r="Q1780" i="1"/>
  <c r="R1780" i="1" s="1"/>
  <c r="Q1588" i="1"/>
  <c r="Q1396" i="1"/>
  <c r="Q1204" i="1"/>
  <c r="S1204" i="1" s="1"/>
  <c r="Q1006" i="1"/>
  <c r="S1006" i="1" s="1"/>
  <c r="Q790" i="1"/>
  <c r="Q2586" i="1"/>
  <c r="Q2442" i="1"/>
  <c r="Q2298" i="1"/>
  <c r="Q2154" i="1"/>
  <c r="Q1966" i="1"/>
  <c r="Q1774" i="1"/>
  <c r="R1774" i="1" s="1"/>
  <c r="Q1582" i="1"/>
  <c r="Q1390" i="1"/>
  <c r="W1390" i="1" s="1"/>
  <c r="Q1198" i="1"/>
  <c r="Q1001" i="1"/>
  <c r="Q785" i="1"/>
  <c r="Q2573" i="1"/>
  <c r="Q2429" i="1"/>
  <c r="Q2285" i="1"/>
  <c r="Q2141" i="1"/>
  <c r="Q1949" i="1"/>
  <c r="Q1757" i="1"/>
  <c r="Q1565" i="1"/>
  <c r="Q1373" i="1"/>
  <c r="Q1181" i="1"/>
  <c r="Q980" i="1"/>
  <c r="Q764" i="1"/>
  <c r="Q2568" i="1"/>
  <c r="Q2424" i="1"/>
  <c r="Q2280" i="1"/>
  <c r="Q2134" i="1"/>
  <c r="Q1942" i="1"/>
  <c r="Q1750" i="1"/>
  <c r="Q1558" i="1"/>
  <c r="Q1366" i="1"/>
  <c r="Q1174" i="1"/>
  <c r="Q972" i="1"/>
  <c r="Q756" i="1"/>
  <c r="Q1023" i="1"/>
  <c r="W1023" i="1" s="1"/>
  <c r="Q879" i="1"/>
  <c r="S879" i="1" s="1"/>
  <c r="Q735" i="1"/>
  <c r="R735" i="1" s="1"/>
  <c r="Q2138" i="1"/>
  <c r="Q1994" i="1"/>
  <c r="Q1850" i="1"/>
  <c r="Q1706" i="1"/>
  <c r="Q1562" i="1"/>
  <c r="Q1418" i="1"/>
  <c r="Q1274" i="1"/>
  <c r="Q1130" i="1"/>
  <c r="R1130" i="1" s="1"/>
  <c r="Q986" i="1"/>
  <c r="Q842" i="1"/>
  <c r="Q698" i="1"/>
  <c r="Q2101" i="1"/>
  <c r="Q1957" i="1"/>
  <c r="Q1813" i="1"/>
  <c r="Q1669" i="1"/>
  <c r="Q1525" i="1"/>
  <c r="Q1381" i="1"/>
  <c r="Q1237" i="1"/>
  <c r="Q1093" i="1"/>
  <c r="Q949" i="1"/>
  <c r="Q805" i="1"/>
  <c r="Q661" i="1"/>
  <c r="Q2061" i="1"/>
  <c r="Q1917" i="1"/>
  <c r="Q1773" i="1"/>
  <c r="Q1629" i="1"/>
  <c r="Q1485" i="1"/>
  <c r="Q1341" i="1"/>
  <c r="Q1197" i="1"/>
  <c r="Q1053" i="1"/>
  <c r="Q909" i="1"/>
  <c r="R909" i="1" s="1"/>
  <c r="Q765" i="1"/>
  <c r="R765" i="1" s="1"/>
  <c r="Q621" i="1"/>
  <c r="Q940" i="1"/>
  <c r="Q2363" i="1"/>
  <c r="Q2147" i="1"/>
  <c r="S2147" i="1" s="1"/>
  <c r="Q1572" i="1"/>
  <c r="Q990" i="1"/>
  <c r="Q2314" i="1"/>
  <c r="Q1987" i="1"/>
  <c r="Q1603" i="1"/>
  <c r="Q1219" i="1"/>
  <c r="Q809" i="1"/>
  <c r="Q2454" i="1"/>
  <c r="S2454" i="1" s="1"/>
  <c r="Q2166" i="1"/>
  <c r="Q1791" i="1"/>
  <c r="Q1407" i="1"/>
  <c r="Q1018" i="1"/>
  <c r="Q2585" i="1"/>
  <c r="Q2297" i="1"/>
  <c r="Q1964" i="1"/>
  <c r="Q1580" i="1"/>
  <c r="Q1196" i="1"/>
  <c r="Q784" i="1"/>
  <c r="Q2436" i="1"/>
  <c r="Q2148" i="1"/>
  <c r="Q1767" i="1"/>
  <c r="S1767" i="1" s="1"/>
  <c r="Q1383" i="1"/>
  <c r="Q991" i="1"/>
  <c r="R991" i="1" s="1"/>
  <c r="Q1035" i="1"/>
  <c r="Q747" i="1"/>
  <c r="Q2006" i="1"/>
  <c r="Q1718" i="1"/>
  <c r="W1718" i="1" s="1"/>
  <c r="Q1430" i="1"/>
  <c r="Q998" i="1"/>
  <c r="Q710" i="1"/>
  <c r="Q1969" i="1"/>
  <c r="Q1681" i="1"/>
  <c r="Q1393" i="1"/>
  <c r="Q1105" i="1"/>
  <c r="Q817" i="1"/>
  <c r="Q2073" i="1"/>
  <c r="Q1785" i="1"/>
  <c r="Q1497" i="1"/>
  <c r="Q1209" i="1"/>
  <c r="Q921" i="1"/>
  <c r="Q633" i="1"/>
  <c r="Q2105" i="1"/>
  <c r="Q2497" i="1"/>
  <c r="Q2474" i="1"/>
  <c r="Q2120" i="1"/>
  <c r="Q1601" i="1"/>
  <c r="R1601" i="1" s="1"/>
  <c r="Q1109" i="1"/>
  <c r="Q2540" i="1"/>
  <c r="Q1040" i="1"/>
  <c r="S1040" i="1" s="1"/>
  <c r="Q2265" i="1"/>
  <c r="R2265" i="1" s="1"/>
  <c r="Q1314" i="1"/>
  <c r="Q2566" i="1"/>
  <c r="Q2259" i="1"/>
  <c r="Q1842" i="1"/>
  <c r="Q1351" i="1"/>
  <c r="Q833" i="1"/>
  <c r="Q2231" i="1"/>
  <c r="S2231" i="1" s="1"/>
  <c r="Q1803" i="1"/>
  <c r="Q1304" i="1"/>
  <c r="Q779" i="1"/>
  <c r="Q1097" i="1"/>
  <c r="Q2511" i="1"/>
  <c r="Q2198" i="1"/>
  <c r="Q1755" i="1"/>
  <c r="Q1256" i="1"/>
  <c r="Q726" i="1"/>
  <c r="Q2359" i="1"/>
  <c r="Q1996" i="1"/>
  <c r="Q1498" i="1"/>
  <c r="Q1004" i="1"/>
  <c r="Q1258" i="1"/>
  <c r="Q2555" i="1"/>
  <c r="Q2193" i="1"/>
  <c r="Q1738" i="1"/>
  <c r="Q1251" i="1"/>
  <c r="S1251" i="1" s="1"/>
  <c r="Q715" i="1"/>
  <c r="Q2391" i="1"/>
  <c r="R2391" i="1" s="1"/>
  <c r="Q2557" i="1"/>
  <c r="Q2554" i="1"/>
  <c r="Q1903" i="1"/>
  <c r="Q1409" i="1"/>
  <c r="Q899" i="1"/>
  <c r="Q2455" i="1"/>
  <c r="Q2130" i="1"/>
  <c r="Q1650" i="1"/>
  <c r="R1650" i="1" s="1"/>
  <c r="Q1159" i="1"/>
  <c r="Q617" i="1"/>
  <c r="Q1330" i="1"/>
  <c r="Q2240" i="1"/>
  <c r="Q1810" i="1"/>
  <c r="Q1323" i="1"/>
  <c r="Q797" i="1"/>
  <c r="Q2168" i="1"/>
  <c r="Q2545" i="1"/>
  <c r="Q1155" i="1"/>
  <c r="Q1944" i="1"/>
  <c r="Q1656" i="1"/>
  <c r="Q1368" i="1"/>
  <c r="Q1080" i="1"/>
  <c r="R1080" i="1" s="1"/>
  <c r="Q761" i="1"/>
  <c r="W761" i="1" s="1"/>
  <c r="Q2505" i="1"/>
  <c r="Q2299" i="1"/>
  <c r="Q2063" i="1"/>
  <c r="Q1775" i="1"/>
  <c r="Q1487" i="1"/>
  <c r="Q1199" i="1"/>
  <c r="W1199" i="1" s="1"/>
  <c r="Q894" i="1"/>
  <c r="Q2583" i="1"/>
  <c r="Q2387" i="1"/>
  <c r="Q2171" i="1"/>
  <c r="Q1892" i="1"/>
  <c r="Q1604" i="1"/>
  <c r="Q1316" i="1"/>
  <c r="Q1026" i="1"/>
  <c r="Q702" i="1"/>
  <c r="Q2347" i="1"/>
  <c r="S2347" i="1" s="1"/>
  <c r="Q1840" i="1"/>
  <c r="Q1264" i="1"/>
  <c r="S1264" i="1" s="1"/>
  <c r="Q2401" i="1"/>
  <c r="W2401" i="1" s="1"/>
  <c r="Q1912" i="1"/>
  <c r="S1912" i="1" s="1"/>
  <c r="Q1336" i="1"/>
  <c r="Q858" i="1"/>
  <c r="Q2530" i="1"/>
  <c r="S2530" i="1" s="1"/>
  <c r="Q2327" i="1"/>
  <c r="Q2100" i="1"/>
  <c r="Q1812" i="1"/>
  <c r="Q1524" i="1"/>
  <c r="Q1236" i="1"/>
  <c r="Q935" i="1"/>
  <c r="Q611" i="1"/>
  <c r="R611" i="1" s="1"/>
  <c r="Q2290" i="1"/>
  <c r="Q2146" i="1"/>
  <c r="Q1955" i="1"/>
  <c r="Q1763" i="1"/>
  <c r="Q1571" i="1"/>
  <c r="Q1379" i="1"/>
  <c r="W1379" i="1" s="1"/>
  <c r="Q1187" i="1"/>
  <c r="Q989" i="1"/>
  <c r="Q773" i="1"/>
  <c r="Q2574" i="1"/>
  <c r="Q2430" i="1"/>
  <c r="Q2286" i="1"/>
  <c r="Q2142" i="1"/>
  <c r="W2142" i="1" s="1"/>
  <c r="Q1950" i="1"/>
  <c r="Q1758" i="1"/>
  <c r="Q1566" i="1"/>
  <c r="Q1374" i="1"/>
  <c r="R1374" i="1" s="1"/>
  <c r="Q1182" i="1"/>
  <c r="Q982" i="1"/>
  <c r="Q766" i="1"/>
  <c r="Q2561" i="1"/>
  <c r="Q2417" i="1"/>
  <c r="Q2273" i="1"/>
  <c r="Q2124" i="1"/>
  <c r="Q1932" i="1"/>
  <c r="R1932" i="1" s="1"/>
  <c r="Q1740" i="1"/>
  <c r="R1740" i="1" s="1"/>
  <c r="Q1548" i="1"/>
  <c r="Q1356" i="1"/>
  <c r="S1356" i="1" s="1"/>
  <c r="Q1164" i="1"/>
  <c r="Q964" i="1"/>
  <c r="S964" i="1" s="1"/>
  <c r="Q748" i="1"/>
  <c r="Q2556" i="1"/>
  <c r="Q2412" i="1"/>
  <c r="Q2268" i="1"/>
  <c r="Q2118" i="1"/>
  <c r="Q1926" i="1"/>
  <c r="Q1734" i="1"/>
  <c r="Q1542" i="1"/>
  <c r="Q1350" i="1"/>
  <c r="Q1158" i="1"/>
  <c r="Q955" i="1"/>
  <c r="Q739" i="1"/>
  <c r="Q1011" i="1"/>
  <c r="Q867" i="1"/>
  <c r="R867" i="1" s="1"/>
  <c r="Q723" i="1"/>
  <c r="Q2126" i="1"/>
  <c r="R2126" i="1" s="1"/>
  <c r="Q1982" i="1"/>
  <c r="Q1838" i="1"/>
  <c r="R1838" i="1" s="1"/>
  <c r="Q1694" i="1"/>
  <c r="Q1550" i="1"/>
  <c r="Q1406" i="1"/>
  <c r="Q1262" i="1"/>
  <c r="Q1118" i="1"/>
  <c r="Q974" i="1"/>
  <c r="R974" i="1" s="1"/>
  <c r="Q830" i="1"/>
  <c r="Q686" i="1"/>
  <c r="Q2089" i="1"/>
  <c r="Q1945" i="1"/>
  <c r="Q1801" i="1"/>
  <c r="Q1657" i="1"/>
  <c r="Q1513" i="1"/>
  <c r="R1513" i="1" s="1"/>
  <c r="Q1369" i="1"/>
  <c r="Q1225" i="1"/>
  <c r="Q1081" i="1"/>
  <c r="Q937" i="1"/>
  <c r="Q793" i="1"/>
  <c r="Q649" i="1"/>
  <c r="Q2049" i="1"/>
  <c r="Q1905" i="1"/>
  <c r="Q1761" i="1"/>
  <c r="Q1617" i="1"/>
  <c r="Q1473" i="1"/>
  <c r="Q1329" i="1"/>
  <c r="Q1185" i="1"/>
  <c r="Q1041" i="1"/>
  <c r="S1041" i="1" s="1"/>
  <c r="Q897" i="1"/>
  <c r="S897" i="1" s="1"/>
  <c r="Q753" i="1"/>
  <c r="Q609" i="1"/>
  <c r="W609" i="1" s="1"/>
  <c r="AD2102" i="1"/>
  <c r="Q2577" i="1"/>
  <c r="Q1928" i="1"/>
  <c r="Q1434" i="1"/>
  <c r="Q2572" i="1"/>
  <c r="Q979" i="1"/>
  <c r="Q2470" i="1"/>
  <c r="Q2117" i="1"/>
  <c r="Q1637" i="1"/>
  <c r="S1637" i="1" s="1"/>
  <c r="Q1138" i="1"/>
  <c r="Q2414" i="1"/>
  <c r="R2414" i="1" s="1"/>
  <c r="Q1090" i="1"/>
  <c r="R1090" i="1" s="1"/>
  <c r="Q2558" i="1"/>
  <c r="Q1337" i="1"/>
  <c r="Q2069" i="1"/>
  <c r="Q1577" i="1"/>
  <c r="Q2469" i="1"/>
  <c r="Q2140" i="1"/>
  <c r="Q2300" i="1"/>
  <c r="Q714" i="1"/>
  <c r="Q1491" i="1"/>
  <c r="S1491" i="1" s="1"/>
  <c r="Q984" i="1"/>
  <c r="S984" i="1" s="1"/>
  <c r="Q2378" i="1"/>
  <c r="R2378" i="1" s="1"/>
  <c r="Q1157" i="1"/>
  <c r="Q608" i="1"/>
  <c r="Q796" i="1"/>
  <c r="Q1272" i="1"/>
  <c r="Q977" i="1"/>
  <c r="Q653" i="1"/>
  <c r="Q1967" i="1"/>
  <c r="Q1103" i="1"/>
  <c r="Q786" i="1"/>
  <c r="R786" i="1" s="1"/>
  <c r="Q2084" i="1"/>
  <c r="Q1220" i="1"/>
  <c r="Q918" i="1"/>
  <c r="R918" i="1" s="1"/>
  <c r="Q2203" i="1"/>
  <c r="S2203" i="1" s="1"/>
  <c r="Q2257" i="1"/>
  <c r="Q1168" i="1"/>
  <c r="Q2255" i="1"/>
  <c r="Q1428" i="1"/>
  <c r="Q2242" i="1"/>
  <c r="W2242" i="1" s="1"/>
  <c r="Q1507" i="1"/>
  <c r="Q917" i="1"/>
  <c r="W917" i="1" s="1"/>
  <c r="Q2526" i="1"/>
  <c r="Q1887" i="1"/>
  <c r="R1887" i="1" s="1"/>
  <c r="Q1695" i="1"/>
  <c r="R1695" i="1" s="1"/>
  <c r="Q1311" i="1"/>
  <c r="S1311" i="1" s="1"/>
  <c r="Q694" i="1"/>
  <c r="Q2513" i="1"/>
  <c r="W2513" i="1" s="1"/>
  <c r="Q2225" i="1"/>
  <c r="S2225" i="1" s="1"/>
  <c r="Q1676" i="1"/>
  <c r="Q1292" i="1"/>
  <c r="Q892" i="1"/>
  <c r="Q676" i="1"/>
  <c r="S676" i="1" s="1"/>
  <c r="Q2220" i="1"/>
  <c r="R2220" i="1" s="1"/>
  <c r="Q1863" i="1"/>
  <c r="Q1479" i="1"/>
  <c r="S1479" i="1" s="1"/>
  <c r="Q883" i="1"/>
  <c r="S883" i="1" s="1"/>
  <c r="Q963" i="1"/>
  <c r="Q819" i="1"/>
  <c r="Q1646" i="1"/>
  <c r="Q1502" i="1"/>
  <c r="Q926" i="1"/>
  <c r="Q2041" i="1"/>
  <c r="Q1609" i="1"/>
  <c r="S1609" i="1" s="1"/>
  <c r="Q1321" i="1"/>
  <c r="Q889" i="1"/>
  <c r="Q601" i="1"/>
  <c r="Q1857" i="1"/>
  <c r="Q1425" i="1"/>
  <c r="Q993" i="1"/>
  <c r="Q705" i="1"/>
  <c r="Q2493" i="1"/>
  <c r="Q2576" i="1"/>
  <c r="Q1975" i="1"/>
  <c r="Q2318" i="1"/>
  <c r="Q1889" i="1"/>
  <c r="R1889" i="1" s="1"/>
  <c r="Q1397" i="1"/>
  <c r="W1397" i="1" s="1"/>
  <c r="Q880" i="1"/>
  <c r="W880" i="1" s="1"/>
  <c r="Q2330" i="1"/>
  <c r="Q2476" i="1"/>
  <c r="Q1930" i="1"/>
  <c r="Q844" i="1"/>
  <c r="Q2446" i="1"/>
  <c r="Q2119" i="1"/>
  <c r="S2119" i="1" s="1"/>
  <c r="Q1639" i="1"/>
  <c r="Q1145" i="1"/>
  <c r="Q600" i="1"/>
  <c r="Q2081" i="1"/>
  <c r="R2081" i="1" s="1"/>
  <c r="Q1592" i="1"/>
  <c r="Q1098" i="1"/>
  <c r="R1098" i="1" s="1"/>
  <c r="Q2589" i="1"/>
  <c r="S2589" i="1" s="1"/>
  <c r="Q823" i="1"/>
  <c r="R823" i="1" s="1"/>
  <c r="Q2390" i="1"/>
  <c r="Q2040" i="1"/>
  <c r="Q1544" i="1"/>
  <c r="Q1050" i="1"/>
  <c r="S1050" i="1" s="1"/>
  <c r="Q2534" i="1"/>
  <c r="S2534" i="1" s="1"/>
  <c r="Q2223" i="1"/>
  <c r="Q1786" i="1"/>
  <c r="Q1299" i="1"/>
  <c r="Q768" i="1"/>
  <c r="Q1866" i="1"/>
  <c r="Q2379" i="1"/>
  <c r="W2379" i="1" s="1"/>
  <c r="Q2026" i="1"/>
  <c r="Q1539" i="1"/>
  <c r="Q1039" i="1"/>
  <c r="S1039" i="1" s="1"/>
  <c r="Q2392" i="1"/>
  <c r="Q1923" i="1"/>
  <c r="Q1906" i="1"/>
  <c r="Q2270" i="1"/>
  <c r="Q1697" i="1"/>
  <c r="Q1205" i="1"/>
  <c r="Q664" i="1"/>
  <c r="Q2323" i="1"/>
  <c r="Q1938" i="1"/>
  <c r="R1938" i="1" s="1"/>
  <c r="Q1447" i="1"/>
  <c r="Q941" i="1"/>
  <c r="W941" i="1" s="1"/>
  <c r="Q1635" i="1"/>
  <c r="Q2162" i="1"/>
  <c r="W2162" i="1" s="1"/>
  <c r="Q2092" i="1"/>
  <c r="Q1611" i="1"/>
  <c r="Q1112" i="1"/>
  <c r="Q2541" i="1"/>
  <c r="R2541" i="1" s="1"/>
  <c r="Q1169" i="1"/>
  <c r="Q2050" i="1"/>
  <c r="R2050" i="1" s="1"/>
  <c r="Q743" i="1"/>
  <c r="W743" i="1" s="1"/>
  <c r="Q1824" i="1"/>
  <c r="Q1536" i="1"/>
  <c r="Q1248" i="1"/>
  <c r="Q948" i="1"/>
  <c r="Q624" i="1"/>
  <c r="Q2425" i="1"/>
  <c r="R2425" i="1" s="1"/>
  <c r="Q2209" i="1"/>
  <c r="Q1943" i="1"/>
  <c r="Q1655" i="1"/>
  <c r="Q1367" i="1"/>
  <c r="Q1079" i="1"/>
  <c r="Q760" i="1"/>
  <c r="Q2504" i="1"/>
  <c r="Q2296" i="1"/>
  <c r="W2296" i="1" s="1"/>
  <c r="Q2059" i="1"/>
  <c r="R2059" i="1" s="1"/>
  <c r="Q1771" i="1"/>
  <c r="R1771" i="1" s="1"/>
  <c r="Q1483" i="1"/>
  <c r="R1483" i="1" s="1"/>
  <c r="Q1195" i="1"/>
  <c r="R1195" i="1" s="1"/>
  <c r="Q888" i="1"/>
  <c r="Q2579" i="1"/>
  <c r="Q2167" i="1"/>
  <c r="Q1600" i="1"/>
  <c r="Q884" i="1"/>
  <c r="Q2221" i="1"/>
  <c r="Q1672" i="1"/>
  <c r="R1672" i="1" s="1"/>
  <c r="Q1120" i="1"/>
  <c r="Q695" i="1"/>
  <c r="Q2450" i="1"/>
  <c r="Q2236" i="1"/>
  <c r="Q1979" i="1"/>
  <c r="Q1691" i="1"/>
  <c r="Q1403" i="1"/>
  <c r="Q1115" i="1"/>
  <c r="Q799" i="1"/>
  <c r="Q2374" i="1"/>
  <c r="Q2230" i="1"/>
  <c r="Q2068" i="1"/>
  <c r="W2068" i="1" s="1"/>
  <c r="Q1876" i="1"/>
  <c r="S1876" i="1" s="1"/>
  <c r="Q1684" i="1"/>
  <c r="R1684" i="1" s="1"/>
  <c r="Q1492" i="1"/>
  <c r="R1492" i="1" s="1"/>
  <c r="Q1300" i="1"/>
  <c r="Q1108" i="1"/>
  <c r="W1108" i="1" s="1"/>
  <c r="Q898" i="1"/>
  <c r="Q682" i="1"/>
  <c r="W682" i="1" s="1"/>
  <c r="Q2514" i="1"/>
  <c r="Q2370" i="1"/>
  <c r="Q2226" i="1"/>
  <c r="Q2062" i="1"/>
  <c r="W2062" i="1" s="1"/>
  <c r="Q1870" i="1"/>
  <c r="Q1678" i="1"/>
  <c r="Q1486" i="1"/>
  <c r="S1486" i="1" s="1"/>
  <c r="Q1294" i="1"/>
  <c r="Q1102" i="1"/>
  <c r="R1102" i="1" s="1"/>
  <c r="Q893" i="1"/>
  <c r="Q677" i="1"/>
  <c r="Q2501" i="1"/>
  <c r="Q2357" i="1"/>
  <c r="Q2213" i="1"/>
  <c r="Q2045" i="1"/>
  <c r="Q1853" i="1"/>
  <c r="Q1661" i="1"/>
  <c r="Q1469" i="1"/>
  <c r="Q1277" i="1"/>
  <c r="W1277" i="1" s="1"/>
  <c r="Q1085" i="1"/>
  <c r="Q872" i="1"/>
  <c r="Q656" i="1"/>
  <c r="Q2496" i="1"/>
  <c r="S2496" i="1" s="1"/>
  <c r="Q2352" i="1"/>
  <c r="W2352" i="1" s="1"/>
  <c r="Q2208" i="1"/>
  <c r="Q2038" i="1"/>
  <c r="Q1846" i="1"/>
  <c r="Q1654" i="1"/>
  <c r="Q1462" i="1"/>
  <c r="Q1270" i="1"/>
  <c r="Q1078" i="1"/>
  <c r="R1078" i="1" s="1"/>
  <c r="Q864" i="1"/>
  <c r="S864" i="1" s="1"/>
  <c r="Q648" i="1"/>
  <c r="R648" i="1" s="1"/>
  <c r="Q951" i="1"/>
  <c r="Q807" i="1"/>
  <c r="Q663" i="1"/>
  <c r="Q2066" i="1"/>
  <c r="Q1922" i="1"/>
  <c r="Q1778" i="1"/>
  <c r="R1778" i="1" s="1"/>
  <c r="Q1634" i="1"/>
  <c r="Q1490" i="1"/>
  <c r="R1490" i="1" s="1"/>
  <c r="Q1346" i="1"/>
  <c r="Q1202" i="1"/>
  <c r="Q1058" i="1"/>
  <c r="S1058" i="1" s="1"/>
  <c r="Q914" i="1"/>
  <c r="R914" i="1" s="1"/>
  <c r="Q770" i="1"/>
  <c r="W770" i="1" s="1"/>
  <c r="Q626" i="1"/>
  <c r="Q2029" i="1"/>
  <c r="Q1885" i="1"/>
  <c r="Q1741" i="1"/>
  <c r="Q1597" i="1"/>
  <c r="Q1453" i="1"/>
  <c r="Q1309" i="1"/>
  <c r="Q1165" i="1"/>
  <c r="Q1021" i="1"/>
  <c r="R1021" i="1" s="1"/>
  <c r="Q877" i="1"/>
  <c r="R877" i="1" s="1"/>
  <c r="Q733" i="1"/>
  <c r="R733" i="1" s="1"/>
  <c r="Q2133" i="1"/>
  <c r="Q1989" i="1"/>
  <c r="Q1845" i="1"/>
  <c r="Q1701" i="1"/>
  <c r="Q1557" i="1"/>
  <c r="Q1413" i="1"/>
  <c r="Q1269" i="1"/>
  <c r="Q1125" i="1"/>
  <c r="R1125" i="1" s="1"/>
  <c r="Q981" i="1"/>
  <c r="Q837" i="1"/>
  <c r="W837" i="1" s="1"/>
  <c r="Q693" i="1"/>
  <c r="R693" i="1" s="1"/>
  <c r="Q2342" i="1"/>
  <c r="Q1184" i="1"/>
  <c r="W1184" i="1" s="1"/>
  <c r="Q1589" i="1"/>
  <c r="R1589" i="1" s="1"/>
  <c r="Q2409" i="1"/>
  <c r="W2409" i="1" s="1"/>
  <c r="Q2349" i="1"/>
  <c r="Q1419" i="1"/>
  <c r="Q1679" i="1"/>
  <c r="Q1508" i="1"/>
  <c r="Q1720" i="1"/>
  <c r="Q1140" i="1"/>
  <c r="Q1891" i="1"/>
  <c r="Q701" i="1"/>
  <c r="Q1503" i="1"/>
  <c r="Q1484" i="1"/>
  <c r="S1484" i="1" s="1"/>
  <c r="Q1671" i="1"/>
  <c r="Q1934" i="1"/>
  <c r="Q638" i="1"/>
  <c r="R638" i="1" s="1"/>
  <c r="Q745" i="1"/>
  <c r="Q1281" i="1"/>
  <c r="Q2337" i="1"/>
  <c r="Q2458" i="1"/>
  <c r="Q1808" i="1"/>
  <c r="R1808" i="1" s="1"/>
  <c r="Q2288" i="1"/>
  <c r="Q1851" i="1"/>
  <c r="W1851" i="1" s="1"/>
  <c r="Q1352" i="1"/>
  <c r="Q834" i="1"/>
  <c r="W834" i="1" s="1"/>
  <c r="Q2195" i="1"/>
  <c r="Q2402" i="1"/>
  <c r="Q1852" i="1"/>
  <c r="Q2591" i="1"/>
  <c r="Q2421" i="1"/>
  <c r="Q2082" i="1"/>
  <c r="W2082" i="1" s="1"/>
  <c r="Q1594" i="1"/>
  <c r="Q1107" i="1"/>
  <c r="R1107" i="1" s="1"/>
  <c r="Q2517" i="1"/>
  <c r="Q2044" i="1"/>
  <c r="Q1553" i="1"/>
  <c r="Q1061" i="1"/>
  <c r="R1061" i="1" s="1"/>
  <c r="Q2361" i="1"/>
  <c r="Q778" i="1"/>
  <c r="Q2360" i="1"/>
  <c r="Q1999" i="1"/>
  <c r="Q1505" i="1"/>
  <c r="S1505" i="1" s="1"/>
  <c r="Q1007" i="1"/>
  <c r="Q2510" i="1"/>
  <c r="R2510" i="1" s="1"/>
  <c r="Q2197" i="1"/>
  <c r="Q1746" i="1"/>
  <c r="Q1255" i="1"/>
  <c r="S1255" i="1" s="1"/>
  <c r="Q725" i="1"/>
  <c r="R725" i="1" s="1"/>
  <c r="Q1663" i="1"/>
  <c r="Q2355" i="1"/>
  <c r="Q1986" i="1"/>
  <c r="Q1495" i="1"/>
  <c r="S1495" i="1" s="1"/>
  <c r="Q994" i="1"/>
  <c r="Q2284" i="1"/>
  <c r="Q1794" i="1"/>
  <c r="Q1578" i="1"/>
  <c r="Q2246" i="1"/>
  <c r="W2246" i="1" s="1"/>
  <c r="Q1659" i="1"/>
  <c r="Q1160" i="1"/>
  <c r="Q618" i="1"/>
  <c r="S618" i="1" s="1"/>
  <c r="Q2295" i="1"/>
  <c r="Q1900" i="1"/>
  <c r="Q1402" i="1"/>
  <c r="Q896" i="1"/>
  <c r="Q1347" i="1"/>
  <c r="Q2548" i="1"/>
  <c r="Q2057" i="1"/>
  <c r="Q1567" i="1"/>
  <c r="Q1073" i="1"/>
  <c r="Q2415" i="1"/>
  <c r="R2415" i="1" s="1"/>
  <c r="Q954" i="1"/>
  <c r="S954" i="1" s="1"/>
  <c r="Q1890" i="1"/>
  <c r="Q700" i="1"/>
  <c r="Q1800" i="1"/>
  <c r="Q1512" i="1"/>
  <c r="Q1224" i="1"/>
  <c r="Q922" i="1"/>
  <c r="Q598" i="1"/>
  <c r="Q2407" i="1"/>
  <c r="W2407" i="1" s="1"/>
  <c r="Q2191" i="1"/>
  <c r="Q1919" i="1"/>
  <c r="Q1631" i="1"/>
  <c r="Q1343" i="1"/>
  <c r="Q1055" i="1"/>
  <c r="Q731" i="1"/>
  <c r="Q2487" i="1"/>
  <c r="R2487" i="1" s="1"/>
  <c r="Q2279" i="1"/>
  <c r="Q2036" i="1"/>
  <c r="Q1748" i="1"/>
  <c r="Q1460" i="1"/>
  <c r="Q1172" i="1"/>
  <c r="Q863" i="1"/>
  <c r="Q2547" i="1"/>
  <c r="Q2128" i="1"/>
  <c r="Q1552" i="1"/>
  <c r="Q750" i="1"/>
  <c r="R750" i="1" s="1"/>
  <c r="Q2185" i="1"/>
  <c r="Q1624" i="1"/>
  <c r="Q1096" i="1"/>
  <c r="Q668" i="1"/>
  <c r="S668" i="1" s="1"/>
  <c r="Q2434" i="1"/>
  <c r="Q2219" i="1"/>
  <c r="Q1956" i="1"/>
  <c r="Q1668" i="1"/>
  <c r="Q1380" i="1"/>
  <c r="Q1092" i="1"/>
  <c r="R1092" i="1" s="1"/>
  <c r="Q774" i="1"/>
  <c r="Q2362" i="1"/>
  <c r="Q2218" i="1"/>
  <c r="Q2051" i="1"/>
  <c r="S2051" i="1" s="1"/>
  <c r="Q1859" i="1"/>
  <c r="Q1667" i="1"/>
  <c r="Q1475" i="1"/>
  <c r="Q1283" i="1"/>
  <c r="Q1091" i="1"/>
  <c r="Q881" i="1"/>
  <c r="S881" i="1" s="1"/>
  <c r="Q665" i="1"/>
  <c r="R665" i="1" s="1"/>
  <c r="Q2502" i="1"/>
  <c r="Q2358" i="1"/>
  <c r="Q2214" i="1"/>
  <c r="W2214" i="1" s="1"/>
  <c r="Q2046" i="1"/>
  <c r="Q1854" i="1"/>
  <c r="Q1662" i="1"/>
  <c r="R1662" i="1" s="1"/>
  <c r="Q1470" i="1"/>
  <c r="R1470" i="1" s="1"/>
  <c r="Q1278" i="1"/>
  <c r="Q1086" i="1"/>
  <c r="Q874" i="1"/>
  <c r="Q658" i="1"/>
  <c r="Q2489" i="1"/>
  <c r="Q2345" i="1"/>
  <c r="Q2201" i="1"/>
  <c r="Q2028" i="1"/>
  <c r="R2028" i="1" s="1"/>
  <c r="Q1836" i="1"/>
  <c r="Q1644" i="1"/>
  <c r="S1644" i="1" s="1"/>
  <c r="Q1452" i="1"/>
  <c r="R1452" i="1" s="1"/>
  <c r="Q1260" i="1"/>
  <c r="Q1068" i="1"/>
  <c r="Q856" i="1"/>
  <c r="Q640" i="1"/>
  <c r="Q2484" i="1"/>
  <c r="Q2340" i="1"/>
  <c r="Q2196" i="1"/>
  <c r="Q2022" i="1"/>
  <c r="W2022" i="1" s="1"/>
  <c r="Q1830" i="1"/>
  <c r="Q1638" i="1"/>
  <c r="W1638" i="1" s="1"/>
  <c r="Q1446" i="1"/>
  <c r="Q1254" i="1"/>
  <c r="Q1062" i="1"/>
  <c r="Q847" i="1"/>
  <c r="Q631" i="1"/>
  <c r="Q939" i="1"/>
  <c r="Q795" i="1"/>
  <c r="Q651" i="1"/>
  <c r="Q2054" i="1"/>
  <c r="Q1910" i="1"/>
  <c r="Q1766" i="1"/>
  <c r="W1766" i="1" s="1"/>
  <c r="Q1622" i="1"/>
  <c r="Q1478" i="1"/>
  <c r="Q1334" i="1"/>
  <c r="Q1190" i="1"/>
  <c r="R1190" i="1" s="1"/>
  <c r="Q1046" i="1"/>
  <c r="Q902" i="1"/>
  <c r="Q758" i="1"/>
  <c r="Q614" i="1"/>
  <c r="Q2017" i="1"/>
  <c r="S2017" i="1" s="1"/>
  <c r="Q1873" i="1"/>
  <c r="Q1729" i="1"/>
  <c r="Q1585" i="1"/>
  <c r="R1585" i="1" s="1"/>
  <c r="Q1441" i="1"/>
  <c r="S1441" i="1" s="1"/>
  <c r="Q1297" i="1"/>
  <c r="Q1153" i="1"/>
  <c r="Q1009" i="1"/>
  <c r="R1009" i="1" s="1"/>
  <c r="Q865" i="1"/>
  <c r="Q721" i="1"/>
  <c r="Q2121" i="1"/>
  <c r="Q1977" i="1"/>
  <c r="W1977" i="1" s="1"/>
  <c r="Q1833" i="1"/>
  <c r="R1833" i="1" s="1"/>
  <c r="Q1689" i="1"/>
  <c r="S1689" i="1" s="1"/>
  <c r="Q1545" i="1"/>
  <c r="W1545" i="1" s="1"/>
  <c r="Q1401" i="1"/>
  <c r="S1401" i="1" s="1"/>
  <c r="Q1257" i="1"/>
  <c r="R1257" i="1" s="1"/>
  <c r="Q1113" i="1"/>
  <c r="S1113" i="1" s="1"/>
  <c r="Q969" i="1"/>
  <c r="R969" i="1" s="1"/>
  <c r="Q825" i="1"/>
  <c r="Q681" i="1"/>
  <c r="Q2122" i="1"/>
  <c r="Q2019" i="1"/>
  <c r="Q644" i="1"/>
  <c r="Q2072" i="1"/>
  <c r="Q816" i="1"/>
  <c r="Q2115" i="1"/>
  <c r="R2115" i="1" s="1"/>
  <c r="Q1978" i="1"/>
  <c r="Q1649" i="1"/>
  <c r="R1649" i="1" s="1"/>
  <c r="Q1848" i="1"/>
  <c r="Q2227" i="1"/>
  <c r="Q2519" i="1"/>
  <c r="R2519" i="1" s="1"/>
  <c r="Q594" i="1"/>
  <c r="Q724" i="1"/>
  <c r="Q1716" i="1"/>
  <c r="Q2083" i="1"/>
  <c r="Q1123" i="1"/>
  <c r="Q2079" i="1"/>
  <c r="Q2369" i="1"/>
  <c r="R2369" i="1" s="1"/>
  <c r="Q1100" i="1"/>
  <c r="R1100" i="1" s="1"/>
  <c r="Q2055" i="1"/>
  <c r="Q667" i="1"/>
  <c r="Q1790" i="1"/>
  <c r="R1790" i="1" s="1"/>
  <c r="Q1070" i="1"/>
  <c r="S1070" i="1" s="1"/>
  <c r="Q1897" i="1"/>
  <c r="S1897" i="1" s="1"/>
  <c r="Q1177" i="1"/>
  <c r="Q1713" i="1"/>
  <c r="Q849" i="1"/>
  <c r="Q2145" i="1"/>
  <c r="Q2324" i="1"/>
  <c r="Q1642" i="1"/>
  <c r="Q2264" i="1"/>
  <c r="Q1807" i="1"/>
  <c r="Q1313" i="1"/>
  <c r="R1313" i="1" s="1"/>
  <c r="Q791" i="1"/>
  <c r="R791" i="1" s="1"/>
  <c r="Q1995" i="1"/>
  <c r="Q592" i="1"/>
  <c r="W592" i="1" s="1"/>
  <c r="Q1769" i="1"/>
  <c r="Q2543" i="1"/>
  <c r="Q2395" i="1"/>
  <c r="Q2047" i="1"/>
  <c r="Q1554" i="1"/>
  <c r="R1554" i="1" s="1"/>
  <c r="Q1063" i="1"/>
  <c r="W1063" i="1" s="1"/>
  <c r="Q2420" i="1"/>
  <c r="Q2002" i="1"/>
  <c r="Q1515" i="1"/>
  <c r="S1515" i="1" s="1"/>
  <c r="Q1013" i="1"/>
  <c r="Q2043" i="1"/>
  <c r="R2043" i="1" s="1"/>
  <c r="Q736" i="1"/>
  <c r="S736" i="1" s="1"/>
  <c r="Q2336" i="1"/>
  <c r="S2336" i="1" s="1"/>
  <c r="Q1954" i="1"/>
  <c r="R1954" i="1" s="1"/>
  <c r="Q1467" i="1"/>
  <c r="Q958" i="1"/>
  <c r="Q2486" i="1"/>
  <c r="Q2169" i="1"/>
  <c r="R2169" i="1" s="1"/>
  <c r="Q1708" i="1"/>
  <c r="S1708" i="1" s="1"/>
  <c r="Q1210" i="1"/>
  <c r="Q680" i="1"/>
  <c r="Q1496" i="1"/>
  <c r="Q2325" i="1"/>
  <c r="Q1948" i="1"/>
  <c r="Q1450" i="1"/>
  <c r="Q952" i="1"/>
  <c r="Q2588" i="1"/>
  <c r="Q1712" i="1"/>
  <c r="Q1290" i="1"/>
  <c r="Q2216" i="1"/>
  <c r="Q1615" i="1"/>
  <c r="Q1121" i="1"/>
  <c r="Q2575" i="1"/>
  <c r="Q2269" i="1"/>
  <c r="S2269" i="1" s="1"/>
  <c r="Q1856" i="1"/>
  <c r="Q1362" i="1"/>
  <c r="R1362" i="1" s="1"/>
  <c r="Q848" i="1"/>
  <c r="Q635" i="1"/>
  <c r="Q2452" i="1"/>
  <c r="R2452" i="1" s="1"/>
  <c r="Q2021" i="1"/>
  <c r="R2021" i="1" s="1"/>
  <c r="Q1522" i="1"/>
  <c r="R1522" i="1" s="1"/>
  <c r="Q1031" i="1"/>
  <c r="Q2074" i="1"/>
  <c r="Q630" i="1"/>
  <c r="Q1731" i="1"/>
  <c r="Q655" i="1"/>
  <c r="Q1776" i="1"/>
  <c r="R1776" i="1" s="1"/>
  <c r="Q1488" i="1"/>
  <c r="S1488" i="1" s="1"/>
  <c r="Q1200" i="1"/>
  <c r="S1200" i="1" s="1"/>
  <c r="Q895" i="1"/>
  <c r="Q2584" i="1"/>
  <c r="R2584" i="1" s="1"/>
  <c r="Q2389" i="1"/>
  <c r="Q2173" i="1"/>
  <c r="Q1895" i="1"/>
  <c r="Q1607" i="1"/>
  <c r="Q1319" i="1"/>
  <c r="Q1028" i="1"/>
  <c r="R1028" i="1" s="1"/>
  <c r="Q704" i="1"/>
  <c r="R704" i="1" s="1"/>
  <c r="Q2471" i="1"/>
  <c r="Q2260" i="1"/>
  <c r="Q2011" i="1"/>
  <c r="Q1723" i="1"/>
  <c r="Q1435" i="1"/>
  <c r="Q1147" i="1"/>
  <c r="Q835" i="1"/>
  <c r="Q2516" i="1"/>
  <c r="Q2080" i="1"/>
  <c r="Q1504" i="1"/>
  <c r="S1504" i="1" s="1"/>
  <c r="Q2564" i="1"/>
  <c r="Q2149" i="1"/>
  <c r="W2149" i="1" s="1"/>
  <c r="Q1576" i="1"/>
  <c r="R1576" i="1" s="1"/>
  <c r="Q1048" i="1"/>
  <c r="Q642" i="1"/>
  <c r="Q2416" i="1"/>
  <c r="Q2200" i="1"/>
  <c r="Q1931" i="1"/>
  <c r="W1931" i="1" s="1"/>
  <c r="Q1643" i="1"/>
  <c r="Q1355" i="1"/>
  <c r="Q1067" i="1"/>
  <c r="R1067" i="1" s="1"/>
  <c r="Q744" i="1"/>
  <c r="Q2350" i="1"/>
  <c r="R2350" i="1" s="1"/>
  <c r="Q2206" i="1"/>
  <c r="Q2035" i="1"/>
  <c r="Q1843" i="1"/>
  <c r="Q1651" i="1"/>
  <c r="Q1459" i="1"/>
  <c r="Q1267" i="1"/>
  <c r="Q1075" i="1"/>
  <c r="Q862" i="1"/>
  <c r="Q646" i="1"/>
  <c r="Q2490" i="1"/>
  <c r="Q2346" i="1"/>
  <c r="Q2202" i="1"/>
  <c r="R2202" i="1" s="1"/>
  <c r="Q2031" i="1"/>
  <c r="R2031" i="1" s="1"/>
  <c r="Q1839" i="1"/>
  <c r="Q1647" i="1"/>
  <c r="Q1455" i="1"/>
  <c r="S1455" i="1" s="1"/>
  <c r="Q1263" i="1"/>
  <c r="S1263" i="1" s="1"/>
  <c r="Q1071" i="1"/>
  <c r="S1071" i="1" s="1"/>
  <c r="Q857" i="1"/>
  <c r="Q641" i="1"/>
  <c r="Q2477" i="1"/>
  <c r="Q2333" i="1"/>
  <c r="Q2189" i="1"/>
  <c r="Q2012" i="1"/>
  <c r="Q1820" i="1"/>
  <c r="Q1628" i="1"/>
  <c r="R1628" i="1" s="1"/>
  <c r="Q1436" i="1"/>
  <c r="Q1244" i="1"/>
  <c r="Q1052" i="1"/>
  <c r="W1052" i="1" s="1"/>
  <c r="Q836" i="1"/>
  <c r="R836" i="1" s="1"/>
  <c r="Q620" i="1"/>
  <c r="W620" i="1" s="1"/>
  <c r="Q2472" i="1"/>
  <c r="Q2328" i="1"/>
  <c r="Q2184" i="1"/>
  <c r="Q2007" i="1"/>
  <c r="R2007" i="1" s="1"/>
  <c r="Q1815" i="1"/>
  <c r="R1815" i="1" s="1"/>
  <c r="Q1623" i="1"/>
  <c r="R1623" i="1" s="1"/>
  <c r="Q1431" i="1"/>
  <c r="Q1239" i="1"/>
  <c r="Q1044" i="1"/>
  <c r="Q828" i="1"/>
  <c r="Q612" i="1"/>
  <c r="Q927" i="1"/>
  <c r="Q783" i="1"/>
  <c r="R783" i="1" s="1"/>
  <c r="Q639" i="1"/>
  <c r="R639" i="1" s="1"/>
  <c r="Q2042" i="1"/>
  <c r="W2042" i="1" s="1"/>
  <c r="Q1898" i="1"/>
  <c r="Q1754" i="1"/>
  <c r="Q1610" i="1"/>
  <c r="S1610" i="1" s="1"/>
  <c r="Q1466" i="1"/>
  <c r="Q1322" i="1"/>
  <c r="Q1178" i="1"/>
  <c r="Q1034" i="1"/>
  <c r="Q890" i="1"/>
  <c r="Q746" i="1"/>
  <c r="Q602" i="1"/>
  <c r="Q2005" i="1"/>
  <c r="Q1861" i="1"/>
  <c r="R1861" i="1" s="1"/>
  <c r="Q1717" i="1"/>
  <c r="Q1573" i="1"/>
  <c r="Q1429" i="1"/>
  <c r="Q1285" i="1"/>
  <c r="R1285" i="1" s="1"/>
  <c r="Q1141" i="1"/>
  <c r="Q997" i="1"/>
  <c r="Q853" i="1"/>
  <c r="Q709" i="1"/>
  <c r="Q2109" i="1"/>
  <c r="R2109" i="1" s="1"/>
  <c r="Q1965" i="1"/>
  <c r="R1965" i="1" s="1"/>
  <c r="Q1821" i="1"/>
  <c r="R1821" i="1" s="1"/>
  <c r="Q1677" i="1"/>
  <c r="S1677" i="1" s="1"/>
  <c r="Q1533" i="1"/>
  <c r="R1533" i="1" s="1"/>
  <c r="Q1389" i="1"/>
  <c r="S1389" i="1" s="1"/>
  <c r="Q1245" i="1"/>
  <c r="W1245" i="1" s="1"/>
  <c r="Q1101" i="1"/>
  <c r="Q957" i="1"/>
  <c r="Q813" i="1"/>
  <c r="R813" i="1" s="1"/>
  <c r="Q669" i="1"/>
  <c r="AD1480" i="1"/>
  <c r="AJ1480" i="1" s="1"/>
  <c r="Q930" i="1"/>
  <c r="Q2151" i="1"/>
  <c r="W2151" i="1" s="1"/>
  <c r="Q599" i="1"/>
  <c r="W599" i="1" s="1"/>
  <c r="Q2251" i="1"/>
  <c r="S2251" i="1" s="1"/>
  <c r="Q2067" i="1"/>
  <c r="Q1736" i="1"/>
  <c r="Q1961" i="1"/>
  <c r="Q2181" i="1"/>
  <c r="Q2440" i="1"/>
  <c r="R2440" i="1" s="1"/>
  <c r="Q2315" i="1"/>
  <c r="Q1648" i="1"/>
  <c r="Q2467" i="1"/>
  <c r="Q827" i="1"/>
  <c r="Q1699" i="1"/>
  <c r="Q2382" i="1"/>
  <c r="Q910" i="1"/>
  <c r="Q1868" i="1"/>
  <c r="Q2508" i="1"/>
  <c r="S2508" i="1" s="1"/>
  <c r="Q1287" i="1"/>
  <c r="Q675" i="1"/>
  <c r="Q1214" i="1"/>
  <c r="Q1753" i="1"/>
  <c r="Q1033" i="1"/>
  <c r="Q1569" i="1"/>
  <c r="Q1834" i="1"/>
  <c r="Q2192" i="1"/>
  <c r="Q1443" i="1"/>
  <c r="Q2234" i="1"/>
  <c r="Q1762" i="1"/>
  <c r="R1762" i="1" s="1"/>
  <c r="Q1275" i="1"/>
  <c r="Q742" i="1"/>
  <c r="Q1829" i="1"/>
  <c r="Q2523" i="1"/>
  <c r="Q1687" i="1"/>
  <c r="R1687" i="1" s="1"/>
  <c r="Q2495" i="1"/>
  <c r="Q2367" i="1"/>
  <c r="Q2009" i="1"/>
  <c r="Q1516" i="1"/>
  <c r="Q1014" i="1"/>
  <c r="Q2366" i="1"/>
  <c r="Q1962" i="1"/>
  <c r="Q1471" i="1"/>
  <c r="Q967" i="1"/>
  <c r="Q1673" i="1"/>
  <c r="Q688" i="1"/>
  <c r="R688" i="1" s="1"/>
  <c r="Q2306" i="1"/>
  <c r="Q1914" i="1"/>
  <c r="Q1423" i="1"/>
  <c r="Q912" i="1"/>
  <c r="Q2462" i="1"/>
  <c r="Q2143" i="1"/>
  <c r="Q1664" i="1"/>
  <c r="R1664" i="1" s="1"/>
  <c r="Q1170" i="1"/>
  <c r="Q632" i="1"/>
  <c r="R632" i="1" s="1"/>
  <c r="Q1253" i="1"/>
  <c r="Q2301" i="1"/>
  <c r="R2301" i="1" s="1"/>
  <c r="Q1904" i="1"/>
  <c r="Q1410" i="1"/>
  <c r="Q904" i="1"/>
  <c r="Q2560" i="1"/>
  <c r="Q1546" i="1"/>
  <c r="Q1131" i="1"/>
  <c r="Q2136" i="1"/>
  <c r="Q1570" i="1"/>
  <c r="Q1083" i="1"/>
  <c r="Q2551" i="1"/>
  <c r="S2551" i="1" s="1"/>
  <c r="Q2241" i="1"/>
  <c r="Q1817" i="1"/>
  <c r="Q1324" i="1"/>
  <c r="Q798" i="1"/>
  <c r="Q2437" i="1"/>
  <c r="Q2375" i="1"/>
  <c r="Q1976" i="1"/>
  <c r="Q1482" i="1"/>
  <c r="Q983" i="1"/>
  <c r="Q1756" i="1"/>
  <c r="Q2408" i="1"/>
  <c r="Q1564" i="1"/>
  <c r="Q607" i="1"/>
  <c r="R607" i="1" s="1"/>
  <c r="Q1752" i="1"/>
  <c r="Q1464" i="1"/>
  <c r="Q1176" i="1"/>
  <c r="Q869" i="1"/>
  <c r="Q2569" i="1"/>
  <c r="Q2371" i="1"/>
  <c r="Q2155" i="1"/>
  <c r="Q1871" i="1"/>
  <c r="Q1583" i="1"/>
  <c r="Q1295" i="1"/>
  <c r="Q1002" i="1"/>
  <c r="Q678" i="1"/>
  <c r="R678" i="1" s="1"/>
  <c r="Q2456" i="1"/>
  <c r="Q2243" i="1"/>
  <c r="W2243" i="1" s="1"/>
  <c r="Q1988" i="1"/>
  <c r="Q1700" i="1"/>
  <c r="Q1412" i="1"/>
  <c r="Q1124" i="1"/>
  <c r="Q810" i="1"/>
  <c r="Q2483" i="1"/>
  <c r="Q2032" i="1"/>
  <c r="Q1456" i="1"/>
  <c r="Q2531" i="1"/>
  <c r="R2531" i="1" s="1"/>
  <c r="Q2104" i="1"/>
  <c r="Q1528" i="1"/>
  <c r="Q1019" i="1"/>
  <c r="Q616" i="1"/>
  <c r="Q2399" i="1"/>
  <c r="R2399" i="1" s="1"/>
  <c r="Q2183" i="1"/>
  <c r="Q1908" i="1"/>
  <c r="Q1620" i="1"/>
  <c r="Q1332" i="1"/>
  <c r="Q1043" i="1"/>
  <c r="S1043" i="1" s="1"/>
  <c r="Q719" i="1"/>
  <c r="Q2338" i="1"/>
  <c r="S2338" i="1" s="1"/>
  <c r="Q2194" i="1"/>
  <c r="S2194" i="1" s="1"/>
  <c r="Q2020" i="1"/>
  <c r="R2020" i="1" s="1"/>
  <c r="Q1828" i="1"/>
  <c r="Q1636" i="1"/>
  <c r="Q1444" i="1"/>
  <c r="S1444" i="1" s="1"/>
  <c r="Q1252" i="1"/>
  <c r="Q1060" i="1"/>
  <c r="Q845" i="1"/>
  <c r="Q629" i="1"/>
  <c r="Q2478" i="1"/>
  <c r="Q2334" i="1"/>
  <c r="Q2190" i="1"/>
  <c r="Q2014" i="1"/>
  <c r="Q1822" i="1"/>
  <c r="W1822" i="1" s="1"/>
  <c r="Q1630" i="1"/>
  <c r="R1630" i="1" s="1"/>
  <c r="Q1438" i="1"/>
  <c r="Q1246" i="1"/>
  <c r="R1246" i="1" s="1"/>
  <c r="Q1054" i="1"/>
  <c r="Q838" i="1"/>
  <c r="Q622" i="1"/>
  <c r="Q2465" i="1"/>
  <c r="Q2321" i="1"/>
  <c r="W2321" i="1" s="1"/>
  <c r="Q2177" i="1"/>
  <c r="R2177" i="1" s="1"/>
  <c r="Q1997" i="1"/>
  <c r="Q1805" i="1"/>
  <c r="Q1613" i="1"/>
  <c r="Q1421" i="1"/>
  <c r="Q1229" i="1"/>
  <c r="R1229" i="1" s="1"/>
  <c r="Q1036" i="1"/>
  <c r="Q820" i="1"/>
  <c r="R820" i="1" s="1"/>
  <c r="Q604" i="1"/>
  <c r="Q2460" i="1"/>
  <c r="Q2316" i="1"/>
  <c r="W2316" i="1" s="1"/>
  <c r="Q2172" i="1"/>
  <c r="R2172" i="1" s="1"/>
  <c r="Q1990" i="1"/>
  <c r="Q1798" i="1"/>
  <c r="Q1606" i="1"/>
  <c r="Q1414" i="1"/>
  <c r="Q1222" i="1"/>
  <c r="Q1027" i="1"/>
  <c r="Q811" i="1"/>
  <c r="Q595" i="1"/>
  <c r="Q915" i="1"/>
  <c r="Q771" i="1"/>
  <c r="Q627" i="1"/>
  <c r="Q2030" i="1"/>
  <c r="Q1886" i="1"/>
  <c r="Q1742" i="1"/>
  <c r="S1742" i="1" s="1"/>
  <c r="Q1598" i="1"/>
  <c r="W1598" i="1" s="1"/>
  <c r="Q1454" i="1"/>
  <c r="S1454" i="1" s="1"/>
  <c r="Q1310" i="1"/>
  <c r="R1310" i="1" s="1"/>
  <c r="Q1166" i="1"/>
  <c r="Q1022" i="1"/>
  <c r="Q878" i="1"/>
  <c r="Q734" i="1"/>
  <c r="Q2137" i="1"/>
  <c r="R2137" i="1" s="1"/>
  <c r="Q1993" i="1"/>
  <c r="Q1849" i="1"/>
  <c r="Q1705" i="1"/>
  <c r="W1705" i="1" s="1"/>
  <c r="Q1561" i="1"/>
  <c r="Q1417" i="1"/>
  <c r="W1417" i="1" s="1"/>
  <c r="Q1273" i="1"/>
  <c r="R1273" i="1" s="1"/>
  <c r="Q1129" i="1"/>
  <c r="Q985" i="1"/>
  <c r="Q841" i="1"/>
  <c r="Q697" i="1"/>
  <c r="Q2097" i="1"/>
  <c r="Q1953" i="1"/>
  <c r="Q1809" i="1"/>
  <c r="Q1665" i="1"/>
  <c r="Q1521" i="1"/>
  <c r="Q1377" i="1"/>
  <c r="Q1233" i="1"/>
  <c r="Q1089" i="1"/>
  <c r="S1089" i="1" s="1"/>
  <c r="Q945" i="1"/>
  <c r="Q801" i="1"/>
  <c r="S801" i="1" s="1"/>
  <c r="Q657" i="1"/>
  <c r="S657" i="1" s="1"/>
  <c r="AD2099" i="1"/>
  <c r="Q2461" i="1"/>
  <c r="Q1683" i="1"/>
  <c r="R1683" i="1" s="1"/>
  <c r="Q871" i="1"/>
  <c r="Q1831" i="1"/>
  <c r="Q1084" i="1"/>
  <c r="Q1242" i="1"/>
  <c r="R1242" i="1" s="1"/>
  <c r="Q2129" i="1"/>
  <c r="Q1560" i="1"/>
  <c r="Q1391" i="1"/>
  <c r="S1391" i="1" s="1"/>
  <c r="Q1796" i="1"/>
  <c r="Q992" i="1"/>
  <c r="Q2004" i="1"/>
  <c r="Q2386" i="1"/>
  <c r="R2386" i="1" s="1"/>
  <c r="Q1315" i="1"/>
  <c r="Q2238" i="1"/>
  <c r="Q1119" i="1"/>
  <c r="Q2060" i="1"/>
  <c r="S2060" i="1" s="1"/>
  <c r="Q2364" i="1"/>
  <c r="Q1095" i="1"/>
  <c r="Q2078" i="1"/>
  <c r="Q1358" i="1"/>
  <c r="Q782" i="1"/>
  <c r="R782" i="1" s="1"/>
  <c r="Q1465" i="1"/>
  <c r="Q2001" i="1"/>
  <c r="Q1137" i="1"/>
  <c r="Q1468" i="1"/>
  <c r="Q2500" i="1"/>
  <c r="W2500" i="1" s="1"/>
  <c r="Q1111" i="1"/>
  <c r="Q2210" i="1"/>
  <c r="Q1722" i="1"/>
  <c r="R1722" i="1" s="1"/>
  <c r="Q1231" i="1"/>
  <c r="Q696" i="1"/>
  <c r="R696" i="1" s="1"/>
  <c r="Q1618" i="1"/>
  <c r="W1618" i="1" s="1"/>
  <c r="Q2449" i="1"/>
  <c r="S2449" i="1" s="1"/>
  <c r="Q1602" i="1"/>
  <c r="Q2396" i="1"/>
  <c r="Q2341" i="1"/>
  <c r="Q1971" i="1"/>
  <c r="Q1472" i="1"/>
  <c r="Q968" i="1"/>
  <c r="Q2339" i="1"/>
  <c r="Q1925" i="1"/>
  <c r="R1925" i="1" s="1"/>
  <c r="Q1426" i="1"/>
  <c r="Q923" i="1"/>
  <c r="Q1424" i="1"/>
  <c r="Q2587" i="1"/>
  <c r="Q2282" i="1"/>
  <c r="S2282" i="1" s="1"/>
  <c r="Q1877" i="1"/>
  <c r="S1877" i="1" s="1"/>
  <c r="Q1378" i="1"/>
  <c r="W1378" i="1" s="1"/>
  <c r="Q870" i="1"/>
  <c r="Q2438" i="1"/>
  <c r="Q2106" i="1"/>
  <c r="Q1625" i="1"/>
  <c r="Q1132" i="1"/>
  <c r="Q2283" i="1"/>
  <c r="Q1087" i="1"/>
  <c r="Q2271" i="1"/>
  <c r="R2271" i="1" s="1"/>
  <c r="Q1865" i="1"/>
  <c r="Q1372" i="1"/>
  <c r="Q851" i="1"/>
  <c r="Q2512" i="1"/>
  <c r="Q1303" i="1"/>
  <c r="Q995" i="1"/>
  <c r="Q2064" i="1"/>
  <c r="R2064" i="1" s="1"/>
  <c r="Q1530" i="1"/>
  <c r="Q1038" i="1"/>
  <c r="Q2527" i="1"/>
  <c r="Q2215" i="1"/>
  <c r="S2215" i="1" s="1"/>
  <c r="Q1779" i="1"/>
  <c r="W1779" i="1" s="1"/>
  <c r="Q1280" i="1"/>
  <c r="Q752" i="1"/>
  <c r="Q2276" i="1"/>
  <c r="Q2320" i="1"/>
  <c r="Q1937" i="1"/>
  <c r="S1937" i="1" s="1"/>
  <c r="Q1445" i="1"/>
  <c r="Q932" i="1"/>
  <c r="Q1385" i="1"/>
  <c r="Q2096" i="1"/>
  <c r="S2096" i="1" s="1"/>
  <c r="Q1481" i="1"/>
  <c r="Q2016" i="1"/>
  <c r="R2016" i="1" s="1"/>
  <c r="Q1728" i="1"/>
  <c r="S1728" i="1" s="1"/>
  <c r="Q1440" i="1"/>
  <c r="S1440" i="1" s="1"/>
  <c r="Q1152" i="1"/>
  <c r="R1152" i="1" s="1"/>
  <c r="Q840" i="1"/>
  <c r="Q2553" i="1"/>
  <c r="R2553" i="1" s="1"/>
  <c r="Q2353" i="1"/>
  <c r="Q2135" i="1"/>
  <c r="Q1847" i="1"/>
  <c r="Q1559" i="1"/>
  <c r="Q1271" i="1"/>
  <c r="Q976" i="1"/>
  <c r="R976" i="1" s="1"/>
  <c r="Q652" i="1"/>
  <c r="Q2439" i="1"/>
  <c r="Q2224" i="1"/>
  <c r="Q1963" i="1"/>
  <c r="S1963" i="1" s="1"/>
  <c r="Q1675" i="1"/>
  <c r="S1675" i="1" s="1"/>
  <c r="Q1387" i="1"/>
  <c r="R1387" i="1" s="1"/>
  <c r="Q1099" i="1"/>
  <c r="R1099" i="1" s="1"/>
  <c r="Q780" i="1"/>
  <c r="Q2451" i="1"/>
  <c r="Q1984" i="1"/>
  <c r="Q1408" i="1"/>
  <c r="Q2499" i="1"/>
  <c r="Q2056" i="1"/>
  <c r="R2056" i="1" s="1"/>
  <c r="Q1480" i="1"/>
  <c r="Q966" i="1"/>
  <c r="R966" i="1" s="1"/>
  <c r="Q2578" i="1"/>
  <c r="Q2380" i="1"/>
  <c r="Q2164" i="1"/>
  <c r="R2164" i="1" s="1"/>
  <c r="Q1883" i="1"/>
  <c r="Q1595" i="1"/>
  <c r="Q1307" i="1"/>
  <c r="Q1015" i="1"/>
  <c r="Q691" i="1"/>
  <c r="Q2326" i="1"/>
  <c r="Q2182" i="1"/>
  <c r="Q2003" i="1"/>
  <c r="W2003" i="1" s="1"/>
  <c r="Q1811" i="1"/>
  <c r="S1811" i="1" s="1"/>
  <c r="Q1619" i="1"/>
  <c r="Q1427" i="1"/>
  <c r="R1427" i="1" s="1"/>
  <c r="Q1235" i="1"/>
  <c r="Q1042" i="1"/>
  <c r="Q826" i="1"/>
  <c r="Q610" i="1"/>
  <c r="Q2466" i="1"/>
  <c r="Q2322" i="1"/>
  <c r="R2322" i="1" s="1"/>
  <c r="Q2178" i="1"/>
  <c r="Q1998" i="1"/>
  <c r="Q1806" i="1"/>
  <c r="Q1614" i="1"/>
  <c r="Q1422" i="1"/>
  <c r="W1422" i="1" s="1"/>
  <c r="Q1230" i="1"/>
  <c r="Q1037" i="1"/>
  <c r="Q821" i="1"/>
  <c r="Q605" i="1"/>
  <c r="Q2453" i="1"/>
  <c r="R2453" i="1" s="1"/>
  <c r="Q2309" i="1"/>
  <c r="Q2165" i="1"/>
  <c r="S2165" i="1" s="1"/>
  <c r="Q1980" i="1"/>
  <c r="Q1788" i="1"/>
  <c r="R1788" i="1" s="1"/>
  <c r="Q1596" i="1"/>
  <c r="W1596" i="1" s="1"/>
  <c r="Q1404" i="1"/>
  <c r="Q1212" i="1"/>
  <c r="S1212" i="1" s="1"/>
  <c r="Q1016" i="1"/>
  <c r="Q800" i="1"/>
  <c r="Q2592" i="1"/>
  <c r="Q2448" i="1"/>
  <c r="Q2304" i="1"/>
  <c r="Q2160" i="1"/>
  <c r="Q1974" i="1"/>
  <c r="Q1782" i="1"/>
  <c r="Q1590" i="1"/>
  <c r="R1590" i="1" s="1"/>
  <c r="Q1398" i="1"/>
  <c r="Q1206" i="1"/>
  <c r="R1206" i="1" s="1"/>
  <c r="Q1008" i="1"/>
  <c r="Q792" i="1"/>
  <c r="Q1047" i="1"/>
  <c r="Q903" i="1"/>
  <c r="Q759" i="1"/>
  <c r="Q615" i="1"/>
  <c r="Q2018" i="1"/>
  <c r="Q1874" i="1"/>
  <c r="Q1730" i="1"/>
  <c r="Q1586" i="1"/>
  <c r="R1586" i="1" s="1"/>
  <c r="Q1442" i="1"/>
  <c r="R1442" i="1" s="1"/>
  <c r="Q1298" i="1"/>
  <c r="Q1154" i="1"/>
  <c r="Q1010" i="1"/>
  <c r="Q866" i="1"/>
  <c r="Q722" i="1"/>
  <c r="Q2125" i="1"/>
  <c r="Q1981" i="1"/>
  <c r="Q1837" i="1"/>
  <c r="Q1693" i="1"/>
  <c r="W1693" i="1" s="1"/>
  <c r="Q1549" i="1"/>
  <c r="Q1405" i="1"/>
  <c r="Q1261" i="1"/>
  <c r="Q1117" i="1"/>
  <c r="Q973" i="1"/>
  <c r="S973" i="1" s="1"/>
  <c r="Q829" i="1"/>
  <c r="S829" i="1" s="1"/>
  <c r="Q685" i="1"/>
  <c r="R685" i="1" s="1"/>
  <c r="Q2085" i="1"/>
  <c r="Q1941" i="1"/>
  <c r="Q1797" i="1"/>
  <c r="Q1653" i="1"/>
  <c r="Q1509" i="1"/>
  <c r="Q1365" i="1"/>
  <c r="Q1221" i="1"/>
  <c r="Q1077" i="1"/>
  <c r="R1077" i="1" s="1"/>
  <c r="Q933" i="1"/>
  <c r="S933" i="1" s="1"/>
  <c r="Q789" i="1"/>
  <c r="AD2019" i="1"/>
  <c r="AD2403" i="1"/>
  <c r="AD948" i="1"/>
  <c r="AD924" i="1"/>
  <c r="AD1942" i="1"/>
  <c r="AD1696" i="1"/>
  <c r="AD1739" i="1"/>
  <c r="AD2043" i="1"/>
  <c r="AD2433" i="1"/>
  <c r="AD1960" i="1"/>
  <c r="AD2105" i="1"/>
  <c r="AD1607" i="1"/>
  <c r="AD1297" i="1"/>
  <c r="AD712" i="1"/>
  <c r="AD1185" i="1"/>
  <c r="AD2581" i="1"/>
  <c r="AD1173" i="1"/>
  <c r="AJ1173" i="1" s="1"/>
  <c r="AD2412" i="1"/>
  <c r="AD991" i="1"/>
  <c r="AD2083" i="1"/>
  <c r="AJ2083" i="1" s="1"/>
  <c r="AD1309" i="1"/>
  <c r="AD1799" i="1"/>
  <c r="AD2160" i="1"/>
  <c r="AD2421" i="1"/>
  <c r="AD979" i="1"/>
  <c r="AD2208" i="1"/>
  <c r="AD1460" i="1"/>
  <c r="AD1892" i="1"/>
  <c r="AD894" i="1"/>
  <c r="AD687" i="1"/>
  <c r="AD1577" i="1"/>
  <c r="AJ1577" i="1" s="1"/>
  <c r="AD1361" i="1"/>
  <c r="AJ1361" i="1" s="1"/>
  <c r="AD638" i="1"/>
  <c r="AD711" i="1"/>
  <c r="AD918" i="1"/>
  <c r="AD1099" i="1"/>
  <c r="AD1209" i="1"/>
  <c r="AD1417" i="1"/>
  <c r="AD2141" i="1"/>
  <c r="AD941" i="1"/>
  <c r="AJ941" i="1" s="1"/>
  <c r="AD2000" i="1"/>
  <c r="AJ2000" i="1" s="1"/>
  <c r="AD2457" i="1"/>
  <c r="AD2050" i="1"/>
  <c r="AJ2050" i="1" s="1"/>
  <c r="AD972" i="1"/>
  <c r="AJ972" i="1" s="1"/>
  <c r="AD2279" i="1"/>
  <c r="AD1601" i="1"/>
  <c r="AD1484" i="1"/>
  <c r="AD2572" i="1"/>
  <c r="AJ2572" i="1" s="1"/>
  <c r="AD1576" i="1"/>
  <c r="AD2354" i="1"/>
  <c r="AD2332" i="1"/>
  <c r="AD2234" i="1"/>
  <c r="AD2128" i="1"/>
  <c r="AJ2128" i="1" s="1"/>
  <c r="AD2415" i="1"/>
  <c r="AD2296" i="1"/>
  <c r="AD866" i="1"/>
  <c r="AJ866" i="1" s="1"/>
  <c r="AD1194" i="1"/>
  <c r="AD1291" i="1"/>
  <c r="AD1485" i="1"/>
  <c r="AD1693" i="1"/>
  <c r="AD2417" i="1"/>
  <c r="AD1493" i="1"/>
  <c r="AD827" i="1"/>
  <c r="AD2062" i="1"/>
  <c r="AD996" i="1"/>
  <c r="AD2387" i="1"/>
  <c r="AD1625" i="1"/>
  <c r="AD1813" i="1"/>
  <c r="AJ1813" i="1" s="1"/>
  <c r="AD2592" i="1"/>
  <c r="AD1672" i="1"/>
  <c r="AD2359" i="1"/>
  <c r="AD640" i="1"/>
  <c r="AD2497" i="1"/>
  <c r="AD2461" i="1"/>
  <c r="AD2389" i="1"/>
  <c r="AD999" i="1"/>
  <c r="AD1497" i="1"/>
  <c r="AD2429" i="1"/>
  <c r="AD1517" i="1"/>
  <c r="AD1018" i="1"/>
  <c r="AJ1018" i="1" s="1"/>
  <c r="AD875" i="1"/>
  <c r="AD1500" i="1"/>
  <c r="AD1649" i="1"/>
  <c r="AD1922" i="1"/>
  <c r="AJ1922" i="1" s="1"/>
  <c r="AD599" i="1"/>
  <c r="AD2534" i="1"/>
  <c r="AD2388" i="1"/>
  <c r="AD2540" i="1"/>
  <c r="AD1511" i="1"/>
  <c r="AD1572" i="1"/>
  <c r="AD2113" i="1"/>
  <c r="AJ2113" i="1" s="1"/>
  <c r="AD2151" i="1"/>
  <c r="AJ2151" i="1" s="1"/>
  <c r="AD2360" i="1"/>
  <c r="AD1896" i="1"/>
  <c r="AD1723" i="1"/>
  <c r="AD1108" i="1"/>
  <c r="AD1788" i="1"/>
  <c r="AD668" i="1"/>
  <c r="AD2305" i="1"/>
  <c r="AD814" i="1"/>
  <c r="AD667" i="1"/>
  <c r="AD1660" i="1"/>
  <c r="AD2470" i="1"/>
  <c r="AJ2470" i="1" s="1"/>
  <c r="AD860" i="1"/>
  <c r="AJ860" i="1" s="1"/>
  <c r="AD1510" i="1"/>
  <c r="AD1824" i="1"/>
  <c r="AD679" i="1"/>
  <c r="AD1684" i="1"/>
  <c r="AJ1684" i="1" s="1"/>
  <c r="AD2482" i="1"/>
  <c r="AD1956" i="1"/>
  <c r="AD2358" i="1"/>
  <c r="AD1959" i="1"/>
  <c r="AD606" i="1"/>
  <c r="AD1021" i="1"/>
  <c r="AJ1021" i="1" s="1"/>
  <c r="AD1854" i="1"/>
  <c r="AJ1854" i="1" s="1"/>
  <c r="AD708" i="1"/>
  <c r="AJ708" i="1" s="1"/>
  <c r="AD1244" i="1"/>
  <c r="AD1798" i="1"/>
  <c r="AD987" i="1"/>
  <c r="AD826" i="1"/>
  <c r="AJ826" i="1" s="1"/>
  <c r="AD2515" i="1"/>
  <c r="AD2399" i="1"/>
  <c r="AJ2399" i="1" s="1"/>
  <c r="AD2167" i="1"/>
  <c r="AD1872" i="1"/>
  <c r="AJ1872" i="1" s="1"/>
  <c r="AD620" i="1"/>
  <c r="AJ620" i="1" s="1"/>
  <c r="AD2570" i="1"/>
  <c r="AJ2570" i="1" s="1"/>
  <c r="AD2427" i="1"/>
  <c r="AJ2427" i="1" s="1"/>
  <c r="AD1419" i="1"/>
  <c r="AJ1419" i="1" s="1"/>
  <c r="AD1690" i="1"/>
  <c r="AD2383" i="1"/>
  <c r="AD2025" i="1"/>
  <c r="AD1270" i="1"/>
  <c r="AD1707" i="1"/>
  <c r="AD1991" i="1"/>
  <c r="AD1024" i="1"/>
  <c r="AD1400" i="1"/>
  <c r="AD878" i="1"/>
  <c r="AD1206" i="1"/>
  <c r="AD1387" i="1"/>
  <c r="AJ1387" i="1" s="1"/>
  <c r="AD1705" i="1"/>
  <c r="AD2074" i="1"/>
  <c r="AD1852" i="1"/>
  <c r="AD776" i="1"/>
  <c r="AD2166" i="1"/>
  <c r="AD2431" i="1"/>
  <c r="AD1490" i="1"/>
  <c r="AD1499" i="1"/>
  <c r="AD2233" i="1"/>
  <c r="AD997" i="1"/>
  <c r="AD1196" i="1"/>
  <c r="AD703" i="1"/>
  <c r="AD1025" i="1"/>
  <c r="AJ1025" i="1" s="1"/>
  <c r="AD902" i="1"/>
  <c r="AD1107" i="1"/>
  <c r="AD1230" i="1"/>
  <c r="AD1411" i="1"/>
  <c r="AD1605" i="1"/>
  <c r="AD1729" i="1"/>
  <c r="AJ1729" i="1" s="1"/>
  <c r="AD2537" i="1"/>
  <c r="AD1565" i="1"/>
  <c r="AD1066" i="1"/>
  <c r="AJ1066" i="1" s="1"/>
  <c r="AD899" i="1"/>
  <c r="AD2086" i="1"/>
  <c r="AD1548" i="1"/>
  <c r="AJ1548" i="1" s="1"/>
  <c r="AD2411" i="1"/>
  <c r="AD1981" i="1"/>
  <c r="AD1934" i="1"/>
  <c r="AD695" i="1"/>
  <c r="AJ695" i="1" s="1"/>
  <c r="AD2330" i="1"/>
  <c r="AD2551" i="1"/>
  <c r="AD1630" i="1"/>
  <c r="AD1944" i="1"/>
  <c r="AD1127" i="1"/>
  <c r="AD2378" i="1"/>
  <c r="AJ2378" i="1" s="1"/>
  <c r="AD1744" i="1"/>
  <c r="AD1946" i="1"/>
  <c r="AJ1946" i="1" s="1"/>
  <c r="AD2004" i="1"/>
  <c r="AD1626" i="1"/>
  <c r="AD1451" i="1"/>
  <c r="AD2204" i="1"/>
  <c r="AD1695" i="1"/>
  <c r="AD809" i="1"/>
  <c r="AD790" i="1"/>
  <c r="AD1586" i="1"/>
  <c r="AD1691" i="1"/>
  <c r="AD1535" i="1"/>
  <c r="AD1715" i="1"/>
  <c r="AJ1715" i="1" s="1"/>
  <c r="AD1178" i="1"/>
  <c r="AJ1178" i="1" s="1"/>
  <c r="AD1383" i="1"/>
  <c r="AD1506" i="1"/>
  <c r="AD1687" i="1"/>
  <c r="AD1797" i="1"/>
  <c r="AJ1797" i="1" s="1"/>
  <c r="AD984" i="1"/>
  <c r="AD1036" i="1"/>
  <c r="AD1963" i="1"/>
  <c r="AD1618" i="1"/>
  <c r="AJ1618" i="1" s="1"/>
  <c r="AD923" i="1"/>
  <c r="AD2338" i="1"/>
  <c r="AD2423" i="1"/>
  <c r="AD2347" i="1"/>
  <c r="AJ2347" i="1" s="1"/>
  <c r="AD1224" i="1"/>
  <c r="AD785" i="1"/>
  <c r="AD2514" i="1"/>
  <c r="AD985" i="1"/>
  <c r="AD2185" i="1"/>
  <c r="AD1800" i="1"/>
  <c r="AD2329" i="1"/>
  <c r="AD1829" i="1"/>
  <c r="AD1190" i="1"/>
  <c r="AD1395" i="1"/>
  <c r="AD1518" i="1"/>
  <c r="AJ1518" i="1" s="1"/>
  <c r="AD1699" i="1"/>
  <c r="AJ1699" i="1" s="1"/>
  <c r="AD685" i="1"/>
  <c r="AD1008" i="1"/>
  <c r="AD1060" i="1"/>
  <c r="AD1975" i="1"/>
  <c r="AD1642" i="1"/>
  <c r="AD1115" i="1"/>
  <c r="AD2362" i="1"/>
  <c r="AD1596" i="1"/>
  <c r="AD737" i="1"/>
  <c r="AJ737" i="1" s="1"/>
  <c r="AD644" i="1"/>
  <c r="AJ644" i="1" s="1"/>
  <c r="AD1958" i="1"/>
  <c r="AD2149" i="1"/>
  <c r="AJ2149" i="1" s="1"/>
  <c r="AD2366" i="1"/>
  <c r="AD2250" i="1"/>
  <c r="AD2178" i="1"/>
  <c r="AD2040" i="1"/>
  <c r="AD1366" i="1"/>
  <c r="AD2468" i="1"/>
  <c r="AD2215" i="1"/>
  <c r="AD1298" i="1"/>
  <c r="AJ1298" i="1" s="1"/>
  <c r="AD709" i="1"/>
  <c r="AD2374" i="1"/>
  <c r="AD1811" i="1"/>
  <c r="AJ1811" i="1" s="1"/>
  <c r="AD1600" i="1"/>
  <c r="AJ1600" i="1" s="1"/>
  <c r="AD777" i="1"/>
  <c r="AD1608" i="1"/>
  <c r="AD1328" i="1"/>
  <c r="AD1967" i="1"/>
  <c r="AD1908" i="1"/>
  <c r="AD2331" i="1"/>
  <c r="AD694" i="1"/>
  <c r="AD789" i="1"/>
  <c r="AD1352" i="1"/>
  <c r="AD2037" i="1"/>
  <c r="AJ2037" i="1" s="1"/>
  <c r="AD1001" i="1"/>
  <c r="AD1702" i="1"/>
  <c r="AJ1702" i="1" s="1"/>
  <c r="AD1631" i="1"/>
  <c r="AD1223" i="1"/>
  <c r="AD1610" i="1"/>
  <c r="AD897" i="1"/>
  <c r="AJ897" i="1" s="1"/>
  <c r="AD2145" i="1"/>
  <c r="AD2087" i="1"/>
  <c r="AD2140" i="1"/>
  <c r="AD2574" i="1"/>
  <c r="AJ2574" i="1" s="1"/>
  <c r="AD1456" i="1"/>
  <c r="AJ1456" i="1" s="1"/>
  <c r="AD1936" i="1"/>
  <c r="AD1436" i="1"/>
  <c r="AD1880" i="1"/>
  <c r="AD798" i="1"/>
  <c r="AD1534" i="1"/>
  <c r="AD1864" i="1"/>
  <c r="AD893" i="1"/>
  <c r="AD1264" i="1"/>
  <c r="AD2116" i="1"/>
  <c r="AD701" i="1"/>
  <c r="AD2295" i="1"/>
  <c r="AD2059" i="1"/>
  <c r="AD2111" i="1"/>
  <c r="AJ2111" i="1" s="1"/>
  <c r="AD2117" i="1"/>
  <c r="AD2445" i="1"/>
  <c r="AJ2445" i="1" s="1"/>
  <c r="AD2133" i="1"/>
  <c r="AD1666" i="1"/>
  <c r="AD1042" i="1"/>
  <c r="AD1904" i="1"/>
  <c r="AJ1904" i="1" s="1"/>
  <c r="AD1376" i="1"/>
  <c r="AD752" i="1"/>
  <c r="AD1541" i="1"/>
  <c r="AD917" i="1"/>
  <c r="AD1708" i="1"/>
  <c r="AD1084" i="1"/>
  <c r="AJ1084" i="1" s="1"/>
  <c r="AD2525" i="1"/>
  <c r="AJ2525" i="1" s="1"/>
  <c r="AD2129" i="1"/>
  <c r="AJ2129" i="1" s="1"/>
  <c r="AD1816" i="1"/>
  <c r="AD1032" i="1"/>
  <c r="AD1717" i="1"/>
  <c r="AD1405" i="1"/>
  <c r="AJ1405" i="1" s="1"/>
  <c r="AD1009" i="1"/>
  <c r="AD697" i="1"/>
  <c r="AD1509" i="1"/>
  <c r="AD1197" i="1"/>
  <c r="AD885" i="1"/>
  <c r="AD1711" i="1"/>
  <c r="AD1399" i="1"/>
  <c r="AJ1399" i="1" s="1"/>
  <c r="AD1003" i="1"/>
  <c r="AJ1003" i="1" s="1"/>
  <c r="AD691" i="1"/>
  <c r="AD1614" i="1"/>
  <c r="AD1218" i="1"/>
  <c r="AD906" i="1"/>
  <c r="AD1719" i="1"/>
  <c r="AD1407" i="1"/>
  <c r="AD1095" i="1"/>
  <c r="AD699" i="1"/>
  <c r="AD1598" i="1"/>
  <c r="AJ1598" i="1" s="1"/>
  <c r="AD1202" i="1"/>
  <c r="AD890" i="1"/>
  <c r="AJ890" i="1" s="1"/>
  <c r="AD2344" i="1"/>
  <c r="AJ2344" i="1" s="1"/>
  <c r="AD959" i="1"/>
  <c r="AD1971" i="1"/>
  <c r="AD1827" i="1"/>
  <c r="AD1103" i="1"/>
  <c r="AJ1103" i="1" s="1"/>
  <c r="AD2080" i="1"/>
  <c r="AD1031" i="1"/>
  <c r="AD784" i="1"/>
  <c r="AD1775" i="1"/>
  <c r="AD2125" i="1"/>
  <c r="AD2090" i="1"/>
  <c r="AD2276" i="1"/>
  <c r="AJ2276" i="1" s="1"/>
  <c r="AD2371" i="1"/>
  <c r="AD1606" i="1"/>
  <c r="AJ1606" i="1" s="1"/>
  <c r="AD2311" i="1"/>
  <c r="AD616" i="1"/>
  <c r="AD2130" i="1"/>
  <c r="AD2428" i="1"/>
  <c r="AD1860" i="1"/>
  <c r="AD1910" i="1"/>
  <c r="AD1220" i="1"/>
  <c r="AD596" i="1"/>
  <c r="AD1385" i="1"/>
  <c r="AJ1385" i="1" s="1"/>
  <c r="AD761" i="1"/>
  <c r="AJ761" i="1" s="1"/>
  <c r="AD2375" i="1"/>
  <c r="AJ2375" i="1" s="1"/>
  <c r="AD1979" i="1"/>
  <c r="AD1524" i="1"/>
  <c r="AD732" i="1"/>
  <c r="AD2350" i="1"/>
  <c r="AJ2350" i="1" s="1"/>
  <c r="AD2038" i="1"/>
  <c r="AD1475" i="1"/>
  <c r="AD851" i="1"/>
  <c r="AD2325" i="1"/>
  <c r="AD2013" i="1"/>
  <c r="AJ2013" i="1" s="1"/>
  <c r="AD1594" i="1"/>
  <c r="AD802" i="1"/>
  <c r="AJ802" i="1" s="1"/>
  <c r="AD1868" i="1"/>
  <c r="AD1136" i="1"/>
  <c r="AD1951" i="1"/>
  <c r="AD1469" i="1"/>
  <c r="AD677" i="1"/>
  <c r="AJ677" i="1" s="1"/>
  <c r="AD1636" i="1"/>
  <c r="AD844" i="1"/>
  <c r="AD2405" i="1"/>
  <c r="AD2093" i="1"/>
  <c r="AD1584" i="1"/>
  <c r="AJ1584" i="1" s="1"/>
  <c r="AD960" i="1"/>
  <c r="AD1597" i="1"/>
  <c r="AD1285" i="1"/>
  <c r="AJ1285" i="1" s="1"/>
  <c r="AD973" i="1"/>
  <c r="AD1785" i="1"/>
  <c r="AD1473" i="1"/>
  <c r="AD1077" i="1"/>
  <c r="AD765" i="1"/>
  <c r="AD1675" i="1"/>
  <c r="AD1279" i="1"/>
  <c r="AD967" i="1"/>
  <c r="AD1806" i="1"/>
  <c r="AD1494" i="1"/>
  <c r="AD1182" i="1"/>
  <c r="AJ1182" i="1" s="1"/>
  <c r="AD786" i="1"/>
  <c r="AJ786" i="1" s="1"/>
  <c r="AD1683" i="1"/>
  <c r="AD1287" i="1"/>
  <c r="AD975" i="1"/>
  <c r="AD663" i="1"/>
  <c r="AD1478" i="1"/>
  <c r="AD1166" i="1"/>
  <c r="AD770" i="1"/>
  <c r="AD2313" i="1"/>
  <c r="AD2001" i="1"/>
  <c r="AD1402" i="1"/>
  <c r="AD778" i="1"/>
  <c r="AJ778" i="1" s="1"/>
  <c r="AD1856" i="1"/>
  <c r="AJ1856" i="1" s="1"/>
  <c r="AD1112" i="1"/>
  <c r="AD1939" i="1"/>
  <c r="AD1277" i="1"/>
  <c r="AD653" i="1"/>
  <c r="AD1612" i="1"/>
  <c r="AD820" i="1"/>
  <c r="AJ820" i="1" s="1"/>
  <c r="AD2393" i="1"/>
  <c r="AD1997" i="1"/>
  <c r="AD1560" i="1"/>
  <c r="AD936" i="1"/>
  <c r="AJ936" i="1" s="1"/>
  <c r="AD1585" i="1"/>
  <c r="AJ1585" i="1" s="1"/>
  <c r="AD1273" i="1"/>
  <c r="AJ1273" i="1" s="1"/>
  <c r="AD877" i="1"/>
  <c r="AJ877" i="1" s="1"/>
  <c r="AD1773" i="1"/>
  <c r="AD1461" i="1"/>
  <c r="AD1065" i="1"/>
  <c r="AD753" i="1"/>
  <c r="AD1579" i="1"/>
  <c r="AD1267" i="1"/>
  <c r="AD955" i="1"/>
  <c r="AD1794" i="1"/>
  <c r="AJ1794" i="1" s="1"/>
  <c r="AD1482" i="1"/>
  <c r="AD1086" i="1"/>
  <c r="AJ1086" i="1" s="1"/>
  <c r="AD774" i="1"/>
  <c r="AJ774" i="1" s="1"/>
  <c r="AD1671" i="1"/>
  <c r="AD1275" i="1"/>
  <c r="AD963" i="1"/>
  <c r="AD1778" i="1"/>
  <c r="AJ1778" i="1" s="1"/>
  <c r="AD1466" i="1"/>
  <c r="AD1154" i="1"/>
  <c r="AD758" i="1"/>
  <c r="AD1678" i="1"/>
  <c r="AD2319" i="1"/>
  <c r="AD1923" i="1"/>
  <c r="AD2396" i="1"/>
  <c r="AJ2396" i="1" s="1"/>
  <c r="AD2584" i="1"/>
  <c r="AD1487" i="1"/>
  <c r="AD1486" i="1"/>
  <c r="AD2023" i="1"/>
  <c r="AD2022" i="1"/>
  <c r="AD2335" i="1"/>
  <c r="AD1414" i="1"/>
  <c r="AD2150" i="1"/>
  <c r="AD2562" i="1"/>
  <c r="AD1876" i="1"/>
  <c r="AD2392" i="1"/>
  <c r="AD1720" i="1"/>
  <c r="AJ1720" i="1" s="1"/>
  <c r="AD1796" i="1"/>
  <c r="AD1172" i="1"/>
  <c r="AD1885" i="1"/>
  <c r="AD1337" i="1"/>
  <c r="AD713" i="1"/>
  <c r="AD2267" i="1"/>
  <c r="AD1955" i="1"/>
  <c r="AD1308" i="1"/>
  <c r="AD684" i="1"/>
  <c r="AD2326" i="1"/>
  <c r="AD1930" i="1"/>
  <c r="AD1427" i="1"/>
  <c r="AD635" i="1"/>
  <c r="AD2301" i="1"/>
  <c r="AD1989" i="1"/>
  <c r="AD1378" i="1"/>
  <c r="AD754" i="1"/>
  <c r="AD1712" i="1"/>
  <c r="AD1088" i="1"/>
  <c r="AJ1088" i="1" s="1"/>
  <c r="AD1927" i="1"/>
  <c r="AD1253" i="1"/>
  <c r="AD629" i="1"/>
  <c r="AJ629" i="1" s="1"/>
  <c r="AD1420" i="1"/>
  <c r="AD796" i="1"/>
  <c r="AJ796" i="1" s="1"/>
  <c r="AD2381" i="1"/>
  <c r="AJ2381" i="1" s="1"/>
  <c r="AD1985" i="1"/>
  <c r="AD1536" i="1"/>
  <c r="AD744" i="1"/>
  <c r="AD1573" i="1"/>
  <c r="AD1261" i="1"/>
  <c r="AD865" i="1"/>
  <c r="AD1761" i="1"/>
  <c r="AD1365" i="1"/>
  <c r="AD1053" i="1"/>
  <c r="AD741" i="1"/>
  <c r="AD1567" i="1"/>
  <c r="AD1255" i="1"/>
  <c r="AJ1255" i="1" s="1"/>
  <c r="AD859" i="1"/>
  <c r="AD1782" i="1"/>
  <c r="AD1470" i="1"/>
  <c r="AD1074" i="1"/>
  <c r="AD762" i="1"/>
  <c r="AD1575" i="1"/>
  <c r="AD1263" i="1"/>
  <c r="AD951" i="1"/>
  <c r="AD1766" i="1"/>
  <c r="AJ1766" i="1" s="1"/>
  <c r="AD1454" i="1"/>
  <c r="AD1058" i="1"/>
  <c r="AJ1058" i="1" s="1"/>
  <c r="AD746" i="1"/>
  <c r="AJ746" i="1" s="1"/>
  <c r="AD2200" i="1"/>
  <c r="AD1814" i="1"/>
  <c r="AD1342" i="1"/>
  <c r="AD1984" i="1"/>
  <c r="AD1983" i="1"/>
  <c r="AD2318" i="1"/>
  <c r="AD646" i="1"/>
  <c r="AD2131" i="1"/>
  <c r="AD2545" i="1"/>
  <c r="AD1828" i="1"/>
  <c r="AD2376" i="1"/>
  <c r="AJ2376" i="1" s="1"/>
  <c r="AD952" i="1"/>
  <c r="AD1772" i="1"/>
  <c r="AD1148" i="1"/>
  <c r="AD1873" i="1"/>
  <c r="AD1313" i="1"/>
  <c r="AJ1313" i="1" s="1"/>
  <c r="AD2567" i="1"/>
  <c r="AD2255" i="1"/>
  <c r="AD1943" i="1"/>
  <c r="AD1284" i="1"/>
  <c r="AD660" i="1"/>
  <c r="AJ660" i="1" s="1"/>
  <c r="AD2230" i="1"/>
  <c r="AD1918" i="1"/>
  <c r="AD1403" i="1"/>
  <c r="AJ1403" i="1" s="1"/>
  <c r="AD611" i="1"/>
  <c r="AD2289" i="1"/>
  <c r="AD1893" i="1"/>
  <c r="AD1354" i="1"/>
  <c r="AD730" i="1"/>
  <c r="AD1688" i="1"/>
  <c r="AJ1688" i="1" s="1"/>
  <c r="AD1064" i="1"/>
  <c r="AD1831" i="1"/>
  <c r="AD1229" i="1"/>
  <c r="AD605" i="1"/>
  <c r="AD1396" i="1"/>
  <c r="AD772" i="1"/>
  <c r="AD2285" i="1"/>
  <c r="AD1973" i="1"/>
  <c r="AD1512" i="1"/>
  <c r="AD720" i="1"/>
  <c r="AD1561" i="1"/>
  <c r="AD1165" i="1"/>
  <c r="AD853" i="1"/>
  <c r="AD1749" i="1"/>
  <c r="AD1353" i="1"/>
  <c r="AD1041" i="1"/>
  <c r="AD645" i="1"/>
  <c r="AJ645" i="1" s="1"/>
  <c r="AD1555" i="1"/>
  <c r="AJ1555" i="1" s="1"/>
  <c r="AD1243" i="1"/>
  <c r="AD847" i="1"/>
  <c r="AD1770" i="1"/>
  <c r="AD1374" i="1"/>
  <c r="AD1062" i="1"/>
  <c r="AD750" i="1"/>
  <c r="AD1563" i="1"/>
  <c r="AD1251" i="1"/>
  <c r="AD855" i="1"/>
  <c r="AJ855" i="1" s="1"/>
  <c r="AD1754" i="1"/>
  <c r="AD1442" i="1"/>
  <c r="AJ1442" i="1" s="1"/>
  <c r="AD1046" i="1"/>
  <c r="AJ1046" i="1" s="1"/>
  <c r="AD734" i="1"/>
  <c r="AD2247" i="1"/>
  <c r="AD2535" i="1"/>
  <c r="AD2343" i="1"/>
  <c r="AD2299" i="1"/>
  <c r="AD1751" i="1"/>
  <c r="AD2356" i="1"/>
  <c r="AD1748" i="1"/>
  <c r="AD1289" i="1"/>
  <c r="AD2555" i="1"/>
  <c r="AD2243" i="1"/>
  <c r="AJ2243" i="1" s="1"/>
  <c r="AD1847" i="1"/>
  <c r="AJ1847" i="1" s="1"/>
  <c r="AD1260" i="1"/>
  <c r="AD636" i="1"/>
  <c r="AD2218" i="1"/>
  <c r="AD1906" i="1"/>
  <c r="AD1211" i="1"/>
  <c r="AD2589" i="1"/>
  <c r="AD2277" i="1"/>
  <c r="AD1881" i="1"/>
  <c r="AD1330" i="1"/>
  <c r="AJ1330" i="1" s="1"/>
  <c r="AD2048" i="1"/>
  <c r="AD1664" i="1"/>
  <c r="AJ1664" i="1" s="1"/>
  <c r="AD1040" i="1"/>
  <c r="AD1819" i="1"/>
  <c r="AD1205" i="1"/>
  <c r="AD1902" i="1"/>
  <c r="AD1372" i="1"/>
  <c r="AD748" i="1"/>
  <c r="AD2273" i="1"/>
  <c r="AD1961" i="1"/>
  <c r="AD1320" i="1"/>
  <c r="AD696" i="1"/>
  <c r="AD1549" i="1"/>
  <c r="AD1153" i="1"/>
  <c r="AJ1153" i="1" s="1"/>
  <c r="AD841" i="1"/>
  <c r="AJ841" i="1" s="1"/>
  <c r="AD1653" i="1"/>
  <c r="AD1341" i="1"/>
  <c r="AD1029" i="1"/>
  <c r="AD633" i="1"/>
  <c r="AJ633" i="1" s="1"/>
  <c r="AD1543" i="1"/>
  <c r="AD1147" i="1"/>
  <c r="AJ1147" i="1" s="1"/>
  <c r="AD835" i="1"/>
  <c r="AD1758" i="1"/>
  <c r="AD1362" i="1"/>
  <c r="AD1050" i="1"/>
  <c r="AD654" i="1"/>
  <c r="AD1551" i="1"/>
  <c r="AD1239" i="1"/>
  <c r="AD843" i="1"/>
  <c r="AD1742" i="1"/>
  <c r="AD1346" i="1"/>
  <c r="AJ1346" i="1" s="1"/>
  <c r="AD1034" i="1"/>
  <c r="AD722" i="1"/>
  <c r="AD2576" i="1"/>
  <c r="AD2442" i="1"/>
  <c r="AD1408" i="1"/>
  <c r="AD2370" i="1"/>
  <c r="AD1246" i="1"/>
  <c r="AJ1246" i="1" s="1"/>
  <c r="AD2220" i="1"/>
  <c r="AJ2220" i="1" s="1"/>
  <c r="AD1198" i="1"/>
  <c r="AD1911" i="1"/>
  <c r="AD2401" i="1"/>
  <c r="AD856" i="1"/>
  <c r="AD2352" i="1"/>
  <c r="AD2460" i="1"/>
  <c r="AD2539" i="1"/>
  <c r="AD2316" i="1"/>
  <c r="AD2502" i="1"/>
  <c r="AD863" i="1"/>
  <c r="AD1839" i="1"/>
  <c r="AD2155" i="1"/>
  <c r="AJ2155" i="1" s="1"/>
  <c r="AD2563" i="1"/>
  <c r="AD2095" i="1"/>
  <c r="AD2382" i="1"/>
  <c r="AD1655" i="1"/>
  <c r="AJ1655" i="1" s="1"/>
  <c r="AD2212" i="1"/>
  <c r="AD760" i="1"/>
  <c r="AD1724" i="1"/>
  <c r="AD932" i="1"/>
  <c r="AD1849" i="1"/>
  <c r="AD1097" i="1"/>
  <c r="AD2543" i="1"/>
  <c r="AD2231" i="1"/>
  <c r="AD1835" i="1"/>
  <c r="AD1236" i="1"/>
  <c r="AD2518" i="1"/>
  <c r="AD2206" i="1"/>
  <c r="AJ2206" i="1" s="1"/>
  <c r="AD1894" i="1"/>
  <c r="AD1187" i="1"/>
  <c r="AD2577" i="1"/>
  <c r="AD2181" i="1"/>
  <c r="AD1869" i="1"/>
  <c r="AJ1869" i="1" s="1"/>
  <c r="AD1306" i="1"/>
  <c r="AD2036" i="1"/>
  <c r="AD1640" i="1"/>
  <c r="AJ1640" i="1" s="1"/>
  <c r="AD848" i="1"/>
  <c r="AD1804" i="1"/>
  <c r="AD1181" i="1"/>
  <c r="AD1890" i="1"/>
  <c r="AD1348" i="1"/>
  <c r="AD2573" i="1"/>
  <c r="AD2261" i="1"/>
  <c r="AD1949" i="1"/>
  <c r="AD1296" i="1"/>
  <c r="AD672" i="1"/>
  <c r="AD1453" i="1"/>
  <c r="AJ1453" i="1" s="1"/>
  <c r="AD1141" i="1"/>
  <c r="AJ1141" i="1" s="1"/>
  <c r="AD829" i="1"/>
  <c r="AD1641" i="1"/>
  <c r="AD1329" i="1"/>
  <c r="AD933" i="1"/>
  <c r="AD621" i="1"/>
  <c r="AD1531" i="1"/>
  <c r="AD1135" i="1"/>
  <c r="AD823" i="1"/>
  <c r="AD1662" i="1"/>
  <c r="AD1350" i="1"/>
  <c r="AD1038" i="1"/>
  <c r="AJ1038" i="1" s="1"/>
  <c r="AD642" i="1"/>
  <c r="AJ642" i="1" s="1"/>
  <c r="AD1539" i="1"/>
  <c r="AD1143" i="1"/>
  <c r="AD831" i="1"/>
  <c r="AD1730" i="1"/>
  <c r="AD1334" i="1"/>
  <c r="AD1022" i="1"/>
  <c r="AD626" i="1"/>
  <c r="AD2244" i="1"/>
  <c r="AD2550" i="1"/>
  <c r="AD2558" i="1"/>
  <c r="AJ2558" i="1" s="1"/>
  <c r="AD2486" i="1"/>
  <c r="AJ2486" i="1" s="1"/>
  <c r="AD1168" i="1"/>
  <c r="AJ1168" i="1" s="1"/>
  <c r="AD2532" i="1"/>
  <c r="AD2582" i="1"/>
  <c r="AD1861" i="1"/>
  <c r="AD2436" i="1"/>
  <c r="AD2106" i="1"/>
  <c r="AD2488" i="1"/>
  <c r="AD2138" i="1"/>
  <c r="AD664" i="1"/>
  <c r="AD2531" i="1"/>
  <c r="AJ2531" i="1" s="1"/>
  <c r="AD2506" i="1"/>
  <c r="AD1787" i="1"/>
  <c r="AD1163" i="1"/>
  <c r="AD2565" i="1"/>
  <c r="AD2169" i="1"/>
  <c r="AD1857" i="1"/>
  <c r="AD2024" i="1"/>
  <c r="AD1616" i="1"/>
  <c r="AD824" i="1"/>
  <c r="AD1781" i="1"/>
  <c r="AD989" i="1"/>
  <c r="AD1878" i="1"/>
  <c r="AJ1878" i="1" s="1"/>
  <c r="AD1324" i="1"/>
  <c r="AD2561" i="1"/>
  <c r="AD2249" i="1"/>
  <c r="AJ2249" i="1" s="1"/>
  <c r="AD1853" i="1"/>
  <c r="AD1272" i="1"/>
  <c r="AD648" i="1"/>
  <c r="AD1441" i="1"/>
  <c r="AD1129" i="1"/>
  <c r="AD733" i="1"/>
  <c r="AD1629" i="1"/>
  <c r="AD1317" i="1"/>
  <c r="AD921" i="1"/>
  <c r="AJ921" i="1" s="1"/>
  <c r="AD609" i="1"/>
  <c r="AD1435" i="1"/>
  <c r="AJ1435" i="1" s="1"/>
  <c r="AD1123" i="1"/>
  <c r="AJ1123" i="1" s="1"/>
  <c r="AD811" i="1"/>
  <c r="AD1650" i="1"/>
  <c r="AD1338" i="1"/>
  <c r="AD942" i="1"/>
  <c r="AD630" i="1"/>
  <c r="AD1527" i="1"/>
  <c r="AD1131" i="1"/>
  <c r="AD819" i="1"/>
  <c r="AD1634" i="1"/>
  <c r="AD1322" i="1"/>
  <c r="AD1010" i="1"/>
  <c r="AJ1010" i="1" s="1"/>
  <c r="AD614" i="1"/>
  <c r="AJ614" i="1" s="1"/>
  <c r="AD1390" i="1"/>
  <c r="AD2192" i="1"/>
  <c r="AD2270" i="1"/>
  <c r="AD2557" i="1"/>
  <c r="AD2400" i="1"/>
  <c r="AD2148" i="1"/>
  <c r="AD2508" i="1"/>
  <c r="AD2588" i="1"/>
  <c r="AD2528" i="1"/>
  <c r="AJ2528" i="1" s="1"/>
  <c r="AD1007" i="1"/>
  <c r="AD2114" i="1"/>
  <c r="AD956" i="1"/>
  <c r="AD976" i="1"/>
  <c r="AD1654" i="1"/>
  <c r="AD2175" i="1"/>
  <c r="AD2317" i="1"/>
  <c r="AJ2317" i="1" s="1"/>
  <c r="AD1054" i="1"/>
  <c r="AD2300" i="1"/>
  <c r="AD2066" i="1"/>
  <c r="AD736" i="1"/>
  <c r="AD2052" i="1"/>
  <c r="AJ2052" i="1" s="1"/>
  <c r="AD2552" i="1"/>
  <c r="AD2408" i="1"/>
  <c r="AJ2408" i="1" s="1"/>
  <c r="AD1102" i="1"/>
  <c r="AD2288" i="1"/>
  <c r="AD2287" i="1"/>
  <c r="AD2475" i="1"/>
  <c r="AD2467" i="1"/>
  <c r="AD719" i="1"/>
  <c r="AD1726" i="1"/>
  <c r="AD2546" i="1"/>
  <c r="AD1836" i="1"/>
  <c r="AD2365" i="1"/>
  <c r="AD1559" i="1"/>
  <c r="AD2196" i="1"/>
  <c r="AJ2196" i="1" s="1"/>
  <c r="AD1532" i="1"/>
  <c r="AJ1532" i="1" s="1"/>
  <c r="AD908" i="1"/>
  <c r="AD1837" i="1"/>
  <c r="AD1073" i="1"/>
  <c r="AD2135" i="1"/>
  <c r="AD1823" i="1"/>
  <c r="AD1212" i="1"/>
  <c r="AD2194" i="1"/>
  <c r="AD1114" i="1"/>
  <c r="AD2256" i="1"/>
  <c r="AD2010" i="1"/>
  <c r="AD2380" i="1"/>
  <c r="AJ2380" i="1" s="1"/>
  <c r="AD2564" i="1"/>
  <c r="AD2511" i="1"/>
  <c r="AD2364" i="1"/>
  <c r="AD832" i="1"/>
  <c r="AD2444" i="1"/>
  <c r="AD2071" i="1"/>
  <c r="AD2260" i="1"/>
  <c r="AJ2260" i="1" s="1"/>
  <c r="AD2449" i="1"/>
  <c r="AD2414" i="1"/>
  <c r="AD2440" i="1"/>
  <c r="AD2587" i="1"/>
  <c r="AD2119" i="1"/>
  <c r="AJ2119" i="1" s="1"/>
  <c r="AD2527" i="1"/>
  <c r="AJ2527" i="1" s="1"/>
  <c r="AD1768" i="1"/>
  <c r="AD2346" i="1"/>
  <c r="AD791" i="1"/>
  <c r="AD2176" i="1"/>
  <c r="AD2054" i="1"/>
  <c r="AD1508" i="1"/>
  <c r="AD884" i="1"/>
  <c r="AD1673" i="1"/>
  <c r="AD1049" i="1"/>
  <c r="AD2519" i="1"/>
  <c r="AJ2519" i="1" s="1"/>
  <c r="AD2123" i="1"/>
  <c r="AD1810" i="1"/>
  <c r="AJ1810" i="1" s="1"/>
  <c r="AD1020" i="1"/>
  <c r="AD2494" i="1"/>
  <c r="AD2182" i="1"/>
  <c r="AD1763" i="1"/>
  <c r="AJ1763" i="1" s="1"/>
  <c r="AD1139" i="1"/>
  <c r="AD2469" i="1"/>
  <c r="AD2157" i="1"/>
  <c r="AD1845" i="1"/>
  <c r="AD1090" i="1"/>
  <c r="AJ1090" i="1" s="1"/>
  <c r="AD2012" i="1"/>
  <c r="AD1424" i="1"/>
  <c r="AD800" i="1"/>
  <c r="AD1757" i="1"/>
  <c r="AD965" i="1"/>
  <c r="AD1866" i="1"/>
  <c r="AD1132" i="1"/>
  <c r="AD2549" i="1"/>
  <c r="AD2237" i="1"/>
  <c r="AD1841" i="1"/>
  <c r="AD1248" i="1"/>
  <c r="AD1741" i="1"/>
  <c r="AD1429" i="1"/>
  <c r="AD1117" i="1"/>
  <c r="AJ1117" i="1" s="1"/>
  <c r="AD721" i="1"/>
  <c r="AJ721" i="1" s="1"/>
  <c r="AD1617" i="1"/>
  <c r="AD1221" i="1"/>
  <c r="AD909" i="1"/>
  <c r="AD597" i="1"/>
  <c r="AD1423" i="1"/>
  <c r="AD1111" i="1"/>
  <c r="AJ1111" i="1" s="1"/>
  <c r="AD715" i="1"/>
  <c r="AD1638" i="1"/>
  <c r="AD1326" i="1"/>
  <c r="AD930" i="1"/>
  <c r="AD618" i="1"/>
  <c r="AD1431" i="1"/>
  <c r="AD1119" i="1"/>
  <c r="AD807" i="1"/>
  <c r="AD1622" i="1"/>
  <c r="AD1310" i="1"/>
  <c r="AD914" i="1"/>
  <c r="AD602" i="1"/>
  <c r="AD2214" i="1"/>
  <c r="AJ2214" i="1" s="1"/>
  <c r="AD2568" i="1"/>
  <c r="AJ2568" i="1" s="1"/>
  <c r="AD2322" i="1"/>
  <c r="AJ2322" i="1" s="1"/>
  <c r="AD2262" i="1"/>
  <c r="AJ2262" i="1" s="1"/>
  <c r="AD910" i="1"/>
  <c r="AJ910" i="1" s="1"/>
  <c r="AD2282" i="1"/>
  <c r="AJ2282" i="1" s="1"/>
  <c r="AD2094" i="1"/>
  <c r="AJ2094" i="1" s="1"/>
  <c r="AD2042" i="1"/>
  <c r="AJ2042" i="1" s="1"/>
  <c r="AD1969" i="1"/>
  <c r="AJ1969" i="1" s="1"/>
  <c r="AD2507" i="1"/>
  <c r="AJ2507" i="1" s="1"/>
  <c r="AD1476" i="1"/>
  <c r="AJ1476" i="1" s="1"/>
  <c r="AD2026" i="1"/>
  <c r="AJ2026" i="1" s="1"/>
  <c r="AD803" i="1"/>
  <c r="AJ803" i="1" s="1"/>
  <c r="AD2265" i="1"/>
  <c r="AJ2265" i="1" s="1"/>
  <c r="AD1570" i="1"/>
  <c r="AJ1570" i="1" s="1"/>
  <c r="AD1304" i="1"/>
  <c r="AJ1304" i="1" s="1"/>
  <c r="AD869" i="1"/>
  <c r="AJ869" i="1" s="1"/>
  <c r="AD724" i="1"/>
  <c r="AJ724" i="1" s="1"/>
  <c r="AD1776" i="1"/>
  <c r="AJ1776" i="1" s="1"/>
  <c r="AD1681" i="1"/>
  <c r="AJ1681" i="1" s="1"/>
  <c r="AD817" i="1"/>
  <c r="AJ817" i="1" s="1"/>
  <c r="AD1161" i="1"/>
  <c r="AJ1161" i="1" s="1"/>
  <c r="AD1663" i="1"/>
  <c r="AJ1663" i="1" s="1"/>
  <c r="AD1087" i="1"/>
  <c r="AJ1087" i="1" s="1"/>
  <c r="AD799" i="1"/>
  <c r="AJ799" i="1" s="1"/>
  <c r="AD1458" i="1"/>
  <c r="AJ1458" i="1" s="1"/>
  <c r="AD1026" i="1"/>
  <c r="AJ1026" i="1" s="1"/>
  <c r="AD594" i="1"/>
  <c r="AJ594" i="1" s="1"/>
  <c r="AD1227" i="1"/>
  <c r="AJ1227" i="1" s="1"/>
  <c r="AD939" i="1"/>
  <c r="AJ939" i="1" s="1"/>
  <c r="AD1718" i="1"/>
  <c r="AJ1718" i="1" s="1"/>
  <c r="AD1286" i="1"/>
  <c r="AJ1286" i="1" s="1"/>
  <c r="AD854" i="1"/>
  <c r="AJ854" i="1" s="1"/>
  <c r="AD2108" i="1"/>
  <c r="AJ2108" i="1" s="1"/>
  <c r="AD2271" i="1"/>
  <c r="AJ2271" i="1" s="1"/>
  <c r="AD2559" i="1"/>
  <c r="AJ2559" i="1" s="1"/>
  <c r="AD2394" i="1"/>
  <c r="AJ2394" i="1" s="1"/>
  <c r="AD2521" i="1"/>
  <c r="AJ2521" i="1" s="1"/>
  <c r="AD2041" i="1"/>
  <c r="AJ2041" i="1" s="1"/>
  <c r="AD1288" i="1"/>
  <c r="AJ1288" i="1" s="1"/>
  <c r="AD2536" i="1"/>
  <c r="AJ2536" i="1" s="1"/>
  <c r="AD1676" i="1"/>
  <c r="AJ1676" i="1" s="1"/>
  <c r="AD1529" i="1"/>
  <c r="AJ1529" i="1" s="1"/>
  <c r="AD2351" i="1"/>
  <c r="AJ2351" i="1" s="1"/>
  <c r="AD1740" i="1"/>
  <c r="AJ1740" i="1" s="1"/>
  <c r="AD2446" i="1"/>
  <c r="AJ2446" i="1" s="1"/>
  <c r="AD1355" i="1"/>
  <c r="AJ1355" i="1" s="1"/>
  <c r="AD1965" i="1"/>
  <c r="AJ1965" i="1" s="1"/>
  <c r="AD682" i="1"/>
  <c r="AJ682" i="1" s="1"/>
  <c r="AD1280" i="1"/>
  <c r="AJ1280" i="1" s="1"/>
  <c r="AD1133" i="1"/>
  <c r="AJ1133" i="1" s="1"/>
  <c r="AD988" i="1"/>
  <c r="AJ988" i="1" s="1"/>
  <c r="AD1752" i="1"/>
  <c r="AJ1752" i="1" s="1"/>
  <c r="AD1381" i="1"/>
  <c r="AJ1381" i="1" s="1"/>
  <c r="AD1725" i="1"/>
  <c r="AJ1725" i="1" s="1"/>
  <c r="AD717" i="1"/>
  <c r="AJ717" i="1" s="1"/>
  <c r="AD1075" i="1"/>
  <c r="AJ1075" i="1" s="1"/>
  <c r="AD1590" i="1"/>
  <c r="AJ1590" i="1" s="1"/>
  <c r="AD870" i="1"/>
  <c r="AJ870" i="1" s="1"/>
  <c r="AD927" i="1"/>
  <c r="AJ927" i="1" s="1"/>
  <c r="AD986" i="1"/>
  <c r="AJ986" i="1" s="1"/>
  <c r="AD2298" i="1"/>
  <c r="AJ2298" i="1" s="1"/>
  <c r="AD2272" i="1"/>
  <c r="AJ2272" i="1" s="1"/>
  <c r="AD2533" i="1"/>
  <c r="AJ2533" i="1" s="1"/>
  <c r="AD622" i="1"/>
  <c r="AJ622" i="1" s="1"/>
  <c r="AD2246" i="1"/>
  <c r="AJ2246" i="1" s="1"/>
  <c r="AD1192" i="1"/>
  <c r="AJ1192" i="1" s="1"/>
  <c r="AD2520" i="1"/>
  <c r="AJ2520" i="1" s="1"/>
  <c r="AD1652" i="1"/>
  <c r="AJ1652" i="1" s="1"/>
  <c r="AD1793" i="1"/>
  <c r="AJ1793" i="1" s="1"/>
  <c r="AD2483" i="1"/>
  <c r="AJ2483" i="1" s="1"/>
  <c r="AD1716" i="1"/>
  <c r="AJ1716" i="1" s="1"/>
  <c r="AD2578" i="1"/>
  <c r="AJ2578" i="1" s="1"/>
  <c r="AD1858" i="1"/>
  <c r="AJ1858" i="1" s="1"/>
  <c r="AD755" i="1"/>
  <c r="AJ755" i="1" s="1"/>
  <c r="AD1808" i="1"/>
  <c r="AJ1808" i="1" s="1"/>
  <c r="AD1820" i="1"/>
  <c r="AJ1820" i="1" s="1"/>
  <c r="AD1397" i="1"/>
  <c r="AJ1397" i="1" s="1"/>
  <c r="AD1540" i="1"/>
  <c r="AJ1540" i="1" s="1"/>
  <c r="AD2345" i="1"/>
  <c r="AJ2345" i="1" s="1"/>
  <c r="AD1440" i="1"/>
  <c r="AJ1440" i="1" s="1"/>
  <c r="AD1369" i="1"/>
  <c r="AJ1369" i="1" s="1"/>
  <c r="AD649" i="1"/>
  <c r="AJ649" i="1" s="1"/>
  <c r="AD1281" i="1"/>
  <c r="AJ1281" i="1" s="1"/>
  <c r="AD1783" i="1"/>
  <c r="AJ1783" i="1" s="1"/>
  <c r="AD1063" i="1"/>
  <c r="AJ1063" i="1" s="1"/>
  <c r="AD1434" i="1"/>
  <c r="AJ1434" i="1" s="1"/>
  <c r="AD1779" i="1"/>
  <c r="AJ1779" i="1" s="1"/>
  <c r="AD915" i="1"/>
  <c r="AJ915" i="1" s="1"/>
  <c r="AD1550" i="1"/>
  <c r="AJ1550" i="1" s="1"/>
  <c r="AD830" i="1"/>
  <c r="AJ830" i="1" s="1"/>
  <c r="AD2307" i="1"/>
  <c r="AJ2307" i="1" s="1"/>
  <c r="AD2076" i="1"/>
  <c r="AJ2076" i="1" s="1"/>
  <c r="AD2092" i="1"/>
  <c r="AJ2092" i="1" s="1"/>
  <c r="AD2252" i="1"/>
  <c r="AJ2252" i="1" s="1"/>
  <c r="AD2571" i="1"/>
  <c r="AJ2571" i="1" s="1"/>
  <c r="AD2005" i="1"/>
  <c r="AJ2005" i="1" s="1"/>
  <c r="AD2107" i="1"/>
  <c r="AJ2107" i="1" s="1"/>
  <c r="AD2430" i="1"/>
  <c r="AJ2430" i="1" s="1"/>
  <c r="AD1415" i="1"/>
  <c r="AJ1415" i="1" s="1"/>
  <c r="AD2190" i="1"/>
  <c r="AJ2190" i="1" s="1"/>
  <c r="AD2463" i="1"/>
  <c r="AJ2463" i="1" s="1"/>
  <c r="AD2228" i="1"/>
  <c r="AJ2228" i="1" s="1"/>
  <c r="AD2336" i="1"/>
  <c r="AJ2336" i="1" s="1"/>
  <c r="AD2184" i="1"/>
  <c r="AJ2184" i="1" s="1"/>
  <c r="AD2544" i="1"/>
  <c r="AJ2544" i="1" s="1"/>
  <c r="AD1948" i="1"/>
  <c r="AJ1948" i="1" s="1"/>
  <c r="AD2308" i="1"/>
  <c r="AJ2308" i="1" s="1"/>
  <c r="AD815" i="1"/>
  <c r="AJ815" i="1" s="1"/>
  <c r="AD2120" i="1"/>
  <c r="AJ2120" i="1" s="1"/>
  <c r="AD2504" i="1"/>
  <c r="AJ2504" i="1" s="1"/>
  <c r="AD2180" i="1"/>
  <c r="AJ2180" i="1" s="1"/>
  <c r="AD1360" i="1"/>
  <c r="AJ1360" i="1" s="1"/>
  <c r="AD2424" i="1"/>
  <c r="AJ2424" i="1" s="1"/>
  <c r="AD2100" i="1"/>
  <c r="AJ2100" i="1" s="1"/>
  <c r="AD911" i="1"/>
  <c r="AJ911" i="1" s="1"/>
  <c r="AD2341" i="1"/>
  <c r="AJ2341" i="1" s="1"/>
  <c r="AD1998" i="1"/>
  <c r="AJ1998" i="1" s="1"/>
  <c r="AD2575" i="1"/>
  <c r="AJ2575" i="1" s="1"/>
  <c r="AD2224" i="1"/>
  <c r="AJ2224" i="1" s="1"/>
  <c r="AD1583" i="1"/>
  <c r="AJ1583" i="1" s="1"/>
  <c r="AD2466" i="1"/>
  <c r="AJ2466" i="1" s="1"/>
  <c r="AD2142" i="1"/>
  <c r="AJ2142" i="1" s="1"/>
  <c r="AD1150" i="1"/>
  <c r="AJ1150" i="1" s="1"/>
  <c r="AD2443" i="1"/>
  <c r="AJ2443" i="1" s="1"/>
  <c r="AD2227" i="1"/>
  <c r="AJ2227" i="1" s="1"/>
  <c r="AD1993" i="1"/>
  <c r="AJ1993" i="1" s="1"/>
  <c r="AD1030" i="1"/>
  <c r="AJ1030" i="1" s="1"/>
  <c r="AD2455" i="1"/>
  <c r="AJ2455" i="1" s="1"/>
  <c r="AD2239" i="1"/>
  <c r="AJ2239" i="1" s="1"/>
  <c r="AD2008" i="1"/>
  <c r="AJ2008" i="1" s="1"/>
  <c r="AD1096" i="1"/>
  <c r="AJ1096" i="1" s="1"/>
  <c r="AD2473" i="1"/>
  <c r="AJ2473" i="1" s="1"/>
  <c r="AD2257" i="1"/>
  <c r="AJ2257" i="1" s="1"/>
  <c r="AD2031" i="1"/>
  <c r="AJ2031" i="1" s="1"/>
  <c r="AD1175" i="1"/>
  <c r="AJ1175" i="1" s="1"/>
  <c r="AD2500" i="1"/>
  <c r="AJ2500" i="1" s="1"/>
  <c r="AD2284" i="1"/>
  <c r="AJ2284" i="1" s="1"/>
  <c r="AD2067" i="1"/>
  <c r="AJ2067" i="1" s="1"/>
  <c r="AD1336" i="1"/>
  <c r="AJ1336" i="1" s="1"/>
  <c r="AD2006" i="1"/>
  <c r="AJ2006" i="1" s="1"/>
  <c r="AD1862" i="1"/>
  <c r="AJ1862" i="1" s="1"/>
  <c r="AD1628" i="1"/>
  <c r="AJ1628" i="1" s="1"/>
  <c r="AD1340" i="1"/>
  <c r="AJ1340" i="1" s="1"/>
  <c r="AD1052" i="1"/>
  <c r="AJ1052" i="1" s="1"/>
  <c r="AD764" i="1"/>
  <c r="AJ764" i="1" s="1"/>
  <c r="AD1933" i="1"/>
  <c r="AJ1933" i="1" s="1"/>
  <c r="AD1769" i="1"/>
  <c r="AJ1769" i="1" s="1"/>
  <c r="AD1481" i="1"/>
  <c r="AJ1481" i="1" s="1"/>
  <c r="AD1193" i="1"/>
  <c r="AJ1193" i="1" s="1"/>
  <c r="AD905" i="1"/>
  <c r="AJ905" i="1" s="1"/>
  <c r="AD617" i="1"/>
  <c r="AJ617" i="1" s="1"/>
  <c r="AD2471" i="1"/>
  <c r="AJ2471" i="1" s="1"/>
  <c r="AD2327" i="1"/>
  <c r="AJ2327" i="1" s="1"/>
  <c r="AD2183" i="1"/>
  <c r="AJ2183" i="1" s="1"/>
  <c r="AD2039" i="1"/>
  <c r="AJ2039" i="1" s="1"/>
  <c r="AD1895" i="1"/>
  <c r="AJ1895" i="1" s="1"/>
  <c r="AD1692" i="1"/>
  <c r="AJ1692" i="1" s="1"/>
  <c r="AD1404" i="1"/>
  <c r="AJ1404" i="1" s="1"/>
  <c r="AD1116" i="1"/>
  <c r="AJ1116" i="1" s="1"/>
  <c r="AD828" i="1"/>
  <c r="AJ828" i="1" s="1"/>
  <c r="AD2566" i="1"/>
  <c r="AJ2566" i="1" s="1"/>
  <c r="AD2422" i="1"/>
  <c r="AJ2422" i="1" s="1"/>
  <c r="AD2278" i="1"/>
  <c r="AJ2278" i="1" s="1"/>
  <c r="AD2134" i="1"/>
  <c r="AJ2134" i="1" s="1"/>
  <c r="AD1990" i="1"/>
  <c r="AJ1990" i="1" s="1"/>
  <c r="AD1846" i="1"/>
  <c r="AJ1846" i="1" s="1"/>
  <c r="AD1595" i="1"/>
  <c r="AJ1595" i="1" s="1"/>
  <c r="AD1307" i="1"/>
  <c r="AJ1307" i="1" s="1"/>
  <c r="AD1019" i="1"/>
  <c r="AJ1019" i="1" s="1"/>
  <c r="AD731" i="1"/>
  <c r="AJ731" i="1" s="1"/>
  <c r="AD2517" i="1"/>
  <c r="AJ2517" i="1" s="1"/>
  <c r="AD2373" i="1"/>
  <c r="AJ2373" i="1" s="1"/>
  <c r="AD2229" i="1"/>
  <c r="AJ2229" i="1" s="1"/>
  <c r="AD2085" i="1"/>
  <c r="AJ2085" i="1" s="1"/>
  <c r="AD1941" i="1"/>
  <c r="AJ1941" i="1" s="1"/>
  <c r="AD1786" i="1"/>
  <c r="AJ1786" i="1" s="1"/>
  <c r="AD1498" i="1"/>
  <c r="AJ1498" i="1" s="1"/>
  <c r="AD1210" i="1"/>
  <c r="AJ1210" i="1" s="1"/>
  <c r="AD922" i="1"/>
  <c r="AJ922" i="1" s="1"/>
  <c r="AD634" i="1"/>
  <c r="AJ634" i="1" s="1"/>
  <c r="AD1952" i="1"/>
  <c r="AJ1952" i="1" s="1"/>
  <c r="AD1805" i="1"/>
  <c r="AJ1805" i="1" s="1"/>
  <c r="AD1520" i="1"/>
  <c r="AJ1520" i="1" s="1"/>
  <c r="AD1232" i="1"/>
  <c r="AJ1232" i="1" s="1"/>
  <c r="AD944" i="1"/>
  <c r="AJ944" i="1" s="1"/>
  <c r="AD656" i="1"/>
  <c r="AJ656" i="1" s="1"/>
  <c r="AD1879" i="1"/>
  <c r="AJ1879" i="1" s="1"/>
  <c r="AD1661" i="1"/>
  <c r="AJ1661" i="1" s="1"/>
  <c r="AD1373" i="1"/>
  <c r="AJ1373" i="1" s="1"/>
  <c r="AD1085" i="1"/>
  <c r="AJ1085" i="1" s="1"/>
  <c r="AD797" i="1"/>
  <c r="AJ797" i="1" s="1"/>
  <c r="AD1950" i="1"/>
  <c r="AJ1950" i="1" s="1"/>
  <c r="AD1803" i="1"/>
  <c r="AJ1803" i="1" s="1"/>
  <c r="AD1516" i="1"/>
  <c r="AJ1516" i="1" s="1"/>
  <c r="AD1228" i="1"/>
  <c r="AJ1228" i="1" s="1"/>
  <c r="AD940" i="1"/>
  <c r="AJ940" i="1" s="1"/>
  <c r="AD652" i="1"/>
  <c r="AJ652" i="1" s="1"/>
  <c r="AD2477" i="1"/>
  <c r="AJ2477" i="1" s="1"/>
  <c r="AD2333" i="1"/>
  <c r="AJ2333" i="1" s="1"/>
  <c r="AD2189" i="1"/>
  <c r="AJ2189" i="1" s="1"/>
  <c r="AD2045" i="1"/>
  <c r="AJ2045" i="1" s="1"/>
  <c r="AD1901" i="1"/>
  <c r="AJ1901" i="1" s="1"/>
  <c r="AD1704" i="1"/>
  <c r="AJ1704" i="1" s="1"/>
  <c r="AD1416" i="1"/>
  <c r="AJ1416" i="1" s="1"/>
  <c r="AD1128" i="1"/>
  <c r="AJ1128" i="1" s="1"/>
  <c r="AD840" i="1"/>
  <c r="AJ840" i="1" s="1"/>
  <c r="AD1789" i="1"/>
  <c r="AJ1789" i="1" s="1"/>
  <c r="AD1645" i="1"/>
  <c r="AJ1645" i="1" s="1"/>
  <c r="AD1501" i="1"/>
  <c r="AJ1501" i="1" s="1"/>
  <c r="AD1357" i="1"/>
  <c r="AJ1357" i="1" s="1"/>
  <c r="AD1213" i="1"/>
  <c r="AJ1213" i="1" s="1"/>
  <c r="AD1069" i="1"/>
  <c r="AJ1069" i="1" s="1"/>
  <c r="AD925" i="1"/>
  <c r="AJ925" i="1" s="1"/>
  <c r="AD781" i="1"/>
  <c r="AJ781" i="1" s="1"/>
  <c r="AD637" i="1"/>
  <c r="AJ637" i="1" s="1"/>
  <c r="AD1701" i="1"/>
  <c r="AJ1701" i="1" s="1"/>
  <c r="AD1557" i="1"/>
  <c r="AJ1557" i="1" s="1"/>
  <c r="AD1413" i="1"/>
  <c r="AJ1413" i="1" s="1"/>
  <c r="AD1269" i="1"/>
  <c r="AJ1269" i="1" s="1"/>
  <c r="AD1125" i="1"/>
  <c r="AJ1125" i="1" s="1"/>
  <c r="AD981" i="1"/>
  <c r="AJ981" i="1" s="1"/>
  <c r="AD837" i="1"/>
  <c r="AJ837" i="1" s="1"/>
  <c r="AD693" i="1"/>
  <c r="AJ693" i="1" s="1"/>
  <c r="AD1771" i="1"/>
  <c r="AJ1771" i="1" s="1"/>
  <c r="AD1627" i="1"/>
  <c r="AJ1627" i="1" s="1"/>
  <c r="AD1483" i="1"/>
  <c r="AJ1483" i="1" s="1"/>
  <c r="AD1339" i="1"/>
  <c r="AJ1339" i="1" s="1"/>
  <c r="AD1195" i="1"/>
  <c r="AJ1195" i="1" s="1"/>
  <c r="AD1051" i="1"/>
  <c r="AJ1051" i="1" s="1"/>
  <c r="AD907" i="1"/>
  <c r="AJ907" i="1" s="1"/>
  <c r="AD763" i="1"/>
  <c r="AJ763" i="1" s="1"/>
  <c r="AD619" i="1"/>
  <c r="AJ619" i="1" s="1"/>
  <c r="AD1710" i="1"/>
  <c r="AJ1710" i="1" s="1"/>
  <c r="AD1566" i="1"/>
  <c r="AJ1566" i="1" s="1"/>
  <c r="AD1422" i="1"/>
  <c r="AJ1422" i="1" s="1"/>
  <c r="AD1278" i="1"/>
  <c r="AJ1278" i="1" s="1"/>
  <c r="AD1134" i="1"/>
  <c r="AJ1134" i="1" s="1"/>
  <c r="AD990" i="1"/>
  <c r="AJ990" i="1" s="1"/>
  <c r="AD846" i="1"/>
  <c r="AJ846" i="1" s="1"/>
  <c r="AD702" i="1"/>
  <c r="AJ702" i="1" s="1"/>
  <c r="AD1767" i="1"/>
  <c r="AJ1767" i="1" s="1"/>
  <c r="AD1623" i="1"/>
  <c r="AJ1623" i="1" s="1"/>
  <c r="AD1479" i="1"/>
  <c r="AJ1479" i="1" s="1"/>
  <c r="AD1335" i="1"/>
  <c r="AJ1335" i="1" s="1"/>
  <c r="AD1191" i="1"/>
  <c r="AJ1191" i="1" s="1"/>
  <c r="AD1047" i="1"/>
  <c r="AJ1047" i="1" s="1"/>
  <c r="AD903" i="1"/>
  <c r="AJ903" i="1" s="1"/>
  <c r="AD759" i="1"/>
  <c r="AJ759" i="1" s="1"/>
  <c r="AD615" i="1"/>
  <c r="AJ615" i="1" s="1"/>
  <c r="AD1682" i="1"/>
  <c r="AJ1682" i="1" s="1"/>
  <c r="AD1538" i="1"/>
  <c r="AJ1538" i="1" s="1"/>
  <c r="AD1394" i="1"/>
  <c r="AJ1394" i="1" s="1"/>
  <c r="AD1250" i="1"/>
  <c r="AJ1250" i="1" s="1"/>
  <c r="AD1106" i="1"/>
  <c r="AJ1106" i="1" s="1"/>
  <c r="AD962" i="1"/>
  <c r="AJ962" i="1" s="1"/>
  <c r="AD818" i="1"/>
  <c r="AJ818" i="1" s="1"/>
  <c r="AD674" i="1"/>
  <c r="AJ674" i="1" s="1"/>
  <c r="AD2161" i="1"/>
  <c r="AJ2161" i="1" s="1"/>
  <c r="AD1120" i="1"/>
  <c r="AJ1120" i="1" s="1"/>
  <c r="AD2586" i="1"/>
  <c r="AJ2586" i="1" s="1"/>
  <c r="AD2096" i="1"/>
  <c r="AJ2096" i="1" s="1"/>
  <c r="AD1582" i="1"/>
  <c r="AJ1582" i="1" s="1"/>
  <c r="AD1384" i="1"/>
  <c r="AJ1384" i="1" s="1"/>
  <c r="AD2124" i="1"/>
  <c r="AJ2124" i="1" s="1"/>
  <c r="AD1124" i="1"/>
  <c r="AJ1124" i="1" s="1"/>
  <c r="AD689" i="1"/>
  <c r="AJ689" i="1" s="1"/>
  <c r="AD1764" i="1"/>
  <c r="AJ1764" i="1" s="1"/>
  <c r="AD2314" i="1"/>
  <c r="AJ2314" i="1" s="1"/>
  <c r="AD1379" i="1"/>
  <c r="AJ1379" i="1" s="1"/>
  <c r="AD1977" i="1"/>
  <c r="AJ1977" i="1" s="1"/>
  <c r="AD706" i="1"/>
  <c r="AJ706" i="1" s="1"/>
  <c r="AD1733" i="1"/>
  <c r="AJ1733" i="1" s="1"/>
  <c r="AD1588" i="1"/>
  <c r="AJ1588" i="1" s="1"/>
  <c r="AD2081" i="1"/>
  <c r="AJ2081" i="1" s="1"/>
  <c r="AD1537" i="1"/>
  <c r="AJ1537" i="1" s="1"/>
  <c r="AD1593" i="1"/>
  <c r="AJ1593" i="1" s="1"/>
  <c r="AD729" i="1"/>
  <c r="AJ729" i="1" s="1"/>
  <c r="AD1231" i="1"/>
  <c r="AJ1231" i="1" s="1"/>
  <c r="AD655" i="1"/>
  <c r="AJ655" i="1" s="1"/>
  <c r="AD1314" i="1"/>
  <c r="AJ1314" i="1" s="1"/>
  <c r="AD882" i="1"/>
  <c r="AJ882" i="1" s="1"/>
  <c r="AD1659" i="1"/>
  <c r="AJ1659" i="1" s="1"/>
  <c r="AD1083" i="1"/>
  <c r="AJ1083" i="1" s="1"/>
  <c r="AD651" i="1"/>
  <c r="AJ651" i="1" s="1"/>
  <c r="AD1430" i="1"/>
  <c r="AJ1430" i="1" s="1"/>
  <c r="AD998" i="1"/>
  <c r="AJ998" i="1" s="1"/>
  <c r="AD2199" i="1"/>
  <c r="AJ2199" i="1" s="1"/>
  <c r="AD2323" i="1"/>
  <c r="AJ2323" i="1" s="1"/>
  <c r="AD1312" i="1"/>
  <c r="AJ1312" i="1" s="1"/>
  <c r="AD2476" i="1"/>
  <c r="AJ2476" i="1" s="1"/>
  <c r="AD766" i="1"/>
  <c r="AJ766" i="1" s="1"/>
  <c r="AD1438" i="1"/>
  <c r="AJ1438" i="1" s="1"/>
  <c r="AD2275" i="1"/>
  <c r="AJ2275" i="1" s="1"/>
  <c r="AD1367" i="1"/>
  <c r="AJ1367" i="1" s="1"/>
  <c r="AD2030" i="1"/>
  <c r="AJ2030" i="1" s="1"/>
  <c r="AD1957" i="1"/>
  <c r="AJ1957" i="1" s="1"/>
  <c r="AD2495" i="1"/>
  <c r="AJ2495" i="1" s="1"/>
  <c r="AD1919" i="1"/>
  <c r="AJ1919" i="1" s="1"/>
  <c r="AD876" i="1"/>
  <c r="AJ876" i="1" s="1"/>
  <c r="AD1643" i="1"/>
  <c r="AJ1643" i="1" s="1"/>
  <c r="AD2397" i="1"/>
  <c r="AJ2397" i="1" s="1"/>
  <c r="AD1258" i="1"/>
  <c r="AJ1258" i="1" s="1"/>
  <c r="AD704" i="1"/>
  <c r="AJ704" i="1" s="1"/>
  <c r="AD1830" i="1"/>
  <c r="AJ1830" i="1" s="1"/>
  <c r="AD2213" i="1"/>
  <c r="AJ2213" i="1" s="1"/>
  <c r="AD888" i="1"/>
  <c r="AJ888" i="1" s="1"/>
  <c r="AD1093" i="1"/>
  <c r="AJ1093" i="1" s="1"/>
  <c r="AD1149" i="1"/>
  <c r="AJ1149" i="1" s="1"/>
  <c r="AD1363" i="1"/>
  <c r="AJ1363" i="1" s="1"/>
  <c r="AD1446" i="1"/>
  <c r="AJ1446" i="1" s="1"/>
  <c r="AD1791" i="1"/>
  <c r="AJ1791" i="1" s="1"/>
  <c r="AD783" i="1"/>
  <c r="AJ783" i="1" s="1"/>
  <c r="AD698" i="1"/>
  <c r="AJ698" i="1" s="1"/>
  <c r="AD743" i="1"/>
  <c r="AJ743" i="1" s="1"/>
  <c r="AD2226" i="1"/>
  <c r="AJ2226" i="1" s="1"/>
  <c r="AD1504" i="1"/>
  <c r="AJ1504" i="1" s="1"/>
  <c r="AD2251" i="1"/>
  <c r="AJ2251" i="1" s="1"/>
  <c r="AD2462" i="1"/>
  <c r="AJ2462" i="1" s="1"/>
  <c r="AD2258" i="1"/>
  <c r="AJ2258" i="1" s="1"/>
  <c r="AD2304" i="1"/>
  <c r="AJ2304" i="1" s="1"/>
  <c r="AD1945" i="1"/>
  <c r="AJ1945" i="1" s="1"/>
  <c r="AD2051" i="1"/>
  <c r="AJ2051" i="1" s="1"/>
  <c r="AD2290" i="1"/>
  <c r="AJ2290" i="1" s="1"/>
  <c r="AD2529" i="1"/>
  <c r="AJ2529" i="1" s="1"/>
  <c r="AD946" i="1"/>
  <c r="AJ946" i="1" s="1"/>
  <c r="AD680" i="1"/>
  <c r="AJ680" i="1" s="1"/>
  <c r="AD1962" i="1"/>
  <c r="AJ1962" i="1" s="1"/>
  <c r="AD676" i="1"/>
  <c r="AJ676" i="1" s="1"/>
  <c r="AD1913" i="1"/>
  <c r="AJ1913" i="1" s="1"/>
  <c r="AD1801" i="1"/>
  <c r="AJ1801" i="1" s="1"/>
  <c r="AD937" i="1"/>
  <c r="AJ937" i="1" s="1"/>
  <c r="AD1137" i="1"/>
  <c r="AJ1137" i="1" s="1"/>
  <c r="AD1351" i="1"/>
  <c r="AJ1351" i="1" s="1"/>
  <c r="AD1722" i="1"/>
  <c r="AJ1722" i="1" s="1"/>
  <c r="AD858" i="1"/>
  <c r="AJ858" i="1" s="1"/>
  <c r="AD1059" i="1"/>
  <c r="AJ1059" i="1" s="1"/>
  <c r="AD1406" i="1"/>
  <c r="AJ1406" i="1" s="1"/>
  <c r="AD1174" i="1"/>
  <c r="AJ1174" i="1" s="1"/>
  <c r="AD2070" i="1"/>
  <c r="AJ2070" i="1" s="1"/>
  <c r="AD2438" i="1"/>
  <c r="AJ2438" i="1" s="1"/>
  <c r="AD1240" i="1"/>
  <c r="AJ1240" i="1" s="1"/>
  <c r="AD881" i="1"/>
  <c r="AJ881" i="1" s="1"/>
  <c r="AD804" i="1"/>
  <c r="AJ804" i="1" s="1"/>
  <c r="AD995" i="1"/>
  <c r="AJ995" i="1" s="1"/>
  <c r="AD1474" i="1"/>
  <c r="AJ1474" i="1" s="1"/>
  <c r="AD1784" i="1"/>
  <c r="AJ1784" i="1" s="1"/>
  <c r="AD1867" i="1"/>
  <c r="AJ1867" i="1" s="1"/>
  <c r="AD1061" i="1"/>
  <c r="AJ1061" i="1" s="1"/>
  <c r="AD1938" i="1"/>
  <c r="AJ1938" i="1" s="1"/>
  <c r="AD1780" i="1"/>
  <c r="AJ1780" i="1" s="1"/>
  <c r="AD1492" i="1"/>
  <c r="AJ1492" i="1" s="1"/>
  <c r="AD1204" i="1"/>
  <c r="AJ1204" i="1" s="1"/>
  <c r="AD916" i="1"/>
  <c r="AJ916" i="1" s="1"/>
  <c r="AD628" i="1"/>
  <c r="AJ628" i="1" s="1"/>
  <c r="AD2465" i="1"/>
  <c r="AJ2465" i="1" s="1"/>
  <c r="AD2321" i="1"/>
  <c r="AJ2321" i="1" s="1"/>
  <c r="AD2177" i="1"/>
  <c r="AJ2177" i="1" s="1"/>
  <c r="AD2033" i="1"/>
  <c r="AJ2033" i="1" s="1"/>
  <c r="AD1889" i="1"/>
  <c r="AJ1889" i="1" s="1"/>
  <c r="AD1680" i="1"/>
  <c r="AJ1680" i="1" s="1"/>
  <c r="AD1392" i="1"/>
  <c r="AJ1392" i="1" s="1"/>
  <c r="AD1777" i="1"/>
  <c r="AJ1777" i="1" s="1"/>
  <c r="AD1633" i="1"/>
  <c r="AJ1633" i="1" s="1"/>
  <c r="AD1489" i="1"/>
  <c r="AJ1489" i="1" s="1"/>
  <c r="AD1345" i="1"/>
  <c r="AJ1345" i="1" s="1"/>
  <c r="AD1201" i="1"/>
  <c r="AJ1201" i="1" s="1"/>
  <c r="AD1057" i="1"/>
  <c r="AJ1057" i="1" s="1"/>
  <c r="AD913" i="1"/>
  <c r="AJ913" i="1" s="1"/>
  <c r="AD769" i="1"/>
  <c r="AJ769" i="1" s="1"/>
  <c r="AD625" i="1"/>
  <c r="AJ625" i="1" s="1"/>
  <c r="AD1689" i="1"/>
  <c r="AJ1689" i="1" s="1"/>
  <c r="AD1545" i="1"/>
  <c r="AJ1545" i="1" s="1"/>
  <c r="AD1401" i="1"/>
  <c r="AJ1401" i="1" s="1"/>
  <c r="AD1257" i="1"/>
  <c r="AJ1257" i="1" s="1"/>
  <c r="AD1113" i="1"/>
  <c r="AJ1113" i="1" s="1"/>
  <c r="AD969" i="1"/>
  <c r="AJ969" i="1" s="1"/>
  <c r="AD825" i="1"/>
  <c r="AJ825" i="1" s="1"/>
  <c r="AD681" i="1"/>
  <c r="AJ681" i="1" s="1"/>
  <c r="AD1759" i="1"/>
  <c r="AJ1759" i="1" s="1"/>
  <c r="AD1615" i="1"/>
  <c r="AJ1615" i="1" s="1"/>
  <c r="AD1471" i="1"/>
  <c r="AJ1471" i="1" s="1"/>
  <c r="AD1327" i="1"/>
  <c r="AJ1327" i="1" s="1"/>
  <c r="AD1183" i="1"/>
  <c r="AJ1183" i="1" s="1"/>
  <c r="AD1039" i="1"/>
  <c r="AJ1039" i="1" s="1"/>
  <c r="AD895" i="1"/>
  <c r="AJ895" i="1" s="1"/>
  <c r="AD751" i="1"/>
  <c r="AJ751" i="1" s="1"/>
  <c r="AD607" i="1"/>
  <c r="AJ607" i="1" s="1"/>
  <c r="AD1698" i="1"/>
  <c r="AJ1698" i="1" s="1"/>
  <c r="AD1554" i="1"/>
  <c r="AJ1554" i="1" s="1"/>
  <c r="AD1410" i="1"/>
  <c r="AJ1410" i="1" s="1"/>
  <c r="AD1266" i="1"/>
  <c r="AJ1266" i="1" s="1"/>
  <c r="AD1122" i="1"/>
  <c r="AJ1122" i="1" s="1"/>
  <c r="AD978" i="1"/>
  <c r="AJ978" i="1" s="1"/>
  <c r="AD834" i="1"/>
  <c r="AJ834" i="1" s="1"/>
  <c r="AD690" i="1"/>
  <c r="AJ690" i="1" s="1"/>
  <c r="AD1755" i="1"/>
  <c r="AJ1755" i="1" s="1"/>
  <c r="AD1611" i="1"/>
  <c r="AJ1611" i="1" s="1"/>
  <c r="AD1467" i="1"/>
  <c r="AJ1467" i="1" s="1"/>
  <c r="AD1323" i="1"/>
  <c r="AJ1323" i="1" s="1"/>
  <c r="AD1179" i="1"/>
  <c r="AJ1179" i="1" s="1"/>
  <c r="AD1035" i="1"/>
  <c r="AJ1035" i="1" s="1"/>
  <c r="AD891" i="1"/>
  <c r="AJ891" i="1" s="1"/>
  <c r="AD747" i="1"/>
  <c r="AJ747" i="1" s="1"/>
  <c r="AD603" i="1"/>
  <c r="AJ603" i="1" s="1"/>
  <c r="AD1670" i="1"/>
  <c r="AJ1670" i="1" s="1"/>
  <c r="AD1526" i="1"/>
  <c r="AJ1526" i="1" s="1"/>
  <c r="AD1382" i="1"/>
  <c r="AJ1382" i="1" s="1"/>
  <c r="AD1238" i="1"/>
  <c r="AJ1238" i="1" s="1"/>
  <c r="AD1094" i="1"/>
  <c r="AJ1094" i="1" s="1"/>
  <c r="AD950" i="1"/>
  <c r="AJ950" i="1" s="1"/>
  <c r="AD806" i="1"/>
  <c r="AJ806" i="1" s="1"/>
  <c r="AD662" i="1"/>
  <c r="AJ662" i="1" s="1"/>
  <c r="AD2391" i="1"/>
  <c r="AJ2391" i="1" s="1"/>
  <c r="AD1247" i="1"/>
  <c r="AJ1247" i="1" s="1"/>
  <c r="AD2245" i="1"/>
  <c r="AJ2245" i="1" s="1"/>
  <c r="AD1992" i="1"/>
  <c r="AJ1992" i="1" s="1"/>
  <c r="AD935" i="1"/>
  <c r="AJ935" i="1" s="1"/>
  <c r="AD2372" i="1"/>
  <c r="AJ2372" i="1" s="1"/>
  <c r="AD839" i="1"/>
  <c r="AJ839" i="1" s="1"/>
  <c r="AD2132" i="1"/>
  <c r="AJ2132" i="1" s="1"/>
  <c r="AD1552" i="1"/>
  <c r="AJ1552" i="1" s="1"/>
  <c r="AD2353" i="1"/>
  <c r="AJ2353" i="1" s="1"/>
  <c r="AD1792" i="1"/>
  <c r="AJ1792" i="1" s="1"/>
  <c r="AD2179" i="1"/>
  <c r="AJ2179" i="1" s="1"/>
  <c r="AD1343" i="1"/>
  <c r="AJ1343" i="1" s="1"/>
  <c r="AD2420" i="1"/>
  <c r="AJ2420" i="1" s="1"/>
  <c r="AD1912" i="1"/>
  <c r="AJ1912" i="1" s="1"/>
  <c r="AD2547" i="1"/>
  <c r="AJ2547" i="1" s="1"/>
  <c r="AD2223" i="1"/>
  <c r="AJ2223" i="1" s="1"/>
  <c r="AD2498" i="1"/>
  <c r="AJ2498" i="1" s="1"/>
  <c r="AD1318" i="1"/>
  <c r="AJ1318" i="1" s="1"/>
  <c r="AD2510" i="1"/>
  <c r="AJ2510" i="1" s="1"/>
  <c r="AD2294" i="1"/>
  <c r="AJ2294" i="1" s="1"/>
  <c r="AD2078" i="1"/>
  <c r="AJ2078" i="1" s="1"/>
  <c r="AD2526" i="1"/>
  <c r="AJ2526" i="1" s="1"/>
  <c r="AD1463" i="1"/>
  <c r="AJ1463" i="1" s="1"/>
  <c r="AD2556" i="1"/>
  <c r="AJ2556" i="1" s="1"/>
  <c r="AD2340" i="1"/>
  <c r="AJ2340" i="1" s="1"/>
  <c r="AD1624" i="1"/>
  <c r="AJ1624" i="1" s="1"/>
  <c r="AD1700" i="1"/>
  <c r="AJ1700" i="1" s="1"/>
  <c r="AD1412" i="1"/>
  <c r="AJ1412" i="1" s="1"/>
  <c r="AD836" i="1"/>
  <c r="AJ836" i="1" s="1"/>
  <c r="AD1553" i="1"/>
  <c r="AJ1553" i="1" s="1"/>
  <c r="AD1265" i="1"/>
  <c r="AJ1265" i="1" s="1"/>
  <c r="AD977" i="1"/>
  <c r="AJ977" i="1" s="1"/>
  <c r="AD2363" i="1"/>
  <c r="AJ2363" i="1" s="1"/>
  <c r="AD2075" i="1"/>
  <c r="AJ2075" i="1" s="1"/>
  <c r="AD1931" i="1"/>
  <c r="AJ1931" i="1" s="1"/>
  <c r="AD1188" i="1"/>
  <c r="AJ1188" i="1" s="1"/>
  <c r="AD612" i="1"/>
  <c r="AJ612" i="1" s="1"/>
  <c r="AD2458" i="1"/>
  <c r="AJ2458" i="1" s="1"/>
  <c r="AD2170" i="1"/>
  <c r="AJ2170" i="1" s="1"/>
  <c r="AD1667" i="1"/>
  <c r="AJ1667" i="1" s="1"/>
  <c r="AD2553" i="1"/>
  <c r="AJ2553" i="1" s="1"/>
  <c r="AD2409" i="1"/>
  <c r="AJ2409" i="1" s="1"/>
  <c r="AD1833" i="1"/>
  <c r="AJ1833" i="1" s="1"/>
  <c r="AD994" i="1"/>
  <c r="AJ994" i="1" s="1"/>
  <c r="AD1988" i="1"/>
  <c r="AJ1988" i="1" s="1"/>
  <c r="AD1844" i="1"/>
  <c r="AJ1844" i="1" s="1"/>
  <c r="AD1592" i="1"/>
  <c r="AJ1592" i="1" s="1"/>
  <c r="AD728" i="1"/>
  <c r="AJ728" i="1" s="1"/>
  <c r="AD1915" i="1"/>
  <c r="AJ1915" i="1" s="1"/>
  <c r="AD1445" i="1"/>
  <c r="AJ1445" i="1" s="1"/>
  <c r="AD1157" i="1"/>
  <c r="AJ1157" i="1" s="1"/>
  <c r="AD1842" i="1"/>
  <c r="AJ1842" i="1" s="1"/>
  <c r="AD1300" i="1"/>
  <c r="AJ1300" i="1" s="1"/>
  <c r="AD1012" i="1"/>
  <c r="AJ1012" i="1" s="1"/>
  <c r="AD2513" i="1"/>
  <c r="AJ2513" i="1" s="1"/>
  <c r="AD2225" i="1"/>
  <c r="AJ2225" i="1" s="1"/>
  <c r="AD1937" i="1"/>
  <c r="AJ1937" i="1" s="1"/>
  <c r="AD1488" i="1"/>
  <c r="AJ1488" i="1" s="1"/>
  <c r="AD912" i="1"/>
  <c r="AJ912" i="1" s="1"/>
  <c r="AD624" i="1"/>
  <c r="AJ624" i="1" s="1"/>
  <c r="AD1393" i="1"/>
  <c r="AJ1393" i="1" s="1"/>
  <c r="AD1105" i="1"/>
  <c r="AJ1105" i="1" s="1"/>
  <c r="AD961" i="1"/>
  <c r="AJ961" i="1" s="1"/>
  <c r="AD673" i="1"/>
  <c r="AJ673" i="1" s="1"/>
  <c r="AD1449" i="1"/>
  <c r="AJ1449" i="1" s="1"/>
  <c r="AD1305" i="1"/>
  <c r="AJ1305" i="1" s="1"/>
  <c r="AD873" i="1"/>
  <c r="AJ873" i="1" s="1"/>
  <c r="AD1807" i="1"/>
  <c r="AJ1807" i="1" s="1"/>
  <c r="AD1375" i="1"/>
  <c r="AJ1375" i="1" s="1"/>
  <c r="AD1746" i="1"/>
  <c r="AJ1746" i="1" s="1"/>
  <c r="AD1515" i="1"/>
  <c r="AJ1515" i="1" s="1"/>
  <c r="AD2523" i="1"/>
  <c r="AJ2523" i="1" s="1"/>
  <c r="AD2377" i="1"/>
  <c r="AJ2377" i="1" s="1"/>
  <c r="AD2348" i="1"/>
  <c r="AJ2348" i="1" s="1"/>
  <c r="AD982" i="1"/>
  <c r="AJ982" i="1" s="1"/>
  <c r="AD2516" i="1"/>
  <c r="AJ2516" i="1" s="1"/>
  <c r="AD2283" i="1"/>
  <c r="AJ2283" i="1" s="1"/>
  <c r="AD671" i="1"/>
  <c r="AJ671" i="1" s="1"/>
  <c r="AD880" i="1"/>
  <c r="AJ880" i="1" s="1"/>
  <c r="AD2082" i="1"/>
  <c r="AJ2082" i="1" s="1"/>
  <c r="AD2404" i="1"/>
  <c r="AJ2404" i="1" s="1"/>
  <c r="AD2264" i="1"/>
  <c r="AJ2264" i="1" s="1"/>
  <c r="AD1648" i="1"/>
  <c r="AJ1648" i="1" s="1"/>
  <c r="AD2152" i="1"/>
  <c r="AJ2152" i="1" s="1"/>
  <c r="AD2068" i="1"/>
  <c r="AJ2068" i="1" s="1"/>
  <c r="AD2280" i="1"/>
  <c r="AJ2280" i="1" s="1"/>
  <c r="AD2197" i="1"/>
  <c r="AJ2197" i="1" s="1"/>
  <c r="AD2263" i="1"/>
  <c r="AJ2263" i="1" s="1"/>
  <c r="AD1222" i="1"/>
  <c r="AJ1222" i="1" s="1"/>
  <c r="AD2056" i="1"/>
  <c r="AJ2056" i="1" s="1"/>
  <c r="AD2509" i="1"/>
  <c r="AJ2509" i="1" s="1"/>
  <c r="AD2293" i="1"/>
  <c r="AJ2293" i="1" s="1"/>
  <c r="AD2320" i="1"/>
  <c r="AJ2320" i="1" s="1"/>
  <c r="AD2104" i="1"/>
  <c r="AJ2104" i="1" s="1"/>
  <c r="AD1886" i="1"/>
  <c r="AJ1886" i="1" s="1"/>
  <c r="AD1388" i="1"/>
  <c r="AJ1388" i="1" s="1"/>
  <c r="AD1100" i="1"/>
  <c r="AJ1100" i="1" s="1"/>
  <c r="AD1812" i="1"/>
  <c r="AJ1812" i="1" s="1"/>
  <c r="AD1241" i="1"/>
  <c r="AJ1241" i="1" s="1"/>
  <c r="AD665" i="1"/>
  <c r="AJ665" i="1" s="1"/>
  <c r="AD2207" i="1"/>
  <c r="AJ2207" i="1" s="1"/>
  <c r="AD1452" i="1"/>
  <c r="AJ1452" i="1" s="1"/>
  <c r="AD2302" i="1"/>
  <c r="AJ2302" i="1" s="1"/>
  <c r="AD2158" i="1"/>
  <c r="AJ2158" i="1" s="1"/>
  <c r="AD1870" i="1"/>
  <c r="AJ1870" i="1" s="1"/>
  <c r="AD779" i="1"/>
  <c r="AJ779" i="1" s="1"/>
  <c r="AD2541" i="1"/>
  <c r="AJ2541" i="1" s="1"/>
  <c r="AD2109" i="1"/>
  <c r="AJ2109" i="1" s="1"/>
  <c r="AD1546" i="1"/>
  <c r="AJ1546" i="1" s="1"/>
  <c r="AD970" i="1"/>
  <c r="AJ970" i="1" s="1"/>
  <c r="AD1976" i="1"/>
  <c r="AJ1976" i="1" s="1"/>
  <c r="AD1568" i="1"/>
  <c r="AJ1568" i="1" s="1"/>
  <c r="AD992" i="1"/>
  <c r="AJ992" i="1" s="1"/>
  <c r="AD1903" i="1"/>
  <c r="AJ1903" i="1" s="1"/>
  <c r="AD1421" i="1"/>
  <c r="AJ1421" i="1" s="1"/>
  <c r="AD845" i="1"/>
  <c r="AJ845" i="1" s="1"/>
  <c r="AD1974" i="1"/>
  <c r="AJ1974" i="1" s="1"/>
  <c r="AD1276" i="1"/>
  <c r="AJ1276" i="1" s="1"/>
  <c r="AD700" i="1"/>
  <c r="AJ700" i="1" s="1"/>
  <c r="AD2501" i="1"/>
  <c r="AJ2501" i="1" s="1"/>
  <c r="AD2069" i="1"/>
  <c r="AJ2069" i="1" s="1"/>
  <c r="AD1925" i="1"/>
  <c r="AJ1925" i="1" s="1"/>
  <c r="AD1176" i="1"/>
  <c r="AJ1176" i="1" s="1"/>
  <c r="AD600" i="1"/>
  <c r="AJ600" i="1" s="1"/>
  <c r="AD1669" i="1"/>
  <c r="AJ1669" i="1" s="1"/>
  <c r="AD1237" i="1"/>
  <c r="AJ1237" i="1" s="1"/>
  <c r="AD949" i="1"/>
  <c r="AJ949" i="1" s="1"/>
  <c r="AD805" i="1"/>
  <c r="AJ805" i="1" s="1"/>
  <c r="AD1581" i="1"/>
  <c r="AJ1581" i="1" s="1"/>
  <c r="AD1437" i="1"/>
  <c r="AJ1437" i="1" s="1"/>
  <c r="AD1293" i="1"/>
  <c r="AJ1293" i="1" s="1"/>
  <c r="AD861" i="1"/>
  <c r="AJ861" i="1" s="1"/>
  <c r="AD1795" i="1"/>
  <c r="AJ1795" i="1" s="1"/>
  <c r="AD1651" i="1"/>
  <c r="AJ1651" i="1" s="1"/>
  <c r="AD1219" i="1"/>
  <c r="AJ1219" i="1" s="1"/>
  <c r="AD931" i="1"/>
  <c r="AJ931" i="1" s="1"/>
  <c r="AD787" i="1"/>
  <c r="AJ787" i="1" s="1"/>
  <c r="AD1734" i="1"/>
  <c r="AJ1734" i="1" s="1"/>
  <c r="AD1302" i="1"/>
  <c r="AJ1302" i="1" s="1"/>
  <c r="AD1158" i="1"/>
  <c r="AJ1158" i="1" s="1"/>
  <c r="AD726" i="1"/>
  <c r="AJ726" i="1" s="1"/>
  <c r="AD1647" i="1"/>
  <c r="AJ1647" i="1" s="1"/>
  <c r="AD1503" i="1"/>
  <c r="AJ1503" i="1" s="1"/>
  <c r="AD1359" i="1"/>
  <c r="AJ1359" i="1" s="1"/>
  <c r="AD1071" i="1"/>
  <c r="AJ1071" i="1" s="1"/>
  <c r="AD639" i="1"/>
  <c r="AJ639" i="1" s="1"/>
  <c r="AD1706" i="1"/>
  <c r="AJ1706" i="1" s="1"/>
  <c r="AD1562" i="1"/>
  <c r="AJ1562" i="1" s="1"/>
  <c r="AD1418" i="1"/>
  <c r="AJ1418" i="1" s="1"/>
  <c r="AD1130" i="1"/>
  <c r="AJ1130" i="1" s="1"/>
  <c r="AD842" i="1"/>
  <c r="AJ842" i="1" s="1"/>
  <c r="AD886" i="1"/>
  <c r="AJ886" i="1" s="1"/>
  <c r="AD2236" i="1"/>
  <c r="AJ2236" i="1" s="1"/>
  <c r="AD2064" i="1"/>
  <c r="AJ2064" i="1" s="1"/>
  <c r="AD2156" i="1"/>
  <c r="AJ2156" i="1" s="1"/>
  <c r="AD2472" i="1"/>
  <c r="AJ2472" i="1" s="1"/>
  <c r="AD2240" i="1"/>
  <c r="AJ2240" i="1" s="1"/>
  <c r="AD2569" i="1"/>
  <c r="AJ2569" i="1" s="1"/>
  <c r="AD647" i="1"/>
  <c r="AJ647" i="1" s="1"/>
  <c r="AD2028" i="1"/>
  <c r="AJ2028" i="1" s="1"/>
  <c r="AD1078" i="1"/>
  <c r="AJ1078" i="1" s="1"/>
  <c r="AD2164" i="1"/>
  <c r="AJ2164" i="1" s="1"/>
  <c r="AD2209" i="1"/>
  <c r="AJ2209" i="1" s="1"/>
  <c r="AD2450" i="1"/>
  <c r="AJ2450" i="1" s="1"/>
  <c r="AD2126" i="1"/>
  <c r="AJ2126" i="1" s="1"/>
  <c r="AD1055" i="1"/>
  <c r="AJ1055" i="1" s="1"/>
  <c r="AD2034" i="1"/>
  <c r="AJ2034" i="1" s="1"/>
  <c r="AD1727" i="1"/>
  <c r="AJ1727" i="1" s="1"/>
  <c r="AD2492" i="1"/>
  <c r="AJ2492" i="1" s="1"/>
  <c r="AD2168" i="1"/>
  <c r="AJ2168" i="1" s="1"/>
  <c r="AD2017" i="1"/>
  <c r="AJ2017" i="1" s="1"/>
  <c r="AD1126" i="1"/>
  <c r="AJ1126" i="1" s="1"/>
  <c r="AD2032" i="1"/>
  <c r="AJ2032" i="1" s="1"/>
  <c r="AD2490" i="1"/>
  <c r="AJ2490" i="1" s="1"/>
  <c r="AD2274" i="1"/>
  <c r="AJ2274" i="1" s="1"/>
  <c r="AD1271" i="1"/>
  <c r="AJ1271" i="1" s="1"/>
  <c r="AD2088" i="1"/>
  <c r="AJ2088" i="1" s="1"/>
  <c r="AD2018" i="1"/>
  <c r="AJ2018" i="1" s="1"/>
  <c r="AD1874" i="1"/>
  <c r="AJ1874" i="1" s="1"/>
  <c r="AD1364" i="1"/>
  <c r="AJ1364" i="1" s="1"/>
  <c r="AD788" i="1"/>
  <c r="AJ788" i="1" s="1"/>
  <c r="AD1505" i="1"/>
  <c r="AJ1505" i="1" s="1"/>
  <c r="AD929" i="1"/>
  <c r="AJ929" i="1" s="1"/>
  <c r="AD641" i="1"/>
  <c r="AJ641" i="1" s="1"/>
  <c r="AD2195" i="1"/>
  <c r="AJ2195" i="1" s="1"/>
  <c r="AD1907" i="1"/>
  <c r="AJ1907" i="1" s="1"/>
  <c r="AD1428" i="1"/>
  <c r="AJ1428" i="1" s="1"/>
  <c r="AD852" i="1"/>
  <c r="AJ852" i="1" s="1"/>
  <c r="AD2434" i="1"/>
  <c r="AJ2434" i="1" s="1"/>
  <c r="AD2146" i="1"/>
  <c r="AJ2146" i="1" s="1"/>
  <c r="AD1619" i="1"/>
  <c r="AJ1619" i="1" s="1"/>
  <c r="AD1331" i="1"/>
  <c r="AJ1331" i="1" s="1"/>
  <c r="AD1043" i="1"/>
  <c r="AJ1043" i="1" s="1"/>
  <c r="AD2385" i="1"/>
  <c r="AJ2385" i="1" s="1"/>
  <c r="AD2097" i="1"/>
  <c r="AJ2097" i="1" s="1"/>
  <c r="AD1953" i="1"/>
  <c r="AJ1953" i="1" s="1"/>
  <c r="AD1522" i="1"/>
  <c r="AJ1522" i="1" s="1"/>
  <c r="AD658" i="1"/>
  <c r="AJ658" i="1" s="1"/>
  <c r="AD1964" i="1"/>
  <c r="AJ1964" i="1" s="1"/>
  <c r="AD1544" i="1"/>
  <c r="AJ1544" i="1" s="1"/>
  <c r="AD968" i="1"/>
  <c r="AJ968" i="1" s="1"/>
  <c r="AD1891" i="1"/>
  <c r="AJ1891" i="1" s="1"/>
  <c r="AD1685" i="1"/>
  <c r="AJ1685" i="1" s="1"/>
  <c r="AD821" i="1"/>
  <c r="AJ821" i="1" s="1"/>
  <c r="AD1817" i="1"/>
  <c r="AJ1817" i="1" s="1"/>
  <c r="AD1252" i="1"/>
  <c r="AJ1252" i="1" s="1"/>
  <c r="AD2489" i="1"/>
  <c r="AJ2489" i="1" s="1"/>
  <c r="AD2201" i="1"/>
  <c r="AJ2201" i="1" s="1"/>
  <c r="AD1728" i="1"/>
  <c r="AJ1728" i="1" s="1"/>
  <c r="AD1152" i="1"/>
  <c r="AJ1152" i="1" s="1"/>
  <c r="AD1657" i="1"/>
  <c r="AJ1657" i="1" s="1"/>
  <c r="AD1513" i="1"/>
  <c r="AJ1513" i="1" s="1"/>
  <c r="AD1225" i="1"/>
  <c r="AJ1225" i="1" s="1"/>
  <c r="AD793" i="1"/>
  <c r="AJ793" i="1" s="1"/>
  <c r="AD1713" i="1"/>
  <c r="AJ1713" i="1" s="1"/>
  <c r="AD1425" i="1"/>
  <c r="AJ1425" i="1" s="1"/>
  <c r="AD993" i="1"/>
  <c r="AJ993" i="1" s="1"/>
  <c r="AD705" i="1"/>
  <c r="AJ705" i="1" s="1"/>
  <c r="AD1639" i="1"/>
  <c r="AJ1639" i="1" s="1"/>
  <c r="AD1207" i="1"/>
  <c r="AJ1207" i="1" s="1"/>
  <c r="AD919" i="1"/>
  <c r="AJ919" i="1" s="1"/>
  <c r="AD631" i="1"/>
  <c r="AJ631" i="1" s="1"/>
  <c r="AD1578" i="1"/>
  <c r="AJ1578" i="1" s="1"/>
  <c r="AD1290" i="1"/>
  <c r="AJ1290" i="1" s="1"/>
  <c r="AD1002" i="1"/>
  <c r="AJ1002" i="1" s="1"/>
  <c r="AD714" i="1"/>
  <c r="AJ714" i="1" s="1"/>
  <c r="AD1635" i="1"/>
  <c r="AJ1635" i="1" s="1"/>
  <c r="AD1347" i="1"/>
  <c r="AJ1347" i="1" s="1"/>
  <c r="AD1203" i="1"/>
  <c r="AJ1203" i="1" s="1"/>
  <c r="AD771" i="1"/>
  <c r="AJ771" i="1" s="1"/>
  <c r="AD1694" i="1"/>
  <c r="AJ1694" i="1" s="1"/>
  <c r="AD1262" i="1"/>
  <c r="AJ1262" i="1" s="1"/>
  <c r="AD974" i="1"/>
  <c r="AJ974" i="1" s="1"/>
  <c r="AD686" i="1"/>
  <c r="AJ686" i="1" s="1"/>
  <c r="AD2011" i="1"/>
  <c r="AJ2011" i="1" s="1"/>
  <c r="AD1968" i="1"/>
  <c r="AJ1968" i="1" s="1"/>
  <c r="AD2211" i="1"/>
  <c r="AJ2211" i="1" s="1"/>
  <c r="AD2524" i="1"/>
  <c r="AJ2524" i="1" s="1"/>
  <c r="AD1888" i="1"/>
  <c r="AJ1888" i="1" s="1"/>
  <c r="AD2379" i="1"/>
  <c r="AJ2379" i="1" s="1"/>
  <c r="AD2144" i="1"/>
  <c r="AJ2144" i="1" s="1"/>
  <c r="AD2324" i="1"/>
  <c r="AJ2324" i="1" s="1"/>
  <c r="AD2512" i="1"/>
  <c r="AJ2512" i="1" s="1"/>
  <c r="AD2136" i="1"/>
  <c r="AJ2136" i="1" s="1"/>
  <c r="AD2499" i="1"/>
  <c r="AJ2499" i="1" s="1"/>
  <c r="AD1815" i="1"/>
  <c r="AJ1815" i="1" s="1"/>
  <c r="AD2480" i="1"/>
  <c r="AJ2480" i="1" s="1"/>
  <c r="AD2079" i="1"/>
  <c r="AJ2079" i="1" s="1"/>
  <c r="AD2478" i="1"/>
  <c r="AJ2478" i="1" s="1"/>
  <c r="AD2154" i="1"/>
  <c r="AJ2154" i="1" s="1"/>
  <c r="AD2395" i="1"/>
  <c r="AJ2395" i="1" s="1"/>
  <c r="AD767" i="1"/>
  <c r="AJ767" i="1" s="1"/>
  <c r="AD2312" i="1"/>
  <c r="AJ2312" i="1" s="1"/>
  <c r="AD1935" i="1"/>
  <c r="AJ1935" i="1" s="1"/>
  <c r="AD2548" i="1"/>
  <c r="AJ2548" i="1" s="1"/>
  <c r="AD1439" i="1"/>
  <c r="AJ1439" i="1" s="1"/>
  <c r="AD2439" i="1"/>
  <c r="AJ2439" i="1" s="1"/>
  <c r="AD2115" i="1"/>
  <c r="AJ2115" i="1" s="1"/>
  <c r="AD1006" i="1"/>
  <c r="AJ1006" i="1" s="1"/>
  <c r="AD2210" i="1"/>
  <c r="AJ2210" i="1" s="1"/>
  <c r="AD1947" i="1"/>
  <c r="AJ1947" i="1" s="1"/>
  <c r="AD934" i="1"/>
  <c r="AJ934" i="1" s="1"/>
  <c r="AD1980" i="1"/>
  <c r="AJ1980" i="1" s="1"/>
  <c r="AD1000" i="1"/>
  <c r="AJ1000" i="1" s="1"/>
  <c r="AD2454" i="1"/>
  <c r="AJ2454" i="1" s="1"/>
  <c r="AD2238" i="1"/>
  <c r="AJ2238" i="1" s="1"/>
  <c r="AD1079" i="1"/>
  <c r="AJ1079" i="1" s="1"/>
  <c r="AD2484" i="1"/>
  <c r="AJ2484" i="1" s="1"/>
  <c r="AD2268" i="1"/>
  <c r="AJ2268" i="1" s="1"/>
  <c r="AD1994" i="1"/>
  <c r="AJ1994" i="1" s="1"/>
  <c r="AD1850" i="1"/>
  <c r="AJ1850" i="1" s="1"/>
  <c r="AD1604" i="1"/>
  <c r="AJ1604" i="1" s="1"/>
  <c r="AD1028" i="1"/>
  <c r="AJ1028" i="1" s="1"/>
  <c r="AD740" i="1"/>
  <c r="AJ740" i="1" s="1"/>
  <c r="AD1921" i="1"/>
  <c r="AJ1921" i="1" s="1"/>
  <c r="AD1457" i="1"/>
  <c r="AJ1457" i="1" s="1"/>
  <c r="AD1169" i="1"/>
  <c r="AJ1169" i="1" s="1"/>
  <c r="AD593" i="1"/>
  <c r="AJ593" i="1" s="1"/>
  <c r="AD2315" i="1"/>
  <c r="AJ2315" i="1" s="1"/>
  <c r="AD2171" i="1"/>
  <c r="AJ2171" i="1" s="1"/>
  <c r="AD2027" i="1"/>
  <c r="AJ2027" i="1" s="1"/>
  <c r="AD1883" i="1"/>
  <c r="AJ1883" i="1" s="1"/>
  <c r="AD1380" i="1"/>
  <c r="AJ1380" i="1" s="1"/>
  <c r="AD1092" i="1"/>
  <c r="AJ1092" i="1" s="1"/>
  <c r="AD2410" i="1"/>
  <c r="AJ2410" i="1" s="1"/>
  <c r="AD2266" i="1"/>
  <c r="AJ2266" i="1" s="1"/>
  <c r="AD2122" i="1"/>
  <c r="AJ2122" i="1" s="1"/>
  <c r="AD1978" i="1"/>
  <c r="AJ1978" i="1" s="1"/>
  <c r="AD1571" i="1"/>
  <c r="AJ1571" i="1" s="1"/>
  <c r="AD1283" i="1"/>
  <c r="AJ1283" i="1" s="1"/>
  <c r="AD707" i="1"/>
  <c r="AJ707" i="1" s="1"/>
  <c r="AD2505" i="1"/>
  <c r="AJ2505" i="1" s="1"/>
  <c r="AD2217" i="1"/>
  <c r="AJ2217" i="1" s="1"/>
  <c r="AD2073" i="1"/>
  <c r="AJ2073" i="1" s="1"/>
  <c r="AD1929" i="1"/>
  <c r="AJ1929" i="1" s="1"/>
  <c r="AD1762" i="1"/>
  <c r="AJ1762" i="1" s="1"/>
  <c r="AD898" i="1"/>
  <c r="AJ898" i="1" s="1"/>
  <c r="AD610" i="1"/>
  <c r="AJ610" i="1" s="1"/>
  <c r="AD1940" i="1"/>
  <c r="AJ1940" i="1" s="1"/>
  <c r="AD1496" i="1"/>
  <c r="AJ1496" i="1" s="1"/>
  <c r="AD1208" i="1"/>
  <c r="AJ1208" i="1" s="1"/>
  <c r="AD632" i="1"/>
  <c r="AJ632" i="1" s="1"/>
  <c r="AD1637" i="1"/>
  <c r="AJ1637" i="1" s="1"/>
  <c r="AD1349" i="1"/>
  <c r="AJ1349" i="1" s="1"/>
  <c r="AD773" i="1"/>
  <c r="AJ773" i="1" s="1"/>
  <c r="AD816" i="1"/>
  <c r="AJ816" i="1" s="1"/>
  <c r="AD1900" i="1"/>
  <c r="AJ1900" i="1" s="1"/>
  <c r="AD2162" i="1"/>
  <c r="AJ2162" i="1" s="1"/>
  <c r="AD1995" i="1"/>
  <c r="AJ1995" i="1" s="1"/>
  <c r="AD958" i="1"/>
  <c r="AJ958" i="1" s="1"/>
  <c r="AD2188" i="1"/>
  <c r="AJ2188" i="1" s="1"/>
  <c r="AD2281" i="1"/>
  <c r="AJ2281" i="1" s="1"/>
  <c r="AD2456" i="1"/>
  <c r="AJ2456" i="1" s="1"/>
  <c r="AD2416" i="1"/>
  <c r="AJ2416" i="1" s="1"/>
  <c r="AD2127" i="1"/>
  <c r="AJ2127" i="1" s="1"/>
  <c r="AD2035" i="1"/>
  <c r="AJ2035" i="1" s="1"/>
  <c r="AD2286" i="1"/>
  <c r="AJ2286" i="1" s="1"/>
  <c r="AD2522" i="1"/>
  <c r="AJ2522" i="1" s="1"/>
  <c r="AD2172" i="1"/>
  <c r="AJ2172" i="1" s="1"/>
  <c r="AD1295" i="1"/>
  <c r="AJ1295" i="1" s="1"/>
  <c r="AD2413" i="1"/>
  <c r="AJ2413" i="1" s="1"/>
  <c r="AD2089" i="1"/>
  <c r="AJ2089" i="1" s="1"/>
  <c r="AD862" i="1"/>
  <c r="AJ862" i="1" s="1"/>
  <c r="AD2191" i="1"/>
  <c r="AJ2191" i="1" s="1"/>
  <c r="AD1899" i="1"/>
  <c r="AJ1899" i="1" s="1"/>
  <c r="AD838" i="1"/>
  <c r="AJ838" i="1" s="1"/>
  <c r="AD2419" i="1"/>
  <c r="AJ2419" i="1" s="1"/>
  <c r="AD2203" i="1"/>
  <c r="AJ2203" i="1" s="1"/>
  <c r="AD1932" i="1"/>
  <c r="AJ1932" i="1" s="1"/>
  <c r="AD904" i="1"/>
  <c r="AJ904" i="1" s="1"/>
  <c r="AD2437" i="1"/>
  <c r="AJ2437" i="1" s="1"/>
  <c r="AD2221" i="1"/>
  <c r="AJ2221" i="1" s="1"/>
  <c r="AD1972" i="1"/>
  <c r="AJ1972" i="1" s="1"/>
  <c r="AD983" i="1"/>
  <c r="AJ983" i="1" s="1"/>
  <c r="AD2464" i="1"/>
  <c r="AJ2464" i="1" s="1"/>
  <c r="AD2248" i="1"/>
  <c r="AJ2248" i="1" s="1"/>
  <c r="AD2020" i="1"/>
  <c r="AJ2020" i="1" s="1"/>
  <c r="AD1144" i="1"/>
  <c r="AJ1144" i="1" s="1"/>
  <c r="AD1982" i="1"/>
  <c r="AJ1982" i="1" s="1"/>
  <c r="AD1838" i="1"/>
  <c r="AJ1838" i="1" s="1"/>
  <c r="AD1580" i="1"/>
  <c r="AJ1580" i="1" s="1"/>
  <c r="AD1292" i="1"/>
  <c r="AJ1292" i="1" s="1"/>
  <c r="AD1004" i="1"/>
  <c r="AJ1004" i="1" s="1"/>
  <c r="AD716" i="1"/>
  <c r="AJ716" i="1" s="1"/>
  <c r="AD1909" i="1"/>
  <c r="AJ1909" i="1" s="1"/>
  <c r="AD1721" i="1"/>
  <c r="AJ1721" i="1" s="1"/>
  <c r="AD1433" i="1"/>
  <c r="AJ1433" i="1" s="1"/>
  <c r="AD1145" i="1"/>
  <c r="AJ1145" i="1" s="1"/>
  <c r="AD857" i="1"/>
  <c r="AJ857" i="1" s="1"/>
  <c r="AD2591" i="1"/>
  <c r="AJ2591" i="1" s="1"/>
  <c r="AD2447" i="1"/>
  <c r="AJ2447" i="1" s="1"/>
  <c r="AD2303" i="1"/>
  <c r="AJ2303" i="1" s="1"/>
  <c r="AD2159" i="1"/>
  <c r="AJ2159" i="1" s="1"/>
  <c r="AD2015" i="1"/>
  <c r="AJ2015" i="1" s="1"/>
  <c r="AD1871" i="1"/>
  <c r="AJ1871" i="1" s="1"/>
  <c r="AD1644" i="1"/>
  <c r="AJ1644" i="1" s="1"/>
  <c r="AD1356" i="1"/>
  <c r="AJ1356" i="1" s="1"/>
  <c r="AD1068" i="1"/>
  <c r="AJ1068" i="1" s="1"/>
  <c r="AD780" i="1"/>
  <c r="AJ780" i="1" s="1"/>
  <c r="AD2542" i="1"/>
  <c r="AJ2542" i="1" s="1"/>
  <c r="AD2398" i="1"/>
  <c r="AJ2398" i="1" s="1"/>
  <c r="AD2254" i="1"/>
  <c r="AJ2254" i="1" s="1"/>
  <c r="AD2110" i="1"/>
  <c r="AJ2110" i="1" s="1"/>
  <c r="AD1966" i="1"/>
  <c r="AJ1966" i="1" s="1"/>
  <c r="AD1822" i="1"/>
  <c r="AJ1822" i="1" s="1"/>
  <c r="AD1547" i="1"/>
  <c r="AJ1547" i="1" s="1"/>
  <c r="AD1259" i="1"/>
  <c r="AJ1259" i="1" s="1"/>
  <c r="AD971" i="1"/>
  <c r="AJ971" i="1" s="1"/>
  <c r="AD683" i="1"/>
  <c r="AJ683" i="1" s="1"/>
  <c r="AD2493" i="1"/>
  <c r="AJ2493" i="1" s="1"/>
  <c r="AD2349" i="1"/>
  <c r="AJ2349" i="1" s="1"/>
  <c r="AD2205" i="1"/>
  <c r="AJ2205" i="1" s="1"/>
  <c r="AD2061" i="1"/>
  <c r="AJ2061" i="1" s="1"/>
  <c r="AD1917" i="1"/>
  <c r="AJ1917" i="1" s="1"/>
  <c r="AD1738" i="1"/>
  <c r="AJ1738" i="1" s="1"/>
  <c r="AD1450" i="1"/>
  <c r="AJ1450" i="1" s="1"/>
  <c r="AD1162" i="1"/>
  <c r="AJ1162" i="1" s="1"/>
  <c r="AD874" i="1"/>
  <c r="AJ874" i="1" s="1"/>
  <c r="AD2072" i="1"/>
  <c r="AJ2072" i="1" s="1"/>
  <c r="AD1928" i="1"/>
  <c r="AJ1928" i="1" s="1"/>
  <c r="AD1760" i="1"/>
  <c r="AJ1760" i="1" s="1"/>
  <c r="AD1472" i="1"/>
  <c r="AJ1472" i="1" s="1"/>
  <c r="AD1184" i="1"/>
  <c r="AJ1184" i="1" s="1"/>
  <c r="AD896" i="1"/>
  <c r="AJ896" i="1" s="1"/>
  <c r="AD608" i="1"/>
  <c r="AJ608" i="1" s="1"/>
  <c r="AD1855" i="1"/>
  <c r="AJ1855" i="1" s="1"/>
  <c r="AD1613" i="1"/>
  <c r="AJ1613" i="1" s="1"/>
  <c r="AD1325" i="1"/>
  <c r="AJ1325" i="1" s="1"/>
  <c r="AD1037" i="1"/>
  <c r="AJ1037" i="1" s="1"/>
  <c r="AD749" i="1"/>
  <c r="AJ749" i="1" s="1"/>
  <c r="AD1926" i="1"/>
  <c r="AJ1926" i="1" s="1"/>
  <c r="AD1756" i="1"/>
  <c r="AJ1756" i="1" s="1"/>
  <c r="AD1468" i="1"/>
  <c r="AJ1468" i="1" s="1"/>
  <c r="AD1180" i="1"/>
  <c r="AJ1180" i="1" s="1"/>
  <c r="AD892" i="1"/>
  <c r="AJ892" i="1" s="1"/>
  <c r="AD604" i="1"/>
  <c r="AJ604" i="1" s="1"/>
  <c r="AD2453" i="1"/>
  <c r="AJ2453" i="1" s="1"/>
  <c r="AD2309" i="1"/>
  <c r="AJ2309" i="1" s="1"/>
  <c r="AD2165" i="1"/>
  <c r="AJ2165" i="1" s="1"/>
  <c r="AD2021" i="1"/>
  <c r="AJ2021" i="1" s="1"/>
  <c r="AD1877" i="1"/>
  <c r="AJ1877" i="1" s="1"/>
  <c r="AD1656" i="1"/>
  <c r="AJ1656" i="1" s="1"/>
  <c r="AD1368" i="1"/>
  <c r="AJ1368" i="1" s="1"/>
  <c r="AD1080" i="1"/>
  <c r="AJ1080" i="1" s="1"/>
  <c r="AD792" i="1"/>
  <c r="AJ792" i="1" s="1"/>
  <c r="AD1765" i="1"/>
  <c r="AJ1765" i="1" s="1"/>
  <c r="AD1621" i="1"/>
  <c r="AJ1621" i="1" s="1"/>
  <c r="AD1477" i="1"/>
  <c r="AJ1477" i="1" s="1"/>
  <c r="AD1333" i="1"/>
  <c r="AJ1333" i="1" s="1"/>
  <c r="AD1189" i="1"/>
  <c r="AJ1189" i="1" s="1"/>
  <c r="AD1045" i="1"/>
  <c r="AJ1045" i="1" s="1"/>
  <c r="AD901" i="1"/>
  <c r="AJ901" i="1" s="1"/>
  <c r="AD757" i="1"/>
  <c r="AJ757" i="1" s="1"/>
  <c r="AD613" i="1"/>
  <c r="AJ613" i="1" s="1"/>
  <c r="AD1677" i="1"/>
  <c r="AJ1677" i="1" s="1"/>
  <c r="AD1533" i="1"/>
  <c r="AJ1533" i="1" s="1"/>
  <c r="AD1389" i="1"/>
  <c r="AJ1389" i="1" s="1"/>
  <c r="AD1245" i="1"/>
  <c r="AJ1245" i="1" s="1"/>
  <c r="AD1101" i="1"/>
  <c r="AJ1101" i="1" s="1"/>
  <c r="AD957" i="1"/>
  <c r="AJ957" i="1" s="1"/>
  <c r="AD813" i="1"/>
  <c r="AJ813" i="1" s="1"/>
  <c r="AD669" i="1"/>
  <c r="AJ669" i="1" s="1"/>
  <c r="AD1747" i="1"/>
  <c r="AJ1747" i="1" s="1"/>
  <c r="AD1603" i="1"/>
  <c r="AJ1603" i="1" s="1"/>
  <c r="AD1459" i="1"/>
  <c r="AJ1459" i="1" s="1"/>
  <c r="AD1315" i="1"/>
  <c r="AJ1315" i="1" s="1"/>
  <c r="AD1171" i="1"/>
  <c r="AJ1171" i="1" s="1"/>
  <c r="AD1027" i="1"/>
  <c r="AJ1027" i="1" s="1"/>
  <c r="AD883" i="1"/>
  <c r="AJ883" i="1" s="1"/>
  <c r="AD739" i="1"/>
  <c r="AJ739" i="1" s="1"/>
  <c r="AD595" i="1"/>
  <c r="AJ595" i="1" s="1"/>
  <c r="AD1686" i="1"/>
  <c r="AJ1686" i="1" s="1"/>
  <c r="AD1542" i="1"/>
  <c r="AJ1542" i="1" s="1"/>
  <c r="AD1398" i="1"/>
  <c r="AJ1398" i="1" s="1"/>
  <c r="AD1254" i="1"/>
  <c r="AJ1254" i="1" s="1"/>
  <c r="AD1110" i="1"/>
  <c r="AJ1110" i="1" s="1"/>
  <c r="AD966" i="1"/>
  <c r="AJ966" i="1" s="1"/>
  <c r="AD822" i="1"/>
  <c r="AJ822" i="1" s="1"/>
  <c r="AD678" i="1"/>
  <c r="AJ678" i="1" s="1"/>
  <c r="AD1743" i="1"/>
  <c r="AJ1743" i="1" s="1"/>
  <c r="AD1599" i="1"/>
  <c r="AJ1599" i="1" s="1"/>
  <c r="AD1455" i="1"/>
  <c r="AJ1455" i="1" s="1"/>
  <c r="AD1311" i="1"/>
  <c r="AJ1311" i="1" s="1"/>
  <c r="AD1167" i="1"/>
  <c r="AJ1167" i="1" s="1"/>
  <c r="AD1023" i="1"/>
  <c r="AJ1023" i="1" s="1"/>
  <c r="AD879" i="1"/>
  <c r="AJ879" i="1" s="1"/>
  <c r="AD735" i="1"/>
  <c r="AJ735" i="1" s="1"/>
  <c r="AD1802" i="1"/>
  <c r="AJ1802" i="1" s="1"/>
  <c r="AD1658" i="1"/>
  <c r="AJ1658" i="1" s="1"/>
  <c r="AD1514" i="1"/>
  <c r="AJ1514" i="1" s="1"/>
  <c r="AD1370" i="1"/>
  <c r="AJ1370" i="1" s="1"/>
  <c r="AD1226" i="1"/>
  <c r="AJ1226" i="1" s="1"/>
  <c r="AD1082" i="1"/>
  <c r="AJ1082" i="1" s="1"/>
  <c r="AD938" i="1"/>
  <c r="AJ938" i="1" s="1"/>
  <c r="AD794" i="1"/>
  <c r="AJ794" i="1" s="1"/>
  <c r="AD650" i="1"/>
  <c r="AJ650" i="1" s="1"/>
  <c r="B2431" i="1"/>
  <c r="I2431" i="1" s="1"/>
  <c r="AD2560" i="1"/>
  <c r="AJ2560" i="1" s="1"/>
  <c r="AD2328" i="1"/>
  <c r="AJ2328" i="1" s="1"/>
  <c r="AD2452" i="1"/>
  <c r="AJ2452" i="1" s="1"/>
  <c r="AD2503" i="1"/>
  <c r="AJ2503" i="1" s="1"/>
  <c r="AD2306" i="1"/>
  <c r="AJ2306" i="1" s="1"/>
  <c r="AD2065" i="1"/>
  <c r="AJ2065" i="1" s="1"/>
  <c r="AD2310" i="1"/>
  <c r="AJ2310" i="1" s="1"/>
  <c r="AD1898" i="1"/>
  <c r="AJ1898" i="1" s="1"/>
  <c r="AD1825" i="1"/>
  <c r="AJ1825" i="1" s="1"/>
  <c r="AD2219" i="1"/>
  <c r="AJ2219" i="1" s="1"/>
  <c r="AD900" i="1"/>
  <c r="AJ900" i="1" s="1"/>
  <c r="AD1882" i="1"/>
  <c r="AJ1882" i="1" s="1"/>
  <c r="AD1091" i="1"/>
  <c r="AJ1091" i="1" s="1"/>
  <c r="AD2121" i="1"/>
  <c r="AJ2121" i="1" s="1"/>
  <c r="AD1282" i="1"/>
  <c r="AJ1282" i="1" s="1"/>
  <c r="AD1016" i="1"/>
  <c r="AJ1016" i="1" s="1"/>
  <c r="AD1986" i="1"/>
  <c r="AJ1986" i="1" s="1"/>
  <c r="AD2369" i="1"/>
  <c r="AJ2369" i="1" s="1"/>
  <c r="AD1200" i="1"/>
  <c r="AJ1200" i="1" s="1"/>
  <c r="AD1249" i="1"/>
  <c r="AJ1249" i="1" s="1"/>
  <c r="AD1737" i="1"/>
  <c r="AJ1737" i="1" s="1"/>
  <c r="AD1017" i="1"/>
  <c r="AJ1017" i="1" s="1"/>
  <c r="AD1519" i="1"/>
  <c r="AJ1519" i="1" s="1"/>
  <c r="AD943" i="1"/>
  <c r="AJ943" i="1" s="1"/>
  <c r="AD1602" i="1"/>
  <c r="AJ1602" i="1" s="1"/>
  <c r="AD1170" i="1"/>
  <c r="AJ1170" i="1" s="1"/>
  <c r="AD738" i="1"/>
  <c r="AJ738" i="1" s="1"/>
  <c r="AD1371" i="1"/>
  <c r="AJ1371" i="1" s="1"/>
  <c r="AD795" i="1"/>
  <c r="AJ795" i="1" s="1"/>
  <c r="AD1574" i="1"/>
  <c r="AJ1574" i="1" s="1"/>
  <c r="AD1142" i="1"/>
  <c r="AJ1142" i="1" s="1"/>
  <c r="AD710" i="1"/>
  <c r="AJ710" i="1" s="1"/>
  <c r="AD2163" i="1"/>
  <c r="AJ2163" i="1" s="1"/>
  <c r="AD1875" i="1"/>
  <c r="AJ1875" i="1" s="1"/>
  <c r="AD598" i="1"/>
  <c r="AJ598" i="1" s="1"/>
  <c r="AD2235" i="1"/>
  <c r="AJ2235" i="1" s="1"/>
  <c r="AD1199" i="1"/>
  <c r="AJ1199" i="1" s="1"/>
  <c r="AD1840" i="1"/>
  <c r="AJ1840" i="1" s="1"/>
  <c r="AD2479" i="1"/>
  <c r="AJ2479" i="1" s="1"/>
  <c r="AD2491" i="1"/>
  <c r="AJ2491" i="1" s="1"/>
  <c r="AD2077" i="1"/>
  <c r="AJ2077" i="1" s="1"/>
  <c r="AD1528" i="1"/>
  <c r="AJ1528" i="1" s="1"/>
  <c r="AD812" i="1"/>
  <c r="AJ812" i="1" s="1"/>
  <c r="AD953" i="1"/>
  <c r="AJ953" i="1" s="1"/>
  <c r="AD2063" i="1"/>
  <c r="AJ2063" i="1" s="1"/>
  <c r="AD1164" i="1"/>
  <c r="AJ1164" i="1" s="1"/>
  <c r="AD2590" i="1"/>
  <c r="AJ2590" i="1" s="1"/>
  <c r="AD2014" i="1"/>
  <c r="AJ2014" i="1" s="1"/>
  <c r="AD1067" i="1"/>
  <c r="AJ1067" i="1" s="1"/>
  <c r="AD2253" i="1"/>
  <c r="AJ2253" i="1" s="1"/>
  <c r="AD1821" i="1"/>
  <c r="AJ1821" i="1" s="1"/>
  <c r="AD1832" i="1"/>
  <c r="AJ1832" i="1" s="1"/>
  <c r="AD1709" i="1"/>
  <c r="AJ1709" i="1" s="1"/>
  <c r="AD1564" i="1"/>
  <c r="AJ1564" i="1" s="1"/>
  <c r="AD2357" i="1"/>
  <c r="AJ2357" i="1" s="1"/>
  <c r="AD1464" i="1"/>
  <c r="AJ1464" i="1" s="1"/>
  <c r="AD1525" i="1"/>
  <c r="AJ1525" i="1" s="1"/>
  <c r="AD661" i="1"/>
  <c r="AJ661" i="1" s="1"/>
  <c r="AD1005" i="1"/>
  <c r="AJ1005" i="1" s="1"/>
  <c r="AD1507" i="1"/>
  <c r="AJ1507" i="1" s="1"/>
  <c r="AD643" i="1"/>
  <c r="AJ643" i="1" s="1"/>
  <c r="AD1014" i="1"/>
  <c r="AJ1014" i="1" s="1"/>
  <c r="AD1215" i="1"/>
  <c r="AJ1215" i="1" s="1"/>
  <c r="AD1274" i="1"/>
  <c r="AJ1274" i="1" s="1"/>
  <c r="AD2118" i="1"/>
  <c r="AJ2118" i="1" s="1"/>
  <c r="AD1679" i="1"/>
  <c r="AJ1679" i="1" s="1"/>
  <c r="AD2355" i="1"/>
  <c r="AJ2355" i="1" s="1"/>
  <c r="AD2367" i="1"/>
  <c r="AJ2367" i="1" s="1"/>
  <c r="AD1294" i="1"/>
  <c r="AJ1294" i="1" s="1"/>
  <c r="AD2474" i="1"/>
  <c r="AJ2474" i="1" s="1"/>
  <c r="AD2055" i="1"/>
  <c r="AJ2055" i="1" s="1"/>
  <c r="AD1432" i="1"/>
  <c r="AJ1432" i="1" s="1"/>
  <c r="AD1076" i="1"/>
  <c r="AJ1076" i="1" s="1"/>
  <c r="AD1217" i="1"/>
  <c r="AJ1217" i="1" s="1"/>
  <c r="AD2339" i="1"/>
  <c r="AJ2339" i="1" s="1"/>
  <c r="AD1140" i="1"/>
  <c r="AJ1140" i="1" s="1"/>
  <c r="AD2002" i="1"/>
  <c r="AJ2002" i="1" s="1"/>
  <c r="AD2241" i="1"/>
  <c r="AJ2241" i="1" s="1"/>
  <c r="AD1234" i="1"/>
  <c r="AJ1234" i="1" s="1"/>
  <c r="AD1256" i="1"/>
  <c r="AJ1256" i="1" s="1"/>
  <c r="AD1109" i="1"/>
  <c r="AJ1109" i="1" s="1"/>
  <c r="AD964" i="1"/>
  <c r="AJ964" i="1" s="1"/>
  <c r="AD2057" i="1"/>
  <c r="AJ2057" i="1" s="1"/>
  <c r="AD864" i="1"/>
  <c r="AJ864" i="1" s="1"/>
  <c r="AD1081" i="1"/>
  <c r="AJ1081" i="1" s="1"/>
  <c r="AD1569" i="1"/>
  <c r="AJ1569" i="1" s="1"/>
  <c r="AD849" i="1"/>
  <c r="AJ849" i="1" s="1"/>
  <c r="AD1495" i="1"/>
  <c r="AJ1495" i="1" s="1"/>
  <c r="AD775" i="1"/>
  <c r="AJ775" i="1" s="1"/>
  <c r="AD1146" i="1"/>
  <c r="AJ1146" i="1" s="1"/>
  <c r="AD1491" i="1"/>
  <c r="AJ1491" i="1" s="1"/>
  <c r="AD627" i="1"/>
  <c r="AJ627" i="1" s="1"/>
  <c r="AD1118" i="1"/>
  <c r="AJ1118" i="1" s="1"/>
  <c r="AD2580" i="1"/>
  <c r="AJ2580" i="1" s="1"/>
  <c r="AD2053" i="1"/>
  <c r="AJ2053" i="1" s="1"/>
  <c r="AD2187" i="1"/>
  <c r="AJ2187" i="1" s="1"/>
  <c r="AD2269" i="1"/>
  <c r="AJ2269" i="1" s="1"/>
  <c r="AD1216" i="1"/>
  <c r="AJ1216" i="1" s="1"/>
  <c r="AD2198" i="1"/>
  <c r="AJ2198" i="1" s="1"/>
  <c r="AD2426" i="1"/>
  <c r="AJ2426" i="1" s="1"/>
  <c r="AD2222" i="1"/>
  <c r="AJ2222" i="1" s="1"/>
  <c r="AD2007" i="1"/>
  <c r="AJ2007" i="1" s="1"/>
  <c r="AD2044" i="1"/>
  <c r="AJ2044" i="1" s="1"/>
  <c r="AD1316" i="1"/>
  <c r="AJ1316" i="1" s="1"/>
  <c r="AD1745" i="1"/>
  <c r="AJ1745" i="1" s="1"/>
  <c r="AD2459" i="1"/>
  <c r="AJ2459" i="1" s="1"/>
  <c r="AD1668" i="1"/>
  <c r="AJ1668" i="1" s="1"/>
  <c r="AD2554" i="1"/>
  <c r="AJ2554" i="1" s="1"/>
  <c r="AD1834" i="1"/>
  <c r="AJ1834" i="1" s="1"/>
  <c r="AD2361" i="1"/>
  <c r="AJ2361" i="1" s="1"/>
  <c r="AD1186" i="1"/>
  <c r="AJ1186" i="1" s="1"/>
  <c r="AD920" i="1"/>
  <c r="AJ920" i="1" s="1"/>
  <c r="AD1104" i="1"/>
  <c r="AJ1104" i="1" s="1"/>
  <c r="AD2538" i="1"/>
  <c r="AJ2538" i="1" s="1"/>
  <c r="AD1848" i="1"/>
  <c r="AJ1848" i="1" s="1"/>
  <c r="AD2485" i="1"/>
  <c r="AJ2485" i="1" s="1"/>
  <c r="AD1703" i="1"/>
  <c r="AJ1703" i="1" s="1"/>
  <c r="AD2334" i="1"/>
  <c r="AJ2334" i="1" s="1"/>
  <c r="AD2103" i="1"/>
  <c r="AJ2103" i="1" s="1"/>
  <c r="AD2137" i="1"/>
  <c r="AJ2137" i="1" s="1"/>
  <c r="AD2084" i="1"/>
  <c r="AJ2084" i="1" s="1"/>
  <c r="AD1558" i="1"/>
  <c r="AJ1558" i="1" s="1"/>
  <c r="AD2216" i="1"/>
  <c r="AJ2216" i="1" s="1"/>
  <c r="AD2016" i="1"/>
  <c r="AJ2016" i="1" s="1"/>
  <c r="AD2451" i="1"/>
  <c r="AJ2451" i="1" s="1"/>
  <c r="AD1072" i="1"/>
  <c r="AJ1072" i="1" s="1"/>
  <c r="AD2368" i="1"/>
  <c r="AJ2368" i="1" s="1"/>
  <c r="AD623" i="1"/>
  <c r="AJ623" i="1" s="1"/>
  <c r="AD1863" i="1"/>
  <c r="AJ1863" i="1" s="1"/>
  <c r="AD2407" i="1"/>
  <c r="AJ2407" i="1" s="1"/>
  <c r="AD2487" i="1"/>
  <c r="AJ2487" i="1" s="1"/>
  <c r="AD1750" i="1"/>
  <c r="AJ1750" i="1" s="1"/>
  <c r="AD1391" i="1"/>
  <c r="AJ1391" i="1" s="1"/>
  <c r="AD2112" i="1"/>
  <c r="AJ2112" i="1" s="1"/>
  <c r="AD2432" i="1"/>
  <c r="AJ2432" i="1" s="1"/>
  <c r="AD1462" i="1"/>
  <c r="AJ1462" i="1" s="1"/>
  <c r="AD1887" i="1"/>
  <c r="AJ1887" i="1" s="1"/>
  <c r="AD2292" i="1"/>
  <c r="AJ2292" i="1" s="1"/>
  <c r="AD688" i="1"/>
  <c r="AJ688" i="1" s="1"/>
  <c r="AD2047" i="1"/>
  <c r="AJ2047" i="1" s="1"/>
  <c r="AD2046" i="1"/>
  <c r="AJ2046" i="1" s="1"/>
  <c r="AD2091" i="1"/>
  <c r="AJ2091" i="1" s="1"/>
  <c r="AD670" i="1"/>
  <c r="AJ670" i="1" s="1"/>
  <c r="AD2029" i="1"/>
  <c r="AJ2029" i="1" s="1"/>
  <c r="AD2406" i="1"/>
  <c r="AJ2406" i="1" s="1"/>
  <c r="AD1319" i="1"/>
  <c r="AJ1319" i="1" s="1"/>
  <c r="AD2173" i="1"/>
  <c r="AJ2173" i="1" s="1"/>
  <c r="AD2139" i="1"/>
  <c r="AJ2139" i="1" s="1"/>
  <c r="AD1920" i="1"/>
  <c r="AJ1920" i="1" s="1"/>
  <c r="AD2425" i="1"/>
  <c r="AJ2425" i="1" s="1"/>
  <c r="AD2101" i="1"/>
  <c r="AJ2101" i="1" s="1"/>
  <c r="AD928" i="1"/>
  <c r="AJ928" i="1" s="1"/>
  <c r="AD2342" i="1"/>
  <c r="AJ2342" i="1" s="1"/>
  <c r="AD1999" i="1"/>
  <c r="AJ1999" i="1" s="1"/>
  <c r="AD2583" i="1"/>
  <c r="AJ2583" i="1" s="1"/>
  <c r="AD2259" i="1"/>
  <c r="AJ2259" i="1" s="1"/>
  <c r="AD1774" i="1"/>
  <c r="AJ1774" i="1" s="1"/>
  <c r="AD2496" i="1"/>
  <c r="AJ2496" i="1" s="1"/>
  <c r="AD2143" i="1"/>
  <c r="AJ2143" i="1" s="1"/>
  <c r="AD1151" i="1"/>
  <c r="AJ1151" i="1" s="1"/>
  <c r="AD2384" i="1"/>
  <c r="AJ2384" i="1" s="1"/>
  <c r="AD2058" i="1"/>
  <c r="AJ2058" i="1" s="1"/>
  <c r="AD718" i="1"/>
  <c r="AJ718" i="1" s="1"/>
  <c r="AD2390" i="1"/>
  <c r="AJ2390" i="1" s="1"/>
  <c r="AD2174" i="1"/>
  <c r="AJ2174" i="1" s="1"/>
  <c r="AD1851" i="1"/>
  <c r="AJ1851" i="1" s="1"/>
  <c r="AD742" i="1"/>
  <c r="AJ742" i="1" s="1"/>
  <c r="AD2402" i="1"/>
  <c r="AJ2402" i="1" s="1"/>
  <c r="AD2186" i="1"/>
  <c r="AJ2186" i="1" s="1"/>
  <c r="AD1884" i="1"/>
  <c r="AJ1884" i="1" s="1"/>
  <c r="AD808" i="1"/>
  <c r="AJ808" i="1" s="1"/>
  <c r="AD2418" i="1"/>
  <c r="AJ2418" i="1" s="1"/>
  <c r="AD2202" i="1"/>
  <c r="AJ2202" i="1" s="1"/>
  <c r="AD1924" i="1"/>
  <c r="AJ1924" i="1" s="1"/>
  <c r="AD887" i="1"/>
  <c r="AJ887" i="1" s="1"/>
  <c r="AD2448" i="1"/>
  <c r="AJ2448" i="1" s="1"/>
  <c r="AD2232" i="1"/>
  <c r="AJ2232" i="1" s="1"/>
  <c r="AD1996" i="1"/>
  <c r="AJ1996" i="1" s="1"/>
  <c r="AD1048" i="1"/>
  <c r="AJ1048" i="1" s="1"/>
  <c r="AD1970" i="1"/>
  <c r="AJ1970" i="1" s="1"/>
  <c r="AD1826" i="1"/>
  <c r="AJ1826" i="1" s="1"/>
  <c r="AD1556" i="1"/>
  <c r="AJ1556" i="1" s="1"/>
  <c r="AD1268" i="1"/>
  <c r="AJ1268" i="1" s="1"/>
  <c r="AD980" i="1"/>
  <c r="AJ980" i="1" s="1"/>
  <c r="AD692" i="1"/>
  <c r="AJ692" i="1" s="1"/>
  <c r="AD1897" i="1"/>
  <c r="AJ1897" i="1" s="1"/>
  <c r="AD1697" i="1"/>
  <c r="AJ1697" i="1" s="1"/>
  <c r="AD1409" i="1"/>
  <c r="AJ1409" i="1" s="1"/>
  <c r="AD1121" i="1"/>
  <c r="AJ1121" i="1" s="1"/>
  <c r="AD833" i="1"/>
  <c r="AJ833" i="1" s="1"/>
  <c r="AD2579" i="1"/>
  <c r="AJ2579" i="1" s="1"/>
  <c r="AD2435" i="1"/>
  <c r="AJ2435" i="1" s="1"/>
  <c r="AD2291" i="1"/>
  <c r="AJ2291" i="1" s="1"/>
  <c r="AD2147" i="1"/>
  <c r="AJ2147" i="1" s="1"/>
  <c r="AD2003" i="1"/>
  <c r="AJ2003" i="1" s="1"/>
  <c r="AD1859" i="1"/>
  <c r="AJ1859" i="1" s="1"/>
  <c r="AD1620" i="1"/>
  <c r="AJ1620" i="1" s="1"/>
  <c r="AD1332" i="1"/>
  <c r="AJ1332" i="1" s="1"/>
  <c r="AD1044" i="1"/>
  <c r="AJ1044" i="1" s="1"/>
  <c r="AD756" i="1"/>
  <c r="AJ756" i="1" s="1"/>
  <c r="AD2530" i="1"/>
  <c r="AJ2530" i="1" s="1"/>
  <c r="AD2386" i="1"/>
  <c r="AJ2386" i="1" s="1"/>
  <c r="AD2242" i="1"/>
  <c r="AJ2242" i="1" s="1"/>
  <c r="AD2098" i="1"/>
  <c r="AJ2098" i="1" s="1"/>
  <c r="AD1954" i="1"/>
  <c r="AJ1954" i="1" s="1"/>
  <c r="AD1809" i="1"/>
  <c r="AJ1809" i="1" s="1"/>
  <c r="AD1523" i="1"/>
  <c r="AJ1523" i="1" s="1"/>
  <c r="AD1235" i="1"/>
  <c r="AJ1235" i="1" s="1"/>
  <c r="AD947" i="1"/>
  <c r="AJ947" i="1" s="1"/>
  <c r="AD659" i="1"/>
  <c r="AJ659" i="1" s="1"/>
  <c r="AD2481" i="1"/>
  <c r="AJ2481" i="1" s="1"/>
  <c r="AD2337" i="1"/>
  <c r="AJ2337" i="1" s="1"/>
  <c r="AD2193" i="1"/>
  <c r="AJ2193" i="1" s="1"/>
  <c r="AD2049" i="1"/>
  <c r="AJ2049" i="1" s="1"/>
  <c r="AD1905" i="1"/>
  <c r="AJ1905" i="1" s="1"/>
  <c r="AD1714" i="1"/>
  <c r="AJ1714" i="1" s="1"/>
  <c r="AD1426" i="1"/>
  <c r="AJ1426" i="1" s="1"/>
  <c r="AD1138" i="1"/>
  <c r="AJ1138" i="1" s="1"/>
  <c r="AD850" i="1"/>
  <c r="AJ850" i="1" s="1"/>
  <c r="AD2060" i="1"/>
  <c r="AJ2060" i="1" s="1"/>
  <c r="AD1916" i="1"/>
  <c r="AJ1916" i="1" s="1"/>
  <c r="AD1736" i="1"/>
  <c r="AJ1736" i="1" s="1"/>
  <c r="AD1448" i="1"/>
  <c r="AJ1448" i="1" s="1"/>
  <c r="AD1160" i="1"/>
  <c r="AJ1160" i="1" s="1"/>
  <c r="AD872" i="1"/>
  <c r="AJ872" i="1" s="1"/>
  <c r="AD1987" i="1"/>
  <c r="AJ1987" i="1" s="1"/>
  <c r="AD1843" i="1"/>
  <c r="AJ1843" i="1" s="1"/>
  <c r="AD1589" i="1"/>
  <c r="AJ1589" i="1" s="1"/>
  <c r="AD1301" i="1"/>
  <c r="AJ1301" i="1" s="1"/>
  <c r="AD1013" i="1"/>
  <c r="AJ1013" i="1" s="1"/>
  <c r="AD725" i="1"/>
  <c r="AJ725" i="1" s="1"/>
  <c r="AD1914" i="1"/>
  <c r="AJ1914" i="1" s="1"/>
  <c r="AD1732" i="1"/>
  <c r="AJ1732" i="1" s="1"/>
  <c r="AD1444" i="1"/>
  <c r="AJ1444" i="1" s="1"/>
  <c r="AD1156" i="1"/>
  <c r="AJ1156" i="1" s="1"/>
  <c r="AD868" i="1"/>
  <c r="AJ868" i="1" s="1"/>
  <c r="AD2585" i="1"/>
  <c r="AJ2585" i="1" s="1"/>
  <c r="AD2441" i="1"/>
  <c r="AJ2441" i="1" s="1"/>
  <c r="AD2297" i="1"/>
  <c r="AJ2297" i="1" s="1"/>
  <c r="AD2153" i="1"/>
  <c r="AJ2153" i="1" s="1"/>
  <c r="AD2009" i="1"/>
  <c r="AJ2009" i="1" s="1"/>
  <c r="AD1865" i="1"/>
  <c r="AJ1865" i="1" s="1"/>
  <c r="AD1632" i="1"/>
  <c r="AJ1632" i="1" s="1"/>
  <c r="AD1344" i="1"/>
  <c r="AJ1344" i="1" s="1"/>
  <c r="AD1056" i="1"/>
  <c r="AJ1056" i="1" s="1"/>
  <c r="AD768" i="1"/>
  <c r="AJ768" i="1" s="1"/>
  <c r="AD1753" i="1"/>
  <c r="AJ1753" i="1" s="1"/>
  <c r="AD1609" i="1"/>
  <c r="AJ1609" i="1" s="1"/>
  <c r="AD1465" i="1"/>
  <c r="AJ1465" i="1" s="1"/>
  <c r="AD1321" i="1"/>
  <c r="AJ1321" i="1" s="1"/>
  <c r="AD1177" i="1"/>
  <c r="AJ1177" i="1" s="1"/>
  <c r="AD1033" i="1"/>
  <c r="AJ1033" i="1" s="1"/>
  <c r="AD889" i="1"/>
  <c r="AJ889" i="1" s="1"/>
  <c r="AD745" i="1"/>
  <c r="AJ745" i="1" s="1"/>
  <c r="AD601" i="1"/>
  <c r="AJ601" i="1" s="1"/>
  <c r="AD1665" i="1"/>
  <c r="AJ1665" i="1" s="1"/>
  <c r="AD1521" i="1"/>
  <c r="AJ1521" i="1" s="1"/>
  <c r="AD1377" i="1"/>
  <c r="AJ1377" i="1" s="1"/>
  <c r="AD1233" i="1"/>
  <c r="AJ1233" i="1" s="1"/>
  <c r="AD1089" i="1"/>
  <c r="AJ1089" i="1" s="1"/>
  <c r="AD945" i="1"/>
  <c r="AJ945" i="1" s="1"/>
  <c r="AD801" i="1"/>
  <c r="AJ801" i="1" s="1"/>
  <c r="AD657" i="1"/>
  <c r="AJ657" i="1" s="1"/>
  <c r="AD1735" i="1"/>
  <c r="AJ1735" i="1" s="1"/>
  <c r="AD1591" i="1"/>
  <c r="AJ1591" i="1" s="1"/>
  <c r="AD1447" i="1"/>
  <c r="AJ1447" i="1" s="1"/>
  <c r="AD1303" i="1"/>
  <c r="AJ1303" i="1" s="1"/>
  <c r="AD1159" i="1"/>
  <c r="AJ1159" i="1" s="1"/>
  <c r="AD1015" i="1"/>
  <c r="AJ1015" i="1" s="1"/>
  <c r="AD871" i="1"/>
  <c r="AJ871" i="1" s="1"/>
  <c r="AD727" i="1"/>
  <c r="AJ727" i="1" s="1"/>
  <c r="AD1818" i="1"/>
  <c r="AJ1818" i="1" s="1"/>
  <c r="AD1674" i="1"/>
  <c r="AJ1674" i="1" s="1"/>
  <c r="AD1530" i="1"/>
  <c r="AJ1530" i="1" s="1"/>
  <c r="AD1386" i="1"/>
  <c r="AJ1386" i="1" s="1"/>
  <c r="AD1242" i="1"/>
  <c r="AJ1242" i="1" s="1"/>
  <c r="AD1098" i="1"/>
  <c r="AJ1098" i="1" s="1"/>
  <c r="AD954" i="1"/>
  <c r="AJ954" i="1" s="1"/>
  <c r="AD810" i="1"/>
  <c r="AJ810" i="1" s="1"/>
  <c r="AD666" i="1"/>
  <c r="AJ666" i="1" s="1"/>
  <c r="AD1731" i="1"/>
  <c r="AJ1731" i="1" s="1"/>
  <c r="AD1587" i="1"/>
  <c r="AJ1587" i="1" s="1"/>
  <c r="AD1443" i="1"/>
  <c r="AJ1443" i="1" s="1"/>
  <c r="AD1299" i="1"/>
  <c r="AJ1299" i="1" s="1"/>
  <c r="AD1155" i="1"/>
  <c r="AJ1155" i="1" s="1"/>
  <c r="AD1011" i="1"/>
  <c r="AJ1011" i="1" s="1"/>
  <c r="AD867" i="1"/>
  <c r="AJ867" i="1" s="1"/>
  <c r="AD723" i="1"/>
  <c r="AJ723" i="1" s="1"/>
  <c r="AD1790" i="1"/>
  <c r="AJ1790" i="1" s="1"/>
  <c r="AD1646" i="1"/>
  <c r="AJ1646" i="1" s="1"/>
  <c r="AD1502" i="1"/>
  <c r="AJ1502" i="1" s="1"/>
  <c r="AD1358" i="1"/>
  <c r="AJ1358" i="1" s="1"/>
  <c r="AD1214" i="1"/>
  <c r="AJ1214" i="1" s="1"/>
  <c r="AD1070" i="1"/>
  <c r="AJ1070" i="1" s="1"/>
  <c r="AD926" i="1"/>
  <c r="AJ926" i="1" s="1"/>
  <c r="AD782" i="1"/>
  <c r="AJ782" i="1" s="1"/>
  <c r="B2306" i="1"/>
  <c r="I2306" i="1" s="1"/>
  <c r="R1881" i="1"/>
  <c r="S1881" i="1"/>
  <c r="W1881" i="1"/>
  <c r="B2302" i="1"/>
  <c r="I2302" i="1" s="1"/>
  <c r="B1142" i="1"/>
  <c r="B2466" i="1"/>
  <c r="C2466" i="1" s="1"/>
  <c r="B1649" i="1"/>
  <c r="C1649" i="1" s="1"/>
  <c r="B822" i="1"/>
  <c r="B2481" i="1"/>
  <c r="C2481" i="1" s="1"/>
  <c r="B1399" i="1"/>
  <c r="C1399" i="1" s="1"/>
  <c r="B2003" i="1"/>
  <c r="C2003" i="1" s="1"/>
  <c r="B2411" i="1"/>
  <c r="I2411" i="1" s="1"/>
  <c r="B1007" i="1"/>
  <c r="C1007" i="1" s="1"/>
  <c r="B1599" i="1"/>
  <c r="D1599" i="1" s="1"/>
  <c r="E1599" i="1" s="1"/>
  <c r="B1593" i="1"/>
  <c r="C1593" i="1" s="1"/>
  <c r="B2215" i="1"/>
  <c r="D2215" i="1" s="1"/>
  <c r="B2170" i="1"/>
  <c r="B1580" i="1"/>
  <c r="C1580" i="1" s="1"/>
  <c r="B1500" i="1"/>
  <c r="C1500" i="1" s="1"/>
  <c r="B1801" i="1"/>
  <c r="I1801" i="1" s="1"/>
  <c r="B1011" i="1"/>
  <c r="C1011" i="1" s="1"/>
  <c r="B1840" i="1"/>
  <c r="B2029" i="1"/>
  <c r="D2029" i="1" s="1"/>
  <c r="B2095" i="1"/>
  <c r="B1024" i="1"/>
  <c r="I1024" i="1" s="1"/>
  <c r="B1738" i="1"/>
  <c r="D1738" i="1" s="1"/>
  <c r="B1221" i="1"/>
  <c r="I1221" i="1" s="1"/>
  <c r="B1624" i="1"/>
  <c r="D1624" i="1" s="1"/>
  <c r="B639" i="1"/>
  <c r="B1761" i="1"/>
  <c r="C1761" i="1" s="1"/>
  <c r="B1299" i="1"/>
  <c r="D1299" i="1" s="1"/>
  <c r="B1709" i="1"/>
  <c r="I1709" i="1" s="1"/>
  <c r="B789" i="1"/>
  <c r="I789" i="1" s="1"/>
  <c r="B1710" i="1"/>
  <c r="I1710" i="1" s="1"/>
  <c r="B685" i="1"/>
  <c r="I685" i="1" s="1"/>
  <c r="B1791" i="1"/>
  <c r="I1791" i="1" s="1"/>
  <c r="B755" i="1"/>
  <c r="C755" i="1" s="1"/>
  <c r="B2188" i="1"/>
  <c r="C2188" i="1" s="1"/>
  <c r="B1127" i="1"/>
  <c r="D1127" i="1" s="1"/>
  <c r="B2489" i="1"/>
  <c r="C2489" i="1" s="1"/>
  <c r="B2011" i="1"/>
  <c r="I2011" i="1" s="1"/>
  <c r="B2091" i="1"/>
  <c r="C2091" i="1" s="1"/>
  <c r="B1665" i="1"/>
  <c r="I1665" i="1" s="1"/>
  <c r="B1090" i="1"/>
  <c r="I1090" i="1" s="1"/>
  <c r="B1886" i="1"/>
  <c r="C1886" i="1" s="1"/>
  <c r="B727" i="1"/>
  <c r="D727" i="1" s="1"/>
  <c r="B1193" i="1"/>
  <c r="B1141" i="1"/>
  <c r="C1141" i="1" s="1"/>
  <c r="B1890" i="1"/>
  <c r="D1890" i="1" s="1"/>
  <c r="B1474" i="1"/>
  <c r="I1474" i="1" s="1"/>
  <c r="B910" i="1"/>
  <c r="C910" i="1" s="1"/>
  <c r="B891" i="1"/>
  <c r="C891" i="1" s="1"/>
  <c r="B1440" i="1"/>
  <c r="D1440" i="1" s="1"/>
  <c r="B897" i="1"/>
  <c r="I897" i="1" s="1"/>
  <c r="B882" i="1"/>
  <c r="I882" i="1" s="1"/>
  <c r="B1806" i="1"/>
  <c r="I1806" i="1" s="1"/>
  <c r="B1591" i="1"/>
  <c r="I1591" i="1" s="1"/>
  <c r="B1976" i="1"/>
  <c r="D1976" i="1" s="1"/>
  <c r="F1976" i="1" s="1"/>
  <c r="B2352" i="1"/>
  <c r="I2352" i="1" s="1"/>
  <c r="B765" i="1"/>
  <c r="I765" i="1" s="1"/>
  <c r="B1777" i="1"/>
  <c r="I1777" i="1" s="1"/>
  <c r="B2206" i="1"/>
  <c r="I2206" i="1" s="1"/>
  <c r="B1288" i="1"/>
  <c r="I1288" i="1" s="1"/>
  <c r="B984" i="1"/>
  <c r="C984" i="1" s="1"/>
  <c r="B710" i="1"/>
  <c r="I710" i="1" s="1"/>
  <c r="B2101" i="1"/>
  <c r="I2101" i="1" s="1"/>
  <c r="B2265" i="1"/>
  <c r="D2265" i="1" s="1"/>
  <c r="B2421" i="1"/>
  <c r="C2421" i="1" s="1"/>
  <c r="B2456" i="1"/>
  <c r="C2456" i="1" s="1"/>
  <c r="B1754" i="1"/>
  <c r="I1754" i="1" s="1"/>
  <c r="B2142" i="1"/>
  <c r="C2142" i="1" s="1"/>
  <c r="B1323" i="1"/>
  <c r="I1323" i="1" s="1"/>
  <c r="B1829" i="1"/>
  <c r="C1829" i="1" s="1"/>
  <c r="B821" i="1"/>
  <c r="B1280" i="1"/>
  <c r="C1280" i="1" s="1"/>
  <c r="B617" i="1"/>
  <c r="I617" i="1" s="1"/>
  <c r="B2094" i="1"/>
  <c r="B2243" i="1"/>
  <c r="C2243" i="1" s="1"/>
  <c r="B2415" i="1"/>
  <c r="I2415" i="1" s="1"/>
  <c r="B2184" i="1"/>
  <c r="I2184" i="1" s="1"/>
  <c r="B1744" i="1"/>
  <c r="C1744" i="1" s="1"/>
  <c r="B2134" i="1"/>
  <c r="D2134" i="1" s="1"/>
  <c r="F2134" i="1" s="1"/>
  <c r="B1314" i="1"/>
  <c r="C1314" i="1" s="1"/>
  <c r="B1820" i="1"/>
  <c r="D1820" i="1" s="1"/>
  <c r="B791" i="1"/>
  <c r="I791" i="1" s="1"/>
  <c r="B1262" i="1"/>
  <c r="C1262" i="1" s="1"/>
  <c r="B612" i="1"/>
  <c r="D612" i="1" s="1"/>
  <c r="B1508" i="1"/>
  <c r="C1508" i="1" s="1"/>
  <c r="B1395" i="1"/>
  <c r="C1395" i="1" s="1"/>
  <c r="B1135" i="1"/>
  <c r="D1135" i="1" s="1"/>
  <c r="B1486" i="1"/>
  <c r="I1486" i="1" s="1"/>
  <c r="B934" i="1"/>
  <c r="D934" i="1" s="1"/>
  <c r="F934" i="1" s="1"/>
  <c r="B2459" i="1"/>
  <c r="D2459" i="1" s="1"/>
  <c r="B1686" i="1"/>
  <c r="B1847" i="1"/>
  <c r="B1034" i="1"/>
  <c r="C1034" i="1" s="1"/>
  <c r="B1170" i="1"/>
  <c r="D1170" i="1" s="1"/>
  <c r="B1792" i="1"/>
  <c r="I1792" i="1" s="1"/>
  <c r="B1503" i="1"/>
  <c r="I1503" i="1" s="1"/>
  <c r="B1388" i="1"/>
  <c r="I1388" i="1" s="1"/>
  <c r="B1123" i="1"/>
  <c r="C1123" i="1" s="1"/>
  <c r="B1460" i="1"/>
  <c r="I1460" i="1" s="1"/>
  <c r="B928" i="1"/>
  <c r="I928" i="1" s="1"/>
  <c r="B2040" i="1"/>
  <c r="I2040" i="1" s="1"/>
  <c r="B2246" i="1"/>
  <c r="I2246" i="1" s="1"/>
  <c r="B2057" i="1"/>
  <c r="D2057" i="1" s="1"/>
  <c r="B2562" i="1"/>
  <c r="I2562" i="1" s="1"/>
  <c r="B2515" i="1"/>
  <c r="D2515" i="1" s="1"/>
  <c r="B1703" i="1"/>
  <c r="C1703" i="1" s="1"/>
  <c r="B1521" i="1"/>
  <c r="D1521" i="1" s="1"/>
  <c r="B609" i="1"/>
  <c r="I609" i="1" s="1"/>
  <c r="B2004" i="1"/>
  <c r="I2004" i="1" s="1"/>
  <c r="B1438" i="1"/>
  <c r="B1064" i="1"/>
  <c r="D1064" i="1" s="1"/>
  <c r="B927" i="1"/>
  <c r="C927" i="1" s="1"/>
  <c r="B1115" i="1"/>
  <c r="C1115" i="1" s="1"/>
  <c r="B2237" i="1"/>
  <c r="I2237" i="1" s="1"/>
  <c r="B1595" i="1"/>
  <c r="B2511" i="1"/>
  <c r="C2511" i="1" s="1"/>
  <c r="B2510" i="1"/>
  <c r="D2510" i="1" s="1"/>
  <c r="B1685" i="1"/>
  <c r="C1685" i="1" s="1"/>
  <c r="B1517" i="1"/>
  <c r="I1517" i="1" s="1"/>
  <c r="B2202" i="1"/>
  <c r="C2202" i="1" s="1"/>
  <c r="B1973" i="1"/>
  <c r="I1973" i="1" s="1"/>
  <c r="B1423" i="1"/>
  <c r="C1423" i="1" s="1"/>
  <c r="B1059" i="1"/>
  <c r="I1059" i="1" s="1"/>
  <c r="B922" i="1"/>
  <c r="C922" i="1" s="1"/>
  <c r="C692" i="1"/>
  <c r="I692" i="1"/>
  <c r="D692" i="1"/>
  <c r="B2229" i="1"/>
  <c r="B2410" i="1"/>
  <c r="B2002" i="1"/>
  <c r="B600" i="1"/>
  <c r="B2292" i="1"/>
  <c r="B2391" i="1"/>
  <c r="B2022" i="1"/>
  <c r="B1276" i="1"/>
  <c r="B1799" i="1"/>
  <c r="B703" i="1"/>
  <c r="B1796" i="1"/>
  <c r="B2066" i="1"/>
  <c r="B1062" i="1"/>
  <c r="B2139" i="1"/>
  <c r="B1301" i="1"/>
  <c r="B2279" i="1"/>
  <c r="B1808" i="1"/>
  <c r="B2278" i="1"/>
  <c r="B1957" i="1"/>
  <c r="B2382" i="1"/>
  <c r="B1740" i="1"/>
  <c r="B2115" i="1"/>
  <c r="B2372" i="1"/>
  <c r="B2329" i="1"/>
  <c r="B1836" i="1"/>
  <c r="B2438" i="1"/>
  <c r="B2097" i="1"/>
  <c r="B1937" i="1"/>
  <c r="B2201" i="1"/>
  <c r="B1449" i="1"/>
  <c r="B2038" i="1"/>
  <c r="B2584" i="1"/>
  <c r="B1765" i="1"/>
  <c r="B2523" i="1"/>
  <c r="B2254" i="1"/>
  <c r="B1166" i="1"/>
  <c r="B2454" i="1"/>
  <c r="B1929" i="1"/>
  <c r="B1244" i="1"/>
  <c r="B1835" i="1"/>
  <c r="B1297" i="1"/>
  <c r="B1769" i="1"/>
  <c r="B1317" i="1"/>
  <c r="B2160" i="1"/>
  <c r="B1892" i="1"/>
  <c r="B1546" i="1"/>
  <c r="B1205" i="1"/>
  <c r="B2223" i="1"/>
  <c r="B1822" i="1"/>
  <c r="B1497" i="1"/>
  <c r="B1520" i="1"/>
  <c r="B709" i="1"/>
  <c r="B1993" i="1"/>
  <c r="B1617" i="1"/>
  <c r="B852" i="1"/>
  <c r="B1843" i="1"/>
  <c r="B1408" i="1"/>
  <c r="B2061" i="1"/>
  <c r="B1511" i="1"/>
  <c r="B769" i="1"/>
  <c r="B1316" i="1"/>
  <c r="B851" i="1"/>
  <c r="B1150" i="1"/>
  <c r="B1482" i="1"/>
  <c r="B975" i="1"/>
  <c r="B1050" i="1"/>
  <c r="B1046" i="1"/>
  <c r="B1296" i="1"/>
  <c r="B2590" i="1"/>
  <c r="B1106" i="1"/>
  <c r="B921" i="1"/>
  <c r="B807" i="1"/>
  <c r="B759" i="1"/>
  <c r="B633" i="1"/>
  <c r="B952" i="1"/>
  <c r="B948" i="1"/>
  <c r="B2555" i="1"/>
  <c r="B1952" i="1"/>
  <c r="B2053" i="1"/>
  <c r="B2220" i="1"/>
  <c r="B1664" i="1"/>
  <c r="B2108" i="1"/>
  <c r="B1259" i="1"/>
  <c r="B2253" i="1"/>
  <c r="B1785" i="1"/>
  <c r="B1614" i="1"/>
  <c r="B1893" i="1"/>
  <c r="B2371" i="1"/>
  <c r="B1727" i="1"/>
  <c r="B2085" i="1"/>
  <c r="B1751" i="1"/>
  <c r="B2311" i="1"/>
  <c r="B1828" i="1"/>
  <c r="B2434" i="1"/>
  <c r="B2065" i="1"/>
  <c r="B2571" i="1"/>
  <c r="B2193" i="1"/>
  <c r="B1386" i="1"/>
  <c r="B2032" i="1"/>
  <c r="B604" i="1"/>
  <c r="B1272" i="1"/>
  <c r="B2520" i="1"/>
  <c r="B2224" i="1"/>
  <c r="B1114" i="1"/>
  <c r="B2446" i="1"/>
  <c r="B1775" i="1"/>
  <c r="B1234" i="1"/>
  <c r="B1831" i="1"/>
  <c r="B1231" i="1"/>
  <c r="B1747" i="1"/>
  <c r="B876" i="1"/>
  <c r="B2155" i="1"/>
  <c r="B1874" i="1"/>
  <c r="B1528" i="1"/>
  <c r="B1175" i="1"/>
  <c r="B2119" i="1"/>
  <c r="B1812" i="1"/>
  <c r="B1477" i="1"/>
  <c r="B1516" i="1"/>
  <c r="B660" i="1"/>
  <c r="B1895" i="1"/>
  <c r="B1610" i="1"/>
  <c r="B698" i="1"/>
  <c r="B1837" i="1"/>
  <c r="B1402" i="1"/>
  <c r="B2043" i="1"/>
  <c r="B1502" i="1"/>
  <c r="B745" i="1"/>
  <c r="B1304" i="1"/>
  <c r="B836" i="1"/>
  <c r="B1144" i="1"/>
  <c r="B1472" i="1"/>
  <c r="B925" i="1"/>
  <c r="B1019" i="1"/>
  <c r="B1036" i="1"/>
  <c r="B1291" i="1"/>
  <c r="B1493" i="1"/>
  <c r="B1070" i="1"/>
  <c r="B898" i="1"/>
  <c r="B794" i="1"/>
  <c r="B741" i="1"/>
  <c r="B623" i="1"/>
  <c r="B937" i="1"/>
  <c r="B942" i="1"/>
  <c r="B1939" i="1"/>
  <c r="B1749" i="1"/>
  <c r="B596" i="1"/>
  <c r="B1089" i="1"/>
  <c r="B1788" i="1"/>
  <c r="B2404" i="1"/>
  <c r="B1697" i="1"/>
  <c r="B1305" i="1"/>
  <c r="B1496" i="1"/>
  <c r="B2186" i="1"/>
  <c r="B1877" i="1"/>
  <c r="B1475" i="1"/>
  <c r="B2132" i="1"/>
  <c r="B1718" i="1"/>
  <c r="B1147" i="1"/>
  <c r="B1810" i="1"/>
  <c r="B1245" i="1"/>
  <c r="B957" i="1"/>
  <c r="B1160" i="1"/>
  <c r="B1444" i="1"/>
  <c r="B1025" i="1"/>
  <c r="B1292" i="1"/>
  <c r="B656" i="1"/>
  <c r="B833" i="1"/>
  <c r="B758" i="1"/>
  <c r="B1143" i="1"/>
  <c r="B1363" i="1"/>
  <c r="B1006" i="1"/>
  <c r="B743" i="1"/>
  <c r="B634" i="1"/>
  <c r="B638" i="1"/>
  <c r="B900" i="1"/>
  <c r="B792" i="1"/>
  <c r="B830" i="1"/>
  <c r="B1335" i="1"/>
  <c r="B1884" i="1"/>
  <c r="B2124" i="1"/>
  <c r="B2151" i="1"/>
  <c r="B1464" i="1"/>
  <c r="B2573" i="1"/>
  <c r="B2540" i="1"/>
  <c r="B2227" i="1"/>
  <c r="B779" i="1"/>
  <c r="B1518" i="1"/>
  <c r="B1534" i="1"/>
  <c r="B2148" i="1"/>
  <c r="B1547" i="1"/>
  <c r="B2301" i="1"/>
  <c r="B1706" i="1"/>
  <c r="B2499" i="1"/>
  <c r="B1814" i="1"/>
  <c r="B2472" i="1"/>
  <c r="B1714" i="1"/>
  <c r="B2126" i="1"/>
  <c r="B2506" i="1"/>
  <c r="B2413" i="1"/>
  <c r="B1930" i="1"/>
  <c r="B2380" i="1"/>
  <c r="B2331" i="1"/>
  <c r="B1700" i="1"/>
  <c r="B1995" i="1"/>
  <c r="B1670" i="1"/>
  <c r="B1960" i="1"/>
  <c r="B1629" i="1"/>
  <c r="B2395" i="1"/>
  <c r="B2037" i="1"/>
  <c r="B1778" i="1"/>
  <c r="B1427" i="1"/>
  <c r="B2400" i="1"/>
  <c r="B2072" i="1"/>
  <c r="B1690" i="1"/>
  <c r="B1285" i="1"/>
  <c r="B1293" i="1"/>
  <c r="B2167" i="1"/>
  <c r="B1873" i="1"/>
  <c r="B1469" i="1"/>
  <c r="B2111" i="1"/>
  <c r="B1707" i="1"/>
  <c r="B1136" i="1"/>
  <c r="B1805" i="1"/>
  <c r="B1210" i="1"/>
  <c r="B932" i="1"/>
  <c r="B1156" i="1"/>
  <c r="B1433" i="1"/>
  <c r="B1012" i="1"/>
  <c r="B1281" i="1"/>
  <c r="B632" i="1"/>
  <c r="B816" i="1"/>
  <c r="B747" i="1"/>
  <c r="B1121" i="1"/>
  <c r="B1357" i="1"/>
  <c r="B972" i="1"/>
  <c r="B729" i="1"/>
  <c r="B618" i="1"/>
  <c r="B613" i="1"/>
  <c r="B894" i="1"/>
  <c r="B786" i="1"/>
  <c r="B824" i="1"/>
  <c r="B1634" i="1"/>
  <c r="B2347" i="1"/>
  <c r="B2545" i="1"/>
  <c r="B1990" i="1"/>
  <c r="B1711" i="1"/>
  <c r="B1183" i="1"/>
  <c r="B1151" i="1"/>
  <c r="B1002" i="1"/>
  <c r="B620" i="1"/>
  <c r="B803" i="1"/>
  <c r="B724" i="1"/>
  <c r="B2588" i="1"/>
  <c r="B889" i="1"/>
  <c r="B781" i="1"/>
  <c r="B817" i="1"/>
  <c r="B1553" i="1"/>
  <c r="B686" i="1"/>
  <c r="B1513" i="1"/>
  <c r="B2462" i="1"/>
  <c r="B1369" i="1"/>
  <c r="B2084" i="1"/>
  <c r="B1681" i="1"/>
  <c r="B1943" i="1"/>
  <c r="B1647" i="1"/>
  <c r="B1270" i="1"/>
  <c r="B2517" i="1"/>
  <c r="B2248" i="1"/>
  <c r="B1668" i="1"/>
  <c r="B1622" i="1"/>
  <c r="B1275" i="1"/>
  <c r="B2154" i="1"/>
  <c r="B1701" i="1"/>
  <c r="B1443" i="1"/>
  <c r="B2103" i="1"/>
  <c r="B1100" i="1"/>
  <c r="B1130" i="1"/>
  <c r="B1385" i="1"/>
  <c r="B998" i="1"/>
  <c r="B1265" i="1"/>
  <c r="B607" i="1"/>
  <c r="B787" i="1"/>
  <c r="B679" i="1"/>
  <c r="B1102" i="1"/>
  <c r="B1331" i="1"/>
  <c r="B945" i="1"/>
  <c r="B720" i="1"/>
  <c r="B986" i="1"/>
  <c r="B990" i="1"/>
  <c r="B879" i="1"/>
  <c r="B753" i="1"/>
  <c r="B810" i="1"/>
  <c r="B2234" i="1"/>
  <c r="B2476" i="1"/>
  <c r="B1637" i="1"/>
  <c r="B2531" i="1"/>
  <c r="B1803" i="1"/>
  <c r="B2309" i="1"/>
  <c r="B2164" i="1"/>
  <c r="B1111" i="1"/>
  <c r="B2123" i="1"/>
  <c r="B1997" i="1"/>
  <c r="B2376" i="1"/>
  <c r="B2495" i="1"/>
  <c r="B1983" i="1"/>
  <c r="B2290" i="1"/>
  <c r="B1959" i="1"/>
  <c r="B1687" i="1"/>
  <c r="B2399" i="1"/>
  <c r="B1987" i="1"/>
  <c r="B2458" i="1"/>
  <c r="B2505" i="1"/>
  <c r="B2055" i="1"/>
  <c r="B2554" i="1"/>
  <c r="B2263" i="1"/>
  <c r="B1054" i="1"/>
  <c r="B2360" i="1"/>
  <c r="B1767" i="1"/>
  <c r="B2270" i="1"/>
  <c r="B1558" i="1"/>
  <c r="B1876" i="1"/>
  <c r="B2485" i="1"/>
  <c r="B2368" i="1"/>
  <c r="B1745" i="1"/>
  <c r="B2583" i="1"/>
  <c r="B2020" i="1"/>
  <c r="B1465" i="1"/>
  <c r="B1979" i="1"/>
  <c r="B1538" i="1"/>
  <c r="B1883" i="1"/>
  <c r="B1429" i="1"/>
  <c r="B2276" i="1"/>
  <c r="B1998" i="1"/>
  <c r="B1663" i="1"/>
  <c r="B1398" i="1"/>
  <c r="B2281" i="1"/>
  <c r="B1955" i="1"/>
  <c r="B1611" i="1"/>
  <c r="B1021" i="1"/>
  <c r="B1263" i="1"/>
  <c r="B2031" i="1"/>
  <c r="B1693" i="1"/>
  <c r="B1246" i="1"/>
  <c r="B2009" i="1"/>
  <c r="B1587" i="1"/>
  <c r="B2211" i="1"/>
  <c r="B1652" i="1"/>
  <c r="B1041" i="1"/>
  <c r="B1434" i="1"/>
  <c r="B1057" i="1"/>
  <c r="B1282" i="1"/>
  <c r="B776" i="1"/>
  <c r="B1173" i="1"/>
  <c r="B1168" i="1"/>
  <c r="B1222" i="1"/>
  <c r="B1432" i="1"/>
  <c r="B907" i="1"/>
  <c r="B1232" i="1"/>
  <c r="B756" i="1"/>
  <c r="B969" i="1"/>
  <c r="B890" i="1"/>
  <c r="B826" i="1"/>
  <c r="B731" i="1"/>
  <c r="B657" i="1"/>
  <c r="B712" i="1"/>
  <c r="B602" i="1"/>
  <c r="B2508" i="1"/>
  <c r="B624" i="1"/>
  <c r="B2521" i="1"/>
  <c r="B2104" i="1"/>
  <c r="B2310" i="1"/>
  <c r="B1459" i="1"/>
  <c r="B1353" i="1"/>
  <c r="B1256" i="1"/>
  <c r="B1368" i="1"/>
  <c r="B2287" i="1"/>
  <c r="B598" i="1"/>
  <c r="B2015" i="1"/>
  <c r="B902" i="1"/>
  <c r="B2390" i="1"/>
  <c r="B2427" i="1"/>
  <c r="B1903" i="1"/>
  <c r="B2258" i="1"/>
  <c r="B2353" i="1"/>
  <c r="B1603" i="1"/>
  <c r="B2255" i="1"/>
  <c r="B1543" i="1"/>
  <c r="B1834" i="1"/>
  <c r="B2463" i="1"/>
  <c r="B2285" i="1"/>
  <c r="B1643" i="1"/>
  <c r="B2578" i="1"/>
  <c r="B1992" i="1"/>
  <c r="B1457" i="1"/>
  <c r="B1888" i="1"/>
  <c r="B1533" i="1"/>
  <c r="B1879" i="1"/>
  <c r="B1391" i="1"/>
  <c r="B2267" i="1"/>
  <c r="B1919" i="1"/>
  <c r="B1659" i="1"/>
  <c r="B1375" i="1"/>
  <c r="B2272" i="1"/>
  <c r="B1946" i="1"/>
  <c r="B1536" i="1"/>
  <c r="B661" i="1"/>
  <c r="B1249" i="1"/>
  <c r="B2026" i="1"/>
  <c r="B1688" i="1"/>
  <c r="B1237" i="1"/>
  <c r="B1962" i="1"/>
  <c r="B1582" i="1"/>
  <c r="B2176" i="1"/>
  <c r="B1639" i="1"/>
  <c r="B1029" i="1"/>
  <c r="B1428" i="1"/>
  <c r="B1052" i="1"/>
  <c r="B1271" i="1"/>
  <c r="B762" i="1"/>
  <c r="B1163" i="1"/>
  <c r="B1149" i="1"/>
  <c r="B1218" i="1"/>
  <c r="B1422" i="1"/>
  <c r="B856" i="1"/>
  <c r="B1227" i="1"/>
  <c r="B734" i="1"/>
  <c r="B962" i="1"/>
  <c r="B886" i="1"/>
  <c r="B788" i="1"/>
  <c r="B726" i="1"/>
  <c r="B647" i="1"/>
  <c r="B592" i="1"/>
  <c r="I592" i="1" s="1"/>
  <c r="B2589" i="1"/>
  <c r="B730" i="1"/>
  <c r="B848" i="1"/>
  <c r="B959" i="1"/>
  <c r="B662" i="1"/>
  <c r="B799" i="1"/>
  <c r="B965" i="1"/>
  <c r="B754" i="1"/>
  <c r="B917" i="1"/>
  <c r="B648" i="1"/>
  <c r="B839" i="1"/>
  <c r="B643" i="1"/>
  <c r="B771" i="1"/>
  <c r="B895" i="1"/>
  <c r="B670" i="1"/>
  <c r="B819" i="1"/>
  <c r="B973" i="1"/>
  <c r="B752" i="1"/>
  <c r="B933" i="1"/>
  <c r="B770" i="1"/>
  <c r="B1017" i="1"/>
  <c r="B1110" i="1"/>
  <c r="B1238" i="1"/>
  <c r="B1378" i="1"/>
  <c r="B629" i="1"/>
  <c r="B974" i="1"/>
  <c r="B1148" i="1"/>
  <c r="B1319" i="1"/>
  <c r="B1437" i="1"/>
  <c r="B784" i="1"/>
  <c r="B1056" i="1"/>
  <c r="B644" i="1"/>
  <c r="B859" i="1"/>
  <c r="B1060" i="1"/>
  <c r="B1184" i="1"/>
  <c r="B716" i="1"/>
  <c r="B1008" i="1"/>
  <c r="B1179" i="1"/>
  <c r="B1320" i="1"/>
  <c r="B1488" i="1"/>
  <c r="B790" i="1"/>
  <c r="B1032" i="1"/>
  <c r="B1155" i="1"/>
  <c r="B1298" i="1"/>
  <c r="B1458" i="1"/>
  <c r="B887" i="1"/>
  <c r="B1068" i="1"/>
  <c r="B1169" i="1"/>
  <c r="B1329" i="1"/>
  <c r="B1454" i="1"/>
  <c r="B970" i="1"/>
  <c r="B795" i="1"/>
  <c r="B1069" i="1"/>
  <c r="B1260" i="1"/>
  <c r="B1515" i="1"/>
  <c r="B1657" i="1"/>
  <c r="B1900" i="1"/>
  <c r="B2071" i="1"/>
  <c r="B2225" i="1"/>
  <c r="B1161" i="1"/>
  <c r="B1416" i="1"/>
  <c r="B1604" i="1"/>
  <c r="B1736" i="1"/>
  <c r="B1854" i="1"/>
  <c r="B2013" i="1"/>
  <c r="B2137" i="1"/>
  <c r="B953" i="1"/>
  <c r="B1274" i="1"/>
  <c r="B1484" i="1"/>
  <c r="B1628" i="1"/>
  <c r="B1742" i="1"/>
  <c r="B1901" i="1"/>
  <c r="B2039" i="1"/>
  <c r="B2207" i="1"/>
  <c r="B966" i="1"/>
  <c r="B1303" i="1"/>
  <c r="B1532" i="1"/>
  <c r="B1083" i="1"/>
  <c r="B1340" i="1"/>
  <c r="B1541" i="1"/>
  <c r="B1702" i="1"/>
  <c r="B1830" i="1"/>
  <c r="B1978" i="1"/>
  <c r="B2129" i="1"/>
  <c r="B2286" i="1"/>
  <c r="B711" i="1"/>
  <c r="B1254" i="1"/>
  <c r="B1455" i="1"/>
  <c r="B1583" i="1"/>
  <c r="B1694" i="1"/>
  <c r="B1816" i="1"/>
  <c r="B1928" i="1"/>
  <c r="B2064" i="1"/>
  <c r="B2169" i="1"/>
  <c r="B2315" i="1"/>
  <c r="B1004" i="1"/>
  <c r="B1505" i="1"/>
  <c r="B1669" i="1"/>
  <c r="B1795" i="1"/>
  <c r="B2006" i="1"/>
  <c r="B1306" i="1"/>
  <c r="B1552" i="1"/>
  <c r="B1720" i="1"/>
  <c r="B1899" i="1"/>
  <c r="B888" i="1"/>
  <c r="B1290" i="1"/>
  <c r="B675" i="1"/>
  <c r="B1832" i="1"/>
  <c r="B2044" i="1"/>
  <c r="B2363" i="1"/>
  <c r="B2514" i="1"/>
  <c r="B2420" i="1"/>
  <c r="B1269" i="1"/>
  <c r="B1789" i="1"/>
  <c r="B2051" i="1"/>
  <c r="B2291" i="1"/>
  <c r="B2428" i="1"/>
  <c r="B2208" i="1"/>
  <c r="B2516" i="1"/>
  <c r="B1309" i="1"/>
  <c r="B1941" i="1"/>
  <c r="B2274" i="1"/>
  <c r="B721" i="1"/>
  <c r="B1725" i="1"/>
  <c r="B2046" i="1"/>
  <c r="B2328" i="1"/>
  <c r="B2566" i="1"/>
  <c r="B1620" i="1"/>
  <c r="B1921" i="1"/>
  <c r="B2241" i="1"/>
  <c r="B2402" i="1"/>
  <c r="B2580" i="1"/>
  <c r="B1182" i="1"/>
  <c r="B1889" i="1"/>
  <c r="B2156" i="1"/>
  <c r="B2334" i="1"/>
  <c r="B2442" i="1"/>
  <c r="B2567" i="1"/>
  <c r="B1695" i="1"/>
  <c r="B1912" i="1"/>
  <c r="B2195" i="1"/>
  <c r="B2354" i="1"/>
  <c r="B2535" i="1"/>
  <c r="B1850" i="1"/>
  <c r="B2473" i="1"/>
  <c r="B1760" i="1"/>
  <c r="B2273" i="1"/>
  <c r="B1289" i="1"/>
  <c r="B1782" i="1"/>
  <c r="B2016" i="1"/>
  <c r="B2283" i="1"/>
  <c r="B2439" i="1"/>
  <c r="B2563" i="1"/>
  <c r="B2034" i="1"/>
  <c r="B2323" i="1"/>
  <c r="B1667" i="1"/>
  <c r="B2487" i="1"/>
  <c r="B1596" i="1"/>
  <c r="B1862" i="1"/>
  <c r="B2161" i="1"/>
  <c r="B2284" i="1"/>
  <c r="B2449" i="1"/>
  <c r="B2474" i="1"/>
  <c r="B1501" i="1"/>
  <c r="B1981" i="1"/>
  <c r="B2168" i="1"/>
  <c r="B2471" i="1"/>
  <c r="B1241" i="1"/>
  <c r="B1841" i="1"/>
  <c r="B840" i="1"/>
  <c r="B651" i="1"/>
  <c r="B1446" i="1"/>
  <c r="B2418" i="1"/>
  <c r="B1255" i="1"/>
  <c r="B2350" i="1"/>
  <c r="B2560" i="1"/>
  <c r="B915" i="1"/>
  <c r="B983" i="1"/>
  <c r="B610" i="1"/>
  <c r="B739" i="1"/>
  <c r="B853" i="1"/>
  <c r="B964" i="1"/>
  <c r="B667" i="1"/>
  <c r="B811" i="1"/>
  <c r="B981" i="1"/>
  <c r="B806" i="1"/>
  <c r="B924" i="1"/>
  <c r="B652" i="1"/>
  <c r="B860" i="1"/>
  <c r="B649" i="1"/>
  <c r="B778" i="1"/>
  <c r="B905" i="1"/>
  <c r="B684" i="1"/>
  <c r="B832" i="1"/>
  <c r="B2591" i="1"/>
  <c r="B757" i="1"/>
  <c r="B947" i="1"/>
  <c r="B783" i="1"/>
  <c r="B1023" i="1"/>
  <c r="B1116" i="1"/>
  <c r="B1242" i="1"/>
  <c r="B1396" i="1"/>
  <c r="B654" i="1"/>
  <c r="B992" i="1"/>
  <c r="B1158" i="1"/>
  <c r="B1326" i="1"/>
  <c r="B1442" i="1"/>
  <c r="B802" i="1"/>
  <c r="B1066" i="1"/>
  <c r="B655" i="1"/>
  <c r="B870" i="1"/>
  <c r="B1067" i="1"/>
  <c r="B1190" i="1"/>
  <c r="B728" i="1"/>
  <c r="B1051" i="1"/>
  <c r="B1191" i="1"/>
  <c r="B1327" i="1"/>
  <c r="B1494" i="1"/>
  <c r="B804" i="1"/>
  <c r="B1043" i="1"/>
  <c r="B1164" i="1"/>
  <c r="B1315" i="1"/>
  <c r="B1468" i="1"/>
  <c r="B913" i="1"/>
  <c r="B1077" i="1"/>
  <c r="B1192" i="1"/>
  <c r="B1341" i="1"/>
  <c r="B1463" i="1"/>
  <c r="B995" i="1"/>
  <c r="B812" i="1"/>
  <c r="B1080" i="1"/>
  <c r="B1302" i="1"/>
  <c r="B1525" i="1"/>
  <c r="B1661" i="1"/>
  <c r="B1905" i="1"/>
  <c r="B2086" i="1"/>
  <c r="B2244" i="1"/>
  <c r="B1225" i="1"/>
  <c r="B1483" i="1"/>
  <c r="B1609" i="1"/>
  <c r="B1741" i="1"/>
  <c r="B1867" i="1"/>
  <c r="B2030" i="1"/>
  <c r="B2144" i="1"/>
  <c r="B1016" i="1"/>
  <c r="B1311" i="1"/>
  <c r="B1550" i="1"/>
  <c r="B1631" i="1"/>
  <c r="B1746" i="1"/>
  <c r="B1918" i="1"/>
  <c r="B2063" i="1"/>
  <c r="B2222" i="1"/>
  <c r="B1044" i="1"/>
  <c r="B1312" i="1"/>
  <c r="B1535" i="1"/>
  <c r="B1125" i="1"/>
  <c r="B1356" i="1"/>
  <c r="B1551" i="1"/>
  <c r="B1716" i="1"/>
  <c r="B1838" i="1"/>
  <c r="B1982" i="1"/>
  <c r="B2133" i="1"/>
  <c r="B2294" i="1"/>
  <c r="B809" i="1"/>
  <c r="B1267" i="1"/>
  <c r="B1462" i="1"/>
  <c r="B1590" i="1"/>
  <c r="B1712" i="1"/>
  <c r="B1827" i="1"/>
  <c r="B1934" i="1"/>
  <c r="B2080" i="1"/>
  <c r="B2177" i="1"/>
  <c r="B2351" i="1"/>
  <c r="B1026" i="1"/>
  <c r="B1522" i="1"/>
  <c r="B1677" i="1"/>
  <c r="B1802" i="1"/>
  <c r="B625" i="1"/>
  <c r="B1377" i="1"/>
  <c r="B1562" i="1"/>
  <c r="B1734" i="1"/>
  <c r="B1911" i="1"/>
  <c r="B940" i="1"/>
  <c r="B1300" i="1"/>
  <c r="B1027" i="1"/>
  <c r="B1844" i="1"/>
  <c r="B2059" i="1"/>
  <c r="B2375" i="1"/>
  <c r="B2546" i="1"/>
  <c r="B2433" i="1"/>
  <c r="B1343" i="1"/>
  <c r="B1797" i="1"/>
  <c r="B2088" i="1"/>
  <c r="B2295" i="1"/>
  <c r="B2432" i="1"/>
  <c r="B2332" i="1"/>
  <c r="B2524" i="1"/>
  <c r="B1344" i="1"/>
  <c r="B1975" i="1"/>
  <c r="B2300" i="1"/>
  <c r="B1180" i="1"/>
  <c r="B1780" i="1"/>
  <c r="B2054" i="1"/>
  <c r="B2358" i="1"/>
  <c r="B601" i="1"/>
  <c r="B1630" i="1"/>
  <c r="B1964" i="1"/>
  <c r="B2249" i="1"/>
  <c r="B2409" i="1"/>
  <c r="B2585" i="1"/>
  <c r="B1235" i="1"/>
  <c r="B1922" i="1"/>
  <c r="B2179" i="1"/>
  <c r="B2339" i="1"/>
  <c r="B2457" i="1"/>
  <c r="B2576" i="1"/>
  <c r="B1708" i="1"/>
  <c r="B1924" i="1"/>
  <c r="B2210" i="1"/>
  <c r="B2361" i="1"/>
  <c r="B2544" i="1"/>
  <c r="B1871" i="1"/>
  <c r="B2483" i="1"/>
  <c r="B1894" i="1"/>
  <c r="B2293" i="1"/>
  <c r="B1361" i="1"/>
  <c r="B1793" i="1"/>
  <c r="B2025" i="1"/>
  <c r="B2297" i="1"/>
  <c r="B2444" i="1"/>
  <c r="B2581" i="1"/>
  <c r="B2049" i="1"/>
  <c r="B2417" i="1"/>
  <c r="B1729" i="1"/>
  <c r="B2550" i="1"/>
  <c r="B1627" i="1"/>
  <c r="B1916" i="1"/>
  <c r="B2175" i="1"/>
  <c r="B2308" i="1"/>
  <c r="B2478" i="1"/>
  <c r="B2479" i="1"/>
  <c r="B1539" i="1"/>
  <c r="B1991" i="1"/>
  <c r="B2205" i="1"/>
  <c r="B2493" i="1"/>
  <c r="B2398" i="1"/>
  <c r="B2027" i="1"/>
  <c r="B2173" i="1"/>
  <c r="B1651" i="1"/>
  <c r="B1699" i="1"/>
  <c r="B2074" i="1"/>
  <c r="B611" i="1"/>
  <c r="B1214" i="1"/>
  <c r="B1917" i="1"/>
  <c r="B2023" i="1"/>
  <c r="B2532" i="1"/>
  <c r="B748" i="1"/>
  <c r="B1109" i="1"/>
  <c r="B626" i="1"/>
  <c r="B764" i="1"/>
  <c r="B858" i="1"/>
  <c r="B971" i="1"/>
  <c r="B673" i="1"/>
  <c r="B837" i="1"/>
  <c r="B2587" i="1"/>
  <c r="B818" i="1"/>
  <c r="B949" i="1"/>
  <c r="B663" i="1"/>
  <c r="B867" i="1"/>
  <c r="B653" i="1"/>
  <c r="B782" i="1"/>
  <c r="B918" i="1"/>
  <c r="B705" i="1"/>
  <c r="B850" i="1"/>
  <c r="B630" i="1"/>
  <c r="B768" i="1"/>
  <c r="B963" i="1"/>
  <c r="B797" i="1"/>
  <c r="B1030" i="1"/>
  <c r="B1128" i="1"/>
  <c r="B1247" i="1"/>
  <c r="B1403" i="1"/>
  <c r="B665" i="1"/>
  <c r="B1000" i="1"/>
  <c r="B1162" i="1"/>
  <c r="B1339" i="1"/>
  <c r="B1452" i="1"/>
  <c r="B846" i="1"/>
  <c r="B1075" i="1"/>
  <c r="B680" i="1"/>
  <c r="B883" i="1"/>
  <c r="B1071" i="1"/>
  <c r="B1201" i="1"/>
  <c r="B737" i="1"/>
  <c r="B1076" i="1"/>
  <c r="B1202" i="1"/>
  <c r="B1332" i="1"/>
  <c r="B608" i="1"/>
  <c r="B820" i="1"/>
  <c r="B1047" i="1"/>
  <c r="B1185" i="1"/>
  <c r="B1328" i="1"/>
  <c r="B671" i="1"/>
  <c r="B938" i="1"/>
  <c r="B1082" i="1"/>
  <c r="B1197" i="1"/>
  <c r="B1346" i="1"/>
  <c r="B1476" i="1"/>
  <c r="B1005" i="1"/>
  <c r="B828" i="1"/>
  <c r="B1096" i="1"/>
  <c r="B1310" i="1"/>
  <c r="B1544" i="1"/>
  <c r="B1675" i="1"/>
  <c r="B1908" i="1"/>
  <c r="B2090" i="1"/>
  <c r="B2261" i="1"/>
  <c r="B1236" i="1"/>
  <c r="B1495" i="1"/>
  <c r="B1616" i="1"/>
  <c r="B1750" i="1"/>
  <c r="B1872" i="1"/>
  <c r="B2047" i="1"/>
  <c r="B2153" i="1"/>
  <c r="B1040" i="1"/>
  <c r="B1322" i="1"/>
  <c r="B1559" i="1"/>
  <c r="B1636" i="1"/>
  <c r="B1794" i="1"/>
  <c r="B1923" i="1"/>
  <c r="B2075" i="1"/>
  <c r="B2226" i="1"/>
  <c r="B1061" i="1"/>
  <c r="B1382" i="1"/>
  <c r="B1555" i="1"/>
  <c r="B1174" i="1"/>
  <c r="B1366" i="1"/>
  <c r="B1560" i="1"/>
  <c r="B1719" i="1"/>
  <c r="B1869" i="1"/>
  <c r="B1989" i="1"/>
  <c r="B2145" i="1"/>
  <c r="B2298" i="1"/>
  <c r="B999" i="1"/>
  <c r="B1278" i="1"/>
  <c r="B1470" i="1"/>
  <c r="B1618" i="1"/>
  <c r="B1728" i="1"/>
  <c r="B1839" i="1"/>
  <c r="B1947" i="1"/>
  <c r="B2092" i="1"/>
  <c r="B2187" i="1"/>
  <c r="B2359" i="1"/>
  <c r="B1153" i="1"/>
  <c r="B1537" i="1"/>
  <c r="B1680" i="1"/>
  <c r="B1817" i="1"/>
  <c r="B767" i="1"/>
  <c r="B1405" i="1"/>
  <c r="B1570" i="1"/>
  <c r="B1748" i="1"/>
  <c r="B1920" i="1"/>
  <c r="B1033" i="1"/>
  <c r="B1308" i="1"/>
  <c r="B1220" i="1"/>
  <c r="B1863" i="1"/>
  <c r="B2069" i="1"/>
  <c r="B2378" i="1"/>
  <c r="B2551" i="1"/>
  <c r="B2538" i="1"/>
  <c r="B1439" i="1"/>
  <c r="B1811" i="1"/>
  <c r="B2117" i="1"/>
  <c r="B2319" i="1"/>
  <c r="B2437" i="1"/>
  <c r="B2369" i="1"/>
  <c r="B2534" i="1"/>
  <c r="B1406" i="1"/>
  <c r="B1984" i="1"/>
  <c r="B2316" i="1"/>
  <c r="B1279" i="1"/>
  <c r="B1813" i="1"/>
  <c r="B2060" i="1"/>
  <c r="B2386" i="1"/>
  <c r="B825" i="1"/>
  <c r="B1682" i="1"/>
  <c r="B2012" i="1"/>
  <c r="B2256" i="1"/>
  <c r="B2414" i="1"/>
  <c r="B593" i="1"/>
  <c r="B1352" i="1"/>
  <c r="B1944" i="1"/>
  <c r="B2194" i="1"/>
  <c r="B2365" i="1"/>
  <c r="B2464" i="1"/>
  <c r="B2121" i="1"/>
  <c r="B1717" i="1"/>
  <c r="B1956" i="1"/>
  <c r="B2219" i="1"/>
  <c r="B2416" i="1"/>
  <c r="B2549" i="1"/>
  <c r="B1968" i="1"/>
  <c r="B2492" i="1"/>
  <c r="B1915" i="1"/>
  <c r="B2362" i="1"/>
  <c r="B1392" i="1"/>
  <c r="B1804" i="1"/>
  <c r="B2048" i="1"/>
  <c r="B2307" i="1"/>
  <c r="B2452" i="1"/>
  <c r="B599" i="1"/>
  <c r="B2067" i="1"/>
  <c r="B2436" i="1"/>
  <c r="B1753" i="1"/>
  <c r="B2559" i="1"/>
  <c r="B1656" i="1"/>
  <c r="B1972" i="1"/>
  <c r="B2183" i="1"/>
  <c r="B2318" i="1"/>
  <c r="B2497" i="1"/>
  <c r="B2507" i="1"/>
  <c r="B1581" i="1"/>
  <c r="B2010" i="1"/>
  <c r="B2247" i="1"/>
  <c r="B2502" i="1"/>
  <c r="B2528" i="1"/>
  <c r="B2024" i="1"/>
  <c r="B2174" i="1"/>
  <c r="B2335" i="1"/>
  <c r="B744" i="1"/>
  <c r="B2149" i="1"/>
  <c r="B1157" i="1"/>
  <c r="B1757" i="1"/>
  <c r="B2405" i="1"/>
  <c r="B1721" i="1"/>
  <c r="B805" i="1"/>
  <c r="B1038" i="1"/>
  <c r="B631" i="1"/>
  <c r="B775" i="1"/>
  <c r="B862" i="1"/>
  <c r="B988" i="1"/>
  <c r="B702" i="1"/>
  <c r="B863" i="1"/>
  <c r="B616" i="1"/>
  <c r="B831" i="1"/>
  <c r="B954" i="1"/>
  <c r="B674" i="1"/>
  <c r="B904" i="1"/>
  <c r="B659" i="1"/>
  <c r="B801" i="1"/>
  <c r="B930" i="1"/>
  <c r="B723" i="1"/>
  <c r="B868" i="1"/>
  <c r="B646" i="1"/>
  <c r="B774" i="1"/>
  <c r="B980" i="1"/>
  <c r="B814" i="1"/>
  <c r="B1035" i="1"/>
  <c r="B1132" i="1"/>
  <c r="B1261" i="1"/>
  <c r="B1417" i="1"/>
  <c r="B701" i="1"/>
  <c r="B1018" i="1"/>
  <c r="B1177" i="1"/>
  <c r="B1349" i="1"/>
  <c r="B1461" i="1"/>
  <c r="B857" i="1"/>
  <c r="B1085" i="1"/>
  <c r="B691" i="1"/>
  <c r="B896" i="1"/>
  <c r="B1081" i="1"/>
  <c r="B1211" i="1"/>
  <c r="B761" i="1"/>
  <c r="B1087" i="1"/>
  <c r="B1223" i="1"/>
  <c r="B1350" i="1"/>
  <c r="B621" i="1"/>
  <c r="B835" i="1"/>
  <c r="B1072" i="1"/>
  <c r="B1196" i="1"/>
  <c r="B1336" i="1"/>
  <c r="B683" i="1"/>
  <c r="B978" i="1"/>
  <c r="B1088" i="1"/>
  <c r="B1203" i="1"/>
  <c r="B1355" i="1"/>
  <c r="B1489" i="1"/>
  <c r="B1010" i="1"/>
  <c r="B842" i="1"/>
  <c r="B1101" i="1"/>
  <c r="B1330" i="1"/>
  <c r="B1564" i="1"/>
  <c r="B1683" i="1"/>
  <c r="B1927" i="1"/>
  <c r="B2102" i="1"/>
  <c r="B697" i="1"/>
  <c r="B1273" i="1"/>
  <c r="B1507" i="1"/>
  <c r="B1635" i="1"/>
  <c r="B1766" i="1"/>
  <c r="B1882" i="1"/>
  <c r="B2052" i="1"/>
  <c r="B2172" i="1"/>
  <c r="B1058" i="1"/>
  <c r="B1348" i="1"/>
  <c r="B1565" i="1"/>
  <c r="B1641" i="1"/>
  <c r="B1821" i="1"/>
  <c r="B1933" i="1"/>
  <c r="B2116" i="1"/>
  <c r="B2231" i="1"/>
  <c r="B1138" i="1"/>
  <c r="B1426" i="1"/>
  <c r="B1569" i="1"/>
  <c r="B1204" i="1"/>
  <c r="B1390" i="1"/>
  <c r="B1574" i="1"/>
  <c r="B1723" i="1"/>
  <c r="B1897" i="1"/>
  <c r="B2001" i="1"/>
  <c r="B2150" i="1"/>
  <c r="B2305" i="1"/>
  <c r="B1022" i="1"/>
  <c r="B1286" i="1"/>
  <c r="B1478" i="1"/>
  <c r="B1623" i="1"/>
  <c r="B1737" i="1"/>
  <c r="B1845" i="1"/>
  <c r="B1963" i="1"/>
  <c r="B2099" i="1"/>
  <c r="B2191" i="1"/>
  <c r="B2364" i="1"/>
  <c r="B1165" i="1"/>
  <c r="B1556" i="1"/>
  <c r="B1698" i="1"/>
  <c r="B1856" i="1"/>
  <c r="B823" i="1"/>
  <c r="B1421" i="1"/>
  <c r="B1584" i="1"/>
  <c r="B1752" i="1"/>
  <c r="B1925" i="1"/>
  <c r="B1053" i="1"/>
  <c r="B1318" i="1"/>
  <c r="B1268" i="1"/>
  <c r="B1885" i="1"/>
  <c r="B2109" i="1"/>
  <c r="B2396" i="1"/>
  <c r="B2561" i="1"/>
  <c r="B2557" i="1"/>
  <c r="B1473" i="1"/>
  <c r="B1823" i="1"/>
  <c r="B2125" i="1"/>
  <c r="B2326" i="1"/>
  <c r="B2455" i="1"/>
  <c r="B2385" i="1"/>
  <c r="B2542" i="1"/>
  <c r="B1524" i="1"/>
  <c r="B2045" i="1"/>
  <c r="B2320" i="1"/>
  <c r="B1413" i="1"/>
  <c r="B1825" i="1"/>
  <c r="B2077" i="1"/>
  <c r="B2408" i="1"/>
  <c r="B939" i="1"/>
  <c r="B1705" i="1"/>
  <c r="B2033" i="1"/>
  <c r="B2282" i="1"/>
  <c r="B2429" i="1"/>
  <c r="B989" i="1"/>
  <c r="B1415" i="1"/>
  <c r="B1977" i="1"/>
  <c r="B2218" i="1"/>
  <c r="B2370" i="1"/>
  <c r="B2469" i="1"/>
  <c r="B2564" i="1"/>
  <c r="B1739" i="1"/>
  <c r="B1965" i="1"/>
  <c r="B2259" i="1"/>
  <c r="B2426" i="1"/>
  <c r="B2568" i="1"/>
  <c r="B2073" i="1"/>
  <c r="B2501" i="1"/>
  <c r="B1971" i="1"/>
  <c r="B2373" i="1"/>
  <c r="B1456" i="1"/>
  <c r="B1849" i="1"/>
  <c r="B2056" i="1"/>
  <c r="B2312" i="1"/>
  <c r="B2461" i="1"/>
  <c r="B1394" i="1"/>
  <c r="B2100" i="1"/>
  <c r="B2453" i="1"/>
  <c r="B1772" i="1"/>
  <c r="B2569" i="1"/>
  <c r="B1678" i="1"/>
  <c r="B1980" i="1"/>
  <c r="B2197" i="1"/>
  <c r="B2325" i="1"/>
  <c r="B2522" i="1"/>
  <c r="B2556" i="1"/>
  <c r="B1597" i="1"/>
  <c r="B2019" i="1"/>
  <c r="B2268" i="1"/>
  <c r="B1770" i="1"/>
  <c r="B2536" i="1"/>
  <c r="B2344" i="1"/>
  <c r="B603" i="1"/>
  <c r="B2213" i="1"/>
  <c r="B1691" i="1"/>
  <c r="B2541" i="1"/>
  <c r="B899" i="1"/>
  <c r="B1485" i="1"/>
  <c r="B2574" i="1"/>
  <c r="B2403" i="1"/>
  <c r="B635" i="1"/>
  <c r="B923" i="1"/>
  <c r="B1410" i="1"/>
  <c r="B636" i="1"/>
  <c r="B780" i="1"/>
  <c r="B884" i="1"/>
  <c r="B2586" i="1"/>
  <c r="B708" i="1"/>
  <c r="B873" i="1"/>
  <c r="B627" i="1"/>
  <c r="B838" i="1"/>
  <c r="B967" i="1"/>
  <c r="B688" i="1"/>
  <c r="B912" i="1"/>
  <c r="B669" i="1"/>
  <c r="B813" i="1"/>
  <c r="B935" i="1"/>
  <c r="B732" i="1"/>
  <c r="B881" i="1"/>
  <c r="B681" i="1"/>
  <c r="B796" i="1"/>
  <c r="B615" i="1"/>
  <c r="B829" i="1"/>
  <c r="B1042" i="1"/>
  <c r="B1139" i="1"/>
  <c r="B1295" i="1"/>
  <c r="B1436" i="1"/>
  <c r="B714" i="1"/>
  <c r="B1031" i="1"/>
  <c r="B1188" i="1"/>
  <c r="B1358" i="1"/>
  <c r="B1467" i="1"/>
  <c r="B869" i="1"/>
  <c r="B1154" i="1"/>
  <c r="B706" i="1"/>
  <c r="B909" i="1"/>
  <c r="B1086" i="1"/>
  <c r="B1219" i="1"/>
  <c r="B834" i="1"/>
  <c r="B1098" i="1"/>
  <c r="B1233" i="1"/>
  <c r="B1354" i="1"/>
  <c r="B645" i="1"/>
  <c r="B911" i="1"/>
  <c r="B1093" i="1"/>
  <c r="B1208" i="1"/>
  <c r="B1345" i="1"/>
  <c r="B719" i="1"/>
  <c r="B987" i="1"/>
  <c r="B1094" i="1"/>
  <c r="B1209" i="1"/>
  <c r="B1360" i="1"/>
  <c r="B614" i="1"/>
  <c r="B1028" i="1"/>
  <c r="B865" i="1"/>
  <c r="B742" i="1"/>
  <c r="B1347" i="1"/>
  <c r="B1568" i="1"/>
  <c r="B1692" i="1"/>
  <c r="B1931" i="1"/>
  <c r="B2110" i="1"/>
  <c r="B793" i="1"/>
  <c r="B1283" i="1"/>
  <c r="B1519" i="1"/>
  <c r="B1640" i="1"/>
  <c r="B1771" i="1"/>
  <c r="B1909" i="1"/>
  <c r="B2062" i="1"/>
  <c r="B2180" i="1"/>
  <c r="B1079" i="1"/>
  <c r="B1364" i="1"/>
  <c r="B1572" i="1"/>
  <c r="B1653" i="1"/>
  <c r="B1851" i="1"/>
  <c r="B1954" i="1"/>
  <c r="B2138" i="1"/>
  <c r="B2235" i="1"/>
  <c r="B1152" i="1"/>
  <c r="B1445" i="1"/>
  <c r="B1573" i="1"/>
  <c r="B1215" i="1"/>
  <c r="B1397" i="1"/>
  <c r="B1589" i="1"/>
  <c r="B1755" i="1"/>
  <c r="B1902" i="1"/>
  <c r="B2014" i="1"/>
  <c r="B2159" i="1"/>
  <c r="B2322" i="1"/>
  <c r="B1063" i="1"/>
  <c r="B1324" i="1"/>
  <c r="B1487" i="1"/>
  <c r="B1626" i="1"/>
  <c r="B1743" i="1"/>
  <c r="B1848" i="1"/>
  <c r="B1970" i="1"/>
  <c r="B2113" i="1"/>
  <c r="B2200" i="1"/>
  <c r="B2374" i="1"/>
  <c r="B1217" i="1"/>
  <c r="B1561" i="1"/>
  <c r="B1713" i="1"/>
  <c r="B1861" i="1"/>
  <c r="B929" i="1"/>
  <c r="B1430" i="1"/>
  <c r="B1613" i="1"/>
  <c r="B1759" i="1"/>
  <c r="B1935" i="1"/>
  <c r="B1073" i="1"/>
  <c r="B1362" i="1"/>
  <c r="B1554" i="1"/>
  <c r="B1896" i="1"/>
  <c r="B2131" i="1"/>
  <c r="B2401" i="1"/>
  <c r="B2565" i="1"/>
  <c r="B2498" i="1"/>
  <c r="B1506" i="1"/>
  <c r="B1833" i="1"/>
  <c r="B2146" i="1"/>
  <c r="B2337" i="1"/>
  <c r="B2475" i="1"/>
  <c r="B2397" i="1"/>
  <c r="B2553" i="1"/>
  <c r="B1619" i="1"/>
  <c r="B2070" i="1"/>
  <c r="B2327" i="1"/>
  <c r="B1448" i="1"/>
  <c r="B1846" i="1"/>
  <c r="B2083" i="1"/>
  <c r="B2425" i="1"/>
  <c r="B1131" i="1"/>
  <c r="B1715" i="1"/>
  <c r="B2078" i="1"/>
  <c r="B2296" i="1"/>
  <c r="B2447" i="1"/>
  <c r="B2093" i="1"/>
  <c r="B1450" i="1"/>
  <c r="B1996" i="1"/>
  <c r="B2233" i="1"/>
  <c r="B2393" i="1"/>
  <c r="B2500" i="1"/>
  <c r="B1194" i="1"/>
  <c r="B1758" i="1"/>
  <c r="B2007" i="1"/>
  <c r="B2264" i="1"/>
  <c r="B2443" i="1"/>
  <c r="B2572" i="1"/>
  <c r="B2181" i="1"/>
  <c r="B2513" i="1"/>
  <c r="B2008" i="1"/>
  <c r="B2383" i="1"/>
  <c r="B1491" i="1"/>
  <c r="B1858" i="1"/>
  <c r="B2114" i="1"/>
  <c r="B2317" i="1"/>
  <c r="B2465" i="1"/>
  <c r="B1549" i="1"/>
  <c r="B2136" i="1"/>
  <c r="B2470" i="1"/>
  <c r="B1818" i="1"/>
  <c r="B2577" i="1"/>
  <c r="B1689" i="1"/>
  <c r="B1999" i="1"/>
  <c r="B2204" i="1"/>
  <c r="B2330" i="1"/>
  <c r="B2527" i="1"/>
  <c r="B595" i="1"/>
  <c r="B1671" i="1"/>
  <c r="B2050" i="1"/>
  <c r="B2299" i="1"/>
  <c r="B2533" i="1"/>
  <c r="B2242" i="1"/>
  <c r="B1548" i="1"/>
  <c r="B2477" i="1"/>
  <c r="B2018" i="1"/>
  <c r="B2304" i="1"/>
  <c r="B798" i="1"/>
  <c r="B1605" i="1"/>
  <c r="B2579" i="1"/>
  <c r="B1490" i="1"/>
  <c r="B2028" i="1"/>
  <c r="B622" i="1"/>
  <c r="B1608" i="1"/>
  <c r="B640" i="1"/>
  <c r="B785" i="1"/>
  <c r="B892" i="1"/>
  <c r="B2592" i="1"/>
  <c r="B725" i="1"/>
  <c r="B893" i="1"/>
  <c r="B642" i="1"/>
  <c r="B844" i="1"/>
  <c r="B977" i="1"/>
  <c r="B694" i="1"/>
  <c r="B955" i="1"/>
  <c r="B678" i="1"/>
  <c r="B827" i="1"/>
  <c r="B950" i="1"/>
  <c r="B736" i="1"/>
  <c r="B901" i="1"/>
  <c r="B690" i="1"/>
  <c r="B847" i="1"/>
  <c r="B628" i="1"/>
  <c r="B843" i="1"/>
  <c r="B1045" i="1"/>
  <c r="B1167" i="1"/>
  <c r="B1307" i="1"/>
  <c r="B1441" i="1"/>
  <c r="B735" i="1"/>
  <c r="B1065" i="1"/>
  <c r="B1195" i="1"/>
  <c r="B1374" i="1"/>
  <c r="B1480" i="1"/>
  <c r="B908" i="1"/>
  <c r="B1159" i="1"/>
  <c r="B715" i="1"/>
  <c r="B936" i="1"/>
  <c r="B1097" i="1"/>
  <c r="B1228" i="1"/>
  <c r="B861" i="1"/>
  <c r="B1103" i="1"/>
  <c r="B1239" i="1"/>
  <c r="B1384" i="1"/>
  <c r="B658" i="1"/>
  <c r="B926" i="1"/>
  <c r="B1099" i="1"/>
  <c r="B1212" i="1"/>
  <c r="B1359" i="1"/>
  <c r="B740" i="1"/>
  <c r="B994" i="1"/>
  <c r="B1104" i="1"/>
  <c r="B1230" i="1"/>
  <c r="B1380" i="1"/>
  <c r="B650" i="1"/>
  <c r="B1084" i="1"/>
  <c r="B920" i="1"/>
  <c r="B951" i="1"/>
  <c r="B1379" i="1"/>
  <c r="B1586" i="1"/>
  <c r="B1722" i="1"/>
  <c r="B1940" i="1"/>
  <c r="B2118" i="1"/>
  <c r="B1015" i="1"/>
  <c r="B1321" i="1"/>
  <c r="B1526" i="1"/>
  <c r="B1645" i="1"/>
  <c r="B1787" i="1"/>
  <c r="B1913" i="1"/>
  <c r="B2068" i="1"/>
  <c r="B2185" i="1"/>
  <c r="B1120" i="1"/>
  <c r="B1373" i="1"/>
  <c r="B1578" i="1"/>
  <c r="B1673" i="1"/>
  <c r="B1859" i="1"/>
  <c r="B1985" i="1"/>
  <c r="B2141" i="1"/>
  <c r="B2239" i="1"/>
  <c r="B1186" i="1"/>
  <c r="B1453" i="1"/>
  <c r="B1600" i="1"/>
  <c r="B1226" i="1"/>
  <c r="B1435" i="1"/>
  <c r="B1594" i="1"/>
  <c r="B1763" i="1"/>
  <c r="B1914" i="1"/>
  <c r="B2036" i="1"/>
  <c r="B2182" i="1"/>
  <c r="B2333" i="1"/>
  <c r="B1105" i="1"/>
  <c r="B1333" i="1"/>
  <c r="B1498" i="1"/>
  <c r="B1632" i="1"/>
  <c r="B1756" i="1"/>
  <c r="B1855" i="1"/>
  <c r="B1986" i="1"/>
  <c r="B2120" i="1"/>
  <c r="B2217" i="1"/>
  <c r="B2377" i="1"/>
  <c r="B1287" i="1"/>
  <c r="B1566" i="1"/>
  <c r="B1724" i="1"/>
  <c r="B1865" i="1"/>
  <c r="B979" i="1"/>
  <c r="B1471" i="1"/>
  <c r="B1638" i="1"/>
  <c r="B1774" i="1"/>
  <c r="B1948" i="1"/>
  <c r="B1095" i="1"/>
  <c r="B1370" i="1"/>
  <c r="B1598" i="1"/>
  <c r="B1907" i="1"/>
  <c r="B2230" i="1"/>
  <c r="B2406" i="1"/>
  <c r="B2570" i="1"/>
  <c r="B2547" i="1"/>
  <c r="B1523" i="1"/>
  <c r="B1853" i="1"/>
  <c r="B2162" i="1"/>
  <c r="B2342" i="1"/>
  <c r="B2494" i="1"/>
  <c r="B2407" i="1"/>
  <c r="B2529" i="1"/>
  <c r="B1660" i="1"/>
  <c r="B2076" i="1"/>
  <c r="B2338" i="1"/>
  <c r="B1510" i="1"/>
  <c r="B1866" i="1"/>
  <c r="B2096" i="1"/>
  <c r="B2451" i="1"/>
  <c r="B1181" i="1"/>
  <c r="B1735" i="1"/>
  <c r="B2112" i="1"/>
  <c r="B2321" i="1"/>
  <c r="B2468" i="1"/>
  <c r="B2509" i="1"/>
  <c r="B1575" i="1"/>
  <c r="B2005" i="1"/>
  <c r="B2525" i="1"/>
  <c r="B2271" i="1"/>
  <c r="B2448" i="1"/>
  <c r="B594" i="1"/>
  <c r="B2228" i="1"/>
  <c r="B2394" i="1"/>
  <c r="B1891" i="1"/>
  <c r="B2519" i="1"/>
  <c r="B2537" i="1"/>
  <c r="B903" i="1"/>
  <c r="B668" i="1"/>
  <c r="B849" i="1"/>
  <c r="B985" i="1"/>
  <c r="B718" i="1"/>
  <c r="B968" i="1"/>
  <c r="B689" i="1"/>
  <c r="B854" i="1"/>
  <c r="B956" i="1"/>
  <c r="B746" i="1"/>
  <c r="B906" i="1"/>
  <c r="B696" i="1"/>
  <c r="B872" i="1"/>
  <c r="B664" i="1"/>
  <c r="B855" i="1"/>
  <c r="B1049" i="1"/>
  <c r="B1176" i="1"/>
  <c r="B1313" i="1"/>
  <c r="B1447" i="1"/>
  <c r="B772" i="1"/>
  <c r="B1074" i="1"/>
  <c r="B1207" i="1"/>
  <c r="B1383" i="1"/>
  <c r="B619" i="1"/>
  <c r="B946" i="1"/>
  <c r="B1172" i="1"/>
  <c r="B760" i="1"/>
  <c r="B997" i="1"/>
  <c r="B1107" i="1"/>
  <c r="B1243" i="1"/>
  <c r="B871" i="1"/>
  <c r="B1112" i="1"/>
  <c r="B1250" i="1"/>
  <c r="B1409" i="1"/>
  <c r="B682" i="1"/>
  <c r="B976" i="1"/>
  <c r="B1113" i="1"/>
  <c r="B1224" i="1"/>
  <c r="B1365" i="1"/>
  <c r="B751" i="1"/>
  <c r="B1003" i="1"/>
  <c r="B1108" i="1"/>
  <c r="B1252" i="1"/>
  <c r="B1401" i="1"/>
  <c r="B841" i="1"/>
  <c r="B1091" i="1"/>
  <c r="B943" i="1"/>
  <c r="B1014" i="1"/>
  <c r="B1387" i="1"/>
  <c r="B1592" i="1"/>
  <c r="B1726" i="1"/>
  <c r="B1949" i="1"/>
  <c r="B2128" i="1"/>
  <c r="B1039" i="1"/>
  <c r="B1338" i="1"/>
  <c r="B1531" i="1"/>
  <c r="B1662" i="1"/>
  <c r="B1800" i="1"/>
  <c r="B1932" i="1"/>
  <c r="B2079" i="1"/>
  <c r="B2190" i="1"/>
  <c r="B1137" i="1"/>
  <c r="B1381" i="1"/>
  <c r="B1588" i="1"/>
  <c r="B1676" i="1"/>
  <c r="B1868" i="1"/>
  <c r="B1988" i="1"/>
  <c r="B2245" i="1"/>
  <c r="B1253" i="1"/>
  <c r="B1606" i="1"/>
  <c r="B1773" i="1"/>
  <c r="B1938" i="1"/>
  <c r="B2058" i="1"/>
  <c r="B2199" i="1"/>
  <c r="B2345" i="1"/>
  <c r="B1126" i="1"/>
  <c r="B1367" i="1"/>
  <c r="B1504" i="1"/>
  <c r="B1642" i="1"/>
  <c r="B1764" i="1"/>
  <c r="B1860" i="1"/>
  <c r="B1994" i="1"/>
  <c r="B2130" i="1"/>
  <c r="B2232" i="1"/>
  <c r="B2387" i="1"/>
  <c r="B1294" i="1"/>
  <c r="B1579" i="1"/>
  <c r="B1733" i="1"/>
  <c r="B1870" i="1"/>
  <c r="B1048" i="1"/>
  <c r="B1479" i="1"/>
  <c r="B1655" i="1"/>
  <c r="B1807" i="1"/>
  <c r="B1951" i="1"/>
  <c r="B1393" i="1"/>
  <c r="B1672" i="1"/>
  <c r="B2238" i="1"/>
  <c r="B1557" i="1"/>
  <c r="B1864" i="1"/>
  <c r="B2214" i="1"/>
  <c r="B2348" i="1"/>
  <c r="B2503" i="1"/>
  <c r="B2441" i="1"/>
  <c r="B2575" i="1"/>
  <c r="B1704" i="1"/>
  <c r="B2082" i="1"/>
  <c r="B2392" i="1"/>
  <c r="B1529" i="1"/>
  <c r="B1910" i="1"/>
  <c r="B2140" i="1"/>
  <c r="B2460" i="1"/>
  <c r="B1351" i="1"/>
  <c r="B2135" i="1"/>
  <c r="B2343" i="1"/>
  <c r="B2482" i="1"/>
  <c r="B1607" i="1"/>
  <c r="B2250" i="1"/>
  <c r="B2530" i="1"/>
  <c r="B1781" i="1"/>
  <c r="B2041" i="1"/>
  <c r="B2288" i="1"/>
  <c r="B2486" i="1"/>
  <c r="B1145" i="1"/>
  <c r="B2260" i="1"/>
  <c r="B597" i="1"/>
  <c r="B2042" i="1"/>
  <c r="B1576" i="1"/>
  <c r="B1904" i="1"/>
  <c r="B2196" i="1"/>
  <c r="B2491" i="1"/>
  <c r="B1784" i="1"/>
  <c r="B2189" i="1"/>
  <c r="B2122" i="1"/>
  <c r="B1730" i="1"/>
  <c r="B2221" i="1"/>
  <c r="B2356" i="1"/>
  <c r="B2582" i="1"/>
  <c r="B1009" i="1"/>
  <c r="B2081" i="1"/>
  <c r="B2314" i="1"/>
  <c r="B672" i="1"/>
  <c r="B693" i="1"/>
  <c r="B874" i="1"/>
  <c r="B605" i="1"/>
  <c r="B749" i="1"/>
  <c r="B982" i="1"/>
  <c r="B699" i="1"/>
  <c r="B864" i="1"/>
  <c r="B961" i="1"/>
  <c r="B750" i="1"/>
  <c r="B919" i="1"/>
  <c r="B707" i="1"/>
  <c r="B877" i="1"/>
  <c r="B676" i="1"/>
  <c r="B866" i="1"/>
  <c r="B1055" i="1"/>
  <c r="B1187" i="1"/>
  <c r="B1325" i="1"/>
  <c r="B1451" i="1"/>
  <c r="B800" i="1"/>
  <c r="B1092" i="1"/>
  <c r="B1248" i="1"/>
  <c r="B1407" i="1"/>
  <c r="B666" i="1"/>
  <c r="B960" i="1"/>
  <c r="B1178" i="1"/>
  <c r="B773" i="1"/>
  <c r="B1001" i="1"/>
  <c r="B1129" i="1"/>
  <c r="B1264" i="1"/>
  <c r="B885" i="1"/>
  <c r="B1117" i="1"/>
  <c r="B1257" i="1"/>
  <c r="B1419" i="1"/>
  <c r="B695" i="1"/>
  <c r="B993" i="1"/>
  <c r="B1118" i="1"/>
  <c r="B1229" i="1"/>
  <c r="B1376" i="1"/>
  <c r="B763" i="1"/>
  <c r="B1013" i="1"/>
  <c r="B1124" i="1"/>
  <c r="B1277" i="1"/>
  <c r="B878" i="1"/>
  <c r="B1425" i="1"/>
  <c r="B1731" i="1"/>
  <c r="B1967" i="1"/>
  <c r="B2158" i="1"/>
  <c r="B1078" i="1"/>
  <c r="B1372" i="1"/>
  <c r="B1540" i="1"/>
  <c r="B1666" i="1"/>
  <c r="B1815" i="1"/>
  <c r="B1945" i="1"/>
  <c r="B2098" i="1"/>
  <c r="B2198" i="1"/>
  <c r="B1171" i="1"/>
  <c r="B1389" i="1"/>
  <c r="B1567" i="1"/>
  <c r="B1633" i="1"/>
  <c r="B2157" i="1"/>
  <c r="B1878" i="1"/>
  <c r="B2178" i="1"/>
  <c r="B2419" i="1"/>
  <c r="B1974" i="1"/>
  <c r="B1732" i="1"/>
  <c r="B2087" i="1"/>
  <c r="B1809" i="1"/>
  <c r="B2313" i="1"/>
  <c r="B1431" i="1"/>
  <c r="B1514" i="1"/>
  <c r="B2388" i="1"/>
  <c r="B2467" i="1"/>
  <c r="B2504" i="1"/>
  <c r="B1875" i="1"/>
  <c r="B1530" i="1"/>
  <c r="B1612" i="1"/>
  <c r="B1768" i="1"/>
  <c r="B2381" i="1"/>
  <c r="B1969" i="1"/>
  <c r="B1284" i="1"/>
  <c r="B2106" i="1"/>
  <c r="B1119" i="1"/>
  <c r="B916" i="1"/>
  <c r="B1424" i="1"/>
  <c r="B606" i="1"/>
  <c r="B2445" i="1"/>
  <c r="B2303" i="1"/>
  <c r="B2526" i="1"/>
  <c r="B2558" i="1"/>
  <c r="B2275" i="1"/>
  <c r="B1790" i="1"/>
  <c r="B1644" i="1"/>
  <c r="B2089" i="1"/>
  <c r="B1776" i="1"/>
  <c r="B1492" i="1"/>
  <c r="B1542" i="1"/>
  <c r="B1601" i="1"/>
  <c r="B2367" i="1"/>
  <c r="B1146" i="1"/>
  <c r="B2346" i="1"/>
  <c r="B2424" i="1"/>
  <c r="B2107" i="1"/>
  <c r="B2266" i="1"/>
  <c r="B2484" i="1"/>
  <c r="B2341" i="1"/>
  <c r="B2035" i="1"/>
  <c r="B2355" i="1"/>
  <c r="B2435" i="1"/>
  <c r="B1966" i="1"/>
  <c r="B2496" i="1"/>
  <c r="B2548" i="1"/>
  <c r="B2336" i="1"/>
  <c r="B1842" i="1"/>
  <c r="B2422" i="1"/>
  <c r="B2252" i="1"/>
  <c r="B2543" i="1"/>
  <c r="B2349" i="1"/>
  <c r="B2209" i="1"/>
  <c r="B1824" i="1"/>
  <c r="B2450" i="1"/>
  <c r="B2280" i="1"/>
  <c r="B1602" i="1"/>
  <c r="B2488" i="1"/>
  <c r="B1400" i="1"/>
  <c r="B1880" i="1"/>
  <c r="B1509" i="1"/>
  <c r="B1783" i="1"/>
  <c r="B1342" i="1"/>
  <c r="B2240" i="1"/>
  <c r="B1906" i="1"/>
  <c r="B1654" i="1"/>
  <c r="B1240" i="1"/>
  <c r="B2262" i="1"/>
  <c r="B1942" i="1"/>
  <c r="B1527" i="1"/>
  <c r="B1658" i="1"/>
  <c r="B914" i="1"/>
  <c r="B2021" i="1"/>
  <c r="B1679" i="1"/>
  <c r="B1213" i="1"/>
  <c r="B1958" i="1"/>
  <c r="B1577" i="1"/>
  <c r="B2171" i="1"/>
  <c r="B1621" i="1"/>
  <c r="B996" i="1"/>
  <c r="B1420" i="1"/>
  <c r="B1037" i="1"/>
  <c r="B1266" i="1"/>
  <c r="B738" i="1"/>
  <c r="B1134" i="1"/>
  <c r="B1140" i="1"/>
  <c r="B1200" i="1"/>
  <c r="B1418" i="1"/>
  <c r="B845" i="1"/>
  <c r="B1206" i="1"/>
  <c r="B713" i="1"/>
  <c r="B944" i="1"/>
  <c r="B880" i="1"/>
  <c r="B777" i="1"/>
  <c r="B722" i="1"/>
  <c r="B641" i="1"/>
  <c r="B687" i="1"/>
  <c r="B2440" i="1"/>
  <c r="B1563" i="1"/>
  <c r="B1674" i="1"/>
  <c r="B2143" i="1"/>
  <c r="B1684" i="1"/>
  <c r="B2192" i="1"/>
  <c r="B1411" i="1"/>
  <c r="B1696" i="1"/>
  <c r="B958" i="1"/>
  <c r="B2357" i="1"/>
  <c r="B2518" i="1"/>
  <c r="B1650" i="1"/>
  <c r="B2379" i="1"/>
  <c r="B1887" i="1"/>
  <c r="B1404" i="1"/>
  <c r="B1762" i="1"/>
  <c r="B1786" i="1"/>
  <c r="B2512" i="1"/>
  <c r="B1466" i="1"/>
  <c r="B2251" i="1"/>
  <c r="B2430" i="1"/>
  <c r="B941" i="1"/>
  <c r="B1371" i="1"/>
  <c r="B2384" i="1"/>
  <c r="B2324" i="1"/>
  <c r="B2236" i="1"/>
  <c r="B1936" i="1"/>
  <c r="B2423" i="1"/>
  <c r="B2490" i="1"/>
  <c r="B1881" i="1"/>
  <c r="B2127" i="1"/>
  <c r="B733" i="1"/>
  <c r="B1571" i="1"/>
  <c r="B2203" i="1"/>
  <c r="B1961" i="1"/>
  <c r="B2152" i="1"/>
  <c r="B1337" i="1"/>
  <c r="B2366" i="1"/>
  <c r="B1819" i="1"/>
  <c r="B2289" i="1"/>
  <c r="B2017" i="1"/>
  <c r="B2389" i="1"/>
  <c r="B1926" i="1"/>
  <c r="B2212" i="1"/>
  <c r="B2412" i="1"/>
  <c r="B2340" i="1"/>
  <c r="B1857" i="1"/>
  <c r="B2539" i="1"/>
  <c r="B2105" i="1"/>
  <c r="B2166" i="1"/>
  <c r="B2216" i="1"/>
  <c r="B1481" i="1"/>
  <c r="B2147" i="1"/>
  <c r="B2277" i="1"/>
  <c r="B1798" i="1"/>
  <c r="B2552" i="1"/>
  <c r="B2269" i="1"/>
  <c r="B1585" i="1"/>
  <c r="B2480" i="1"/>
  <c r="B1950" i="1"/>
  <c r="B1258" i="1"/>
  <c r="B1852" i="1"/>
  <c r="B1499" i="1"/>
  <c r="B1779" i="1"/>
  <c r="B1334" i="1"/>
  <c r="B2165" i="1"/>
  <c r="B1898" i="1"/>
  <c r="B1648" i="1"/>
  <c r="B1216" i="1"/>
  <c r="B2257" i="1"/>
  <c r="B1826" i="1"/>
  <c r="B1512" i="1"/>
  <c r="B1646" i="1"/>
  <c r="B808" i="1"/>
  <c r="B2000" i="1"/>
  <c r="B1625" i="1"/>
  <c r="B1198" i="1"/>
  <c r="B1953" i="1"/>
  <c r="B1545" i="1"/>
  <c r="B2163" i="1"/>
  <c r="B1615" i="1"/>
  <c r="B991" i="1"/>
  <c r="B1414" i="1"/>
  <c r="B1020" i="1"/>
  <c r="B1251" i="1"/>
  <c r="B717" i="1"/>
  <c r="B1122" i="1"/>
  <c r="B1133" i="1"/>
  <c r="B1189" i="1"/>
  <c r="B1412" i="1"/>
  <c r="B815" i="1"/>
  <c r="B1199" i="1"/>
  <c r="B700" i="1"/>
  <c r="B931" i="1"/>
  <c r="B875" i="1"/>
  <c r="B766" i="1"/>
  <c r="B704" i="1"/>
  <c r="B637" i="1"/>
  <c r="B677" i="1"/>
  <c r="M13" i="1" l="1"/>
  <c r="M21" i="1"/>
  <c r="M14" i="1"/>
  <c r="M12" i="1"/>
  <c r="M19" i="1"/>
  <c r="M16" i="1"/>
  <c r="M17" i="1"/>
  <c r="M22" i="1"/>
  <c r="M18" i="1"/>
  <c r="M15" i="1"/>
  <c r="M20" i="1"/>
  <c r="BE616" i="1"/>
  <c r="BF616" i="1"/>
  <c r="BC617" i="1"/>
  <c r="BD615" i="1"/>
  <c r="R2482" i="1"/>
  <c r="T2482" i="1" s="1"/>
  <c r="R2098" i="1"/>
  <c r="S1584" i="1"/>
  <c r="T1584" i="1" s="1"/>
  <c r="S1864" i="1"/>
  <c r="U1864" i="1" s="1"/>
  <c r="S2098" i="1"/>
  <c r="U2098" i="1" s="1"/>
  <c r="R1175" i="1"/>
  <c r="W2033" i="1"/>
  <c r="W2570" i="1"/>
  <c r="S2398" i="1"/>
  <c r="T2398" i="1" s="1"/>
  <c r="S2570" i="1"/>
  <c r="U2570" i="1" s="1"/>
  <c r="W1193" i="1"/>
  <c r="S1193" i="1"/>
  <c r="T1193" i="1" s="1"/>
  <c r="W1584" i="1"/>
  <c r="S1175" i="1"/>
  <c r="S875" i="1"/>
  <c r="U875" i="1" s="1"/>
  <c r="AF675" i="1"/>
  <c r="AH675" i="1" s="1"/>
  <c r="AE675" i="1"/>
  <c r="AE602" i="1"/>
  <c r="AJ602" i="1"/>
  <c r="AE914" i="1"/>
  <c r="AJ914" i="1"/>
  <c r="AF1310" i="1"/>
  <c r="AH1310" i="1" s="1"/>
  <c r="AJ1310" i="1"/>
  <c r="AF1622" i="1"/>
  <c r="AG1622" i="1" s="1"/>
  <c r="AJ1622" i="1"/>
  <c r="AF807" i="1"/>
  <c r="AH807" i="1" s="1"/>
  <c r="AJ807" i="1"/>
  <c r="AF1119" i="1"/>
  <c r="AH1119" i="1" s="1"/>
  <c r="AJ1119" i="1"/>
  <c r="AE1431" i="1"/>
  <c r="AJ1431" i="1"/>
  <c r="AF618" i="1"/>
  <c r="AH618" i="1" s="1"/>
  <c r="AJ618" i="1"/>
  <c r="AF930" i="1"/>
  <c r="AH930" i="1" s="1"/>
  <c r="AJ930" i="1"/>
  <c r="AE1326" i="1"/>
  <c r="AJ1326" i="1"/>
  <c r="AF1638" i="1"/>
  <c r="AG1638" i="1" s="1"/>
  <c r="AJ1638" i="1"/>
  <c r="AE715" i="1"/>
  <c r="AJ715" i="1"/>
  <c r="AE1423" i="1"/>
  <c r="AJ1423" i="1"/>
  <c r="AE597" i="1"/>
  <c r="AJ597" i="1"/>
  <c r="AF909" i="1"/>
  <c r="AH909" i="1" s="1"/>
  <c r="AJ909" i="1"/>
  <c r="AE1221" i="1"/>
  <c r="AJ1221" i="1"/>
  <c r="AE1617" i="1"/>
  <c r="AJ1617" i="1"/>
  <c r="AE1429" i="1"/>
  <c r="AJ1429" i="1"/>
  <c r="AE1741" i="1"/>
  <c r="AJ1741" i="1"/>
  <c r="AE1248" i="1"/>
  <c r="AJ1248" i="1"/>
  <c r="AE1841" i="1"/>
  <c r="AJ1841" i="1"/>
  <c r="AE2237" i="1"/>
  <c r="AJ2237" i="1"/>
  <c r="AE2549" i="1"/>
  <c r="AJ2549" i="1"/>
  <c r="AF1132" i="1"/>
  <c r="AH1132" i="1" s="1"/>
  <c r="AJ1132" i="1"/>
  <c r="AE1866" i="1"/>
  <c r="AJ1866" i="1"/>
  <c r="AF965" i="1"/>
  <c r="AH965" i="1" s="1"/>
  <c r="AJ965" i="1"/>
  <c r="AE1757" i="1"/>
  <c r="AJ1757" i="1"/>
  <c r="AE800" i="1"/>
  <c r="AJ800" i="1"/>
  <c r="AE1424" i="1"/>
  <c r="AJ1424" i="1"/>
  <c r="AF2012" i="1"/>
  <c r="AH2012" i="1" s="1"/>
  <c r="AJ2012" i="1"/>
  <c r="AE1845" i="1"/>
  <c r="AJ1845" i="1"/>
  <c r="AE2157" i="1"/>
  <c r="AJ2157" i="1"/>
  <c r="AF2469" i="1"/>
  <c r="AH2469" i="1" s="1"/>
  <c r="AJ2469" i="1"/>
  <c r="AE1139" i="1"/>
  <c r="AJ1139" i="1"/>
  <c r="AF2182" i="1"/>
  <c r="AH2182" i="1" s="1"/>
  <c r="AJ2182" i="1"/>
  <c r="AF2494" i="1"/>
  <c r="AH2494" i="1" s="1"/>
  <c r="AJ2494" i="1"/>
  <c r="AF1020" i="1"/>
  <c r="AH1020" i="1" s="1"/>
  <c r="AJ1020" i="1"/>
  <c r="AE2123" i="1"/>
  <c r="AJ2123" i="1"/>
  <c r="AE1049" i="1"/>
  <c r="AJ1049" i="1"/>
  <c r="AE1673" i="1"/>
  <c r="AJ1673" i="1"/>
  <c r="AE884" i="1"/>
  <c r="AJ884" i="1"/>
  <c r="AF1508" i="1"/>
  <c r="AG1508" i="1" s="1"/>
  <c r="AJ1508" i="1"/>
  <c r="AE2054" i="1"/>
  <c r="AJ2054" i="1"/>
  <c r="AF2176" i="1"/>
  <c r="AH2176" i="1" s="1"/>
  <c r="AJ2176" i="1"/>
  <c r="AF791" i="1"/>
  <c r="AH791" i="1" s="1"/>
  <c r="AJ791" i="1"/>
  <c r="AE2346" i="1"/>
  <c r="AJ2346" i="1"/>
  <c r="AF1768" i="1"/>
  <c r="AG1768" i="1" s="1"/>
  <c r="AJ1768" i="1"/>
  <c r="AF2587" i="1"/>
  <c r="AH2587" i="1" s="1"/>
  <c r="AJ2587" i="1"/>
  <c r="AE2440" i="1"/>
  <c r="AJ2440" i="1"/>
  <c r="AE2414" i="1"/>
  <c r="AJ2414" i="1"/>
  <c r="AF2449" i="1"/>
  <c r="AH2449" i="1" s="1"/>
  <c r="AJ2449" i="1"/>
  <c r="AF2071" i="1"/>
  <c r="AH2071" i="1" s="1"/>
  <c r="AJ2071" i="1"/>
  <c r="AE2444" i="1"/>
  <c r="AJ2444" i="1"/>
  <c r="AF832" i="1"/>
  <c r="AH832" i="1" s="1"/>
  <c r="AJ832" i="1"/>
  <c r="AF2364" i="1"/>
  <c r="AH2364" i="1" s="1"/>
  <c r="AJ2364" i="1"/>
  <c r="AE2511" i="1"/>
  <c r="AJ2511" i="1"/>
  <c r="AE2564" i="1"/>
  <c r="AJ2564" i="1"/>
  <c r="AE2010" i="1"/>
  <c r="AJ2010" i="1"/>
  <c r="AE2256" i="1"/>
  <c r="AJ2256" i="1"/>
  <c r="AF1114" i="1"/>
  <c r="AH1114" i="1" s="1"/>
  <c r="AJ1114" i="1"/>
  <c r="AE2194" i="1"/>
  <c r="AJ2194" i="1"/>
  <c r="AF1212" i="1"/>
  <c r="AH1212" i="1" s="1"/>
  <c r="AJ1212" i="1"/>
  <c r="AF1823" i="1"/>
  <c r="AG1823" i="1" s="1"/>
  <c r="AJ1823" i="1"/>
  <c r="AE2135" i="1"/>
  <c r="AJ2135" i="1"/>
  <c r="AF1073" i="1"/>
  <c r="AH1073" i="1" s="1"/>
  <c r="AJ1073" i="1"/>
  <c r="AE1837" i="1"/>
  <c r="AJ1837" i="1"/>
  <c r="AF908" i="1"/>
  <c r="AH908" i="1" s="1"/>
  <c r="AJ908" i="1"/>
  <c r="AE1559" i="1"/>
  <c r="AJ1559" i="1"/>
  <c r="AE2365" i="1"/>
  <c r="AJ2365" i="1"/>
  <c r="AE1836" i="1"/>
  <c r="AJ1836" i="1"/>
  <c r="AE2546" i="1"/>
  <c r="AJ2546" i="1"/>
  <c r="AE1726" i="1"/>
  <c r="AJ1726" i="1"/>
  <c r="AF719" i="1"/>
  <c r="AH719" i="1" s="1"/>
  <c r="AJ719" i="1"/>
  <c r="AF2467" i="1"/>
  <c r="AH2467" i="1" s="1"/>
  <c r="AJ2467" i="1"/>
  <c r="AE2475" i="1"/>
  <c r="AJ2475" i="1"/>
  <c r="AF2287" i="1"/>
  <c r="AH2287" i="1" s="1"/>
  <c r="AJ2287" i="1"/>
  <c r="AF2288" i="1"/>
  <c r="AH2288" i="1" s="1"/>
  <c r="AJ2288" i="1"/>
  <c r="AF1102" i="1"/>
  <c r="AH1102" i="1" s="1"/>
  <c r="AJ1102" i="1"/>
  <c r="AE2552" i="1"/>
  <c r="AJ2552" i="1"/>
  <c r="AE736" i="1"/>
  <c r="AJ736" i="1"/>
  <c r="AE2066" i="1"/>
  <c r="AJ2066" i="1"/>
  <c r="AE2300" i="1"/>
  <c r="AJ2300" i="1"/>
  <c r="AE1054" i="1"/>
  <c r="AJ1054" i="1"/>
  <c r="AF2175" i="1"/>
  <c r="AH2175" i="1" s="1"/>
  <c r="AJ2175" i="1"/>
  <c r="AF1654" i="1"/>
  <c r="AG1654" i="1" s="1"/>
  <c r="AJ1654" i="1"/>
  <c r="AF976" i="1"/>
  <c r="AH976" i="1" s="1"/>
  <c r="AJ976" i="1"/>
  <c r="AF956" i="1"/>
  <c r="AH956" i="1" s="1"/>
  <c r="AJ956" i="1"/>
  <c r="AE2114" i="1"/>
  <c r="AJ2114" i="1"/>
  <c r="AF1007" i="1"/>
  <c r="AH1007" i="1" s="1"/>
  <c r="AJ1007" i="1"/>
  <c r="AE2588" i="1"/>
  <c r="AJ2588" i="1"/>
  <c r="AE2508" i="1"/>
  <c r="AJ2508" i="1"/>
  <c r="AE2148" i="1"/>
  <c r="AJ2148" i="1"/>
  <c r="AE2400" i="1"/>
  <c r="AJ2400" i="1"/>
  <c r="AF2557" i="1"/>
  <c r="AH2557" i="1" s="1"/>
  <c r="AJ2557" i="1"/>
  <c r="AE2270" i="1"/>
  <c r="AJ2270" i="1"/>
  <c r="AF2192" i="1"/>
  <c r="AH2192" i="1" s="1"/>
  <c r="AJ2192" i="1"/>
  <c r="AF1390" i="1"/>
  <c r="AG1390" i="1" s="1"/>
  <c r="AJ1390" i="1"/>
  <c r="AE1322" i="1"/>
  <c r="AJ1322" i="1"/>
  <c r="AE1634" i="1"/>
  <c r="AJ1634" i="1"/>
  <c r="AE819" i="1"/>
  <c r="AJ819" i="1"/>
  <c r="AE1131" i="1"/>
  <c r="AJ1131" i="1"/>
  <c r="AF1527" i="1"/>
  <c r="AG1527" i="1" s="1"/>
  <c r="AJ1527" i="1"/>
  <c r="AF630" i="1"/>
  <c r="AH630" i="1" s="1"/>
  <c r="AJ630" i="1"/>
  <c r="AE942" i="1"/>
  <c r="AJ942" i="1"/>
  <c r="AE1338" i="1"/>
  <c r="AJ1338" i="1"/>
  <c r="AE1650" i="1"/>
  <c r="AJ1650" i="1"/>
  <c r="AE811" i="1"/>
  <c r="AJ811" i="1"/>
  <c r="AE609" i="1"/>
  <c r="AJ609" i="1"/>
  <c r="AF1317" i="1"/>
  <c r="AH1317" i="1" s="1"/>
  <c r="AJ1317" i="1"/>
  <c r="AF1629" i="1"/>
  <c r="AG1629" i="1" s="1"/>
  <c r="AJ1629" i="1"/>
  <c r="AE733" i="1"/>
  <c r="AJ733" i="1"/>
  <c r="AE1129" i="1"/>
  <c r="AJ1129" i="1"/>
  <c r="AE1441" i="1"/>
  <c r="AJ1441" i="1"/>
  <c r="AE648" i="1"/>
  <c r="AJ648" i="1"/>
  <c r="AF1272" i="1"/>
  <c r="AH1272" i="1" s="1"/>
  <c r="AJ1272" i="1"/>
  <c r="AE1853" i="1"/>
  <c r="AJ1853" i="1"/>
  <c r="AE2561" i="1"/>
  <c r="AJ2561" i="1"/>
  <c r="AE1324" i="1"/>
  <c r="AJ1324" i="1"/>
  <c r="AF989" i="1"/>
  <c r="AH989" i="1" s="1"/>
  <c r="AJ989" i="1"/>
  <c r="AF1781" i="1"/>
  <c r="AG1781" i="1" s="1"/>
  <c r="AJ1781" i="1"/>
  <c r="AE824" i="1"/>
  <c r="AJ824" i="1"/>
  <c r="AE1616" i="1"/>
  <c r="AJ1616" i="1"/>
  <c r="AF2024" i="1"/>
  <c r="AH2024" i="1" s="1"/>
  <c r="AJ2024" i="1"/>
  <c r="AF1857" i="1"/>
  <c r="AH1857" i="1" s="1"/>
  <c r="AJ1857" i="1"/>
  <c r="AE2169" i="1"/>
  <c r="AJ2169" i="1"/>
  <c r="AE2565" i="1"/>
  <c r="AJ2565" i="1"/>
  <c r="AF1163" i="1"/>
  <c r="AH1163" i="1" s="1"/>
  <c r="AJ1163" i="1"/>
  <c r="AE1787" i="1"/>
  <c r="AJ1787" i="1"/>
  <c r="AE2506" i="1"/>
  <c r="AJ2506" i="1"/>
  <c r="AE664" i="1"/>
  <c r="AJ664" i="1"/>
  <c r="AE2138" i="1"/>
  <c r="AJ2138" i="1"/>
  <c r="AF2488" i="1"/>
  <c r="AH2488" i="1" s="1"/>
  <c r="AJ2488" i="1"/>
  <c r="AE2106" i="1"/>
  <c r="AJ2106" i="1"/>
  <c r="AE2436" i="1"/>
  <c r="AJ2436" i="1"/>
  <c r="AF1861" i="1"/>
  <c r="AH1861" i="1" s="1"/>
  <c r="AJ1861" i="1"/>
  <c r="AF2582" i="1"/>
  <c r="AH2582" i="1" s="1"/>
  <c r="AJ2582" i="1"/>
  <c r="AF2532" i="1"/>
  <c r="AH2532" i="1" s="1"/>
  <c r="AJ2532" i="1"/>
  <c r="AE2550" i="1"/>
  <c r="AJ2550" i="1"/>
  <c r="AF2244" i="1"/>
  <c r="AH2244" i="1" s="1"/>
  <c r="AJ2244" i="1"/>
  <c r="AE626" i="1"/>
  <c r="AJ626" i="1"/>
  <c r="AE1022" i="1"/>
  <c r="AJ1022" i="1"/>
  <c r="AF1334" i="1"/>
  <c r="AG1334" i="1" s="1"/>
  <c r="AJ1334" i="1"/>
  <c r="AF1730" i="1"/>
  <c r="AG1730" i="1" s="1"/>
  <c r="AJ1730" i="1"/>
  <c r="AE831" i="1"/>
  <c r="AJ831" i="1"/>
  <c r="AF1143" i="1"/>
  <c r="AH1143" i="1" s="1"/>
  <c r="AJ1143" i="1"/>
  <c r="AE1539" i="1"/>
  <c r="AJ1539" i="1"/>
  <c r="AF1350" i="1"/>
  <c r="AG1350" i="1" s="1"/>
  <c r="AJ1350" i="1"/>
  <c r="AE1662" i="1"/>
  <c r="AJ1662" i="1"/>
  <c r="AE823" i="1"/>
  <c r="AJ823" i="1"/>
  <c r="AF1135" i="1"/>
  <c r="AH1135" i="1" s="1"/>
  <c r="AJ1135" i="1"/>
  <c r="AE1531" i="1"/>
  <c r="AJ1531" i="1"/>
  <c r="AF621" i="1"/>
  <c r="AH621" i="1" s="1"/>
  <c r="AJ621" i="1"/>
  <c r="AF933" i="1"/>
  <c r="AH933" i="1" s="1"/>
  <c r="AJ933" i="1"/>
  <c r="AE1329" i="1"/>
  <c r="AJ1329" i="1"/>
  <c r="AF1641" i="1"/>
  <c r="AG1641" i="1" s="1"/>
  <c r="AJ1641" i="1"/>
  <c r="AE829" i="1"/>
  <c r="AJ829" i="1"/>
  <c r="AE672" i="1"/>
  <c r="AJ672" i="1"/>
  <c r="AF1296" i="1"/>
  <c r="AH1296" i="1" s="1"/>
  <c r="AJ1296" i="1"/>
  <c r="AE1949" i="1"/>
  <c r="AJ1949" i="1"/>
  <c r="AE2261" i="1"/>
  <c r="AJ2261" i="1"/>
  <c r="AE2573" i="1"/>
  <c r="AJ2573" i="1"/>
  <c r="AE1348" i="1"/>
  <c r="AJ1348" i="1"/>
  <c r="AF1890" i="1"/>
  <c r="AH1890" i="1" s="1"/>
  <c r="AJ1890" i="1"/>
  <c r="AE1181" i="1"/>
  <c r="AJ1181" i="1"/>
  <c r="AE1804" i="1"/>
  <c r="AJ1804" i="1"/>
  <c r="AF848" i="1"/>
  <c r="AH848" i="1" s="1"/>
  <c r="AJ848" i="1"/>
  <c r="AF2036" i="1"/>
  <c r="AH2036" i="1" s="1"/>
  <c r="AJ2036" i="1"/>
  <c r="AF1306" i="1"/>
  <c r="AH1306" i="1" s="1"/>
  <c r="AJ1306" i="1"/>
  <c r="AF2181" i="1"/>
  <c r="AH2181" i="1" s="1"/>
  <c r="AJ2181" i="1"/>
  <c r="AE2577" i="1"/>
  <c r="AJ2577" i="1"/>
  <c r="AE1187" i="1"/>
  <c r="AJ1187" i="1"/>
  <c r="AE1894" i="1"/>
  <c r="AJ1894" i="1"/>
  <c r="AF2518" i="1"/>
  <c r="AH2518" i="1" s="1"/>
  <c r="AJ2518" i="1"/>
  <c r="AE1236" i="1"/>
  <c r="AJ1236" i="1"/>
  <c r="AF1835" i="1"/>
  <c r="AG1835" i="1" s="1"/>
  <c r="AJ1835" i="1"/>
  <c r="AF2231" i="1"/>
  <c r="AH2231" i="1" s="1"/>
  <c r="AJ2231" i="1"/>
  <c r="AE2543" i="1"/>
  <c r="AJ2543" i="1"/>
  <c r="AF1097" i="1"/>
  <c r="AH1097" i="1" s="1"/>
  <c r="AJ1097" i="1"/>
  <c r="AE1849" i="1"/>
  <c r="AJ1849" i="1"/>
  <c r="AF932" i="1"/>
  <c r="AH932" i="1" s="1"/>
  <c r="AJ932" i="1"/>
  <c r="AE1724" i="1"/>
  <c r="AJ1724" i="1"/>
  <c r="AF760" i="1"/>
  <c r="AH760" i="1" s="1"/>
  <c r="AJ760" i="1"/>
  <c r="AF2212" i="1"/>
  <c r="AH2212" i="1" s="1"/>
  <c r="AJ2212" i="1"/>
  <c r="AE2382" i="1"/>
  <c r="AJ2382" i="1"/>
  <c r="AF2095" i="1"/>
  <c r="AH2095" i="1" s="1"/>
  <c r="AJ2095" i="1"/>
  <c r="AE2563" i="1"/>
  <c r="AJ2563" i="1"/>
  <c r="AF1839" i="1"/>
  <c r="AG1839" i="1" s="1"/>
  <c r="AJ1839" i="1"/>
  <c r="AE863" i="1"/>
  <c r="AJ863" i="1"/>
  <c r="AE2502" i="1"/>
  <c r="AJ2502" i="1"/>
  <c r="AE2316" i="1"/>
  <c r="AJ2316" i="1"/>
  <c r="AE2539" i="1"/>
  <c r="AJ2539" i="1"/>
  <c r="AF2460" i="1"/>
  <c r="AH2460" i="1" s="1"/>
  <c r="AJ2460" i="1"/>
  <c r="AE2352" i="1"/>
  <c r="AJ2352" i="1"/>
  <c r="AE856" i="1"/>
  <c r="AJ856" i="1"/>
  <c r="AE2401" i="1"/>
  <c r="AJ2401" i="1"/>
  <c r="AE1911" i="1"/>
  <c r="AJ1911" i="1"/>
  <c r="AF1198" i="1"/>
  <c r="AH1198" i="1" s="1"/>
  <c r="AJ1198" i="1"/>
  <c r="AE2370" i="1"/>
  <c r="AJ2370" i="1"/>
  <c r="AE1408" i="1"/>
  <c r="AJ1408" i="1"/>
  <c r="AF2442" i="1"/>
  <c r="AH2442" i="1" s="1"/>
  <c r="AJ2442" i="1"/>
  <c r="AF2576" i="1"/>
  <c r="AH2576" i="1" s="1"/>
  <c r="AJ2576" i="1"/>
  <c r="AE722" i="1"/>
  <c r="AJ722" i="1"/>
  <c r="AE1034" i="1"/>
  <c r="AJ1034" i="1"/>
  <c r="AF1742" i="1"/>
  <c r="AG1742" i="1" s="1"/>
  <c r="AJ1742" i="1"/>
  <c r="AF843" i="1"/>
  <c r="AH843" i="1" s="1"/>
  <c r="AJ843" i="1"/>
  <c r="AE1239" i="1"/>
  <c r="AJ1239" i="1"/>
  <c r="AE1551" i="1"/>
  <c r="AJ1551" i="1"/>
  <c r="AE654" i="1"/>
  <c r="AJ654" i="1"/>
  <c r="AE1050" i="1"/>
  <c r="AJ1050" i="1"/>
  <c r="AF1362" i="1"/>
  <c r="AG1362" i="1" s="1"/>
  <c r="AJ1362" i="1"/>
  <c r="AE1758" i="1"/>
  <c r="AJ1758" i="1"/>
  <c r="AE835" i="1"/>
  <c r="AJ835" i="1"/>
  <c r="AE1543" i="1"/>
  <c r="AJ1543" i="1"/>
  <c r="AF1029" i="1"/>
  <c r="AH1029" i="1" s="1"/>
  <c r="AJ1029" i="1"/>
  <c r="AF1341" i="1"/>
  <c r="AG1341" i="1" s="1"/>
  <c r="AJ1341" i="1"/>
  <c r="AE1653" i="1"/>
  <c r="AJ1653" i="1"/>
  <c r="AE1549" i="1"/>
  <c r="AJ1549" i="1"/>
  <c r="AE696" i="1"/>
  <c r="AJ696" i="1"/>
  <c r="AF1320" i="1"/>
  <c r="AH1320" i="1" s="1"/>
  <c r="AJ1320" i="1"/>
  <c r="AF1961" i="1"/>
  <c r="AH1961" i="1" s="1"/>
  <c r="AJ1961" i="1"/>
  <c r="AF2273" i="1"/>
  <c r="AH2273" i="1" s="1"/>
  <c r="AJ2273" i="1"/>
  <c r="AE748" i="1"/>
  <c r="AJ748" i="1"/>
  <c r="AF1372" i="1"/>
  <c r="AG1372" i="1" s="1"/>
  <c r="AJ1372" i="1"/>
  <c r="AF1902" i="1"/>
  <c r="AH1902" i="1" s="1"/>
  <c r="AJ1902" i="1"/>
  <c r="AE1205" i="1"/>
  <c r="AJ1205" i="1"/>
  <c r="AF1819" i="1"/>
  <c r="AG1819" i="1" s="1"/>
  <c r="AJ1819" i="1"/>
  <c r="AE1040" i="1"/>
  <c r="AJ1040" i="1"/>
  <c r="AF2048" i="1"/>
  <c r="AH2048" i="1" s="1"/>
  <c r="AJ2048" i="1"/>
  <c r="AE1881" i="1"/>
  <c r="AJ1881" i="1"/>
  <c r="AE2277" i="1"/>
  <c r="AJ2277" i="1"/>
  <c r="AE2589" i="1"/>
  <c r="AJ2589" i="1"/>
  <c r="AE1211" i="1"/>
  <c r="AJ1211" i="1"/>
  <c r="AF1906" i="1"/>
  <c r="AH1906" i="1" s="1"/>
  <c r="AJ1906" i="1"/>
  <c r="AF2218" i="1"/>
  <c r="AH2218" i="1" s="1"/>
  <c r="AJ2218" i="1"/>
  <c r="AE636" i="1"/>
  <c r="AJ636" i="1"/>
  <c r="AF1260" i="1"/>
  <c r="AH1260" i="1" s="1"/>
  <c r="AJ1260" i="1"/>
  <c r="AE2555" i="1"/>
  <c r="AJ2555" i="1"/>
  <c r="AE1289" i="1"/>
  <c r="AJ1289" i="1"/>
  <c r="AF1748" i="1"/>
  <c r="AG1748" i="1" s="1"/>
  <c r="AJ1748" i="1"/>
  <c r="AE2356" i="1"/>
  <c r="AJ2356" i="1"/>
  <c r="AF1751" i="1"/>
  <c r="AG1751" i="1" s="1"/>
  <c r="AJ1751" i="1"/>
  <c r="AE2299" i="1"/>
  <c r="AJ2299" i="1"/>
  <c r="AF2343" i="1"/>
  <c r="AH2343" i="1" s="1"/>
  <c r="AJ2343" i="1"/>
  <c r="AE2535" i="1"/>
  <c r="AJ2535" i="1"/>
  <c r="AF2247" i="1"/>
  <c r="AH2247" i="1" s="1"/>
  <c r="AJ2247" i="1"/>
  <c r="AE734" i="1"/>
  <c r="AJ734" i="1"/>
  <c r="AE1754" i="1"/>
  <c r="AJ1754" i="1"/>
  <c r="AF1251" i="1"/>
  <c r="AH1251" i="1" s="1"/>
  <c r="AJ1251" i="1"/>
  <c r="AE1563" i="1"/>
  <c r="AJ1563" i="1"/>
  <c r="AF750" i="1"/>
  <c r="AH750" i="1" s="1"/>
  <c r="AJ750" i="1"/>
  <c r="AE1062" i="1"/>
  <c r="AJ1062" i="1"/>
  <c r="AF1374" i="1"/>
  <c r="AG1374" i="1" s="1"/>
  <c r="AJ1374" i="1"/>
  <c r="AF1770" i="1"/>
  <c r="AG1770" i="1" s="1"/>
  <c r="AJ1770" i="1"/>
  <c r="AF847" i="1"/>
  <c r="AH847" i="1" s="1"/>
  <c r="AJ847" i="1"/>
  <c r="AE1243" i="1"/>
  <c r="AJ1243" i="1"/>
  <c r="AE1041" i="1"/>
  <c r="AJ1041" i="1"/>
  <c r="AF1353" i="1"/>
  <c r="AG1353" i="1" s="1"/>
  <c r="AJ1353" i="1"/>
  <c r="AE1749" i="1"/>
  <c r="AJ1749" i="1"/>
  <c r="AE853" i="1"/>
  <c r="AJ853" i="1"/>
  <c r="AF1165" i="1"/>
  <c r="AH1165" i="1" s="1"/>
  <c r="AJ1165" i="1"/>
  <c r="AF1561" i="1"/>
  <c r="AG1561" i="1" s="1"/>
  <c r="AJ1561" i="1"/>
  <c r="AF720" i="1"/>
  <c r="AH720" i="1" s="1"/>
  <c r="AJ720" i="1"/>
  <c r="AE1512" i="1"/>
  <c r="AJ1512" i="1"/>
  <c r="AF1973" i="1"/>
  <c r="AH1973" i="1" s="1"/>
  <c r="AJ1973" i="1"/>
  <c r="AE2285" i="1"/>
  <c r="AJ2285" i="1"/>
  <c r="AE772" i="1"/>
  <c r="AJ772" i="1"/>
  <c r="AF1396" i="1"/>
  <c r="AG1396" i="1" s="1"/>
  <c r="AJ1396" i="1"/>
  <c r="AE605" i="1"/>
  <c r="AJ605" i="1"/>
  <c r="AF1229" i="1"/>
  <c r="AH1229" i="1" s="1"/>
  <c r="AJ1229" i="1"/>
  <c r="AE1831" i="1"/>
  <c r="AJ1831" i="1"/>
  <c r="AE1064" i="1"/>
  <c r="AJ1064" i="1"/>
  <c r="AE730" i="1"/>
  <c r="AJ730" i="1"/>
  <c r="AF1354" i="1"/>
  <c r="AG1354" i="1" s="1"/>
  <c r="AJ1354" i="1"/>
  <c r="AF1893" i="1"/>
  <c r="AH1893" i="1" s="1"/>
  <c r="AJ1893" i="1"/>
  <c r="AE2289" i="1"/>
  <c r="AJ2289" i="1"/>
  <c r="AF611" i="1"/>
  <c r="AH611" i="1" s="1"/>
  <c r="AJ611" i="1"/>
  <c r="AE1918" i="1"/>
  <c r="AJ1918" i="1"/>
  <c r="AF2230" i="1"/>
  <c r="AH2230" i="1" s="1"/>
  <c r="AJ2230" i="1"/>
  <c r="AF1284" i="1"/>
  <c r="AH1284" i="1" s="1"/>
  <c r="AJ1284" i="1"/>
  <c r="AF1943" i="1"/>
  <c r="AH1943" i="1" s="1"/>
  <c r="AJ1943" i="1"/>
  <c r="AF2255" i="1"/>
  <c r="AH2255" i="1" s="1"/>
  <c r="AJ2255" i="1"/>
  <c r="AE2567" i="1"/>
  <c r="AJ2567" i="1"/>
  <c r="AF1873" i="1"/>
  <c r="AH1873" i="1" s="1"/>
  <c r="AJ1873" i="1"/>
  <c r="AE1148" i="1"/>
  <c r="AJ1148" i="1"/>
  <c r="AF1772" i="1"/>
  <c r="AG1772" i="1" s="1"/>
  <c r="AJ1772" i="1"/>
  <c r="AF952" i="1"/>
  <c r="AH952" i="1" s="1"/>
  <c r="AJ952" i="1"/>
  <c r="AE1828" i="1"/>
  <c r="AJ1828" i="1"/>
  <c r="AE2545" i="1"/>
  <c r="AJ2545" i="1"/>
  <c r="AF2131" i="1"/>
  <c r="AH2131" i="1" s="1"/>
  <c r="AJ2131" i="1"/>
  <c r="AF646" i="1"/>
  <c r="AH646" i="1" s="1"/>
  <c r="AJ646" i="1"/>
  <c r="AF2318" i="1"/>
  <c r="AH2318" i="1" s="1"/>
  <c r="AJ2318" i="1"/>
  <c r="AF1983" i="1"/>
  <c r="AH1983" i="1" s="1"/>
  <c r="AJ1983" i="1"/>
  <c r="AE1984" i="1"/>
  <c r="AJ1984" i="1"/>
  <c r="AE1342" i="1"/>
  <c r="AJ1342" i="1"/>
  <c r="AE1814" i="1"/>
  <c r="AJ1814" i="1"/>
  <c r="AE2200" i="1"/>
  <c r="AJ2200" i="1"/>
  <c r="AF1454" i="1"/>
  <c r="AG1454" i="1" s="1"/>
  <c r="AJ1454" i="1"/>
  <c r="AF951" i="1"/>
  <c r="AH951" i="1" s="1"/>
  <c r="AJ951" i="1"/>
  <c r="AE1263" i="1"/>
  <c r="AJ1263" i="1"/>
  <c r="AE1575" i="1"/>
  <c r="AJ1575" i="1"/>
  <c r="AE762" i="1"/>
  <c r="AJ762" i="1"/>
  <c r="AE1074" i="1"/>
  <c r="AJ1074" i="1"/>
  <c r="AE1470" i="1"/>
  <c r="AJ1470" i="1"/>
  <c r="AE1782" i="1"/>
  <c r="AJ1782" i="1"/>
  <c r="AE859" i="1"/>
  <c r="AJ859" i="1"/>
  <c r="AF1567" i="1"/>
  <c r="AG1567" i="1" s="1"/>
  <c r="AJ1567" i="1"/>
  <c r="AF741" i="1"/>
  <c r="AH741" i="1" s="1"/>
  <c r="AJ741" i="1"/>
  <c r="AE1053" i="1"/>
  <c r="AJ1053" i="1"/>
  <c r="AE1365" i="1"/>
  <c r="AJ1365" i="1"/>
  <c r="AE1761" i="1"/>
  <c r="AJ1761" i="1"/>
  <c r="AF865" i="1"/>
  <c r="AH865" i="1" s="1"/>
  <c r="AJ865" i="1"/>
  <c r="AE1261" i="1"/>
  <c r="AJ1261" i="1"/>
  <c r="AF1573" i="1"/>
  <c r="AG1573" i="1" s="1"/>
  <c r="AJ1573" i="1"/>
  <c r="AE744" i="1"/>
  <c r="AJ744" i="1"/>
  <c r="AE1536" i="1"/>
  <c r="AJ1536" i="1"/>
  <c r="AE1985" i="1"/>
  <c r="AJ1985" i="1"/>
  <c r="AF1420" i="1"/>
  <c r="AG1420" i="1" s="1"/>
  <c r="AJ1420" i="1"/>
  <c r="AF1253" i="1"/>
  <c r="AH1253" i="1" s="1"/>
  <c r="AJ1253" i="1"/>
  <c r="AF1927" i="1"/>
  <c r="AH1927" i="1" s="1"/>
  <c r="AJ1927" i="1"/>
  <c r="AE1712" i="1"/>
  <c r="AJ1712" i="1"/>
  <c r="AE754" i="1"/>
  <c r="AJ754" i="1"/>
  <c r="AE1378" i="1"/>
  <c r="AJ1378" i="1"/>
  <c r="AE1989" i="1"/>
  <c r="AJ1989" i="1"/>
  <c r="AF2301" i="1"/>
  <c r="AH2301" i="1" s="1"/>
  <c r="AJ2301" i="1"/>
  <c r="AE635" i="1"/>
  <c r="AJ635" i="1"/>
  <c r="AF1427" i="1"/>
  <c r="AG1427" i="1" s="1"/>
  <c r="AJ1427" i="1"/>
  <c r="AF1930" i="1"/>
  <c r="AH1930" i="1" s="1"/>
  <c r="AJ1930" i="1"/>
  <c r="AE2326" i="1"/>
  <c r="AJ2326" i="1"/>
  <c r="AE684" i="1"/>
  <c r="AJ684" i="1"/>
  <c r="AE1308" i="1"/>
  <c r="AJ1308" i="1"/>
  <c r="AF1955" i="1"/>
  <c r="AH1955" i="1" s="1"/>
  <c r="AJ1955" i="1"/>
  <c r="AF2267" i="1"/>
  <c r="AH2267" i="1" s="1"/>
  <c r="AJ2267" i="1"/>
  <c r="AF713" i="1"/>
  <c r="AH713" i="1" s="1"/>
  <c r="AJ713" i="1"/>
  <c r="AE1337" i="1"/>
  <c r="AJ1337" i="1"/>
  <c r="AF1885" i="1"/>
  <c r="AH1885" i="1" s="1"/>
  <c r="AJ1885" i="1"/>
  <c r="AE1172" i="1"/>
  <c r="AJ1172" i="1"/>
  <c r="AE1796" i="1"/>
  <c r="AJ1796" i="1"/>
  <c r="AE2392" i="1"/>
  <c r="AJ2392" i="1"/>
  <c r="AF1876" i="1"/>
  <c r="AH1876" i="1" s="1"/>
  <c r="AJ1876" i="1"/>
  <c r="AE2562" i="1"/>
  <c r="AJ2562" i="1"/>
  <c r="AE2150" i="1"/>
  <c r="AJ2150" i="1"/>
  <c r="AE1414" i="1"/>
  <c r="AJ1414" i="1"/>
  <c r="AF2335" i="1"/>
  <c r="AH2335" i="1" s="1"/>
  <c r="AJ2335" i="1"/>
  <c r="AF2022" i="1"/>
  <c r="AH2022" i="1" s="1"/>
  <c r="AJ2022" i="1"/>
  <c r="AF2023" i="1"/>
  <c r="AH2023" i="1" s="1"/>
  <c r="AJ2023" i="1"/>
  <c r="AE1486" i="1"/>
  <c r="AJ1486" i="1"/>
  <c r="AF1487" i="1"/>
  <c r="AG1487" i="1" s="1"/>
  <c r="AJ1487" i="1"/>
  <c r="AF2584" i="1"/>
  <c r="AH2584" i="1" s="1"/>
  <c r="AJ2584" i="1"/>
  <c r="AE1923" i="1"/>
  <c r="AJ1923" i="1"/>
  <c r="AF2319" i="1"/>
  <c r="AH2319" i="1" s="1"/>
  <c r="AJ2319" i="1"/>
  <c r="AF1678" i="1"/>
  <c r="AG1678" i="1" s="1"/>
  <c r="AJ1678" i="1"/>
  <c r="AE758" i="1"/>
  <c r="AJ758" i="1"/>
  <c r="AF1154" i="1"/>
  <c r="AH1154" i="1" s="1"/>
  <c r="AJ1154" i="1"/>
  <c r="AF1466" i="1"/>
  <c r="AG1466" i="1" s="1"/>
  <c r="AJ1466" i="1"/>
  <c r="AF963" i="1"/>
  <c r="AH963" i="1" s="1"/>
  <c r="AJ963" i="1"/>
  <c r="AE1275" i="1"/>
  <c r="AJ1275" i="1"/>
  <c r="AF1671" i="1"/>
  <c r="AG1671" i="1" s="1"/>
  <c r="AJ1671" i="1"/>
  <c r="AE1482" i="1"/>
  <c r="AJ1482" i="1"/>
  <c r="AF955" i="1"/>
  <c r="AH955" i="1" s="1"/>
  <c r="AJ955" i="1"/>
  <c r="AE1267" i="1"/>
  <c r="AJ1267" i="1"/>
  <c r="AF1579" i="1"/>
  <c r="AG1579" i="1" s="1"/>
  <c r="AJ1579" i="1"/>
  <c r="AE753" i="1"/>
  <c r="AJ753" i="1"/>
  <c r="AE1065" i="1"/>
  <c r="AJ1065" i="1"/>
  <c r="AF1461" i="1"/>
  <c r="AG1461" i="1" s="1"/>
  <c r="AJ1461" i="1"/>
  <c r="AE1773" i="1"/>
  <c r="AJ1773" i="1"/>
  <c r="AE1560" i="1"/>
  <c r="AJ1560" i="1"/>
  <c r="AE1997" i="1"/>
  <c r="AJ1997" i="1"/>
  <c r="AF2393" i="1"/>
  <c r="AH2393" i="1" s="1"/>
  <c r="AJ2393" i="1"/>
  <c r="AF1612" i="1"/>
  <c r="AG1612" i="1" s="1"/>
  <c r="AJ1612" i="1"/>
  <c r="AF653" i="1"/>
  <c r="AH653" i="1" s="1"/>
  <c r="AJ653" i="1"/>
  <c r="AF1277" i="1"/>
  <c r="AH1277" i="1" s="1"/>
  <c r="AJ1277" i="1"/>
  <c r="AF1939" i="1"/>
  <c r="AH1939" i="1" s="1"/>
  <c r="AJ1939" i="1"/>
  <c r="AE1112" i="1"/>
  <c r="AJ1112" i="1"/>
  <c r="AF1402" i="1"/>
  <c r="AG1402" i="1" s="1"/>
  <c r="AJ1402" i="1"/>
  <c r="AE2001" i="1"/>
  <c r="AJ2001" i="1"/>
  <c r="AE2313" i="1"/>
  <c r="AJ2313" i="1"/>
  <c r="AF770" i="1"/>
  <c r="AH770" i="1" s="1"/>
  <c r="AJ770" i="1"/>
  <c r="AE1166" i="1"/>
  <c r="AJ1166" i="1"/>
  <c r="AE1478" i="1"/>
  <c r="AJ1478" i="1"/>
  <c r="AF663" i="1"/>
  <c r="AH663" i="1" s="1"/>
  <c r="AJ663" i="1"/>
  <c r="AE975" i="1"/>
  <c r="AJ975" i="1"/>
  <c r="AF1287" i="1"/>
  <c r="AH1287" i="1" s="1"/>
  <c r="AJ1287" i="1"/>
  <c r="AE1683" i="1"/>
  <c r="AJ1683" i="1"/>
  <c r="AF1494" i="1"/>
  <c r="AG1494" i="1" s="1"/>
  <c r="AJ1494" i="1"/>
  <c r="AF1806" i="1"/>
  <c r="AG1806" i="1" s="1"/>
  <c r="AJ1806" i="1"/>
  <c r="AF967" i="1"/>
  <c r="AH967" i="1" s="1"/>
  <c r="AJ967" i="1"/>
  <c r="AE1279" i="1"/>
  <c r="AJ1279" i="1"/>
  <c r="AF1675" i="1"/>
  <c r="AG1675" i="1" s="1"/>
  <c r="AJ1675" i="1"/>
  <c r="AF765" i="1"/>
  <c r="AH765" i="1" s="1"/>
  <c r="AJ765" i="1"/>
  <c r="AE1077" i="1"/>
  <c r="AJ1077" i="1"/>
  <c r="AF1473" i="1"/>
  <c r="AG1473" i="1" s="1"/>
  <c r="AJ1473" i="1"/>
  <c r="AE1785" i="1"/>
  <c r="AJ1785" i="1"/>
  <c r="AE973" i="1"/>
  <c r="AJ973" i="1"/>
  <c r="AE1597" i="1"/>
  <c r="AJ1597" i="1"/>
  <c r="AE960" i="1"/>
  <c r="AJ960" i="1"/>
  <c r="AF2093" i="1"/>
  <c r="AH2093" i="1" s="1"/>
  <c r="AJ2093" i="1"/>
  <c r="AE2405" i="1"/>
  <c r="AJ2405" i="1"/>
  <c r="AE844" i="1"/>
  <c r="AJ844" i="1"/>
  <c r="AE1636" i="1"/>
  <c r="AJ1636" i="1"/>
  <c r="AF1469" i="1"/>
  <c r="AG1469" i="1" s="1"/>
  <c r="AJ1469" i="1"/>
  <c r="AF1951" i="1"/>
  <c r="AH1951" i="1" s="1"/>
  <c r="AJ1951" i="1"/>
  <c r="AE1136" i="1"/>
  <c r="AJ1136" i="1"/>
  <c r="AE1868" i="1"/>
  <c r="AJ1868" i="1"/>
  <c r="AF1594" i="1"/>
  <c r="AG1594" i="1" s="1"/>
  <c r="AJ1594" i="1"/>
  <c r="AF2325" i="1"/>
  <c r="AH2325" i="1" s="1"/>
  <c r="AJ2325" i="1"/>
  <c r="AE851" i="1"/>
  <c r="AJ851" i="1"/>
  <c r="AE1475" i="1"/>
  <c r="AJ1475" i="1"/>
  <c r="AE2038" i="1"/>
  <c r="AJ2038" i="1"/>
  <c r="AF732" i="1"/>
  <c r="AH732" i="1" s="1"/>
  <c r="AJ732" i="1"/>
  <c r="AF1524" i="1"/>
  <c r="AG1524" i="1" s="1"/>
  <c r="AJ1524" i="1"/>
  <c r="AE1979" i="1"/>
  <c r="AJ1979" i="1"/>
  <c r="AE596" i="1"/>
  <c r="AJ596" i="1"/>
  <c r="AE1220" i="1"/>
  <c r="AJ1220" i="1"/>
  <c r="AF1910" i="1"/>
  <c r="AH1910" i="1" s="1"/>
  <c r="AJ1910" i="1"/>
  <c r="AE1860" i="1"/>
  <c r="AJ1860" i="1"/>
  <c r="AF2428" i="1"/>
  <c r="AH2428" i="1" s="1"/>
  <c r="AJ2428" i="1"/>
  <c r="AF2130" i="1"/>
  <c r="AH2130" i="1" s="1"/>
  <c r="AJ2130" i="1"/>
  <c r="AE616" i="1"/>
  <c r="AJ616" i="1"/>
  <c r="AE2311" i="1"/>
  <c r="AJ2311" i="1"/>
  <c r="AE2371" i="1"/>
  <c r="AJ2371" i="1"/>
  <c r="AE2090" i="1"/>
  <c r="AJ2090" i="1"/>
  <c r="AE2125" i="1"/>
  <c r="AJ2125" i="1"/>
  <c r="AF1775" i="1"/>
  <c r="AG1775" i="1" s="1"/>
  <c r="AJ1775" i="1"/>
  <c r="AE784" i="1"/>
  <c r="AJ784" i="1"/>
  <c r="AE1031" i="1"/>
  <c r="AJ1031" i="1"/>
  <c r="AE2080" i="1"/>
  <c r="AJ2080" i="1"/>
  <c r="AE1827" i="1"/>
  <c r="AJ1827" i="1"/>
  <c r="AE1971" i="1"/>
  <c r="AJ1971" i="1"/>
  <c r="AE959" i="1"/>
  <c r="AJ959" i="1"/>
  <c r="AE1202" i="1"/>
  <c r="AJ1202" i="1"/>
  <c r="AF699" i="1"/>
  <c r="AH699" i="1" s="1"/>
  <c r="AJ699" i="1"/>
  <c r="AF1095" i="1"/>
  <c r="AH1095" i="1" s="1"/>
  <c r="AJ1095" i="1"/>
  <c r="AF1407" i="1"/>
  <c r="AG1407" i="1" s="1"/>
  <c r="AJ1407" i="1"/>
  <c r="AF1719" i="1"/>
  <c r="AG1719" i="1" s="1"/>
  <c r="AJ1719" i="1"/>
  <c r="AF906" i="1"/>
  <c r="AH906" i="1" s="1"/>
  <c r="AJ906" i="1"/>
  <c r="AE1218" i="1"/>
  <c r="AJ1218" i="1"/>
  <c r="AF1614" i="1"/>
  <c r="AG1614" i="1" s="1"/>
  <c r="AJ1614" i="1"/>
  <c r="AE691" i="1"/>
  <c r="AJ691" i="1"/>
  <c r="AF1711" i="1"/>
  <c r="AG1711" i="1" s="1"/>
  <c r="AJ1711" i="1"/>
  <c r="AE885" i="1"/>
  <c r="AJ885" i="1"/>
  <c r="AE1197" i="1"/>
  <c r="AJ1197" i="1"/>
  <c r="AE1509" i="1"/>
  <c r="AJ1509" i="1"/>
  <c r="AE697" i="1"/>
  <c r="AJ697" i="1"/>
  <c r="AF1009" i="1"/>
  <c r="AH1009" i="1" s="1"/>
  <c r="AJ1009" i="1"/>
  <c r="AE1717" i="1"/>
  <c r="AJ1717" i="1"/>
  <c r="AE1032" i="1"/>
  <c r="AJ1032" i="1"/>
  <c r="AF1816" i="1"/>
  <c r="AG1816" i="1" s="1"/>
  <c r="AJ1816" i="1"/>
  <c r="AE1708" i="1"/>
  <c r="AJ1708" i="1"/>
  <c r="AE917" i="1"/>
  <c r="AJ917" i="1"/>
  <c r="AF1541" i="1"/>
  <c r="AG1541" i="1" s="1"/>
  <c r="AJ1541" i="1"/>
  <c r="AE752" i="1"/>
  <c r="AJ752" i="1"/>
  <c r="AE1376" i="1"/>
  <c r="AJ1376" i="1"/>
  <c r="AE1042" i="1"/>
  <c r="AJ1042" i="1"/>
  <c r="AE1666" i="1"/>
  <c r="AJ1666" i="1"/>
  <c r="AF2133" i="1"/>
  <c r="AH2133" i="1" s="1"/>
  <c r="AJ2133" i="1"/>
  <c r="AE2117" i="1"/>
  <c r="AJ2117" i="1"/>
  <c r="AE2059" i="1"/>
  <c r="AJ2059" i="1"/>
  <c r="AF2295" i="1"/>
  <c r="AH2295" i="1" s="1"/>
  <c r="AJ2295" i="1"/>
  <c r="AF701" i="1"/>
  <c r="AH701" i="1" s="1"/>
  <c r="AJ701" i="1"/>
  <c r="AF2116" i="1"/>
  <c r="AH2116" i="1" s="1"/>
  <c r="AJ2116" i="1"/>
  <c r="AF1264" i="1"/>
  <c r="AH1264" i="1" s="1"/>
  <c r="AJ1264" i="1"/>
  <c r="AF893" i="1"/>
  <c r="AH893" i="1" s="1"/>
  <c r="AJ893" i="1"/>
  <c r="AE1864" i="1"/>
  <c r="AJ1864" i="1"/>
  <c r="AF1534" i="1"/>
  <c r="AG1534" i="1" s="1"/>
  <c r="AJ1534" i="1"/>
  <c r="AF798" i="1"/>
  <c r="AH798" i="1" s="1"/>
  <c r="AJ798" i="1"/>
  <c r="AF1880" i="1"/>
  <c r="AH1880" i="1" s="1"/>
  <c r="AJ1880" i="1"/>
  <c r="AF1436" i="1"/>
  <c r="AG1436" i="1" s="1"/>
  <c r="AJ1436" i="1"/>
  <c r="AF1936" i="1"/>
  <c r="AH1936" i="1" s="1"/>
  <c r="AJ1936" i="1"/>
  <c r="AE2140" i="1"/>
  <c r="AJ2140" i="1"/>
  <c r="AE2087" i="1"/>
  <c r="AJ2087" i="1"/>
  <c r="AF2145" i="1"/>
  <c r="AH2145" i="1" s="1"/>
  <c r="AJ2145" i="1"/>
  <c r="AE1610" i="1"/>
  <c r="AJ1610" i="1"/>
  <c r="AE1223" i="1"/>
  <c r="AJ1223" i="1"/>
  <c r="AE1631" i="1"/>
  <c r="AJ1631" i="1"/>
  <c r="AE1001" i="1"/>
  <c r="AJ1001" i="1"/>
  <c r="AF1352" i="1"/>
  <c r="AG1352" i="1" s="1"/>
  <c r="AJ1352" i="1"/>
  <c r="AE789" i="1"/>
  <c r="AJ789" i="1"/>
  <c r="AF694" i="1"/>
  <c r="AH694" i="1" s="1"/>
  <c r="AJ694" i="1"/>
  <c r="AE2331" i="1"/>
  <c r="AJ2331" i="1"/>
  <c r="AF1908" i="1"/>
  <c r="AH1908" i="1" s="1"/>
  <c r="AJ1908" i="1"/>
  <c r="AE1967" i="1"/>
  <c r="AJ1967" i="1"/>
  <c r="AF1328" i="1"/>
  <c r="AH1328" i="1" s="1"/>
  <c r="AJ1328" i="1"/>
  <c r="AF1608" i="1"/>
  <c r="AG1608" i="1" s="1"/>
  <c r="AJ1608" i="1"/>
  <c r="AE777" i="1"/>
  <c r="AJ777" i="1"/>
  <c r="AE2374" i="1"/>
  <c r="AJ2374" i="1"/>
  <c r="AE709" i="1"/>
  <c r="AJ709" i="1"/>
  <c r="AE2215" i="1"/>
  <c r="AJ2215" i="1"/>
  <c r="AF2468" i="1"/>
  <c r="AH2468" i="1" s="1"/>
  <c r="AJ2468" i="1"/>
  <c r="AF1366" i="1"/>
  <c r="AG1366" i="1" s="1"/>
  <c r="AJ1366" i="1"/>
  <c r="AF2040" i="1"/>
  <c r="AH2040" i="1" s="1"/>
  <c r="AJ2040" i="1"/>
  <c r="AE2178" i="1"/>
  <c r="AJ2178" i="1"/>
  <c r="AE2250" i="1"/>
  <c r="AJ2250" i="1"/>
  <c r="AE2366" i="1"/>
  <c r="AJ2366" i="1"/>
  <c r="AE1958" i="1"/>
  <c r="AJ1958" i="1"/>
  <c r="AE1596" i="1"/>
  <c r="AJ1596" i="1"/>
  <c r="AE2362" i="1"/>
  <c r="AJ2362" i="1"/>
  <c r="AF1115" i="1"/>
  <c r="AH1115" i="1" s="1"/>
  <c r="AJ1115" i="1"/>
  <c r="AF1642" i="1"/>
  <c r="AG1642" i="1" s="1"/>
  <c r="AJ1642" i="1"/>
  <c r="AF1975" i="1"/>
  <c r="AH1975" i="1" s="1"/>
  <c r="AJ1975" i="1"/>
  <c r="AE1060" i="1"/>
  <c r="AJ1060" i="1"/>
  <c r="AE1008" i="1"/>
  <c r="AJ1008" i="1"/>
  <c r="AF685" i="1"/>
  <c r="AH685" i="1" s="1"/>
  <c r="AJ685" i="1"/>
  <c r="AE1395" i="1"/>
  <c r="AJ1395" i="1"/>
  <c r="AE1190" i="1"/>
  <c r="AJ1190" i="1"/>
  <c r="AE1829" i="1"/>
  <c r="AJ1829" i="1"/>
  <c r="AF2329" i="1"/>
  <c r="AH2329" i="1" s="1"/>
  <c r="AJ2329" i="1"/>
  <c r="AF1800" i="1"/>
  <c r="AG1800" i="1" s="1"/>
  <c r="AJ1800" i="1"/>
  <c r="AF2185" i="1"/>
  <c r="AH2185" i="1" s="1"/>
  <c r="AJ2185" i="1"/>
  <c r="AF985" i="1"/>
  <c r="AH985" i="1" s="1"/>
  <c r="AJ985" i="1"/>
  <c r="AE2514" i="1"/>
  <c r="AJ2514" i="1"/>
  <c r="AE785" i="1"/>
  <c r="AJ785" i="1"/>
  <c r="AF1224" i="1"/>
  <c r="AH1224" i="1" s="1"/>
  <c r="AJ1224" i="1"/>
  <c r="AE2423" i="1"/>
  <c r="AJ2423" i="1"/>
  <c r="AF2338" i="1"/>
  <c r="AH2338" i="1" s="1"/>
  <c r="AJ2338" i="1"/>
  <c r="AF923" i="1"/>
  <c r="AH923" i="1" s="1"/>
  <c r="AJ923" i="1"/>
  <c r="AE1963" i="1"/>
  <c r="AJ1963" i="1"/>
  <c r="AE1036" i="1"/>
  <c r="AJ1036" i="1"/>
  <c r="AF984" i="1"/>
  <c r="AH984" i="1" s="1"/>
  <c r="AJ984" i="1"/>
  <c r="AF1687" i="1"/>
  <c r="AG1687" i="1" s="1"/>
  <c r="AJ1687" i="1"/>
  <c r="AE1506" i="1"/>
  <c r="AJ1506" i="1"/>
  <c r="AE1383" i="1"/>
  <c r="AJ1383" i="1"/>
  <c r="AF1535" i="1"/>
  <c r="AG1535" i="1" s="1"/>
  <c r="AJ1535" i="1"/>
  <c r="AF1691" i="1"/>
  <c r="AG1691" i="1" s="1"/>
  <c r="AJ1691" i="1"/>
  <c r="AE1586" i="1"/>
  <c r="AJ1586" i="1"/>
  <c r="AE790" i="1"/>
  <c r="AJ790" i="1"/>
  <c r="AF809" i="1"/>
  <c r="AH809" i="1" s="1"/>
  <c r="AJ809" i="1"/>
  <c r="AE1695" i="1"/>
  <c r="AJ1695" i="1"/>
  <c r="AE2204" i="1"/>
  <c r="AJ2204" i="1"/>
  <c r="AE1451" i="1"/>
  <c r="AJ1451" i="1"/>
  <c r="AF1626" i="1"/>
  <c r="AG1626" i="1" s="1"/>
  <c r="AJ1626" i="1"/>
  <c r="AF2004" i="1"/>
  <c r="AH2004" i="1" s="1"/>
  <c r="AJ2004" i="1"/>
  <c r="AE1744" i="1"/>
  <c r="AJ1744" i="1"/>
  <c r="AE1127" i="1"/>
  <c r="AJ1127" i="1"/>
  <c r="AE1944" i="1"/>
  <c r="AJ1944" i="1"/>
  <c r="AE1630" i="1"/>
  <c r="AJ1630" i="1"/>
  <c r="AE2551" i="1"/>
  <c r="AJ2551" i="1"/>
  <c r="AE2330" i="1"/>
  <c r="AJ2330" i="1"/>
  <c r="AF1934" i="1"/>
  <c r="AH1934" i="1" s="1"/>
  <c r="AJ1934" i="1"/>
  <c r="AE1981" i="1"/>
  <c r="AJ1981" i="1"/>
  <c r="AE2411" i="1"/>
  <c r="AJ2411" i="1"/>
  <c r="AE2086" i="1"/>
  <c r="AJ2086" i="1"/>
  <c r="AE899" i="1"/>
  <c r="AJ899" i="1"/>
  <c r="AE1565" i="1"/>
  <c r="AJ1565" i="1"/>
  <c r="AF2537" i="1"/>
  <c r="AH2537" i="1" s="1"/>
  <c r="AJ2537" i="1"/>
  <c r="AF1605" i="1"/>
  <c r="AG1605" i="1" s="1"/>
  <c r="AJ1605" i="1"/>
  <c r="AF1411" i="1"/>
  <c r="AG1411" i="1" s="1"/>
  <c r="AJ1411" i="1"/>
  <c r="AE1230" i="1"/>
  <c r="AJ1230" i="1"/>
  <c r="AE1107" i="1"/>
  <c r="AJ1107" i="1"/>
  <c r="AF902" i="1"/>
  <c r="AH902" i="1" s="1"/>
  <c r="AJ902" i="1"/>
  <c r="AE703" i="1"/>
  <c r="AJ703" i="1"/>
  <c r="AF1196" i="1"/>
  <c r="AH1196" i="1" s="1"/>
  <c r="AJ1196" i="1"/>
  <c r="AE997" i="1"/>
  <c r="AJ997" i="1"/>
  <c r="AF2233" i="1"/>
  <c r="AH2233" i="1" s="1"/>
  <c r="AJ2233" i="1"/>
  <c r="AE1499" i="1"/>
  <c r="AJ1499" i="1"/>
  <c r="AE1490" i="1"/>
  <c r="AJ1490" i="1"/>
  <c r="AE2431" i="1"/>
  <c r="AJ2431" i="1"/>
  <c r="AF2166" i="1"/>
  <c r="AH2166" i="1" s="1"/>
  <c r="AJ2166" i="1"/>
  <c r="AF776" i="1"/>
  <c r="AH776" i="1" s="1"/>
  <c r="AJ776" i="1"/>
  <c r="AE1852" i="1"/>
  <c r="AJ1852" i="1"/>
  <c r="AE2074" i="1"/>
  <c r="AJ2074" i="1"/>
  <c r="AF1705" i="1"/>
  <c r="AG1705" i="1" s="1"/>
  <c r="AJ1705" i="1"/>
  <c r="AF1206" i="1"/>
  <c r="AH1206" i="1" s="1"/>
  <c r="AJ1206" i="1"/>
  <c r="AF878" i="1"/>
  <c r="AH878" i="1" s="1"/>
  <c r="AJ878" i="1"/>
  <c r="AF1400" i="1"/>
  <c r="AG1400" i="1" s="1"/>
  <c r="AJ1400" i="1"/>
  <c r="AE1024" i="1"/>
  <c r="AJ1024" i="1"/>
  <c r="AE1991" i="1"/>
  <c r="AJ1991" i="1"/>
  <c r="AE1707" i="1"/>
  <c r="AJ1707" i="1"/>
  <c r="AF1270" i="1"/>
  <c r="AH1270" i="1" s="1"/>
  <c r="AJ1270" i="1"/>
  <c r="AE2025" i="1"/>
  <c r="AJ2025" i="1"/>
  <c r="AF2383" i="1"/>
  <c r="AH2383" i="1" s="1"/>
  <c r="AJ2383" i="1"/>
  <c r="AF1690" i="1"/>
  <c r="AG1690" i="1" s="1"/>
  <c r="AJ1690" i="1"/>
  <c r="AF2167" i="1"/>
  <c r="AH2167" i="1" s="1"/>
  <c r="AJ2167" i="1"/>
  <c r="AE2515" i="1"/>
  <c r="AJ2515" i="1"/>
  <c r="AE987" i="1"/>
  <c r="AJ987" i="1"/>
  <c r="AE1798" i="1"/>
  <c r="AJ1798" i="1"/>
  <c r="AF1244" i="1"/>
  <c r="AH1244" i="1" s="1"/>
  <c r="AJ1244" i="1"/>
  <c r="AE606" i="1"/>
  <c r="AJ606" i="1"/>
  <c r="AE1959" i="1"/>
  <c r="AJ1959" i="1"/>
  <c r="AF2358" i="1"/>
  <c r="AH2358" i="1" s="1"/>
  <c r="AJ2358" i="1"/>
  <c r="AE1956" i="1"/>
  <c r="AJ1956" i="1"/>
  <c r="AF2482" i="1"/>
  <c r="AH2482" i="1" s="1"/>
  <c r="AJ2482" i="1"/>
  <c r="AF679" i="1"/>
  <c r="AH679" i="1" s="1"/>
  <c r="AJ679" i="1"/>
  <c r="AE1824" i="1"/>
  <c r="AJ1824" i="1"/>
  <c r="AE1510" i="1"/>
  <c r="AJ1510" i="1"/>
  <c r="AE1660" i="1"/>
  <c r="AJ1660" i="1"/>
  <c r="AE667" i="1"/>
  <c r="AJ667" i="1"/>
  <c r="AE814" i="1"/>
  <c r="AJ814" i="1"/>
  <c r="AE2305" i="1"/>
  <c r="AJ2305" i="1"/>
  <c r="AF668" i="1"/>
  <c r="AH668" i="1" s="1"/>
  <c r="AJ668" i="1"/>
  <c r="AF1788" i="1"/>
  <c r="AG1788" i="1" s="1"/>
  <c r="AJ1788" i="1"/>
  <c r="AE1108" i="1"/>
  <c r="AJ1108" i="1"/>
  <c r="AE1723" i="1"/>
  <c r="AJ1723" i="1"/>
  <c r="AE1896" i="1"/>
  <c r="AJ1896" i="1"/>
  <c r="AE2360" i="1"/>
  <c r="AJ2360" i="1"/>
  <c r="AE1572" i="1"/>
  <c r="AJ1572" i="1"/>
  <c r="AE1511" i="1"/>
  <c r="AJ1511" i="1"/>
  <c r="AE2540" i="1"/>
  <c r="AJ2540" i="1"/>
  <c r="AE2388" i="1"/>
  <c r="AJ2388" i="1"/>
  <c r="AE2534" i="1"/>
  <c r="AJ2534" i="1"/>
  <c r="AE599" i="1"/>
  <c r="AJ599" i="1"/>
  <c r="AE1649" i="1"/>
  <c r="AJ1649" i="1"/>
  <c r="AF1500" i="1"/>
  <c r="AG1500" i="1" s="1"/>
  <c r="AJ1500" i="1"/>
  <c r="AE875" i="1"/>
  <c r="AJ875" i="1"/>
  <c r="AF1517" i="1"/>
  <c r="AG1517" i="1" s="1"/>
  <c r="AJ1517" i="1"/>
  <c r="AE2429" i="1"/>
  <c r="AJ2429" i="1"/>
  <c r="AE1497" i="1"/>
  <c r="AJ1497" i="1"/>
  <c r="AF999" i="1"/>
  <c r="AH999" i="1" s="1"/>
  <c r="AJ999" i="1"/>
  <c r="AF2389" i="1"/>
  <c r="AH2389" i="1" s="1"/>
  <c r="AJ2389" i="1"/>
  <c r="AF2461" i="1"/>
  <c r="AH2461" i="1" s="1"/>
  <c r="AJ2461" i="1"/>
  <c r="AF2497" i="1"/>
  <c r="AH2497" i="1" s="1"/>
  <c r="AJ2497" i="1"/>
  <c r="AE640" i="1"/>
  <c r="AJ640" i="1"/>
  <c r="AF2359" i="1"/>
  <c r="AH2359" i="1" s="1"/>
  <c r="AJ2359" i="1"/>
  <c r="AE1672" i="1"/>
  <c r="AJ1672" i="1"/>
  <c r="AF2592" i="1"/>
  <c r="AH2592" i="1" s="1"/>
  <c r="AJ2592" i="1"/>
  <c r="AF1625" i="1"/>
  <c r="AG1625" i="1" s="1"/>
  <c r="AJ1625" i="1"/>
  <c r="AF2387" i="1"/>
  <c r="AH2387" i="1" s="1"/>
  <c r="AJ2387" i="1"/>
  <c r="AF996" i="1"/>
  <c r="AH996" i="1" s="1"/>
  <c r="AJ996" i="1"/>
  <c r="AE2062" i="1"/>
  <c r="AJ2062" i="1"/>
  <c r="AF827" i="1"/>
  <c r="AH827" i="1" s="1"/>
  <c r="AJ827" i="1"/>
  <c r="AE1493" i="1"/>
  <c r="AJ1493" i="1"/>
  <c r="AE2417" i="1"/>
  <c r="AJ2417" i="1"/>
  <c r="AE1693" i="1"/>
  <c r="AJ1693" i="1"/>
  <c r="AE1485" i="1"/>
  <c r="AJ1485" i="1"/>
  <c r="AF1291" i="1"/>
  <c r="AH1291" i="1" s="1"/>
  <c r="AJ1291" i="1"/>
  <c r="AE1194" i="1"/>
  <c r="AJ1194" i="1"/>
  <c r="AF2296" i="1"/>
  <c r="AH2296" i="1" s="1"/>
  <c r="AJ2296" i="1"/>
  <c r="AF2415" i="1"/>
  <c r="AH2415" i="1" s="1"/>
  <c r="AJ2415" i="1"/>
  <c r="AE2234" i="1"/>
  <c r="AJ2234" i="1"/>
  <c r="AF2332" i="1"/>
  <c r="AH2332" i="1" s="1"/>
  <c r="AJ2332" i="1"/>
  <c r="AE2354" i="1"/>
  <c r="AJ2354" i="1"/>
  <c r="AF1576" i="1"/>
  <c r="AG1576" i="1" s="1"/>
  <c r="AJ1576" i="1"/>
  <c r="AE1484" i="1"/>
  <c r="AJ1484" i="1"/>
  <c r="AF1601" i="1"/>
  <c r="AG1601" i="1" s="1"/>
  <c r="AJ1601" i="1"/>
  <c r="AE2279" i="1"/>
  <c r="AJ2279" i="1"/>
  <c r="AE2457" i="1"/>
  <c r="AJ2457" i="1"/>
  <c r="AF2141" i="1"/>
  <c r="AH2141" i="1" s="1"/>
  <c r="AJ2141" i="1"/>
  <c r="AE1417" i="1"/>
  <c r="AJ1417" i="1"/>
  <c r="AE1209" i="1"/>
  <c r="AJ1209" i="1"/>
  <c r="AE1099" i="1"/>
  <c r="AJ1099" i="1"/>
  <c r="AF918" i="1"/>
  <c r="AH918" i="1" s="1"/>
  <c r="AJ918" i="1"/>
  <c r="AE711" i="1"/>
  <c r="AJ711" i="1"/>
  <c r="AE638" i="1"/>
  <c r="AJ638" i="1"/>
  <c r="AE687" i="1"/>
  <c r="AJ687" i="1"/>
  <c r="AE894" i="1"/>
  <c r="AJ894" i="1"/>
  <c r="AF1892" i="1"/>
  <c r="AH1892" i="1" s="1"/>
  <c r="AJ1892" i="1"/>
  <c r="AE1460" i="1"/>
  <c r="AJ1460" i="1"/>
  <c r="AE2208" i="1"/>
  <c r="AJ2208" i="1"/>
  <c r="AF979" i="1"/>
  <c r="AH979" i="1" s="1"/>
  <c r="AJ979" i="1"/>
  <c r="AE2421" i="1"/>
  <c r="AJ2421" i="1"/>
  <c r="AF2160" i="1"/>
  <c r="AH2160" i="1" s="1"/>
  <c r="AJ2160" i="1"/>
  <c r="AE1799" i="1"/>
  <c r="AJ1799" i="1"/>
  <c r="AF1309" i="1"/>
  <c r="AH1309" i="1" s="1"/>
  <c r="AJ1309" i="1"/>
  <c r="AE991" i="1"/>
  <c r="AJ991" i="1"/>
  <c r="AE2412" i="1"/>
  <c r="AJ2412" i="1"/>
  <c r="AF2581" i="1"/>
  <c r="AH2581" i="1" s="1"/>
  <c r="AJ2581" i="1"/>
  <c r="AF1185" i="1"/>
  <c r="AH1185" i="1" s="1"/>
  <c r="AJ1185" i="1"/>
  <c r="AE712" i="1"/>
  <c r="AJ712" i="1"/>
  <c r="AF1297" i="1"/>
  <c r="AH1297" i="1" s="1"/>
  <c r="AJ1297" i="1"/>
  <c r="AE1607" i="1"/>
  <c r="AJ1607" i="1"/>
  <c r="AE2105" i="1"/>
  <c r="AJ2105" i="1"/>
  <c r="AE1960" i="1"/>
  <c r="AJ1960" i="1"/>
  <c r="AF2433" i="1"/>
  <c r="AH2433" i="1" s="1"/>
  <c r="AJ2433" i="1"/>
  <c r="AE2043" i="1"/>
  <c r="AJ2043" i="1"/>
  <c r="AE1739" i="1"/>
  <c r="AJ1739" i="1"/>
  <c r="AE1696" i="1"/>
  <c r="AJ1696" i="1"/>
  <c r="AE1942" i="1"/>
  <c r="AJ1942" i="1"/>
  <c r="AF924" i="1"/>
  <c r="AH924" i="1" s="1"/>
  <c r="AJ924" i="1"/>
  <c r="AF948" i="1"/>
  <c r="AH948" i="1" s="1"/>
  <c r="AJ948" i="1"/>
  <c r="AE2403" i="1"/>
  <c r="AJ2403" i="1"/>
  <c r="AE2019" i="1"/>
  <c r="AJ2019" i="1"/>
  <c r="AE2099" i="1"/>
  <c r="AJ2099" i="1"/>
  <c r="AF2102" i="1"/>
  <c r="AH2102" i="1" s="1"/>
  <c r="AJ2102" i="1"/>
  <c r="W2534" i="1"/>
  <c r="S1387" i="1"/>
  <c r="T1387" i="1" s="1"/>
  <c r="S1902" i="1"/>
  <c r="U1902" i="1" s="1"/>
  <c r="R1902" i="1"/>
  <c r="W1190" i="1"/>
  <c r="S638" i="1"/>
  <c r="T638" i="1" s="1"/>
  <c r="R2488" i="1"/>
  <c r="S1825" i="1"/>
  <c r="T1825" i="1" s="1"/>
  <c r="W1444" i="1"/>
  <c r="W2119" i="1"/>
  <c r="R2310" i="1"/>
  <c r="T2310" i="1" s="1"/>
  <c r="W974" i="1"/>
  <c r="S1190" i="1"/>
  <c r="U1190" i="1" s="1"/>
  <c r="S1180" i="1"/>
  <c r="U1180" i="1" s="1"/>
  <c r="R2457" i="1"/>
  <c r="S815" i="1"/>
  <c r="U815" i="1" s="1"/>
  <c r="R1071" i="1"/>
  <c r="T1071" i="1" s="1"/>
  <c r="R1884" i="1"/>
  <c r="T1884" i="1" s="1"/>
  <c r="R1627" i="1"/>
  <c r="R2534" i="1"/>
  <c r="T2534" i="1" s="1"/>
  <c r="W2048" i="1"/>
  <c r="S2048" i="1"/>
  <c r="T2048" i="1" s="1"/>
  <c r="R1180" i="1"/>
  <c r="AF606" i="1"/>
  <c r="R599" i="1"/>
  <c r="R2293" i="1"/>
  <c r="W839" i="1"/>
  <c r="S1127" i="1"/>
  <c r="T1127" i="1" s="1"/>
  <c r="W815" i="1"/>
  <c r="AE1270" i="1"/>
  <c r="W1819" i="1"/>
  <c r="R2291" i="1"/>
  <c r="T2291" i="1" s="1"/>
  <c r="AE720" i="1"/>
  <c r="W1449" i="1"/>
  <c r="W954" i="1"/>
  <c r="W1740" i="1"/>
  <c r="S1933" i="1"/>
  <c r="AF1338" i="1"/>
  <c r="S2293" i="1"/>
  <c r="AE1626" i="1"/>
  <c r="R1243" i="1"/>
  <c r="T1243" i="1" s="1"/>
  <c r="S609" i="1"/>
  <c r="U609" i="1" s="1"/>
  <c r="AF1868" i="1"/>
  <c r="AH1868" i="1" s="1"/>
  <c r="W632" i="1"/>
  <c r="W2137" i="1"/>
  <c r="S820" i="1"/>
  <c r="T820" i="1" s="1"/>
  <c r="R839" i="1"/>
  <c r="T839" i="1" s="1"/>
  <c r="W2406" i="1"/>
  <c r="S632" i="1"/>
  <c r="T632" i="1" s="1"/>
  <c r="AE2175" i="1"/>
  <c r="W1213" i="1"/>
  <c r="R2406" i="1"/>
  <c r="T2406" i="1" s="1"/>
  <c r="W1574" i="1"/>
  <c r="R1345" i="1"/>
  <c r="U1345" i="1" s="1"/>
  <c r="W2017" i="1"/>
  <c r="S2137" i="1"/>
  <c r="T2137" i="1" s="1"/>
  <c r="S953" i="1"/>
  <c r="U953" i="1" s="1"/>
  <c r="W673" i="1"/>
  <c r="W1742" i="1"/>
  <c r="AE1601" i="1"/>
  <c r="S2457" i="1"/>
  <c r="R2070" i="1"/>
  <c r="T2070" i="1" s="1"/>
  <c r="W1884" i="1"/>
  <c r="W947" i="1"/>
  <c r="W1264" i="1"/>
  <c r="AE948" i="1"/>
  <c r="W1442" i="1"/>
  <c r="S1574" i="1"/>
  <c r="T1574" i="1" s="1"/>
  <c r="W2291" i="1"/>
  <c r="AE1354" i="1"/>
  <c r="AF1065" i="1"/>
  <c r="W1932" i="1"/>
  <c r="W1637" i="1"/>
  <c r="R2204" i="1"/>
  <c r="T2204" i="1" s="1"/>
  <c r="R2473" i="1"/>
  <c r="S861" i="1"/>
  <c r="T861" i="1" s="1"/>
  <c r="AE1861" i="1"/>
  <c r="AE2218" i="1"/>
  <c r="R1933" i="1"/>
  <c r="R1637" i="1"/>
  <c r="U1637" i="1" s="1"/>
  <c r="W1666" i="1"/>
  <c r="W1110" i="1"/>
  <c r="AF1649" i="1"/>
  <c r="AG1649" i="1" s="1"/>
  <c r="AE663" i="1"/>
  <c r="W1255" i="1"/>
  <c r="W607" i="1"/>
  <c r="S1915" i="1"/>
  <c r="U1915" i="1" s="1"/>
  <c r="AF856" i="1"/>
  <c r="AF2514" i="1"/>
  <c r="I1508" i="1"/>
  <c r="S1179" i="1"/>
  <c r="T1179" i="1" s="1"/>
  <c r="R1725" i="1"/>
  <c r="U1725" i="1" s="1"/>
  <c r="S1598" i="1"/>
  <c r="S1513" i="1"/>
  <c r="U1513" i="1" s="1"/>
  <c r="W2174" i="1"/>
  <c r="AE1132" i="1"/>
  <c r="AE1374" i="1"/>
  <c r="AF1329" i="1"/>
  <c r="S1887" i="1"/>
  <c r="U1887" i="1" s="1"/>
  <c r="R1598" i="1"/>
  <c r="S1092" i="1"/>
  <c r="T1092" i="1" s="1"/>
  <c r="S2174" i="1"/>
  <c r="U2174" i="1" s="1"/>
  <c r="AF2043" i="1"/>
  <c r="AE1608" i="1"/>
  <c r="AE963" i="1"/>
  <c r="C1624" i="1"/>
  <c r="F1624" i="1" s="1"/>
  <c r="R1255" i="1"/>
  <c r="T1255" i="1" s="1"/>
  <c r="S1533" i="1"/>
  <c r="T1533" i="1" s="1"/>
  <c r="W1535" i="1"/>
  <c r="S1781" i="1"/>
  <c r="U1781" i="1" s="1"/>
  <c r="R1065" i="1"/>
  <c r="T1065" i="1" s="1"/>
  <c r="W1345" i="1"/>
  <c r="AF1967" i="1"/>
  <c r="AE653" i="1"/>
  <c r="S743" i="1"/>
  <c r="U743" i="1" s="1"/>
  <c r="AE2582" i="1"/>
  <c r="AE1534" i="1"/>
  <c r="S1024" i="1"/>
  <c r="T1024" i="1" s="1"/>
  <c r="R1204" i="1"/>
  <c r="T1204" i="1" s="1"/>
  <c r="W953" i="1"/>
  <c r="R743" i="1"/>
  <c r="S1819" i="1"/>
  <c r="U1819" i="1" s="1"/>
  <c r="R1666" i="1"/>
  <c r="U1666" i="1" s="1"/>
  <c r="S909" i="1"/>
  <c r="U909" i="1" s="1"/>
  <c r="AF1221" i="1"/>
  <c r="I2466" i="1"/>
  <c r="S2445" i="1"/>
  <c r="U2445" i="1" s="1"/>
  <c r="S1328" i="1"/>
  <c r="U1328" i="1" s="1"/>
  <c r="W965" i="1"/>
  <c r="W2231" i="1"/>
  <c r="AE1973" i="1"/>
  <c r="S2062" i="1"/>
  <c r="U2062" i="1" s="1"/>
  <c r="S1063" i="1"/>
  <c r="U1063" i="1" s="1"/>
  <c r="AF1236" i="1"/>
  <c r="AH1236" i="1" s="1"/>
  <c r="AF1804" i="1"/>
  <c r="R2017" i="1"/>
  <c r="T2017" i="1" s="1"/>
  <c r="W639" i="1"/>
  <c r="S2246" i="1"/>
  <c r="AF2346" i="1"/>
  <c r="R1517" i="1"/>
  <c r="U1517" i="1" s="1"/>
  <c r="W2220" i="1"/>
  <c r="R2246" i="1"/>
  <c r="S2220" i="1"/>
  <c r="T2220" i="1" s="1"/>
  <c r="R1122" i="1"/>
  <c r="S2015" i="1"/>
  <c r="T2015" i="1" s="1"/>
  <c r="S931" i="1"/>
  <c r="U931" i="1" s="1"/>
  <c r="R1186" i="1"/>
  <c r="T1186" i="1" s="1"/>
  <c r="S818" i="1"/>
  <c r="U818" i="1" s="1"/>
  <c r="S639" i="1"/>
  <c r="T639" i="1" s="1"/>
  <c r="AE1641" i="1"/>
  <c r="W1783" i="1"/>
  <c r="R931" i="1"/>
  <c r="W1899" i="1"/>
  <c r="W1821" i="1"/>
  <c r="AF1799" i="1"/>
  <c r="AF2412" i="1"/>
  <c r="I984" i="1"/>
  <c r="S1500" i="1"/>
  <c r="U1500" i="1" s="1"/>
  <c r="W2065" i="1"/>
  <c r="W1098" i="1"/>
  <c r="W1927" i="1"/>
  <c r="W1587" i="1"/>
  <c r="R1063" i="1"/>
  <c r="R1899" i="1"/>
  <c r="T1899" i="1" s="1"/>
  <c r="S965" i="1"/>
  <c r="U965" i="1" s="1"/>
  <c r="W2253" i="1"/>
  <c r="AE1272" i="1"/>
  <c r="AF1032" i="1"/>
  <c r="AH1032" i="1" s="1"/>
  <c r="AF1223" i="1"/>
  <c r="D1973" i="1"/>
  <c r="F1973" i="1" s="1"/>
  <c r="S2065" i="1"/>
  <c r="U2065" i="1" s="1"/>
  <c r="R692" i="1"/>
  <c r="T692" i="1" s="1"/>
  <c r="S1122" i="1"/>
  <c r="U1122" i="1" s="1"/>
  <c r="W1127" i="1"/>
  <c r="S1927" i="1"/>
  <c r="U1927" i="1" s="1"/>
  <c r="R1308" i="1"/>
  <c r="T1308" i="1" s="1"/>
  <c r="S2162" i="1"/>
  <c r="U2162" i="1" s="1"/>
  <c r="S1695" i="1"/>
  <c r="U1695" i="1" s="1"/>
  <c r="W1328" i="1"/>
  <c r="W1107" i="1"/>
  <c r="W1513" i="1"/>
  <c r="S2253" i="1"/>
  <c r="T2253" i="1" s="1"/>
  <c r="S823" i="1"/>
  <c r="T823" i="1" s="1"/>
  <c r="S1348" i="1"/>
  <c r="W665" i="1"/>
  <c r="AE1906" i="1"/>
  <c r="AE2166" i="1"/>
  <c r="AE2494" i="1"/>
  <c r="D984" i="1"/>
  <c r="F984" i="1" s="1"/>
  <c r="W2169" i="1"/>
  <c r="S1821" i="1"/>
  <c r="U1821" i="1" s="1"/>
  <c r="AF1989" i="1"/>
  <c r="AE2287" i="1"/>
  <c r="W2369" i="1"/>
  <c r="S1442" i="1"/>
  <c r="U1442" i="1" s="1"/>
  <c r="S2528" i="1"/>
  <c r="U2528" i="1" s="1"/>
  <c r="W1391" i="1"/>
  <c r="R917" i="1"/>
  <c r="R1417" i="1"/>
  <c r="AF1852" i="1"/>
  <c r="AH1852" i="1" s="1"/>
  <c r="D2004" i="1"/>
  <c r="F2004" i="1" s="1"/>
  <c r="W1920" i="1"/>
  <c r="S2369" i="1"/>
  <c r="T2369" i="1" s="1"/>
  <c r="S966" i="1"/>
  <c r="U966" i="1" s="1"/>
  <c r="W1768" i="1"/>
  <c r="R954" i="1"/>
  <c r="T954" i="1" s="1"/>
  <c r="R1391" i="1"/>
  <c r="U1391" i="1" s="1"/>
  <c r="W1833" i="1"/>
  <c r="R1728" i="1"/>
  <c r="U1728" i="1" s="1"/>
  <c r="W1415" i="1"/>
  <c r="W956" i="1"/>
  <c r="S1110" i="1"/>
  <c r="T1110" i="1" s="1"/>
  <c r="S1206" i="1"/>
  <c r="T1206" i="1" s="1"/>
  <c r="AF2250" i="1"/>
  <c r="AH2250" i="1" s="1"/>
  <c r="AF1672" i="1"/>
  <c r="AG1672" i="1" s="1"/>
  <c r="AF2421" i="1"/>
  <c r="AH2421" i="1" s="1"/>
  <c r="AE2130" i="1"/>
  <c r="AE1102" i="1"/>
  <c r="AF2169" i="1"/>
  <c r="AE985" i="1"/>
  <c r="AE2192" i="1"/>
  <c r="C1388" i="1"/>
  <c r="R2062" i="1"/>
  <c r="AF1486" i="1"/>
  <c r="AG1486" i="1" s="1"/>
  <c r="C2004" i="1"/>
  <c r="D891" i="1"/>
  <c r="E891" i="1" s="1"/>
  <c r="S1705" i="1"/>
  <c r="T1705" i="1" s="1"/>
  <c r="W1793" i="1"/>
  <c r="R1247" i="1"/>
  <c r="T1247" i="1" s="1"/>
  <c r="R1376" i="1"/>
  <c r="S1768" i="1"/>
  <c r="T1768" i="1" s="1"/>
  <c r="W2581" i="1"/>
  <c r="S2492" i="1"/>
  <c r="U2492" i="1" s="1"/>
  <c r="S1833" i="1"/>
  <c r="U1833" i="1" s="1"/>
  <c r="R956" i="1"/>
  <c r="T956" i="1" s="1"/>
  <c r="S2403" i="1"/>
  <c r="U2403" i="1" s="1"/>
  <c r="R1618" i="1"/>
  <c r="AF1650" i="1"/>
  <c r="AG1650" i="1" s="1"/>
  <c r="AF636" i="1"/>
  <c r="AF1506" i="1"/>
  <c r="AE1654" i="1"/>
  <c r="AF1981" i="1"/>
  <c r="AH1981" i="1" s="1"/>
  <c r="AF640" i="1"/>
  <c r="AH640" i="1" s="1"/>
  <c r="AF2135" i="1"/>
  <c r="AH2135" i="1" s="1"/>
  <c r="D2302" i="1"/>
  <c r="F2302" i="1" s="1"/>
  <c r="W1454" i="1"/>
  <c r="S917" i="1"/>
  <c r="U917" i="1" s="1"/>
  <c r="D1388" i="1"/>
  <c r="AE2095" i="1"/>
  <c r="I2215" i="1"/>
  <c r="R1705" i="1"/>
  <c r="R1793" i="1"/>
  <c r="U1793" i="1" s="1"/>
  <c r="R1113" i="1"/>
  <c r="T1113" i="1" s="1"/>
  <c r="W1089" i="1"/>
  <c r="W2539" i="1"/>
  <c r="S1032" i="1"/>
  <c r="U1032" i="1" s="1"/>
  <c r="S2581" i="1"/>
  <c r="T2581" i="1" s="1"/>
  <c r="R2492" i="1"/>
  <c r="R880" i="1"/>
  <c r="R2194" i="1"/>
  <c r="T2194" i="1" s="1"/>
  <c r="R2403" i="1"/>
  <c r="AE1143" i="1"/>
  <c r="AE1885" i="1"/>
  <c r="D1508" i="1"/>
  <c r="E1508" i="1" s="1"/>
  <c r="I1624" i="1"/>
  <c r="W1500" i="1"/>
  <c r="R2071" i="1"/>
  <c r="T2071" i="1" s="1"/>
  <c r="C1973" i="1"/>
  <c r="R1499" i="1"/>
  <c r="U1499" i="1" s="1"/>
  <c r="S1815" i="1"/>
  <c r="U1815" i="1" s="1"/>
  <c r="W2528" i="1"/>
  <c r="S1783" i="1"/>
  <c r="U1783" i="1" s="1"/>
  <c r="R1767" i="1"/>
  <c r="U1767" i="1" s="1"/>
  <c r="AE2383" i="1"/>
  <c r="S2169" i="1"/>
  <c r="U2169" i="1" s="1"/>
  <c r="W2281" i="1"/>
  <c r="W1728" i="1"/>
  <c r="W1206" i="1"/>
  <c r="AE1524" i="1"/>
  <c r="AE2557" i="1"/>
  <c r="C1599" i="1"/>
  <c r="F1599" i="1" s="1"/>
  <c r="S1649" i="1"/>
  <c r="T1649" i="1" s="1"/>
  <c r="W1024" i="1"/>
  <c r="W1887" i="1"/>
  <c r="S2539" i="1"/>
  <c r="U2539" i="1" s="1"/>
  <c r="W1725" i="1"/>
  <c r="R1032" i="1"/>
  <c r="W1204" i="1"/>
  <c r="W2204" i="1"/>
  <c r="R1876" i="1"/>
  <c r="T1876" i="1" s="1"/>
  <c r="S880" i="1"/>
  <c r="U880" i="1" s="1"/>
  <c r="S2473" i="1"/>
  <c r="W1533" i="1"/>
  <c r="R1479" i="1"/>
  <c r="U1479" i="1" s="1"/>
  <c r="AF1008" i="1"/>
  <c r="AH1008" i="1" s="1"/>
  <c r="AE906" i="1"/>
  <c r="AE847" i="1"/>
  <c r="AE2364" i="1"/>
  <c r="AF2371" i="1"/>
  <c r="S720" i="1"/>
  <c r="U720" i="1" s="1"/>
  <c r="W2535" i="1"/>
  <c r="W2308" i="1"/>
  <c r="W1687" i="1"/>
  <c r="R1415" i="1"/>
  <c r="U1415" i="1" s="1"/>
  <c r="W1576" i="1"/>
  <c r="W1134" i="1"/>
  <c r="W741" i="1"/>
  <c r="AE1407" i="1"/>
  <c r="AE646" i="1"/>
  <c r="AF1337" i="1"/>
  <c r="I1761" i="1"/>
  <c r="C1135" i="1"/>
  <c r="E1135" i="1" s="1"/>
  <c r="R1212" i="1"/>
  <c r="T1212" i="1" s="1"/>
  <c r="W966" i="1"/>
  <c r="R720" i="1"/>
  <c r="R2535" i="1"/>
  <c r="T2535" i="1" s="1"/>
  <c r="S1078" i="1"/>
  <c r="T1078" i="1" s="1"/>
  <c r="S2308" i="1"/>
  <c r="U2308" i="1" s="1"/>
  <c r="R1689" i="1"/>
  <c r="U1689" i="1" s="1"/>
  <c r="S659" i="1"/>
  <c r="U659" i="1" s="1"/>
  <c r="W1515" i="1"/>
  <c r="W1092" i="1"/>
  <c r="W2440" i="1"/>
  <c r="S1134" i="1"/>
  <c r="T1134" i="1" s="1"/>
  <c r="W1067" i="1"/>
  <c r="R1264" i="1"/>
  <c r="T1264" i="1" s="1"/>
  <c r="R741" i="1"/>
  <c r="T741" i="1" s="1"/>
  <c r="R803" i="1"/>
  <c r="AE909" i="1"/>
  <c r="AE2182" i="1"/>
  <c r="R1227" i="1"/>
  <c r="T1227" i="1" s="1"/>
  <c r="R1454" i="1"/>
  <c r="U1454" i="1" s="1"/>
  <c r="W2559" i="1"/>
  <c r="D1580" i="1"/>
  <c r="F1580" i="1" s="1"/>
  <c r="R1449" i="1"/>
  <c r="U1449" i="1" s="1"/>
  <c r="S1098" i="1"/>
  <c r="U1098" i="1" s="1"/>
  <c r="W2542" i="1"/>
  <c r="R1213" i="1"/>
  <c r="T1213" i="1" s="1"/>
  <c r="R1710" i="1"/>
  <c r="S1632" i="1"/>
  <c r="U1632" i="1" s="1"/>
  <c r="W2531" i="1"/>
  <c r="W2415" i="1"/>
  <c r="W1628" i="1"/>
  <c r="S1918" i="1"/>
  <c r="U1918" i="1" s="1"/>
  <c r="R1359" i="1"/>
  <c r="U1359" i="1" s="1"/>
  <c r="W2115" i="1"/>
  <c r="S1587" i="1"/>
  <c r="U1587" i="1" s="1"/>
  <c r="S1296" i="1"/>
  <c r="U1296" i="1" s="1"/>
  <c r="W1490" i="1"/>
  <c r="R947" i="1"/>
  <c r="T947" i="1" s="1"/>
  <c r="S2042" i="1"/>
  <c r="W1935" i="1"/>
  <c r="S1107" i="1"/>
  <c r="T1107" i="1" s="1"/>
  <c r="S1770" i="1"/>
  <c r="T1770" i="1" s="1"/>
  <c r="R1535" i="1"/>
  <c r="U1535" i="1" s="1"/>
  <c r="R1529" i="1"/>
  <c r="U1529" i="1" s="1"/>
  <c r="S2559" i="1"/>
  <c r="U2559" i="1" s="1"/>
  <c r="S2350" i="1"/>
  <c r="T2350" i="1" s="1"/>
  <c r="AE1461" i="1"/>
  <c r="AE1951" i="1"/>
  <c r="AE2343" i="1"/>
  <c r="AE1073" i="1"/>
  <c r="AF1837" i="1"/>
  <c r="AF1205" i="1"/>
  <c r="AE2247" i="1"/>
  <c r="AE1287" i="1"/>
  <c r="AE701" i="1"/>
  <c r="AF754" i="1"/>
  <c r="AF1484" i="1"/>
  <c r="AF1798" i="1"/>
  <c r="AG1798" i="1" s="1"/>
  <c r="AF1099" i="1"/>
  <c r="AE1341" i="1"/>
  <c r="AE965" i="1"/>
  <c r="W1632" i="1"/>
  <c r="W1359" i="1"/>
  <c r="I1580" i="1"/>
  <c r="S2068" i="1"/>
  <c r="U2068" i="1" s="1"/>
  <c r="S2542" i="1"/>
  <c r="U2542" i="1" s="1"/>
  <c r="W1305" i="1"/>
  <c r="S1766" i="1"/>
  <c r="T1766" i="1" s="1"/>
  <c r="W1433" i="1"/>
  <c r="W1808" i="1"/>
  <c r="W2413" i="1"/>
  <c r="S2531" i="1"/>
  <c r="U2531" i="1" s="1"/>
  <c r="S2415" i="1"/>
  <c r="T2415" i="1" s="1"/>
  <c r="W2503" i="1"/>
  <c r="W1732" i="1"/>
  <c r="R1918" i="1"/>
  <c r="S1023" i="1"/>
  <c r="U1023" i="1" s="1"/>
  <c r="S2115" i="1"/>
  <c r="T2115" i="1" s="1"/>
  <c r="R1296" i="1"/>
  <c r="W1698" i="1"/>
  <c r="S1935" i="1"/>
  <c r="U1935" i="1" s="1"/>
  <c r="W666" i="1"/>
  <c r="W1762" i="1"/>
  <c r="W1273" i="1"/>
  <c r="W976" i="1"/>
  <c r="R2147" i="1"/>
  <c r="T2147" i="1" s="1"/>
  <c r="W2211" i="1"/>
  <c r="R2331" i="1"/>
  <c r="T2331" i="1" s="1"/>
  <c r="AF2535" i="1"/>
  <c r="AH2535" i="1" s="1"/>
  <c r="AE1730" i="1"/>
  <c r="AF1785" i="1"/>
  <c r="AG1785" i="1" s="1"/>
  <c r="AF1864" i="1"/>
  <c r="AH1864" i="1" s="1"/>
  <c r="AE1975" i="1"/>
  <c r="AF1971" i="1"/>
  <c r="AF2289" i="1"/>
  <c r="AE2176" i="1"/>
  <c r="AF597" i="1"/>
  <c r="AH597" i="1" s="1"/>
  <c r="AF712" i="1"/>
  <c r="AH712" i="1" s="1"/>
  <c r="C2459" i="1"/>
  <c r="E2459" i="1" s="1"/>
  <c r="W1780" i="1"/>
  <c r="W1818" i="1"/>
  <c r="R2068" i="1"/>
  <c r="R1305" i="1"/>
  <c r="T1305" i="1" s="1"/>
  <c r="R1766" i="1"/>
  <c r="S1433" i="1"/>
  <c r="U1433" i="1" s="1"/>
  <c r="S665" i="1"/>
  <c r="T665" i="1" s="1"/>
  <c r="S1808" i="1"/>
  <c r="U1808" i="1" s="1"/>
  <c r="R2589" i="1"/>
  <c r="T2589" i="1" s="1"/>
  <c r="S2413" i="1"/>
  <c r="U2413" i="1" s="1"/>
  <c r="W911" i="1"/>
  <c r="R1811" i="1"/>
  <c r="U1811" i="1" s="1"/>
  <c r="W1130" i="1"/>
  <c r="S2503" i="1"/>
  <c r="T2503" i="1" s="1"/>
  <c r="W2177" i="1"/>
  <c r="S1732" i="1"/>
  <c r="U1732" i="1" s="1"/>
  <c r="S1630" i="1"/>
  <c r="T1630" i="1" s="1"/>
  <c r="R1023" i="1"/>
  <c r="W973" i="1"/>
  <c r="W818" i="1"/>
  <c r="S1698" i="1"/>
  <c r="T1698" i="1" s="1"/>
  <c r="S666" i="1"/>
  <c r="T666" i="1" s="1"/>
  <c r="S1762" i="1"/>
  <c r="U1762" i="1" s="1"/>
  <c r="S1273" i="1"/>
  <c r="T1273" i="1" s="1"/>
  <c r="S976" i="1"/>
  <c r="T976" i="1" s="1"/>
  <c r="W906" i="1"/>
  <c r="S2211" i="1"/>
  <c r="T2211" i="1" s="1"/>
  <c r="R984" i="1"/>
  <c r="T984" i="1" s="1"/>
  <c r="S1376" i="1"/>
  <c r="AE1500" i="1"/>
  <c r="AF1536" i="1"/>
  <c r="AE1614" i="1"/>
  <c r="AF2311" i="1"/>
  <c r="AE1939" i="1"/>
  <c r="AE843" i="1"/>
  <c r="AE1893" i="1"/>
  <c r="AE807" i="1"/>
  <c r="AF1911" i="1"/>
  <c r="AF2215" i="1"/>
  <c r="AH2215" i="1" s="1"/>
  <c r="AE713" i="1"/>
  <c r="AF1773" i="1"/>
  <c r="AF785" i="1"/>
  <c r="AF2305" i="1"/>
  <c r="W1356" i="1"/>
  <c r="AF2388" i="1"/>
  <c r="AH2388" i="1" s="1"/>
  <c r="S1780" i="1"/>
  <c r="U1780" i="1" s="1"/>
  <c r="S1818" i="1"/>
  <c r="U1818" i="1" s="1"/>
  <c r="W877" i="1"/>
  <c r="W2551" i="1"/>
  <c r="W1924" i="1"/>
  <c r="W2254" i="1"/>
  <c r="S1021" i="1"/>
  <c r="U1021" i="1" s="1"/>
  <c r="W2013" i="1"/>
  <c r="S911" i="1"/>
  <c r="T911" i="1" s="1"/>
  <c r="W1266" i="1"/>
  <c r="S1130" i="1"/>
  <c r="T1130" i="1" s="1"/>
  <c r="S2177" i="1"/>
  <c r="T2177" i="1" s="1"/>
  <c r="W1696" i="1"/>
  <c r="W946" i="1"/>
  <c r="W688" i="1"/>
  <c r="W1672" i="1"/>
  <c r="S906" i="1"/>
  <c r="U906" i="1" s="1"/>
  <c r="AE1622" i="1"/>
  <c r="AF711" i="1"/>
  <c r="AF1108" i="1"/>
  <c r="AH1108" i="1" s="1"/>
  <c r="AE2040" i="1"/>
  <c r="AE1291" i="1"/>
  <c r="AF2401" i="1"/>
  <c r="AF1782" i="1"/>
  <c r="AG1782" i="1" s="1"/>
  <c r="AE2332" i="1"/>
  <c r="AE2467" i="1"/>
  <c r="AF2362" i="1"/>
  <c r="AH2362" i="1" s="1"/>
  <c r="W1517" i="1"/>
  <c r="R2551" i="1"/>
  <c r="T2551" i="1" s="1"/>
  <c r="S1924" i="1"/>
  <c r="U1924" i="1" s="1"/>
  <c r="R2254" i="1"/>
  <c r="T2254" i="1" s="1"/>
  <c r="W733" i="1"/>
  <c r="W1247" i="1"/>
  <c r="W2015" i="1"/>
  <c r="S2013" i="1"/>
  <c r="T2013" i="1" s="1"/>
  <c r="R2231" i="1"/>
  <c r="T2231" i="1" s="1"/>
  <c r="S1266" i="1"/>
  <c r="T1266" i="1" s="1"/>
  <c r="W765" i="1"/>
  <c r="W2071" i="1"/>
  <c r="W2265" i="1"/>
  <c r="S1696" i="1"/>
  <c r="T1696" i="1" s="1"/>
  <c r="W1776" i="1"/>
  <c r="S946" i="1"/>
  <c r="U946" i="1" s="1"/>
  <c r="W1427" i="1"/>
  <c r="W618" i="1"/>
  <c r="W1100" i="1"/>
  <c r="W1339" i="1"/>
  <c r="W1767" i="1"/>
  <c r="W909" i="1"/>
  <c r="W852" i="1"/>
  <c r="W1186" i="1"/>
  <c r="W2076" i="1"/>
  <c r="AF1148" i="1"/>
  <c r="AH1148" i="1" s="1"/>
  <c r="AE1857" i="1"/>
  <c r="AF1739" i="1"/>
  <c r="AF1275" i="1"/>
  <c r="AE1029" i="1"/>
  <c r="AF1107" i="1"/>
  <c r="AH1107" i="1" s="1"/>
  <c r="AF1074" i="1"/>
  <c r="AF1666" i="1"/>
  <c r="AG1666" i="1" s="1"/>
  <c r="AF1824" i="1"/>
  <c r="AG1824" i="1" s="1"/>
  <c r="AF1512" i="1"/>
  <c r="AG1512" i="1" s="1"/>
  <c r="AF1896" i="1"/>
  <c r="AH1896" i="1" s="1"/>
  <c r="AF1814" i="1"/>
  <c r="AG1814" i="1" s="1"/>
  <c r="AE1573" i="1"/>
  <c r="AE1873" i="1"/>
  <c r="R2445" i="1"/>
  <c r="R2162" i="1"/>
  <c r="R1348" i="1"/>
  <c r="AF1630" i="1"/>
  <c r="AE2255" i="1"/>
  <c r="R1644" i="1"/>
  <c r="U1644" i="1" s="1"/>
  <c r="AF2508" i="1"/>
  <c r="AH2508" i="1" s="1"/>
  <c r="C2101" i="1"/>
  <c r="W933" i="1"/>
  <c r="W2020" i="1"/>
  <c r="R2042" i="1"/>
  <c r="W1838" i="1"/>
  <c r="R1742" i="1"/>
  <c r="U1742" i="1" s="1"/>
  <c r="AE2537" i="1"/>
  <c r="AE1687" i="1"/>
  <c r="AE1902" i="1"/>
  <c r="S2265" i="1"/>
  <c r="U2265" i="1" s="1"/>
  <c r="S1427" i="1"/>
  <c r="T1427" i="1" s="1"/>
  <c r="R618" i="1"/>
  <c r="T618" i="1" s="1"/>
  <c r="R1339" i="1"/>
  <c r="U1339" i="1" s="1"/>
  <c r="R852" i="1"/>
  <c r="T852" i="1" s="1"/>
  <c r="W1113" i="1"/>
  <c r="AF1616" i="1"/>
  <c r="AE2433" i="1"/>
  <c r="AF1218" i="1"/>
  <c r="AH1218" i="1" s="1"/>
  <c r="AE933" i="1"/>
  <c r="AE1372" i="1"/>
  <c r="R1794" i="1"/>
  <c r="W1794" i="1"/>
  <c r="S1794" i="1"/>
  <c r="T1794" i="1" s="1"/>
  <c r="AE1246" i="1"/>
  <c r="AF1246" i="1"/>
  <c r="AH1246" i="1" s="1"/>
  <c r="AE2376" i="1"/>
  <c r="AF2376" i="1"/>
  <c r="AH2376" i="1" s="1"/>
  <c r="AF1585" i="1"/>
  <c r="AG1585" i="1" s="1"/>
  <c r="AE1585" i="1"/>
  <c r="AE1399" i="1"/>
  <c r="AF1399" i="1"/>
  <c r="AG1399" i="1" s="1"/>
  <c r="AF1518" i="1"/>
  <c r="AG1518" i="1" s="1"/>
  <c r="AE1518" i="1"/>
  <c r="AF1854" i="1"/>
  <c r="AH1854" i="1" s="1"/>
  <c r="AE1854" i="1"/>
  <c r="R2304" i="1"/>
  <c r="S2304" i="1"/>
  <c r="U2304" i="1" s="1"/>
  <c r="W2304" i="1"/>
  <c r="S1831" i="1"/>
  <c r="T1831" i="1" s="1"/>
  <c r="W1831" i="1"/>
  <c r="R1831" i="1"/>
  <c r="W2460" i="1"/>
  <c r="S2460" i="1"/>
  <c r="U2460" i="1" s="1"/>
  <c r="R2460" i="1"/>
  <c r="S2151" i="1"/>
  <c r="U2151" i="1" s="1"/>
  <c r="R2151" i="1"/>
  <c r="S2200" i="1"/>
  <c r="U2200" i="1" s="1"/>
  <c r="W2200" i="1"/>
  <c r="S2452" i="1"/>
  <c r="U2452" i="1" s="1"/>
  <c r="W2452" i="1"/>
  <c r="R2395" i="1"/>
  <c r="S2395" i="1"/>
  <c r="U2395" i="1" s="1"/>
  <c r="W2395" i="1"/>
  <c r="S721" i="1"/>
  <c r="W721" i="1"/>
  <c r="R631" i="1"/>
  <c r="S631" i="1"/>
  <c r="U631" i="1" s="1"/>
  <c r="W631" i="1"/>
  <c r="W1885" i="1"/>
  <c r="S1885" i="1"/>
  <c r="R1885" i="1"/>
  <c r="S2208" i="1"/>
  <c r="U2208" i="1" s="1"/>
  <c r="W2208" i="1"/>
  <c r="R2208" i="1"/>
  <c r="R2357" i="1"/>
  <c r="W2357" i="1"/>
  <c r="S2357" i="1"/>
  <c r="R1577" i="1"/>
  <c r="S1577" i="1"/>
  <c r="T1577" i="1" s="1"/>
  <c r="W1577" i="1"/>
  <c r="R1434" i="1"/>
  <c r="W1434" i="1"/>
  <c r="S686" i="1"/>
  <c r="U686" i="1" s="1"/>
  <c r="W686" i="1"/>
  <c r="R686" i="1"/>
  <c r="S1810" i="1"/>
  <c r="T1810" i="1" s="1"/>
  <c r="W1810" i="1"/>
  <c r="R1810" i="1"/>
  <c r="R2435" i="1"/>
  <c r="S2435" i="1"/>
  <c r="U2435" i="1" s="1"/>
  <c r="W2435" i="1"/>
  <c r="R920" i="1"/>
  <c r="S920" i="1"/>
  <c r="U920" i="1" s="1"/>
  <c r="W920" i="1"/>
  <c r="W961" i="1"/>
  <c r="S961" i="1"/>
  <c r="R961" i="1"/>
  <c r="R775" i="1"/>
  <c r="W775" i="1"/>
  <c r="S775" i="1"/>
  <c r="S1106" i="1"/>
  <c r="U1106" i="1" s="1"/>
  <c r="R1106" i="1"/>
  <c r="W1106" i="1"/>
  <c r="S1946" i="1"/>
  <c r="U1946" i="1" s="1"/>
  <c r="R1946" i="1"/>
  <c r="R1916" i="1"/>
  <c r="S1916" i="1"/>
  <c r="U1916" i="1" s="1"/>
  <c r="S1952" i="1"/>
  <c r="U1952" i="1" s="1"/>
  <c r="W1952" i="1"/>
  <c r="R1952" i="1"/>
  <c r="R1234" i="1"/>
  <c r="S1234" i="1"/>
  <c r="R1340" i="1"/>
  <c r="S1340" i="1"/>
  <c r="T1340" i="1" s="1"/>
  <c r="W1340" i="1"/>
  <c r="R1201" i="1"/>
  <c r="S1201" i="1"/>
  <c r="U1201" i="1" s="1"/>
  <c r="R1116" i="1"/>
  <c r="W1116" i="1"/>
  <c r="S1116" i="1"/>
  <c r="U1116" i="1" s="1"/>
  <c r="W1207" i="1"/>
  <c r="S1207" i="1"/>
  <c r="U1207" i="1" s="1"/>
  <c r="R1207" i="1"/>
  <c r="W2263" i="1"/>
  <c r="S2263" i="1"/>
  <c r="R2263" i="1"/>
  <c r="R1541" i="1"/>
  <c r="W1541" i="1"/>
  <c r="R1514" i="1"/>
  <c r="S1514" i="1"/>
  <c r="T1514" i="1" s="1"/>
  <c r="W1514" i="1"/>
  <c r="S2058" i="1"/>
  <c r="U2058" i="1" s="1"/>
  <c r="W2058" i="1"/>
  <c r="R2058" i="1"/>
  <c r="R2348" i="1"/>
  <c r="S2348" i="1"/>
  <c r="S716" i="1"/>
  <c r="W716" i="1"/>
  <c r="R716" i="1"/>
  <c r="S755" i="1"/>
  <c r="U755" i="1" s="1"/>
  <c r="R755" i="1"/>
  <c r="W755" i="1"/>
  <c r="S645" i="1"/>
  <c r="U645" i="1" s="1"/>
  <c r="R645" i="1"/>
  <c r="S2494" i="1"/>
  <c r="W2494" i="1"/>
  <c r="R2494" i="1"/>
  <c r="R959" i="1"/>
  <c r="W959" i="1"/>
  <c r="S959" i="1"/>
  <c r="U959" i="1" s="1"/>
  <c r="S783" i="1"/>
  <c r="U783" i="1" s="1"/>
  <c r="W1243" i="1"/>
  <c r="R673" i="1"/>
  <c r="T673" i="1" s="1"/>
  <c r="AF1796" i="1"/>
  <c r="AG1796" i="1" s="1"/>
  <c r="AE2519" i="1"/>
  <c r="AF2519" i="1"/>
  <c r="AH2519" i="1" s="1"/>
  <c r="AE2558" i="1"/>
  <c r="AF2558" i="1"/>
  <c r="AH2558" i="1" s="1"/>
  <c r="AF936" i="1"/>
  <c r="AH936" i="1" s="1"/>
  <c r="AE936" i="1"/>
  <c r="AF1385" i="1"/>
  <c r="AG1385" i="1" s="1"/>
  <c r="AE1385" i="1"/>
  <c r="AE1084" i="1"/>
  <c r="AF1084" i="1"/>
  <c r="AE2111" i="1"/>
  <c r="AF2111" i="1"/>
  <c r="AH2111" i="1" s="1"/>
  <c r="AF2037" i="1"/>
  <c r="AH2037" i="1" s="1"/>
  <c r="AE2037" i="1"/>
  <c r="AF644" i="1"/>
  <c r="AE644" i="1"/>
  <c r="AE2378" i="1"/>
  <c r="AF2378" i="1"/>
  <c r="AH2378" i="1" s="1"/>
  <c r="AE2570" i="1"/>
  <c r="AF2570" i="1"/>
  <c r="AH2570" i="1" s="1"/>
  <c r="AE1021" i="1"/>
  <c r="AF1021" i="1"/>
  <c r="AH1021" i="1" s="1"/>
  <c r="S2125" i="1"/>
  <c r="R2125" i="1"/>
  <c r="R2448" i="1"/>
  <c r="W2448" i="1"/>
  <c r="R1595" i="1"/>
  <c r="W1595" i="1"/>
  <c r="S1595" i="1"/>
  <c r="T1595" i="1" s="1"/>
  <c r="S2135" i="1"/>
  <c r="U2135" i="1" s="1"/>
  <c r="R2135" i="1"/>
  <c r="W2135" i="1"/>
  <c r="R1445" i="1"/>
  <c r="S1445" i="1"/>
  <c r="T1445" i="1" s="1"/>
  <c r="W1445" i="1"/>
  <c r="R995" i="1"/>
  <c r="W995" i="1"/>
  <c r="S995" i="1"/>
  <c r="U995" i="1" s="1"/>
  <c r="S1472" i="1"/>
  <c r="T1472" i="1" s="1"/>
  <c r="R1472" i="1"/>
  <c r="W1472" i="1"/>
  <c r="R915" i="1"/>
  <c r="S915" i="1"/>
  <c r="U915" i="1" s="1"/>
  <c r="W915" i="1"/>
  <c r="W827" i="1"/>
  <c r="S827" i="1"/>
  <c r="U827" i="1" s="1"/>
  <c r="R827" i="1"/>
  <c r="S1052" i="1"/>
  <c r="U1052" i="1" s="1"/>
  <c r="R1052" i="1"/>
  <c r="R2019" i="1"/>
  <c r="S2019" i="1"/>
  <c r="W2019" i="1"/>
  <c r="R865" i="1"/>
  <c r="S865" i="1"/>
  <c r="W865" i="1"/>
  <c r="W847" i="1"/>
  <c r="S847" i="1"/>
  <c r="U847" i="1" s="1"/>
  <c r="R847" i="1"/>
  <c r="R1278" i="1"/>
  <c r="S1278" i="1"/>
  <c r="U1278" i="1" s="1"/>
  <c r="W1278" i="1"/>
  <c r="W922" i="1"/>
  <c r="R922" i="1"/>
  <c r="S922" i="1"/>
  <c r="U922" i="1" s="1"/>
  <c r="S1347" i="1"/>
  <c r="T1347" i="1" s="1"/>
  <c r="R1347" i="1"/>
  <c r="W1347" i="1"/>
  <c r="R2591" i="1"/>
  <c r="W2591" i="1"/>
  <c r="S2591" i="1"/>
  <c r="U2591" i="1" s="1"/>
  <c r="R1419" i="1"/>
  <c r="S1419" i="1"/>
  <c r="T1419" i="1" s="1"/>
  <c r="W1419" i="1"/>
  <c r="R2352" i="1"/>
  <c r="S2352" i="1"/>
  <c r="U2352" i="1" s="1"/>
  <c r="S2501" i="1"/>
  <c r="U2501" i="1" s="1"/>
  <c r="W2501" i="1"/>
  <c r="R2501" i="1"/>
  <c r="S682" i="1"/>
  <c r="R682" i="1"/>
  <c r="R1975" i="1"/>
  <c r="S1975" i="1"/>
  <c r="U1975" i="1" s="1"/>
  <c r="W1975" i="1"/>
  <c r="W926" i="1"/>
  <c r="S926" i="1"/>
  <c r="U926" i="1" s="1"/>
  <c r="R926" i="1"/>
  <c r="R2255" i="1"/>
  <c r="W2255" i="1"/>
  <c r="S2255" i="1"/>
  <c r="U2255" i="1" s="1"/>
  <c r="S2069" i="1"/>
  <c r="U2069" i="1" s="1"/>
  <c r="W2069" i="1"/>
  <c r="R2069" i="1"/>
  <c r="W830" i="1"/>
  <c r="S830" i="1"/>
  <c r="U830" i="1" s="1"/>
  <c r="R830" i="1"/>
  <c r="R1011" i="1"/>
  <c r="W1011" i="1"/>
  <c r="S1187" i="1"/>
  <c r="W1187" i="1"/>
  <c r="S2240" i="1"/>
  <c r="U2240" i="1" s="1"/>
  <c r="W2240" i="1"/>
  <c r="R2240" i="1"/>
  <c r="S2391" i="1"/>
  <c r="U2391" i="1" s="1"/>
  <c r="W2391" i="1"/>
  <c r="S2259" i="1"/>
  <c r="U2259" i="1" s="1"/>
  <c r="W2259" i="1"/>
  <c r="R2259" i="1"/>
  <c r="W1196" i="1"/>
  <c r="R1196" i="1"/>
  <c r="S636" i="1"/>
  <c r="W636" i="1"/>
  <c r="R636" i="1"/>
  <c r="R1223" i="1"/>
  <c r="W1223" i="1"/>
  <c r="S1249" i="1"/>
  <c r="U1249" i="1" s="1"/>
  <c r="W1249" i="1"/>
  <c r="W2313" i="1"/>
  <c r="R2313" i="1"/>
  <c r="S2313" i="1"/>
  <c r="U2313" i="1" s="1"/>
  <c r="S623" i="1"/>
  <c r="R623" i="1"/>
  <c r="W623" i="1"/>
  <c r="W1344" i="1"/>
  <c r="S1344" i="1"/>
  <c r="T1344" i="1" s="1"/>
  <c r="R1344" i="1"/>
  <c r="R1437" i="1"/>
  <c r="S1437" i="1"/>
  <c r="T1437" i="1" s="1"/>
  <c r="W1437" i="1"/>
  <c r="R1143" i="1"/>
  <c r="W1143" i="1"/>
  <c r="S1143" i="1"/>
  <c r="U1143" i="1" s="1"/>
  <c r="W2163" i="1"/>
  <c r="S2163" i="1"/>
  <c r="T2163" i="1" s="1"/>
  <c r="S1745" i="1"/>
  <c r="T1745" i="1" s="1"/>
  <c r="R1745" i="1"/>
  <c r="W1745" i="1"/>
  <c r="R996" i="1"/>
  <c r="W996" i="1"/>
  <c r="S996" i="1"/>
  <c r="U996" i="1" s="1"/>
  <c r="R597" i="1"/>
  <c r="W597" i="1"/>
  <c r="S597" i="1"/>
  <c r="S1360" i="1"/>
  <c r="T1360" i="1" s="1"/>
  <c r="W1360" i="1"/>
  <c r="R1360" i="1"/>
  <c r="R1012" i="1"/>
  <c r="T1012" i="1" s="1"/>
  <c r="W1012" i="1"/>
  <c r="R1520" i="1"/>
  <c r="U1520" i="1" s="1"/>
  <c r="W1520" i="1"/>
  <c r="R1189" i="1"/>
  <c r="S1189" i="1"/>
  <c r="U1189" i="1" s="1"/>
  <c r="W1189" i="1"/>
  <c r="AE1046" i="1"/>
  <c r="AF1046" i="1"/>
  <c r="AH1046" i="1" s="1"/>
  <c r="R1679" i="1"/>
  <c r="S1679" i="1"/>
  <c r="T1679" i="1" s="1"/>
  <c r="C2094" i="1"/>
  <c r="D2094" i="1"/>
  <c r="I2094" i="1"/>
  <c r="S1161" i="1"/>
  <c r="U1161" i="1" s="1"/>
  <c r="R721" i="1"/>
  <c r="AE956" i="1"/>
  <c r="S2407" i="1"/>
  <c r="U2407" i="1" s="1"/>
  <c r="S2025" i="1"/>
  <c r="U2025" i="1" s="1"/>
  <c r="R1187" i="1"/>
  <c r="R1161" i="1"/>
  <c r="S1196" i="1"/>
  <c r="U1196" i="1" s="1"/>
  <c r="S1011" i="1"/>
  <c r="S2448" i="1"/>
  <c r="S867" i="1"/>
  <c r="U867" i="1" s="1"/>
  <c r="AE924" i="1"/>
  <c r="AE952" i="1"/>
  <c r="AF772" i="1"/>
  <c r="AH772" i="1" s="1"/>
  <c r="AE1847" i="1"/>
  <c r="AF1847" i="1"/>
  <c r="AG1847" i="1" s="1"/>
  <c r="W867" i="1"/>
  <c r="AE1705" i="1"/>
  <c r="C821" i="1"/>
  <c r="D821" i="1"/>
  <c r="F821" i="1" s="1"/>
  <c r="D2188" i="1"/>
  <c r="F2188" i="1" s="1"/>
  <c r="I2188" i="1"/>
  <c r="R2407" i="1"/>
  <c r="R2025" i="1"/>
  <c r="AE2231" i="1"/>
  <c r="AF991" i="1"/>
  <c r="AF2506" i="1"/>
  <c r="AF696" i="1"/>
  <c r="AF1003" i="1"/>
  <c r="AH1003" i="1" s="1"/>
  <c r="AE1003" i="1"/>
  <c r="AE660" i="1"/>
  <c r="AF660" i="1"/>
  <c r="AH660" i="1" s="1"/>
  <c r="D710" i="1"/>
  <c r="F710" i="1" s="1"/>
  <c r="S1737" i="1"/>
  <c r="T1737" i="1" s="1"/>
  <c r="W645" i="1"/>
  <c r="AE877" i="1"/>
  <c r="AF877" i="1"/>
  <c r="AH877" i="1" s="1"/>
  <c r="AF1606" i="1"/>
  <c r="AG1606" i="1" s="1"/>
  <c r="AE1606" i="1"/>
  <c r="R1079" i="1"/>
  <c r="W1079" i="1"/>
  <c r="S768" i="1"/>
  <c r="U768" i="1" s="1"/>
  <c r="R768" i="1"/>
  <c r="S797" i="1"/>
  <c r="U797" i="1" s="1"/>
  <c r="R797" i="1"/>
  <c r="R1681" i="1"/>
  <c r="W1681" i="1"/>
  <c r="R2110" i="1"/>
  <c r="S2110" i="1"/>
  <c r="U2110" i="1" s="1"/>
  <c r="AE721" i="1"/>
  <c r="AF721" i="1"/>
  <c r="AH721" i="1" s="1"/>
  <c r="AE1810" i="1"/>
  <c r="AF1810" i="1"/>
  <c r="AG1810" i="1" s="1"/>
  <c r="AE1403" i="1"/>
  <c r="AF1403" i="1"/>
  <c r="AG1403" i="1" s="1"/>
  <c r="AE746" i="1"/>
  <c r="AF746" i="1"/>
  <c r="AH746" i="1" s="1"/>
  <c r="AE1255" i="1"/>
  <c r="AF1255" i="1"/>
  <c r="AH1255" i="1" s="1"/>
  <c r="AF2381" i="1"/>
  <c r="AE2381" i="1"/>
  <c r="AE1273" i="1"/>
  <c r="AF1273" i="1"/>
  <c r="AH1273" i="1" s="1"/>
  <c r="AE1856" i="1"/>
  <c r="AF1856" i="1"/>
  <c r="AH1856" i="1" s="1"/>
  <c r="AE1285" i="1"/>
  <c r="AF1285" i="1"/>
  <c r="AE2375" i="1"/>
  <c r="AF2375" i="1"/>
  <c r="AH2375" i="1" s="1"/>
  <c r="AF2344" i="1"/>
  <c r="AH2344" i="1" s="1"/>
  <c r="AE2344" i="1"/>
  <c r="AF2129" i="1"/>
  <c r="AH2129" i="1" s="1"/>
  <c r="AE2129" i="1"/>
  <c r="AE2445" i="1"/>
  <c r="AF2445" i="1"/>
  <c r="AH2445" i="1" s="1"/>
  <c r="AF1702" i="1"/>
  <c r="AG1702" i="1" s="1"/>
  <c r="AE1702" i="1"/>
  <c r="AE1600" i="1"/>
  <c r="AF1600" i="1"/>
  <c r="AG1600" i="1" s="1"/>
  <c r="AE1699" i="1"/>
  <c r="AF1699" i="1"/>
  <c r="AG1699" i="1" s="1"/>
  <c r="AE2347" i="1"/>
  <c r="AF2347" i="1"/>
  <c r="AH2347" i="1" s="1"/>
  <c r="AE1946" i="1"/>
  <c r="AF1946" i="1"/>
  <c r="AH1946" i="1" s="1"/>
  <c r="AE1025" i="1"/>
  <c r="AF1025" i="1"/>
  <c r="AH1025" i="1" s="1"/>
  <c r="AF1419" i="1"/>
  <c r="AG1419" i="1" s="1"/>
  <c r="AE1419" i="1"/>
  <c r="AE860" i="1"/>
  <c r="AF860" i="1"/>
  <c r="AF1018" i="1"/>
  <c r="AH1018" i="1" s="1"/>
  <c r="AE1018" i="1"/>
  <c r="AF972" i="1"/>
  <c r="AH972" i="1" s="1"/>
  <c r="AE972" i="1"/>
  <c r="R2309" i="1"/>
  <c r="S2309" i="1"/>
  <c r="U2309" i="1" s="1"/>
  <c r="W2309" i="1"/>
  <c r="R627" i="1"/>
  <c r="S627" i="1"/>
  <c r="S2465" i="1"/>
  <c r="U2465" i="1" s="1"/>
  <c r="W2465" i="1"/>
  <c r="R2465" i="1"/>
  <c r="S983" i="1"/>
  <c r="W983" i="1"/>
  <c r="R983" i="1"/>
  <c r="R620" i="1"/>
  <c r="S620" i="1"/>
  <c r="U620" i="1" s="1"/>
  <c r="S1931" i="1"/>
  <c r="U1931" i="1" s="1"/>
  <c r="R1931" i="1"/>
  <c r="S2213" i="1"/>
  <c r="U2213" i="1" s="1"/>
  <c r="R2213" i="1"/>
  <c r="W2213" i="1"/>
  <c r="S799" i="1"/>
  <c r="U799" i="1" s="1"/>
  <c r="R799" i="1"/>
  <c r="W799" i="1"/>
  <c r="S1889" i="1"/>
  <c r="T1889" i="1" s="1"/>
  <c r="W1889" i="1"/>
  <c r="S702" i="1"/>
  <c r="U702" i="1" s="1"/>
  <c r="R702" i="1"/>
  <c r="W702" i="1"/>
  <c r="S1351" i="1"/>
  <c r="T1351" i="1" s="1"/>
  <c r="W1351" i="1"/>
  <c r="R1351" i="1"/>
  <c r="S809" i="1"/>
  <c r="U809" i="1" s="1"/>
  <c r="R809" i="1"/>
  <c r="W809" i="1"/>
  <c r="W1616" i="1"/>
  <c r="R1616" i="1"/>
  <c r="U1616" i="1" s="1"/>
  <c r="R674" i="1"/>
  <c r="T674" i="1" s="1"/>
  <c r="W674" i="1"/>
  <c r="S1293" i="1"/>
  <c r="U1293" i="1" s="1"/>
  <c r="W1293" i="1"/>
  <c r="R1293" i="1"/>
  <c r="R2090" i="1"/>
  <c r="T2090" i="1" s="1"/>
  <c r="W2090" i="1"/>
  <c r="S2384" i="1"/>
  <c r="U2384" i="1" s="1"/>
  <c r="R2384" i="1"/>
  <c r="S1133" i="1"/>
  <c r="W1133" i="1"/>
  <c r="R1133" i="1"/>
  <c r="S1518" i="1"/>
  <c r="T1518" i="1" s="1"/>
  <c r="W1518" i="1"/>
  <c r="R1518" i="1"/>
  <c r="W2152" i="1"/>
  <c r="S2152" i="1"/>
  <c r="U2152" i="1" s="1"/>
  <c r="R2152" i="1"/>
  <c r="AF1117" i="1"/>
  <c r="AH1117" i="1" s="1"/>
  <c r="AE1117" i="1"/>
  <c r="AE2119" i="1"/>
  <c r="AF2119" i="1"/>
  <c r="AH2119" i="1" s="1"/>
  <c r="AF2196" i="1"/>
  <c r="AH2196" i="1" s="1"/>
  <c r="AE2196" i="1"/>
  <c r="AE1435" i="1"/>
  <c r="AF1435" i="1"/>
  <c r="AG1435" i="1" s="1"/>
  <c r="AE2486" i="1"/>
  <c r="AF2486" i="1"/>
  <c r="AH2486" i="1" s="1"/>
  <c r="AF1664" i="1"/>
  <c r="AG1664" i="1" s="1"/>
  <c r="AE1664" i="1"/>
  <c r="AE2243" i="1"/>
  <c r="AF2243" i="1"/>
  <c r="AH2243" i="1" s="1"/>
  <c r="AE645" i="1"/>
  <c r="AF645" i="1"/>
  <c r="AF1720" i="1"/>
  <c r="AE1720" i="1"/>
  <c r="AF1086" i="1"/>
  <c r="AH1086" i="1" s="1"/>
  <c r="AE1086" i="1"/>
  <c r="AF778" i="1"/>
  <c r="AE778" i="1"/>
  <c r="AF1182" i="1"/>
  <c r="AH1182" i="1" s="1"/>
  <c r="AE1182" i="1"/>
  <c r="AF802" i="1"/>
  <c r="AH802" i="1" s="1"/>
  <c r="AE802" i="1"/>
  <c r="AE761" i="1"/>
  <c r="AF761" i="1"/>
  <c r="AH761" i="1" s="1"/>
  <c r="AF890" i="1"/>
  <c r="AH890" i="1" s="1"/>
  <c r="AE890" i="1"/>
  <c r="AE2525" i="1"/>
  <c r="AF2525" i="1"/>
  <c r="AF1811" i="1"/>
  <c r="AG1811" i="1" s="1"/>
  <c r="AE1811" i="1"/>
  <c r="AE1715" i="1"/>
  <c r="AF1715" i="1"/>
  <c r="AG1715" i="1" s="1"/>
  <c r="AF2427" i="1"/>
  <c r="AH2427" i="1" s="1"/>
  <c r="AE2427" i="1"/>
  <c r="AF2470" i="1"/>
  <c r="AH2470" i="1" s="1"/>
  <c r="AE2470" i="1"/>
  <c r="AF2113" i="1"/>
  <c r="AH2113" i="1" s="1"/>
  <c r="AE2113" i="1"/>
  <c r="AF1577" i="1"/>
  <c r="AE1577" i="1"/>
  <c r="R1111" i="1"/>
  <c r="S1111" i="1"/>
  <c r="U1111" i="1" s="1"/>
  <c r="W1111" i="1"/>
  <c r="R771" i="1"/>
  <c r="W771" i="1"/>
  <c r="S771" i="1"/>
  <c r="U771" i="1" s="1"/>
  <c r="R1131" i="1"/>
  <c r="W1131" i="1"/>
  <c r="S1131" i="1"/>
  <c r="U1131" i="1" s="1"/>
  <c r="S2192" i="1"/>
  <c r="U2192" i="1" s="1"/>
  <c r="W2192" i="1"/>
  <c r="R2192" i="1"/>
  <c r="I1438" i="1"/>
  <c r="C1438" i="1"/>
  <c r="C639" i="1"/>
  <c r="I639" i="1"/>
  <c r="D639" i="1"/>
  <c r="F639" i="1" s="1"/>
  <c r="C2170" i="1"/>
  <c r="D2170" i="1"/>
  <c r="F2170" i="1" s="1"/>
  <c r="I2170" i="1"/>
  <c r="C1142" i="1"/>
  <c r="I1142" i="1"/>
  <c r="S1664" i="1"/>
  <c r="T1664" i="1" s="1"/>
  <c r="S1434" i="1"/>
  <c r="T1434" i="1" s="1"/>
  <c r="AF635" i="1"/>
  <c r="AF1942" i="1"/>
  <c r="AE1090" i="1"/>
  <c r="AF1090" i="1"/>
  <c r="AH1090" i="1" s="1"/>
  <c r="AE2052" i="1"/>
  <c r="AF2052" i="1"/>
  <c r="AH2052" i="1" s="1"/>
  <c r="AE2528" i="1"/>
  <c r="AF2528" i="1"/>
  <c r="AE921" i="1"/>
  <c r="AF921" i="1"/>
  <c r="AH921" i="1" s="1"/>
  <c r="AF1878" i="1"/>
  <c r="AH1878" i="1" s="1"/>
  <c r="AE1878" i="1"/>
  <c r="AF2531" i="1"/>
  <c r="AH2531" i="1" s="1"/>
  <c r="AE2531" i="1"/>
  <c r="AF1869" i="1"/>
  <c r="AH1869" i="1" s="1"/>
  <c r="AE1869" i="1"/>
  <c r="AF1330" i="1"/>
  <c r="AH1330" i="1" s="1"/>
  <c r="AE1330" i="1"/>
  <c r="AF855" i="1"/>
  <c r="AH855" i="1" s="1"/>
  <c r="AE855" i="1"/>
  <c r="AE1766" i="1"/>
  <c r="AF1766" i="1"/>
  <c r="AG1766" i="1" s="1"/>
  <c r="AE629" i="1"/>
  <c r="AF629" i="1"/>
  <c r="AH629" i="1" s="1"/>
  <c r="AE1794" i="1"/>
  <c r="AF1794" i="1"/>
  <c r="AG1794" i="1" s="1"/>
  <c r="AF1584" i="1"/>
  <c r="AG1584" i="1" s="1"/>
  <c r="AE1584" i="1"/>
  <c r="AF2013" i="1"/>
  <c r="AH2013" i="1" s="1"/>
  <c r="AE2013" i="1"/>
  <c r="D2011" i="1"/>
  <c r="F2011" i="1" s="1"/>
  <c r="W1201" i="1"/>
  <c r="S2021" i="1"/>
  <c r="U2021" i="1" s="1"/>
  <c r="AE1436" i="1"/>
  <c r="AE1567" i="1"/>
  <c r="D1423" i="1"/>
  <c r="E1423" i="1" s="1"/>
  <c r="C2011" i="1"/>
  <c r="S1223" i="1"/>
  <c r="U1223" i="1" s="1"/>
  <c r="W627" i="1"/>
  <c r="W1071" i="1"/>
  <c r="R2242" i="1"/>
  <c r="R2200" i="1"/>
  <c r="S2316" i="1"/>
  <c r="U2316" i="1" s="1"/>
  <c r="W2584" i="1"/>
  <c r="AF1040" i="1"/>
  <c r="AF1559" i="1"/>
  <c r="AE2036" i="1"/>
  <c r="R2364" i="1"/>
  <c r="W2364" i="1"/>
  <c r="R1192" i="1"/>
  <c r="W1192" i="1"/>
  <c r="S2262" i="1"/>
  <c r="R2262" i="1"/>
  <c r="W1581" i="1"/>
  <c r="S1581" i="1"/>
  <c r="AE2527" i="1"/>
  <c r="AF2527" i="1"/>
  <c r="AH2527" i="1" s="1"/>
  <c r="AF1532" i="1"/>
  <c r="AG1532" i="1" s="1"/>
  <c r="AE1532" i="1"/>
  <c r="AE614" i="1"/>
  <c r="AF614" i="1"/>
  <c r="AF1123" i="1"/>
  <c r="AH1123" i="1" s="1"/>
  <c r="AE1123" i="1"/>
  <c r="AE2249" i="1"/>
  <c r="AF2249" i="1"/>
  <c r="AH2249" i="1" s="1"/>
  <c r="AF1168" i="1"/>
  <c r="AH1168" i="1" s="1"/>
  <c r="AE1168" i="1"/>
  <c r="AF642" i="1"/>
  <c r="AH642" i="1" s="1"/>
  <c r="AE642" i="1"/>
  <c r="AE1141" i="1"/>
  <c r="AF1141" i="1"/>
  <c r="AH1141" i="1" s="1"/>
  <c r="AF1640" i="1"/>
  <c r="AG1640" i="1" s="1"/>
  <c r="AE1640" i="1"/>
  <c r="AF2155" i="1"/>
  <c r="AH2155" i="1" s="1"/>
  <c r="AE2155" i="1"/>
  <c r="AE2220" i="1"/>
  <c r="AF2220" i="1"/>
  <c r="AH2220" i="1" s="1"/>
  <c r="AF841" i="1"/>
  <c r="AH841" i="1" s="1"/>
  <c r="AE841" i="1"/>
  <c r="AE1555" i="1"/>
  <c r="AF1555" i="1"/>
  <c r="AG1555" i="1" s="1"/>
  <c r="AF774" i="1"/>
  <c r="AH774" i="1" s="1"/>
  <c r="AE774" i="1"/>
  <c r="AF786" i="1"/>
  <c r="AH786" i="1" s="1"/>
  <c r="AE786" i="1"/>
  <c r="AF2149" i="1"/>
  <c r="AH2149" i="1" s="1"/>
  <c r="AE2149" i="1"/>
  <c r="AE1178" i="1"/>
  <c r="AF1178" i="1"/>
  <c r="AH1178" i="1" s="1"/>
  <c r="AE1548" i="1"/>
  <c r="AF1548" i="1"/>
  <c r="AG1548" i="1" s="1"/>
  <c r="AF708" i="1"/>
  <c r="AE708" i="1"/>
  <c r="AF2151" i="1"/>
  <c r="AE2151" i="1"/>
  <c r="AF1813" i="1"/>
  <c r="AG1813" i="1" s="1"/>
  <c r="AE1813" i="1"/>
  <c r="AE866" i="1"/>
  <c r="AF866" i="1"/>
  <c r="AH866" i="1" s="1"/>
  <c r="AF1361" i="1"/>
  <c r="AE1361" i="1"/>
  <c r="AF2083" i="1"/>
  <c r="AH2083" i="1" s="1"/>
  <c r="AE2083" i="1"/>
  <c r="W2160" i="1"/>
  <c r="S2160" i="1"/>
  <c r="R2160" i="1"/>
  <c r="S2466" i="1"/>
  <c r="U2466" i="1" s="1"/>
  <c r="W2466" i="1"/>
  <c r="R2466" i="1"/>
  <c r="S927" i="1"/>
  <c r="U927" i="1" s="1"/>
  <c r="W927" i="1"/>
  <c r="R927" i="1"/>
  <c r="R1075" i="1"/>
  <c r="W1075" i="1"/>
  <c r="S1075" i="1"/>
  <c r="U1075" i="1" s="1"/>
  <c r="S2389" i="1"/>
  <c r="W2389" i="1"/>
  <c r="R2389" i="1"/>
  <c r="W2121" i="1"/>
  <c r="S2121" i="1"/>
  <c r="R2121" i="1"/>
  <c r="S874" i="1"/>
  <c r="U874" i="1" s="1"/>
  <c r="R874" i="1"/>
  <c r="W874" i="1"/>
  <c r="R2082" i="1"/>
  <c r="S2082" i="1"/>
  <c r="U2082" i="1" s="1"/>
  <c r="W2081" i="1"/>
  <c r="S2081" i="1"/>
  <c r="T2081" i="1" s="1"/>
  <c r="R1609" i="1"/>
  <c r="U1609" i="1" s="1"/>
  <c r="W1609" i="1"/>
  <c r="S723" i="1"/>
  <c r="U723" i="1" s="1"/>
  <c r="W723" i="1"/>
  <c r="R723" i="1"/>
  <c r="W2359" i="1"/>
  <c r="R2359" i="1"/>
  <c r="S2359" i="1"/>
  <c r="R1969" i="1"/>
  <c r="S1969" i="1"/>
  <c r="U1969" i="1" s="1"/>
  <c r="W1969" i="1"/>
  <c r="R1966" i="1"/>
  <c r="S1966" i="1"/>
  <c r="U1966" i="1" s="1"/>
  <c r="W1966" i="1"/>
  <c r="S868" i="1"/>
  <c r="T868" i="1" s="1"/>
  <c r="W868" i="1"/>
  <c r="R1612" i="1"/>
  <c r="S1612" i="1"/>
  <c r="T1612" i="1" s="1"/>
  <c r="S2274" i="1"/>
  <c r="U2274" i="1" s="1"/>
  <c r="W2274" i="1"/>
  <c r="R2274" i="1"/>
  <c r="R713" i="1"/>
  <c r="W713" i="1"/>
  <c r="S713" i="1"/>
  <c r="U713" i="1" s="1"/>
  <c r="R1338" i="1"/>
  <c r="S1338" i="1"/>
  <c r="T1338" i="1" s="1"/>
  <c r="W1338" i="1"/>
  <c r="AF2380" i="1"/>
  <c r="AE2380" i="1"/>
  <c r="AF2408" i="1"/>
  <c r="AH2408" i="1" s="1"/>
  <c r="AE2408" i="1"/>
  <c r="AF1010" i="1"/>
  <c r="AH1010" i="1" s="1"/>
  <c r="AE1010" i="1"/>
  <c r="AF1038" i="1"/>
  <c r="AH1038" i="1" s="1"/>
  <c r="AE1038" i="1"/>
  <c r="AE1453" i="1"/>
  <c r="AF1453" i="1"/>
  <c r="AG1453" i="1" s="1"/>
  <c r="AF1153" i="1"/>
  <c r="AH1153" i="1" s="1"/>
  <c r="AE1153" i="1"/>
  <c r="AE1442" i="1"/>
  <c r="AF1442" i="1"/>
  <c r="AG1442" i="1" s="1"/>
  <c r="AF1058" i="1"/>
  <c r="AH1058" i="1" s="1"/>
  <c r="AE1058" i="1"/>
  <c r="AF796" i="1"/>
  <c r="AH796" i="1" s="1"/>
  <c r="AE796" i="1"/>
  <c r="AE2396" i="1"/>
  <c r="AF2396" i="1"/>
  <c r="AH2396" i="1" s="1"/>
  <c r="AE2276" i="1"/>
  <c r="AF2276" i="1"/>
  <c r="AH2276" i="1" s="1"/>
  <c r="AF1387" i="1"/>
  <c r="AG1387" i="1" s="1"/>
  <c r="AE1387" i="1"/>
  <c r="AE2050" i="1"/>
  <c r="AF2050" i="1"/>
  <c r="I1423" i="1"/>
  <c r="S599" i="1"/>
  <c r="S2242" i="1"/>
  <c r="U2242" i="1" s="1"/>
  <c r="R2316" i="1"/>
  <c r="S2584" i="1"/>
  <c r="U2584" i="1" s="1"/>
  <c r="S1541" i="1"/>
  <c r="AE2587" i="1"/>
  <c r="S2558" i="1"/>
  <c r="U2558" i="1" s="1"/>
  <c r="W2558" i="1"/>
  <c r="C2095" i="1"/>
  <c r="I2095" i="1"/>
  <c r="R706" i="1"/>
  <c r="S2399" i="1"/>
  <c r="T2399" i="1" s="1"/>
  <c r="AF1031" i="1"/>
  <c r="R2107" i="1"/>
  <c r="S2107" i="1"/>
  <c r="U2107" i="1" s="1"/>
  <c r="W2107" i="1"/>
  <c r="AF1618" i="1"/>
  <c r="AG1618" i="1" s="1"/>
  <c r="AE1618" i="1"/>
  <c r="R592" i="1"/>
  <c r="W2258" i="1"/>
  <c r="S706" i="1"/>
  <c r="U706" i="1" s="1"/>
  <c r="AF1111" i="1"/>
  <c r="AE1111" i="1"/>
  <c r="AF2260" i="1"/>
  <c r="AH2260" i="1" s="1"/>
  <c r="AE2260" i="1"/>
  <c r="AF1147" i="1"/>
  <c r="AH1147" i="1" s="1"/>
  <c r="AE1147" i="1"/>
  <c r="AE1688" i="1"/>
  <c r="AF1688" i="1"/>
  <c r="AG1688" i="1" s="1"/>
  <c r="AE1088" i="1"/>
  <c r="AF1088" i="1"/>
  <c r="AH1088" i="1" s="1"/>
  <c r="AE820" i="1"/>
  <c r="AF820" i="1"/>
  <c r="AH820" i="1" s="1"/>
  <c r="AF1729" i="1"/>
  <c r="AG1729" i="1" s="1"/>
  <c r="AE1729" i="1"/>
  <c r="AE2399" i="1"/>
  <c r="AF2399" i="1"/>
  <c r="AH2399" i="1" s="1"/>
  <c r="R789" i="1"/>
  <c r="S789" i="1"/>
  <c r="U789" i="1" s="1"/>
  <c r="S1904" i="1"/>
  <c r="U1904" i="1" s="1"/>
  <c r="W1904" i="1"/>
  <c r="R2206" i="1"/>
  <c r="S2206" i="1"/>
  <c r="U2206" i="1" s="1"/>
  <c r="D1744" i="1"/>
  <c r="F1744" i="1" s="1"/>
  <c r="S2258" i="1"/>
  <c r="U2258" i="1" s="1"/>
  <c r="AE1691" i="1"/>
  <c r="AE1598" i="1"/>
  <c r="AF1598" i="1"/>
  <c r="AG1598" i="1" s="1"/>
  <c r="AF2128" i="1"/>
  <c r="AH2128" i="1" s="1"/>
  <c r="AE2128" i="1"/>
  <c r="AF2000" i="1"/>
  <c r="AH2000" i="1" s="1"/>
  <c r="AE2000" i="1"/>
  <c r="AF1173" i="1"/>
  <c r="AE1173" i="1"/>
  <c r="S2592" i="1"/>
  <c r="U2592" i="1" s="1"/>
  <c r="W2592" i="1"/>
  <c r="R2592" i="1"/>
  <c r="S1099" i="1"/>
  <c r="U1099" i="1" s="1"/>
  <c r="W1099" i="1"/>
  <c r="S1054" i="1"/>
  <c r="U1054" i="1" s="1"/>
  <c r="R1054" i="1"/>
  <c r="W1054" i="1"/>
  <c r="S642" i="1"/>
  <c r="R642" i="1"/>
  <c r="S724" i="1"/>
  <c r="U724" i="1" s="1"/>
  <c r="R724" i="1"/>
  <c r="W724" i="1"/>
  <c r="S825" i="1"/>
  <c r="U825" i="1" s="1"/>
  <c r="W825" i="1"/>
  <c r="R825" i="1"/>
  <c r="R1062" i="1"/>
  <c r="W1062" i="1"/>
  <c r="S1062" i="1"/>
  <c r="S1470" i="1"/>
  <c r="U1470" i="1" s="1"/>
  <c r="W1470" i="1"/>
  <c r="R626" i="1"/>
  <c r="S626" i="1"/>
  <c r="U626" i="1" s="1"/>
  <c r="R1906" i="1"/>
  <c r="S1906" i="1"/>
  <c r="U1906" i="1" s="1"/>
  <c r="S1639" i="1"/>
  <c r="T1639" i="1" s="1"/>
  <c r="R1639" i="1"/>
  <c r="W1639" i="1"/>
  <c r="S1337" i="1"/>
  <c r="T1337" i="1" s="1"/>
  <c r="R1337" i="1"/>
  <c r="R964" i="1"/>
  <c r="T964" i="1" s="1"/>
  <c r="W964" i="1"/>
  <c r="S1379" i="1"/>
  <c r="T1379" i="1" s="1"/>
  <c r="R1379" i="1"/>
  <c r="R1330" i="1"/>
  <c r="W1330" i="1"/>
  <c r="S1330" i="1"/>
  <c r="U1330" i="1" s="1"/>
  <c r="R2356" i="1"/>
  <c r="W2356" i="1"/>
  <c r="R2307" i="1"/>
  <c r="W2307" i="1"/>
  <c r="S2307" i="1"/>
  <c r="U2307" i="1" s="1"/>
  <c r="S2480" i="1"/>
  <c r="U2480" i="1" s="1"/>
  <c r="W2480" i="1"/>
  <c r="R2480" i="1"/>
  <c r="R1474" i="1"/>
  <c r="S1474" i="1"/>
  <c r="R1003" i="1"/>
  <c r="W1003" i="1"/>
  <c r="S1003" i="1"/>
  <c r="U1003" i="1" s="1"/>
  <c r="S1909" i="1"/>
  <c r="T1909" i="1" s="1"/>
  <c r="W1909" i="1"/>
  <c r="W1370" i="1"/>
  <c r="R1370" i="1"/>
  <c r="S1719" i="1"/>
  <c r="T1719" i="1" s="1"/>
  <c r="W1719" i="1"/>
  <c r="R1719" i="1"/>
  <c r="AF941" i="1"/>
  <c r="AH941" i="1" s="1"/>
  <c r="AE941" i="1"/>
  <c r="S2279" i="1"/>
  <c r="R2279" i="1"/>
  <c r="W2225" i="1"/>
  <c r="W1543" i="1"/>
  <c r="S2356" i="1"/>
  <c r="U2356" i="1" s="1"/>
  <c r="W668" i="1"/>
  <c r="W642" i="1"/>
  <c r="R2225" i="1"/>
  <c r="T2225" i="1" s="1"/>
  <c r="S1543" i="1"/>
  <c r="T1543" i="1" s="1"/>
  <c r="R668" i="1"/>
  <c r="T668" i="1" s="1"/>
  <c r="W820" i="1"/>
  <c r="R1200" i="1"/>
  <c r="T1200" i="1" s="1"/>
  <c r="AF1575" i="1"/>
  <c r="AG1575" i="1" s="1"/>
  <c r="AE1456" i="1"/>
  <c r="AF1456" i="1"/>
  <c r="AG1456" i="1" s="1"/>
  <c r="AE737" i="1"/>
  <c r="AF737" i="1"/>
  <c r="AH737" i="1" s="1"/>
  <c r="AE1066" i="1"/>
  <c r="AF1066" i="1"/>
  <c r="AE620" i="1"/>
  <c r="AF620" i="1"/>
  <c r="W1683" i="1"/>
  <c r="S1683" i="1"/>
  <c r="U1683" i="1" s="1"/>
  <c r="AE1480" i="1"/>
  <c r="AF1480" i="1"/>
  <c r="AG1480" i="1" s="1"/>
  <c r="S813" i="1"/>
  <c r="U813" i="1" s="1"/>
  <c r="W813" i="1"/>
  <c r="S1178" i="1"/>
  <c r="U1178" i="1" s="1"/>
  <c r="R1178" i="1"/>
  <c r="R1244" i="1"/>
  <c r="S1244" i="1"/>
  <c r="U1244" i="1" s="1"/>
  <c r="W1244" i="1"/>
  <c r="R848" i="1"/>
  <c r="S848" i="1"/>
  <c r="W848" i="1"/>
  <c r="R2336" i="1"/>
  <c r="T2336" i="1" s="1"/>
  <c r="W2336" i="1"/>
  <c r="S1009" i="1"/>
  <c r="T1009" i="1" s="1"/>
  <c r="W1009" i="1"/>
  <c r="R761" i="1"/>
  <c r="S761" i="1"/>
  <c r="U761" i="1" s="1"/>
  <c r="R1288" i="1"/>
  <c r="S1288" i="1"/>
  <c r="U1288" i="1" s="1"/>
  <c r="W1288" i="1"/>
  <c r="R1335" i="1"/>
  <c r="U1335" i="1" s="1"/>
  <c r="W1335" i="1"/>
  <c r="S974" i="1"/>
  <c r="T974" i="1" s="1"/>
  <c r="AE2574" i="1"/>
  <c r="AF2574" i="1"/>
  <c r="AH2574" i="1" s="1"/>
  <c r="AE1298" i="1"/>
  <c r="AF1298" i="1"/>
  <c r="AH1298" i="1" s="1"/>
  <c r="AF1872" i="1"/>
  <c r="AH1872" i="1" s="1"/>
  <c r="AE1872" i="1"/>
  <c r="R609" i="1"/>
  <c r="W638" i="1"/>
  <c r="W1474" i="1"/>
  <c r="S1370" i="1"/>
  <c r="T1370" i="1" s="1"/>
  <c r="AE1892" i="1"/>
  <c r="R1164" i="1"/>
  <c r="S1164" i="1"/>
  <c r="U1164" i="1" s="1"/>
  <c r="R850" i="1"/>
  <c r="W850" i="1"/>
  <c r="S850" i="1"/>
  <c r="U850" i="1" s="1"/>
  <c r="S2157" i="1"/>
  <c r="U2157" i="1" s="1"/>
  <c r="W2157" i="1"/>
  <c r="R900" i="1"/>
  <c r="T900" i="1" s="1"/>
  <c r="W900" i="1"/>
  <c r="W2398" i="1"/>
  <c r="W1781" i="1"/>
  <c r="W1876" i="1"/>
  <c r="W1308" i="1"/>
  <c r="S2488" i="1"/>
  <c r="W2194" i="1"/>
  <c r="W823" i="1"/>
  <c r="W1529" i="1"/>
  <c r="AF1693" i="1"/>
  <c r="AG1693" i="1" s="1"/>
  <c r="AF2444" i="1"/>
  <c r="AH2444" i="1" s="1"/>
  <c r="R2427" i="1"/>
  <c r="T2427" i="1" s="1"/>
  <c r="W2427" i="1"/>
  <c r="R2397" i="1"/>
  <c r="T2397" i="1" s="1"/>
  <c r="W2397" i="1"/>
  <c r="R2186" i="1"/>
  <c r="T2186" i="1" s="1"/>
  <c r="W2186" i="1"/>
  <c r="W1526" i="1"/>
  <c r="R1526" i="1"/>
  <c r="S1394" i="1"/>
  <c r="T1394" i="1" s="1"/>
  <c r="W1394" i="1"/>
  <c r="W1649" i="1"/>
  <c r="W2530" i="1"/>
  <c r="W1065" i="1"/>
  <c r="R732" i="1"/>
  <c r="T732" i="1" s="1"/>
  <c r="S607" i="1"/>
  <c r="T607" i="1" s="1"/>
  <c r="R1259" i="1"/>
  <c r="T1259" i="1" s="1"/>
  <c r="R1770" i="1"/>
  <c r="W875" i="1"/>
  <c r="S1417" i="1"/>
  <c r="R971" i="1"/>
  <c r="T971" i="1" s="1"/>
  <c r="S2305" i="1"/>
  <c r="U2305" i="1" s="1"/>
  <c r="AF2204" i="1"/>
  <c r="AF1984" i="1"/>
  <c r="AH1984" i="1" s="1"/>
  <c r="AE1763" i="1"/>
  <c r="AF1763" i="1"/>
  <c r="AG1763" i="1" s="1"/>
  <c r="AF2317" i="1"/>
  <c r="AH2317" i="1" s="1"/>
  <c r="AE2317" i="1"/>
  <c r="AE2206" i="1"/>
  <c r="AF2206" i="1"/>
  <c r="AF1346" i="1"/>
  <c r="AG1346" i="1" s="1"/>
  <c r="AE1346" i="1"/>
  <c r="AE1313" i="1"/>
  <c r="AF1313" i="1"/>
  <c r="AH1313" i="1" s="1"/>
  <c r="AF1778" i="1"/>
  <c r="AG1778" i="1" s="1"/>
  <c r="AE1778" i="1"/>
  <c r="AF677" i="1"/>
  <c r="AH677" i="1" s="1"/>
  <c r="AE677" i="1"/>
  <c r="AF2350" i="1"/>
  <c r="AH2350" i="1" s="1"/>
  <c r="AE2350" i="1"/>
  <c r="AF1103" i="1"/>
  <c r="AH1103" i="1" s="1"/>
  <c r="AE1103" i="1"/>
  <c r="R1545" i="1"/>
  <c r="S1545" i="1"/>
  <c r="R1678" i="1"/>
  <c r="S1678" i="1"/>
  <c r="T1678" i="1" s="1"/>
  <c r="R2401" i="1"/>
  <c r="S2401" i="1"/>
  <c r="U2401" i="1" s="1"/>
  <c r="S817" i="1"/>
  <c r="U817" i="1" s="1"/>
  <c r="W817" i="1"/>
  <c r="R1198" i="1"/>
  <c r="W1198" i="1"/>
  <c r="S1198" i="1"/>
  <c r="U1198" i="1" s="1"/>
  <c r="S2344" i="1"/>
  <c r="T2344" i="1" s="1"/>
  <c r="W2344" i="1"/>
  <c r="W1707" i="1"/>
  <c r="R1707" i="1"/>
  <c r="S1707" i="1"/>
  <c r="T1707" i="1" s="1"/>
  <c r="R885" i="1"/>
  <c r="S885" i="1"/>
  <c r="U885" i="1" s="1"/>
  <c r="W1534" i="1"/>
  <c r="S1920" i="1"/>
  <c r="T1920" i="1" s="1"/>
  <c r="S1932" i="1"/>
  <c r="U1932" i="1" s="1"/>
  <c r="W1499" i="1"/>
  <c r="R2033" i="1"/>
  <c r="T2033" i="1" s="1"/>
  <c r="R2157" i="1"/>
  <c r="W1491" i="1"/>
  <c r="R1394" i="1"/>
  <c r="R2114" i="1"/>
  <c r="T2114" i="1" s="1"/>
  <c r="S738" i="1"/>
  <c r="U738" i="1" s="1"/>
  <c r="AF2436" i="1"/>
  <c r="AH2436" i="1" s="1"/>
  <c r="AF1441" i="1"/>
  <c r="AG1441" i="1" s="1"/>
  <c r="AE1890" i="1"/>
  <c r="AF942" i="1"/>
  <c r="AE1411" i="1"/>
  <c r="AE1655" i="1"/>
  <c r="AF1655" i="1"/>
  <c r="AF633" i="1"/>
  <c r="AH633" i="1" s="1"/>
  <c r="AE633" i="1"/>
  <c r="AF1405" i="1"/>
  <c r="AG1405" i="1" s="1"/>
  <c r="AE1405" i="1"/>
  <c r="AE1904" i="1"/>
  <c r="AF1904" i="1"/>
  <c r="AH1904" i="1" s="1"/>
  <c r="AE897" i="1"/>
  <c r="AF897" i="1"/>
  <c r="AH897" i="1" s="1"/>
  <c r="AF1797" i="1"/>
  <c r="AG1797" i="1" s="1"/>
  <c r="AE1797" i="1"/>
  <c r="AE695" i="1"/>
  <c r="AF695" i="1"/>
  <c r="AF826" i="1"/>
  <c r="AE826" i="1"/>
  <c r="AE1684" i="1"/>
  <c r="AF1684" i="1"/>
  <c r="AG1684" i="1" s="1"/>
  <c r="AE1922" i="1"/>
  <c r="AF1922" i="1"/>
  <c r="AH1922" i="1" s="1"/>
  <c r="AF2572" i="1"/>
  <c r="AE2572" i="1"/>
  <c r="S1077" i="1"/>
  <c r="T1077" i="1" s="1"/>
  <c r="W1077" i="1"/>
  <c r="S1261" i="1"/>
  <c r="U1261" i="1" s="1"/>
  <c r="W1261" i="1"/>
  <c r="R1596" i="1"/>
  <c r="S1596" i="1"/>
  <c r="T1596" i="1" s="1"/>
  <c r="R1806" i="1"/>
  <c r="W1806" i="1"/>
  <c r="S2003" i="1"/>
  <c r="U2003" i="1" s="1"/>
  <c r="R2003" i="1"/>
  <c r="R1779" i="1"/>
  <c r="S1779" i="1"/>
  <c r="S2271" i="1"/>
  <c r="U2271" i="1" s="1"/>
  <c r="W2271" i="1"/>
  <c r="R1504" i="1"/>
  <c r="U1504" i="1" s="1"/>
  <c r="W1504" i="1"/>
  <c r="S1121" i="1"/>
  <c r="U1121" i="1" s="1"/>
  <c r="W1121" i="1"/>
  <c r="R1851" i="1"/>
  <c r="S1851" i="1"/>
  <c r="T1851" i="1" s="1"/>
  <c r="S2296" i="1"/>
  <c r="U2296" i="1" s="1"/>
  <c r="R2296" i="1"/>
  <c r="S2142" i="1"/>
  <c r="U2142" i="1" s="1"/>
  <c r="R2142" i="1"/>
  <c r="S2491" i="1"/>
  <c r="U2491" i="1" s="1"/>
  <c r="R2491" i="1"/>
  <c r="R1342" i="1"/>
  <c r="U1342" i="1" s="1"/>
  <c r="W1342" i="1"/>
  <c r="S1325" i="1"/>
  <c r="T1325" i="1" s="1"/>
  <c r="W1325" i="1"/>
  <c r="S1760" i="1"/>
  <c r="U1760" i="1" s="1"/>
  <c r="W1760" i="1"/>
  <c r="R1921" i="1"/>
  <c r="W1921" i="1"/>
  <c r="S1921" i="1"/>
  <c r="U1921" i="1" s="1"/>
  <c r="S2418" i="1"/>
  <c r="U2418" i="1" s="1"/>
  <c r="W2418" i="1"/>
  <c r="D617" i="1"/>
  <c r="F617" i="1" s="1"/>
  <c r="S1534" i="1"/>
  <c r="T1534" i="1" s="1"/>
  <c r="W1678" i="1"/>
  <c r="S1710" i="1"/>
  <c r="T1710" i="1" s="1"/>
  <c r="S1526" i="1"/>
  <c r="T1526" i="1" s="1"/>
  <c r="R1121" i="1"/>
  <c r="R1261" i="1"/>
  <c r="R817" i="1"/>
  <c r="R1491" i="1"/>
  <c r="U1491" i="1" s="1"/>
  <c r="AE2024" i="1"/>
  <c r="AE1310" i="1"/>
  <c r="AF1077" i="1"/>
  <c r="AH1077" i="1" s="1"/>
  <c r="AE2022" i="1"/>
  <c r="AE893" i="1"/>
  <c r="R881" i="1"/>
  <c r="T881" i="1" s="1"/>
  <c r="S1693" i="1"/>
  <c r="T1693" i="1" s="1"/>
  <c r="R1458" i="1"/>
  <c r="U1458" i="1" s="1"/>
  <c r="S2321" i="1"/>
  <c r="U2321" i="1" s="1"/>
  <c r="S1977" i="1"/>
  <c r="U1977" i="1" s="1"/>
  <c r="S1397" i="1"/>
  <c r="T1397" i="1" s="1"/>
  <c r="R2008" i="1"/>
  <c r="T2008" i="1" s="1"/>
  <c r="W797" i="1"/>
  <c r="R1043" i="1"/>
  <c r="T1043" i="1" s="1"/>
  <c r="W2262" i="1"/>
  <c r="W768" i="1"/>
  <c r="AF1631" i="1"/>
  <c r="AG1631" i="1" s="1"/>
  <c r="AE1224" i="1"/>
  <c r="W2110" i="1"/>
  <c r="W1737" i="1"/>
  <c r="W783" i="1"/>
  <c r="W1664" i="1"/>
  <c r="R1693" i="1"/>
  <c r="R2321" i="1"/>
  <c r="R1977" i="1"/>
  <c r="R1397" i="1"/>
  <c r="AF1112" i="1"/>
  <c r="AH1112" i="1" s="1"/>
  <c r="S2364" i="1"/>
  <c r="U2364" i="1" s="1"/>
  <c r="W708" i="1"/>
  <c r="W1020" i="1"/>
  <c r="W2126" i="1"/>
  <c r="S1681" i="1"/>
  <c r="T1681" i="1" s="1"/>
  <c r="W2251" i="1"/>
  <c r="S1079" i="1"/>
  <c r="U1079" i="1" s="1"/>
  <c r="W1554" i="1"/>
  <c r="S1192" i="1"/>
  <c r="U1192" i="1" s="1"/>
  <c r="W2165" i="1"/>
  <c r="W2027" i="1"/>
  <c r="AE1768" i="1"/>
  <c r="AE1309" i="1"/>
  <c r="AE798" i="1"/>
  <c r="S708" i="1"/>
  <c r="U708" i="1" s="1"/>
  <c r="S1020" i="1"/>
  <c r="T1020" i="1" s="1"/>
  <c r="S2126" i="1"/>
  <c r="T2126" i="1" s="1"/>
  <c r="R2251" i="1"/>
  <c r="T2251" i="1" s="1"/>
  <c r="W1167" i="1"/>
  <c r="S1554" i="1"/>
  <c r="T1554" i="1" s="1"/>
  <c r="R2165" i="1"/>
  <c r="T2165" i="1" s="1"/>
  <c r="R2027" i="1"/>
  <c r="T2027" i="1" s="1"/>
  <c r="W832" i="1"/>
  <c r="AF811" i="1"/>
  <c r="AF734" i="1"/>
  <c r="AH734" i="1" s="1"/>
  <c r="AF1696" i="1"/>
  <c r="AG1696" i="1" s="1"/>
  <c r="W2322" i="1"/>
  <c r="W1869" i="1"/>
  <c r="W1242" i="1"/>
  <c r="S1167" i="1"/>
  <c r="U1167" i="1" s="1"/>
  <c r="W2050" i="1"/>
  <c r="R832" i="1"/>
  <c r="T832" i="1" s="1"/>
  <c r="AF859" i="1"/>
  <c r="W2096" i="1"/>
  <c r="S2322" i="1"/>
  <c r="U2322" i="1" s="1"/>
  <c r="S1869" i="1"/>
  <c r="U1869" i="1" s="1"/>
  <c r="W2454" i="1"/>
  <c r="S1242" i="1"/>
  <c r="T1242" i="1" s="1"/>
  <c r="W1733" i="1"/>
  <c r="S2050" i="1"/>
  <c r="T2050" i="1" s="1"/>
  <c r="S2247" i="1"/>
  <c r="T2247" i="1" s="1"/>
  <c r="R2096" i="1"/>
  <c r="T2096" i="1" s="1"/>
  <c r="R2454" i="1"/>
  <c r="T2454" i="1" s="1"/>
  <c r="W2459" i="1"/>
  <c r="W1965" i="1"/>
  <c r="S1733" i="1"/>
  <c r="T1733" i="1" s="1"/>
  <c r="W2510" i="1"/>
  <c r="AE908" i="1"/>
  <c r="W2212" i="1"/>
  <c r="S2459" i="1"/>
  <c r="T2459" i="1" s="1"/>
  <c r="S1965" i="1"/>
  <c r="T1965" i="1" s="1"/>
  <c r="S2510" i="1"/>
  <c r="T2510" i="1" s="1"/>
  <c r="AE2532" i="1"/>
  <c r="AE1020" i="1"/>
  <c r="AE1816" i="1"/>
  <c r="AF638" i="1"/>
  <c r="S2212" i="1"/>
  <c r="T2212" i="1" s="1"/>
  <c r="W1925" i="1"/>
  <c r="W1722" i="1"/>
  <c r="W2247" i="1"/>
  <c r="W2172" i="1"/>
  <c r="W1774" i="1"/>
  <c r="W1778" i="1"/>
  <c r="W2347" i="1"/>
  <c r="W676" i="1"/>
  <c r="S1925" i="1"/>
  <c r="T1925" i="1" s="1"/>
  <c r="W881" i="1"/>
  <c r="S1722" i="1"/>
  <c r="U1722" i="1" s="1"/>
  <c r="W1458" i="1"/>
  <c r="S2172" i="1"/>
  <c r="T2172" i="1" s="1"/>
  <c r="S1774" i="1"/>
  <c r="U1774" i="1" s="1"/>
  <c r="S1778" i="1"/>
  <c r="T1778" i="1" s="1"/>
  <c r="R2347" i="1"/>
  <c r="T2347" i="1" s="1"/>
  <c r="W2008" i="1"/>
  <c r="R676" i="1"/>
  <c r="T676" i="1" s="1"/>
  <c r="W1043" i="1"/>
  <c r="AF1383" i="1"/>
  <c r="AF1853" i="1"/>
  <c r="AH1853" i="1" s="1"/>
  <c r="S2513" i="1"/>
  <c r="W1644" i="1"/>
  <c r="R1675" i="1"/>
  <c r="U1675" i="1" s="1"/>
  <c r="W2310" i="1"/>
  <c r="S1378" i="1"/>
  <c r="T1378" i="1" s="1"/>
  <c r="W2279" i="1"/>
  <c r="W1164" i="1"/>
  <c r="S2409" i="1"/>
  <c r="U2409" i="1" s="1"/>
  <c r="S1799" i="1"/>
  <c r="W1259" i="1"/>
  <c r="R1050" i="1"/>
  <c r="T1050" i="1" s="1"/>
  <c r="W1825" i="1"/>
  <c r="S1090" i="1"/>
  <c r="U1090" i="1" s="1"/>
  <c r="AE2167" i="1"/>
  <c r="AF1944" i="1"/>
  <c r="AH1944" i="1" s="1"/>
  <c r="AE1297" i="1"/>
  <c r="AE1400" i="1"/>
  <c r="AF1499" i="1"/>
  <c r="AE2329" i="1"/>
  <c r="AF1607" i="1"/>
  <c r="AE2233" i="1"/>
  <c r="R2513" i="1"/>
  <c r="W1387" i="1"/>
  <c r="R1378" i="1"/>
  <c r="R2409" i="1"/>
  <c r="R1799" i="1"/>
  <c r="W2399" i="1"/>
  <c r="W2487" i="1"/>
  <c r="AF664" i="1"/>
  <c r="AH664" i="1" s="1"/>
  <c r="AE1317" i="1"/>
  <c r="AF1596" i="1"/>
  <c r="AG1596" i="1" s="1"/>
  <c r="R2119" i="1"/>
  <c r="T2119" i="1" s="1"/>
  <c r="W1246" i="1"/>
  <c r="W2043" i="1"/>
  <c r="R2558" i="1"/>
  <c r="R1356" i="1"/>
  <c r="U1356" i="1" s="1"/>
  <c r="S733" i="1"/>
  <c r="T733" i="1" s="1"/>
  <c r="S1108" i="1"/>
  <c r="U1108" i="1" s="1"/>
  <c r="W897" i="1"/>
  <c r="R2530" i="1"/>
  <c r="T2530" i="1" s="1"/>
  <c r="S2522" i="1"/>
  <c r="U2522" i="1" s="1"/>
  <c r="W1080" i="1"/>
  <c r="S1628" i="1"/>
  <c r="U1628" i="1" s="1"/>
  <c r="W2164" i="1"/>
  <c r="R1444" i="1"/>
  <c r="U1444" i="1" s="1"/>
  <c r="S1687" i="1"/>
  <c r="U1687" i="1" s="1"/>
  <c r="S1776" i="1"/>
  <c r="T1776" i="1" s="1"/>
  <c r="S1718" i="1"/>
  <c r="T1718" i="1" s="1"/>
  <c r="S1576" i="1"/>
  <c r="T1576" i="1" s="1"/>
  <c r="S770" i="1"/>
  <c r="U770" i="1" s="1"/>
  <c r="W727" i="1"/>
  <c r="W1195" i="1"/>
  <c r="AF1586" i="1"/>
  <c r="AG1586" i="1" s="1"/>
  <c r="AE694" i="1"/>
  <c r="AE2295" i="1"/>
  <c r="AF1263" i="1"/>
  <c r="AH1263" i="1" s="1"/>
  <c r="AE999" i="1"/>
  <c r="S1246" i="1"/>
  <c r="U1246" i="1" s="1"/>
  <c r="S2043" i="1"/>
  <c r="U2043" i="1" s="1"/>
  <c r="W2034" i="1"/>
  <c r="R1108" i="1"/>
  <c r="R897" i="1"/>
  <c r="T897" i="1" s="1"/>
  <c r="W2386" i="1"/>
  <c r="R2522" i="1"/>
  <c r="S1080" i="1"/>
  <c r="T1080" i="1" s="1"/>
  <c r="S2164" i="1"/>
  <c r="T2164" i="1" s="1"/>
  <c r="W1947" i="1"/>
  <c r="R1718" i="1"/>
  <c r="R770" i="1"/>
  <c r="S727" i="1"/>
  <c r="U727" i="1" s="1"/>
  <c r="W648" i="1"/>
  <c r="S1195" i="1"/>
  <c r="U1195" i="1" s="1"/>
  <c r="AE1638" i="1"/>
  <c r="D2306" i="1"/>
  <c r="S2034" i="1"/>
  <c r="T2034" i="1" s="1"/>
  <c r="S2386" i="1"/>
  <c r="U2386" i="1" s="1"/>
  <c r="W1452" i="1"/>
  <c r="S1947" i="1"/>
  <c r="U1947" i="1" s="1"/>
  <c r="W1374" i="1"/>
  <c r="W1483" i="1"/>
  <c r="W914" i="1"/>
  <c r="W1229" i="1"/>
  <c r="S648" i="1"/>
  <c r="T648" i="1" s="1"/>
  <c r="W1362" i="1"/>
  <c r="S1589" i="1"/>
  <c r="T1589" i="1" s="1"/>
  <c r="AE1927" i="1"/>
  <c r="AF790" i="1"/>
  <c r="AE932" i="1"/>
  <c r="AF1131" i="1"/>
  <c r="AF884" i="1"/>
  <c r="AH884" i="1" s="1"/>
  <c r="AF758" i="1"/>
  <c r="AE2576" i="1"/>
  <c r="R657" i="1"/>
  <c r="T657" i="1" s="1"/>
  <c r="C2306" i="1"/>
  <c r="W1102" i="1"/>
  <c r="W2519" i="1"/>
  <c r="S1452" i="1"/>
  <c r="U1452" i="1" s="1"/>
  <c r="W735" i="1"/>
  <c r="W685" i="1"/>
  <c r="S1374" i="1"/>
  <c r="U1374" i="1" s="1"/>
  <c r="S1483" i="1"/>
  <c r="U1483" i="1" s="1"/>
  <c r="S914" i="1"/>
  <c r="T914" i="1" s="1"/>
  <c r="S1229" i="1"/>
  <c r="U1229" i="1" s="1"/>
  <c r="W1285" i="1"/>
  <c r="S1362" i="1"/>
  <c r="U1362" i="1" s="1"/>
  <c r="AF2140" i="1"/>
  <c r="AH2140" i="1" s="1"/>
  <c r="AF2099" i="1"/>
  <c r="AH2099" i="1" s="1"/>
  <c r="AF814" i="1"/>
  <c r="AE1185" i="1"/>
  <c r="AF853" i="1"/>
  <c r="AH853" i="1" s="1"/>
  <c r="I1314" i="1"/>
  <c r="S1102" i="1"/>
  <c r="T1102" i="1" s="1"/>
  <c r="W736" i="1"/>
  <c r="W2425" i="1"/>
  <c r="S2519" i="1"/>
  <c r="T2519" i="1" s="1"/>
  <c r="W801" i="1"/>
  <c r="W2051" i="1"/>
  <c r="S735" i="1"/>
  <c r="T735" i="1" s="1"/>
  <c r="W1070" i="1"/>
  <c r="S685" i="1"/>
  <c r="U685" i="1" s="1"/>
  <c r="W1877" i="1"/>
  <c r="S1285" i="1"/>
  <c r="T1285" i="1" s="1"/>
  <c r="AF1829" i="1"/>
  <c r="AF2019" i="1"/>
  <c r="AE2141" i="1"/>
  <c r="AE2389" i="1"/>
  <c r="AE2102" i="1"/>
  <c r="AF789" i="1"/>
  <c r="AH789" i="1" s="1"/>
  <c r="AF2540" i="1"/>
  <c r="AF1024" i="1"/>
  <c r="AH1024" i="1" s="1"/>
  <c r="R736" i="1"/>
  <c r="T736" i="1" s="1"/>
  <c r="S2425" i="1"/>
  <c r="T2425" i="1" s="1"/>
  <c r="W1488" i="1"/>
  <c r="W1662" i="1"/>
  <c r="R801" i="1"/>
  <c r="T801" i="1" s="1"/>
  <c r="R2051" i="1"/>
  <c r="T2051" i="1" s="1"/>
  <c r="R1070" i="1"/>
  <c r="T1070" i="1" s="1"/>
  <c r="W593" i="1"/>
  <c r="W2203" i="1"/>
  <c r="R1877" i="1"/>
  <c r="T1877" i="1" s="1"/>
  <c r="R1251" i="1"/>
  <c r="T1251" i="1" s="1"/>
  <c r="AE827" i="1"/>
  <c r="AF2403" i="1"/>
  <c r="AF1460" i="1"/>
  <c r="AF1963" i="1"/>
  <c r="AH1963" i="1" s="1"/>
  <c r="AE1284" i="1"/>
  <c r="AE2442" i="1"/>
  <c r="AE2581" i="1"/>
  <c r="AE2358" i="1"/>
  <c r="AF1565" i="1"/>
  <c r="AG1565" i="1" s="1"/>
  <c r="S592" i="1"/>
  <c r="U592" i="1" s="1"/>
  <c r="W1675" i="1"/>
  <c r="R1488" i="1"/>
  <c r="U1488" i="1" s="1"/>
  <c r="S1662" i="1"/>
  <c r="U1662" i="1" s="1"/>
  <c r="S593" i="1"/>
  <c r="T593" i="1" s="1"/>
  <c r="R2203" i="1"/>
  <c r="T2203" i="1" s="1"/>
  <c r="W1050" i="1"/>
  <c r="W657" i="1"/>
  <c r="AF2234" i="1"/>
  <c r="AH2234" i="1" s="1"/>
  <c r="AE1781" i="1"/>
  <c r="AF2062" i="1"/>
  <c r="AF784" i="1"/>
  <c r="R1041" i="1"/>
  <c r="T1041" i="1" s="1"/>
  <c r="AE668" i="1"/>
  <c r="AF722" i="1"/>
  <c r="AH722" i="1" s="1"/>
  <c r="C2515" i="1"/>
  <c r="E2515" i="1" s="1"/>
  <c r="R1399" i="1"/>
  <c r="U1399" i="1" s="1"/>
  <c r="S1822" i="1"/>
  <c r="W1938" i="1"/>
  <c r="S1390" i="1"/>
  <c r="T1390" i="1" s="1"/>
  <c r="R1610" i="1"/>
  <c r="U1610" i="1" s="1"/>
  <c r="R2449" i="1"/>
  <c r="T2449" i="1" s="1"/>
  <c r="W1310" i="1"/>
  <c r="R1912" i="1"/>
  <c r="T1912" i="1" s="1"/>
  <c r="S2214" i="1"/>
  <c r="U2214" i="1" s="1"/>
  <c r="W2215" i="1"/>
  <c r="W2028" i="1"/>
  <c r="W2350" i="1"/>
  <c r="S1199" i="1"/>
  <c r="U1199" i="1" s="1"/>
  <c r="S1277" i="1"/>
  <c r="U1277" i="1" s="1"/>
  <c r="R2546" i="1"/>
  <c r="T2546" i="1" s="1"/>
  <c r="S2243" i="1"/>
  <c r="R1708" i="1"/>
  <c r="U1708" i="1" s="1"/>
  <c r="R2338" i="1"/>
  <c r="T2338" i="1" s="1"/>
  <c r="R883" i="1"/>
  <c r="T883" i="1" s="1"/>
  <c r="S1638" i="1"/>
  <c r="T1638" i="1" s="1"/>
  <c r="R2379" i="1"/>
  <c r="R837" i="1"/>
  <c r="W704" i="1"/>
  <c r="W1125" i="1"/>
  <c r="W1039" i="1"/>
  <c r="W1771" i="1"/>
  <c r="W2016" i="1"/>
  <c r="W918" i="1"/>
  <c r="W725" i="1"/>
  <c r="W1861" i="1"/>
  <c r="W2378" i="1"/>
  <c r="S941" i="1"/>
  <c r="U941" i="1" s="1"/>
  <c r="W1061" i="1"/>
  <c r="AF975" i="1"/>
  <c r="AH975" i="1" s="1"/>
  <c r="AF1717" i="1"/>
  <c r="AF1827" i="1"/>
  <c r="AG1827" i="1" s="1"/>
  <c r="AF1475" i="1"/>
  <c r="AF752" i="1"/>
  <c r="AE1115" i="1"/>
  <c r="AF1493" i="1"/>
  <c r="AG1493" i="1" s="1"/>
  <c r="AE1955" i="1"/>
  <c r="AE2023" i="1"/>
  <c r="AE2461" i="1"/>
  <c r="AF1187" i="1"/>
  <c r="AF1960" i="1"/>
  <c r="AH1960" i="1" s="1"/>
  <c r="AE1277" i="1"/>
  <c r="AE2518" i="1"/>
  <c r="AF1956" i="1"/>
  <c r="AE918" i="1"/>
  <c r="AE1751" i="1"/>
  <c r="AF2148" i="1"/>
  <c r="AH2148" i="1" s="1"/>
  <c r="AF2382" i="1"/>
  <c r="AH2382" i="1" s="1"/>
  <c r="AF733" i="1"/>
  <c r="AH733" i="1" s="1"/>
  <c r="AE679" i="1"/>
  <c r="AE776" i="1"/>
  <c r="AE2359" i="1"/>
  <c r="AE765" i="1"/>
  <c r="AF1342" i="1"/>
  <c r="AG1342" i="1" s="1"/>
  <c r="S877" i="1"/>
  <c r="T877" i="1" s="1"/>
  <c r="AF697" i="1"/>
  <c r="AH697" i="1" s="1"/>
  <c r="AF2589" i="1"/>
  <c r="AH2589" i="1" s="1"/>
  <c r="I1034" i="1"/>
  <c r="I2515" i="1"/>
  <c r="R1822" i="1"/>
  <c r="S1938" i="1"/>
  <c r="T1938" i="1" s="1"/>
  <c r="R1390" i="1"/>
  <c r="W1021" i="1"/>
  <c r="S1310" i="1"/>
  <c r="U1310" i="1" s="1"/>
  <c r="W1811" i="1"/>
  <c r="R2214" i="1"/>
  <c r="W1078" i="1"/>
  <c r="R2215" i="1"/>
  <c r="T2215" i="1" s="1"/>
  <c r="S2028" i="1"/>
  <c r="U2028" i="1" s="1"/>
  <c r="W1689" i="1"/>
  <c r="R1199" i="1"/>
  <c r="R1277" i="1"/>
  <c r="R2243" i="1"/>
  <c r="R1638" i="1"/>
  <c r="S2379" i="1"/>
  <c r="U2379" i="1" s="1"/>
  <c r="S837" i="1"/>
  <c r="U837" i="1" s="1"/>
  <c r="S704" i="1"/>
  <c r="T704" i="1" s="1"/>
  <c r="S1125" i="1"/>
  <c r="U1125" i="1" s="1"/>
  <c r="R1039" i="1"/>
  <c r="T1039" i="1" s="1"/>
  <c r="S1771" i="1"/>
  <c r="U1771" i="1" s="1"/>
  <c r="S2016" i="1"/>
  <c r="T2016" i="1" s="1"/>
  <c r="S918" i="1"/>
  <c r="U918" i="1" s="1"/>
  <c r="S725" i="1"/>
  <c r="T725" i="1" s="1"/>
  <c r="S1861" i="1"/>
  <c r="T1861" i="1" s="1"/>
  <c r="S2378" i="1"/>
  <c r="T2378" i="1" s="1"/>
  <c r="R941" i="1"/>
  <c r="S1061" i="1"/>
  <c r="U1061" i="1" s="1"/>
  <c r="W984" i="1"/>
  <c r="R2282" i="1"/>
  <c r="T2282" i="1" s="1"/>
  <c r="AF1531" i="1"/>
  <c r="AG1531" i="1" s="1"/>
  <c r="AE1770" i="1"/>
  <c r="AF1060" i="1"/>
  <c r="AH1060" i="1" s="1"/>
  <c r="AE2468" i="1"/>
  <c r="AE1800" i="1"/>
  <c r="AF1139" i="1"/>
  <c r="AF2475" i="1"/>
  <c r="AE791" i="1"/>
  <c r="AE2116" i="1"/>
  <c r="AF2087" i="1"/>
  <c r="AF1042" i="1"/>
  <c r="AH1042" i="1" s="1"/>
  <c r="D1034" i="1"/>
  <c r="F1034" i="1" s="1"/>
  <c r="W1212" i="1"/>
  <c r="W2206" i="1"/>
  <c r="W1630" i="1"/>
  <c r="R864" i="1"/>
  <c r="T864" i="1" s="1"/>
  <c r="W789" i="1"/>
  <c r="AF1991" i="1"/>
  <c r="AH1991" i="1" s="1"/>
  <c r="AE2460" i="1"/>
  <c r="W879" i="1"/>
  <c r="W1815" i="1"/>
  <c r="R973" i="1"/>
  <c r="T973" i="1" s="1"/>
  <c r="W1441" i="1"/>
  <c r="W1695" i="1"/>
  <c r="R1904" i="1"/>
  <c r="R1677" i="1"/>
  <c r="U1677" i="1" s="1"/>
  <c r="W1041" i="1"/>
  <c r="S688" i="1"/>
  <c r="T688" i="1" s="1"/>
  <c r="S2440" i="1"/>
  <c r="T2440" i="1" s="1"/>
  <c r="W2147" i="1"/>
  <c r="S1601" i="1"/>
  <c r="T1601" i="1" s="1"/>
  <c r="AE2482" i="1"/>
  <c r="AE760" i="1"/>
  <c r="AE2469" i="1"/>
  <c r="AE1675" i="1"/>
  <c r="AF1036" i="1"/>
  <c r="AH1036" i="1" s="1"/>
  <c r="AF2105" i="1"/>
  <c r="AF2573" i="1"/>
  <c r="AF2237" i="1"/>
  <c r="AH2237" i="1" s="1"/>
  <c r="AF602" i="1"/>
  <c r="AH602" i="1" s="1"/>
  <c r="AE2273" i="1"/>
  <c r="AE1165" i="1"/>
  <c r="W1152" i="1"/>
  <c r="W1790" i="1"/>
  <c r="R933" i="1"/>
  <c r="T933" i="1" s="1"/>
  <c r="R1089" i="1"/>
  <c r="T1089" i="1" s="1"/>
  <c r="W1028" i="1"/>
  <c r="S765" i="1"/>
  <c r="T765" i="1" s="1"/>
  <c r="W1772" i="1"/>
  <c r="S2020" i="1"/>
  <c r="T2020" i="1" s="1"/>
  <c r="S1740" i="1"/>
  <c r="U1740" i="1" s="1"/>
  <c r="W1401" i="1"/>
  <c r="R879" i="1"/>
  <c r="T879" i="1" s="1"/>
  <c r="R1441" i="1"/>
  <c r="U1441" i="1" s="1"/>
  <c r="W1585" i="1"/>
  <c r="W1059" i="1"/>
  <c r="R1245" i="1"/>
  <c r="S1490" i="1"/>
  <c r="U1490" i="1" s="1"/>
  <c r="R1515" i="1"/>
  <c r="U1515" i="1" s="1"/>
  <c r="S1100" i="1"/>
  <c r="T1100" i="1" s="1"/>
  <c r="S1838" i="1"/>
  <c r="U1838" i="1" s="1"/>
  <c r="S1184" i="1"/>
  <c r="U1184" i="1" s="1"/>
  <c r="S1152" i="1"/>
  <c r="T1152" i="1" s="1"/>
  <c r="S1422" i="1"/>
  <c r="T1422" i="1" s="1"/>
  <c r="S1672" i="1"/>
  <c r="U1672" i="1" s="1"/>
  <c r="W2059" i="1"/>
  <c r="W1586" i="1"/>
  <c r="S1067" i="1"/>
  <c r="U1067" i="1" s="1"/>
  <c r="R2149" i="1"/>
  <c r="R834" i="1"/>
  <c r="AF824" i="1"/>
  <c r="AH824" i="1" s="1"/>
  <c r="AF1723" i="1"/>
  <c r="AG1723" i="1" s="1"/>
  <c r="AE1527" i="1"/>
  <c r="AF1181" i="1"/>
  <c r="AH1181" i="1" s="1"/>
  <c r="AF1414" i="1"/>
  <c r="AF1543" i="1"/>
  <c r="AG1543" i="1" s="1"/>
  <c r="AF2300" i="1"/>
  <c r="AE832" i="1"/>
  <c r="AF1230" i="1"/>
  <c r="AH1230" i="1" s="1"/>
  <c r="AE1579" i="1"/>
  <c r="AF844" i="1"/>
  <c r="AH844" i="1" s="1"/>
  <c r="AF1610" i="1"/>
  <c r="AG1610" i="1" s="1"/>
  <c r="AE1934" i="1"/>
  <c r="AE865" i="1"/>
  <c r="AE732" i="1"/>
  <c r="AF648" i="1"/>
  <c r="AH648" i="1" s="1"/>
  <c r="AF2208" i="1"/>
  <c r="AH2208" i="1" s="1"/>
  <c r="AF1860" i="1"/>
  <c r="I1007" i="1"/>
  <c r="W1788" i="1"/>
  <c r="S1790" i="1"/>
  <c r="U1790" i="1" s="1"/>
  <c r="W2508" i="1"/>
  <c r="S1028" i="1"/>
  <c r="T1028" i="1" s="1"/>
  <c r="S1772" i="1"/>
  <c r="T1772" i="1" s="1"/>
  <c r="R1401" i="1"/>
  <c r="U1401" i="1" s="1"/>
  <c r="W782" i="1"/>
  <c r="W786" i="1"/>
  <c r="W2301" i="1"/>
  <c r="S1585" i="1"/>
  <c r="U1585" i="1" s="1"/>
  <c r="S1059" i="1"/>
  <c r="U1059" i="1" s="1"/>
  <c r="S1245" i="1"/>
  <c r="U1245" i="1" s="1"/>
  <c r="W696" i="1"/>
  <c r="W1492" i="1"/>
  <c r="W611" i="1"/>
  <c r="R1184" i="1"/>
  <c r="R1422" i="1"/>
  <c r="S2059" i="1"/>
  <c r="U2059" i="1" s="1"/>
  <c r="W1389" i="1"/>
  <c r="S1586" i="1"/>
  <c r="T1586" i="1" s="1"/>
  <c r="W693" i="1"/>
  <c r="S2149" i="1"/>
  <c r="U2149" i="1" s="1"/>
  <c r="AF1485" i="1"/>
  <c r="AG1485" i="1" s="1"/>
  <c r="AE2428" i="1"/>
  <c r="AE1212" i="1"/>
  <c r="AF2354" i="1"/>
  <c r="AH2354" i="1" s="1"/>
  <c r="AE750" i="1"/>
  <c r="AF1417" i="1"/>
  <c r="AG1417" i="1" s="1"/>
  <c r="AE2160" i="1"/>
  <c r="AE2488" i="1"/>
  <c r="AE1154" i="1"/>
  <c r="AF1451" i="1"/>
  <c r="AG1451" i="1" s="1"/>
  <c r="AF616" i="1"/>
  <c r="AH616" i="1" s="1"/>
  <c r="S1788" i="1"/>
  <c r="U1788" i="1" s="1"/>
  <c r="W750" i="1"/>
  <c r="R2508" i="1"/>
  <c r="T2508" i="1" s="1"/>
  <c r="W1684" i="1"/>
  <c r="W1313" i="1"/>
  <c r="S782" i="1"/>
  <c r="U782" i="1" s="1"/>
  <c r="W2414" i="1"/>
  <c r="S786" i="1"/>
  <c r="U786" i="1" s="1"/>
  <c r="S2301" i="1"/>
  <c r="U2301" i="1" s="1"/>
  <c r="W1040" i="1"/>
  <c r="S696" i="1"/>
  <c r="U696" i="1" s="1"/>
  <c r="S1492" i="1"/>
  <c r="U1492" i="1" s="1"/>
  <c r="S611" i="1"/>
  <c r="U611" i="1" s="1"/>
  <c r="W1311" i="1"/>
  <c r="R1389" i="1"/>
  <c r="U1389" i="1" s="1"/>
  <c r="S693" i="1"/>
  <c r="T693" i="1" s="1"/>
  <c r="W1006" i="1"/>
  <c r="AF1166" i="1"/>
  <c r="AH1166" i="1" s="1"/>
  <c r="AF1378" i="1"/>
  <c r="AG1378" i="1" s="1"/>
  <c r="AE1469" i="1"/>
  <c r="AE1742" i="1"/>
  <c r="AE2318" i="1"/>
  <c r="AE1366" i="1"/>
  <c r="AF2178" i="1"/>
  <c r="AE1508" i="1"/>
  <c r="AE1328" i="1"/>
  <c r="AF831" i="1"/>
  <c r="AH831" i="1" s="1"/>
  <c r="AF1866" i="1"/>
  <c r="W1399" i="1"/>
  <c r="S750" i="1"/>
  <c r="U750" i="1" s="1"/>
  <c r="W1610" i="1"/>
  <c r="W2449" i="1"/>
  <c r="W1912" i="1"/>
  <c r="S1684" i="1"/>
  <c r="U1684" i="1" s="1"/>
  <c r="S1313" i="1"/>
  <c r="T1313" i="1" s="1"/>
  <c r="S1257" i="1"/>
  <c r="U1257" i="1" s="1"/>
  <c r="S2414" i="1"/>
  <c r="U2414" i="1" s="1"/>
  <c r="W2546" i="1"/>
  <c r="W1708" i="1"/>
  <c r="W2338" i="1"/>
  <c r="W883" i="1"/>
  <c r="R1040" i="1"/>
  <c r="T1040" i="1" s="1"/>
  <c r="R1311" i="1"/>
  <c r="T1311" i="1" s="1"/>
  <c r="R1006" i="1"/>
  <c r="T1006" i="1" s="1"/>
  <c r="AF744" i="1"/>
  <c r="AH744" i="1" s="1"/>
  <c r="AF1726" i="1"/>
  <c r="AG1726" i="1" s="1"/>
  <c r="AE1473" i="1"/>
  <c r="AF2025" i="1"/>
  <c r="AH2025" i="1" s="1"/>
  <c r="AF2331" i="1"/>
  <c r="AF1490" i="1"/>
  <c r="AG1490" i="1" s="1"/>
  <c r="AF1470" i="1"/>
  <c r="AG1470" i="1" s="1"/>
  <c r="AF1022" i="1"/>
  <c r="AH1022" i="1" s="1"/>
  <c r="AF2270" i="1"/>
  <c r="AE809" i="1"/>
  <c r="AE1788" i="1"/>
  <c r="AF2534" i="1"/>
  <c r="AF2551" i="1"/>
  <c r="AH2551" i="1" s="1"/>
  <c r="AF987" i="1"/>
  <c r="AH987" i="1" s="1"/>
  <c r="AE1561" i="1"/>
  <c r="AF2417" i="1"/>
  <c r="AH2417" i="1" s="1"/>
  <c r="AF2549" i="1"/>
  <c r="AE1334" i="1"/>
  <c r="AF2400" i="1"/>
  <c r="AH2400" i="1" s="1"/>
  <c r="AF753" i="1"/>
  <c r="AE1772" i="1"/>
  <c r="AF2038" i="1"/>
  <c r="AH2038" i="1" s="1"/>
  <c r="AF1129" i="1"/>
  <c r="AF2106" i="1"/>
  <c r="AH2106" i="1" s="1"/>
  <c r="AE630" i="1"/>
  <c r="AF1376" i="1"/>
  <c r="AE2185" i="1"/>
  <c r="AE979" i="1"/>
  <c r="AF1034" i="1"/>
  <c r="AH1034" i="1" s="1"/>
  <c r="AE2335" i="1"/>
  <c r="AE2267" i="1"/>
  <c r="AE1605" i="1"/>
  <c r="AF2567" i="1"/>
  <c r="AH2567" i="1" s="1"/>
  <c r="AE2071" i="1"/>
  <c r="AE618" i="1"/>
  <c r="AE2319" i="1"/>
  <c r="AF762" i="1"/>
  <c r="AH762" i="1" s="1"/>
  <c r="AF1062" i="1"/>
  <c r="AF1211" i="1"/>
  <c r="AF1636" i="1"/>
  <c r="AG1636" i="1" s="1"/>
  <c r="AF748" i="1"/>
  <c r="AH748" i="1" s="1"/>
  <c r="AE1466" i="1"/>
  <c r="AF599" i="1"/>
  <c r="AF1423" i="1"/>
  <c r="AG1423" i="1" s="1"/>
  <c r="AF1261" i="1"/>
  <c r="AF2054" i="1"/>
  <c r="AH2054" i="1" s="1"/>
  <c r="AF1348" i="1"/>
  <c r="AG1348" i="1" s="1"/>
  <c r="AE621" i="1"/>
  <c r="AE1576" i="1"/>
  <c r="AF2080" i="1"/>
  <c r="AE1823" i="1"/>
  <c r="AE1612" i="1"/>
  <c r="AF1209" i="1"/>
  <c r="AH1209" i="1" s="1"/>
  <c r="AF1478" i="1"/>
  <c r="AE1983" i="1"/>
  <c r="AF1695" i="1"/>
  <c r="AF730" i="1"/>
  <c r="AF2515" i="1"/>
  <c r="AF914" i="1"/>
  <c r="AH914" i="1" s="1"/>
  <c r="AF2431" i="1"/>
  <c r="AH2431" i="1" s="1"/>
  <c r="AF2330" i="1"/>
  <c r="AE1908" i="1"/>
  <c r="AF1712" i="1"/>
  <c r="AG1712" i="1" s="1"/>
  <c r="AF2299" i="1"/>
  <c r="AF1707" i="1"/>
  <c r="AE2145" i="1"/>
  <c r="AE1009" i="1"/>
  <c r="AE2497" i="1"/>
  <c r="AE1264" i="1"/>
  <c r="AE1642" i="1"/>
  <c r="AF1894" i="1"/>
  <c r="AH1894" i="1" s="1"/>
  <c r="AE719" i="1"/>
  <c r="AF2352" i="1"/>
  <c r="AE2212" i="1"/>
  <c r="AE1719" i="1"/>
  <c r="AF1054" i="1"/>
  <c r="AE984" i="1"/>
  <c r="AF672" i="1"/>
  <c r="AF1828" i="1"/>
  <c r="AF605" i="1"/>
  <c r="D2466" i="1"/>
  <c r="E2466" i="1" s="1"/>
  <c r="AF973" i="1"/>
  <c r="AE1198" i="1"/>
  <c r="AF709" i="1"/>
  <c r="AH709" i="1" s="1"/>
  <c r="AF2392" i="1"/>
  <c r="AF1985" i="1"/>
  <c r="AH1985" i="1" s="1"/>
  <c r="AE2048" i="1"/>
  <c r="AF1549" i="1"/>
  <c r="AF777" i="1"/>
  <c r="AH777" i="1" s="1"/>
  <c r="AE1097" i="1"/>
  <c r="AE1306" i="1"/>
  <c r="AE1260" i="1"/>
  <c r="AF2511" i="1"/>
  <c r="AE848" i="1"/>
  <c r="AF1757" i="1"/>
  <c r="AG1757" i="1" s="1"/>
  <c r="AF1194" i="1"/>
  <c r="AF1127" i="1"/>
  <c r="AH1127" i="1" s="1"/>
  <c r="AF1662" i="1"/>
  <c r="AG1662" i="1" s="1"/>
  <c r="AE930" i="1"/>
  <c r="AE1930" i="1"/>
  <c r="AF1482" i="1"/>
  <c r="AG1482" i="1" s="1"/>
  <c r="I1135" i="1"/>
  <c r="AF2429" i="1"/>
  <c r="AH2429" i="1" s="1"/>
  <c r="AF1322" i="1"/>
  <c r="AF691" i="1"/>
  <c r="AH691" i="1" s="1"/>
  <c r="AF1429" i="1"/>
  <c r="AG1429" i="1" s="1"/>
  <c r="AE1229" i="1"/>
  <c r="AE2301" i="1"/>
  <c r="AE902" i="1"/>
  <c r="AF2374" i="1"/>
  <c r="AH2374" i="1" s="1"/>
  <c r="AE1671" i="1"/>
  <c r="AE1594" i="1"/>
  <c r="AF959" i="1"/>
  <c r="AE1353" i="1"/>
  <c r="AE1296" i="1"/>
  <c r="AE611" i="1"/>
  <c r="AF2366" i="1"/>
  <c r="AH2366" i="1" s="1"/>
  <c r="AE1244" i="1"/>
  <c r="AE1007" i="1"/>
  <c r="AF2326" i="1"/>
  <c r="AF1660" i="1"/>
  <c r="AG1660" i="1" s="1"/>
  <c r="AF2059" i="1"/>
  <c r="AH2059" i="1" s="1"/>
  <c r="AE923" i="1"/>
  <c r="AF2360" i="1"/>
  <c r="AE2133" i="1"/>
  <c r="AF2545" i="1"/>
  <c r="AF2256" i="1"/>
  <c r="AF1172" i="1"/>
  <c r="AH1172" i="1" s="1"/>
  <c r="AF687" i="1"/>
  <c r="AF2457" i="1"/>
  <c r="AH2457" i="1" s="1"/>
  <c r="AF1653" i="1"/>
  <c r="AF1572" i="1"/>
  <c r="AG1572" i="1" s="1"/>
  <c r="AF1041" i="1"/>
  <c r="AE2415" i="1"/>
  <c r="AE2387" i="1"/>
  <c r="AE2230" i="1"/>
  <c r="D1059" i="1"/>
  <c r="F1059" i="1" s="1"/>
  <c r="I1649" i="1"/>
  <c r="AE1535" i="1"/>
  <c r="AF2279" i="1"/>
  <c r="AH2279" i="1" s="1"/>
  <c r="AF894" i="1"/>
  <c r="AH894" i="1" s="1"/>
  <c r="AE685" i="1"/>
  <c r="AF2200" i="1"/>
  <c r="AF2001" i="1"/>
  <c r="AH2001" i="1" s="1"/>
  <c r="AE1835" i="1"/>
  <c r="AF1202" i="1"/>
  <c r="AF1597" i="1"/>
  <c r="AF2550" i="1"/>
  <c r="AE1206" i="1"/>
  <c r="AF2561" i="1"/>
  <c r="AH2561" i="1" s="1"/>
  <c r="AF863" i="1"/>
  <c r="AE1517" i="1"/>
  <c r="AF2074" i="1"/>
  <c r="AH2074" i="1" s="1"/>
  <c r="AF1959" i="1"/>
  <c r="AF667" i="1"/>
  <c r="AF1617" i="1"/>
  <c r="AG1617" i="1" s="1"/>
  <c r="AE1352" i="1"/>
  <c r="AE2592" i="1"/>
  <c r="AF1754" i="1"/>
  <c r="AF875" i="1"/>
  <c r="AF2563" i="1"/>
  <c r="AF2440" i="1"/>
  <c r="AH2440" i="1" s="1"/>
  <c r="AF1923" i="1"/>
  <c r="AH1923" i="1" s="1"/>
  <c r="AF1190" i="1"/>
  <c r="AF899" i="1"/>
  <c r="AH899" i="1" s="1"/>
  <c r="AF1324" i="1"/>
  <c r="AH1324" i="1" s="1"/>
  <c r="AE2288" i="1"/>
  <c r="AF1683" i="1"/>
  <c r="AG1683" i="1" s="1"/>
  <c r="AF2114" i="1"/>
  <c r="AE1163" i="1"/>
  <c r="AF1049" i="1"/>
  <c r="AE2004" i="1"/>
  <c r="AE1876" i="1"/>
  <c r="AF2564" i="1"/>
  <c r="AE878" i="1"/>
  <c r="AF1408" i="1"/>
  <c r="AG1408" i="1" s="1"/>
  <c r="AE1119" i="1"/>
  <c r="AF1053" i="1"/>
  <c r="AH1053" i="1" s="1"/>
  <c r="AF2502" i="1"/>
  <c r="AE2296" i="1"/>
  <c r="AF703" i="1"/>
  <c r="AH703" i="1" s="1"/>
  <c r="AF1634" i="1"/>
  <c r="AG1634" i="1" s="1"/>
  <c r="D2431" i="1"/>
  <c r="F2431" i="1" s="1"/>
  <c r="AF2125" i="1"/>
  <c r="AF2552" i="1"/>
  <c r="AE741" i="1"/>
  <c r="AF829" i="1"/>
  <c r="AH829" i="1" s="1"/>
  <c r="AF1511" i="1"/>
  <c r="AG1511" i="1" s="1"/>
  <c r="AF1849" i="1"/>
  <c r="AG1849" i="1" s="1"/>
  <c r="AF2411" i="1"/>
  <c r="AH2411" i="1" s="1"/>
  <c r="AF1708" i="1"/>
  <c r="AG1708" i="1" s="1"/>
  <c r="AE1402" i="1"/>
  <c r="AF1787" i="1"/>
  <c r="AG1787" i="1" s="1"/>
  <c r="AF2423" i="1"/>
  <c r="AH2423" i="1" s="1"/>
  <c r="AE1427" i="1"/>
  <c r="AE1350" i="1"/>
  <c r="AF2123" i="1"/>
  <c r="AF1560" i="1"/>
  <c r="AF800" i="1"/>
  <c r="AH800" i="1" s="1"/>
  <c r="AF2543" i="1"/>
  <c r="AH2543" i="1" s="1"/>
  <c r="AF2365" i="1"/>
  <c r="AH2365" i="1" s="1"/>
  <c r="AE1396" i="1"/>
  <c r="AE996" i="1"/>
  <c r="AF2285" i="1"/>
  <c r="C2431" i="1"/>
  <c r="AE2012" i="1"/>
  <c r="AF1510" i="1"/>
  <c r="AG1510" i="1" s="1"/>
  <c r="AE1196" i="1"/>
  <c r="AF1001" i="1"/>
  <c r="AH1001" i="1" s="1"/>
  <c r="AF1050" i="1"/>
  <c r="AH1050" i="1" s="1"/>
  <c r="AF960" i="1"/>
  <c r="AE1839" i="1"/>
  <c r="AF997" i="1"/>
  <c r="AH997" i="1" s="1"/>
  <c r="AE1625" i="1"/>
  <c r="AF1741" i="1"/>
  <c r="AG1741" i="1" s="1"/>
  <c r="AF1395" i="1"/>
  <c r="AG1395" i="1" s="1"/>
  <c r="AF1744" i="1"/>
  <c r="AG1744" i="1" s="1"/>
  <c r="AF1551" i="1"/>
  <c r="AE2584" i="1"/>
  <c r="AE1711" i="1"/>
  <c r="AF1431" i="1"/>
  <c r="AG1431" i="1" s="1"/>
  <c r="D1761" i="1"/>
  <c r="F1761" i="1" s="1"/>
  <c r="C1440" i="1"/>
  <c r="F1440" i="1" s="1"/>
  <c r="I2091" i="1"/>
  <c r="AF1289" i="1"/>
  <c r="AE976" i="1"/>
  <c r="AE1806" i="1"/>
  <c r="AF1136" i="1"/>
  <c r="AF1239" i="1"/>
  <c r="AH1239" i="1" s="1"/>
  <c r="AF1326" i="1"/>
  <c r="AF885" i="1"/>
  <c r="AH885" i="1" s="1"/>
  <c r="AF2565" i="1"/>
  <c r="AH2565" i="1" s="1"/>
  <c r="AE1487" i="1"/>
  <c r="AE1390" i="1"/>
  <c r="AF1539" i="1"/>
  <c r="AG1539" i="1" s="1"/>
  <c r="AF596" i="1"/>
  <c r="AH596" i="1" s="1"/>
  <c r="AF2555" i="1"/>
  <c r="AH2555" i="1" s="1"/>
  <c r="AF2370" i="1"/>
  <c r="AF654" i="1"/>
  <c r="AH654" i="1" s="1"/>
  <c r="AE1690" i="1"/>
  <c r="AF2086" i="1"/>
  <c r="AF1958" i="1"/>
  <c r="AE1936" i="1"/>
  <c r="AF1243" i="1"/>
  <c r="AH1243" i="1" s="1"/>
  <c r="AE2338" i="1"/>
  <c r="AE1494" i="1"/>
  <c r="AE1362" i="1"/>
  <c r="AE1819" i="1"/>
  <c r="AF2117" i="1"/>
  <c r="AE1880" i="1"/>
  <c r="AF1918" i="1"/>
  <c r="AH1918" i="1" s="1"/>
  <c r="AE2131" i="1"/>
  <c r="AF1497" i="1"/>
  <c r="AF1979" i="1"/>
  <c r="AH1979" i="1" s="1"/>
  <c r="AE1420" i="1"/>
  <c r="C897" i="1"/>
  <c r="D2091" i="1"/>
  <c r="E2091" i="1" s="1"/>
  <c r="AF2261" i="1"/>
  <c r="AF1365" i="1"/>
  <c r="AE951" i="1"/>
  <c r="AE1135" i="1"/>
  <c r="AF1881" i="1"/>
  <c r="AF715" i="1"/>
  <c r="AH715" i="1" s="1"/>
  <c r="AF1831" i="1"/>
  <c r="AG1831" i="1" s="1"/>
  <c r="AF2157" i="1"/>
  <c r="AH2157" i="1" s="1"/>
  <c r="AF1279" i="1"/>
  <c r="AH1279" i="1" s="1"/>
  <c r="AF1836" i="1"/>
  <c r="AG1836" i="1" s="1"/>
  <c r="AF1749" i="1"/>
  <c r="AG1749" i="1" s="1"/>
  <c r="AF835" i="1"/>
  <c r="AH835" i="1" s="1"/>
  <c r="AE1629" i="1"/>
  <c r="AF851" i="1"/>
  <c r="AH851" i="1" s="1"/>
  <c r="AF2562" i="1"/>
  <c r="AF1267" i="1"/>
  <c r="AH1267" i="1" s="1"/>
  <c r="AF684" i="1"/>
  <c r="AH684" i="1" s="1"/>
  <c r="AF1248" i="1"/>
  <c r="AH1248" i="1" s="1"/>
  <c r="AF2194" i="1"/>
  <c r="AH2194" i="1" s="1"/>
  <c r="AF2414" i="1"/>
  <c r="AH2414" i="1" s="1"/>
  <c r="AF2539" i="1"/>
  <c r="AE2181" i="1"/>
  <c r="AF2066" i="1"/>
  <c r="AH2066" i="1" s="1"/>
  <c r="AE1775" i="1"/>
  <c r="AE1251" i="1"/>
  <c r="AF917" i="1"/>
  <c r="AH917" i="1" s="1"/>
  <c r="AF736" i="1"/>
  <c r="AE1943" i="1"/>
  <c r="AF1724" i="1"/>
  <c r="AF1761" i="1"/>
  <c r="AG1761" i="1" s="1"/>
  <c r="AF1064" i="1"/>
  <c r="AH1064" i="1" s="1"/>
  <c r="AF1509" i="1"/>
  <c r="AG1509" i="1" s="1"/>
  <c r="AF1308" i="1"/>
  <c r="AH1308" i="1" s="1"/>
  <c r="AF2316" i="1"/>
  <c r="AH2316" i="1" s="1"/>
  <c r="AF1220" i="1"/>
  <c r="AH1220" i="1" s="1"/>
  <c r="AE1114" i="1"/>
  <c r="AF2313" i="1"/>
  <c r="AH2313" i="1" s="1"/>
  <c r="D1665" i="1"/>
  <c r="E1665" i="1" s="1"/>
  <c r="AE1095" i="1"/>
  <c r="AF1845" i="1"/>
  <c r="AF2277" i="1"/>
  <c r="AE1910" i="1"/>
  <c r="AF2405" i="1"/>
  <c r="AH2405" i="1" s="1"/>
  <c r="AE699" i="1"/>
  <c r="AF2010" i="1"/>
  <c r="AH2010" i="1" s="1"/>
  <c r="AF1758" i="1"/>
  <c r="AG1758" i="1" s="1"/>
  <c r="AF1949" i="1"/>
  <c r="AH1949" i="1" s="1"/>
  <c r="AE1961" i="1"/>
  <c r="AF2577" i="1"/>
  <c r="AF2138" i="1"/>
  <c r="AF1424" i="1"/>
  <c r="AG1424" i="1" s="1"/>
  <c r="AF1197" i="1"/>
  <c r="AH1197" i="1" s="1"/>
  <c r="AE955" i="1"/>
  <c r="AE967" i="1"/>
  <c r="AF1563" i="1"/>
  <c r="AG1563" i="1" s="1"/>
  <c r="AE1253" i="1"/>
  <c r="AF1673" i="1"/>
  <c r="AG1673" i="1" s="1"/>
  <c r="AE2093" i="1"/>
  <c r="AF823" i="1"/>
  <c r="AF1841" i="1"/>
  <c r="AF626" i="1"/>
  <c r="AH626" i="1" s="1"/>
  <c r="AE1454" i="1"/>
  <c r="AF2546" i="1"/>
  <c r="AF2090" i="1"/>
  <c r="I1500" i="1"/>
  <c r="AE1748" i="1"/>
  <c r="AF2150" i="1"/>
  <c r="AE989" i="1"/>
  <c r="AF2356" i="1"/>
  <c r="AE2449" i="1"/>
  <c r="AE1541" i="1"/>
  <c r="AE770" i="1"/>
  <c r="AF2588" i="1"/>
  <c r="AE2244" i="1"/>
  <c r="I1299" i="1"/>
  <c r="D1500" i="1"/>
  <c r="E1500" i="1" s="1"/>
  <c r="AE2393" i="1"/>
  <c r="AF1997" i="1"/>
  <c r="AF819" i="1"/>
  <c r="AF609" i="1"/>
  <c r="AH609" i="1" s="1"/>
  <c r="AE1678" i="1"/>
  <c r="AE1320" i="1"/>
  <c r="AE2325" i="1"/>
  <c r="AE627" i="1"/>
  <c r="AF627" i="1"/>
  <c r="AE718" i="1"/>
  <c r="AF718" i="1"/>
  <c r="AE971" i="1"/>
  <c r="AF971" i="1"/>
  <c r="AF2079" i="1"/>
  <c r="AE2079" i="1"/>
  <c r="AF2236" i="1"/>
  <c r="AE2236" i="1"/>
  <c r="AE1988" i="1"/>
  <c r="AF1988" i="1"/>
  <c r="AH1988" i="1" s="1"/>
  <c r="AE916" i="1"/>
  <c r="AF916" i="1"/>
  <c r="AF1595" i="1"/>
  <c r="AE1595" i="1"/>
  <c r="AF1965" i="1"/>
  <c r="AE1965" i="1"/>
  <c r="C1127" i="1"/>
  <c r="E1127" i="1" s="1"/>
  <c r="I1521" i="1"/>
  <c r="C1517" i="1"/>
  <c r="AF1011" i="1"/>
  <c r="AE1011" i="1"/>
  <c r="AF1530" i="1"/>
  <c r="AE1530" i="1"/>
  <c r="AE801" i="1"/>
  <c r="AF801" i="1"/>
  <c r="AE1321" i="1"/>
  <c r="AF1321" i="1"/>
  <c r="AF2441" i="1"/>
  <c r="AE2441" i="1"/>
  <c r="AE1987" i="1"/>
  <c r="AF1987" i="1"/>
  <c r="AE2049" i="1"/>
  <c r="AF2049" i="1"/>
  <c r="AE2386" i="1"/>
  <c r="AF2386" i="1"/>
  <c r="AE833" i="1"/>
  <c r="AF833" i="1"/>
  <c r="AE1996" i="1"/>
  <c r="AF1996" i="1"/>
  <c r="AF1851" i="1"/>
  <c r="AE1851" i="1"/>
  <c r="AE1999" i="1"/>
  <c r="AF1999" i="1"/>
  <c r="AH1999" i="1" s="1"/>
  <c r="AE2091" i="1"/>
  <c r="AF2091" i="1"/>
  <c r="AF2407" i="1"/>
  <c r="AH2407" i="1" s="1"/>
  <c r="AE2407" i="1"/>
  <c r="AE2334" i="1"/>
  <c r="AF2334" i="1"/>
  <c r="AE2459" i="1"/>
  <c r="AF2459" i="1"/>
  <c r="AE2580" i="1"/>
  <c r="AF2580" i="1"/>
  <c r="AE964" i="1"/>
  <c r="AF964" i="1"/>
  <c r="AE2474" i="1"/>
  <c r="AF2474" i="1"/>
  <c r="AE661" i="1"/>
  <c r="AF661" i="1"/>
  <c r="AF1164" i="1"/>
  <c r="AE1164" i="1"/>
  <c r="AE1875" i="1"/>
  <c r="AF1875" i="1"/>
  <c r="AF1017" i="1"/>
  <c r="AE1017" i="1"/>
  <c r="AF2219" i="1"/>
  <c r="AE2219" i="1"/>
  <c r="AE794" i="1"/>
  <c r="AF794" i="1"/>
  <c r="AF1311" i="1"/>
  <c r="AE1311" i="1"/>
  <c r="AF595" i="1"/>
  <c r="AE595" i="1"/>
  <c r="AE1101" i="1"/>
  <c r="AF1101" i="1"/>
  <c r="AE1621" i="1"/>
  <c r="AF1621" i="1"/>
  <c r="AG1621" i="1" s="1"/>
  <c r="AE892" i="1"/>
  <c r="AF892" i="1"/>
  <c r="AE1184" i="1"/>
  <c r="AF1184" i="1"/>
  <c r="AE2349" i="1"/>
  <c r="AF2349" i="1"/>
  <c r="AH2349" i="1" s="1"/>
  <c r="AF780" i="1"/>
  <c r="AE780" i="1"/>
  <c r="AF1433" i="1"/>
  <c r="AE1433" i="1"/>
  <c r="AE2464" i="1"/>
  <c r="AF2464" i="1"/>
  <c r="AE862" i="1"/>
  <c r="AF862" i="1"/>
  <c r="AE2188" i="1"/>
  <c r="AF2188" i="1"/>
  <c r="AF1940" i="1"/>
  <c r="AE1940" i="1"/>
  <c r="AE2122" i="1"/>
  <c r="AF2122" i="1"/>
  <c r="AE1921" i="1"/>
  <c r="AF1921" i="1"/>
  <c r="AE1980" i="1"/>
  <c r="AF1980" i="1"/>
  <c r="AF2395" i="1"/>
  <c r="AE2395" i="1"/>
  <c r="AF1888" i="1"/>
  <c r="AE1888" i="1"/>
  <c r="AE1635" i="1"/>
  <c r="AF1635" i="1"/>
  <c r="AE1713" i="1"/>
  <c r="AF1713" i="1"/>
  <c r="AF1685" i="1"/>
  <c r="AE1685" i="1"/>
  <c r="AE1619" i="1"/>
  <c r="AF1619" i="1"/>
  <c r="AE1874" i="1"/>
  <c r="AF1874" i="1"/>
  <c r="AE2034" i="1"/>
  <c r="AF2034" i="1"/>
  <c r="AH2034" i="1" s="1"/>
  <c r="AF2472" i="1"/>
  <c r="AE2472" i="1"/>
  <c r="AF1359" i="1"/>
  <c r="AE1359" i="1"/>
  <c r="AE861" i="1"/>
  <c r="AF861" i="1"/>
  <c r="AF2501" i="1"/>
  <c r="AE2501" i="1"/>
  <c r="AE2109" i="1"/>
  <c r="AF2109" i="1"/>
  <c r="AE1388" i="1"/>
  <c r="AF1388" i="1"/>
  <c r="AE2152" i="1"/>
  <c r="AF2152" i="1"/>
  <c r="AE2523" i="1"/>
  <c r="AF2523" i="1"/>
  <c r="AF624" i="1"/>
  <c r="AE624" i="1"/>
  <c r="AE728" i="1"/>
  <c r="AF728" i="1"/>
  <c r="AF1188" i="1"/>
  <c r="AE1188" i="1"/>
  <c r="AE2556" i="1"/>
  <c r="AF2556" i="1"/>
  <c r="AE1343" i="1"/>
  <c r="AF1343" i="1"/>
  <c r="AF2391" i="1"/>
  <c r="AE2391" i="1"/>
  <c r="AE603" i="1"/>
  <c r="AF603" i="1"/>
  <c r="AE1122" i="1"/>
  <c r="AF1122" i="1"/>
  <c r="AF1615" i="1"/>
  <c r="AE1615" i="1"/>
  <c r="AE913" i="1"/>
  <c r="AF913" i="1"/>
  <c r="AE2321" i="1"/>
  <c r="AF2321" i="1"/>
  <c r="AE995" i="1"/>
  <c r="AF995" i="1"/>
  <c r="AF1137" i="1"/>
  <c r="AH1137" i="1" s="1"/>
  <c r="AE1137" i="1"/>
  <c r="AE2304" i="1"/>
  <c r="AF2304" i="1"/>
  <c r="AE1149" i="1"/>
  <c r="AF1149" i="1"/>
  <c r="AF1957" i="1"/>
  <c r="AE1957" i="1"/>
  <c r="AE651" i="1"/>
  <c r="AF651" i="1"/>
  <c r="AF1733" i="1"/>
  <c r="AE1733" i="1"/>
  <c r="AE2586" i="1"/>
  <c r="AF2586" i="1"/>
  <c r="AF1106" i="1"/>
  <c r="AE1106" i="1"/>
  <c r="AF1623" i="1"/>
  <c r="AE1623" i="1"/>
  <c r="AE907" i="1"/>
  <c r="AF907" i="1"/>
  <c r="AH907" i="1" s="1"/>
  <c r="AF1413" i="1"/>
  <c r="AE1413" i="1"/>
  <c r="AF840" i="1"/>
  <c r="AE840" i="1"/>
  <c r="AF1516" i="1"/>
  <c r="AE1516" i="1"/>
  <c r="AE1805" i="1"/>
  <c r="AF1805" i="1"/>
  <c r="AE731" i="1"/>
  <c r="AF731" i="1"/>
  <c r="AF1404" i="1"/>
  <c r="AE1404" i="1"/>
  <c r="AE1933" i="1"/>
  <c r="AF1933" i="1"/>
  <c r="AE2031" i="1"/>
  <c r="AF2031" i="1"/>
  <c r="AE2142" i="1"/>
  <c r="AF2142" i="1"/>
  <c r="AH2142" i="1" s="1"/>
  <c r="AE2504" i="1"/>
  <c r="AF2504" i="1"/>
  <c r="AE2430" i="1"/>
  <c r="AF2430" i="1"/>
  <c r="AE1434" i="1"/>
  <c r="AF1434" i="1"/>
  <c r="AF755" i="1"/>
  <c r="AE755" i="1"/>
  <c r="AE2272" i="1"/>
  <c r="AF2272" i="1"/>
  <c r="AF1133" i="1"/>
  <c r="AE1133" i="1"/>
  <c r="AF2041" i="1"/>
  <c r="AE2041" i="1"/>
  <c r="AE1026" i="1"/>
  <c r="AF1026" i="1"/>
  <c r="AF1570" i="1"/>
  <c r="AE1570" i="1"/>
  <c r="AE2322" i="1"/>
  <c r="AF2322" i="1"/>
  <c r="AF953" i="1"/>
  <c r="AE953" i="1"/>
  <c r="AE1697" i="1"/>
  <c r="AF1697" i="1"/>
  <c r="AE2355" i="1"/>
  <c r="AF2355" i="1"/>
  <c r="AH2355" i="1" s="1"/>
  <c r="AE1743" i="1"/>
  <c r="AF1743" i="1"/>
  <c r="AE1604" i="1"/>
  <c r="AF1604" i="1"/>
  <c r="AE1870" i="1"/>
  <c r="AF1870" i="1"/>
  <c r="AE1554" i="1"/>
  <c r="AF1554" i="1"/>
  <c r="AE1379" i="1"/>
  <c r="AF1379" i="1"/>
  <c r="AF1716" i="1"/>
  <c r="AE1716" i="1"/>
  <c r="I910" i="1"/>
  <c r="AF1155" i="1"/>
  <c r="AE1155" i="1"/>
  <c r="AE1674" i="1"/>
  <c r="AF1674" i="1"/>
  <c r="AE945" i="1"/>
  <c r="AF945" i="1"/>
  <c r="AE1465" i="1"/>
  <c r="AF1465" i="1"/>
  <c r="AE2585" i="1"/>
  <c r="AF2585" i="1"/>
  <c r="AE872" i="1"/>
  <c r="AF872" i="1"/>
  <c r="AH872" i="1" s="1"/>
  <c r="AE2193" i="1"/>
  <c r="AF2193" i="1"/>
  <c r="AE2530" i="1"/>
  <c r="AF2530" i="1"/>
  <c r="AF1121" i="1"/>
  <c r="AE1121" i="1"/>
  <c r="AF2232" i="1"/>
  <c r="AE2232" i="1"/>
  <c r="AE2174" i="1"/>
  <c r="AF2174" i="1"/>
  <c r="AE2342" i="1"/>
  <c r="AF2342" i="1"/>
  <c r="AE2046" i="1"/>
  <c r="AF2046" i="1"/>
  <c r="AF1863" i="1"/>
  <c r="AE1863" i="1"/>
  <c r="AE1703" i="1"/>
  <c r="AF1703" i="1"/>
  <c r="AF1745" i="1"/>
  <c r="AE1745" i="1"/>
  <c r="AF1118" i="1"/>
  <c r="AE1118" i="1"/>
  <c r="AE1109" i="1"/>
  <c r="AF1109" i="1"/>
  <c r="AE1294" i="1"/>
  <c r="AF1294" i="1"/>
  <c r="AE1525" i="1"/>
  <c r="AF1525" i="1"/>
  <c r="AE2063" i="1"/>
  <c r="AF2063" i="1"/>
  <c r="AH2063" i="1" s="1"/>
  <c r="AF2163" i="1"/>
  <c r="AE2163" i="1"/>
  <c r="AE1737" i="1"/>
  <c r="AF1737" i="1"/>
  <c r="AE1825" i="1"/>
  <c r="AF1825" i="1"/>
  <c r="AE938" i="1"/>
  <c r="AF938" i="1"/>
  <c r="AE1455" i="1"/>
  <c r="AF1455" i="1"/>
  <c r="AE739" i="1"/>
  <c r="AF739" i="1"/>
  <c r="AE1245" i="1"/>
  <c r="AF1245" i="1"/>
  <c r="AE1765" i="1"/>
  <c r="AF1765" i="1"/>
  <c r="AE1180" i="1"/>
  <c r="AF1180" i="1"/>
  <c r="AF1472" i="1"/>
  <c r="AE1472" i="1"/>
  <c r="AE2493" i="1"/>
  <c r="AF2493" i="1"/>
  <c r="AH2493" i="1" s="1"/>
  <c r="AF1068" i="1"/>
  <c r="AH1068" i="1" s="1"/>
  <c r="AE1068" i="1"/>
  <c r="AE1721" i="1"/>
  <c r="AF1721" i="1"/>
  <c r="AE983" i="1"/>
  <c r="AF983" i="1"/>
  <c r="AF2089" i="1"/>
  <c r="AE2089" i="1"/>
  <c r="AE958" i="1"/>
  <c r="AF958" i="1"/>
  <c r="AF610" i="1"/>
  <c r="AE610" i="1"/>
  <c r="AE2266" i="1"/>
  <c r="AF2266" i="1"/>
  <c r="AE740" i="1"/>
  <c r="AF740" i="1"/>
  <c r="AE934" i="1"/>
  <c r="AF934" i="1"/>
  <c r="AE2154" i="1"/>
  <c r="AF2154" i="1"/>
  <c r="AE2524" i="1"/>
  <c r="AF2524" i="1"/>
  <c r="AF714" i="1"/>
  <c r="AE714" i="1"/>
  <c r="AE793" i="1"/>
  <c r="AF793" i="1"/>
  <c r="AE1891" i="1"/>
  <c r="AF1891" i="1"/>
  <c r="AE2146" i="1"/>
  <c r="AF2146" i="1"/>
  <c r="AF2018" i="1"/>
  <c r="AE2018" i="1"/>
  <c r="AF1055" i="1"/>
  <c r="AE1055" i="1"/>
  <c r="AF2156" i="1"/>
  <c r="AE2156" i="1"/>
  <c r="AF1503" i="1"/>
  <c r="AE1503" i="1"/>
  <c r="AE1293" i="1"/>
  <c r="AF1293" i="1"/>
  <c r="AE700" i="1"/>
  <c r="AF700" i="1"/>
  <c r="AE2541" i="1"/>
  <c r="AF2541" i="1"/>
  <c r="AE1886" i="1"/>
  <c r="AF1886" i="1"/>
  <c r="AE1648" i="1"/>
  <c r="AF1648" i="1"/>
  <c r="AE1515" i="1"/>
  <c r="AF1515" i="1"/>
  <c r="AE912" i="1"/>
  <c r="AF912" i="1"/>
  <c r="AF1592" i="1"/>
  <c r="AE1592" i="1"/>
  <c r="AF1931" i="1"/>
  <c r="AE1931" i="1"/>
  <c r="AF1463" i="1"/>
  <c r="AE1463" i="1"/>
  <c r="AF2179" i="1"/>
  <c r="AE2179" i="1"/>
  <c r="AF747" i="1"/>
  <c r="AE747" i="1"/>
  <c r="AF1266" i="1"/>
  <c r="AH1266" i="1" s="1"/>
  <c r="AE1266" i="1"/>
  <c r="AF1759" i="1"/>
  <c r="AE1759" i="1"/>
  <c r="AF1057" i="1"/>
  <c r="AE1057" i="1"/>
  <c r="AE2465" i="1"/>
  <c r="AF2465" i="1"/>
  <c r="AE804" i="1"/>
  <c r="AF804" i="1"/>
  <c r="AE937" i="1"/>
  <c r="AF937" i="1"/>
  <c r="AE2258" i="1"/>
  <c r="AF2258" i="1"/>
  <c r="AF1093" i="1"/>
  <c r="AE1093" i="1"/>
  <c r="AE2030" i="1"/>
  <c r="AF2030" i="1"/>
  <c r="AE1083" i="1"/>
  <c r="AF1083" i="1"/>
  <c r="AF706" i="1"/>
  <c r="AE706" i="1"/>
  <c r="AF1120" i="1"/>
  <c r="AE1120" i="1"/>
  <c r="AE1250" i="1"/>
  <c r="AF1250" i="1"/>
  <c r="AE1767" i="1"/>
  <c r="AF1767" i="1"/>
  <c r="AF1051" i="1"/>
  <c r="AE1051" i="1"/>
  <c r="AF1557" i="1"/>
  <c r="AE1557" i="1"/>
  <c r="AE1128" i="1"/>
  <c r="AF1128" i="1"/>
  <c r="AE1803" i="1"/>
  <c r="AF1803" i="1"/>
  <c r="AE1952" i="1"/>
  <c r="AF1952" i="1"/>
  <c r="AF1019" i="1"/>
  <c r="AE1019" i="1"/>
  <c r="AE1692" i="1"/>
  <c r="AF1692" i="1"/>
  <c r="AF764" i="1"/>
  <c r="AE764" i="1"/>
  <c r="AE2257" i="1"/>
  <c r="AF2257" i="1"/>
  <c r="AE2466" i="1"/>
  <c r="AF2466" i="1"/>
  <c r="AF2120" i="1"/>
  <c r="AE2120" i="1"/>
  <c r="AF2107" i="1"/>
  <c r="AE2107" i="1"/>
  <c r="AE1063" i="1"/>
  <c r="AF1063" i="1"/>
  <c r="AE1858" i="1"/>
  <c r="AF1858" i="1"/>
  <c r="AF2298" i="1"/>
  <c r="AE2298" i="1"/>
  <c r="AE1280" i="1"/>
  <c r="AF1280" i="1"/>
  <c r="AE2521" i="1"/>
  <c r="AF2521" i="1"/>
  <c r="AE1458" i="1"/>
  <c r="AF1458" i="1"/>
  <c r="AE2265" i="1"/>
  <c r="AF2265" i="1"/>
  <c r="AH2265" i="1" s="1"/>
  <c r="AE2568" i="1"/>
  <c r="AF2568" i="1"/>
  <c r="AE1464" i="1"/>
  <c r="AF1464" i="1"/>
  <c r="AE2101" i="1"/>
  <c r="AF2101" i="1"/>
  <c r="AE1928" i="1"/>
  <c r="AF1928" i="1"/>
  <c r="AH1928" i="1" s="1"/>
  <c r="AF1513" i="1"/>
  <c r="AE1513" i="1"/>
  <c r="AE2404" i="1"/>
  <c r="AF2404" i="1"/>
  <c r="AE1345" i="1"/>
  <c r="AF1345" i="1"/>
  <c r="AG1345" i="1" s="1"/>
  <c r="AE637" i="1"/>
  <c r="AF637" i="1"/>
  <c r="AE2571" i="1"/>
  <c r="AF2571" i="1"/>
  <c r="AH2571" i="1" s="1"/>
  <c r="I821" i="1"/>
  <c r="I1599" i="1"/>
  <c r="AF1070" i="1"/>
  <c r="AE1070" i="1"/>
  <c r="AE1587" i="1"/>
  <c r="AF1587" i="1"/>
  <c r="AE871" i="1"/>
  <c r="AF871" i="1"/>
  <c r="AF1377" i="1"/>
  <c r="AE1377" i="1"/>
  <c r="AE768" i="1"/>
  <c r="AF768" i="1"/>
  <c r="AF1444" i="1"/>
  <c r="AE1444" i="1"/>
  <c r="AE1736" i="1"/>
  <c r="AF1736" i="1"/>
  <c r="AE659" i="1"/>
  <c r="AF659" i="1"/>
  <c r="AF1332" i="1"/>
  <c r="AE1332" i="1"/>
  <c r="AF1897" i="1"/>
  <c r="AE1897" i="1"/>
  <c r="AE1924" i="1"/>
  <c r="AF1924" i="1"/>
  <c r="AF2058" i="1"/>
  <c r="AE2058" i="1"/>
  <c r="AE2425" i="1"/>
  <c r="AF2425" i="1"/>
  <c r="AE2292" i="1"/>
  <c r="AF2292" i="1"/>
  <c r="AE1072" i="1"/>
  <c r="AF1072" i="1"/>
  <c r="AE2538" i="1"/>
  <c r="AF2538" i="1"/>
  <c r="AF2007" i="1"/>
  <c r="AE2007" i="1"/>
  <c r="AE1146" i="1"/>
  <c r="AF1146" i="1"/>
  <c r="AH1146" i="1" s="1"/>
  <c r="AF2241" i="1"/>
  <c r="AE2241" i="1"/>
  <c r="AF1679" i="1"/>
  <c r="AE1679" i="1"/>
  <c r="AE1564" i="1"/>
  <c r="AF1564" i="1"/>
  <c r="AF1528" i="1"/>
  <c r="AE1528" i="1"/>
  <c r="AF1574" i="1"/>
  <c r="AE1574" i="1"/>
  <c r="AE2369" i="1"/>
  <c r="AF2369" i="1"/>
  <c r="AF2065" i="1"/>
  <c r="AE2065" i="1"/>
  <c r="AF1370" i="1"/>
  <c r="AE1370" i="1"/>
  <c r="AE678" i="1"/>
  <c r="AF678" i="1"/>
  <c r="AF1171" i="1"/>
  <c r="AE1171" i="1"/>
  <c r="AF1677" i="1"/>
  <c r="AE1677" i="1"/>
  <c r="AE1368" i="1"/>
  <c r="AF1368" i="1"/>
  <c r="AF1926" i="1"/>
  <c r="AE1926" i="1"/>
  <c r="AE2072" i="1"/>
  <c r="AF2072" i="1"/>
  <c r="AF1259" i="1"/>
  <c r="AE1259" i="1"/>
  <c r="AF1871" i="1"/>
  <c r="AE1871" i="1"/>
  <c r="AE1004" i="1"/>
  <c r="AF1004" i="1"/>
  <c r="AF2437" i="1"/>
  <c r="AE2437" i="1"/>
  <c r="AE2172" i="1"/>
  <c r="AF2172" i="1"/>
  <c r="AF1900" i="1"/>
  <c r="AE1900" i="1"/>
  <c r="AF1929" i="1"/>
  <c r="AE1929" i="1"/>
  <c r="AE1380" i="1"/>
  <c r="AF1380" i="1"/>
  <c r="AE1850" i="1"/>
  <c r="AF1850" i="1"/>
  <c r="AF1006" i="1"/>
  <c r="AH1006" i="1" s="1"/>
  <c r="AE1006" i="1"/>
  <c r="AE2480" i="1"/>
  <c r="AF2480" i="1"/>
  <c r="AF2011" i="1"/>
  <c r="AE2011" i="1"/>
  <c r="AE1578" i="1"/>
  <c r="AF1578" i="1"/>
  <c r="AE1657" i="1"/>
  <c r="AF1657" i="1"/>
  <c r="AF1964" i="1"/>
  <c r="AE1964" i="1"/>
  <c r="AE1428" i="1"/>
  <c r="AF1428" i="1"/>
  <c r="AE2274" i="1"/>
  <c r="AF2274" i="1"/>
  <c r="AE2209" i="1"/>
  <c r="AF2209" i="1"/>
  <c r="AE886" i="1"/>
  <c r="AF886" i="1"/>
  <c r="AF1158" i="1"/>
  <c r="AE1158" i="1"/>
  <c r="AF805" i="1"/>
  <c r="AE805" i="1"/>
  <c r="AE845" i="1"/>
  <c r="AF845" i="1"/>
  <c r="AE2158" i="1"/>
  <c r="AF2158" i="1"/>
  <c r="AF2293" i="1"/>
  <c r="AE2293" i="1"/>
  <c r="AF2082" i="1"/>
  <c r="AE2082" i="1"/>
  <c r="AE1807" i="1"/>
  <c r="AF1807" i="1"/>
  <c r="AF2225" i="1"/>
  <c r="AE2225" i="1"/>
  <c r="AE994" i="1"/>
  <c r="AF994" i="1"/>
  <c r="AH994" i="1" s="1"/>
  <c r="AF977" i="1"/>
  <c r="AE977" i="1"/>
  <c r="AF2294" i="1"/>
  <c r="AE2294" i="1"/>
  <c r="AE1552" i="1"/>
  <c r="AF1552" i="1"/>
  <c r="AE662" i="1"/>
  <c r="AF662" i="1"/>
  <c r="AF1179" i="1"/>
  <c r="AE1179" i="1"/>
  <c r="AE1698" i="1"/>
  <c r="AF1698" i="1"/>
  <c r="AE969" i="1"/>
  <c r="AF969" i="1"/>
  <c r="AE1489" i="1"/>
  <c r="AF1489" i="1"/>
  <c r="AG1489" i="1" s="1"/>
  <c r="AE1204" i="1"/>
  <c r="AF1204" i="1"/>
  <c r="AF2438" i="1"/>
  <c r="AH2438" i="1" s="1"/>
  <c r="AE2438" i="1"/>
  <c r="AE676" i="1"/>
  <c r="AF676" i="1"/>
  <c r="AE1504" i="1"/>
  <c r="AF1504" i="1"/>
  <c r="AG1504" i="1" s="1"/>
  <c r="AE1830" i="1"/>
  <c r="AF1830" i="1"/>
  <c r="AE1438" i="1"/>
  <c r="AF1438" i="1"/>
  <c r="AE1314" i="1"/>
  <c r="AF1314" i="1"/>
  <c r="AH1314" i="1" s="1"/>
  <c r="AF2314" i="1"/>
  <c r="AE2314" i="1"/>
  <c r="AE1682" i="1"/>
  <c r="AF1682" i="1"/>
  <c r="AF990" i="1"/>
  <c r="AE990" i="1"/>
  <c r="AE1483" i="1"/>
  <c r="AF1483" i="1"/>
  <c r="AE781" i="1"/>
  <c r="AF781" i="1"/>
  <c r="AE1901" i="1"/>
  <c r="AF1901" i="1"/>
  <c r="AE1085" i="1"/>
  <c r="AF1085" i="1"/>
  <c r="AE1210" i="1"/>
  <c r="AF1210" i="1"/>
  <c r="AE1846" i="1"/>
  <c r="AF1846" i="1"/>
  <c r="AF2183" i="1"/>
  <c r="AE2183" i="1"/>
  <c r="AF1628" i="1"/>
  <c r="AE1628" i="1"/>
  <c r="AF2008" i="1"/>
  <c r="AE2008" i="1"/>
  <c r="AF2575" i="1"/>
  <c r="AE2575" i="1"/>
  <c r="AF1948" i="1"/>
  <c r="AE1948" i="1"/>
  <c r="AE2252" i="1"/>
  <c r="AF2252" i="1"/>
  <c r="AE649" i="1"/>
  <c r="AF649" i="1"/>
  <c r="AF2483" i="1"/>
  <c r="AH2483" i="1" s="1"/>
  <c r="AE2483" i="1"/>
  <c r="AF870" i="1"/>
  <c r="AE870" i="1"/>
  <c r="AF1355" i="1"/>
  <c r="AE1355" i="1"/>
  <c r="AF2271" i="1"/>
  <c r="AE2271" i="1"/>
  <c r="AE1663" i="1"/>
  <c r="AF1663" i="1"/>
  <c r="AF1476" i="1"/>
  <c r="AE1476" i="1"/>
  <c r="AE782" i="1"/>
  <c r="AF782" i="1"/>
  <c r="AE1299" i="1"/>
  <c r="AF1299" i="1"/>
  <c r="AF1089" i="1"/>
  <c r="AE1089" i="1"/>
  <c r="AF1609" i="1"/>
  <c r="AE1609" i="1"/>
  <c r="AE868" i="1"/>
  <c r="AF868" i="1"/>
  <c r="AE2337" i="1"/>
  <c r="AF2337" i="1"/>
  <c r="AE756" i="1"/>
  <c r="AF756" i="1"/>
  <c r="AE2448" i="1"/>
  <c r="AF2448" i="1"/>
  <c r="AE2390" i="1"/>
  <c r="AF2390" i="1"/>
  <c r="AE928" i="1"/>
  <c r="AF928" i="1"/>
  <c r="AE623" i="1"/>
  <c r="AF623" i="1"/>
  <c r="AE1256" i="1"/>
  <c r="AF1256" i="1"/>
  <c r="AF710" i="1"/>
  <c r="AE710" i="1"/>
  <c r="AE1082" i="1"/>
  <c r="AF1082" i="1"/>
  <c r="AF1599" i="1"/>
  <c r="AE1599" i="1"/>
  <c r="AE1389" i="1"/>
  <c r="AF1389" i="1"/>
  <c r="AF792" i="1"/>
  <c r="AE792" i="1"/>
  <c r="AF1760" i="1"/>
  <c r="AE1760" i="1"/>
  <c r="AE683" i="1"/>
  <c r="AF683" i="1"/>
  <c r="AF1909" i="1"/>
  <c r="AE1909" i="1"/>
  <c r="AE1972" i="1"/>
  <c r="AF1972" i="1"/>
  <c r="AF1995" i="1"/>
  <c r="AE1995" i="1"/>
  <c r="AE2410" i="1"/>
  <c r="AF2410" i="1"/>
  <c r="AE1028" i="1"/>
  <c r="AF1028" i="1"/>
  <c r="AF2478" i="1"/>
  <c r="AE2478" i="1"/>
  <c r="AE2211" i="1"/>
  <c r="AF2211" i="1"/>
  <c r="AF1225" i="1"/>
  <c r="AE1225" i="1"/>
  <c r="AE968" i="1"/>
  <c r="AF968" i="1"/>
  <c r="AF2434" i="1"/>
  <c r="AE2434" i="1"/>
  <c r="AE2126" i="1"/>
  <c r="AF2126" i="1"/>
  <c r="AE2064" i="1"/>
  <c r="AF2064" i="1"/>
  <c r="AF1437" i="1"/>
  <c r="AE1437" i="1"/>
  <c r="AE779" i="1"/>
  <c r="AF779" i="1"/>
  <c r="AE1746" i="1"/>
  <c r="AF1746" i="1"/>
  <c r="AE1844" i="1"/>
  <c r="AF1844" i="1"/>
  <c r="AE2526" i="1"/>
  <c r="AF2526" i="1"/>
  <c r="AE1410" i="1"/>
  <c r="AF1410" i="1"/>
  <c r="AF681" i="1"/>
  <c r="AE681" i="1"/>
  <c r="AE628" i="1"/>
  <c r="AF628" i="1"/>
  <c r="AE881" i="1"/>
  <c r="AF881" i="1"/>
  <c r="AF2462" i="1"/>
  <c r="AE2462" i="1"/>
  <c r="AF888" i="1"/>
  <c r="AE888" i="1"/>
  <c r="AE1367" i="1"/>
  <c r="AF1367" i="1"/>
  <c r="AF1659" i="1"/>
  <c r="AE1659" i="1"/>
  <c r="AE1977" i="1"/>
  <c r="AF1977" i="1"/>
  <c r="AE1394" i="1"/>
  <c r="AF1394" i="1"/>
  <c r="AF702" i="1"/>
  <c r="AE702" i="1"/>
  <c r="AE1195" i="1"/>
  <c r="AF1195" i="1"/>
  <c r="AE1701" i="1"/>
  <c r="AF1701" i="1"/>
  <c r="AF1416" i="1"/>
  <c r="AE1416" i="1"/>
  <c r="AE1950" i="1"/>
  <c r="AF1950" i="1"/>
  <c r="AE634" i="1"/>
  <c r="AF634" i="1"/>
  <c r="AF1307" i="1"/>
  <c r="AE1307" i="1"/>
  <c r="AE1895" i="1"/>
  <c r="AF1895" i="1"/>
  <c r="AF1052" i="1"/>
  <c r="AE1052" i="1"/>
  <c r="AF2473" i="1"/>
  <c r="AE2473" i="1"/>
  <c r="AF1583" i="1"/>
  <c r="AE1583" i="1"/>
  <c r="AE815" i="1"/>
  <c r="AF815" i="1"/>
  <c r="AE2005" i="1"/>
  <c r="AF2005" i="1"/>
  <c r="AE1783" i="1"/>
  <c r="AF1783" i="1"/>
  <c r="AE2578" i="1"/>
  <c r="AF2578" i="1"/>
  <c r="AF986" i="1"/>
  <c r="AE986" i="1"/>
  <c r="AE682" i="1"/>
  <c r="AF682" i="1"/>
  <c r="AF2394" i="1"/>
  <c r="AE2394" i="1"/>
  <c r="AF799" i="1"/>
  <c r="AE799" i="1"/>
  <c r="AF803" i="1"/>
  <c r="AE803" i="1"/>
  <c r="AE2214" i="1"/>
  <c r="AF2214" i="1"/>
  <c r="AE926" i="1"/>
  <c r="AF926" i="1"/>
  <c r="AF1753" i="1"/>
  <c r="AG1753" i="1" s="1"/>
  <c r="AE1753" i="1"/>
  <c r="AE1044" i="1"/>
  <c r="AF1044" i="1"/>
  <c r="AE2368" i="1"/>
  <c r="AF2368" i="1"/>
  <c r="AF2357" i="1"/>
  <c r="AE2357" i="1"/>
  <c r="AE1226" i="1"/>
  <c r="AF1226" i="1"/>
  <c r="AE1080" i="1"/>
  <c r="AF1080" i="1"/>
  <c r="AE716" i="1"/>
  <c r="AF716" i="1"/>
  <c r="AE1092" i="1"/>
  <c r="AF1092" i="1"/>
  <c r="AF1290" i="1"/>
  <c r="AE1290" i="1"/>
  <c r="AE1544" i="1"/>
  <c r="AF1544" i="1"/>
  <c r="AF1581" i="1"/>
  <c r="AE1581" i="1"/>
  <c r="AE1375" i="1"/>
  <c r="AF1375" i="1"/>
  <c r="AF2078" i="1"/>
  <c r="AE2078" i="1"/>
  <c r="AF1035" i="1"/>
  <c r="AE1035" i="1"/>
  <c r="AF1240" i="1"/>
  <c r="AE1240" i="1"/>
  <c r="AF882" i="1"/>
  <c r="AE882" i="1"/>
  <c r="AE846" i="1"/>
  <c r="AF846" i="1"/>
  <c r="AF922" i="1"/>
  <c r="AE922" i="1"/>
  <c r="AE1096" i="1"/>
  <c r="AF1096" i="1"/>
  <c r="AF2026" i="1"/>
  <c r="AE2026" i="1"/>
  <c r="D1792" i="1"/>
  <c r="E1792" i="1" s="1"/>
  <c r="D1503" i="1"/>
  <c r="D2206" i="1"/>
  <c r="AF1214" i="1"/>
  <c r="AE1214" i="1"/>
  <c r="AF1731" i="1"/>
  <c r="AE1731" i="1"/>
  <c r="AE1015" i="1"/>
  <c r="AF1015" i="1"/>
  <c r="AE1521" i="1"/>
  <c r="AF1521" i="1"/>
  <c r="AF1056" i="1"/>
  <c r="AH1056" i="1" s="1"/>
  <c r="AE1056" i="1"/>
  <c r="AE1732" i="1"/>
  <c r="AF1732" i="1"/>
  <c r="AE1916" i="1"/>
  <c r="AF1916" i="1"/>
  <c r="AE947" i="1"/>
  <c r="AF947" i="1"/>
  <c r="AF1620" i="1"/>
  <c r="AE1620" i="1"/>
  <c r="AF692" i="1"/>
  <c r="AE692" i="1"/>
  <c r="AE2202" i="1"/>
  <c r="AF2202" i="1"/>
  <c r="AF2384" i="1"/>
  <c r="AE2384" i="1"/>
  <c r="AE1920" i="1"/>
  <c r="AF1920" i="1"/>
  <c r="AE1887" i="1"/>
  <c r="AF1887" i="1"/>
  <c r="AE2451" i="1"/>
  <c r="AF2451" i="1"/>
  <c r="AF1104" i="1"/>
  <c r="AE1104" i="1"/>
  <c r="AE2222" i="1"/>
  <c r="AF2222" i="1"/>
  <c r="AE775" i="1"/>
  <c r="AF775" i="1"/>
  <c r="AE2002" i="1"/>
  <c r="AF2002" i="1"/>
  <c r="AE2118" i="1"/>
  <c r="AF2118" i="1"/>
  <c r="AH2118" i="1" s="1"/>
  <c r="AF1709" i="1"/>
  <c r="AE1709" i="1"/>
  <c r="AE2077" i="1"/>
  <c r="AF2077" i="1"/>
  <c r="AH2077" i="1" s="1"/>
  <c r="AF795" i="1"/>
  <c r="AE795" i="1"/>
  <c r="AE1986" i="1"/>
  <c r="AF1986" i="1"/>
  <c r="AE2306" i="1"/>
  <c r="AF2306" i="1"/>
  <c r="AE1514" i="1"/>
  <c r="AF1514" i="1"/>
  <c r="AG1514" i="1" s="1"/>
  <c r="AE822" i="1"/>
  <c r="AF822" i="1"/>
  <c r="AE1315" i="1"/>
  <c r="AF1315" i="1"/>
  <c r="AE613" i="1"/>
  <c r="AF613" i="1"/>
  <c r="AE1656" i="1"/>
  <c r="AF1656" i="1"/>
  <c r="AE749" i="1"/>
  <c r="AF749" i="1"/>
  <c r="AE874" i="1"/>
  <c r="AF874" i="1"/>
  <c r="AE1547" i="1"/>
  <c r="AF1547" i="1"/>
  <c r="AE2015" i="1"/>
  <c r="AF2015" i="1"/>
  <c r="AE1292" i="1"/>
  <c r="AF1292" i="1"/>
  <c r="AE904" i="1"/>
  <c r="AF904" i="1"/>
  <c r="AE2522" i="1"/>
  <c r="AF2522" i="1"/>
  <c r="AF816" i="1"/>
  <c r="AE816" i="1"/>
  <c r="AE2073" i="1"/>
  <c r="AF2073" i="1"/>
  <c r="AE1883" i="1"/>
  <c r="AF1883" i="1"/>
  <c r="AE1994" i="1"/>
  <c r="AF1994" i="1"/>
  <c r="AE2115" i="1"/>
  <c r="AF2115" i="1"/>
  <c r="AF1815" i="1"/>
  <c r="AE1815" i="1"/>
  <c r="AE686" i="1"/>
  <c r="AF686" i="1"/>
  <c r="AE631" i="1"/>
  <c r="AF631" i="1"/>
  <c r="AE1152" i="1"/>
  <c r="AF1152" i="1"/>
  <c r="AE658" i="1"/>
  <c r="AF658" i="1"/>
  <c r="AE1907" i="1"/>
  <c r="AF1907" i="1"/>
  <c r="AE2490" i="1"/>
  <c r="AF2490" i="1"/>
  <c r="AF2164" i="1"/>
  <c r="AE2164" i="1"/>
  <c r="AF842" i="1"/>
  <c r="AE842" i="1"/>
  <c r="AF1302" i="1"/>
  <c r="AE1302" i="1"/>
  <c r="AE949" i="1"/>
  <c r="AF949" i="1"/>
  <c r="AE1421" i="1"/>
  <c r="AF1421" i="1"/>
  <c r="AE2302" i="1"/>
  <c r="AF2302" i="1"/>
  <c r="AH2302" i="1" s="1"/>
  <c r="AE2509" i="1"/>
  <c r="AF2509" i="1"/>
  <c r="AE880" i="1"/>
  <c r="AF880" i="1"/>
  <c r="AE873" i="1"/>
  <c r="AF873" i="1"/>
  <c r="AE2513" i="1"/>
  <c r="AF2513" i="1"/>
  <c r="AE1833" i="1"/>
  <c r="AF1833" i="1"/>
  <c r="AE1265" i="1"/>
  <c r="AF1265" i="1"/>
  <c r="AE2510" i="1"/>
  <c r="AF2510" i="1"/>
  <c r="AH2510" i="1" s="1"/>
  <c r="AE2132" i="1"/>
  <c r="AF2132" i="1"/>
  <c r="AE806" i="1"/>
  <c r="AF806" i="1"/>
  <c r="AE1323" i="1"/>
  <c r="AF1323" i="1"/>
  <c r="AE607" i="1"/>
  <c r="AF607" i="1"/>
  <c r="AE1113" i="1"/>
  <c r="AF1113" i="1"/>
  <c r="AF1633" i="1"/>
  <c r="AE1633" i="1"/>
  <c r="AE1492" i="1"/>
  <c r="AF1492" i="1"/>
  <c r="AF2070" i="1"/>
  <c r="AE2070" i="1"/>
  <c r="AF1962" i="1"/>
  <c r="AE1962" i="1"/>
  <c r="AE2226" i="1"/>
  <c r="AF2226" i="1"/>
  <c r="AE704" i="1"/>
  <c r="AF704" i="1"/>
  <c r="AE766" i="1"/>
  <c r="AF766" i="1"/>
  <c r="AF655" i="1"/>
  <c r="AE655" i="1"/>
  <c r="AF1764" i="1"/>
  <c r="AE1764" i="1"/>
  <c r="AF615" i="1"/>
  <c r="AE615" i="1"/>
  <c r="AE1134" i="1"/>
  <c r="AF1134" i="1"/>
  <c r="AF1627" i="1"/>
  <c r="AE1627" i="1"/>
  <c r="AE925" i="1"/>
  <c r="AF925" i="1"/>
  <c r="AF2045" i="1"/>
  <c r="AE2045" i="1"/>
  <c r="AE1373" i="1"/>
  <c r="AF1373" i="1"/>
  <c r="AF1498" i="1"/>
  <c r="AE1498" i="1"/>
  <c r="AE1990" i="1"/>
  <c r="AF1990" i="1"/>
  <c r="AH1990" i="1" s="1"/>
  <c r="AE2327" i="1"/>
  <c r="AF2327" i="1"/>
  <c r="AE1862" i="1"/>
  <c r="AF1862" i="1"/>
  <c r="AF2239" i="1"/>
  <c r="AE2239" i="1"/>
  <c r="AE1998" i="1"/>
  <c r="AF1998" i="1"/>
  <c r="AE2544" i="1"/>
  <c r="AF2544" i="1"/>
  <c r="AE2092" i="1"/>
  <c r="AF2092" i="1"/>
  <c r="AE1369" i="1"/>
  <c r="AF1369" i="1"/>
  <c r="AE1793" i="1"/>
  <c r="AF1793" i="1"/>
  <c r="AE1590" i="1"/>
  <c r="AF1590" i="1"/>
  <c r="AE2446" i="1"/>
  <c r="AF2446" i="1"/>
  <c r="AH2446" i="1" s="1"/>
  <c r="AE2108" i="1"/>
  <c r="AF2108" i="1"/>
  <c r="AH2108" i="1" s="1"/>
  <c r="AF1161" i="1"/>
  <c r="AE1161" i="1"/>
  <c r="AF2507" i="1"/>
  <c r="AH2507" i="1" s="1"/>
  <c r="AE2507" i="1"/>
  <c r="AE1818" i="1"/>
  <c r="AF1818" i="1"/>
  <c r="AE1160" i="1"/>
  <c r="AF1160" i="1"/>
  <c r="AE1409" i="1"/>
  <c r="AF1409" i="1"/>
  <c r="AE2047" i="1"/>
  <c r="AF2047" i="1"/>
  <c r="AE2367" i="1"/>
  <c r="AF2367" i="1"/>
  <c r="AE883" i="1"/>
  <c r="AF883" i="1"/>
  <c r="AE1468" i="1"/>
  <c r="AF1468" i="1"/>
  <c r="AE1356" i="1"/>
  <c r="AF1356" i="1"/>
  <c r="AF2413" i="1"/>
  <c r="AE2413" i="1"/>
  <c r="AE898" i="1"/>
  <c r="AF898" i="1"/>
  <c r="AE1947" i="1"/>
  <c r="AF1947" i="1"/>
  <c r="AE1002" i="1"/>
  <c r="AF1002" i="1"/>
  <c r="AE2088" i="1"/>
  <c r="AF2088" i="1"/>
  <c r="AF1647" i="1"/>
  <c r="AE1647" i="1"/>
  <c r="AF1276" i="1"/>
  <c r="AE1276" i="1"/>
  <c r="AE2104" i="1"/>
  <c r="AF2104" i="1"/>
  <c r="AE2264" i="1"/>
  <c r="AF2264" i="1"/>
  <c r="AE1488" i="1"/>
  <c r="AF1488" i="1"/>
  <c r="AF2075" i="1"/>
  <c r="AE2075" i="1"/>
  <c r="AF1792" i="1"/>
  <c r="AE1792" i="1"/>
  <c r="AE891" i="1"/>
  <c r="AF891" i="1"/>
  <c r="AE1201" i="1"/>
  <c r="AF1201" i="1"/>
  <c r="AF1801" i="1"/>
  <c r="AE1801" i="1"/>
  <c r="AE2161" i="1"/>
  <c r="AF2161" i="1"/>
  <c r="AF727" i="1"/>
  <c r="AE727" i="1"/>
  <c r="AE688" i="1"/>
  <c r="AF688" i="1"/>
  <c r="AE1142" i="1"/>
  <c r="AF1142" i="1"/>
  <c r="AF1644" i="1"/>
  <c r="AE1644" i="1"/>
  <c r="AF1968" i="1"/>
  <c r="AE1968" i="1"/>
  <c r="AE726" i="1"/>
  <c r="AF726" i="1"/>
  <c r="AH726" i="1" s="1"/>
  <c r="AE2363" i="1"/>
  <c r="AF2363" i="1"/>
  <c r="AH2363" i="1" s="1"/>
  <c r="AE2251" i="1"/>
  <c r="AF2251" i="1"/>
  <c r="AH2251" i="1" s="1"/>
  <c r="AF797" i="1"/>
  <c r="AH797" i="1" s="1"/>
  <c r="AE797" i="1"/>
  <c r="AF1281" i="1"/>
  <c r="AE1281" i="1"/>
  <c r="C1792" i="1"/>
  <c r="C1738" i="1"/>
  <c r="F1738" i="1" s="1"/>
  <c r="C1503" i="1"/>
  <c r="D1280" i="1"/>
  <c r="E1280" i="1" s="1"/>
  <c r="AE1358" i="1"/>
  <c r="AF1358" i="1"/>
  <c r="AE666" i="1"/>
  <c r="AF666" i="1"/>
  <c r="AE1159" i="1"/>
  <c r="AF1159" i="1"/>
  <c r="AE1665" i="1"/>
  <c r="AF1665" i="1"/>
  <c r="AF1344" i="1"/>
  <c r="AE1344" i="1"/>
  <c r="AE1914" i="1"/>
  <c r="AF1914" i="1"/>
  <c r="AF2060" i="1"/>
  <c r="AE2060" i="1"/>
  <c r="AF1235" i="1"/>
  <c r="AE1235" i="1"/>
  <c r="AE1859" i="1"/>
  <c r="AF1859" i="1"/>
  <c r="AE980" i="1"/>
  <c r="AF980" i="1"/>
  <c r="AE2418" i="1"/>
  <c r="AF2418" i="1"/>
  <c r="AE1151" i="1"/>
  <c r="AF1151" i="1"/>
  <c r="AF2139" i="1"/>
  <c r="AE2139" i="1"/>
  <c r="AE1462" i="1"/>
  <c r="AF1462" i="1"/>
  <c r="AG1462" i="1" s="1"/>
  <c r="AF2016" i="1"/>
  <c r="AE2016" i="1"/>
  <c r="AE920" i="1"/>
  <c r="AF920" i="1"/>
  <c r="AF2426" i="1"/>
  <c r="AE2426" i="1"/>
  <c r="AE1495" i="1"/>
  <c r="AF1495" i="1"/>
  <c r="AE1140" i="1"/>
  <c r="AF1140" i="1"/>
  <c r="AF1274" i="1"/>
  <c r="AE1274" i="1"/>
  <c r="AE1832" i="1"/>
  <c r="AF1832" i="1"/>
  <c r="AE2491" i="1"/>
  <c r="AF2491" i="1"/>
  <c r="AF1371" i="1"/>
  <c r="AG1371" i="1" s="1"/>
  <c r="AE1371" i="1"/>
  <c r="AF1016" i="1"/>
  <c r="AE1016" i="1"/>
  <c r="AE2503" i="1"/>
  <c r="AF2503" i="1"/>
  <c r="AE1658" i="1"/>
  <c r="AF1658" i="1"/>
  <c r="AG1658" i="1" s="1"/>
  <c r="AF966" i="1"/>
  <c r="AE966" i="1"/>
  <c r="AF1459" i="1"/>
  <c r="AE1459" i="1"/>
  <c r="AE757" i="1"/>
  <c r="AF757" i="1"/>
  <c r="AH757" i="1" s="1"/>
  <c r="AF1877" i="1"/>
  <c r="AE1877" i="1"/>
  <c r="AE1037" i="1"/>
  <c r="AF1037" i="1"/>
  <c r="AE1162" i="1"/>
  <c r="AF1162" i="1"/>
  <c r="AE1822" i="1"/>
  <c r="AF1822" i="1"/>
  <c r="AF2159" i="1"/>
  <c r="AH2159" i="1" s="1"/>
  <c r="AE2159" i="1"/>
  <c r="AE1580" i="1"/>
  <c r="AF1580" i="1"/>
  <c r="AE1932" i="1"/>
  <c r="AF1932" i="1"/>
  <c r="AF2286" i="1"/>
  <c r="AE2286" i="1"/>
  <c r="AF773" i="1"/>
  <c r="AE773" i="1"/>
  <c r="AF2217" i="1"/>
  <c r="AE2217" i="1"/>
  <c r="AE2027" i="1"/>
  <c r="AF2027" i="1"/>
  <c r="AE2268" i="1"/>
  <c r="AF2268" i="1"/>
  <c r="AF2439" i="1"/>
  <c r="AE2439" i="1"/>
  <c r="AF2499" i="1"/>
  <c r="AH2499" i="1" s="1"/>
  <c r="AE2499" i="1"/>
  <c r="AF974" i="1"/>
  <c r="AE974" i="1"/>
  <c r="AE919" i="1"/>
  <c r="AF919" i="1"/>
  <c r="AE1728" i="1"/>
  <c r="AF1728" i="1"/>
  <c r="AE1522" i="1"/>
  <c r="AF1522" i="1"/>
  <c r="AE2195" i="1"/>
  <c r="AF2195" i="1"/>
  <c r="AF2032" i="1"/>
  <c r="AE2032" i="1"/>
  <c r="AE1078" i="1"/>
  <c r="AF1078" i="1"/>
  <c r="AF1130" i="1"/>
  <c r="AE1130" i="1"/>
  <c r="AE1734" i="1"/>
  <c r="AF1734" i="1"/>
  <c r="AF1237" i="1"/>
  <c r="AE1237" i="1"/>
  <c r="AE1903" i="1"/>
  <c r="AF1903" i="1"/>
  <c r="AE1452" i="1"/>
  <c r="AF1452" i="1"/>
  <c r="AE2056" i="1"/>
  <c r="AF2056" i="1"/>
  <c r="AE671" i="1"/>
  <c r="AF671" i="1"/>
  <c r="AE1305" i="1"/>
  <c r="AF1305" i="1"/>
  <c r="AF1012" i="1"/>
  <c r="AE1012" i="1"/>
  <c r="AF2409" i="1"/>
  <c r="AE2409" i="1"/>
  <c r="AF1553" i="1"/>
  <c r="AE1553" i="1"/>
  <c r="AF1318" i="1"/>
  <c r="AE1318" i="1"/>
  <c r="AE839" i="1"/>
  <c r="AF839" i="1"/>
  <c r="AE950" i="1"/>
  <c r="AF950" i="1"/>
  <c r="AE1467" i="1"/>
  <c r="AF1467" i="1"/>
  <c r="AE751" i="1"/>
  <c r="AF751" i="1"/>
  <c r="AF1257" i="1"/>
  <c r="AE1257" i="1"/>
  <c r="AE1777" i="1"/>
  <c r="AF1777" i="1"/>
  <c r="AE1780" i="1"/>
  <c r="AF1780" i="1"/>
  <c r="AE1174" i="1"/>
  <c r="AF1174" i="1"/>
  <c r="AF680" i="1"/>
  <c r="AE680" i="1"/>
  <c r="AF743" i="1"/>
  <c r="AE743" i="1"/>
  <c r="AF1258" i="1"/>
  <c r="AE1258" i="1"/>
  <c r="AF2476" i="1"/>
  <c r="AE2476" i="1"/>
  <c r="AF1231" i="1"/>
  <c r="AE1231" i="1"/>
  <c r="AF689" i="1"/>
  <c r="AE689" i="1"/>
  <c r="AE759" i="1"/>
  <c r="AF759" i="1"/>
  <c r="AF1278" i="1"/>
  <c r="AH1278" i="1" s="1"/>
  <c r="AE1278" i="1"/>
  <c r="AE1771" i="1"/>
  <c r="AF1771" i="1"/>
  <c r="AE1069" i="1"/>
  <c r="AF1069" i="1"/>
  <c r="AE2189" i="1"/>
  <c r="AF2189" i="1"/>
  <c r="AE1661" i="1"/>
  <c r="AF1661" i="1"/>
  <c r="AE1786" i="1"/>
  <c r="AF1786" i="1"/>
  <c r="AE2134" i="1"/>
  <c r="AF2134" i="1"/>
  <c r="AE2471" i="1"/>
  <c r="AF2471" i="1"/>
  <c r="AE2006" i="1"/>
  <c r="AF2006" i="1"/>
  <c r="AE2455" i="1"/>
  <c r="AF2455" i="1"/>
  <c r="AF2341" i="1"/>
  <c r="AE2341" i="1"/>
  <c r="AE2184" i="1"/>
  <c r="AF2184" i="1"/>
  <c r="AE2076" i="1"/>
  <c r="AF2076" i="1"/>
  <c r="AE1440" i="1"/>
  <c r="AF1440" i="1"/>
  <c r="AE1652" i="1"/>
  <c r="AF1652" i="1"/>
  <c r="AE1075" i="1"/>
  <c r="AF1075" i="1"/>
  <c r="AE1740" i="1"/>
  <c r="AF1740" i="1"/>
  <c r="AE854" i="1"/>
  <c r="AF854" i="1"/>
  <c r="AE817" i="1"/>
  <c r="AF817" i="1"/>
  <c r="AE1969" i="1"/>
  <c r="AF1969" i="1"/>
  <c r="AE2485" i="1"/>
  <c r="AF2485" i="1"/>
  <c r="AE1443" i="1"/>
  <c r="AF1443" i="1"/>
  <c r="AE887" i="1"/>
  <c r="AF887" i="1"/>
  <c r="AE812" i="1"/>
  <c r="AF812" i="1"/>
  <c r="AE1533" i="1"/>
  <c r="AF1533" i="1"/>
  <c r="AE1295" i="1"/>
  <c r="AF1295" i="1"/>
  <c r="AE1271" i="1"/>
  <c r="AF1271" i="1"/>
  <c r="AE2353" i="1"/>
  <c r="AF2353" i="1"/>
  <c r="AE1913" i="1"/>
  <c r="AF1913" i="1"/>
  <c r="AE1339" i="1"/>
  <c r="AF1339" i="1"/>
  <c r="AE2308" i="1"/>
  <c r="AF2308" i="1"/>
  <c r="AE1087" i="1"/>
  <c r="AF1087" i="1"/>
  <c r="I1738" i="1"/>
  <c r="AE1502" i="1"/>
  <c r="AF1502" i="1"/>
  <c r="AG1502" i="1" s="1"/>
  <c r="AE810" i="1"/>
  <c r="AF810" i="1"/>
  <c r="AE1303" i="1"/>
  <c r="AF1303" i="1"/>
  <c r="AE601" i="1"/>
  <c r="AF601" i="1"/>
  <c r="AF1632" i="1"/>
  <c r="AE1632" i="1"/>
  <c r="AF725" i="1"/>
  <c r="AE725" i="1"/>
  <c r="AE850" i="1"/>
  <c r="AF850" i="1"/>
  <c r="AF1523" i="1"/>
  <c r="AE1523" i="1"/>
  <c r="AF2003" i="1"/>
  <c r="AE2003" i="1"/>
  <c r="AE1268" i="1"/>
  <c r="AF1268" i="1"/>
  <c r="AE808" i="1"/>
  <c r="AF808" i="1"/>
  <c r="AE2143" i="1"/>
  <c r="AF2143" i="1"/>
  <c r="AH2143" i="1" s="1"/>
  <c r="AF2173" i="1"/>
  <c r="AE2173" i="1"/>
  <c r="AF2432" i="1"/>
  <c r="AE2432" i="1"/>
  <c r="AF2216" i="1"/>
  <c r="AE2216" i="1"/>
  <c r="AF1186" i="1"/>
  <c r="AE1186" i="1"/>
  <c r="AE2198" i="1"/>
  <c r="AF2198" i="1"/>
  <c r="AE849" i="1"/>
  <c r="AF849" i="1"/>
  <c r="AH849" i="1" s="1"/>
  <c r="AE2339" i="1"/>
  <c r="AF2339" i="1"/>
  <c r="AH2339" i="1" s="1"/>
  <c r="AE1215" i="1"/>
  <c r="AF1215" i="1"/>
  <c r="AE1821" i="1"/>
  <c r="AF1821" i="1"/>
  <c r="AF2479" i="1"/>
  <c r="AH2479" i="1" s="1"/>
  <c r="AE2479" i="1"/>
  <c r="AE738" i="1"/>
  <c r="AF738" i="1"/>
  <c r="AF1282" i="1"/>
  <c r="AE1282" i="1"/>
  <c r="AF2452" i="1"/>
  <c r="AE2452" i="1"/>
  <c r="AE1802" i="1"/>
  <c r="AF1802" i="1"/>
  <c r="AF1110" i="1"/>
  <c r="AH1110" i="1" s="1"/>
  <c r="AE1110" i="1"/>
  <c r="AE1603" i="1"/>
  <c r="AF1603" i="1"/>
  <c r="AF901" i="1"/>
  <c r="AH901" i="1" s="1"/>
  <c r="AE901" i="1"/>
  <c r="AE2021" i="1"/>
  <c r="AF2021" i="1"/>
  <c r="AF1325" i="1"/>
  <c r="AE1325" i="1"/>
  <c r="AE1450" i="1"/>
  <c r="AF1450" i="1"/>
  <c r="AF1966" i="1"/>
  <c r="AE1966" i="1"/>
  <c r="AE2303" i="1"/>
  <c r="AF2303" i="1"/>
  <c r="AH2303" i="1" s="1"/>
  <c r="AE1838" i="1"/>
  <c r="AF1838" i="1"/>
  <c r="AF2203" i="1"/>
  <c r="AE2203" i="1"/>
  <c r="AF2035" i="1"/>
  <c r="AH2035" i="1" s="1"/>
  <c r="AE2035" i="1"/>
  <c r="AF1349" i="1"/>
  <c r="AE1349" i="1"/>
  <c r="AE2505" i="1"/>
  <c r="AF2505" i="1"/>
  <c r="AF2171" i="1"/>
  <c r="AE2171" i="1"/>
  <c r="AF2484" i="1"/>
  <c r="AE2484" i="1"/>
  <c r="AE1439" i="1"/>
  <c r="AF1439" i="1"/>
  <c r="AG1439" i="1" s="1"/>
  <c r="AF2136" i="1"/>
  <c r="AE2136" i="1"/>
  <c r="AF1262" i="1"/>
  <c r="AE1262" i="1"/>
  <c r="AE1207" i="1"/>
  <c r="AF1207" i="1"/>
  <c r="AF2201" i="1"/>
  <c r="AE2201" i="1"/>
  <c r="AF1953" i="1"/>
  <c r="AE1953" i="1"/>
  <c r="AF641" i="1"/>
  <c r="AE641" i="1"/>
  <c r="AE1126" i="1"/>
  <c r="AF1126" i="1"/>
  <c r="AH1126" i="1" s="1"/>
  <c r="AF2028" i="1"/>
  <c r="AE2028" i="1"/>
  <c r="AF1418" i="1"/>
  <c r="AE1418" i="1"/>
  <c r="AE787" i="1"/>
  <c r="AF787" i="1"/>
  <c r="AF1669" i="1"/>
  <c r="AE1669" i="1"/>
  <c r="AF992" i="1"/>
  <c r="AE992" i="1"/>
  <c r="AE2207" i="1"/>
  <c r="AF2207" i="1"/>
  <c r="AE1222" i="1"/>
  <c r="AF1222" i="1"/>
  <c r="AF2283" i="1"/>
  <c r="AE2283" i="1"/>
  <c r="AE1449" i="1"/>
  <c r="AF1449" i="1"/>
  <c r="AF1300" i="1"/>
  <c r="AE1300" i="1"/>
  <c r="AE2553" i="1"/>
  <c r="AF2553" i="1"/>
  <c r="AE836" i="1"/>
  <c r="AF836" i="1"/>
  <c r="AF2498" i="1"/>
  <c r="AE2498" i="1"/>
  <c r="AE2372" i="1"/>
  <c r="AF2372" i="1"/>
  <c r="AE1094" i="1"/>
  <c r="AF1094" i="1"/>
  <c r="AF1611" i="1"/>
  <c r="AE1611" i="1"/>
  <c r="AF895" i="1"/>
  <c r="AE895" i="1"/>
  <c r="AE1401" i="1"/>
  <c r="AF1401" i="1"/>
  <c r="AE1392" i="1"/>
  <c r="AF1392" i="1"/>
  <c r="AF1938" i="1"/>
  <c r="AH1938" i="1" s="1"/>
  <c r="AE1938" i="1"/>
  <c r="AE1406" i="1"/>
  <c r="AF1406" i="1"/>
  <c r="AG1406" i="1" s="1"/>
  <c r="AE946" i="1"/>
  <c r="AF946" i="1"/>
  <c r="AF698" i="1"/>
  <c r="AE698" i="1"/>
  <c r="AF2397" i="1"/>
  <c r="AE2397" i="1"/>
  <c r="AE1312" i="1"/>
  <c r="AF1312" i="1"/>
  <c r="AF729" i="1"/>
  <c r="AE729" i="1"/>
  <c r="AF1124" i="1"/>
  <c r="AE1124" i="1"/>
  <c r="AE903" i="1"/>
  <c r="AF903" i="1"/>
  <c r="AH903" i="1" s="1"/>
  <c r="AE1422" i="1"/>
  <c r="AF1422" i="1"/>
  <c r="AF693" i="1"/>
  <c r="AE693" i="1"/>
  <c r="AF1213" i="1"/>
  <c r="AE1213" i="1"/>
  <c r="AF2333" i="1"/>
  <c r="AE2333" i="1"/>
  <c r="AE1879" i="1"/>
  <c r="AF1879" i="1"/>
  <c r="AE1941" i="1"/>
  <c r="AF1941" i="1"/>
  <c r="AE2278" i="1"/>
  <c r="AF2278" i="1"/>
  <c r="AF617" i="1"/>
  <c r="AE617" i="1"/>
  <c r="AE1336" i="1"/>
  <c r="AF1336" i="1"/>
  <c r="AE1030" i="1"/>
  <c r="AF1030" i="1"/>
  <c r="AE911" i="1"/>
  <c r="AF911" i="1"/>
  <c r="AF2336" i="1"/>
  <c r="AE2336" i="1"/>
  <c r="AE2307" i="1"/>
  <c r="AF2307" i="1"/>
  <c r="AE2345" i="1"/>
  <c r="AF2345" i="1"/>
  <c r="AH2345" i="1" s="1"/>
  <c r="AE2520" i="1"/>
  <c r="AF2520" i="1"/>
  <c r="AE717" i="1"/>
  <c r="AF717" i="1"/>
  <c r="AF2351" i="1"/>
  <c r="AH2351" i="1" s="1"/>
  <c r="AE2351" i="1"/>
  <c r="AE1286" i="1"/>
  <c r="AF1286" i="1"/>
  <c r="AE1681" i="1"/>
  <c r="AF1681" i="1"/>
  <c r="AG1681" i="1" s="1"/>
  <c r="AE2042" i="1"/>
  <c r="AF2042" i="1"/>
  <c r="AE1316" i="1"/>
  <c r="AF1316" i="1"/>
  <c r="AF1233" i="1"/>
  <c r="AE1233" i="1"/>
  <c r="AE1491" i="1"/>
  <c r="AF1491" i="1"/>
  <c r="AF1756" i="1"/>
  <c r="AE1756" i="1"/>
  <c r="AE2162" i="1"/>
  <c r="AF2162" i="1"/>
  <c r="AE852" i="1"/>
  <c r="AF852" i="1"/>
  <c r="AE1937" i="1"/>
  <c r="AF1937" i="1"/>
  <c r="AE2275" i="1"/>
  <c r="AF2275" i="1"/>
  <c r="AE1538" i="1"/>
  <c r="AF1538" i="1"/>
  <c r="AE2224" i="1"/>
  <c r="AF2224" i="1"/>
  <c r="C612" i="1"/>
  <c r="E612" i="1" s="1"/>
  <c r="AE1646" i="1"/>
  <c r="AF1646" i="1"/>
  <c r="AE954" i="1"/>
  <c r="AF954" i="1"/>
  <c r="AE1447" i="1"/>
  <c r="AF1447" i="1"/>
  <c r="AE745" i="1"/>
  <c r="AF745" i="1"/>
  <c r="AF1865" i="1"/>
  <c r="AE1865" i="1"/>
  <c r="AE1013" i="1"/>
  <c r="AF1013" i="1"/>
  <c r="AF1138" i="1"/>
  <c r="AE1138" i="1"/>
  <c r="AF1809" i="1"/>
  <c r="AE1809" i="1"/>
  <c r="AE2147" i="1"/>
  <c r="AF2147" i="1"/>
  <c r="AH2147" i="1" s="1"/>
  <c r="AF1556" i="1"/>
  <c r="AE1556" i="1"/>
  <c r="AE1884" i="1"/>
  <c r="AF1884" i="1"/>
  <c r="AE2496" i="1"/>
  <c r="AF2496" i="1"/>
  <c r="AE1319" i="1"/>
  <c r="AF1319" i="1"/>
  <c r="AE2112" i="1"/>
  <c r="AF2112" i="1"/>
  <c r="AE1558" i="1"/>
  <c r="AF1558" i="1"/>
  <c r="AF2361" i="1"/>
  <c r="AE2361" i="1"/>
  <c r="AF1216" i="1"/>
  <c r="AE1216" i="1"/>
  <c r="AE1569" i="1"/>
  <c r="AF1569" i="1"/>
  <c r="AE1217" i="1"/>
  <c r="AF1217" i="1"/>
  <c r="AE1014" i="1"/>
  <c r="AF1014" i="1"/>
  <c r="AF2253" i="1"/>
  <c r="AE2253" i="1"/>
  <c r="AE1840" i="1"/>
  <c r="AF1840" i="1"/>
  <c r="AG1840" i="1" s="1"/>
  <c r="AE1170" i="1"/>
  <c r="AF1170" i="1"/>
  <c r="AE2121" i="1"/>
  <c r="AF2121" i="1"/>
  <c r="AF2328" i="1"/>
  <c r="AE2328" i="1"/>
  <c r="AE735" i="1"/>
  <c r="AF735" i="1"/>
  <c r="AE1254" i="1"/>
  <c r="AF1254" i="1"/>
  <c r="AF1747" i="1"/>
  <c r="AE1747" i="1"/>
  <c r="AF1045" i="1"/>
  <c r="AE1045" i="1"/>
  <c r="AF2165" i="1"/>
  <c r="AE2165" i="1"/>
  <c r="AE1613" i="1"/>
  <c r="AF1613" i="1"/>
  <c r="AE1738" i="1"/>
  <c r="AF1738" i="1"/>
  <c r="AE2110" i="1"/>
  <c r="AF2110" i="1"/>
  <c r="AE2447" i="1"/>
  <c r="AF2447" i="1"/>
  <c r="AH2447" i="1" s="1"/>
  <c r="AE1982" i="1"/>
  <c r="AF1982" i="1"/>
  <c r="AF2419" i="1"/>
  <c r="AE2419" i="1"/>
  <c r="AF2127" i="1"/>
  <c r="AE2127" i="1"/>
  <c r="AF1637" i="1"/>
  <c r="AE1637" i="1"/>
  <c r="AE707" i="1"/>
  <c r="AF707" i="1"/>
  <c r="AE2315" i="1"/>
  <c r="AF2315" i="1"/>
  <c r="AE1079" i="1"/>
  <c r="AF1079" i="1"/>
  <c r="AF2548" i="1"/>
  <c r="AE2548" i="1"/>
  <c r="AE2512" i="1"/>
  <c r="AF2512" i="1"/>
  <c r="AF1694" i="1"/>
  <c r="AG1694" i="1" s="1"/>
  <c r="AE1694" i="1"/>
  <c r="AE1639" i="1"/>
  <c r="AF1639" i="1"/>
  <c r="AE2489" i="1"/>
  <c r="AF2489" i="1"/>
  <c r="AH2489" i="1" s="1"/>
  <c r="AE2097" i="1"/>
  <c r="AF2097" i="1"/>
  <c r="AH2097" i="1" s="1"/>
  <c r="AE929" i="1"/>
  <c r="AF929" i="1"/>
  <c r="AE2017" i="1"/>
  <c r="AF2017" i="1"/>
  <c r="AF592" i="1"/>
  <c r="AE592" i="1"/>
  <c r="AE1562" i="1"/>
  <c r="AF1562" i="1"/>
  <c r="AF931" i="1"/>
  <c r="AE931" i="1"/>
  <c r="AE600" i="1"/>
  <c r="AF600" i="1"/>
  <c r="AF1568" i="1"/>
  <c r="AE1568" i="1"/>
  <c r="AE665" i="1"/>
  <c r="AF665" i="1"/>
  <c r="AF2263" i="1"/>
  <c r="AH2263" i="1" s="1"/>
  <c r="AE2263" i="1"/>
  <c r="AE2516" i="1"/>
  <c r="AF2516" i="1"/>
  <c r="AF673" i="1"/>
  <c r="AE673" i="1"/>
  <c r="AE1842" i="1"/>
  <c r="AF1842" i="1"/>
  <c r="AG1842" i="1" s="1"/>
  <c r="AF1667" i="1"/>
  <c r="AE1667" i="1"/>
  <c r="AE1412" i="1"/>
  <c r="AF1412" i="1"/>
  <c r="AE2223" i="1"/>
  <c r="AF2223" i="1"/>
  <c r="AF935" i="1"/>
  <c r="AE935" i="1"/>
  <c r="AE1238" i="1"/>
  <c r="AF1238" i="1"/>
  <c r="AE1755" i="1"/>
  <c r="AF1755" i="1"/>
  <c r="AE1039" i="1"/>
  <c r="AF1039" i="1"/>
  <c r="AE1545" i="1"/>
  <c r="AF1545" i="1"/>
  <c r="AE1680" i="1"/>
  <c r="AF1680" i="1"/>
  <c r="AE1061" i="1"/>
  <c r="AF1061" i="1"/>
  <c r="AF1059" i="1"/>
  <c r="AE1059" i="1"/>
  <c r="AE2529" i="1"/>
  <c r="AF2529" i="1"/>
  <c r="AE783" i="1"/>
  <c r="AF783" i="1"/>
  <c r="AE1643" i="1"/>
  <c r="AF1643" i="1"/>
  <c r="AE2323" i="1"/>
  <c r="AF2323" i="1"/>
  <c r="AE1593" i="1"/>
  <c r="AF1593" i="1"/>
  <c r="AF2124" i="1"/>
  <c r="AE2124" i="1"/>
  <c r="AF1047" i="1"/>
  <c r="AE1047" i="1"/>
  <c r="AE1566" i="1"/>
  <c r="AF1566" i="1"/>
  <c r="AG1566" i="1" s="1"/>
  <c r="AE837" i="1"/>
  <c r="AF837" i="1"/>
  <c r="AF1357" i="1"/>
  <c r="AE1357" i="1"/>
  <c r="AE2477" i="1"/>
  <c r="AF2477" i="1"/>
  <c r="AF656" i="1"/>
  <c r="AE656" i="1"/>
  <c r="AE2085" i="1"/>
  <c r="AF2085" i="1"/>
  <c r="AE2422" i="1"/>
  <c r="AF2422" i="1"/>
  <c r="AF905" i="1"/>
  <c r="AH905" i="1" s="1"/>
  <c r="AE905" i="1"/>
  <c r="AE2067" i="1"/>
  <c r="AF2067" i="1"/>
  <c r="AE1993" i="1"/>
  <c r="AF1993" i="1"/>
  <c r="AE2100" i="1"/>
  <c r="AF2100" i="1"/>
  <c r="AE2228" i="1"/>
  <c r="AF2228" i="1"/>
  <c r="AF830" i="1"/>
  <c r="AE830" i="1"/>
  <c r="AE1540" i="1"/>
  <c r="AF1540" i="1"/>
  <c r="AF1192" i="1"/>
  <c r="AE1192" i="1"/>
  <c r="AF1725" i="1"/>
  <c r="AE1725" i="1"/>
  <c r="AE1529" i="1"/>
  <c r="AF1529" i="1"/>
  <c r="AE1718" i="1"/>
  <c r="AF1718" i="1"/>
  <c r="AE1776" i="1"/>
  <c r="AF1776" i="1"/>
  <c r="AF2094" i="1"/>
  <c r="AH2094" i="1" s="1"/>
  <c r="AE2094" i="1"/>
  <c r="AE1249" i="1"/>
  <c r="AF1249" i="1"/>
  <c r="AE1156" i="1"/>
  <c r="AF1156" i="1"/>
  <c r="AE1848" i="1"/>
  <c r="AF1848" i="1"/>
  <c r="AF1200" i="1"/>
  <c r="AE1200" i="1"/>
  <c r="AF1027" i="1"/>
  <c r="AE1027" i="1"/>
  <c r="AE2210" i="1"/>
  <c r="AF2210" i="1"/>
  <c r="AE2320" i="1"/>
  <c r="AF2320" i="1"/>
  <c r="AF825" i="1"/>
  <c r="AE825" i="1"/>
  <c r="AF2039" i="1"/>
  <c r="AH2039" i="1" s="1"/>
  <c r="AE2039" i="1"/>
  <c r="C1474" i="1"/>
  <c r="I612" i="1"/>
  <c r="I1593" i="1"/>
  <c r="AF1790" i="1"/>
  <c r="AG1790" i="1" s="1"/>
  <c r="AE1790" i="1"/>
  <c r="AE1098" i="1"/>
  <c r="AF1098" i="1"/>
  <c r="AE1591" i="1"/>
  <c r="AF1591" i="1"/>
  <c r="AE889" i="1"/>
  <c r="AF889" i="1"/>
  <c r="AE2009" i="1"/>
  <c r="AF2009" i="1"/>
  <c r="AE1301" i="1"/>
  <c r="AF1301" i="1"/>
  <c r="AF1426" i="1"/>
  <c r="AE1426" i="1"/>
  <c r="AE1954" i="1"/>
  <c r="AF1954" i="1"/>
  <c r="AF2291" i="1"/>
  <c r="AE2291" i="1"/>
  <c r="AF1826" i="1"/>
  <c r="AE1826" i="1"/>
  <c r="AE2186" i="1"/>
  <c r="AF2186" i="1"/>
  <c r="AF1774" i="1"/>
  <c r="AE1774" i="1"/>
  <c r="AE2406" i="1"/>
  <c r="AF2406" i="1"/>
  <c r="AF1391" i="1"/>
  <c r="AE1391" i="1"/>
  <c r="AF2084" i="1"/>
  <c r="AE2084" i="1"/>
  <c r="AF1834" i="1"/>
  <c r="AG1834" i="1" s="1"/>
  <c r="AE1834" i="1"/>
  <c r="AE2269" i="1"/>
  <c r="AF2269" i="1"/>
  <c r="AF1081" i="1"/>
  <c r="AE1081" i="1"/>
  <c r="AF1076" i="1"/>
  <c r="AE1076" i="1"/>
  <c r="AE643" i="1"/>
  <c r="AF643" i="1"/>
  <c r="AE1067" i="1"/>
  <c r="AF1067" i="1"/>
  <c r="AF1199" i="1"/>
  <c r="AE1199" i="1"/>
  <c r="AE1602" i="1"/>
  <c r="AF1602" i="1"/>
  <c r="AF1091" i="1"/>
  <c r="AE1091" i="1"/>
  <c r="AE2560" i="1"/>
  <c r="AF2560" i="1"/>
  <c r="AF879" i="1"/>
  <c r="AE879" i="1"/>
  <c r="AE1398" i="1"/>
  <c r="AF1398" i="1"/>
  <c r="AE669" i="1"/>
  <c r="AF669" i="1"/>
  <c r="AE1189" i="1"/>
  <c r="AF1189" i="1"/>
  <c r="AF2309" i="1"/>
  <c r="AE2309" i="1"/>
  <c r="AE1855" i="1"/>
  <c r="AF1855" i="1"/>
  <c r="AF1917" i="1"/>
  <c r="AE1917" i="1"/>
  <c r="AE2254" i="1"/>
  <c r="AF2254" i="1"/>
  <c r="AE2591" i="1"/>
  <c r="AF2591" i="1"/>
  <c r="AE1144" i="1"/>
  <c r="AF1144" i="1"/>
  <c r="AE838" i="1"/>
  <c r="AF838" i="1"/>
  <c r="AE2416" i="1"/>
  <c r="AF2416" i="1"/>
  <c r="AF632" i="1"/>
  <c r="AE632" i="1"/>
  <c r="AE1283" i="1"/>
  <c r="AF1283" i="1"/>
  <c r="AE593" i="1"/>
  <c r="AF593" i="1"/>
  <c r="AE2238" i="1"/>
  <c r="AF2238" i="1"/>
  <c r="AH2238" i="1" s="1"/>
  <c r="AF1935" i="1"/>
  <c r="AE1935" i="1"/>
  <c r="AE2324" i="1"/>
  <c r="AF2324" i="1"/>
  <c r="AE771" i="1"/>
  <c r="AF771" i="1"/>
  <c r="AE705" i="1"/>
  <c r="AF705" i="1"/>
  <c r="AE1252" i="1"/>
  <c r="AF1252" i="1"/>
  <c r="AE2385" i="1"/>
  <c r="AF2385" i="1"/>
  <c r="AF1505" i="1"/>
  <c r="AE1505" i="1"/>
  <c r="AF2168" i="1"/>
  <c r="AE2168" i="1"/>
  <c r="AF647" i="1"/>
  <c r="AH647" i="1" s="1"/>
  <c r="AE647" i="1"/>
  <c r="AF1706" i="1"/>
  <c r="AG1706" i="1" s="1"/>
  <c r="AE1706" i="1"/>
  <c r="AE1219" i="1"/>
  <c r="AF1219" i="1"/>
  <c r="AE1176" i="1"/>
  <c r="AF1176" i="1"/>
  <c r="AE1976" i="1"/>
  <c r="AF1976" i="1"/>
  <c r="AE1241" i="1"/>
  <c r="AF1241" i="1"/>
  <c r="AE2197" i="1"/>
  <c r="AF2197" i="1"/>
  <c r="AF982" i="1"/>
  <c r="AH982" i="1" s="1"/>
  <c r="AE982" i="1"/>
  <c r="AF961" i="1"/>
  <c r="AE961" i="1"/>
  <c r="AE1157" i="1"/>
  <c r="AF1157" i="1"/>
  <c r="AE2170" i="1"/>
  <c r="AF2170" i="1"/>
  <c r="AF1700" i="1"/>
  <c r="AE1700" i="1"/>
  <c r="AF2547" i="1"/>
  <c r="AE2547" i="1"/>
  <c r="AE1992" i="1"/>
  <c r="AF1992" i="1"/>
  <c r="AF1382" i="1"/>
  <c r="AG1382" i="1" s="1"/>
  <c r="AE1382" i="1"/>
  <c r="AF690" i="1"/>
  <c r="AE690" i="1"/>
  <c r="AF1183" i="1"/>
  <c r="AH1183" i="1" s="1"/>
  <c r="AE1183" i="1"/>
  <c r="AE1689" i="1"/>
  <c r="AF1689" i="1"/>
  <c r="AF1889" i="1"/>
  <c r="AE1889" i="1"/>
  <c r="AE1867" i="1"/>
  <c r="AF1867" i="1"/>
  <c r="AE858" i="1"/>
  <c r="AF858" i="1"/>
  <c r="AE2290" i="1"/>
  <c r="AF2290" i="1"/>
  <c r="AE1791" i="1"/>
  <c r="AF1791" i="1"/>
  <c r="AE876" i="1"/>
  <c r="AF876" i="1"/>
  <c r="AE2199" i="1"/>
  <c r="AF2199" i="1"/>
  <c r="AF1537" i="1"/>
  <c r="AE1537" i="1"/>
  <c r="AF1384" i="1"/>
  <c r="AE1384" i="1"/>
  <c r="AF674" i="1"/>
  <c r="AE674" i="1"/>
  <c r="AF1191" i="1"/>
  <c r="AE1191" i="1"/>
  <c r="AE1710" i="1"/>
  <c r="AF1710" i="1"/>
  <c r="AF981" i="1"/>
  <c r="AE981" i="1"/>
  <c r="AE1501" i="1"/>
  <c r="AF1501" i="1"/>
  <c r="AE652" i="1"/>
  <c r="AF652" i="1"/>
  <c r="AF944" i="1"/>
  <c r="AE944" i="1"/>
  <c r="AF2229" i="1"/>
  <c r="AE2229" i="1"/>
  <c r="AF2566" i="1"/>
  <c r="AE2566" i="1"/>
  <c r="AE1193" i="1"/>
  <c r="AF1193" i="1"/>
  <c r="AE2284" i="1"/>
  <c r="AF2284" i="1"/>
  <c r="AE2227" i="1"/>
  <c r="AF2227" i="1"/>
  <c r="AF2424" i="1"/>
  <c r="AE2424" i="1"/>
  <c r="AE2463" i="1"/>
  <c r="AF2463" i="1"/>
  <c r="AE1550" i="1"/>
  <c r="AF1550" i="1"/>
  <c r="AG1550" i="1" s="1"/>
  <c r="AE1397" i="1"/>
  <c r="AF1397" i="1"/>
  <c r="AE2246" i="1"/>
  <c r="AF2246" i="1"/>
  <c r="AF1381" i="1"/>
  <c r="AE1381" i="1"/>
  <c r="AE1676" i="1"/>
  <c r="AF1676" i="1"/>
  <c r="AE939" i="1"/>
  <c r="AF939" i="1"/>
  <c r="AF724" i="1"/>
  <c r="AE724" i="1"/>
  <c r="AE2282" i="1"/>
  <c r="AF2282" i="1"/>
  <c r="AE1448" i="1"/>
  <c r="AF1448" i="1"/>
  <c r="AE2044" i="1"/>
  <c r="AF2044" i="1"/>
  <c r="AE2310" i="1"/>
  <c r="AF2310" i="1"/>
  <c r="AE2221" i="1"/>
  <c r="AF2221" i="1"/>
  <c r="AE2450" i="1"/>
  <c r="AF2450" i="1"/>
  <c r="AF1340" i="1"/>
  <c r="AE1340" i="1"/>
  <c r="AE2559" i="1"/>
  <c r="AF2559" i="1"/>
  <c r="D1288" i="1"/>
  <c r="F1288" i="1" s="1"/>
  <c r="D1474" i="1"/>
  <c r="E1474" i="1" s="1"/>
  <c r="D1517" i="1"/>
  <c r="AE723" i="1"/>
  <c r="AF723" i="1"/>
  <c r="AE1242" i="1"/>
  <c r="AF1242" i="1"/>
  <c r="AH1242" i="1" s="1"/>
  <c r="AE1735" i="1"/>
  <c r="AF1735" i="1"/>
  <c r="AE1033" i="1"/>
  <c r="AF1033" i="1"/>
  <c r="AE2153" i="1"/>
  <c r="AF2153" i="1"/>
  <c r="AE1589" i="1"/>
  <c r="AF1589" i="1"/>
  <c r="AF1714" i="1"/>
  <c r="AE1714" i="1"/>
  <c r="AF2098" i="1"/>
  <c r="AE2098" i="1"/>
  <c r="AF2435" i="1"/>
  <c r="AH2435" i="1" s="1"/>
  <c r="AE2435" i="1"/>
  <c r="AF1970" i="1"/>
  <c r="AE1970" i="1"/>
  <c r="AE2402" i="1"/>
  <c r="AF2402" i="1"/>
  <c r="AE2259" i="1"/>
  <c r="AF2259" i="1"/>
  <c r="AE2029" i="1"/>
  <c r="AF2029" i="1"/>
  <c r="AE1750" i="1"/>
  <c r="AF1750" i="1"/>
  <c r="AF2137" i="1"/>
  <c r="AE2137" i="1"/>
  <c r="AE2554" i="1"/>
  <c r="AF2554" i="1"/>
  <c r="AE2187" i="1"/>
  <c r="AF2187" i="1"/>
  <c r="AE864" i="1"/>
  <c r="AF864" i="1"/>
  <c r="AE1432" i="1"/>
  <c r="AF1432" i="1"/>
  <c r="AG1432" i="1" s="1"/>
  <c r="AF1507" i="1"/>
  <c r="AE1507" i="1"/>
  <c r="AE2014" i="1"/>
  <c r="AF2014" i="1"/>
  <c r="AF2235" i="1"/>
  <c r="AE2235" i="1"/>
  <c r="AE943" i="1"/>
  <c r="AF943" i="1"/>
  <c r="AH943" i="1" s="1"/>
  <c r="AF1882" i="1"/>
  <c r="AE1882" i="1"/>
  <c r="AF1023" i="1"/>
  <c r="AE1023" i="1"/>
  <c r="AE1542" i="1"/>
  <c r="AF1542" i="1"/>
  <c r="AF813" i="1"/>
  <c r="AE813" i="1"/>
  <c r="AE1333" i="1"/>
  <c r="AF1333" i="1"/>
  <c r="AE2453" i="1"/>
  <c r="AF2453" i="1"/>
  <c r="AF608" i="1"/>
  <c r="AE608" i="1"/>
  <c r="AF2061" i="1"/>
  <c r="AH2061" i="1" s="1"/>
  <c r="AE2061" i="1"/>
  <c r="AF2398" i="1"/>
  <c r="AE2398" i="1"/>
  <c r="AE857" i="1"/>
  <c r="AF857" i="1"/>
  <c r="AF2020" i="1"/>
  <c r="AE2020" i="1"/>
  <c r="AF1899" i="1"/>
  <c r="AE1899" i="1"/>
  <c r="AE2456" i="1"/>
  <c r="AF2456" i="1"/>
  <c r="AE1208" i="1"/>
  <c r="AF1208" i="1"/>
  <c r="AE1571" i="1"/>
  <c r="AF1571" i="1"/>
  <c r="AE1169" i="1"/>
  <c r="AF1169" i="1"/>
  <c r="AF2454" i="1"/>
  <c r="AE2454" i="1"/>
  <c r="AE2312" i="1"/>
  <c r="AF2312" i="1"/>
  <c r="AE2144" i="1"/>
  <c r="AF2144" i="1"/>
  <c r="AF1203" i="1"/>
  <c r="AE1203" i="1"/>
  <c r="AE993" i="1"/>
  <c r="AF993" i="1"/>
  <c r="AE1817" i="1"/>
  <c r="AF1817" i="1"/>
  <c r="AF1043" i="1"/>
  <c r="AE1043" i="1"/>
  <c r="AF788" i="1"/>
  <c r="AE788" i="1"/>
  <c r="AE2492" i="1"/>
  <c r="AF2492" i="1"/>
  <c r="AE2569" i="1"/>
  <c r="AF2569" i="1"/>
  <c r="AE639" i="1"/>
  <c r="AF639" i="1"/>
  <c r="AE1651" i="1"/>
  <c r="AF1651" i="1"/>
  <c r="AF1925" i="1"/>
  <c r="AE1925" i="1"/>
  <c r="AF970" i="1"/>
  <c r="AE970" i="1"/>
  <c r="AE1812" i="1"/>
  <c r="AF1812" i="1"/>
  <c r="AE2280" i="1"/>
  <c r="AF2280" i="1"/>
  <c r="AF2348" i="1"/>
  <c r="AE2348" i="1"/>
  <c r="AF1105" i="1"/>
  <c r="AE1105" i="1"/>
  <c r="AF1445" i="1"/>
  <c r="AE1445" i="1"/>
  <c r="AF2458" i="1"/>
  <c r="AE2458" i="1"/>
  <c r="AE1624" i="1"/>
  <c r="AF1624" i="1"/>
  <c r="AF1912" i="1"/>
  <c r="AE1912" i="1"/>
  <c r="AF2245" i="1"/>
  <c r="AE2245" i="1"/>
  <c r="AE1526" i="1"/>
  <c r="AF1526" i="1"/>
  <c r="AF834" i="1"/>
  <c r="AE834" i="1"/>
  <c r="AE1327" i="1"/>
  <c r="AF1327" i="1"/>
  <c r="AE625" i="1"/>
  <c r="AF625" i="1"/>
  <c r="AF2033" i="1"/>
  <c r="AE2033" i="1"/>
  <c r="AF1784" i="1"/>
  <c r="AE1784" i="1"/>
  <c r="AE1722" i="1"/>
  <c r="AF1722" i="1"/>
  <c r="AE2051" i="1"/>
  <c r="AF2051" i="1"/>
  <c r="AE1446" i="1"/>
  <c r="AF1446" i="1"/>
  <c r="AE1919" i="1"/>
  <c r="AF1919" i="1"/>
  <c r="AE998" i="1"/>
  <c r="AF998" i="1"/>
  <c r="AE2081" i="1"/>
  <c r="AF2081" i="1"/>
  <c r="AE1582" i="1"/>
  <c r="AF1582" i="1"/>
  <c r="AF818" i="1"/>
  <c r="AE818" i="1"/>
  <c r="AE1335" i="1"/>
  <c r="AF1335" i="1"/>
  <c r="AF619" i="1"/>
  <c r="AE619" i="1"/>
  <c r="AE1125" i="1"/>
  <c r="AF1125" i="1"/>
  <c r="AF1645" i="1"/>
  <c r="AG1645" i="1" s="1"/>
  <c r="AE1645" i="1"/>
  <c r="AF940" i="1"/>
  <c r="AE940" i="1"/>
  <c r="AE1232" i="1"/>
  <c r="AF1232" i="1"/>
  <c r="AF2373" i="1"/>
  <c r="AE2373" i="1"/>
  <c r="AE828" i="1"/>
  <c r="AF828" i="1"/>
  <c r="AE1481" i="1"/>
  <c r="AF1481" i="1"/>
  <c r="AF2500" i="1"/>
  <c r="AE2500" i="1"/>
  <c r="AE2443" i="1"/>
  <c r="AF2443" i="1"/>
  <c r="AE1360" i="1"/>
  <c r="AF1360" i="1"/>
  <c r="AG1360" i="1" s="1"/>
  <c r="AE2190" i="1"/>
  <c r="AF2190" i="1"/>
  <c r="AF915" i="1"/>
  <c r="AE915" i="1"/>
  <c r="AE1820" i="1"/>
  <c r="AF1820" i="1"/>
  <c r="AE622" i="1"/>
  <c r="AF622" i="1"/>
  <c r="AE1752" i="1"/>
  <c r="AF1752" i="1"/>
  <c r="AE2536" i="1"/>
  <c r="AF2536" i="1"/>
  <c r="AE1227" i="1"/>
  <c r="AF1227" i="1"/>
  <c r="AE869" i="1"/>
  <c r="AF869" i="1"/>
  <c r="AE910" i="1"/>
  <c r="AF910" i="1"/>
  <c r="AE1898" i="1"/>
  <c r="AF1898" i="1"/>
  <c r="AE2481" i="1"/>
  <c r="AF2481" i="1"/>
  <c r="AE1234" i="1"/>
  <c r="AF1234" i="1"/>
  <c r="AE1762" i="1"/>
  <c r="AF1762" i="1"/>
  <c r="AF1974" i="1"/>
  <c r="AE1974" i="1"/>
  <c r="AF2213" i="1"/>
  <c r="AE2213" i="1"/>
  <c r="AE1704" i="1"/>
  <c r="AF1704" i="1"/>
  <c r="AE927" i="1"/>
  <c r="AF927" i="1"/>
  <c r="I1127" i="1"/>
  <c r="C1521" i="1"/>
  <c r="F1521" i="1" s="1"/>
  <c r="AF867" i="1"/>
  <c r="AE867" i="1"/>
  <c r="AF1386" i="1"/>
  <c r="AE1386" i="1"/>
  <c r="AE657" i="1"/>
  <c r="AF657" i="1"/>
  <c r="AE1177" i="1"/>
  <c r="AF1177" i="1"/>
  <c r="AE2297" i="1"/>
  <c r="AF2297" i="1"/>
  <c r="AF1843" i="1"/>
  <c r="AE1843" i="1"/>
  <c r="AF1905" i="1"/>
  <c r="AE1905" i="1"/>
  <c r="AE2242" i="1"/>
  <c r="AF2242" i="1"/>
  <c r="AF2579" i="1"/>
  <c r="AH2579" i="1" s="1"/>
  <c r="AE2579" i="1"/>
  <c r="AE1048" i="1"/>
  <c r="AF1048" i="1"/>
  <c r="AE742" i="1"/>
  <c r="AF742" i="1"/>
  <c r="AE2583" i="1"/>
  <c r="AF2583" i="1"/>
  <c r="AE670" i="1"/>
  <c r="AF670" i="1"/>
  <c r="AE2487" i="1"/>
  <c r="AF2487" i="1"/>
  <c r="AE2103" i="1"/>
  <c r="AF2103" i="1"/>
  <c r="AE1668" i="1"/>
  <c r="AF1668" i="1"/>
  <c r="AF2053" i="1"/>
  <c r="AE2053" i="1"/>
  <c r="AE2057" i="1"/>
  <c r="AF2057" i="1"/>
  <c r="AE2055" i="1"/>
  <c r="AF2055" i="1"/>
  <c r="AF1005" i="1"/>
  <c r="AE1005" i="1"/>
  <c r="AE2590" i="1"/>
  <c r="AF2590" i="1"/>
  <c r="AE598" i="1"/>
  <c r="AF598" i="1"/>
  <c r="AE1519" i="1"/>
  <c r="AF1519" i="1"/>
  <c r="AF900" i="1"/>
  <c r="AE900" i="1"/>
  <c r="AE650" i="1"/>
  <c r="AF650" i="1"/>
  <c r="AF1167" i="1"/>
  <c r="AE1167" i="1"/>
  <c r="AF1686" i="1"/>
  <c r="AE1686" i="1"/>
  <c r="AE957" i="1"/>
  <c r="AF957" i="1"/>
  <c r="AF1477" i="1"/>
  <c r="AE1477" i="1"/>
  <c r="AF604" i="1"/>
  <c r="AE604" i="1"/>
  <c r="AE896" i="1"/>
  <c r="AF896" i="1"/>
  <c r="AF2205" i="1"/>
  <c r="AE2205" i="1"/>
  <c r="AE2542" i="1"/>
  <c r="AF2542" i="1"/>
  <c r="AE1145" i="1"/>
  <c r="AF1145" i="1"/>
  <c r="AE2248" i="1"/>
  <c r="AF2248" i="1"/>
  <c r="AE2191" i="1"/>
  <c r="AF2191" i="1"/>
  <c r="AE2281" i="1"/>
  <c r="AF2281" i="1"/>
  <c r="AF1496" i="1"/>
  <c r="AE1496" i="1"/>
  <c r="AE1978" i="1"/>
  <c r="AF1978" i="1"/>
  <c r="AE1457" i="1"/>
  <c r="AF1457" i="1"/>
  <c r="AE1000" i="1"/>
  <c r="AF1000" i="1"/>
  <c r="AE767" i="1"/>
  <c r="AF767" i="1"/>
  <c r="AF2379" i="1"/>
  <c r="AE2379" i="1"/>
  <c r="AF1347" i="1"/>
  <c r="AE1347" i="1"/>
  <c r="AF1425" i="1"/>
  <c r="AE1425" i="1"/>
  <c r="AE821" i="1"/>
  <c r="AF821" i="1"/>
  <c r="AF1331" i="1"/>
  <c r="AE1331" i="1"/>
  <c r="AF1364" i="1"/>
  <c r="AE1364" i="1"/>
  <c r="AE1727" i="1"/>
  <c r="AF1727" i="1"/>
  <c r="AG1727" i="1" s="1"/>
  <c r="AE2240" i="1"/>
  <c r="AF2240" i="1"/>
  <c r="AE1071" i="1"/>
  <c r="AF1071" i="1"/>
  <c r="AE1795" i="1"/>
  <c r="AF1795" i="1"/>
  <c r="AG1795" i="1" s="1"/>
  <c r="AE2069" i="1"/>
  <c r="AF2069" i="1"/>
  <c r="AE1546" i="1"/>
  <c r="AF1546" i="1"/>
  <c r="AE1100" i="1"/>
  <c r="AF1100" i="1"/>
  <c r="AE2068" i="1"/>
  <c r="AF2068" i="1"/>
  <c r="AF2377" i="1"/>
  <c r="AE2377" i="1"/>
  <c r="AE1393" i="1"/>
  <c r="AF1393" i="1"/>
  <c r="AE1915" i="1"/>
  <c r="AF1915" i="1"/>
  <c r="AE612" i="1"/>
  <c r="AF612" i="1"/>
  <c r="AF2340" i="1"/>
  <c r="AE2340" i="1"/>
  <c r="AE2420" i="1"/>
  <c r="AF2420" i="1"/>
  <c r="AE1247" i="1"/>
  <c r="AF1247" i="1"/>
  <c r="AF1670" i="1"/>
  <c r="AG1670" i="1" s="1"/>
  <c r="AE1670" i="1"/>
  <c r="AE978" i="1"/>
  <c r="AF978" i="1"/>
  <c r="AE1471" i="1"/>
  <c r="AF1471" i="1"/>
  <c r="AE769" i="1"/>
  <c r="AF769" i="1"/>
  <c r="AF2177" i="1"/>
  <c r="AE2177" i="1"/>
  <c r="AE1474" i="1"/>
  <c r="AF1474" i="1"/>
  <c r="AE1351" i="1"/>
  <c r="AF1351" i="1"/>
  <c r="AG1351" i="1" s="1"/>
  <c r="AE1945" i="1"/>
  <c r="AF1945" i="1"/>
  <c r="AE1363" i="1"/>
  <c r="AF1363" i="1"/>
  <c r="AE2495" i="1"/>
  <c r="AF2495" i="1"/>
  <c r="AH2495" i="1" s="1"/>
  <c r="AE1430" i="1"/>
  <c r="AF1430" i="1"/>
  <c r="AF1588" i="1"/>
  <c r="AE1588" i="1"/>
  <c r="AE2096" i="1"/>
  <c r="AF2096" i="1"/>
  <c r="AF962" i="1"/>
  <c r="AE962" i="1"/>
  <c r="AE1479" i="1"/>
  <c r="AF1479" i="1"/>
  <c r="AE763" i="1"/>
  <c r="AF763" i="1"/>
  <c r="AF1269" i="1"/>
  <c r="AE1269" i="1"/>
  <c r="AE1789" i="1"/>
  <c r="AF1789" i="1"/>
  <c r="AE1228" i="1"/>
  <c r="AF1228" i="1"/>
  <c r="AF1520" i="1"/>
  <c r="AE1520" i="1"/>
  <c r="AE2517" i="1"/>
  <c r="AF2517" i="1"/>
  <c r="AF1116" i="1"/>
  <c r="AE1116" i="1"/>
  <c r="AE1769" i="1"/>
  <c r="AF1769" i="1"/>
  <c r="AF1175" i="1"/>
  <c r="AE1175" i="1"/>
  <c r="AE1150" i="1"/>
  <c r="AF1150" i="1"/>
  <c r="AE2180" i="1"/>
  <c r="AF2180" i="1"/>
  <c r="AE1415" i="1"/>
  <c r="AF1415" i="1"/>
  <c r="AF1779" i="1"/>
  <c r="AE1779" i="1"/>
  <c r="AE1808" i="1"/>
  <c r="AF1808" i="1"/>
  <c r="AE2533" i="1"/>
  <c r="AF2533" i="1"/>
  <c r="AF988" i="1"/>
  <c r="AE988" i="1"/>
  <c r="AE1288" i="1"/>
  <c r="AF1288" i="1"/>
  <c r="AF594" i="1"/>
  <c r="AE594" i="1"/>
  <c r="AF1304" i="1"/>
  <c r="AE1304" i="1"/>
  <c r="AF2262" i="1"/>
  <c r="AE2262" i="1"/>
  <c r="I1886" i="1"/>
  <c r="S2500" i="1"/>
  <c r="U2500" i="1" s="1"/>
  <c r="S2022" i="1"/>
  <c r="U2022" i="1" s="1"/>
  <c r="R1593" i="1"/>
  <c r="U1593" i="1" s="1"/>
  <c r="R1963" i="1"/>
  <c r="T1963" i="1" s="1"/>
  <c r="R1505" i="1"/>
  <c r="U1505" i="1" s="1"/>
  <c r="R690" i="1"/>
  <c r="T690" i="1" s="1"/>
  <c r="S991" i="1"/>
  <c r="T991" i="1" s="1"/>
  <c r="S2159" i="1"/>
  <c r="U2159" i="1" s="1"/>
  <c r="R1495" i="1"/>
  <c r="U1495" i="1" s="1"/>
  <c r="R1486" i="1"/>
  <c r="U1486" i="1" s="1"/>
  <c r="R829" i="1"/>
  <c r="T829" i="1" s="1"/>
  <c r="R1897" i="1"/>
  <c r="T1897" i="1" s="1"/>
  <c r="R1621" i="1"/>
  <c r="U1621" i="1" s="1"/>
  <c r="D2237" i="1"/>
  <c r="F2237" i="1" s="1"/>
  <c r="D1142" i="1"/>
  <c r="F1142" i="1" s="1"/>
  <c r="I1440" i="1"/>
  <c r="R2500" i="1"/>
  <c r="R2076" i="1"/>
  <c r="T2076" i="1" s="1"/>
  <c r="R1581" i="1"/>
  <c r="R2022" i="1"/>
  <c r="W1179" i="1"/>
  <c r="W885" i="1"/>
  <c r="W659" i="1"/>
  <c r="W1522" i="1"/>
  <c r="W791" i="1"/>
  <c r="W1494" i="1"/>
  <c r="W2060" i="1"/>
  <c r="W1484" i="1"/>
  <c r="W679" i="1"/>
  <c r="W2550" i="1"/>
  <c r="W2541" i="1"/>
  <c r="W2007" i="1"/>
  <c r="W2245" i="1"/>
  <c r="W1263" i="1"/>
  <c r="W1872" i="1"/>
  <c r="W1789" i="1"/>
  <c r="W2202" i="1"/>
  <c r="W634" i="1"/>
  <c r="W1455" i="1"/>
  <c r="D1649" i="1"/>
  <c r="E1649" i="1" s="1"/>
  <c r="D1438" i="1"/>
  <c r="D789" i="1"/>
  <c r="F789" i="1" s="1"/>
  <c r="W2571" i="1"/>
  <c r="W2282" i="1"/>
  <c r="W692" i="1"/>
  <c r="S1522" i="1"/>
  <c r="U1522" i="1" s="1"/>
  <c r="S791" i="1"/>
  <c r="U791" i="1" s="1"/>
  <c r="S1494" i="1"/>
  <c r="T1494" i="1" s="1"/>
  <c r="R2060" i="1"/>
  <c r="T2060" i="1" s="1"/>
  <c r="R1484" i="1"/>
  <c r="U1484" i="1" s="1"/>
  <c r="R2281" i="1"/>
  <c r="T2281" i="1" s="1"/>
  <c r="R2305" i="1"/>
  <c r="S679" i="1"/>
  <c r="U679" i="1" s="1"/>
  <c r="S1806" i="1"/>
  <c r="T1806" i="1" s="1"/>
  <c r="R2550" i="1"/>
  <c r="T2550" i="1" s="1"/>
  <c r="S2541" i="1"/>
  <c r="T2541" i="1" s="1"/>
  <c r="S2007" i="1"/>
  <c r="U2007" i="1" s="1"/>
  <c r="R2245" i="1"/>
  <c r="T2245" i="1" s="1"/>
  <c r="R1263" i="1"/>
  <c r="T1263" i="1" s="1"/>
  <c r="S1627" i="1"/>
  <c r="S1872" i="1"/>
  <c r="U1872" i="1" s="1"/>
  <c r="S1618" i="1"/>
  <c r="T1618" i="1" s="1"/>
  <c r="S1789" i="1"/>
  <c r="U1789" i="1" s="1"/>
  <c r="S2202" i="1"/>
  <c r="T2202" i="1" s="1"/>
  <c r="S834" i="1"/>
  <c r="S2487" i="1"/>
  <c r="T2487" i="1" s="1"/>
  <c r="S803" i="1"/>
  <c r="U803" i="1" s="1"/>
  <c r="R634" i="1"/>
  <c r="T634" i="1" s="1"/>
  <c r="R1455" i="1"/>
  <c r="U1455" i="1" s="1"/>
  <c r="I1744" i="1"/>
  <c r="S2571" i="1"/>
  <c r="U2571" i="1" s="1"/>
  <c r="D2246" i="1"/>
  <c r="F2246" i="1" s="1"/>
  <c r="C710" i="1"/>
  <c r="C789" i="1"/>
  <c r="W1527" i="1"/>
  <c r="W1623" i="1"/>
  <c r="W2064" i="1"/>
  <c r="W788" i="1"/>
  <c r="W1232" i="1"/>
  <c r="W1531" i="1"/>
  <c r="W2056" i="1"/>
  <c r="W2031" i="1"/>
  <c r="W1493" i="1"/>
  <c r="W2562" i="1"/>
  <c r="W2553" i="1"/>
  <c r="W2039" i="1"/>
  <c r="W1911" i="1"/>
  <c r="W1954" i="1"/>
  <c r="W2496" i="1"/>
  <c r="W1420" i="1"/>
  <c r="W2453" i="1"/>
  <c r="W2109" i="1"/>
  <c r="W2269" i="1"/>
  <c r="W924" i="1"/>
  <c r="W969" i="1"/>
  <c r="W1670" i="1"/>
  <c r="W1590" i="1"/>
  <c r="W1440" i="1"/>
  <c r="W1058" i="1"/>
  <c r="W836" i="1"/>
  <c r="W1025" i="1"/>
  <c r="W1650" i="1"/>
  <c r="W1030" i="1"/>
  <c r="W678" i="1"/>
  <c r="D1123" i="1"/>
  <c r="F1123" i="1" s="1"/>
  <c r="W1937" i="1"/>
  <c r="W2053" i="1"/>
  <c r="W754" i="1"/>
  <c r="W962" i="1"/>
  <c r="R1527" i="1"/>
  <c r="U1527" i="1" s="1"/>
  <c r="S1623" i="1"/>
  <c r="U1623" i="1" s="1"/>
  <c r="S2064" i="1"/>
  <c r="T2064" i="1" s="1"/>
  <c r="R788" i="1"/>
  <c r="T788" i="1" s="1"/>
  <c r="S1232" i="1"/>
  <c r="T1232" i="1" s="1"/>
  <c r="S1531" i="1"/>
  <c r="T1531" i="1" s="1"/>
  <c r="S2056" i="1"/>
  <c r="T2056" i="1" s="1"/>
  <c r="S2031" i="1"/>
  <c r="U2031" i="1" s="1"/>
  <c r="S1493" i="1"/>
  <c r="T1493" i="1" s="1"/>
  <c r="R2562" i="1"/>
  <c r="T2562" i="1" s="1"/>
  <c r="S2553" i="1"/>
  <c r="U2553" i="1" s="1"/>
  <c r="R2039" i="1"/>
  <c r="T2039" i="1" s="1"/>
  <c r="S1911" i="1"/>
  <c r="U1911" i="1" s="1"/>
  <c r="S1954" i="1"/>
  <c r="U1954" i="1" s="1"/>
  <c r="R2496" i="1"/>
  <c r="T2496" i="1" s="1"/>
  <c r="S1420" i="1"/>
  <c r="U1420" i="1" s="1"/>
  <c r="S2453" i="1"/>
  <c r="T2453" i="1" s="1"/>
  <c r="S2109" i="1"/>
  <c r="T2109" i="1" s="1"/>
  <c r="R2269" i="1"/>
  <c r="T2269" i="1" s="1"/>
  <c r="S924" i="1"/>
  <c r="U924" i="1" s="1"/>
  <c r="S969" i="1"/>
  <c r="T969" i="1" s="1"/>
  <c r="S1670" i="1"/>
  <c r="U1670" i="1" s="1"/>
  <c r="S1590" i="1"/>
  <c r="T1590" i="1" s="1"/>
  <c r="R1440" i="1"/>
  <c r="U1440" i="1" s="1"/>
  <c r="R1058" i="1"/>
  <c r="T1058" i="1" s="1"/>
  <c r="S836" i="1"/>
  <c r="U836" i="1" s="1"/>
  <c r="S1025" i="1"/>
  <c r="U1025" i="1" s="1"/>
  <c r="S1650" i="1"/>
  <c r="T1650" i="1" s="1"/>
  <c r="S1030" i="1"/>
  <c r="T1030" i="1" s="1"/>
  <c r="S678" i="1"/>
  <c r="T678" i="1" s="1"/>
  <c r="D2481" i="1"/>
  <c r="E2481" i="1" s="1"/>
  <c r="D1395" i="1"/>
  <c r="F1395" i="1" s="1"/>
  <c r="D2456" i="1"/>
  <c r="E2456" i="1" s="1"/>
  <c r="I1123" i="1"/>
  <c r="R1937" i="1"/>
  <c r="T1937" i="1" s="1"/>
  <c r="S2053" i="1"/>
  <c r="T2053" i="1" s="1"/>
  <c r="R754" i="1"/>
  <c r="T754" i="1" s="1"/>
  <c r="R962" i="1"/>
  <c r="T962" i="1" s="1"/>
  <c r="I2481" i="1"/>
  <c r="I1395" i="1"/>
  <c r="I2456" i="1"/>
  <c r="W1593" i="1"/>
  <c r="W2070" i="1"/>
  <c r="W1963" i="1"/>
  <c r="W2589" i="1"/>
  <c r="W1505" i="1"/>
  <c r="W690" i="1"/>
  <c r="W991" i="1"/>
  <c r="W2159" i="1"/>
  <c r="W732" i="1"/>
  <c r="W2348" i="1"/>
  <c r="W1495" i="1"/>
  <c r="W1601" i="1"/>
  <c r="W1486" i="1"/>
  <c r="W1257" i="1"/>
  <c r="W829" i="1"/>
  <c r="W1200" i="1"/>
  <c r="W2125" i="1"/>
  <c r="W1915" i="1"/>
  <c r="W2021" i="1"/>
  <c r="W1906" i="1"/>
  <c r="W1677" i="1"/>
  <c r="W1337" i="1"/>
  <c r="W2114" i="1"/>
  <c r="W1479" i="1"/>
  <c r="W864" i="1"/>
  <c r="W1897" i="1"/>
  <c r="W1621" i="1"/>
  <c r="W738" i="1"/>
  <c r="W2491" i="1"/>
  <c r="W1864" i="1"/>
  <c r="W2482" i="1"/>
  <c r="W1178" i="1"/>
  <c r="W626" i="1"/>
  <c r="W1589" i="1"/>
  <c r="W1251" i="1"/>
  <c r="W1946" i="1"/>
  <c r="W1090" i="1"/>
  <c r="W861" i="1"/>
  <c r="W1227" i="1"/>
  <c r="W971" i="1"/>
  <c r="W2331" i="1"/>
  <c r="W1679" i="1"/>
  <c r="I2459" i="1"/>
  <c r="D1886" i="1"/>
  <c r="F1886" i="1" s="1"/>
  <c r="C1299" i="1"/>
  <c r="E1299" i="1" s="1"/>
  <c r="D1314" i="1"/>
  <c r="E1314" i="1" s="1"/>
  <c r="D1847" i="1"/>
  <c r="I1847" i="1"/>
  <c r="C1847" i="1"/>
  <c r="C1193" i="1"/>
  <c r="D1193" i="1"/>
  <c r="F1193" i="1" s="1"/>
  <c r="R2012" i="1"/>
  <c r="S2012" i="1"/>
  <c r="W2012" i="1"/>
  <c r="R1735" i="1"/>
  <c r="S1735" i="1"/>
  <c r="W1735" i="1"/>
  <c r="R1841" i="1"/>
  <c r="S1841" i="1"/>
  <c r="W1841" i="1"/>
  <c r="R1980" i="1"/>
  <c r="S1980" i="1"/>
  <c r="W1980" i="1"/>
  <c r="R1726" i="1"/>
  <c r="S1726" i="1"/>
  <c r="W1726" i="1"/>
  <c r="S1497" i="1"/>
  <c r="R1497" i="1"/>
  <c r="W1497" i="1"/>
  <c r="R2046" i="1"/>
  <c r="S2046" i="1"/>
  <c r="W2046" i="1"/>
  <c r="S1069" i="1"/>
  <c r="R1069" i="1"/>
  <c r="W1069" i="1"/>
  <c r="R1691" i="1"/>
  <c r="S1691" i="1"/>
  <c r="W1691" i="1"/>
  <c r="S640" i="1"/>
  <c r="R640" i="1"/>
  <c r="W640" i="1"/>
  <c r="R1013" i="1"/>
  <c r="S1013" i="1"/>
  <c r="W1013" i="1"/>
  <c r="R1694" i="1"/>
  <c r="S1694" i="1"/>
  <c r="W1694" i="1"/>
  <c r="R737" i="1"/>
  <c r="S737" i="1"/>
  <c r="W737" i="1"/>
  <c r="S730" i="1"/>
  <c r="R730" i="1"/>
  <c r="W730" i="1"/>
  <c r="R2469" i="1"/>
  <c r="S2469" i="1"/>
  <c r="W2469" i="1"/>
  <c r="R2461" i="1"/>
  <c r="S2461" i="1"/>
  <c r="W2461" i="1"/>
  <c r="S1218" i="1"/>
  <c r="R1218" i="1"/>
  <c r="W1218" i="1"/>
  <c r="R617" i="1"/>
  <c r="S617" i="1"/>
  <c r="W617" i="1"/>
  <c r="R695" i="1"/>
  <c r="S695" i="1"/>
  <c r="W695" i="1"/>
  <c r="U2076" i="1"/>
  <c r="U2017" i="1"/>
  <c r="R2000" i="1"/>
  <c r="S2000" i="1"/>
  <c r="W2000" i="1"/>
  <c r="R1723" i="1"/>
  <c r="S1723" i="1"/>
  <c r="W1723" i="1"/>
  <c r="R1829" i="1"/>
  <c r="S1829" i="1"/>
  <c r="W1829" i="1"/>
  <c r="R1968" i="1"/>
  <c r="S1968" i="1"/>
  <c r="W1968" i="1"/>
  <c r="R1714" i="1"/>
  <c r="S1714" i="1"/>
  <c r="W1714" i="1"/>
  <c r="S1485" i="1"/>
  <c r="R1485" i="1"/>
  <c r="W1485" i="1"/>
  <c r="R2018" i="1"/>
  <c r="S2018" i="1"/>
  <c r="W2018" i="1"/>
  <c r="R1057" i="1"/>
  <c r="S1057" i="1"/>
  <c r="W1057" i="1"/>
  <c r="R1667" i="1"/>
  <c r="S1667" i="1"/>
  <c r="W1667" i="1"/>
  <c r="S628" i="1"/>
  <c r="R628" i="1"/>
  <c r="W628" i="1"/>
  <c r="S992" i="1"/>
  <c r="R992" i="1"/>
  <c r="W992" i="1"/>
  <c r="R1645" i="1"/>
  <c r="S1645" i="1"/>
  <c r="W1645" i="1"/>
  <c r="S717" i="1"/>
  <c r="R717" i="1"/>
  <c r="W717" i="1"/>
  <c r="S622" i="1"/>
  <c r="R622" i="1"/>
  <c r="W622" i="1"/>
  <c r="R1114" i="1"/>
  <c r="S1114" i="1"/>
  <c r="W1114" i="1"/>
  <c r="R1382" i="1"/>
  <c r="S1382" i="1"/>
  <c r="W1382" i="1"/>
  <c r="R1369" i="1"/>
  <c r="S1369" i="1"/>
  <c r="W1369" i="1"/>
  <c r="R1477" i="1"/>
  <c r="S1477" i="1"/>
  <c r="W1477" i="1"/>
  <c r="R2089" i="1"/>
  <c r="S2089" i="1"/>
  <c r="W2089" i="1"/>
  <c r="R1532" i="1"/>
  <c r="S1532" i="1"/>
  <c r="W1532" i="1"/>
  <c r="R2276" i="1"/>
  <c r="S2276" i="1"/>
  <c r="W2276" i="1"/>
  <c r="R1999" i="1"/>
  <c r="S1999" i="1"/>
  <c r="W1999" i="1"/>
  <c r="S2105" i="1"/>
  <c r="R2105" i="1"/>
  <c r="W2105" i="1"/>
  <c r="R2244" i="1"/>
  <c r="S2244" i="1"/>
  <c r="W2244" i="1"/>
  <c r="R1990" i="1"/>
  <c r="S1990" i="1"/>
  <c r="W1990" i="1"/>
  <c r="R1761" i="1"/>
  <c r="S1761" i="1"/>
  <c r="W1761" i="1"/>
  <c r="S663" i="1"/>
  <c r="R663" i="1"/>
  <c r="W663" i="1"/>
  <c r="R1481" i="1"/>
  <c r="S1481" i="1"/>
  <c r="W1481" i="1"/>
  <c r="R2330" i="1"/>
  <c r="S2330" i="1"/>
  <c r="W2330" i="1"/>
  <c r="S904" i="1"/>
  <c r="R904" i="1"/>
  <c r="W904" i="1"/>
  <c r="R1839" i="1"/>
  <c r="S1839" i="1"/>
  <c r="W1839" i="1"/>
  <c r="R756" i="1"/>
  <c r="S756" i="1"/>
  <c r="W756" i="1"/>
  <c r="R1202" i="1"/>
  <c r="S1202" i="1"/>
  <c r="W1202" i="1"/>
  <c r="S979" i="1"/>
  <c r="R979" i="1"/>
  <c r="W979" i="1"/>
  <c r="R1832" i="1"/>
  <c r="S1832" i="1"/>
  <c r="W1832" i="1"/>
  <c r="R1555" i="1"/>
  <c r="S1555" i="1"/>
  <c r="W1555" i="1"/>
  <c r="R2368" i="1"/>
  <c r="S2368" i="1"/>
  <c r="W2368" i="1"/>
  <c r="R1224" i="1"/>
  <c r="S1224" i="1"/>
  <c r="W1224" i="1"/>
  <c r="U933" i="1"/>
  <c r="U1089" i="1"/>
  <c r="R2383" i="1"/>
  <c r="S2383" i="1"/>
  <c r="W2383" i="1"/>
  <c r="R2489" i="1"/>
  <c r="S2489" i="1"/>
  <c r="W2489" i="1"/>
  <c r="R1756" i="1"/>
  <c r="S1756" i="1"/>
  <c r="W1756" i="1"/>
  <c r="R2374" i="1"/>
  <c r="S2374" i="1"/>
  <c r="W2374" i="1"/>
  <c r="R2145" i="1"/>
  <c r="S2145" i="1"/>
  <c r="W2145" i="1"/>
  <c r="R1047" i="1"/>
  <c r="S1047" i="1"/>
  <c r="W1047" i="1"/>
  <c r="S2353" i="1"/>
  <c r="R2353" i="1"/>
  <c r="W2353" i="1"/>
  <c r="S2377" i="1"/>
  <c r="R2377" i="1"/>
  <c r="W2377" i="1"/>
  <c r="R1406" i="1"/>
  <c r="S1406" i="1"/>
  <c r="W1406" i="1"/>
  <c r="S1015" i="1"/>
  <c r="R1015" i="1"/>
  <c r="W1015" i="1"/>
  <c r="R1646" i="1"/>
  <c r="S1646" i="1"/>
  <c r="W1646" i="1"/>
  <c r="S718" i="1"/>
  <c r="R718" i="1"/>
  <c r="W718" i="1"/>
  <c r="R1104" i="1"/>
  <c r="S1104" i="1"/>
  <c r="W1104" i="1"/>
  <c r="R2504" i="1"/>
  <c r="S2504" i="1"/>
  <c r="W2504" i="1"/>
  <c r="S2227" i="1"/>
  <c r="R2227" i="1"/>
  <c r="W2227" i="1"/>
  <c r="S2333" i="1"/>
  <c r="R2333" i="1"/>
  <c r="W2333" i="1"/>
  <c r="S2472" i="1"/>
  <c r="R2472" i="1"/>
  <c r="W2472" i="1"/>
  <c r="S2218" i="1"/>
  <c r="R2218" i="1"/>
  <c r="W2218" i="1"/>
  <c r="R1989" i="1"/>
  <c r="S1989" i="1"/>
  <c r="W1989" i="1"/>
  <c r="R891" i="1"/>
  <c r="S891" i="1"/>
  <c r="W891" i="1"/>
  <c r="R1958" i="1"/>
  <c r="S1958" i="1"/>
  <c r="W1958" i="1"/>
  <c r="S1979" i="1"/>
  <c r="R1979" i="1"/>
  <c r="W1979" i="1"/>
  <c r="S1142" i="1"/>
  <c r="R1142" i="1"/>
  <c r="W1142" i="1"/>
  <c r="R763" i="1"/>
  <c r="S763" i="1"/>
  <c r="W763" i="1"/>
  <c r="R1748" i="1"/>
  <c r="S1748" i="1"/>
  <c r="W1748" i="1"/>
  <c r="R1471" i="1"/>
  <c r="S1471" i="1"/>
  <c r="W1471" i="1"/>
  <c r="R2572" i="1"/>
  <c r="S2572" i="1"/>
  <c r="W2572" i="1"/>
  <c r="R1716" i="1"/>
  <c r="S1716" i="1"/>
  <c r="W1716" i="1"/>
  <c r="R1462" i="1"/>
  <c r="S1462" i="1"/>
  <c r="W1462" i="1"/>
  <c r="S1233" i="1"/>
  <c r="R1233" i="1"/>
  <c r="W1233" i="1"/>
  <c r="R1482" i="1"/>
  <c r="S1482" i="1"/>
  <c r="W1482" i="1"/>
  <c r="R805" i="1"/>
  <c r="S805" i="1"/>
  <c r="W805" i="1"/>
  <c r="R1225" i="1"/>
  <c r="S1225" i="1"/>
  <c r="W1225" i="1"/>
  <c r="R1446" i="1"/>
  <c r="S1446" i="1"/>
  <c r="W1446" i="1"/>
  <c r="S598" i="1"/>
  <c r="R598" i="1"/>
  <c r="W598" i="1"/>
  <c r="R967" i="1"/>
  <c r="S967" i="1"/>
  <c r="W967" i="1"/>
  <c r="R1626" i="1"/>
  <c r="S1626" i="1"/>
  <c r="W1626" i="1"/>
  <c r="R935" i="1"/>
  <c r="S935" i="1"/>
  <c r="W935" i="1"/>
  <c r="R1592" i="1"/>
  <c r="S1592" i="1"/>
  <c r="W1592" i="1"/>
  <c r="R1315" i="1"/>
  <c r="S1315" i="1"/>
  <c r="W1315" i="1"/>
  <c r="R2416" i="1"/>
  <c r="S2416" i="1"/>
  <c r="W2416" i="1"/>
  <c r="R1560" i="1"/>
  <c r="S1560" i="1"/>
  <c r="W1560" i="1"/>
  <c r="R1306" i="1"/>
  <c r="S1306" i="1"/>
  <c r="W1306" i="1"/>
  <c r="R2319" i="1"/>
  <c r="S2319" i="1"/>
  <c r="W2319" i="1"/>
  <c r="R1034" i="1"/>
  <c r="S1034" i="1"/>
  <c r="W1034" i="1"/>
  <c r="R2306" i="1"/>
  <c r="S2306" i="1"/>
  <c r="W2306" i="1"/>
  <c r="R882" i="1"/>
  <c r="S882" i="1"/>
  <c r="W882" i="1"/>
  <c r="R2523" i="1"/>
  <c r="S2523" i="1"/>
  <c r="W2523" i="1"/>
  <c r="R689" i="1"/>
  <c r="S689" i="1"/>
  <c r="W689" i="1"/>
  <c r="R1309" i="1"/>
  <c r="S1309" i="1"/>
  <c r="W1309" i="1"/>
  <c r="R1017" i="1"/>
  <c r="S1017" i="1"/>
  <c r="W1017" i="1"/>
  <c r="R1511" i="1"/>
  <c r="S1511" i="1"/>
  <c r="W1511" i="1"/>
  <c r="U1200" i="1"/>
  <c r="U2114" i="1"/>
  <c r="T1479" i="1"/>
  <c r="T1335" i="1"/>
  <c r="U2406" i="1"/>
  <c r="U2482" i="1"/>
  <c r="U1251" i="1"/>
  <c r="U1227" i="1"/>
  <c r="U657" i="1"/>
  <c r="D1801" i="1"/>
  <c r="E1801" i="1" s="1"/>
  <c r="C1595" i="1"/>
  <c r="I1595" i="1"/>
  <c r="I1686" i="1"/>
  <c r="C1686" i="1"/>
  <c r="C1754" i="1"/>
  <c r="D1754" i="1"/>
  <c r="E1754" i="1" s="1"/>
  <c r="I1840" i="1"/>
  <c r="D1840" i="1"/>
  <c r="R1868" i="1"/>
  <c r="S1868" i="1"/>
  <c r="W1868" i="1"/>
  <c r="S1591" i="1"/>
  <c r="R1591" i="1"/>
  <c r="W1591" i="1"/>
  <c r="R1697" i="1"/>
  <c r="S1697" i="1"/>
  <c r="W1697" i="1"/>
  <c r="S1836" i="1"/>
  <c r="R1836" i="1"/>
  <c r="W1836" i="1"/>
  <c r="R1582" i="1"/>
  <c r="S1582" i="1"/>
  <c r="W1582" i="1"/>
  <c r="S1353" i="1"/>
  <c r="R1353" i="1"/>
  <c r="W1353" i="1"/>
  <c r="R1706" i="1"/>
  <c r="S1706" i="1"/>
  <c r="W1706" i="1"/>
  <c r="R925" i="1"/>
  <c r="S925" i="1"/>
  <c r="W925" i="1"/>
  <c r="R1430" i="1"/>
  <c r="S1430" i="1"/>
  <c r="W1430" i="1"/>
  <c r="R1995" i="1"/>
  <c r="S1995" i="1"/>
  <c r="W1995" i="1"/>
  <c r="S778" i="1"/>
  <c r="R778" i="1"/>
  <c r="W778" i="1"/>
  <c r="R1205" i="1"/>
  <c r="S1205" i="1"/>
  <c r="W1205" i="1"/>
  <c r="S2303" i="1"/>
  <c r="R2303" i="1"/>
  <c r="W2303" i="1"/>
  <c r="R2139" i="1"/>
  <c r="S2139" i="1"/>
  <c r="W2139" i="1"/>
  <c r="R2181" i="1"/>
  <c r="S2181" i="1"/>
  <c r="W2181" i="1"/>
  <c r="R1729" i="1"/>
  <c r="S1729" i="1"/>
  <c r="W1729" i="1"/>
  <c r="S892" i="1"/>
  <c r="R892" i="1"/>
  <c r="W892" i="1"/>
  <c r="S1275" i="1"/>
  <c r="R1275" i="1"/>
  <c r="W1275" i="1"/>
  <c r="R858" i="1"/>
  <c r="S858" i="1"/>
  <c r="W858" i="1"/>
  <c r="C1801" i="1"/>
  <c r="D1090" i="1"/>
  <c r="F1090" i="1" s="1"/>
  <c r="C1090" i="1"/>
  <c r="C1709" i="1"/>
  <c r="D1709" i="1"/>
  <c r="E1709" i="1" s="1"/>
  <c r="I822" i="1"/>
  <c r="D822" i="1"/>
  <c r="F822" i="1" s="1"/>
  <c r="C822" i="1"/>
  <c r="R1580" i="1"/>
  <c r="S1580" i="1"/>
  <c r="W1580" i="1"/>
  <c r="R1303" i="1"/>
  <c r="S1303" i="1"/>
  <c r="W1303" i="1"/>
  <c r="R2404" i="1"/>
  <c r="S2404" i="1"/>
  <c r="W2404" i="1"/>
  <c r="R1548" i="1"/>
  <c r="S1548" i="1"/>
  <c r="W1548" i="1"/>
  <c r="R1294" i="1"/>
  <c r="S1294" i="1"/>
  <c r="W1294" i="1"/>
  <c r="R2283" i="1"/>
  <c r="S2283" i="1"/>
  <c r="W2283" i="1"/>
  <c r="R1194" i="1"/>
  <c r="S1194" i="1"/>
  <c r="W1194" i="1"/>
  <c r="R637" i="1"/>
  <c r="S637" i="1"/>
  <c r="W637" i="1"/>
  <c r="R1014" i="1"/>
  <c r="S1014" i="1"/>
  <c r="W1014" i="1"/>
  <c r="R1016" i="1"/>
  <c r="S1016" i="1"/>
  <c r="W1016" i="1"/>
  <c r="R1599" i="1"/>
  <c r="S1599" i="1"/>
  <c r="W1599" i="1"/>
  <c r="S703" i="1"/>
  <c r="R703" i="1"/>
  <c r="W703" i="1"/>
  <c r="R1105" i="1"/>
  <c r="S1105" i="1"/>
  <c r="W1105" i="1"/>
  <c r="R2545" i="1"/>
  <c r="S2545" i="1"/>
  <c r="W2545" i="1"/>
  <c r="R1605" i="1"/>
  <c r="S1605" i="1"/>
  <c r="W1605" i="1"/>
  <c r="R889" i="1"/>
  <c r="S889" i="1"/>
  <c r="W889" i="1"/>
  <c r="R1782" i="1"/>
  <c r="S1782" i="1"/>
  <c r="W1782" i="1"/>
  <c r="R1553" i="1"/>
  <c r="S1553" i="1"/>
  <c r="W1553" i="1"/>
  <c r="R2547" i="1"/>
  <c r="S2547" i="1"/>
  <c r="W2547" i="1"/>
  <c r="U2119" i="1"/>
  <c r="R1568" i="1"/>
  <c r="S1568" i="1"/>
  <c r="W1568" i="1"/>
  <c r="R1291" i="1"/>
  <c r="S1291" i="1"/>
  <c r="W1291" i="1"/>
  <c r="R2392" i="1"/>
  <c r="S2392" i="1"/>
  <c r="W2392" i="1"/>
  <c r="R1536" i="1"/>
  <c r="S1536" i="1"/>
  <c r="W1536" i="1"/>
  <c r="R1282" i="1"/>
  <c r="S1282" i="1"/>
  <c r="W1282" i="1"/>
  <c r="R2250" i="1"/>
  <c r="S2250" i="1"/>
  <c r="W2250" i="1"/>
  <c r="R1177" i="1"/>
  <c r="S1177" i="1"/>
  <c r="W1177" i="1"/>
  <c r="S625" i="1"/>
  <c r="R625" i="1"/>
  <c r="W625" i="1"/>
  <c r="R1002" i="1"/>
  <c r="S1002" i="1"/>
  <c r="W1002" i="1"/>
  <c r="R994" i="1"/>
  <c r="S994" i="1"/>
  <c r="W994" i="1"/>
  <c r="S1559" i="1"/>
  <c r="R1559" i="1"/>
  <c r="W1559" i="1"/>
  <c r="R683" i="1"/>
  <c r="S683" i="1"/>
  <c r="W683" i="1"/>
  <c r="R1085" i="1"/>
  <c r="S1085" i="1"/>
  <c r="W1085" i="1"/>
  <c r="R2067" i="1"/>
  <c r="S2067" i="1"/>
  <c r="W2067" i="1"/>
  <c r="R1749" i="1"/>
  <c r="S1749" i="1"/>
  <c r="W1749" i="1"/>
  <c r="S2075" i="1"/>
  <c r="R2075" i="1"/>
  <c r="W2075" i="1"/>
  <c r="S1467" i="1"/>
  <c r="R1467" i="1"/>
  <c r="W1467" i="1"/>
  <c r="S968" i="1"/>
  <c r="R968" i="1"/>
  <c r="W968" i="1"/>
  <c r="R1674" i="1"/>
  <c r="S1674" i="1"/>
  <c r="W1674" i="1"/>
  <c r="U1305" i="1"/>
  <c r="U1113" i="1"/>
  <c r="R1844" i="1"/>
  <c r="S1844" i="1"/>
  <c r="W1844" i="1"/>
  <c r="S1567" i="1"/>
  <c r="R1567" i="1"/>
  <c r="W1567" i="1"/>
  <c r="R1673" i="1"/>
  <c r="S1673" i="1"/>
  <c r="W1673" i="1"/>
  <c r="R1812" i="1"/>
  <c r="S1812" i="1"/>
  <c r="W1812" i="1"/>
  <c r="R1558" i="1"/>
  <c r="S1558" i="1"/>
  <c r="W1558" i="1"/>
  <c r="S1329" i="1"/>
  <c r="R1329" i="1"/>
  <c r="W1329" i="1"/>
  <c r="R1658" i="1"/>
  <c r="S1658" i="1"/>
  <c r="W1658" i="1"/>
  <c r="R901" i="1"/>
  <c r="S901" i="1"/>
  <c r="W901" i="1"/>
  <c r="R1386" i="1"/>
  <c r="S1386" i="1"/>
  <c r="W1386" i="1"/>
  <c r="R1859" i="1"/>
  <c r="S1859" i="1"/>
  <c r="W1859" i="1"/>
  <c r="S742" i="1"/>
  <c r="R742" i="1"/>
  <c r="W742" i="1"/>
  <c r="R1136" i="1"/>
  <c r="S1136" i="1"/>
  <c r="W1136" i="1"/>
  <c r="R2154" i="1"/>
  <c r="S2154" i="1"/>
  <c r="W2154" i="1"/>
  <c r="S934" i="1"/>
  <c r="R934" i="1"/>
  <c r="W934" i="1"/>
  <c r="R1400" i="1"/>
  <c r="S1400" i="1"/>
  <c r="W1400" i="1"/>
  <c r="R1123" i="1"/>
  <c r="S1123" i="1"/>
  <c r="W1123" i="1"/>
  <c r="R1936" i="1"/>
  <c r="S1936" i="1"/>
  <c r="W1936" i="1"/>
  <c r="R1978" i="1"/>
  <c r="S1978" i="1"/>
  <c r="W1978" i="1"/>
  <c r="U897" i="1"/>
  <c r="T1520" i="1"/>
  <c r="U1243" i="1"/>
  <c r="T1488" i="1"/>
  <c r="U2231" i="1"/>
  <c r="U1012" i="1"/>
  <c r="R2228" i="1"/>
  <c r="S2228" i="1"/>
  <c r="W2228" i="1"/>
  <c r="R1951" i="1"/>
  <c r="S1951" i="1"/>
  <c r="W1951" i="1"/>
  <c r="S2057" i="1"/>
  <c r="R2057" i="1"/>
  <c r="W2057" i="1"/>
  <c r="R2196" i="1"/>
  <c r="S2196" i="1"/>
  <c r="W2196" i="1"/>
  <c r="R1942" i="1"/>
  <c r="S1942" i="1"/>
  <c r="W1942" i="1"/>
  <c r="R1713" i="1"/>
  <c r="S1713" i="1"/>
  <c r="W1713" i="1"/>
  <c r="S615" i="1"/>
  <c r="R615" i="1"/>
  <c r="W615" i="1"/>
  <c r="R1398" i="1"/>
  <c r="S1398" i="1"/>
  <c r="W1398" i="1"/>
  <c r="R2199" i="1"/>
  <c r="S2199" i="1"/>
  <c r="W2199" i="1"/>
  <c r="S856" i="1"/>
  <c r="R856" i="1"/>
  <c r="W856" i="1"/>
  <c r="R1602" i="1"/>
  <c r="S1602" i="1"/>
  <c r="W1602" i="1"/>
  <c r="R684" i="1"/>
  <c r="S684" i="1"/>
  <c r="W684" i="1"/>
  <c r="S1087" i="1"/>
  <c r="R1087" i="1"/>
  <c r="W1087" i="1"/>
  <c r="R605" i="1"/>
  <c r="S605" i="1"/>
  <c r="W605" i="1"/>
  <c r="R2072" i="1"/>
  <c r="S2072" i="1"/>
  <c r="W2072" i="1"/>
  <c r="R1795" i="1"/>
  <c r="S1795" i="1"/>
  <c r="W1795" i="1"/>
  <c r="S1901" i="1"/>
  <c r="R1901" i="1"/>
  <c r="W1901" i="1"/>
  <c r="R2040" i="1"/>
  <c r="S2040" i="1"/>
  <c r="W2040" i="1"/>
  <c r="R1786" i="1"/>
  <c r="S1786" i="1"/>
  <c r="W1786" i="1"/>
  <c r="R1557" i="1"/>
  <c r="S1557" i="1"/>
  <c r="W1557" i="1"/>
  <c r="R2190" i="1"/>
  <c r="S2190" i="1"/>
  <c r="W2190" i="1"/>
  <c r="R1137" i="1"/>
  <c r="S1137" i="1"/>
  <c r="W1137" i="1"/>
  <c r="R1826" i="1"/>
  <c r="S1826" i="1"/>
  <c r="W1826" i="1"/>
  <c r="S700" i="1"/>
  <c r="R700" i="1"/>
  <c r="W700" i="1"/>
  <c r="R1118" i="1"/>
  <c r="S1118" i="1"/>
  <c r="W1118" i="1"/>
  <c r="U2033" i="1"/>
  <c r="T1359" i="1"/>
  <c r="R1316" i="1"/>
  <c r="S1316" i="1"/>
  <c r="W1316" i="1"/>
  <c r="S2538" i="1"/>
  <c r="R2538" i="1"/>
  <c r="W2538" i="1"/>
  <c r="R2140" i="1"/>
  <c r="S2140" i="1"/>
  <c r="W2140" i="1"/>
  <c r="R1284" i="1"/>
  <c r="S1284" i="1"/>
  <c r="W1284" i="1"/>
  <c r="R2529" i="1"/>
  <c r="S2529" i="1"/>
  <c r="W2529" i="1"/>
  <c r="R1659" i="1"/>
  <c r="S1659" i="1"/>
  <c r="W1659" i="1"/>
  <c r="R902" i="1"/>
  <c r="S902" i="1"/>
  <c r="W902" i="1"/>
  <c r="R1981" i="1"/>
  <c r="S1981" i="1"/>
  <c r="W1981" i="1"/>
  <c r="R2223" i="1"/>
  <c r="S2223" i="1"/>
  <c r="W2223" i="1"/>
  <c r="R600" i="1"/>
  <c r="S600" i="1"/>
  <c r="W600" i="1"/>
  <c r="R929" i="1"/>
  <c r="S929" i="1"/>
  <c r="W929" i="1"/>
  <c r="S1551" i="1"/>
  <c r="R1551" i="1"/>
  <c r="W1551" i="1"/>
  <c r="S680" i="1"/>
  <c r="R680" i="1"/>
  <c r="W680" i="1"/>
  <c r="R1153" i="1"/>
  <c r="S1153" i="1"/>
  <c r="W1153" i="1"/>
  <c r="R1160" i="1"/>
  <c r="S1160" i="1"/>
  <c r="W1160" i="1"/>
  <c r="R2382" i="1"/>
  <c r="S2382" i="1"/>
  <c r="W2382" i="1"/>
  <c r="R1984" i="1"/>
  <c r="S1984" i="1"/>
  <c r="W1984" i="1"/>
  <c r="S1128" i="1"/>
  <c r="R1128" i="1"/>
  <c r="W1128" i="1"/>
  <c r="S2373" i="1"/>
  <c r="R2373" i="1"/>
  <c r="W2373" i="1"/>
  <c r="S1383" i="1"/>
  <c r="R1383" i="1"/>
  <c r="W1383" i="1"/>
  <c r="R602" i="1"/>
  <c r="S602" i="1"/>
  <c r="W602" i="1"/>
  <c r="R1373" i="1"/>
  <c r="S1373" i="1"/>
  <c r="W1373" i="1"/>
  <c r="R1301" i="1"/>
  <c r="S1301" i="1"/>
  <c r="W1301" i="1"/>
  <c r="S910" i="1"/>
  <c r="R910" i="1"/>
  <c r="W910" i="1"/>
  <c r="R812" i="1"/>
  <c r="S812" i="1"/>
  <c r="W812" i="1"/>
  <c r="R1132" i="1"/>
  <c r="S1132" i="1"/>
  <c r="W1132" i="1"/>
  <c r="R1583" i="1"/>
  <c r="S1583" i="1"/>
  <c r="W1583" i="1"/>
  <c r="U1311" i="1"/>
  <c r="U2203" i="1"/>
  <c r="U2165" i="1"/>
  <c r="U964" i="1"/>
  <c r="U832" i="1"/>
  <c r="I1193" i="1"/>
  <c r="D1595" i="1"/>
  <c r="D1686" i="1"/>
  <c r="E1686" i="1" s="1"/>
  <c r="R1150" i="1"/>
  <c r="S1150" i="1"/>
  <c r="W1150" i="1"/>
  <c r="S2171" i="1"/>
  <c r="R2171" i="1"/>
  <c r="W2171" i="1"/>
  <c r="R1115" i="1"/>
  <c r="S1115" i="1"/>
  <c r="W1115" i="1"/>
  <c r="R1147" i="1"/>
  <c r="S1147" i="1"/>
  <c r="W1147" i="1"/>
  <c r="R840" i="1"/>
  <c r="S840" i="1"/>
  <c r="W840" i="1"/>
  <c r="R1414" i="1"/>
  <c r="S1414" i="1"/>
  <c r="W1414" i="1"/>
  <c r="S2257" i="1"/>
  <c r="R2257" i="1"/>
  <c r="W2257" i="1"/>
  <c r="R1792" i="1"/>
  <c r="S1792" i="1"/>
  <c r="W1792" i="1"/>
  <c r="R2052" i="1"/>
  <c r="S2052" i="1"/>
  <c r="W2052" i="1"/>
  <c r="R845" i="1"/>
  <c r="S845" i="1"/>
  <c r="W845" i="1"/>
  <c r="R985" i="1"/>
  <c r="S985" i="1"/>
  <c r="W985" i="1"/>
  <c r="R1878" i="1"/>
  <c r="S1878" i="1"/>
  <c r="W1878" i="1"/>
  <c r="R1840" i="1"/>
  <c r="S1840" i="1"/>
  <c r="W1840" i="1"/>
  <c r="S596" i="1"/>
  <c r="R596" i="1"/>
  <c r="W596" i="1"/>
  <c r="C1665" i="1"/>
  <c r="I2489" i="1"/>
  <c r="C2302" i="1"/>
  <c r="R2300" i="1"/>
  <c r="S2300" i="1"/>
  <c r="W2300" i="1"/>
  <c r="R2023" i="1"/>
  <c r="S2023" i="1"/>
  <c r="W2023" i="1"/>
  <c r="S2129" i="1"/>
  <c r="R2129" i="1"/>
  <c r="W2129" i="1"/>
  <c r="R2268" i="1"/>
  <c r="S2268" i="1"/>
  <c r="W2268" i="1"/>
  <c r="R2014" i="1"/>
  <c r="S2014" i="1"/>
  <c r="W2014" i="1"/>
  <c r="R1785" i="1"/>
  <c r="S1785" i="1"/>
  <c r="W1785" i="1"/>
  <c r="R687" i="1"/>
  <c r="S687" i="1"/>
  <c r="W687" i="1"/>
  <c r="R1525" i="1"/>
  <c r="S1525" i="1"/>
  <c r="W1525" i="1"/>
  <c r="R2402" i="1"/>
  <c r="S2402" i="1"/>
  <c r="W2402" i="1"/>
  <c r="S928" i="1"/>
  <c r="R928" i="1"/>
  <c r="W928" i="1"/>
  <c r="R1982" i="1"/>
  <c r="S1982" i="1"/>
  <c r="W1982" i="1"/>
  <c r="R792" i="1"/>
  <c r="S792" i="1"/>
  <c r="W792" i="1"/>
  <c r="R1271" i="1"/>
  <c r="S1271" i="1"/>
  <c r="W1271" i="1"/>
  <c r="R1295" i="1"/>
  <c r="S1295" i="1"/>
  <c r="W1295" i="1"/>
  <c r="R2122" i="1"/>
  <c r="S2122" i="1"/>
  <c r="W2122" i="1"/>
  <c r="R1139" i="1"/>
  <c r="S1139" i="1"/>
  <c r="W1139" i="1"/>
  <c r="R2471" i="1"/>
  <c r="S2471" i="1"/>
  <c r="W2471" i="1"/>
  <c r="S2185" i="1"/>
  <c r="R2185" i="1"/>
  <c r="W2185" i="1"/>
  <c r="R804" i="1"/>
  <c r="S804" i="1"/>
  <c r="W804" i="1"/>
  <c r="R1388" i="1"/>
  <c r="S1388" i="1"/>
  <c r="W1388" i="1"/>
  <c r="U1937" i="1"/>
  <c r="U1212" i="1"/>
  <c r="U754" i="1"/>
  <c r="U2096" i="1"/>
  <c r="U962" i="1"/>
  <c r="R2288" i="1"/>
  <c r="S2288" i="1"/>
  <c r="W2288" i="1"/>
  <c r="R2011" i="1"/>
  <c r="S2011" i="1"/>
  <c r="W2011" i="1"/>
  <c r="S2117" i="1"/>
  <c r="R2117" i="1"/>
  <c r="W2117" i="1"/>
  <c r="R2256" i="1"/>
  <c r="S2256" i="1"/>
  <c r="W2256" i="1"/>
  <c r="R2002" i="1"/>
  <c r="S2002" i="1"/>
  <c r="W2002" i="1"/>
  <c r="R1773" i="1"/>
  <c r="S1773" i="1"/>
  <c r="W1773" i="1"/>
  <c r="R675" i="1"/>
  <c r="S675" i="1"/>
  <c r="W675" i="1"/>
  <c r="S1503" i="1"/>
  <c r="R1503" i="1"/>
  <c r="W1503" i="1"/>
  <c r="R2366" i="1"/>
  <c r="S2366" i="1"/>
  <c r="W2366" i="1"/>
  <c r="S916" i="1"/>
  <c r="R916" i="1"/>
  <c r="W916" i="1"/>
  <c r="R1914" i="1"/>
  <c r="S1914" i="1"/>
  <c r="W1914" i="1"/>
  <c r="S776" i="1"/>
  <c r="R776" i="1"/>
  <c r="W776" i="1"/>
  <c r="R1230" i="1"/>
  <c r="S1230" i="1"/>
  <c r="W1230" i="1"/>
  <c r="R1103" i="1"/>
  <c r="S1103" i="1"/>
  <c r="W1103" i="1"/>
  <c r="S2410" i="1"/>
  <c r="R2410" i="1"/>
  <c r="W2410" i="1"/>
  <c r="R2318" i="1"/>
  <c r="S2318" i="1"/>
  <c r="W2318" i="1"/>
  <c r="R1746" i="1"/>
  <c r="S1746" i="1"/>
  <c r="W1746" i="1"/>
  <c r="R1250" i="1"/>
  <c r="S1250" i="1"/>
  <c r="W1250" i="1"/>
  <c r="R899" i="1"/>
  <c r="S899" i="1"/>
  <c r="W899" i="1"/>
  <c r="R2108" i="1"/>
  <c r="S2108" i="1"/>
  <c r="W2108" i="1"/>
  <c r="R2564" i="1"/>
  <c r="S2564" i="1"/>
  <c r="W2564" i="1"/>
  <c r="S2287" i="1"/>
  <c r="R2287" i="1"/>
  <c r="W2287" i="1"/>
  <c r="R2393" i="1"/>
  <c r="S2393" i="1"/>
  <c r="W2393" i="1"/>
  <c r="S2532" i="1"/>
  <c r="R2532" i="1"/>
  <c r="W2532" i="1"/>
  <c r="R2278" i="1"/>
  <c r="S2278" i="1"/>
  <c r="W2278" i="1"/>
  <c r="R2049" i="1"/>
  <c r="S2049" i="1"/>
  <c r="W2049" i="1"/>
  <c r="R951" i="1"/>
  <c r="S951" i="1"/>
  <c r="W951" i="1"/>
  <c r="R2102" i="1"/>
  <c r="S2102" i="1"/>
  <c r="W2102" i="1"/>
  <c r="S2123" i="1"/>
  <c r="R2123" i="1"/>
  <c r="W2123" i="1"/>
  <c r="R1240" i="1"/>
  <c r="S1240" i="1"/>
  <c r="W1240" i="1"/>
  <c r="R851" i="1"/>
  <c r="S851" i="1"/>
  <c r="W851" i="1"/>
  <c r="R1312" i="1"/>
  <c r="S1312" i="1"/>
  <c r="W1312" i="1"/>
  <c r="R2567" i="1"/>
  <c r="S2567" i="1"/>
  <c r="W2567" i="1"/>
  <c r="R936" i="1"/>
  <c r="S936" i="1"/>
  <c r="W936" i="1"/>
  <c r="R2120" i="1"/>
  <c r="S2120" i="1"/>
  <c r="W2120" i="1"/>
  <c r="R1843" i="1"/>
  <c r="S1843" i="1"/>
  <c r="W1843" i="1"/>
  <c r="S1949" i="1"/>
  <c r="R1949" i="1"/>
  <c r="W1949" i="1"/>
  <c r="S1512" i="1"/>
  <c r="R1512" i="1"/>
  <c r="W1512" i="1"/>
  <c r="S1220" i="1"/>
  <c r="R1220" i="1"/>
  <c r="W1220" i="1"/>
  <c r="S2442" i="1"/>
  <c r="R2442" i="1"/>
  <c r="W2442" i="1"/>
  <c r="R2044" i="1"/>
  <c r="S2044" i="1"/>
  <c r="W2044" i="1"/>
  <c r="R1188" i="1"/>
  <c r="S1188" i="1"/>
  <c r="W1188" i="1"/>
  <c r="S2433" i="1"/>
  <c r="R2433" i="1"/>
  <c r="W2433" i="1"/>
  <c r="R1487" i="1"/>
  <c r="S1487" i="1"/>
  <c r="W1487" i="1"/>
  <c r="R806" i="1"/>
  <c r="S806" i="1"/>
  <c r="W806" i="1"/>
  <c r="R1751" i="1"/>
  <c r="S1751" i="1"/>
  <c r="W1751" i="1"/>
  <c r="R1994" i="1"/>
  <c r="S1994" i="1"/>
  <c r="W1994" i="1"/>
  <c r="R1983" i="1"/>
  <c r="S1983" i="1"/>
  <c r="W1983" i="1"/>
  <c r="S777" i="1"/>
  <c r="R777" i="1"/>
  <c r="W777" i="1"/>
  <c r="R1235" i="1"/>
  <c r="S1235" i="1"/>
  <c r="W1235" i="1"/>
  <c r="R2295" i="1"/>
  <c r="S2295" i="1"/>
  <c r="W2295" i="1"/>
  <c r="R1333" i="1"/>
  <c r="S1333" i="1"/>
  <c r="W1333" i="1"/>
  <c r="R2515" i="1"/>
  <c r="S2515" i="1"/>
  <c r="W2515" i="1"/>
  <c r="R2286" i="1"/>
  <c r="S2286" i="1"/>
  <c r="W2286" i="1"/>
  <c r="R1888" i="1"/>
  <c r="S1888" i="1"/>
  <c r="W1888" i="1"/>
  <c r="R2506" i="1"/>
  <c r="S2506" i="1"/>
  <c r="W2506" i="1"/>
  <c r="R2277" i="1"/>
  <c r="S2277" i="1"/>
  <c r="W2277" i="1"/>
  <c r="R1217" i="1"/>
  <c r="S1217" i="1"/>
  <c r="W1217" i="1"/>
  <c r="R650" i="1"/>
  <c r="S650" i="1"/>
  <c r="W650" i="1"/>
  <c r="R1456" i="1"/>
  <c r="S1456" i="1"/>
  <c r="W1456" i="1"/>
  <c r="R1636" i="1"/>
  <c r="S1636" i="1"/>
  <c r="W1636" i="1"/>
  <c r="R1324" i="1"/>
  <c r="S1324" i="1"/>
  <c r="W1324" i="1"/>
  <c r="R2036" i="1"/>
  <c r="S2036" i="1"/>
  <c r="W2036" i="1"/>
  <c r="R1759" i="1"/>
  <c r="S1759" i="1"/>
  <c r="W1759" i="1"/>
  <c r="R1865" i="1"/>
  <c r="S1865" i="1"/>
  <c r="W1865" i="1"/>
  <c r="R2004" i="1"/>
  <c r="S2004" i="1"/>
  <c r="W2004" i="1"/>
  <c r="R1750" i="1"/>
  <c r="S1750" i="1"/>
  <c r="W1750" i="1"/>
  <c r="S1521" i="1"/>
  <c r="R1521" i="1"/>
  <c r="W1521" i="1"/>
  <c r="R2103" i="1"/>
  <c r="S2103" i="1"/>
  <c r="W2103" i="1"/>
  <c r="S1093" i="1"/>
  <c r="R1093" i="1"/>
  <c r="W1093" i="1"/>
  <c r="R1741" i="1"/>
  <c r="S1741" i="1"/>
  <c r="W1741" i="1"/>
  <c r="S664" i="1"/>
  <c r="R664" i="1"/>
  <c r="W664" i="1"/>
  <c r="R1053" i="1"/>
  <c r="S1053" i="1"/>
  <c r="W1053" i="1"/>
  <c r="R1827" i="1"/>
  <c r="S1827" i="1"/>
  <c r="W1827" i="1"/>
  <c r="R773" i="1"/>
  <c r="S773" i="1"/>
  <c r="W773" i="1"/>
  <c r="S957" i="1"/>
  <c r="R957" i="1"/>
  <c r="W957" i="1"/>
  <c r="S1880" i="1"/>
  <c r="R1880" i="1"/>
  <c r="W1880" i="1"/>
  <c r="R1603" i="1"/>
  <c r="S1603" i="1"/>
  <c r="W1603" i="1"/>
  <c r="R1709" i="1"/>
  <c r="S1709" i="1"/>
  <c r="W1709" i="1"/>
  <c r="R1848" i="1"/>
  <c r="S1848" i="1"/>
  <c r="W1848" i="1"/>
  <c r="R1594" i="1"/>
  <c r="S1594" i="1"/>
  <c r="W1594" i="1"/>
  <c r="S1365" i="1"/>
  <c r="R1365" i="1"/>
  <c r="W1365" i="1"/>
  <c r="R1465" i="1"/>
  <c r="S1465" i="1"/>
  <c r="W1465" i="1"/>
  <c r="R793" i="1"/>
  <c r="S793" i="1"/>
  <c r="W793" i="1"/>
  <c r="R1203" i="1"/>
  <c r="S1203" i="1"/>
  <c r="W1203" i="1"/>
  <c r="R1037" i="1"/>
  <c r="S1037" i="1"/>
  <c r="W1037" i="1"/>
  <c r="R1170" i="1"/>
  <c r="S1170" i="1"/>
  <c r="W1170" i="1"/>
  <c r="R846" i="1"/>
  <c r="S846" i="1"/>
  <c r="W846" i="1"/>
  <c r="R822" i="1"/>
  <c r="S822" i="1"/>
  <c r="W822" i="1"/>
  <c r="R1432" i="1"/>
  <c r="S1432" i="1"/>
  <c r="W1432" i="1"/>
  <c r="R2260" i="1"/>
  <c r="S2260" i="1"/>
  <c r="W2260" i="1"/>
  <c r="S1317" i="1"/>
  <c r="R1317" i="1"/>
  <c r="W1317" i="1"/>
  <c r="S1907" i="1"/>
  <c r="R1907" i="1"/>
  <c r="W1907" i="1"/>
  <c r="S1185" i="1"/>
  <c r="R1185" i="1"/>
  <c r="W1185" i="1"/>
  <c r="S1226" i="1"/>
  <c r="R1226" i="1"/>
  <c r="W1226" i="1"/>
  <c r="R1798" i="1"/>
  <c r="S1798" i="1"/>
  <c r="W1798" i="1"/>
  <c r="R1854" i="1"/>
  <c r="S1854" i="1"/>
  <c r="W1854" i="1"/>
  <c r="R1928" i="1"/>
  <c r="S1928" i="1"/>
  <c r="W1928" i="1"/>
  <c r="R1847" i="1"/>
  <c r="S1847" i="1"/>
  <c r="W1847" i="1"/>
  <c r="R870" i="1"/>
  <c r="S870" i="1"/>
  <c r="W870" i="1"/>
  <c r="R1405" i="1"/>
  <c r="S1405" i="1"/>
  <c r="W1405" i="1"/>
  <c r="R2573" i="1"/>
  <c r="S2573" i="1"/>
  <c r="W2573" i="1"/>
  <c r="R1084" i="1"/>
  <c r="S1084" i="1"/>
  <c r="W1084" i="1"/>
  <c r="R2156" i="1"/>
  <c r="S2156" i="1"/>
  <c r="W2156" i="1"/>
  <c r="R1879" i="1"/>
  <c r="S1879" i="1"/>
  <c r="W1879" i="1"/>
  <c r="S1985" i="1"/>
  <c r="R1985" i="1"/>
  <c r="W1985" i="1"/>
  <c r="R2124" i="1"/>
  <c r="S2124" i="1"/>
  <c r="W2124" i="1"/>
  <c r="R1870" i="1"/>
  <c r="S1870" i="1"/>
  <c r="W1870" i="1"/>
  <c r="R1641" i="1"/>
  <c r="S1641" i="1"/>
  <c r="W1641" i="1"/>
  <c r="R2426" i="1"/>
  <c r="S2426" i="1"/>
  <c r="W2426" i="1"/>
  <c r="R1276" i="1"/>
  <c r="S1276" i="1"/>
  <c r="W1276" i="1"/>
  <c r="R2029" i="1"/>
  <c r="S2029" i="1"/>
  <c r="W2029" i="1"/>
  <c r="S784" i="1"/>
  <c r="R784" i="1"/>
  <c r="W784" i="1"/>
  <c r="R1357" i="1"/>
  <c r="S1357" i="1"/>
  <c r="W1357" i="1"/>
  <c r="R2583" i="1"/>
  <c r="S2583" i="1"/>
  <c r="W2583" i="1"/>
  <c r="R960" i="1"/>
  <c r="S960" i="1"/>
  <c r="W960" i="1"/>
  <c r="R977" i="1"/>
  <c r="S977" i="1"/>
  <c r="W977" i="1"/>
  <c r="R1258" i="1"/>
  <c r="S1258" i="1"/>
  <c r="W1258" i="1"/>
  <c r="R842" i="1"/>
  <c r="S842" i="1"/>
  <c r="W842" i="1"/>
  <c r="R1734" i="1"/>
  <c r="S1734" i="1"/>
  <c r="W1734" i="1"/>
  <c r="R1073" i="1"/>
  <c r="S1073" i="1"/>
  <c r="W1073" i="1"/>
  <c r="R1191" i="1"/>
  <c r="S1191" i="1"/>
  <c r="W1191" i="1"/>
  <c r="R2144" i="1"/>
  <c r="S2144" i="1"/>
  <c r="W2144" i="1"/>
  <c r="R1867" i="1"/>
  <c r="S1867" i="1"/>
  <c r="W1867" i="1"/>
  <c r="S1973" i="1"/>
  <c r="R1973" i="1"/>
  <c r="W1973" i="1"/>
  <c r="R2112" i="1"/>
  <c r="S2112" i="1"/>
  <c r="W2112" i="1"/>
  <c r="R1858" i="1"/>
  <c r="S1858" i="1"/>
  <c r="W1858" i="1"/>
  <c r="R1629" i="1"/>
  <c r="S1629" i="1"/>
  <c r="W1629" i="1"/>
  <c r="R2390" i="1"/>
  <c r="S2390" i="1"/>
  <c r="W2390" i="1"/>
  <c r="R1254" i="1"/>
  <c r="S1254" i="1"/>
  <c r="W1254" i="1"/>
  <c r="R1998" i="1"/>
  <c r="S1998" i="1"/>
  <c r="W1998" i="1"/>
  <c r="S772" i="1"/>
  <c r="R772" i="1"/>
  <c r="W772" i="1"/>
  <c r="R1314" i="1"/>
  <c r="S1314" i="1"/>
  <c r="W1314" i="1"/>
  <c r="R2495" i="1"/>
  <c r="S2495" i="1"/>
  <c r="W2495" i="1"/>
  <c r="S943" i="1"/>
  <c r="R943" i="1"/>
  <c r="W943" i="1"/>
  <c r="R857" i="1"/>
  <c r="S857" i="1"/>
  <c r="W857" i="1"/>
  <c r="R1690" i="1"/>
  <c r="S1690" i="1"/>
  <c r="W1690" i="1"/>
  <c r="R1959" i="1"/>
  <c r="S1959" i="1"/>
  <c r="W1959" i="1"/>
  <c r="S1943" i="1"/>
  <c r="R1943" i="1"/>
  <c r="W1943" i="1"/>
  <c r="R726" i="1"/>
  <c r="S726" i="1"/>
  <c r="W726" i="1"/>
  <c r="S681" i="1"/>
  <c r="R681" i="1"/>
  <c r="W681" i="1"/>
  <c r="R1820" i="1"/>
  <c r="S1820" i="1"/>
  <c r="W1820" i="1"/>
  <c r="T1593" i="1"/>
  <c r="U1071" i="1"/>
  <c r="R2420" i="1"/>
  <c r="S2420" i="1"/>
  <c r="W2420" i="1"/>
  <c r="S2143" i="1"/>
  <c r="R2143" i="1"/>
  <c r="W2143" i="1"/>
  <c r="R2249" i="1"/>
  <c r="S2249" i="1"/>
  <c r="W2249" i="1"/>
  <c r="S2388" i="1"/>
  <c r="R2388" i="1"/>
  <c r="W2388" i="1"/>
  <c r="R2134" i="1"/>
  <c r="S2134" i="1"/>
  <c r="W2134" i="1"/>
  <c r="R1905" i="1"/>
  <c r="S1905" i="1"/>
  <c r="W1905" i="1"/>
  <c r="S807" i="1"/>
  <c r="R807" i="1"/>
  <c r="W807" i="1"/>
  <c r="R1755" i="1"/>
  <c r="S1755" i="1"/>
  <c r="W1755" i="1"/>
  <c r="R1777" i="1"/>
  <c r="S1777" i="1"/>
  <c r="W1777" i="1"/>
  <c r="S1048" i="1"/>
  <c r="R1048" i="1"/>
  <c r="W1048" i="1"/>
  <c r="R635" i="1"/>
  <c r="S635" i="1"/>
  <c r="W635" i="1"/>
  <c r="R989" i="1"/>
  <c r="S989" i="1"/>
  <c r="W989" i="1"/>
  <c r="R1686" i="1"/>
  <c r="S1686" i="1"/>
  <c r="W1686" i="1"/>
  <c r="R715" i="1"/>
  <c r="S715" i="1"/>
  <c r="W715" i="1"/>
  <c r="R1976" i="1"/>
  <c r="S1976" i="1"/>
  <c r="W1976" i="1"/>
  <c r="R1699" i="1"/>
  <c r="S1699" i="1"/>
  <c r="W1699" i="1"/>
  <c r="R1805" i="1"/>
  <c r="S1805" i="1"/>
  <c r="W1805" i="1"/>
  <c r="S1368" i="1"/>
  <c r="R1368" i="1"/>
  <c r="W1368" i="1"/>
  <c r="U881" i="1"/>
  <c r="U2070" i="1"/>
  <c r="U1963" i="1"/>
  <c r="U2310" i="1"/>
  <c r="T1637" i="1"/>
  <c r="U1912" i="1"/>
  <c r="U2589" i="1"/>
  <c r="T1505" i="1"/>
  <c r="U690" i="1"/>
  <c r="R2527" i="1"/>
  <c r="S2527" i="1"/>
  <c r="W2527" i="1"/>
  <c r="R2298" i="1"/>
  <c r="S2298" i="1"/>
  <c r="W2298" i="1"/>
  <c r="R1900" i="1"/>
  <c r="S1900" i="1"/>
  <c r="W1900" i="1"/>
  <c r="R2518" i="1"/>
  <c r="S2518" i="1"/>
  <c r="W2518" i="1"/>
  <c r="R2289" i="1"/>
  <c r="S2289" i="1"/>
  <c r="W2289" i="1"/>
  <c r="S1239" i="1"/>
  <c r="R1239" i="1"/>
  <c r="W1239" i="1"/>
  <c r="R662" i="1"/>
  <c r="S662" i="1"/>
  <c r="W662" i="1"/>
  <c r="R1478" i="1"/>
  <c r="S1478" i="1"/>
  <c r="W1478" i="1"/>
  <c r="R1660" i="1"/>
  <c r="S1660" i="1"/>
  <c r="W1660" i="1"/>
  <c r="R1358" i="1"/>
  <c r="S1358" i="1"/>
  <c r="W1358" i="1"/>
  <c r="R2509" i="1"/>
  <c r="S2509" i="1"/>
  <c r="W2509" i="1"/>
  <c r="R944" i="1"/>
  <c r="S944" i="1"/>
  <c r="W944" i="1"/>
  <c r="R1538" i="1"/>
  <c r="S1538" i="1"/>
  <c r="W1538" i="1"/>
  <c r="S873" i="1"/>
  <c r="R873" i="1"/>
  <c r="W873" i="1"/>
  <c r="S2371" i="1"/>
  <c r="R2371" i="1"/>
  <c r="W2371" i="1"/>
  <c r="R2477" i="1"/>
  <c r="S2477" i="1"/>
  <c r="W2477" i="1"/>
  <c r="R1744" i="1"/>
  <c r="S1744" i="1"/>
  <c r="W1744" i="1"/>
  <c r="R2362" i="1"/>
  <c r="S2362" i="1"/>
  <c r="W2362" i="1"/>
  <c r="R2133" i="1"/>
  <c r="S2133" i="1"/>
  <c r="W2133" i="1"/>
  <c r="S1035" i="1"/>
  <c r="R1035" i="1"/>
  <c r="W1035" i="1"/>
  <c r="S2317" i="1"/>
  <c r="R2317" i="1"/>
  <c r="W2317" i="1"/>
  <c r="S2341" i="1"/>
  <c r="R2341" i="1"/>
  <c r="W2341" i="1"/>
  <c r="R1384" i="1"/>
  <c r="S1384" i="1"/>
  <c r="W1384" i="1"/>
  <c r="S993" i="1"/>
  <c r="R993" i="1"/>
  <c r="W993" i="1"/>
  <c r="T1391" i="1"/>
  <c r="U732" i="1"/>
  <c r="U839" i="1"/>
  <c r="U2071" i="1"/>
  <c r="T1495" i="1"/>
  <c r="T1486" i="1"/>
  <c r="T1444" i="1"/>
  <c r="T1609" i="1"/>
  <c r="U829" i="1"/>
  <c r="U2546" i="1"/>
  <c r="R1892" i="1"/>
  <c r="S1892" i="1"/>
  <c r="W1892" i="1"/>
  <c r="R1615" i="1"/>
  <c r="S1615" i="1"/>
  <c r="W1615" i="1"/>
  <c r="R1721" i="1"/>
  <c r="S1721" i="1"/>
  <c r="W1721" i="1"/>
  <c r="S1860" i="1"/>
  <c r="R1860" i="1"/>
  <c r="W1860" i="1"/>
  <c r="R1606" i="1"/>
  <c r="S1606" i="1"/>
  <c r="W1606" i="1"/>
  <c r="S1377" i="1"/>
  <c r="R1377" i="1"/>
  <c r="W1377" i="1"/>
  <c r="R1758" i="1"/>
  <c r="S1758" i="1"/>
  <c r="W1758" i="1"/>
  <c r="S949" i="1"/>
  <c r="R949" i="1"/>
  <c r="W949" i="1"/>
  <c r="R1469" i="1"/>
  <c r="S1469" i="1"/>
  <c r="W1469" i="1"/>
  <c r="R2127" i="1"/>
  <c r="S2127" i="1"/>
  <c r="W2127" i="1"/>
  <c r="S814" i="1"/>
  <c r="R814" i="1"/>
  <c r="W814" i="1"/>
  <c r="R1274" i="1"/>
  <c r="S1274" i="1"/>
  <c r="W1274" i="1"/>
  <c r="R2475" i="1"/>
  <c r="S2475" i="1"/>
  <c r="W2475" i="1"/>
  <c r="S729" i="1"/>
  <c r="R729" i="1"/>
  <c r="W729" i="1"/>
  <c r="R1736" i="1"/>
  <c r="S1736" i="1"/>
  <c r="W1736" i="1"/>
  <c r="R1459" i="1"/>
  <c r="S1459" i="1"/>
  <c r="W1459" i="1"/>
  <c r="R2560" i="1"/>
  <c r="S2560" i="1"/>
  <c r="W2560" i="1"/>
  <c r="R1704" i="1"/>
  <c r="S1704" i="1"/>
  <c r="W1704" i="1"/>
  <c r="R1450" i="1"/>
  <c r="S1450" i="1"/>
  <c r="W1450" i="1"/>
  <c r="R1221" i="1"/>
  <c r="S1221" i="1"/>
  <c r="W1221" i="1"/>
  <c r="S1216" i="1"/>
  <c r="R1216" i="1"/>
  <c r="W1216" i="1"/>
  <c r="S649" i="1"/>
  <c r="R649" i="1"/>
  <c r="W649" i="1"/>
  <c r="R1026" i="1"/>
  <c r="S1026" i="1"/>
  <c r="W1026" i="1"/>
  <c r="R800" i="1"/>
  <c r="S800" i="1"/>
  <c r="W800" i="1"/>
  <c r="R908" i="1"/>
  <c r="S908" i="1"/>
  <c r="W908" i="1"/>
  <c r="S1886" i="1"/>
  <c r="R1886" i="1"/>
  <c r="W1886" i="1"/>
  <c r="R1622" i="1"/>
  <c r="S1622" i="1"/>
  <c r="W1622" i="1"/>
  <c r="U674" i="1"/>
  <c r="R1241" i="1"/>
  <c r="S1241" i="1"/>
  <c r="W1241" i="1"/>
  <c r="T1677" i="1"/>
  <c r="U2534" i="1"/>
  <c r="T1415" i="1"/>
  <c r="U864" i="1"/>
  <c r="U1897" i="1"/>
  <c r="T1621" i="1"/>
  <c r="T1616" i="1"/>
  <c r="U2008" i="1"/>
  <c r="U2397" i="1"/>
  <c r="U971" i="1"/>
  <c r="U2331" i="1"/>
  <c r="S1856" i="1"/>
  <c r="R1856" i="1"/>
  <c r="W1856" i="1"/>
  <c r="R1579" i="1"/>
  <c r="S1579" i="1"/>
  <c r="W1579" i="1"/>
  <c r="R1685" i="1"/>
  <c r="S1685" i="1"/>
  <c r="W1685" i="1"/>
  <c r="R1824" i="1"/>
  <c r="S1824" i="1"/>
  <c r="W1824" i="1"/>
  <c r="R1570" i="1"/>
  <c r="S1570" i="1"/>
  <c r="W1570" i="1"/>
  <c r="S1341" i="1"/>
  <c r="R1341" i="1"/>
  <c r="W1341" i="1"/>
  <c r="R1682" i="1"/>
  <c r="S1682" i="1"/>
  <c r="W1682" i="1"/>
  <c r="R913" i="1"/>
  <c r="S913" i="1"/>
  <c r="W913" i="1"/>
  <c r="R1408" i="1"/>
  <c r="S1408" i="1"/>
  <c r="W1408" i="1"/>
  <c r="R1923" i="1"/>
  <c r="S1923" i="1"/>
  <c r="W1923" i="1"/>
  <c r="R762" i="1"/>
  <c r="S762" i="1"/>
  <c r="W762" i="1"/>
  <c r="R1168" i="1"/>
  <c r="S1168" i="1"/>
  <c r="W1168" i="1"/>
  <c r="R2226" i="1"/>
  <c r="S2226" i="1"/>
  <c r="W2226" i="1"/>
  <c r="R1056" i="1"/>
  <c r="S1056" i="1"/>
  <c r="W1056" i="1"/>
  <c r="R2325" i="1"/>
  <c r="S2325" i="1"/>
  <c r="W2325" i="1"/>
  <c r="S986" i="1"/>
  <c r="R986" i="1"/>
  <c r="W986" i="1"/>
  <c r="R978" i="1"/>
  <c r="S978" i="1"/>
  <c r="W978" i="1"/>
  <c r="R833" i="1"/>
  <c r="S833" i="1"/>
  <c r="W833" i="1"/>
  <c r="R1042" i="1"/>
  <c r="S1042" i="1"/>
  <c r="W1042" i="1"/>
  <c r="S2132" i="1"/>
  <c r="R2132" i="1"/>
  <c r="W2132" i="1"/>
  <c r="R1855" i="1"/>
  <c r="S1855" i="1"/>
  <c r="W1855" i="1"/>
  <c r="S1961" i="1"/>
  <c r="R1961" i="1"/>
  <c r="W1961" i="1"/>
  <c r="R2100" i="1"/>
  <c r="S2100" i="1"/>
  <c r="W2100" i="1"/>
  <c r="R1846" i="1"/>
  <c r="S1846" i="1"/>
  <c r="W1846" i="1"/>
  <c r="R1617" i="1"/>
  <c r="S1617" i="1"/>
  <c r="W1617" i="1"/>
  <c r="R2354" i="1"/>
  <c r="S2354" i="1"/>
  <c r="W2354" i="1"/>
  <c r="R1237" i="1"/>
  <c r="S1237" i="1"/>
  <c r="W1237" i="1"/>
  <c r="S1970" i="1"/>
  <c r="R1970" i="1"/>
  <c r="W1970" i="1"/>
  <c r="S760" i="1"/>
  <c r="R760" i="1"/>
  <c r="W760" i="1"/>
  <c r="S1287" i="1"/>
  <c r="R1287" i="1"/>
  <c r="W1287" i="1"/>
  <c r="R2411" i="1"/>
  <c r="S2411" i="1"/>
  <c r="W2411" i="1"/>
  <c r="S921" i="1"/>
  <c r="R921" i="1"/>
  <c r="W921" i="1"/>
  <c r="R749" i="1"/>
  <c r="S749" i="1"/>
  <c r="W749" i="1"/>
  <c r="R1688" i="1"/>
  <c r="S1688" i="1"/>
  <c r="W1688" i="1"/>
  <c r="R1411" i="1"/>
  <c r="S1411" i="1"/>
  <c r="W1411" i="1"/>
  <c r="S2224" i="1"/>
  <c r="R2224" i="1"/>
  <c r="W2224" i="1"/>
  <c r="S2554" i="1"/>
  <c r="R2554" i="1"/>
  <c r="W2554" i="1"/>
  <c r="R2516" i="1"/>
  <c r="S2516" i="1"/>
  <c r="W2516" i="1"/>
  <c r="S2239" i="1"/>
  <c r="R2239" i="1"/>
  <c r="W2239" i="1"/>
  <c r="R2345" i="1"/>
  <c r="S2345" i="1"/>
  <c r="W2345" i="1"/>
  <c r="S2484" i="1"/>
  <c r="R2484" i="1"/>
  <c r="W2484" i="1"/>
  <c r="R2230" i="1"/>
  <c r="S2230" i="1"/>
  <c r="W2230" i="1"/>
  <c r="R2001" i="1"/>
  <c r="S2001" i="1"/>
  <c r="W2001" i="1"/>
  <c r="S903" i="1"/>
  <c r="R903" i="1"/>
  <c r="W903" i="1"/>
  <c r="R1986" i="1"/>
  <c r="S1986" i="1"/>
  <c r="W1986" i="1"/>
  <c r="S2006" i="1"/>
  <c r="R2006" i="1"/>
  <c r="W2006" i="1"/>
  <c r="R1158" i="1"/>
  <c r="S1158" i="1"/>
  <c r="W1158" i="1"/>
  <c r="R779" i="1"/>
  <c r="S779" i="1"/>
  <c r="W779" i="1"/>
  <c r="R1169" i="1"/>
  <c r="S1169" i="1"/>
  <c r="W1169" i="1"/>
  <c r="S2233" i="1"/>
  <c r="R2233" i="1"/>
  <c r="W2233" i="1"/>
  <c r="R859" i="1"/>
  <c r="S859" i="1"/>
  <c r="W859" i="1"/>
  <c r="R2360" i="1"/>
  <c r="S2360" i="1"/>
  <c r="W2360" i="1"/>
  <c r="R2083" i="1"/>
  <c r="S2083" i="1"/>
  <c r="W2083" i="1"/>
  <c r="R2189" i="1"/>
  <c r="S2189" i="1"/>
  <c r="W2189" i="1"/>
  <c r="R2328" i="1"/>
  <c r="S2328" i="1"/>
  <c r="W2328" i="1"/>
  <c r="R2074" i="1"/>
  <c r="S2074" i="1"/>
  <c r="W2074" i="1"/>
  <c r="R1845" i="1"/>
  <c r="S1845" i="1"/>
  <c r="W1845" i="1"/>
  <c r="R747" i="1"/>
  <c r="S747" i="1"/>
  <c r="W747" i="1"/>
  <c r="R1633" i="1"/>
  <c r="S1633" i="1"/>
  <c r="W1633" i="1"/>
  <c r="R2582" i="1"/>
  <c r="S2582" i="1"/>
  <c r="W2582" i="1"/>
  <c r="R988" i="1"/>
  <c r="S988" i="1"/>
  <c r="W988" i="1"/>
  <c r="R2343" i="1"/>
  <c r="S2343" i="1"/>
  <c r="W2343" i="1"/>
  <c r="R1604" i="1"/>
  <c r="S1604" i="1"/>
  <c r="W1604" i="1"/>
  <c r="R1327" i="1"/>
  <c r="S1327" i="1"/>
  <c r="W1327" i="1"/>
  <c r="R2428" i="1"/>
  <c r="S2428" i="1"/>
  <c r="W2428" i="1"/>
  <c r="R1572" i="1"/>
  <c r="S1572" i="1"/>
  <c r="W1572" i="1"/>
  <c r="R1318" i="1"/>
  <c r="S1318" i="1"/>
  <c r="W1318" i="1"/>
  <c r="S2355" i="1"/>
  <c r="R2355" i="1"/>
  <c r="W2355" i="1"/>
  <c r="R1238" i="1"/>
  <c r="S1238" i="1"/>
  <c r="W1238" i="1"/>
  <c r="S661" i="1"/>
  <c r="R661" i="1"/>
  <c r="W661" i="1"/>
  <c r="R1038" i="1"/>
  <c r="S1038" i="1"/>
  <c r="W1038" i="1"/>
  <c r="R1055" i="1"/>
  <c r="S1055" i="1"/>
  <c r="W1055" i="1"/>
  <c r="R1703" i="1"/>
  <c r="S1703" i="1"/>
  <c r="W1703" i="1"/>
  <c r="R739" i="1"/>
  <c r="S739" i="1"/>
  <c r="W739" i="1"/>
  <c r="R1165" i="1"/>
  <c r="S1165" i="1"/>
  <c r="W1165" i="1"/>
  <c r="S802" i="1"/>
  <c r="R802" i="1"/>
  <c r="W802" i="1"/>
  <c r="R1448" i="1"/>
  <c r="S1448" i="1"/>
  <c r="W1448" i="1"/>
  <c r="S1171" i="1"/>
  <c r="R1171" i="1"/>
  <c r="W1171" i="1"/>
  <c r="R2272" i="1"/>
  <c r="S2272" i="1"/>
  <c r="W2272" i="1"/>
  <c r="S1416" i="1"/>
  <c r="R1416" i="1"/>
  <c r="W1416" i="1"/>
  <c r="R1162" i="1"/>
  <c r="S1162" i="1"/>
  <c r="W1162" i="1"/>
  <c r="R1962" i="1"/>
  <c r="S1962" i="1"/>
  <c r="W1962" i="1"/>
  <c r="R890" i="1"/>
  <c r="S890" i="1"/>
  <c r="W890" i="1"/>
  <c r="R1950" i="1"/>
  <c r="S1950" i="1"/>
  <c r="W1950" i="1"/>
  <c r="S2197" i="1"/>
  <c r="R2197" i="1"/>
  <c r="W2197" i="1"/>
  <c r="R1655" i="1"/>
  <c r="S1655" i="1"/>
  <c r="W1655" i="1"/>
  <c r="R2113" i="1"/>
  <c r="S2113" i="1"/>
  <c r="W2113" i="1"/>
  <c r="S753" i="1"/>
  <c r="R753" i="1"/>
  <c r="W753" i="1"/>
  <c r="R630" i="1"/>
  <c r="S630" i="1"/>
  <c r="W630" i="1"/>
  <c r="R1724" i="1"/>
  <c r="S1724" i="1"/>
  <c r="W1724" i="1"/>
  <c r="R1447" i="1"/>
  <c r="S1447" i="1"/>
  <c r="W1447" i="1"/>
  <c r="R2548" i="1"/>
  <c r="S2548" i="1"/>
  <c r="W2548" i="1"/>
  <c r="R1692" i="1"/>
  <c r="S1692" i="1"/>
  <c r="W1692" i="1"/>
  <c r="R1438" i="1"/>
  <c r="S1438" i="1"/>
  <c r="W1438" i="1"/>
  <c r="R1209" i="1"/>
  <c r="S1209" i="1"/>
  <c r="W1209" i="1"/>
  <c r="S1443" i="1"/>
  <c r="R1443" i="1"/>
  <c r="W1443" i="1"/>
  <c r="R781" i="1"/>
  <c r="S781" i="1"/>
  <c r="W781" i="1"/>
  <c r="R1181" i="1"/>
  <c r="S1181" i="1"/>
  <c r="W1181" i="1"/>
  <c r="R1367" i="1"/>
  <c r="S1367" i="1"/>
  <c r="W1367" i="1"/>
  <c r="R2423" i="1"/>
  <c r="S2423" i="1"/>
  <c r="W2423" i="1"/>
  <c r="R923" i="1"/>
  <c r="S923" i="1"/>
  <c r="W923" i="1"/>
  <c r="R1540" i="1"/>
  <c r="S1540" i="1"/>
  <c r="W1540" i="1"/>
  <c r="R714" i="1"/>
  <c r="S714" i="1"/>
  <c r="W714" i="1"/>
  <c r="R1893" i="1"/>
  <c r="S1893" i="1"/>
  <c r="W1893" i="1"/>
  <c r="R1215" i="1"/>
  <c r="S1215" i="1"/>
  <c r="W1215" i="1"/>
  <c r="S604" i="1"/>
  <c r="R604" i="1"/>
  <c r="W604" i="1"/>
  <c r="R740" i="1"/>
  <c r="S740" i="1"/>
  <c r="W740" i="1"/>
  <c r="R2207" i="1"/>
  <c r="S2207" i="1"/>
  <c r="W2207" i="1"/>
  <c r="R1712" i="1"/>
  <c r="S1712" i="1"/>
  <c r="W1712" i="1"/>
  <c r="R1435" i="1"/>
  <c r="S1435" i="1"/>
  <c r="W1435" i="1"/>
  <c r="R2536" i="1"/>
  <c r="S2536" i="1"/>
  <c r="W2536" i="1"/>
  <c r="R1680" i="1"/>
  <c r="S1680" i="1"/>
  <c r="W1680" i="1"/>
  <c r="R1426" i="1"/>
  <c r="S1426" i="1"/>
  <c r="W1426" i="1"/>
  <c r="R1197" i="1"/>
  <c r="S1197" i="1"/>
  <c r="W1197" i="1"/>
  <c r="R1421" i="1"/>
  <c r="S1421" i="1"/>
  <c r="W1421" i="1"/>
  <c r="R769" i="1"/>
  <c r="S769" i="1"/>
  <c r="W769" i="1"/>
  <c r="R1163" i="1"/>
  <c r="S1163" i="1"/>
  <c r="W1163" i="1"/>
  <c r="R1326" i="1"/>
  <c r="S1326" i="1"/>
  <c r="W1326" i="1"/>
  <c r="R2339" i="1"/>
  <c r="S2339" i="1"/>
  <c r="W2339" i="1"/>
  <c r="R905" i="1"/>
  <c r="S905" i="1"/>
  <c r="W905" i="1"/>
  <c r="R1501" i="1"/>
  <c r="S1501" i="1"/>
  <c r="W1501" i="1"/>
  <c r="R606" i="1"/>
  <c r="S606" i="1"/>
  <c r="W606" i="1"/>
  <c r="R2037" i="1"/>
  <c r="S2037" i="1"/>
  <c r="W2037" i="1"/>
  <c r="R698" i="1"/>
  <c r="S698" i="1"/>
  <c r="W698" i="1"/>
  <c r="R2079" i="1"/>
  <c r="S2079" i="1"/>
  <c r="W2079" i="1"/>
  <c r="R1830" i="1"/>
  <c r="S1830" i="1"/>
  <c r="W1830" i="1"/>
  <c r="R2555" i="1"/>
  <c r="S2555" i="1"/>
  <c r="W2555" i="1"/>
  <c r="U2551" i="1"/>
  <c r="U1255" i="1"/>
  <c r="U2254" i="1"/>
  <c r="S1988" i="1"/>
  <c r="R1988" i="1"/>
  <c r="W1988" i="1"/>
  <c r="R1711" i="1"/>
  <c r="S1711" i="1"/>
  <c r="W1711" i="1"/>
  <c r="R1817" i="1"/>
  <c r="S1817" i="1"/>
  <c r="W1817" i="1"/>
  <c r="R1956" i="1"/>
  <c r="S1956" i="1"/>
  <c r="W1956" i="1"/>
  <c r="R1702" i="1"/>
  <c r="S1702" i="1"/>
  <c r="W1702" i="1"/>
  <c r="S1473" i="1"/>
  <c r="R1473" i="1"/>
  <c r="W1473" i="1"/>
  <c r="S1991" i="1"/>
  <c r="R1991" i="1"/>
  <c r="W1991" i="1"/>
  <c r="R1045" i="1"/>
  <c r="S1045" i="1"/>
  <c r="W1045" i="1"/>
  <c r="R1643" i="1"/>
  <c r="S1643" i="1"/>
  <c r="W1643" i="1"/>
  <c r="S616" i="1"/>
  <c r="R616" i="1"/>
  <c r="W616" i="1"/>
  <c r="R970" i="1"/>
  <c r="S970" i="1"/>
  <c r="W970" i="1"/>
  <c r="R1597" i="1"/>
  <c r="S1597" i="1"/>
  <c r="W1597" i="1"/>
  <c r="R701" i="1"/>
  <c r="S701" i="1"/>
  <c r="W701" i="1"/>
  <c r="R1453" i="1"/>
  <c r="S1453" i="1"/>
  <c r="W1453" i="1"/>
  <c r="R1544" i="1"/>
  <c r="S1544" i="1"/>
  <c r="W1544" i="1"/>
  <c r="R1267" i="1"/>
  <c r="S1267" i="1"/>
  <c r="W1267" i="1"/>
  <c r="R2080" i="1"/>
  <c r="S2080" i="1"/>
  <c r="W2080" i="1"/>
  <c r="R2266" i="1"/>
  <c r="S2266" i="1"/>
  <c r="W2266" i="1"/>
  <c r="R2372" i="1"/>
  <c r="S2372" i="1"/>
  <c r="W2372" i="1"/>
  <c r="R2095" i="1"/>
  <c r="S2095" i="1"/>
  <c r="W2095" i="1"/>
  <c r="R2201" i="1"/>
  <c r="S2201" i="1"/>
  <c r="W2201" i="1"/>
  <c r="R2340" i="1"/>
  <c r="S2340" i="1"/>
  <c r="W2340" i="1"/>
  <c r="R2086" i="1"/>
  <c r="S2086" i="1"/>
  <c r="W2086" i="1"/>
  <c r="R1857" i="1"/>
  <c r="S1857" i="1"/>
  <c r="W1857" i="1"/>
  <c r="S759" i="1"/>
  <c r="R759" i="1"/>
  <c r="W759" i="1"/>
  <c r="R1657" i="1"/>
  <c r="S1657" i="1"/>
  <c r="W1657" i="1"/>
  <c r="R1671" i="1"/>
  <c r="S1671" i="1"/>
  <c r="W1671" i="1"/>
  <c r="S1000" i="1"/>
  <c r="R1000" i="1"/>
  <c r="W1000" i="1"/>
  <c r="R2437" i="1"/>
  <c r="S2437" i="1"/>
  <c r="W2437" i="1"/>
  <c r="R907" i="1"/>
  <c r="S907" i="1"/>
  <c r="W907" i="1"/>
  <c r="R1502" i="1"/>
  <c r="S1502" i="1"/>
  <c r="W1502" i="1"/>
  <c r="R643" i="1"/>
  <c r="S643" i="1"/>
  <c r="W643" i="1"/>
  <c r="R2216" i="1"/>
  <c r="S2216" i="1"/>
  <c r="W2216" i="1"/>
  <c r="R1939" i="1"/>
  <c r="S1939" i="1"/>
  <c r="W1939" i="1"/>
  <c r="S2045" i="1"/>
  <c r="R2045" i="1"/>
  <c r="W2045" i="1"/>
  <c r="R2184" i="1"/>
  <c r="S2184" i="1"/>
  <c r="W2184" i="1"/>
  <c r="R1930" i="1"/>
  <c r="S1930" i="1"/>
  <c r="W1930" i="1"/>
  <c r="R1701" i="1"/>
  <c r="S1701" i="1"/>
  <c r="W1701" i="1"/>
  <c r="R603" i="1"/>
  <c r="S603" i="1"/>
  <c r="W603" i="1"/>
  <c r="R1381" i="1"/>
  <c r="S1381" i="1"/>
  <c r="W1381" i="1"/>
  <c r="S2173" i="1"/>
  <c r="R2173" i="1"/>
  <c r="W2173" i="1"/>
  <c r="S844" i="1"/>
  <c r="R844" i="1"/>
  <c r="W844" i="1"/>
  <c r="R1562" i="1"/>
  <c r="S1562" i="1"/>
  <c r="W1562" i="1"/>
  <c r="U1204" i="1"/>
  <c r="T1458" i="1"/>
  <c r="T1811" i="1"/>
  <c r="T1454" i="1"/>
  <c r="U2204" i="1"/>
  <c r="U1876" i="1"/>
  <c r="T1342" i="1"/>
  <c r="T1689" i="1"/>
  <c r="U2427" i="1"/>
  <c r="R1460" i="1"/>
  <c r="S1460" i="1"/>
  <c r="W1460" i="1"/>
  <c r="R1183" i="1"/>
  <c r="S1183" i="1"/>
  <c r="W1183" i="1"/>
  <c r="R2284" i="1"/>
  <c r="S2284" i="1"/>
  <c r="W2284" i="1"/>
  <c r="R1428" i="1"/>
  <c r="S1428" i="1"/>
  <c r="W1428" i="1"/>
  <c r="R1174" i="1"/>
  <c r="S1174" i="1"/>
  <c r="W1174" i="1"/>
  <c r="R1993" i="1"/>
  <c r="S1993" i="1"/>
  <c r="W1993" i="1"/>
  <c r="R1046" i="1"/>
  <c r="S1046" i="1"/>
  <c r="W1046" i="1"/>
  <c r="R2342" i="1"/>
  <c r="S2342" i="1"/>
  <c r="W2342" i="1"/>
  <c r="R894" i="1"/>
  <c r="S894" i="1"/>
  <c r="W894" i="1"/>
  <c r="R816" i="1"/>
  <c r="S816" i="1"/>
  <c r="W816" i="1"/>
  <c r="R1211" i="1"/>
  <c r="S1211" i="1"/>
  <c r="W1211" i="1"/>
  <c r="R2315" i="1"/>
  <c r="S2315" i="1"/>
  <c r="W2315" i="1"/>
  <c r="S898" i="1"/>
  <c r="R898" i="1"/>
  <c r="W898" i="1"/>
  <c r="R2005" i="1"/>
  <c r="S2005" i="1"/>
  <c r="W2005" i="1"/>
  <c r="R1304" i="1"/>
  <c r="S1304" i="1"/>
  <c r="W1304" i="1"/>
  <c r="S2526" i="1"/>
  <c r="R2526" i="1"/>
  <c r="W2526" i="1"/>
  <c r="R2128" i="1"/>
  <c r="S2128" i="1"/>
  <c r="W2128" i="1"/>
  <c r="R1272" i="1"/>
  <c r="S1272" i="1"/>
  <c r="W1272" i="1"/>
  <c r="R2517" i="1"/>
  <c r="S2517" i="1"/>
  <c r="W2517" i="1"/>
  <c r="R1635" i="1"/>
  <c r="S1635" i="1"/>
  <c r="W1635" i="1"/>
  <c r="R746" i="1"/>
  <c r="S746" i="1"/>
  <c r="W746" i="1"/>
  <c r="R1624" i="1"/>
  <c r="S1624" i="1"/>
  <c r="W1624" i="1"/>
  <c r="R1850" i="1"/>
  <c r="S1850" i="1"/>
  <c r="W1850" i="1"/>
  <c r="R1182" i="1"/>
  <c r="S1182" i="1"/>
  <c r="W1182" i="1"/>
  <c r="S1051" i="1"/>
  <c r="R1051" i="1"/>
  <c r="W1051" i="1"/>
  <c r="R2387" i="1"/>
  <c r="S2387" i="1"/>
  <c r="W2387" i="1"/>
  <c r="T1441" i="1"/>
  <c r="R982" i="1"/>
  <c r="S982" i="1"/>
  <c r="W982" i="1"/>
  <c r="T1666" i="1"/>
  <c r="T1728" i="1"/>
  <c r="T1504" i="1"/>
  <c r="U618" i="1"/>
  <c r="U883" i="1"/>
  <c r="U2194" i="1"/>
  <c r="U1899" i="1"/>
  <c r="U2186" i="1"/>
  <c r="T1742" i="1"/>
  <c r="U984" i="1"/>
  <c r="R2579" i="1"/>
  <c r="S2579" i="1"/>
  <c r="W2579" i="1"/>
  <c r="S1392" i="1"/>
  <c r="R1392" i="1"/>
  <c r="W1392" i="1"/>
  <c r="S2099" i="1"/>
  <c r="R2099" i="1"/>
  <c r="W2099" i="1"/>
  <c r="S1036" i="1"/>
  <c r="R1036" i="1"/>
  <c r="W1036" i="1"/>
  <c r="R2524" i="1"/>
  <c r="S2524" i="1"/>
  <c r="W2524" i="1"/>
  <c r="S884" i="1"/>
  <c r="R884" i="1"/>
  <c r="W884" i="1"/>
  <c r="S2221" i="1"/>
  <c r="R2221" i="1"/>
  <c r="W2221" i="1"/>
  <c r="R1651" i="1"/>
  <c r="S1651" i="1"/>
  <c r="W1651" i="1"/>
  <c r="R1648" i="1"/>
  <c r="S1648" i="1"/>
  <c r="W1648" i="1"/>
  <c r="R2467" i="1"/>
  <c r="S2467" i="1"/>
  <c r="W2467" i="1"/>
  <c r="S2209" i="1"/>
  <c r="R2209" i="1"/>
  <c r="W2209" i="1"/>
  <c r="I891" i="1"/>
  <c r="C617" i="1"/>
  <c r="R1292" i="1"/>
  <c r="S1292" i="1"/>
  <c r="W1292" i="1"/>
  <c r="S2514" i="1"/>
  <c r="R2514" i="1"/>
  <c r="W2514" i="1"/>
  <c r="R2116" i="1"/>
  <c r="S2116" i="1"/>
  <c r="W2116" i="1"/>
  <c r="R1260" i="1"/>
  <c r="S1260" i="1"/>
  <c r="W1260" i="1"/>
  <c r="S2505" i="1"/>
  <c r="R2505" i="1"/>
  <c r="W2505" i="1"/>
  <c r="R1611" i="1"/>
  <c r="S1611" i="1"/>
  <c r="W1611" i="1"/>
  <c r="R878" i="1"/>
  <c r="S878" i="1"/>
  <c r="W878" i="1"/>
  <c r="S1922" i="1"/>
  <c r="R1922" i="1"/>
  <c r="W1922" i="1"/>
  <c r="R2166" i="1"/>
  <c r="S2166" i="1"/>
  <c r="W2166" i="1"/>
  <c r="R2439" i="1"/>
  <c r="S2439" i="1"/>
  <c r="W2439" i="1"/>
  <c r="S886" i="1"/>
  <c r="R886" i="1"/>
  <c r="W886" i="1"/>
  <c r="R1468" i="1"/>
  <c r="S1468" i="1"/>
  <c r="W1468" i="1"/>
  <c r="R644" i="1"/>
  <c r="S644" i="1"/>
  <c r="W644" i="1"/>
  <c r="S895" i="1"/>
  <c r="R895" i="1"/>
  <c r="W895" i="1"/>
  <c r="R1173" i="1"/>
  <c r="S1173" i="1"/>
  <c r="W1173" i="1"/>
  <c r="S1539" i="1"/>
  <c r="R1539" i="1"/>
  <c r="W1539" i="1"/>
  <c r="R2198" i="1"/>
  <c r="S2198" i="1"/>
  <c r="W2198" i="1"/>
  <c r="R647" i="1"/>
  <c r="S647" i="1"/>
  <c r="W647" i="1"/>
  <c r="R1331" i="1"/>
  <c r="S1331" i="1"/>
  <c r="W1331" i="1"/>
  <c r="R1280" i="1"/>
  <c r="S1280" i="1"/>
  <c r="W1280" i="1"/>
  <c r="S2502" i="1"/>
  <c r="R2502" i="1"/>
  <c r="W2502" i="1"/>
  <c r="R2104" i="1"/>
  <c r="S2104" i="1"/>
  <c r="W2104" i="1"/>
  <c r="R1248" i="1"/>
  <c r="S1248" i="1"/>
  <c r="W1248" i="1"/>
  <c r="S2493" i="1"/>
  <c r="R2493" i="1"/>
  <c r="W2493" i="1"/>
  <c r="R1588" i="1"/>
  <c r="S1588" i="1"/>
  <c r="W1588" i="1"/>
  <c r="R866" i="1"/>
  <c r="S866" i="1"/>
  <c r="W866" i="1"/>
  <c r="S1895" i="1"/>
  <c r="R1895" i="1"/>
  <c r="W1895" i="1"/>
  <c r="S2138" i="1"/>
  <c r="R2138" i="1"/>
  <c r="W2138" i="1"/>
  <c r="R2351" i="1"/>
  <c r="S2351" i="1"/>
  <c r="W2351" i="1"/>
  <c r="R869" i="1"/>
  <c r="S869" i="1"/>
  <c r="W869" i="1"/>
  <c r="R1429" i="1"/>
  <c r="S1429" i="1"/>
  <c r="W1429" i="1"/>
  <c r="R624" i="1"/>
  <c r="S624" i="1"/>
  <c r="W624" i="1"/>
  <c r="R785" i="1"/>
  <c r="S785" i="1"/>
  <c r="W785" i="1"/>
  <c r="R2195" i="1"/>
  <c r="S2195" i="1"/>
  <c r="W2195" i="1"/>
  <c r="R1033" i="1"/>
  <c r="S1033" i="1"/>
  <c r="W1033" i="1"/>
  <c r="S748" i="1"/>
  <c r="R748" i="1"/>
  <c r="W748" i="1"/>
  <c r="R863" i="1"/>
  <c r="S863" i="1"/>
  <c r="W863" i="1"/>
  <c r="R641" i="1"/>
  <c r="S641" i="1"/>
  <c r="W641" i="1"/>
  <c r="T1793" i="1"/>
  <c r="T1644" i="1"/>
  <c r="T1610" i="1"/>
  <c r="U2449" i="1"/>
  <c r="R1556" i="1"/>
  <c r="S1556" i="1"/>
  <c r="W1556" i="1"/>
  <c r="R1279" i="1"/>
  <c r="S1279" i="1"/>
  <c r="W1279" i="1"/>
  <c r="S2380" i="1"/>
  <c r="R2380" i="1"/>
  <c r="W2380" i="1"/>
  <c r="S1524" i="1"/>
  <c r="R1524" i="1"/>
  <c r="W1524" i="1"/>
  <c r="R1270" i="1"/>
  <c r="S1270" i="1"/>
  <c r="W1270" i="1"/>
  <c r="R2222" i="1"/>
  <c r="S2222" i="1"/>
  <c r="W2222" i="1"/>
  <c r="R1156" i="1"/>
  <c r="S1156" i="1"/>
  <c r="W1156" i="1"/>
  <c r="R613" i="1"/>
  <c r="S613" i="1"/>
  <c r="W613" i="1"/>
  <c r="R990" i="1"/>
  <c r="S990" i="1"/>
  <c r="W990" i="1"/>
  <c r="R972" i="1"/>
  <c r="S972" i="1"/>
  <c r="W972" i="1"/>
  <c r="R1516" i="1"/>
  <c r="S1516" i="1"/>
  <c r="W1516" i="1"/>
  <c r="R667" i="1"/>
  <c r="S667" i="1"/>
  <c r="W667" i="1"/>
  <c r="S1064" i="1"/>
  <c r="R1064" i="1"/>
  <c r="W1064" i="1"/>
  <c r="R1669" i="1"/>
  <c r="S1669" i="1"/>
  <c r="W1669" i="1"/>
  <c r="R2563" i="1"/>
  <c r="S2563" i="1"/>
  <c r="W2563" i="1"/>
  <c r="R2334" i="1"/>
  <c r="S2334" i="1"/>
  <c r="W2334" i="1"/>
  <c r="S2520" i="1"/>
  <c r="R2520" i="1"/>
  <c r="W2520" i="1"/>
  <c r="R1546" i="1"/>
  <c r="S1546" i="1"/>
  <c r="W1546" i="1"/>
  <c r="U1247" i="1"/>
  <c r="T1675" i="1"/>
  <c r="T1725" i="1"/>
  <c r="R1940" i="1"/>
  <c r="S1940" i="1"/>
  <c r="W1940" i="1"/>
  <c r="R1663" i="1"/>
  <c r="S1663" i="1"/>
  <c r="W1663" i="1"/>
  <c r="R1769" i="1"/>
  <c r="S1769" i="1"/>
  <c r="W1769" i="1"/>
  <c r="R1908" i="1"/>
  <c r="S1908" i="1"/>
  <c r="W1908" i="1"/>
  <c r="R1654" i="1"/>
  <c r="S1654" i="1"/>
  <c r="W1654" i="1"/>
  <c r="S1425" i="1"/>
  <c r="R1425" i="1"/>
  <c r="W1425" i="1"/>
  <c r="R1874" i="1"/>
  <c r="S1874" i="1"/>
  <c r="W1874" i="1"/>
  <c r="S997" i="1"/>
  <c r="R997" i="1"/>
  <c r="W997" i="1"/>
  <c r="R1552" i="1"/>
  <c r="S1552" i="1"/>
  <c r="W1552" i="1"/>
  <c r="R2447" i="1"/>
  <c r="S2447" i="1"/>
  <c r="W2447" i="1"/>
  <c r="R887" i="1"/>
  <c r="S887" i="1"/>
  <c r="W887" i="1"/>
  <c r="S1431" i="1"/>
  <c r="R1431" i="1"/>
  <c r="W1431" i="1"/>
  <c r="R629" i="1"/>
  <c r="S629" i="1"/>
  <c r="W629" i="1"/>
  <c r="R1253" i="1"/>
  <c r="S1253" i="1"/>
  <c r="W1253" i="1"/>
  <c r="R1784" i="1"/>
  <c r="S1784" i="1"/>
  <c r="W1784" i="1"/>
  <c r="R1507" i="1"/>
  <c r="S1507" i="1"/>
  <c r="W1507" i="1"/>
  <c r="R1613" i="1"/>
  <c r="S1613" i="1"/>
  <c r="W1613" i="1"/>
  <c r="R1752" i="1"/>
  <c r="S1752" i="1"/>
  <c r="W1752" i="1"/>
  <c r="R1498" i="1"/>
  <c r="S1498" i="1"/>
  <c r="W1498" i="1"/>
  <c r="S1269" i="1"/>
  <c r="R1269" i="1"/>
  <c r="W1269" i="1"/>
  <c r="R1547" i="1"/>
  <c r="S1547" i="1"/>
  <c r="W1547" i="1"/>
  <c r="S841" i="1"/>
  <c r="R841" i="1"/>
  <c r="W841" i="1"/>
  <c r="R1286" i="1"/>
  <c r="S1286" i="1"/>
  <c r="W1286" i="1"/>
  <c r="R1573" i="1"/>
  <c r="S1573" i="1"/>
  <c r="W1573" i="1"/>
  <c r="R654" i="1"/>
  <c r="S654" i="1"/>
  <c r="W654" i="1"/>
  <c r="R2479" i="1"/>
  <c r="S2479" i="1"/>
  <c r="W2479" i="1"/>
  <c r="R2585" i="1"/>
  <c r="S2585" i="1"/>
  <c r="W2585" i="1"/>
  <c r="R1852" i="1"/>
  <c r="S1852" i="1"/>
  <c r="W1852" i="1"/>
  <c r="R2470" i="1"/>
  <c r="S2470" i="1"/>
  <c r="W2470" i="1"/>
  <c r="R2241" i="1"/>
  <c r="S2241" i="1"/>
  <c r="W2241" i="1"/>
  <c r="S1157" i="1"/>
  <c r="R1157" i="1"/>
  <c r="W1157" i="1"/>
  <c r="R614" i="1"/>
  <c r="S614" i="1"/>
  <c r="W614" i="1"/>
  <c r="S1395" i="1"/>
  <c r="R1395" i="1"/>
  <c r="W1395" i="1"/>
  <c r="R1571" i="1"/>
  <c r="S1571" i="1"/>
  <c r="W1571" i="1"/>
  <c r="S1214" i="1"/>
  <c r="R1214" i="1"/>
  <c r="W1214" i="1"/>
  <c r="R2175" i="1"/>
  <c r="S2175" i="1"/>
  <c r="W2175" i="1"/>
  <c r="S862" i="1"/>
  <c r="R862" i="1"/>
  <c r="W862" i="1"/>
  <c r="R1372" i="1"/>
  <c r="S1372" i="1"/>
  <c r="W1372" i="1"/>
  <c r="S2323" i="1"/>
  <c r="R2323" i="1"/>
  <c r="W2323" i="1"/>
  <c r="R2429" i="1"/>
  <c r="S2429" i="1"/>
  <c r="W2429" i="1"/>
  <c r="S2568" i="1"/>
  <c r="R2568" i="1"/>
  <c r="W2568" i="1"/>
  <c r="S2314" i="1"/>
  <c r="R2314" i="1"/>
  <c r="W2314" i="1"/>
  <c r="R2085" i="1"/>
  <c r="S2085" i="1"/>
  <c r="W2085" i="1"/>
  <c r="R843" i="1"/>
  <c r="S843" i="1"/>
  <c r="W843" i="1"/>
  <c r="S1842" i="1"/>
  <c r="R1842" i="1"/>
  <c r="W1842" i="1"/>
  <c r="R1862" i="1"/>
  <c r="S1862" i="1"/>
  <c r="W1862" i="1"/>
  <c r="R940" i="1"/>
  <c r="S940" i="1"/>
  <c r="W940" i="1"/>
  <c r="R2054" i="1"/>
  <c r="S2054" i="1"/>
  <c r="W2054" i="1"/>
  <c r="R1754" i="1"/>
  <c r="S1754" i="1"/>
  <c r="W1754" i="1"/>
  <c r="R1945" i="1"/>
  <c r="S1945" i="1"/>
  <c r="W1945" i="1"/>
  <c r="S1334" i="1"/>
  <c r="R1334" i="1"/>
  <c r="W1334" i="1"/>
  <c r="U2336" i="1"/>
  <c r="T1767" i="1"/>
  <c r="U852" i="1"/>
  <c r="T1535" i="1"/>
  <c r="U1264" i="1"/>
  <c r="T1529" i="1"/>
  <c r="S1022" i="1"/>
  <c r="R1022" i="1"/>
  <c r="W1022" i="1"/>
  <c r="S955" i="1"/>
  <c r="R955" i="1"/>
  <c r="W955" i="1"/>
  <c r="R2543" i="1"/>
  <c r="S2543" i="1"/>
  <c r="W2543" i="1"/>
  <c r="S2329" i="1"/>
  <c r="R2329" i="1"/>
  <c r="W2329" i="1"/>
  <c r="R1423" i="1"/>
  <c r="S1423" i="1"/>
  <c r="W1423" i="1"/>
  <c r="S757" i="1"/>
  <c r="R757" i="1"/>
  <c r="W757" i="1"/>
  <c r="R1457" i="1"/>
  <c r="S1457" i="1"/>
  <c r="W1457" i="1"/>
  <c r="R1834" i="1"/>
  <c r="S1834" i="1"/>
  <c r="W1834" i="1"/>
  <c r="S2084" i="1"/>
  <c r="R2084" i="1"/>
  <c r="W2084" i="1"/>
  <c r="R1155" i="1"/>
  <c r="S1155" i="1"/>
  <c r="W1155" i="1"/>
  <c r="R1757" i="1"/>
  <c r="S1757" i="1"/>
  <c r="W1757" i="1"/>
  <c r="S2365" i="1"/>
  <c r="R2365" i="1"/>
  <c r="W2365" i="1"/>
  <c r="R1996" i="1"/>
  <c r="S1996" i="1"/>
  <c r="W1996" i="1"/>
  <c r="R1112" i="1"/>
  <c r="S1112" i="1"/>
  <c r="W1112" i="1"/>
  <c r="R2187" i="1"/>
  <c r="S2187" i="1"/>
  <c r="W2187" i="1"/>
  <c r="C2215" i="1"/>
  <c r="E2215" i="1" s="1"/>
  <c r="R1148" i="1"/>
  <c r="S1148" i="1"/>
  <c r="W1148" i="1"/>
  <c r="R2370" i="1"/>
  <c r="S2370" i="1"/>
  <c r="W2370" i="1"/>
  <c r="R1972" i="1"/>
  <c r="S1972" i="1"/>
  <c r="W1972" i="1"/>
  <c r="R2590" i="1"/>
  <c r="S2590" i="1"/>
  <c r="W2590" i="1"/>
  <c r="R2361" i="1"/>
  <c r="S2361" i="1"/>
  <c r="W2361" i="1"/>
  <c r="R1361" i="1"/>
  <c r="S1361" i="1"/>
  <c r="W1361" i="1"/>
  <c r="S734" i="1"/>
  <c r="R734" i="1"/>
  <c r="W734" i="1"/>
  <c r="R1600" i="1"/>
  <c r="S1600" i="1"/>
  <c r="W1600" i="1"/>
  <c r="R1823" i="1"/>
  <c r="S1823" i="1"/>
  <c r="W1823" i="1"/>
  <c r="R1607" i="1"/>
  <c r="S1607" i="1"/>
  <c r="W1607" i="1"/>
  <c r="R669" i="1"/>
  <c r="S669" i="1"/>
  <c r="W669" i="1"/>
  <c r="R1066" i="1"/>
  <c r="S1066" i="1"/>
  <c r="W1066" i="1"/>
  <c r="S1871" i="1"/>
  <c r="R1871" i="1"/>
  <c r="W1871" i="1"/>
  <c r="R2367" i="1"/>
  <c r="S2367" i="1"/>
  <c r="W2367" i="1"/>
  <c r="R1549" i="1"/>
  <c r="S1549" i="1"/>
  <c r="W1549" i="1"/>
  <c r="R2091" i="1"/>
  <c r="S2091" i="1"/>
  <c r="W2091" i="1"/>
  <c r="R1480" i="1"/>
  <c r="S1480" i="1"/>
  <c r="W1480" i="1"/>
  <c r="R1346" i="1"/>
  <c r="S1346" i="1"/>
  <c r="W1346" i="1"/>
  <c r="R2396" i="1"/>
  <c r="S2396" i="1"/>
  <c r="W2396" i="1"/>
  <c r="U2225" i="1"/>
  <c r="U2282" i="1"/>
  <c r="R2587" i="1"/>
  <c r="S2587" i="1"/>
  <c r="W2587" i="1"/>
  <c r="S2358" i="1"/>
  <c r="R2358" i="1"/>
  <c r="W2358" i="1"/>
  <c r="R1960" i="1"/>
  <c r="S1960" i="1"/>
  <c r="W1960" i="1"/>
  <c r="R2578" i="1"/>
  <c r="S2578" i="1"/>
  <c r="W2578" i="1"/>
  <c r="S2349" i="1"/>
  <c r="R2349" i="1"/>
  <c r="W2349" i="1"/>
  <c r="R1343" i="1"/>
  <c r="S1343" i="1"/>
  <c r="W1343" i="1"/>
  <c r="R722" i="1"/>
  <c r="S722" i="1"/>
  <c r="W722" i="1"/>
  <c r="R1578" i="1"/>
  <c r="S1578" i="1"/>
  <c r="W1578" i="1"/>
  <c r="R1791" i="1"/>
  <c r="S1791" i="1"/>
  <c r="W1791" i="1"/>
  <c r="R1563" i="1"/>
  <c r="S1563" i="1"/>
  <c r="W1563" i="1"/>
  <c r="R653" i="1"/>
  <c r="S653" i="1"/>
  <c r="W653" i="1"/>
  <c r="R1044" i="1"/>
  <c r="S1044" i="1"/>
  <c r="W1044" i="1"/>
  <c r="R1802" i="1"/>
  <c r="S1802" i="1"/>
  <c r="W1802" i="1"/>
  <c r="R1926" i="1"/>
  <c r="S1926" i="1"/>
  <c r="W1926" i="1"/>
  <c r="S1849" i="1"/>
  <c r="R1849" i="1"/>
  <c r="W1849" i="1"/>
  <c r="S745" i="1"/>
  <c r="R745" i="1"/>
  <c r="W745" i="1"/>
  <c r="R1252" i="1"/>
  <c r="S1252" i="1"/>
  <c r="W1252" i="1"/>
  <c r="R1957" i="1"/>
  <c r="S1957" i="1"/>
  <c r="W1957" i="1"/>
  <c r="R821" i="1"/>
  <c r="S821" i="1"/>
  <c r="W821" i="1"/>
  <c r="R1412" i="1"/>
  <c r="S1412" i="1"/>
  <c r="W1412" i="1"/>
  <c r="S1135" i="1"/>
  <c r="R1135" i="1"/>
  <c r="W1135" i="1"/>
  <c r="R2236" i="1"/>
  <c r="S2236" i="1"/>
  <c r="W2236" i="1"/>
  <c r="S1380" i="1"/>
  <c r="R1380" i="1"/>
  <c r="W1380" i="1"/>
  <c r="R1126" i="1"/>
  <c r="S1126" i="1"/>
  <c r="W1126" i="1"/>
  <c r="R1875" i="1"/>
  <c r="S1875" i="1"/>
  <c r="W1875" i="1"/>
  <c r="R998" i="1"/>
  <c r="S998" i="1"/>
  <c r="W998" i="1"/>
  <c r="R2210" i="1"/>
  <c r="S2210" i="1"/>
  <c r="W2210" i="1"/>
  <c r="R2507" i="1"/>
  <c r="S2507" i="1"/>
  <c r="W2507" i="1"/>
  <c r="R744" i="1"/>
  <c r="S744" i="1"/>
  <c r="W744" i="1"/>
  <c r="R1091" i="1"/>
  <c r="S1091" i="1"/>
  <c r="W1091" i="1"/>
  <c r="R2030" i="1"/>
  <c r="S2030" i="1"/>
  <c r="W2030" i="1"/>
  <c r="R824" i="1"/>
  <c r="S824" i="1"/>
  <c r="W824" i="1"/>
  <c r="R1018" i="1"/>
  <c r="S1018" i="1"/>
  <c r="W1018" i="1"/>
  <c r="R2419" i="1"/>
  <c r="S2419" i="1"/>
  <c r="W2419" i="1"/>
  <c r="R2525" i="1"/>
  <c r="S2525" i="1"/>
  <c r="W2525" i="1"/>
  <c r="R2376" i="1"/>
  <c r="S2376" i="1"/>
  <c r="W2376" i="1"/>
  <c r="R1402" i="1"/>
  <c r="S1402" i="1"/>
  <c r="W1402" i="1"/>
  <c r="U2251" i="1"/>
  <c r="R1796" i="1"/>
  <c r="S1796" i="1"/>
  <c r="W1796" i="1"/>
  <c r="S1519" i="1"/>
  <c r="R1519" i="1"/>
  <c r="W1519" i="1"/>
  <c r="R1625" i="1"/>
  <c r="S1625" i="1"/>
  <c r="W1625" i="1"/>
  <c r="R1764" i="1"/>
  <c r="S1764" i="1"/>
  <c r="W1764" i="1"/>
  <c r="R1510" i="1"/>
  <c r="S1510" i="1"/>
  <c r="W1510" i="1"/>
  <c r="S1281" i="1"/>
  <c r="R1281" i="1"/>
  <c r="W1281" i="1"/>
  <c r="R1565" i="1"/>
  <c r="S1565" i="1"/>
  <c r="W1565" i="1"/>
  <c r="S853" i="1"/>
  <c r="R853" i="1"/>
  <c r="W853" i="1"/>
  <c r="R1307" i="1"/>
  <c r="S1307" i="1"/>
  <c r="W1307" i="1"/>
  <c r="R1614" i="1"/>
  <c r="S1614" i="1"/>
  <c r="W1614" i="1"/>
  <c r="S670" i="1"/>
  <c r="R670" i="1"/>
  <c r="W670" i="1"/>
  <c r="R1049" i="1"/>
  <c r="S1049" i="1"/>
  <c r="W1049" i="1"/>
  <c r="S1883" i="1"/>
  <c r="R1883" i="1"/>
  <c r="W1883" i="1"/>
  <c r="R1727" i="1"/>
  <c r="S1727" i="1"/>
  <c r="W1727" i="1"/>
  <c r="R1640" i="1"/>
  <c r="S1640" i="1"/>
  <c r="W1640" i="1"/>
  <c r="R1363" i="1"/>
  <c r="S1363" i="1"/>
  <c r="W1363" i="1"/>
  <c r="R2464" i="1"/>
  <c r="S2464" i="1"/>
  <c r="W2464" i="1"/>
  <c r="R1608" i="1"/>
  <c r="S1608" i="1"/>
  <c r="W1608" i="1"/>
  <c r="R1354" i="1"/>
  <c r="S1354" i="1"/>
  <c r="W1354" i="1"/>
  <c r="R2463" i="1"/>
  <c r="S2463" i="1"/>
  <c r="W2463" i="1"/>
  <c r="S1299" i="1"/>
  <c r="R1299" i="1"/>
  <c r="W1299" i="1"/>
  <c r="R697" i="1"/>
  <c r="S697" i="1"/>
  <c r="W697" i="1"/>
  <c r="R1074" i="1"/>
  <c r="S1074" i="1"/>
  <c r="W1074" i="1"/>
  <c r="R1120" i="1"/>
  <c r="S1120" i="1"/>
  <c r="W1120" i="1"/>
  <c r="R1910" i="1"/>
  <c r="S1910" i="1"/>
  <c r="W1910" i="1"/>
  <c r="U668" i="1"/>
  <c r="U1065" i="1"/>
  <c r="U2060" i="1"/>
  <c r="T1484" i="1"/>
  <c r="U2051" i="1"/>
  <c r="U1070" i="1"/>
  <c r="U2281" i="1"/>
  <c r="S2335" i="1"/>
  <c r="R2335" i="1"/>
  <c r="W2335" i="1"/>
  <c r="R2441" i="1"/>
  <c r="S2441" i="1"/>
  <c r="W2441" i="1"/>
  <c r="S2580" i="1"/>
  <c r="R2580" i="1"/>
  <c r="W2580" i="1"/>
  <c r="S2326" i="1"/>
  <c r="R2326" i="1"/>
  <c r="W2326" i="1"/>
  <c r="R2097" i="1"/>
  <c r="S2097" i="1"/>
  <c r="W2097" i="1"/>
  <c r="R999" i="1"/>
  <c r="S999" i="1"/>
  <c r="W999" i="1"/>
  <c r="R2219" i="1"/>
  <c r="S2219" i="1"/>
  <c r="W2219" i="1"/>
  <c r="R2235" i="1"/>
  <c r="S2235" i="1"/>
  <c r="W2235" i="1"/>
  <c r="S1323" i="1"/>
  <c r="R1323" i="1"/>
  <c r="W1323" i="1"/>
  <c r="R932" i="1"/>
  <c r="S932" i="1"/>
  <c r="W932" i="1"/>
  <c r="R1475" i="1"/>
  <c r="S1475" i="1"/>
  <c r="W1475" i="1"/>
  <c r="S646" i="1"/>
  <c r="R646" i="1"/>
  <c r="W646" i="1"/>
  <c r="R1019" i="1"/>
  <c r="S1019" i="1"/>
  <c r="W1019" i="1"/>
  <c r="R2456" i="1"/>
  <c r="S2456" i="1"/>
  <c r="W2456" i="1"/>
  <c r="S2179" i="1"/>
  <c r="R2179" i="1"/>
  <c r="W2179" i="1"/>
  <c r="S2285" i="1"/>
  <c r="R2285" i="1"/>
  <c r="W2285" i="1"/>
  <c r="S2424" i="1"/>
  <c r="R2424" i="1"/>
  <c r="W2424" i="1"/>
  <c r="R2170" i="1"/>
  <c r="S2170" i="1"/>
  <c r="W2170" i="1"/>
  <c r="R1941" i="1"/>
  <c r="S1941" i="1"/>
  <c r="W1941" i="1"/>
  <c r="R699" i="1"/>
  <c r="S699" i="1"/>
  <c r="W699" i="1"/>
  <c r="R1542" i="1"/>
  <c r="S1542" i="1"/>
  <c r="W1542" i="1"/>
  <c r="R2438" i="1"/>
  <c r="S2438" i="1"/>
  <c r="W2438" i="1"/>
  <c r="S796" i="1"/>
  <c r="R796" i="1"/>
  <c r="W796" i="1"/>
  <c r="R1396" i="1"/>
  <c r="S1396" i="1"/>
  <c r="W1396" i="1"/>
  <c r="S945" i="1"/>
  <c r="R945" i="1"/>
  <c r="W945" i="1"/>
  <c r="R1001" i="1"/>
  <c r="S1001" i="1"/>
  <c r="W1001" i="1"/>
  <c r="S1537" i="1"/>
  <c r="R1537" i="1"/>
  <c r="W1537" i="1"/>
  <c r="U2550" i="1"/>
  <c r="U2245" i="1"/>
  <c r="U1263" i="1"/>
  <c r="T1515" i="1"/>
  <c r="U1039" i="1"/>
  <c r="U1877" i="1"/>
  <c r="U676" i="1"/>
  <c r="T1389" i="1"/>
  <c r="T1491" i="1"/>
  <c r="U1006" i="1"/>
  <c r="U634" i="1"/>
  <c r="T1455" i="1"/>
  <c r="U741" i="1"/>
  <c r="R1159" i="1"/>
  <c r="S1159" i="1"/>
  <c r="W1159" i="1"/>
  <c r="R1404" i="1"/>
  <c r="S1404" i="1"/>
  <c r="W1404" i="1"/>
  <c r="R2270" i="1"/>
  <c r="S2270" i="1"/>
  <c r="W2270" i="1"/>
  <c r="R1145" i="1"/>
  <c r="S1145" i="1"/>
  <c r="W1145" i="1"/>
  <c r="R860" i="1"/>
  <c r="S860" i="1"/>
  <c r="W860" i="1"/>
  <c r="R601" i="1"/>
  <c r="S601" i="1"/>
  <c r="W601" i="1"/>
  <c r="R896" i="1"/>
  <c r="S896" i="1"/>
  <c r="W896" i="1"/>
  <c r="T1449" i="1"/>
  <c r="R2248" i="1"/>
  <c r="S2248" i="1"/>
  <c r="W2248" i="1"/>
  <c r="S1010" i="1"/>
  <c r="R1010" i="1"/>
  <c r="W1010" i="1"/>
  <c r="S764" i="1"/>
  <c r="R764" i="1"/>
  <c r="W764" i="1"/>
  <c r="R1154" i="1"/>
  <c r="S1154" i="1"/>
  <c r="W1154" i="1"/>
  <c r="R919" i="1"/>
  <c r="S919" i="1"/>
  <c r="W919" i="1"/>
  <c r="R1403" i="1"/>
  <c r="S1403" i="1"/>
  <c r="W1403" i="1"/>
  <c r="R1256" i="1"/>
  <c r="S1256" i="1"/>
  <c r="W1256" i="1"/>
  <c r="R1807" i="1"/>
  <c r="S1807" i="1"/>
  <c r="W1807" i="1"/>
  <c r="R1569" i="1"/>
  <c r="S1569" i="1"/>
  <c r="W1569" i="1"/>
  <c r="R2101" i="1"/>
  <c r="S2101" i="1"/>
  <c r="W2101" i="1"/>
  <c r="R1801" i="1"/>
  <c r="S1801" i="1"/>
  <c r="W1801" i="1"/>
  <c r="S1413" i="1"/>
  <c r="R1413" i="1"/>
  <c r="W1413" i="1"/>
  <c r="R1530" i="1"/>
  <c r="S1530" i="1"/>
  <c r="W1530" i="1"/>
  <c r="S2394" i="1"/>
  <c r="R2394" i="1"/>
  <c r="W2394" i="1"/>
  <c r="R1140" i="1"/>
  <c r="S1140" i="1"/>
  <c r="W1140" i="1"/>
  <c r="R758" i="1"/>
  <c r="S758" i="1"/>
  <c r="W758" i="1"/>
  <c r="S705" i="1"/>
  <c r="R705" i="1"/>
  <c r="W705" i="1"/>
  <c r="S766" i="1"/>
  <c r="R766" i="1"/>
  <c r="W766" i="1"/>
  <c r="R2229" i="1"/>
  <c r="S2229" i="1"/>
  <c r="W2229" i="1"/>
  <c r="R691" i="1"/>
  <c r="S691" i="1"/>
  <c r="W691" i="1"/>
  <c r="D2415" i="1"/>
  <c r="F2415" i="1" s="1"/>
  <c r="R2455" i="1"/>
  <c r="S2455" i="1"/>
  <c r="W2455" i="1"/>
  <c r="R2561" i="1"/>
  <c r="S2561" i="1"/>
  <c r="W2561" i="1"/>
  <c r="R1828" i="1"/>
  <c r="S1828" i="1"/>
  <c r="W1828" i="1"/>
  <c r="R2446" i="1"/>
  <c r="S2446" i="1"/>
  <c r="W2446" i="1"/>
  <c r="R2217" i="1"/>
  <c r="S2217" i="1"/>
  <c r="W2217" i="1"/>
  <c r="R1124" i="1"/>
  <c r="S1124" i="1"/>
  <c r="W1124" i="1"/>
  <c r="R2569" i="1"/>
  <c r="S2569" i="1"/>
  <c r="W2569" i="1"/>
  <c r="R1355" i="1"/>
  <c r="S1355" i="1"/>
  <c r="W1355" i="1"/>
  <c r="R1528" i="1"/>
  <c r="S1528" i="1"/>
  <c r="W1528" i="1"/>
  <c r="S1149" i="1"/>
  <c r="R1149" i="1"/>
  <c r="W1149" i="1"/>
  <c r="R2041" i="1"/>
  <c r="S2041" i="1"/>
  <c r="W2041" i="1"/>
  <c r="S826" i="1"/>
  <c r="R826" i="1"/>
  <c r="W826" i="1"/>
  <c r="R1297" i="1"/>
  <c r="S1297" i="1"/>
  <c r="W1297" i="1"/>
  <c r="R2264" i="1"/>
  <c r="S2264" i="1"/>
  <c r="W2264" i="1"/>
  <c r="S1083" i="1"/>
  <c r="R1083" i="1"/>
  <c r="W1083" i="1"/>
  <c r="R2294" i="1"/>
  <c r="S2294" i="1"/>
  <c r="W2294" i="1"/>
  <c r="R835" i="1"/>
  <c r="S835" i="1"/>
  <c r="W835" i="1"/>
  <c r="R774" i="1"/>
  <c r="S774" i="1"/>
  <c r="W774" i="1"/>
  <c r="R2252" i="1"/>
  <c r="S2252" i="1"/>
  <c r="W2252" i="1"/>
  <c r="U692" i="1"/>
  <c r="R2443" i="1"/>
  <c r="S2443" i="1"/>
  <c r="W2443" i="1"/>
  <c r="R2549" i="1"/>
  <c r="S2549" i="1"/>
  <c r="W2549" i="1"/>
  <c r="R1816" i="1"/>
  <c r="S1816" i="1"/>
  <c r="W1816" i="1"/>
  <c r="R2434" i="1"/>
  <c r="S2434" i="1"/>
  <c r="W2434" i="1"/>
  <c r="R2205" i="1"/>
  <c r="S2205" i="1"/>
  <c r="W2205" i="1"/>
  <c r="R1109" i="1"/>
  <c r="S1109" i="1"/>
  <c r="W1109" i="1"/>
  <c r="R2533" i="1"/>
  <c r="S2533" i="1"/>
  <c r="W2533" i="1"/>
  <c r="R2557" i="1"/>
  <c r="S2557" i="1"/>
  <c r="W2557" i="1"/>
  <c r="R1506" i="1"/>
  <c r="S1506" i="1"/>
  <c r="W1506" i="1"/>
  <c r="R1119" i="1"/>
  <c r="S1119" i="1"/>
  <c r="W1119" i="1"/>
  <c r="R1971" i="1"/>
  <c r="S1971" i="1"/>
  <c r="W1971" i="1"/>
  <c r="R810" i="1"/>
  <c r="S810" i="1"/>
  <c r="W810" i="1"/>
  <c r="R1265" i="1"/>
  <c r="S1265" i="1"/>
  <c r="W1265" i="1"/>
  <c r="R2408" i="1"/>
  <c r="S2408" i="1"/>
  <c r="W2408" i="1"/>
  <c r="R1300" i="1"/>
  <c r="S1300" i="1"/>
  <c r="W1300" i="1"/>
  <c r="R2183" i="1"/>
  <c r="S2183" i="1"/>
  <c r="W2183" i="1"/>
  <c r="R728" i="1"/>
  <c r="S728" i="1"/>
  <c r="W728" i="1"/>
  <c r="R1005" i="1"/>
  <c r="S1005" i="1"/>
  <c r="W1005" i="1"/>
  <c r="R1409" i="1"/>
  <c r="S1409" i="1"/>
  <c r="W1409" i="1"/>
  <c r="R1268" i="1"/>
  <c r="S1268" i="1"/>
  <c r="W1268" i="1"/>
  <c r="S2490" i="1"/>
  <c r="R2490" i="1"/>
  <c r="W2490" i="1"/>
  <c r="R2092" i="1"/>
  <c r="S2092" i="1"/>
  <c r="W2092" i="1"/>
  <c r="R1236" i="1"/>
  <c r="S1236" i="1"/>
  <c r="W1236" i="1"/>
  <c r="R2481" i="1"/>
  <c r="S2481" i="1"/>
  <c r="W2481" i="1"/>
  <c r="R1566" i="1"/>
  <c r="S1566" i="1"/>
  <c r="W1566" i="1"/>
  <c r="R854" i="1"/>
  <c r="S854" i="1"/>
  <c r="W854" i="1"/>
  <c r="R1863" i="1"/>
  <c r="S1863" i="1"/>
  <c r="W1863" i="1"/>
  <c r="S2111" i="1"/>
  <c r="R2111" i="1"/>
  <c r="W2111" i="1"/>
  <c r="R2267" i="1"/>
  <c r="S2267" i="1"/>
  <c r="W2267" i="1"/>
  <c r="S849" i="1"/>
  <c r="R849" i="1"/>
  <c r="W849" i="1"/>
  <c r="R1385" i="1"/>
  <c r="S1385" i="1"/>
  <c r="W1385" i="1"/>
  <c r="R608" i="1"/>
  <c r="S608" i="1"/>
  <c r="W608" i="1"/>
  <c r="R677" i="1"/>
  <c r="S677" i="1"/>
  <c r="W677" i="1"/>
  <c r="S2275" i="1"/>
  <c r="R2275" i="1"/>
  <c r="W2275" i="1"/>
  <c r="R2381" i="1"/>
  <c r="S2381" i="1"/>
  <c r="W2381" i="1"/>
  <c r="R2232" i="1"/>
  <c r="S2232" i="1"/>
  <c r="W2232" i="1"/>
  <c r="R1652" i="1"/>
  <c r="S1652" i="1"/>
  <c r="W1652" i="1"/>
  <c r="R1375" i="1"/>
  <c r="S1375" i="1"/>
  <c r="W1375" i="1"/>
  <c r="R2476" i="1"/>
  <c r="S2476" i="1"/>
  <c r="W2476" i="1"/>
  <c r="R1620" i="1"/>
  <c r="S1620" i="1"/>
  <c r="W1620" i="1"/>
  <c r="R1366" i="1"/>
  <c r="S1366" i="1"/>
  <c r="W1366" i="1"/>
  <c r="R2499" i="1"/>
  <c r="S2499" i="1"/>
  <c r="W2499" i="1"/>
  <c r="S1321" i="1"/>
  <c r="R1321" i="1"/>
  <c r="W1321" i="1"/>
  <c r="R709" i="1"/>
  <c r="S709" i="1"/>
  <c r="W709" i="1"/>
  <c r="R1086" i="1"/>
  <c r="S1086" i="1"/>
  <c r="W1086" i="1"/>
  <c r="R1151" i="1"/>
  <c r="S1151" i="1"/>
  <c r="W1151" i="1"/>
  <c r="R1974" i="1"/>
  <c r="S1974" i="1"/>
  <c r="W1974" i="1"/>
  <c r="R811" i="1"/>
  <c r="S811" i="1"/>
  <c r="W811" i="1"/>
  <c r="R1302" i="1"/>
  <c r="S1302" i="1"/>
  <c r="W1302" i="1"/>
  <c r="R1410" i="1"/>
  <c r="S1410" i="1"/>
  <c r="W1410" i="1"/>
  <c r="R1496" i="1"/>
  <c r="S1496" i="1"/>
  <c r="W1496" i="1"/>
  <c r="R1219" i="1"/>
  <c r="S1219" i="1"/>
  <c r="W1219" i="1"/>
  <c r="R2320" i="1"/>
  <c r="S2320" i="1"/>
  <c r="W2320" i="1"/>
  <c r="S1464" i="1"/>
  <c r="R1464" i="1"/>
  <c r="W1464" i="1"/>
  <c r="R1210" i="1"/>
  <c r="S1210" i="1"/>
  <c r="W1210" i="1"/>
  <c r="S2078" i="1"/>
  <c r="R2078" i="1"/>
  <c r="W2078" i="1"/>
  <c r="R1082" i="1"/>
  <c r="S1082" i="1"/>
  <c r="W1082" i="1"/>
  <c r="R2450" i="1"/>
  <c r="S2450" i="1"/>
  <c r="W2450" i="1"/>
  <c r="R930" i="1"/>
  <c r="S930" i="1"/>
  <c r="W930" i="1"/>
  <c r="S872" i="1"/>
  <c r="R872" i="1"/>
  <c r="W872" i="1"/>
  <c r="R2468" i="1"/>
  <c r="S2468" i="1"/>
  <c r="W2468" i="1"/>
  <c r="S2191" i="1"/>
  <c r="R2191" i="1"/>
  <c r="W2191" i="1"/>
  <c r="R2297" i="1"/>
  <c r="S2297" i="1"/>
  <c r="W2297" i="1"/>
  <c r="S2436" i="1"/>
  <c r="R2436" i="1"/>
  <c r="W2436" i="1"/>
  <c r="S2182" i="1"/>
  <c r="R2182" i="1"/>
  <c r="W2182" i="1"/>
  <c r="R1953" i="1"/>
  <c r="S1953" i="1"/>
  <c r="W1953" i="1"/>
  <c r="S855" i="1"/>
  <c r="R855" i="1"/>
  <c r="W855" i="1"/>
  <c r="R1873" i="1"/>
  <c r="S1873" i="1"/>
  <c r="W1873" i="1"/>
  <c r="R1890" i="1"/>
  <c r="S1890" i="1"/>
  <c r="W1890" i="1"/>
  <c r="R1096" i="1"/>
  <c r="S1096" i="1"/>
  <c r="W1096" i="1"/>
  <c r="R707" i="1"/>
  <c r="S707" i="1"/>
  <c r="W707" i="1"/>
  <c r="R1068" i="1"/>
  <c r="S1068" i="1"/>
  <c r="W1068" i="1"/>
  <c r="S1955" i="1"/>
  <c r="R1955" i="1"/>
  <c r="W1955" i="1"/>
  <c r="R787" i="1"/>
  <c r="S787" i="1"/>
  <c r="W787" i="1"/>
  <c r="R2312" i="1"/>
  <c r="S2312" i="1"/>
  <c r="W2312" i="1"/>
  <c r="R2035" i="1"/>
  <c r="S2035" i="1"/>
  <c r="W2035" i="1"/>
  <c r="S2141" i="1"/>
  <c r="R2141" i="1"/>
  <c r="W2141" i="1"/>
  <c r="R2280" i="1"/>
  <c r="S2280" i="1"/>
  <c r="W2280" i="1"/>
  <c r="R2026" i="1"/>
  <c r="S2026" i="1"/>
  <c r="W2026" i="1"/>
  <c r="R1797" i="1"/>
  <c r="S1797" i="1"/>
  <c r="W1797" i="1"/>
  <c r="R2462" i="1"/>
  <c r="S2462" i="1"/>
  <c r="W2462" i="1"/>
  <c r="R1298" i="1"/>
  <c r="S1298" i="1"/>
  <c r="W1298" i="1"/>
  <c r="R2055" i="1"/>
  <c r="S2055" i="1"/>
  <c r="W2055" i="1"/>
  <c r="S652" i="1"/>
  <c r="R652" i="1"/>
  <c r="W652" i="1"/>
  <c r="R798" i="1"/>
  <c r="S798" i="1"/>
  <c r="W798" i="1"/>
  <c r="R719" i="1"/>
  <c r="S719" i="1"/>
  <c r="W719" i="1"/>
  <c r="R767" i="1"/>
  <c r="S767" i="1"/>
  <c r="W767" i="1"/>
  <c r="R987" i="1"/>
  <c r="S987" i="1"/>
  <c r="W987" i="1"/>
  <c r="S621" i="1"/>
  <c r="R621" i="1"/>
  <c r="W621" i="1"/>
  <c r="R1436" i="1"/>
  <c r="S1436" i="1"/>
  <c r="W1436" i="1"/>
  <c r="S1934" i="1"/>
  <c r="R1934" i="1"/>
  <c r="W1934" i="1"/>
  <c r="S1371" i="1"/>
  <c r="R1371" i="1"/>
  <c r="W1371" i="1"/>
  <c r="U736" i="1"/>
  <c r="R1424" i="1"/>
  <c r="S1424" i="1"/>
  <c r="W1424" i="1"/>
  <c r="R2238" i="1"/>
  <c r="S2238" i="1"/>
  <c r="W2238" i="1"/>
  <c r="S1461" i="1"/>
  <c r="R1461" i="1"/>
  <c r="W1461" i="1"/>
  <c r="R1668" i="1"/>
  <c r="S1668" i="1"/>
  <c r="W1668" i="1"/>
  <c r="R1144" i="1"/>
  <c r="S1144" i="1"/>
  <c r="W1144" i="1"/>
  <c r="S2478" i="1"/>
  <c r="R2478" i="1"/>
  <c r="W2478" i="1"/>
  <c r="S712" i="1"/>
  <c r="R712" i="1"/>
  <c r="W712" i="1"/>
  <c r="R1642" i="1"/>
  <c r="S1642" i="1"/>
  <c r="W1642" i="1"/>
  <c r="R1172" i="1"/>
  <c r="S1172" i="1"/>
  <c r="W1172" i="1"/>
  <c r="R1717" i="1"/>
  <c r="S1717" i="1"/>
  <c r="W1717" i="1"/>
  <c r="R2458" i="1"/>
  <c r="S2458" i="1"/>
  <c r="W2458" i="1"/>
  <c r="R876" i="1"/>
  <c r="S876" i="1"/>
  <c r="W876" i="1"/>
  <c r="D2489" i="1"/>
  <c r="F2489" i="1" s="1"/>
  <c r="R2588" i="1"/>
  <c r="S2588" i="1"/>
  <c r="W2588" i="1"/>
  <c r="S2311" i="1"/>
  <c r="R2311" i="1"/>
  <c r="W2311" i="1"/>
  <c r="R2417" i="1"/>
  <c r="S2417" i="1"/>
  <c r="W2417" i="1"/>
  <c r="S2556" i="1"/>
  <c r="R2556" i="1"/>
  <c r="W2556" i="1"/>
  <c r="R2302" i="1"/>
  <c r="S2302" i="1"/>
  <c r="W2302" i="1"/>
  <c r="R2073" i="1"/>
  <c r="S2073" i="1"/>
  <c r="W2073" i="1"/>
  <c r="R975" i="1"/>
  <c r="S975" i="1"/>
  <c r="W975" i="1"/>
  <c r="R2161" i="1"/>
  <c r="S2161" i="1"/>
  <c r="W2161" i="1"/>
  <c r="R2178" i="1"/>
  <c r="S2178" i="1"/>
  <c r="W2178" i="1"/>
  <c r="R1283" i="1"/>
  <c r="S1283" i="1"/>
  <c r="W1283" i="1"/>
  <c r="R888" i="1"/>
  <c r="S888" i="1"/>
  <c r="W888" i="1"/>
  <c r="R1393" i="1"/>
  <c r="S1393" i="1"/>
  <c r="W1393" i="1"/>
  <c r="S610" i="1"/>
  <c r="R610" i="1"/>
  <c r="W610" i="1"/>
  <c r="R980" i="1"/>
  <c r="S980" i="1"/>
  <c r="W980" i="1"/>
  <c r="R1661" i="1"/>
  <c r="S1661" i="1"/>
  <c r="W1661" i="1"/>
  <c r="R651" i="1"/>
  <c r="S651" i="1"/>
  <c r="W651" i="1"/>
  <c r="R1619" i="1"/>
  <c r="S1619" i="1"/>
  <c r="W1619" i="1"/>
  <c r="R1775" i="1"/>
  <c r="S1775" i="1"/>
  <c r="W1775" i="1"/>
  <c r="R1166" i="1"/>
  <c r="S1166" i="1"/>
  <c r="W1166" i="1"/>
  <c r="R1964" i="1"/>
  <c r="S1964" i="1"/>
  <c r="W1964" i="1"/>
  <c r="R2576" i="1"/>
  <c r="S2576" i="1"/>
  <c r="W2576" i="1"/>
  <c r="S2299" i="1"/>
  <c r="R2299" i="1"/>
  <c r="W2299" i="1"/>
  <c r="R2405" i="1"/>
  <c r="S2405" i="1"/>
  <c r="W2405" i="1"/>
  <c r="S2544" i="1"/>
  <c r="R2544" i="1"/>
  <c r="W2544" i="1"/>
  <c r="S2290" i="1"/>
  <c r="R2290" i="1"/>
  <c r="W2290" i="1"/>
  <c r="R2061" i="1"/>
  <c r="S2061" i="1"/>
  <c r="W2061" i="1"/>
  <c r="S963" i="1"/>
  <c r="R963" i="1"/>
  <c r="W963" i="1"/>
  <c r="R2130" i="1"/>
  <c r="S2130" i="1"/>
  <c r="W2130" i="1"/>
  <c r="R2150" i="1"/>
  <c r="S2150" i="1"/>
  <c r="W2150" i="1"/>
  <c r="R1262" i="1"/>
  <c r="S1262" i="1"/>
  <c r="W1262" i="1"/>
  <c r="R871" i="1"/>
  <c r="S871" i="1"/>
  <c r="W871" i="1"/>
  <c r="R1349" i="1"/>
  <c r="S1349" i="1"/>
  <c r="W1349" i="1"/>
  <c r="R594" i="1"/>
  <c r="S594" i="1"/>
  <c r="W594" i="1"/>
  <c r="R958" i="1"/>
  <c r="S958" i="1"/>
  <c r="W958" i="1"/>
  <c r="R2512" i="1"/>
  <c r="S2512" i="1"/>
  <c r="W2512" i="1"/>
  <c r="S939" i="1"/>
  <c r="R939" i="1"/>
  <c r="W939" i="1"/>
  <c r="R1837" i="1"/>
  <c r="S1837" i="1"/>
  <c r="W1837" i="1"/>
  <c r="R1076" i="1"/>
  <c r="S1076" i="1"/>
  <c r="W1076" i="1"/>
  <c r="R2483" i="1"/>
  <c r="S2483" i="1"/>
  <c r="W2483" i="1"/>
  <c r="R2375" i="1"/>
  <c r="S2375" i="1"/>
  <c r="W2375" i="1"/>
  <c r="U1881" i="1"/>
  <c r="T1881" i="1"/>
  <c r="U1213" i="1"/>
  <c r="T1499" i="1"/>
  <c r="R2575" i="1"/>
  <c r="S2575" i="1"/>
  <c r="W2575" i="1"/>
  <c r="R2346" i="1"/>
  <c r="S2346" i="1"/>
  <c r="W2346" i="1"/>
  <c r="R1948" i="1"/>
  <c r="S1948" i="1"/>
  <c r="W1948" i="1"/>
  <c r="S2566" i="1"/>
  <c r="R2566" i="1"/>
  <c r="W2566" i="1"/>
  <c r="R2337" i="1"/>
  <c r="S2337" i="1"/>
  <c r="W2337" i="1"/>
  <c r="R1322" i="1"/>
  <c r="S1322" i="1"/>
  <c r="W1322" i="1"/>
  <c r="R710" i="1"/>
  <c r="S710" i="1"/>
  <c r="W710" i="1"/>
  <c r="R1561" i="1"/>
  <c r="S1561" i="1"/>
  <c r="W1561" i="1"/>
  <c r="R1765" i="1"/>
  <c r="S1765" i="1"/>
  <c r="W1765" i="1"/>
  <c r="R1523" i="1"/>
  <c r="S1523" i="1"/>
  <c r="W1523" i="1"/>
  <c r="S633" i="1"/>
  <c r="R633" i="1"/>
  <c r="W633" i="1"/>
  <c r="R1027" i="1"/>
  <c r="S1027" i="1"/>
  <c r="W1027" i="1"/>
  <c r="R1739" i="1"/>
  <c r="S1739" i="1"/>
  <c r="W1739" i="1"/>
  <c r="R1575" i="1"/>
  <c r="S1575" i="1"/>
  <c r="W1575" i="1"/>
  <c r="R2131" i="1"/>
  <c r="S2131" i="1"/>
  <c r="W2131" i="1"/>
  <c r="R2237" i="1"/>
  <c r="S2237" i="1"/>
  <c r="W2237" i="1"/>
  <c r="R2088" i="1"/>
  <c r="S2088" i="1"/>
  <c r="W2088" i="1"/>
  <c r="U2530" i="1"/>
  <c r="U2535" i="1"/>
  <c r="U954" i="1"/>
  <c r="R1508" i="1"/>
  <c r="S1508" i="1"/>
  <c r="W1508" i="1"/>
  <c r="S1231" i="1"/>
  <c r="R1231" i="1"/>
  <c r="W1231" i="1"/>
  <c r="R2332" i="1"/>
  <c r="S2332" i="1"/>
  <c r="W2332" i="1"/>
  <c r="R1476" i="1"/>
  <c r="S1476" i="1"/>
  <c r="W1476" i="1"/>
  <c r="S1222" i="1"/>
  <c r="R1222" i="1"/>
  <c r="W1222" i="1"/>
  <c r="R2106" i="1"/>
  <c r="S2106" i="1"/>
  <c r="W2106" i="1"/>
  <c r="S1094" i="1"/>
  <c r="R1094" i="1"/>
  <c r="W1094" i="1"/>
  <c r="R2486" i="1"/>
  <c r="S2486" i="1"/>
  <c r="W2486" i="1"/>
  <c r="R942" i="1"/>
  <c r="S942" i="1"/>
  <c r="W942" i="1"/>
  <c r="R893" i="1"/>
  <c r="S893" i="1"/>
  <c r="W893" i="1"/>
  <c r="S1350" i="1"/>
  <c r="R1350" i="1"/>
  <c r="W1350" i="1"/>
  <c r="R595" i="1"/>
  <c r="S595" i="1"/>
  <c r="W595" i="1"/>
  <c r="S981" i="1"/>
  <c r="R981" i="1"/>
  <c r="W981" i="1"/>
  <c r="R912" i="1"/>
  <c r="S912" i="1"/>
  <c r="W912" i="1"/>
  <c r="R1352" i="1"/>
  <c r="S1352" i="1"/>
  <c r="W1352" i="1"/>
  <c r="S2574" i="1"/>
  <c r="R2574" i="1"/>
  <c r="W2574" i="1"/>
  <c r="R2176" i="1"/>
  <c r="S2176" i="1"/>
  <c r="W2176" i="1"/>
  <c r="R1320" i="1"/>
  <c r="S1320" i="1"/>
  <c r="W1320" i="1"/>
  <c r="S2565" i="1"/>
  <c r="R2565" i="1"/>
  <c r="W2565" i="1"/>
  <c r="R1731" i="1"/>
  <c r="S1731" i="1"/>
  <c r="W1731" i="1"/>
  <c r="R938" i="1"/>
  <c r="S938" i="1"/>
  <c r="W938" i="1"/>
  <c r="R2066" i="1"/>
  <c r="S2066" i="1"/>
  <c r="W2066" i="1"/>
  <c r="R2327" i="1"/>
  <c r="S2327" i="1"/>
  <c r="W2327" i="1"/>
  <c r="R656" i="1"/>
  <c r="S656" i="1"/>
  <c r="W656" i="1"/>
  <c r="U1884" i="1"/>
  <c r="U1308" i="1"/>
  <c r="U879" i="1"/>
  <c r="U973" i="1"/>
  <c r="R2324" i="1"/>
  <c r="S2324" i="1"/>
  <c r="W2324" i="1"/>
  <c r="R2047" i="1"/>
  <c r="S2047" i="1"/>
  <c r="W2047" i="1"/>
  <c r="S2153" i="1"/>
  <c r="R2153" i="1"/>
  <c r="W2153" i="1"/>
  <c r="R2292" i="1"/>
  <c r="S2292" i="1"/>
  <c r="W2292" i="1"/>
  <c r="R2038" i="1"/>
  <c r="S2038" i="1"/>
  <c r="W2038" i="1"/>
  <c r="R1809" i="1"/>
  <c r="S1809" i="1"/>
  <c r="W1809" i="1"/>
  <c r="R711" i="1"/>
  <c r="S711" i="1"/>
  <c r="W711" i="1"/>
  <c r="R1564" i="1"/>
  <c r="S1564" i="1"/>
  <c r="W1564" i="1"/>
  <c r="R2474" i="1"/>
  <c r="S2474" i="1"/>
  <c r="W2474" i="1"/>
  <c r="S952" i="1"/>
  <c r="R952" i="1"/>
  <c r="W952" i="1"/>
  <c r="R2118" i="1"/>
  <c r="S2118" i="1"/>
  <c r="W2118" i="1"/>
  <c r="R828" i="1"/>
  <c r="S828" i="1"/>
  <c r="W828" i="1"/>
  <c r="R1336" i="1"/>
  <c r="S1336" i="1"/>
  <c r="W1336" i="1"/>
  <c r="R1866" i="1"/>
  <c r="S1866" i="1"/>
  <c r="W1866" i="1"/>
  <c r="R2168" i="1"/>
  <c r="S2168" i="1"/>
  <c r="W2168" i="1"/>
  <c r="R1891" i="1"/>
  <c r="S1891" i="1"/>
  <c r="W1891" i="1"/>
  <c r="S1997" i="1"/>
  <c r="R1997" i="1"/>
  <c r="W1997" i="1"/>
  <c r="R2136" i="1"/>
  <c r="S2136" i="1"/>
  <c r="W2136" i="1"/>
  <c r="R1882" i="1"/>
  <c r="S1882" i="1"/>
  <c r="W1882" i="1"/>
  <c r="R1653" i="1"/>
  <c r="S1653" i="1"/>
  <c r="W1653" i="1"/>
  <c r="R2077" i="1"/>
  <c r="S2077" i="1"/>
  <c r="W2077" i="1"/>
  <c r="R1081" i="1"/>
  <c r="S1081" i="1"/>
  <c r="W1081" i="1"/>
  <c r="R1715" i="1"/>
  <c r="S1715" i="1"/>
  <c r="W1715" i="1"/>
  <c r="S2063" i="1"/>
  <c r="R2063" i="1"/>
  <c r="W2063" i="1"/>
  <c r="R2511" i="1"/>
  <c r="S2511" i="1"/>
  <c r="W2511" i="1"/>
  <c r="R2234" i="1"/>
  <c r="S2234" i="1"/>
  <c r="W2234" i="1"/>
  <c r="R1101" i="1"/>
  <c r="S1101" i="1"/>
  <c r="W1101" i="1"/>
  <c r="S1550" i="1"/>
  <c r="R1550" i="1"/>
  <c r="W1550" i="1"/>
  <c r="S694" i="1"/>
  <c r="R694" i="1"/>
  <c r="W694" i="1"/>
  <c r="T1708" i="1"/>
  <c r="U2338" i="1"/>
  <c r="T1345" i="1"/>
  <c r="U947" i="1"/>
  <c r="U956" i="1"/>
  <c r="U1259" i="1"/>
  <c r="U673" i="1"/>
  <c r="U1050" i="1"/>
  <c r="U1043" i="1"/>
  <c r="U1186" i="1"/>
  <c r="U2090" i="1"/>
  <c r="U900" i="1"/>
  <c r="R780" i="1"/>
  <c r="S780" i="1"/>
  <c r="W780" i="1"/>
  <c r="R1138" i="1"/>
  <c r="S1138" i="1"/>
  <c r="W1138" i="1"/>
  <c r="R1117" i="1"/>
  <c r="S1117" i="1"/>
  <c r="W1117" i="1"/>
  <c r="R1463" i="1"/>
  <c r="S1463" i="1"/>
  <c r="W1463" i="1"/>
  <c r="R1700" i="1"/>
  <c r="S1700" i="1"/>
  <c r="W1700" i="1"/>
  <c r="R1289" i="1"/>
  <c r="S1289" i="1"/>
  <c r="W1289" i="1"/>
  <c r="S1913" i="1"/>
  <c r="R1913" i="1"/>
  <c r="W1913" i="1"/>
  <c r="R1146" i="1"/>
  <c r="S1146" i="1"/>
  <c r="W1146" i="1"/>
  <c r="R1896" i="1"/>
  <c r="S1896" i="1"/>
  <c r="W1896" i="1"/>
  <c r="R2385" i="1"/>
  <c r="S2385" i="1"/>
  <c r="W2385" i="1"/>
  <c r="R2010" i="1"/>
  <c r="S2010" i="1"/>
  <c r="W2010" i="1"/>
  <c r="R1141" i="1"/>
  <c r="S1141" i="1"/>
  <c r="W1141" i="1"/>
  <c r="R660" i="1"/>
  <c r="S660" i="1"/>
  <c r="W660" i="1"/>
  <c r="C1170" i="1"/>
  <c r="E1170" i="1" s="1"/>
  <c r="R2444" i="1"/>
  <c r="S2444" i="1"/>
  <c r="W2444" i="1"/>
  <c r="S2167" i="1"/>
  <c r="R2167" i="1"/>
  <c r="W2167" i="1"/>
  <c r="R2273" i="1"/>
  <c r="S2273" i="1"/>
  <c r="W2273" i="1"/>
  <c r="S2412" i="1"/>
  <c r="R2412" i="1"/>
  <c r="W2412" i="1"/>
  <c r="R2158" i="1"/>
  <c r="S2158" i="1"/>
  <c r="W2158" i="1"/>
  <c r="R1929" i="1"/>
  <c r="S1929" i="1"/>
  <c r="W1929" i="1"/>
  <c r="R831" i="1"/>
  <c r="S831" i="1"/>
  <c r="W831" i="1"/>
  <c r="R1814" i="1"/>
  <c r="S1814" i="1"/>
  <c r="W1814" i="1"/>
  <c r="R1835" i="1"/>
  <c r="S1835" i="1"/>
  <c r="W1835" i="1"/>
  <c r="S1072" i="1"/>
  <c r="R1072" i="1"/>
  <c r="W1072" i="1"/>
  <c r="R671" i="1"/>
  <c r="S671" i="1"/>
  <c r="W671" i="1"/>
  <c r="S1029" i="1"/>
  <c r="R1029" i="1"/>
  <c r="W1029" i="1"/>
  <c r="S1813" i="1"/>
  <c r="R1813" i="1"/>
  <c r="W1813" i="1"/>
  <c r="R751" i="1"/>
  <c r="S751" i="1"/>
  <c r="W751" i="1"/>
  <c r="R1800" i="1"/>
  <c r="S1800" i="1"/>
  <c r="W1800" i="1"/>
  <c r="R1634" i="1"/>
  <c r="S1634" i="1"/>
  <c r="W1634" i="1"/>
  <c r="R1129" i="1"/>
  <c r="S1129" i="1"/>
  <c r="W1129" i="1"/>
  <c r="R948" i="1"/>
  <c r="S948" i="1"/>
  <c r="W948" i="1"/>
  <c r="R1418" i="1"/>
  <c r="S1418" i="1"/>
  <c r="W1418" i="1"/>
  <c r="R1676" i="1"/>
  <c r="S1676" i="1"/>
  <c r="W1676" i="1"/>
  <c r="T1399" i="1"/>
  <c r="T1517" i="1"/>
  <c r="R2432" i="1"/>
  <c r="S2432" i="1"/>
  <c r="W2432" i="1"/>
  <c r="S2155" i="1"/>
  <c r="R2155" i="1"/>
  <c r="W2155" i="1"/>
  <c r="R2261" i="1"/>
  <c r="S2261" i="1"/>
  <c r="W2261" i="1"/>
  <c r="S2400" i="1"/>
  <c r="R2400" i="1"/>
  <c r="W2400" i="1"/>
  <c r="R2146" i="1"/>
  <c r="S2146" i="1"/>
  <c r="W2146" i="1"/>
  <c r="R1917" i="1"/>
  <c r="S1917" i="1"/>
  <c r="W1917" i="1"/>
  <c r="R819" i="1"/>
  <c r="S819" i="1"/>
  <c r="W819" i="1"/>
  <c r="R1787" i="1"/>
  <c r="S1787" i="1"/>
  <c r="W1787" i="1"/>
  <c r="R1803" i="1"/>
  <c r="S1803" i="1"/>
  <c r="W1803" i="1"/>
  <c r="S1060" i="1"/>
  <c r="R1060" i="1"/>
  <c r="W1060" i="1"/>
  <c r="S655" i="1"/>
  <c r="R655" i="1"/>
  <c r="W655" i="1"/>
  <c r="R1007" i="1"/>
  <c r="S1007" i="1"/>
  <c r="W1007" i="1"/>
  <c r="R1743" i="1"/>
  <c r="S1743" i="1"/>
  <c r="W1743" i="1"/>
  <c r="R731" i="1"/>
  <c r="S731" i="1"/>
  <c r="W731" i="1"/>
  <c r="R1944" i="1"/>
  <c r="S1944" i="1"/>
  <c r="W1944" i="1"/>
  <c r="R795" i="1"/>
  <c r="S795" i="1"/>
  <c r="W795" i="1"/>
  <c r="R2485" i="1"/>
  <c r="S2485" i="1"/>
  <c r="W2485" i="1"/>
  <c r="R619" i="1"/>
  <c r="S619" i="1"/>
  <c r="W619" i="1"/>
  <c r="R1631" i="1"/>
  <c r="S1631" i="1"/>
  <c r="W1631" i="1"/>
  <c r="R2540" i="1"/>
  <c r="S2540" i="1"/>
  <c r="W2540" i="1"/>
  <c r="U2508" i="1"/>
  <c r="T1356" i="1"/>
  <c r="T1527" i="1"/>
  <c r="R2431" i="1"/>
  <c r="S2431" i="1"/>
  <c r="W2431" i="1"/>
  <c r="R2537" i="1"/>
  <c r="S2537" i="1"/>
  <c r="W2537" i="1"/>
  <c r="R1804" i="1"/>
  <c r="S1804" i="1"/>
  <c r="W1804" i="1"/>
  <c r="S2422" i="1"/>
  <c r="R2422" i="1"/>
  <c r="W2422" i="1"/>
  <c r="R2193" i="1"/>
  <c r="S2193" i="1"/>
  <c r="W2193" i="1"/>
  <c r="R1095" i="1"/>
  <c r="S1095" i="1"/>
  <c r="W1095" i="1"/>
  <c r="R2497" i="1"/>
  <c r="S2497" i="1"/>
  <c r="W2497" i="1"/>
  <c r="R2521" i="1"/>
  <c r="S2521" i="1"/>
  <c r="W2521" i="1"/>
  <c r="R1489" i="1"/>
  <c r="S1489" i="1"/>
  <c r="W1489" i="1"/>
  <c r="R1097" i="1"/>
  <c r="S1097" i="1"/>
  <c r="W1097" i="1"/>
  <c r="S1898" i="1"/>
  <c r="R1898" i="1"/>
  <c r="W1898" i="1"/>
  <c r="S790" i="1"/>
  <c r="R790" i="1"/>
  <c r="W790" i="1"/>
  <c r="R1228" i="1"/>
  <c r="S1228" i="1"/>
  <c r="W1228" i="1"/>
  <c r="R2552" i="1"/>
  <c r="S2552" i="1"/>
  <c r="W2552" i="1"/>
  <c r="R1987" i="1"/>
  <c r="S1987" i="1"/>
  <c r="W1987" i="1"/>
  <c r="S2093" i="1"/>
  <c r="R2093" i="1"/>
  <c r="W2093" i="1"/>
  <c r="R1656" i="1"/>
  <c r="S1656" i="1"/>
  <c r="W1656" i="1"/>
  <c r="U788" i="1"/>
  <c r="U2454" i="1"/>
  <c r="R1364" i="1"/>
  <c r="S1364" i="1"/>
  <c r="W1364" i="1"/>
  <c r="S2586" i="1"/>
  <c r="R2586" i="1"/>
  <c r="W2586" i="1"/>
  <c r="R2188" i="1"/>
  <c r="S2188" i="1"/>
  <c r="W2188" i="1"/>
  <c r="R1332" i="1"/>
  <c r="S1332" i="1"/>
  <c r="W1332" i="1"/>
  <c r="S2577" i="1"/>
  <c r="R2577" i="1"/>
  <c r="W2577" i="1"/>
  <c r="R1763" i="1"/>
  <c r="S1763" i="1"/>
  <c r="W1763" i="1"/>
  <c r="S950" i="1"/>
  <c r="R950" i="1"/>
  <c r="W950" i="1"/>
  <c r="R2094" i="1"/>
  <c r="S2094" i="1"/>
  <c r="W2094" i="1"/>
  <c r="R2363" i="1"/>
  <c r="S2363" i="1"/>
  <c r="W2363" i="1"/>
  <c r="R672" i="1"/>
  <c r="S672" i="1"/>
  <c r="W672" i="1"/>
  <c r="R1008" i="1"/>
  <c r="S1008" i="1"/>
  <c r="W1008" i="1"/>
  <c r="R1753" i="1"/>
  <c r="S1753" i="1"/>
  <c r="W1753" i="1"/>
  <c r="R752" i="1"/>
  <c r="S752" i="1"/>
  <c r="W752" i="1"/>
  <c r="R2451" i="1"/>
  <c r="S2451" i="1"/>
  <c r="W2451" i="1"/>
  <c r="R1208" i="1"/>
  <c r="S1208" i="1"/>
  <c r="W1208" i="1"/>
  <c r="S2430" i="1"/>
  <c r="R2430" i="1"/>
  <c r="W2430" i="1"/>
  <c r="R2032" i="1"/>
  <c r="S2032" i="1"/>
  <c r="W2032" i="1"/>
  <c r="R1176" i="1"/>
  <c r="S1176" i="1"/>
  <c r="W1176" i="1"/>
  <c r="S2421" i="1"/>
  <c r="R2421" i="1"/>
  <c r="W2421" i="1"/>
  <c r="R1466" i="1"/>
  <c r="S1466" i="1"/>
  <c r="W1466" i="1"/>
  <c r="R794" i="1"/>
  <c r="S794" i="1"/>
  <c r="W794" i="1"/>
  <c r="R1720" i="1"/>
  <c r="S1720" i="1"/>
  <c r="W1720" i="1"/>
  <c r="S1967" i="1"/>
  <c r="R1967" i="1"/>
  <c r="W1967" i="1"/>
  <c r="S1919" i="1"/>
  <c r="R1919" i="1"/>
  <c r="W1919" i="1"/>
  <c r="U801" i="1"/>
  <c r="U2215" i="1"/>
  <c r="U2562" i="1"/>
  <c r="T1401" i="1"/>
  <c r="U2039" i="1"/>
  <c r="R2180" i="1"/>
  <c r="S2180" i="1"/>
  <c r="W2180" i="1"/>
  <c r="R1903" i="1"/>
  <c r="S1903" i="1"/>
  <c r="W1903" i="1"/>
  <c r="S2009" i="1"/>
  <c r="R2009" i="1"/>
  <c r="W2009" i="1"/>
  <c r="R2148" i="1"/>
  <c r="S2148" i="1"/>
  <c r="W2148" i="1"/>
  <c r="R1894" i="1"/>
  <c r="S1894" i="1"/>
  <c r="W1894" i="1"/>
  <c r="R1665" i="1"/>
  <c r="S1665" i="1"/>
  <c r="W1665" i="1"/>
  <c r="R2498" i="1"/>
  <c r="S2498" i="1"/>
  <c r="W2498" i="1"/>
  <c r="R1319" i="1"/>
  <c r="S1319" i="1"/>
  <c r="W1319" i="1"/>
  <c r="S2087" i="1"/>
  <c r="R2087" i="1"/>
  <c r="W2087" i="1"/>
  <c r="S808" i="1"/>
  <c r="R808" i="1"/>
  <c r="W808" i="1"/>
  <c r="R1439" i="1"/>
  <c r="S1439" i="1"/>
  <c r="W1439" i="1"/>
  <c r="R612" i="1"/>
  <c r="S612" i="1"/>
  <c r="W612" i="1"/>
  <c r="R1004" i="1"/>
  <c r="S1004" i="1"/>
  <c r="W1004" i="1"/>
  <c r="R1290" i="1"/>
  <c r="S1290" i="1"/>
  <c r="W1290" i="1"/>
  <c r="S2024" i="1"/>
  <c r="R2024" i="1"/>
  <c r="W2024" i="1"/>
  <c r="R1747" i="1"/>
  <c r="S1747" i="1"/>
  <c r="W1747" i="1"/>
  <c r="R1853" i="1"/>
  <c r="S1853" i="1"/>
  <c r="W1853" i="1"/>
  <c r="R1992" i="1"/>
  <c r="S1992" i="1"/>
  <c r="W1992" i="1"/>
  <c r="R1738" i="1"/>
  <c r="S1738" i="1"/>
  <c r="W1738" i="1"/>
  <c r="S1509" i="1"/>
  <c r="R1509" i="1"/>
  <c r="W1509" i="1"/>
  <c r="R1730" i="1"/>
  <c r="S1730" i="1"/>
  <c r="W1730" i="1"/>
  <c r="R937" i="1"/>
  <c r="S937" i="1"/>
  <c r="W937" i="1"/>
  <c r="R1451" i="1"/>
  <c r="S1451" i="1"/>
  <c r="W1451" i="1"/>
  <c r="S1407" i="1"/>
  <c r="R1407" i="1"/>
  <c r="W1407" i="1"/>
  <c r="R1647" i="1"/>
  <c r="S1647" i="1"/>
  <c r="W1647" i="1"/>
  <c r="R1088" i="1"/>
  <c r="S1088" i="1"/>
  <c r="W1088" i="1"/>
  <c r="S838" i="1"/>
  <c r="R838" i="1"/>
  <c r="W838" i="1"/>
  <c r="R1031" i="1"/>
  <c r="S1031" i="1"/>
  <c r="W1031" i="1"/>
  <c r="S658" i="1"/>
  <c r="R658" i="1"/>
  <c r="W658" i="1"/>
  <c r="U2496" i="1"/>
  <c r="U2347" i="1"/>
  <c r="U2269" i="1"/>
  <c r="U1040" i="1"/>
  <c r="U1041" i="1"/>
  <c r="T1339" i="1"/>
  <c r="T1440" i="1"/>
  <c r="U1058" i="1"/>
  <c r="U2147" i="1"/>
  <c r="U2027" i="1"/>
  <c r="U2291" i="1"/>
  <c r="D1007" i="1"/>
  <c r="F1007" i="1" s="1"/>
  <c r="I1820" i="1"/>
  <c r="C765" i="1"/>
  <c r="I2142" i="1"/>
  <c r="D685" i="1"/>
  <c r="F685" i="1" s="1"/>
  <c r="D2095" i="1"/>
  <c r="I755" i="1"/>
  <c r="I2029" i="1"/>
  <c r="D1593" i="1"/>
  <c r="F1593" i="1" s="1"/>
  <c r="C2029" i="1"/>
  <c r="E2029" i="1" s="1"/>
  <c r="D1777" i="1"/>
  <c r="E1777" i="1" s="1"/>
  <c r="C2510" i="1"/>
  <c r="D1710" i="1"/>
  <c r="E1710" i="1" s="1"/>
  <c r="D1024" i="1"/>
  <c r="F1024" i="1" s="1"/>
  <c r="C2411" i="1"/>
  <c r="C1710" i="1"/>
  <c r="D791" i="1"/>
  <c r="F791" i="1" s="1"/>
  <c r="D2352" i="1"/>
  <c r="F2352" i="1" s="1"/>
  <c r="D1591" i="1"/>
  <c r="E1591" i="1" s="1"/>
  <c r="D1399" i="1"/>
  <c r="F1399" i="1" s="1"/>
  <c r="D1011" i="1"/>
  <c r="F1011" i="1" s="1"/>
  <c r="C1323" i="1"/>
  <c r="C1221" i="1"/>
  <c r="D2003" i="1"/>
  <c r="E2003" i="1" s="1"/>
  <c r="C2206" i="1"/>
  <c r="I1141" i="1"/>
  <c r="D2202" i="1"/>
  <c r="E2202" i="1" s="1"/>
  <c r="C2057" i="1"/>
  <c r="E2057" i="1" s="1"/>
  <c r="I2511" i="1"/>
  <c r="I1280" i="1"/>
  <c r="D1703" i="1"/>
  <c r="F1703" i="1" s="1"/>
  <c r="I1170" i="1"/>
  <c r="D2411" i="1"/>
  <c r="C791" i="1"/>
  <c r="C2352" i="1"/>
  <c r="C1591" i="1"/>
  <c r="I1399" i="1"/>
  <c r="I1011" i="1"/>
  <c r="D1323" i="1"/>
  <c r="F1323" i="1" s="1"/>
  <c r="D1221" i="1"/>
  <c r="F1221" i="1" s="1"/>
  <c r="I2003" i="1"/>
  <c r="D1141" i="1"/>
  <c r="E1141" i="1" s="1"/>
  <c r="I2202" i="1"/>
  <c r="I2057" i="1"/>
  <c r="D2511" i="1"/>
  <c r="E2511" i="1" s="1"/>
  <c r="D1262" i="1"/>
  <c r="F1262" i="1" s="1"/>
  <c r="C727" i="1"/>
  <c r="E727" i="1" s="1"/>
  <c r="C1791" i="1"/>
  <c r="C1890" i="1"/>
  <c r="E1890" i="1" s="1"/>
  <c r="I1703" i="1"/>
  <c r="C1976" i="1"/>
  <c r="E1976" i="1" s="1"/>
  <c r="D2562" i="1"/>
  <c r="F2562" i="1" s="1"/>
  <c r="C2134" i="1"/>
  <c r="E2134" i="1" s="1"/>
  <c r="D1829" i="1"/>
  <c r="E1829" i="1" s="1"/>
  <c r="C609" i="1"/>
  <c r="I1262" i="1"/>
  <c r="I727" i="1"/>
  <c r="D1791" i="1"/>
  <c r="E1791" i="1" s="1"/>
  <c r="D1685" i="1"/>
  <c r="E1685" i="1" s="1"/>
  <c r="I1976" i="1"/>
  <c r="C1288" i="1"/>
  <c r="C1820" i="1"/>
  <c r="F1820" i="1" s="1"/>
  <c r="D765" i="1"/>
  <c r="F765" i="1" s="1"/>
  <c r="C2237" i="1"/>
  <c r="D910" i="1"/>
  <c r="F910" i="1" s="1"/>
  <c r="D2142" i="1"/>
  <c r="F2142" i="1" s="1"/>
  <c r="C685" i="1"/>
  <c r="C2246" i="1"/>
  <c r="C2562" i="1"/>
  <c r="I2134" i="1"/>
  <c r="I1829" i="1"/>
  <c r="D609" i="1"/>
  <c r="F609" i="1" s="1"/>
  <c r="D755" i="1"/>
  <c r="E755" i="1" s="1"/>
  <c r="C1024" i="1"/>
  <c r="C1777" i="1"/>
  <c r="I1685" i="1"/>
  <c r="I1890" i="1"/>
  <c r="I2510" i="1"/>
  <c r="C1840" i="1"/>
  <c r="D897" i="1"/>
  <c r="F897" i="1" s="1"/>
  <c r="D2101" i="1"/>
  <c r="F2101" i="1" s="1"/>
  <c r="D2184" i="1"/>
  <c r="F2184" i="1" s="1"/>
  <c r="I934" i="1"/>
  <c r="C2415" i="1"/>
  <c r="D1115" i="1"/>
  <c r="F1115" i="1" s="1"/>
  <c r="D2040" i="1"/>
  <c r="F2040" i="1" s="1"/>
  <c r="D2421" i="1"/>
  <c r="F2421" i="1" s="1"/>
  <c r="D922" i="1"/>
  <c r="E922" i="1" s="1"/>
  <c r="C1059" i="1"/>
  <c r="C2040" i="1"/>
  <c r="I2421" i="1"/>
  <c r="I1064" i="1"/>
  <c r="I927" i="1"/>
  <c r="C1460" i="1"/>
  <c r="I2243" i="1"/>
  <c r="I922" i="1"/>
  <c r="I1115" i="1"/>
  <c r="D927" i="1"/>
  <c r="F927" i="1" s="1"/>
  <c r="D1460" i="1"/>
  <c r="D2243" i="1"/>
  <c r="E2243" i="1" s="1"/>
  <c r="C1064" i="1"/>
  <c r="D1806" i="1"/>
  <c r="D928" i="1"/>
  <c r="F928" i="1" s="1"/>
  <c r="C1806" i="1"/>
  <c r="D882" i="1"/>
  <c r="D1486" i="1"/>
  <c r="E1486" i="1" s="1"/>
  <c r="C928" i="1"/>
  <c r="C882" i="1"/>
  <c r="C1486" i="1"/>
  <c r="C2265" i="1"/>
  <c r="E2265" i="1" s="1"/>
  <c r="I2265" i="1"/>
  <c r="C2184" i="1"/>
  <c r="C934" i="1"/>
  <c r="I2324" i="1"/>
  <c r="C2324" i="1"/>
  <c r="D2324" i="1"/>
  <c r="C2336" i="1"/>
  <c r="I2336" i="1"/>
  <c r="D2336" i="1"/>
  <c r="D1129" i="1"/>
  <c r="I1129" i="1"/>
  <c r="C1129" i="1"/>
  <c r="D2190" i="1"/>
  <c r="I2190" i="1"/>
  <c r="C2190" i="1"/>
  <c r="I2182" i="1"/>
  <c r="C2182" i="1"/>
  <c r="D2182" i="1"/>
  <c r="I2533" i="1"/>
  <c r="C2533" i="1"/>
  <c r="D2533" i="1"/>
  <c r="F2533" i="1" s="1"/>
  <c r="I793" i="1"/>
  <c r="C793" i="1"/>
  <c r="D793" i="1"/>
  <c r="F793" i="1" s="1"/>
  <c r="I2568" i="1"/>
  <c r="D2568" i="1"/>
  <c r="C2568" i="1"/>
  <c r="D1088" i="1"/>
  <c r="I1088" i="1"/>
  <c r="C1088" i="1"/>
  <c r="I1308" i="1"/>
  <c r="C1308" i="1"/>
  <c r="D1308" i="1"/>
  <c r="I663" i="1"/>
  <c r="C663" i="1"/>
  <c r="D663" i="1"/>
  <c r="D1631" i="1"/>
  <c r="I1631" i="1"/>
  <c r="C1631" i="1"/>
  <c r="D2439" i="1"/>
  <c r="I2439" i="1"/>
  <c r="C2439" i="1"/>
  <c r="I1298" i="1"/>
  <c r="C1298" i="1"/>
  <c r="D1298" i="1"/>
  <c r="C1765" i="1"/>
  <c r="I1765" i="1"/>
  <c r="D1765" i="1"/>
  <c r="C991" i="1"/>
  <c r="I991" i="1"/>
  <c r="D991" i="1"/>
  <c r="I944" i="1"/>
  <c r="C944" i="1"/>
  <c r="D944" i="1"/>
  <c r="C1178" i="1"/>
  <c r="I1178" i="1"/>
  <c r="D1178" i="1"/>
  <c r="C1091" i="1"/>
  <c r="I1091" i="1"/>
  <c r="D1091" i="1"/>
  <c r="I1763" i="1"/>
  <c r="C1763" i="1"/>
  <c r="D1763" i="1"/>
  <c r="I2465" i="1"/>
  <c r="C2465" i="1"/>
  <c r="D2465" i="1"/>
  <c r="C706" i="1"/>
  <c r="I706" i="1"/>
  <c r="D706" i="1"/>
  <c r="I1574" i="1"/>
  <c r="C1574" i="1"/>
  <c r="D1574" i="1"/>
  <c r="C825" i="1"/>
  <c r="I825" i="1"/>
  <c r="D825" i="1"/>
  <c r="D963" i="1"/>
  <c r="I963" i="1"/>
  <c r="C963" i="1"/>
  <c r="I1164" i="1"/>
  <c r="C1164" i="1"/>
  <c r="D1164" i="1"/>
  <c r="D1532" i="1"/>
  <c r="I1532" i="1"/>
  <c r="C1532" i="1"/>
  <c r="I2176" i="1"/>
  <c r="C2176" i="1"/>
  <c r="D2176" i="1"/>
  <c r="D1057" i="1"/>
  <c r="I1057" i="1"/>
  <c r="C1057" i="1"/>
  <c r="D2103" i="1"/>
  <c r="I2103" i="1"/>
  <c r="C2103" i="1"/>
  <c r="I2446" i="1"/>
  <c r="D2446" i="1"/>
  <c r="C2446" i="1"/>
  <c r="I1449" i="1"/>
  <c r="C1449" i="1"/>
  <c r="D1449" i="1"/>
  <c r="I1133" i="1"/>
  <c r="C1133" i="1"/>
  <c r="D1133" i="1"/>
  <c r="D1625" i="1"/>
  <c r="I1625" i="1"/>
  <c r="C1625" i="1"/>
  <c r="D1779" i="1"/>
  <c r="I1779" i="1"/>
  <c r="C1779" i="1"/>
  <c r="C1481" i="1"/>
  <c r="I1481" i="1"/>
  <c r="D1481" i="1"/>
  <c r="D2289" i="1"/>
  <c r="I2289" i="1"/>
  <c r="C2289" i="1"/>
  <c r="D2423" i="1"/>
  <c r="I2423" i="1"/>
  <c r="C2423" i="1"/>
  <c r="I1762" i="1"/>
  <c r="C1762" i="1"/>
  <c r="D1762" i="1"/>
  <c r="I2143" i="1"/>
  <c r="D2143" i="1"/>
  <c r="C2143" i="1"/>
  <c r="I1140" i="1"/>
  <c r="C1140" i="1"/>
  <c r="D1140" i="1"/>
  <c r="I1679" i="1"/>
  <c r="D1679" i="1"/>
  <c r="C1679" i="1"/>
  <c r="C1783" i="1"/>
  <c r="I1783" i="1"/>
  <c r="D1783" i="1"/>
  <c r="I2252" i="1"/>
  <c r="C2252" i="1"/>
  <c r="D2252" i="1"/>
  <c r="I2266" i="1"/>
  <c r="C2266" i="1"/>
  <c r="D2266" i="1"/>
  <c r="I1790" i="1"/>
  <c r="C1790" i="1"/>
  <c r="D1790" i="1"/>
  <c r="C1969" i="1"/>
  <c r="I1969" i="1"/>
  <c r="D1969" i="1"/>
  <c r="D1809" i="1"/>
  <c r="I1809" i="1"/>
  <c r="C1809" i="1"/>
  <c r="D2198" i="1"/>
  <c r="I2198" i="1"/>
  <c r="C2198" i="1"/>
  <c r="I878" i="1"/>
  <c r="C878" i="1"/>
  <c r="D878" i="1"/>
  <c r="F878" i="1" s="1"/>
  <c r="I1117" i="1"/>
  <c r="D1117" i="1"/>
  <c r="C1117" i="1"/>
  <c r="C800" i="1"/>
  <c r="I800" i="1"/>
  <c r="D800" i="1"/>
  <c r="I864" i="1"/>
  <c r="C864" i="1"/>
  <c r="D864" i="1"/>
  <c r="D2356" i="1"/>
  <c r="I2356" i="1"/>
  <c r="C2356" i="1"/>
  <c r="I2260" i="1"/>
  <c r="C2260" i="1"/>
  <c r="D2260" i="1"/>
  <c r="C1351" i="1"/>
  <c r="I1351" i="1"/>
  <c r="D1351" i="1"/>
  <c r="I2214" i="1"/>
  <c r="C2214" i="1"/>
  <c r="D2214" i="1"/>
  <c r="F2214" i="1" s="1"/>
  <c r="I1733" i="1"/>
  <c r="C1733" i="1"/>
  <c r="D1733" i="1"/>
  <c r="I1126" i="1"/>
  <c r="C1126" i="1"/>
  <c r="D1126" i="1"/>
  <c r="C1588" i="1"/>
  <c r="I1588" i="1"/>
  <c r="D1588" i="1"/>
  <c r="I1949" i="1"/>
  <c r="C1949" i="1"/>
  <c r="D1949" i="1"/>
  <c r="D751" i="1"/>
  <c r="I751" i="1"/>
  <c r="C751" i="1"/>
  <c r="D997" i="1"/>
  <c r="I997" i="1"/>
  <c r="C997" i="1"/>
  <c r="I1049" i="1"/>
  <c r="C1049" i="1"/>
  <c r="D1049" i="1"/>
  <c r="D985" i="1"/>
  <c r="I985" i="1"/>
  <c r="C985" i="1"/>
  <c r="I2525" i="1"/>
  <c r="C2525" i="1"/>
  <c r="D2525" i="1"/>
  <c r="I1510" i="1"/>
  <c r="D1510" i="1"/>
  <c r="C1510" i="1"/>
  <c r="D2570" i="1"/>
  <c r="I2570" i="1"/>
  <c r="C2570" i="1"/>
  <c r="C1865" i="1"/>
  <c r="I1865" i="1"/>
  <c r="D1865" i="1"/>
  <c r="I1333" i="1"/>
  <c r="D1333" i="1"/>
  <c r="C1333" i="1"/>
  <c r="I1186" i="1"/>
  <c r="C1186" i="1"/>
  <c r="D1186" i="1"/>
  <c r="I1787" i="1"/>
  <c r="C1787" i="1"/>
  <c r="D1787" i="1"/>
  <c r="I1084" i="1"/>
  <c r="D1084" i="1"/>
  <c r="C1084" i="1"/>
  <c r="D1384" i="1"/>
  <c r="I1384" i="1"/>
  <c r="C1384" i="1"/>
  <c r="I1195" i="1"/>
  <c r="C1195" i="1"/>
  <c r="D1195" i="1"/>
  <c r="D736" i="1"/>
  <c r="F736" i="1" s="1"/>
  <c r="I736" i="1"/>
  <c r="C736" i="1"/>
  <c r="I892" i="1"/>
  <c r="C892" i="1"/>
  <c r="D892" i="1"/>
  <c r="I2477" i="1"/>
  <c r="C2477" i="1"/>
  <c r="D2477" i="1"/>
  <c r="I1689" i="1"/>
  <c r="D1689" i="1"/>
  <c r="C1689" i="1"/>
  <c r="I2008" i="1"/>
  <c r="D2008" i="1"/>
  <c r="C2008" i="1"/>
  <c r="I1996" i="1"/>
  <c r="D1996" i="1"/>
  <c r="C1996" i="1"/>
  <c r="D2327" i="1"/>
  <c r="F2327" i="1" s="1"/>
  <c r="I2327" i="1"/>
  <c r="C2327" i="1"/>
  <c r="I2401" i="1"/>
  <c r="D2401" i="1"/>
  <c r="C2401" i="1"/>
  <c r="I1713" i="1"/>
  <c r="C1713" i="1"/>
  <c r="D1713" i="1"/>
  <c r="C1063" i="1"/>
  <c r="I1063" i="1"/>
  <c r="D1063" i="1"/>
  <c r="I2235" i="1"/>
  <c r="D2235" i="1"/>
  <c r="C2235" i="1"/>
  <c r="I1640" i="1"/>
  <c r="C1640" i="1"/>
  <c r="D1640" i="1"/>
  <c r="I614" i="1"/>
  <c r="D614" i="1"/>
  <c r="C614" i="1"/>
  <c r="D1233" i="1"/>
  <c r="I1233" i="1"/>
  <c r="C1233" i="1"/>
  <c r="I1031" i="1"/>
  <c r="C1031" i="1"/>
  <c r="D1031" i="1"/>
  <c r="D935" i="1"/>
  <c r="I935" i="1"/>
  <c r="C935" i="1"/>
  <c r="I780" i="1"/>
  <c r="C780" i="1"/>
  <c r="D780" i="1"/>
  <c r="I603" i="1"/>
  <c r="C603" i="1"/>
  <c r="D603" i="1"/>
  <c r="I1678" i="1"/>
  <c r="D1678" i="1"/>
  <c r="C1678" i="1"/>
  <c r="I1971" i="1"/>
  <c r="D1971" i="1"/>
  <c r="C1971" i="1"/>
  <c r="I1977" i="1"/>
  <c r="C1977" i="1"/>
  <c r="D1977" i="1"/>
  <c r="D2320" i="1"/>
  <c r="I2320" i="1"/>
  <c r="C2320" i="1"/>
  <c r="C2396" i="1"/>
  <c r="I2396" i="1"/>
  <c r="D2396" i="1"/>
  <c r="I1698" i="1"/>
  <c r="C1698" i="1"/>
  <c r="D1698" i="1"/>
  <c r="I1022" i="1"/>
  <c r="C1022" i="1"/>
  <c r="D1022" i="1"/>
  <c r="C2231" i="1"/>
  <c r="I2231" i="1"/>
  <c r="D2231" i="1"/>
  <c r="I1635" i="1"/>
  <c r="C1635" i="1"/>
  <c r="D1635" i="1"/>
  <c r="C1489" i="1"/>
  <c r="I1489" i="1"/>
  <c r="D1489" i="1"/>
  <c r="D1223" i="1"/>
  <c r="I1223" i="1"/>
  <c r="C1223" i="1"/>
  <c r="C1018" i="1"/>
  <c r="I1018" i="1"/>
  <c r="D1018" i="1"/>
  <c r="I930" i="1"/>
  <c r="C930" i="1"/>
  <c r="D930" i="1"/>
  <c r="D775" i="1"/>
  <c r="I775" i="1"/>
  <c r="C775" i="1"/>
  <c r="I2024" i="1"/>
  <c r="D2024" i="1"/>
  <c r="C2024" i="1"/>
  <c r="D2559" i="1"/>
  <c r="I2559" i="1"/>
  <c r="C2559" i="1"/>
  <c r="C2492" i="1"/>
  <c r="I2492" i="1"/>
  <c r="D2492" i="1"/>
  <c r="I1352" i="1"/>
  <c r="D1352" i="1"/>
  <c r="C1352" i="1"/>
  <c r="I1984" i="1"/>
  <c r="D1984" i="1"/>
  <c r="F1984" i="1" s="1"/>
  <c r="C1984" i="1"/>
  <c r="D2069" i="1"/>
  <c r="I2069" i="1"/>
  <c r="C2069" i="1"/>
  <c r="I1537" i="1"/>
  <c r="C1537" i="1"/>
  <c r="D1537" i="1"/>
  <c r="I2298" i="1"/>
  <c r="C2298" i="1"/>
  <c r="D2298" i="1"/>
  <c r="C2075" i="1"/>
  <c r="I2075" i="1"/>
  <c r="D2075" i="1"/>
  <c r="D1495" i="1"/>
  <c r="I1495" i="1"/>
  <c r="C1495" i="1"/>
  <c r="I1346" i="1"/>
  <c r="C1346" i="1"/>
  <c r="D1346" i="1"/>
  <c r="C1076" i="1"/>
  <c r="I1076" i="1"/>
  <c r="D1076" i="1"/>
  <c r="D665" i="1"/>
  <c r="I665" i="1"/>
  <c r="C665" i="1"/>
  <c r="I782" i="1"/>
  <c r="C782" i="1"/>
  <c r="D782" i="1"/>
  <c r="I626" i="1"/>
  <c r="C626" i="1"/>
  <c r="D626" i="1"/>
  <c r="I2027" i="1"/>
  <c r="C2027" i="1"/>
  <c r="D2027" i="1"/>
  <c r="I2550" i="1"/>
  <c r="C2550" i="1"/>
  <c r="D2550" i="1"/>
  <c r="C2483" i="1"/>
  <c r="I2483" i="1"/>
  <c r="D2483" i="1"/>
  <c r="D1235" i="1"/>
  <c r="F1235" i="1" s="1"/>
  <c r="I1235" i="1"/>
  <c r="C1235" i="1"/>
  <c r="I1975" i="1"/>
  <c r="C1975" i="1"/>
  <c r="D1975" i="1"/>
  <c r="I2059" i="1"/>
  <c r="C2059" i="1"/>
  <c r="D2059" i="1"/>
  <c r="I1522" i="1"/>
  <c r="C1522" i="1"/>
  <c r="D1522" i="1"/>
  <c r="I2294" i="1"/>
  <c r="C2294" i="1"/>
  <c r="D2294" i="1"/>
  <c r="C2063" i="1"/>
  <c r="I2063" i="1"/>
  <c r="D2063" i="1"/>
  <c r="C1483" i="1"/>
  <c r="I1483" i="1"/>
  <c r="D1483" i="1"/>
  <c r="C1341" i="1"/>
  <c r="I1341" i="1"/>
  <c r="D1341" i="1"/>
  <c r="C1051" i="1"/>
  <c r="I1051" i="1"/>
  <c r="D1051" i="1"/>
  <c r="C654" i="1"/>
  <c r="I654" i="1"/>
  <c r="D654" i="1"/>
  <c r="C778" i="1"/>
  <c r="I778" i="1"/>
  <c r="D778" i="1"/>
  <c r="C610" i="1"/>
  <c r="I610" i="1"/>
  <c r="D610" i="1"/>
  <c r="D2471" i="1"/>
  <c r="I2471" i="1"/>
  <c r="C2471" i="1"/>
  <c r="I2323" i="1"/>
  <c r="D2323" i="1"/>
  <c r="C2323" i="1"/>
  <c r="D2535" i="1"/>
  <c r="I2535" i="1"/>
  <c r="C2535" i="1"/>
  <c r="D2402" i="1"/>
  <c r="F2402" i="1" s="1"/>
  <c r="I2402" i="1"/>
  <c r="C2402" i="1"/>
  <c r="C2516" i="1"/>
  <c r="I2516" i="1"/>
  <c r="D2516" i="1"/>
  <c r="I675" i="1"/>
  <c r="C675" i="1"/>
  <c r="D675" i="1"/>
  <c r="I2315" i="1"/>
  <c r="C2315" i="1"/>
  <c r="D2315" i="1"/>
  <c r="D1978" i="1"/>
  <c r="I1978" i="1"/>
  <c r="C1978" i="1"/>
  <c r="C1742" i="1"/>
  <c r="I1742" i="1"/>
  <c r="D1742" i="1"/>
  <c r="D2225" i="1"/>
  <c r="I2225" i="1"/>
  <c r="C2225" i="1"/>
  <c r="I1068" i="1"/>
  <c r="C1068" i="1"/>
  <c r="D1068" i="1"/>
  <c r="C1184" i="1"/>
  <c r="I1184" i="1"/>
  <c r="D1184" i="1"/>
  <c r="C1238" i="1"/>
  <c r="I1238" i="1"/>
  <c r="D1238" i="1"/>
  <c r="I839" i="1"/>
  <c r="C839" i="1"/>
  <c r="D839" i="1"/>
  <c r="F2515" i="1"/>
  <c r="I647" i="1"/>
  <c r="D647" i="1"/>
  <c r="C647" i="1"/>
  <c r="C762" i="1"/>
  <c r="I762" i="1"/>
  <c r="D762" i="1"/>
  <c r="D1249" i="1"/>
  <c r="I1249" i="1"/>
  <c r="C1249" i="1"/>
  <c r="C1888" i="1"/>
  <c r="I1888" i="1"/>
  <c r="D1888" i="1"/>
  <c r="I2258" i="1"/>
  <c r="D2258" i="1"/>
  <c r="C2258" i="1"/>
  <c r="I2310" i="1"/>
  <c r="C2310" i="1"/>
  <c r="D2310" i="1"/>
  <c r="C1432" i="1"/>
  <c r="I1432" i="1"/>
  <c r="D1432" i="1"/>
  <c r="D2009" i="1"/>
  <c r="I2009" i="1"/>
  <c r="C2009" i="1"/>
  <c r="D2276" i="1"/>
  <c r="I2276" i="1"/>
  <c r="C2276" i="1"/>
  <c r="I1558" i="1"/>
  <c r="D1558" i="1"/>
  <c r="C1558" i="1"/>
  <c r="C1687" i="1"/>
  <c r="I1687" i="1"/>
  <c r="D1687" i="1"/>
  <c r="C2531" i="1"/>
  <c r="I2531" i="1"/>
  <c r="D2531" i="1"/>
  <c r="D607" i="1"/>
  <c r="F607" i="1" s="1"/>
  <c r="I607" i="1"/>
  <c r="C607" i="1"/>
  <c r="I1668" i="1"/>
  <c r="C1668" i="1"/>
  <c r="D1668" i="1"/>
  <c r="C1553" i="1"/>
  <c r="I1553" i="1"/>
  <c r="D1553" i="1"/>
  <c r="C1151" i="1"/>
  <c r="I1151" i="1"/>
  <c r="D1151" i="1"/>
  <c r="I1121" i="1"/>
  <c r="C1121" i="1"/>
  <c r="D1121" i="1"/>
  <c r="F1121" i="1" s="1"/>
  <c r="D1707" i="1"/>
  <c r="I1707" i="1"/>
  <c r="C1707" i="1"/>
  <c r="I2037" i="1"/>
  <c r="D2037" i="1"/>
  <c r="C2037" i="1"/>
  <c r="I2126" i="1"/>
  <c r="C2126" i="1"/>
  <c r="D2126" i="1"/>
  <c r="C2227" i="1"/>
  <c r="I2227" i="1"/>
  <c r="D2227" i="1"/>
  <c r="C634" i="1"/>
  <c r="I634" i="1"/>
  <c r="D634" i="1"/>
  <c r="C957" i="1"/>
  <c r="I957" i="1"/>
  <c r="D957" i="1"/>
  <c r="I2404" i="1"/>
  <c r="C2404" i="1"/>
  <c r="D2404" i="1"/>
  <c r="I1036" i="1"/>
  <c r="C1036" i="1"/>
  <c r="D1036" i="1"/>
  <c r="I698" i="1"/>
  <c r="C698" i="1"/>
  <c r="D698" i="1"/>
  <c r="I876" i="1"/>
  <c r="C876" i="1"/>
  <c r="D876" i="1"/>
  <c r="I2032" i="1"/>
  <c r="C2032" i="1"/>
  <c r="D2032" i="1"/>
  <c r="D1893" i="1"/>
  <c r="I1893" i="1"/>
  <c r="C1893" i="1"/>
  <c r="C807" i="1"/>
  <c r="I807" i="1"/>
  <c r="D807" i="1"/>
  <c r="D769" i="1"/>
  <c r="I769" i="1"/>
  <c r="C769" i="1"/>
  <c r="I2223" i="1"/>
  <c r="C2223" i="1"/>
  <c r="D2223" i="1"/>
  <c r="I1166" i="1"/>
  <c r="C1166" i="1"/>
  <c r="D1166" i="1"/>
  <c r="I2329" i="1"/>
  <c r="D2329" i="1"/>
  <c r="C2329" i="1"/>
  <c r="C2066" i="1"/>
  <c r="I2066" i="1"/>
  <c r="D2066" i="1"/>
  <c r="I2379" i="1"/>
  <c r="D2379" i="1"/>
  <c r="C2379" i="1"/>
  <c r="C2526" i="1"/>
  <c r="I2526" i="1"/>
  <c r="D2526" i="1"/>
  <c r="D2288" i="1"/>
  <c r="I2288" i="1"/>
  <c r="C2288" i="1"/>
  <c r="D872" i="1"/>
  <c r="I872" i="1"/>
  <c r="C872" i="1"/>
  <c r="C1321" i="1"/>
  <c r="I1321" i="1"/>
  <c r="D1321" i="1"/>
  <c r="D2572" i="1"/>
  <c r="I2572" i="1"/>
  <c r="C2572" i="1"/>
  <c r="D1295" i="1"/>
  <c r="F1295" i="1" s="1"/>
  <c r="I1295" i="1"/>
  <c r="C1295" i="1"/>
  <c r="I2364" i="1"/>
  <c r="C2364" i="1"/>
  <c r="D2364" i="1"/>
  <c r="D805" i="1"/>
  <c r="F805" i="1" s="1"/>
  <c r="I805" i="1"/>
  <c r="C805" i="1"/>
  <c r="I1636" i="1"/>
  <c r="C1636" i="1"/>
  <c r="D1636" i="1"/>
  <c r="I2205" i="1"/>
  <c r="C2205" i="1"/>
  <c r="D2205" i="1"/>
  <c r="I913" i="1"/>
  <c r="D913" i="1"/>
  <c r="C913" i="1"/>
  <c r="I1501" i="1"/>
  <c r="C1501" i="1"/>
  <c r="D1501" i="1"/>
  <c r="C1274" i="1"/>
  <c r="I1274" i="1"/>
  <c r="D1274" i="1"/>
  <c r="I1740" i="1"/>
  <c r="D1740" i="1"/>
  <c r="C1740" i="1"/>
  <c r="C931" i="1"/>
  <c r="I931" i="1"/>
  <c r="D931" i="1"/>
  <c r="I996" i="1"/>
  <c r="C996" i="1"/>
  <c r="D996" i="1"/>
  <c r="C693" i="1"/>
  <c r="I693" i="1"/>
  <c r="D693" i="1"/>
  <c r="C1409" i="1"/>
  <c r="I1409" i="1"/>
  <c r="D1409" i="1"/>
  <c r="D1940" i="1"/>
  <c r="I1940" i="1"/>
  <c r="C1940" i="1"/>
  <c r="I2337" i="1"/>
  <c r="C2337" i="1"/>
  <c r="D2337" i="1"/>
  <c r="D2574" i="1"/>
  <c r="I2574" i="1"/>
  <c r="C2574" i="1"/>
  <c r="I691" i="1"/>
  <c r="C691" i="1"/>
  <c r="D691" i="1"/>
  <c r="D1366" i="1"/>
  <c r="I1366" i="1"/>
  <c r="C1366" i="1"/>
  <c r="I2297" i="1"/>
  <c r="D2297" i="1"/>
  <c r="C2297" i="1"/>
  <c r="I1066" i="1"/>
  <c r="D1066" i="1"/>
  <c r="C1066" i="1"/>
  <c r="D1306" i="1"/>
  <c r="I1306" i="1"/>
  <c r="C1306" i="1"/>
  <c r="C2278" i="1"/>
  <c r="I2278" i="1"/>
  <c r="D2278" i="1"/>
  <c r="I677" i="1"/>
  <c r="C677" i="1"/>
  <c r="D677" i="1"/>
  <c r="I1122" i="1"/>
  <c r="D1122" i="1"/>
  <c r="C1122" i="1"/>
  <c r="D2000" i="1"/>
  <c r="I2000" i="1"/>
  <c r="C2000" i="1"/>
  <c r="I1499" i="1"/>
  <c r="C1499" i="1"/>
  <c r="D1499" i="1"/>
  <c r="D2216" i="1"/>
  <c r="F2216" i="1" s="1"/>
  <c r="I2216" i="1"/>
  <c r="C2216" i="1"/>
  <c r="C1819" i="1"/>
  <c r="I1819" i="1"/>
  <c r="D1819" i="1"/>
  <c r="I1936" i="1"/>
  <c r="D1936" i="1"/>
  <c r="C1936" i="1"/>
  <c r="I1404" i="1"/>
  <c r="D1404" i="1"/>
  <c r="C1404" i="1"/>
  <c r="I1674" i="1"/>
  <c r="C1674" i="1"/>
  <c r="D1674" i="1"/>
  <c r="F1064" i="1"/>
  <c r="I687" i="1"/>
  <c r="C687" i="1"/>
  <c r="D687" i="1"/>
  <c r="I1134" i="1"/>
  <c r="D1134" i="1"/>
  <c r="C1134" i="1"/>
  <c r="I2021" i="1"/>
  <c r="D2021" i="1"/>
  <c r="C2021" i="1"/>
  <c r="C1509" i="1"/>
  <c r="I1509" i="1"/>
  <c r="D1509" i="1"/>
  <c r="C2422" i="1"/>
  <c r="I2422" i="1"/>
  <c r="D2422" i="1"/>
  <c r="D2107" i="1"/>
  <c r="I2107" i="1"/>
  <c r="C2107" i="1"/>
  <c r="D2275" i="1"/>
  <c r="F2275" i="1" s="1"/>
  <c r="I2275" i="1"/>
  <c r="C2275" i="1"/>
  <c r="I2381" i="1"/>
  <c r="C2381" i="1"/>
  <c r="D2381" i="1"/>
  <c r="C2087" i="1"/>
  <c r="I2087" i="1"/>
  <c r="D2087" i="1"/>
  <c r="I2098" i="1"/>
  <c r="C2098" i="1"/>
  <c r="D2098" i="1"/>
  <c r="I1277" i="1"/>
  <c r="C1277" i="1"/>
  <c r="D1277" i="1"/>
  <c r="C885" i="1"/>
  <c r="I885" i="1"/>
  <c r="D885" i="1"/>
  <c r="I1451" i="1"/>
  <c r="D1451" i="1"/>
  <c r="C1451" i="1"/>
  <c r="I699" i="1"/>
  <c r="C699" i="1"/>
  <c r="D699" i="1"/>
  <c r="C2221" i="1"/>
  <c r="I2221" i="1"/>
  <c r="D2221" i="1"/>
  <c r="I1145" i="1"/>
  <c r="C1145" i="1"/>
  <c r="D1145" i="1"/>
  <c r="I2460" i="1"/>
  <c r="C2460" i="1"/>
  <c r="D2460" i="1"/>
  <c r="I1864" i="1"/>
  <c r="C1864" i="1"/>
  <c r="D1864" i="1"/>
  <c r="I1579" i="1"/>
  <c r="C1579" i="1"/>
  <c r="D1579" i="1"/>
  <c r="I2345" i="1"/>
  <c r="C2345" i="1"/>
  <c r="D2345" i="1"/>
  <c r="F2345" i="1" s="1"/>
  <c r="I1381" i="1"/>
  <c r="C1381" i="1"/>
  <c r="D1381" i="1"/>
  <c r="D1726" i="1"/>
  <c r="I1726" i="1"/>
  <c r="C1726" i="1"/>
  <c r="C1365" i="1"/>
  <c r="I1365" i="1"/>
  <c r="D1365" i="1"/>
  <c r="D760" i="1"/>
  <c r="F760" i="1" s="1"/>
  <c r="I760" i="1"/>
  <c r="C760" i="1"/>
  <c r="C855" i="1"/>
  <c r="I855" i="1"/>
  <c r="D855" i="1"/>
  <c r="C849" i="1"/>
  <c r="I849" i="1"/>
  <c r="D849" i="1"/>
  <c r="C2005" i="1"/>
  <c r="I2005" i="1"/>
  <c r="D2005" i="1"/>
  <c r="D2338" i="1"/>
  <c r="I2338" i="1"/>
  <c r="C2338" i="1"/>
  <c r="D2406" i="1"/>
  <c r="F2406" i="1" s="1"/>
  <c r="I2406" i="1"/>
  <c r="C2406" i="1"/>
  <c r="D1724" i="1"/>
  <c r="E1724" i="1" s="1"/>
  <c r="I1724" i="1"/>
  <c r="C1724" i="1"/>
  <c r="D1105" i="1"/>
  <c r="I1105" i="1"/>
  <c r="C1105" i="1"/>
  <c r="I2239" i="1"/>
  <c r="D2239" i="1"/>
  <c r="C2239" i="1"/>
  <c r="C1645" i="1"/>
  <c r="I1645" i="1"/>
  <c r="D1645" i="1"/>
  <c r="I650" i="1"/>
  <c r="C650" i="1"/>
  <c r="D650" i="1"/>
  <c r="I1239" i="1"/>
  <c r="C1239" i="1"/>
  <c r="D1239" i="1"/>
  <c r="I1065" i="1"/>
  <c r="C1065" i="1"/>
  <c r="D1065" i="1"/>
  <c r="I950" i="1"/>
  <c r="C950" i="1"/>
  <c r="D950" i="1"/>
  <c r="F950" i="1" s="1"/>
  <c r="C785" i="1"/>
  <c r="I785" i="1"/>
  <c r="D785" i="1"/>
  <c r="I1548" i="1"/>
  <c r="D1548" i="1"/>
  <c r="C1548" i="1"/>
  <c r="C2577" i="1"/>
  <c r="I2577" i="1"/>
  <c r="D2577" i="1"/>
  <c r="I2513" i="1"/>
  <c r="C2513" i="1"/>
  <c r="D2513" i="1"/>
  <c r="I1450" i="1"/>
  <c r="C1450" i="1"/>
  <c r="D1450" i="1"/>
  <c r="I2070" i="1"/>
  <c r="C2070" i="1"/>
  <c r="D2070" i="1"/>
  <c r="F2070" i="1" s="1"/>
  <c r="I2131" i="1"/>
  <c r="C2131" i="1"/>
  <c r="D2131" i="1"/>
  <c r="I1561" i="1"/>
  <c r="C1561" i="1"/>
  <c r="D1561" i="1"/>
  <c r="D2322" i="1"/>
  <c r="I2322" i="1"/>
  <c r="C2322" i="1"/>
  <c r="I2138" i="1"/>
  <c r="D2138" i="1"/>
  <c r="C2138" i="1"/>
  <c r="C1519" i="1"/>
  <c r="I1519" i="1"/>
  <c r="D1519" i="1"/>
  <c r="I1360" i="1"/>
  <c r="D1360" i="1"/>
  <c r="C1360" i="1"/>
  <c r="I1098" i="1"/>
  <c r="C1098" i="1"/>
  <c r="D1098" i="1"/>
  <c r="C714" i="1"/>
  <c r="I714" i="1"/>
  <c r="D714" i="1"/>
  <c r="C813" i="1"/>
  <c r="I813" i="1"/>
  <c r="D813" i="1"/>
  <c r="I636" i="1"/>
  <c r="C636" i="1"/>
  <c r="D636" i="1"/>
  <c r="I2344" i="1"/>
  <c r="C2344" i="1"/>
  <c r="D2344" i="1"/>
  <c r="I2569" i="1"/>
  <c r="C2569" i="1"/>
  <c r="D2569" i="1"/>
  <c r="F2569" i="1" s="1"/>
  <c r="I2501" i="1"/>
  <c r="C2501" i="1"/>
  <c r="D2501" i="1"/>
  <c r="D1415" i="1"/>
  <c r="I1415" i="1"/>
  <c r="C1415" i="1"/>
  <c r="I2045" i="1"/>
  <c r="C2045" i="1"/>
  <c r="D2045" i="1"/>
  <c r="I2109" i="1"/>
  <c r="C2109" i="1"/>
  <c r="D2109" i="1"/>
  <c r="D1556" i="1"/>
  <c r="I1556" i="1"/>
  <c r="C1556" i="1"/>
  <c r="I2305" i="1"/>
  <c r="C2305" i="1"/>
  <c r="D2305" i="1"/>
  <c r="I2116" i="1"/>
  <c r="D2116" i="1"/>
  <c r="C2116" i="1"/>
  <c r="D1507" i="1"/>
  <c r="I1507" i="1"/>
  <c r="C1507" i="1"/>
  <c r="I1355" i="1"/>
  <c r="C1355" i="1"/>
  <c r="D1355" i="1"/>
  <c r="C1087" i="1"/>
  <c r="I1087" i="1"/>
  <c r="D1087" i="1"/>
  <c r="D701" i="1"/>
  <c r="I701" i="1"/>
  <c r="C701" i="1"/>
  <c r="C801" i="1"/>
  <c r="I801" i="1"/>
  <c r="D801" i="1"/>
  <c r="D631" i="1"/>
  <c r="I631" i="1"/>
  <c r="C631" i="1"/>
  <c r="C2528" i="1"/>
  <c r="I2528" i="1"/>
  <c r="D2528" i="1"/>
  <c r="C1753" i="1"/>
  <c r="I1753" i="1"/>
  <c r="D1753" i="1"/>
  <c r="I1968" i="1"/>
  <c r="C1968" i="1"/>
  <c r="D1968" i="1"/>
  <c r="D593" i="1"/>
  <c r="I593" i="1"/>
  <c r="C593" i="1"/>
  <c r="D1406" i="1"/>
  <c r="I1406" i="1"/>
  <c r="C1406" i="1"/>
  <c r="I1863" i="1"/>
  <c r="C1863" i="1"/>
  <c r="D1863" i="1"/>
  <c r="F1863" i="1" s="1"/>
  <c r="D1153" i="1"/>
  <c r="I1153" i="1"/>
  <c r="C1153" i="1"/>
  <c r="C2145" i="1"/>
  <c r="I2145" i="1"/>
  <c r="D2145" i="1"/>
  <c r="C1923" i="1"/>
  <c r="I1923" i="1"/>
  <c r="D1923" i="1"/>
  <c r="I1236" i="1"/>
  <c r="C1236" i="1"/>
  <c r="D1236" i="1"/>
  <c r="I1197" i="1"/>
  <c r="D1197" i="1"/>
  <c r="F1197" i="1" s="1"/>
  <c r="C1197" i="1"/>
  <c r="D737" i="1"/>
  <c r="I737" i="1"/>
  <c r="C737" i="1"/>
  <c r="D1403" i="1"/>
  <c r="I1403" i="1"/>
  <c r="C1403" i="1"/>
  <c r="D653" i="1"/>
  <c r="I653" i="1"/>
  <c r="C653" i="1"/>
  <c r="C1109" i="1"/>
  <c r="I1109" i="1"/>
  <c r="D1109" i="1"/>
  <c r="F1109" i="1" s="1"/>
  <c r="I2398" i="1"/>
  <c r="C2398" i="1"/>
  <c r="D2398" i="1"/>
  <c r="I1729" i="1"/>
  <c r="C1729" i="1"/>
  <c r="D1729" i="1"/>
  <c r="I1871" i="1"/>
  <c r="C1871" i="1"/>
  <c r="D1871" i="1"/>
  <c r="F1871" i="1" s="1"/>
  <c r="D2585" i="1"/>
  <c r="I2585" i="1"/>
  <c r="C2585" i="1"/>
  <c r="C1344" i="1"/>
  <c r="I1344" i="1"/>
  <c r="D1344" i="1"/>
  <c r="C1844" i="1"/>
  <c r="I1844" i="1"/>
  <c r="D1844" i="1"/>
  <c r="C1026" i="1"/>
  <c r="I1026" i="1"/>
  <c r="D1026" i="1"/>
  <c r="I2133" i="1"/>
  <c r="C2133" i="1"/>
  <c r="D2133" i="1"/>
  <c r="D1918" i="1"/>
  <c r="I1918" i="1"/>
  <c r="C1918" i="1"/>
  <c r="I1225" i="1"/>
  <c r="C1225" i="1"/>
  <c r="D1225" i="1"/>
  <c r="C1192" i="1"/>
  <c r="I1192" i="1"/>
  <c r="D1192" i="1"/>
  <c r="C728" i="1"/>
  <c r="I728" i="1"/>
  <c r="D728" i="1"/>
  <c r="D1396" i="1"/>
  <c r="I1396" i="1"/>
  <c r="C1396" i="1"/>
  <c r="D649" i="1"/>
  <c r="I649" i="1"/>
  <c r="C649" i="1"/>
  <c r="I983" i="1"/>
  <c r="C983" i="1"/>
  <c r="D983" i="1"/>
  <c r="D2168" i="1"/>
  <c r="I2168" i="1"/>
  <c r="C2168" i="1"/>
  <c r="I2034" i="1"/>
  <c r="D2034" i="1"/>
  <c r="C2034" i="1"/>
  <c r="D2354" i="1"/>
  <c r="I2354" i="1"/>
  <c r="C2354" i="1"/>
  <c r="I2241" i="1"/>
  <c r="C2241" i="1"/>
  <c r="D2241" i="1"/>
  <c r="I2208" i="1"/>
  <c r="C2208" i="1"/>
  <c r="D2208" i="1"/>
  <c r="F2208" i="1" s="1"/>
  <c r="I1290" i="1"/>
  <c r="D1290" i="1"/>
  <c r="C1290" i="1"/>
  <c r="I2169" i="1"/>
  <c r="C2169" i="1"/>
  <c r="D2169" i="1"/>
  <c r="I1830" i="1"/>
  <c r="C1830" i="1"/>
  <c r="D1830" i="1"/>
  <c r="D1628" i="1"/>
  <c r="I1628" i="1"/>
  <c r="C1628" i="1"/>
  <c r="I2071" i="1"/>
  <c r="C2071" i="1"/>
  <c r="D2071" i="1"/>
  <c r="D887" i="1"/>
  <c r="I887" i="1"/>
  <c r="C887" i="1"/>
  <c r="I1060" i="1"/>
  <c r="C1060" i="1"/>
  <c r="D1060" i="1"/>
  <c r="I1110" i="1"/>
  <c r="C1110" i="1"/>
  <c r="D1110" i="1"/>
  <c r="I648" i="1"/>
  <c r="D648" i="1"/>
  <c r="C648" i="1"/>
  <c r="C726" i="1"/>
  <c r="I726" i="1"/>
  <c r="D726" i="1"/>
  <c r="D1271" i="1"/>
  <c r="I1271" i="1"/>
  <c r="C1271" i="1"/>
  <c r="D661" i="1"/>
  <c r="I661" i="1"/>
  <c r="C661" i="1"/>
  <c r="C1457" i="1"/>
  <c r="I1457" i="1"/>
  <c r="D1457" i="1"/>
  <c r="I1903" i="1"/>
  <c r="C1903" i="1"/>
  <c r="D1903" i="1"/>
  <c r="I2104" i="1"/>
  <c r="C2104" i="1"/>
  <c r="D2104" i="1"/>
  <c r="D1222" i="1"/>
  <c r="F1222" i="1" s="1"/>
  <c r="I1222" i="1"/>
  <c r="C1222" i="1"/>
  <c r="C1246" i="1"/>
  <c r="I1246" i="1"/>
  <c r="D1246" i="1"/>
  <c r="I1429" i="1"/>
  <c r="D1429" i="1"/>
  <c r="C1429" i="1"/>
  <c r="C2270" i="1"/>
  <c r="I2270" i="1"/>
  <c r="D2270" i="1"/>
  <c r="C1959" i="1"/>
  <c r="I1959" i="1"/>
  <c r="D1959" i="1"/>
  <c r="I1637" i="1"/>
  <c r="C1637" i="1"/>
  <c r="D1637" i="1"/>
  <c r="C810" i="1"/>
  <c r="I810" i="1"/>
  <c r="D810" i="1"/>
  <c r="C1265" i="1"/>
  <c r="I1265" i="1"/>
  <c r="D1265" i="1"/>
  <c r="I2248" i="1"/>
  <c r="C2248" i="1"/>
  <c r="D2248" i="1"/>
  <c r="F2248" i="1" s="1"/>
  <c r="F2057" i="1"/>
  <c r="I1183" i="1"/>
  <c r="C1183" i="1"/>
  <c r="D1183" i="1"/>
  <c r="I747" i="1"/>
  <c r="C747" i="1"/>
  <c r="D747" i="1"/>
  <c r="C2111" i="1"/>
  <c r="I2111" i="1"/>
  <c r="D2111" i="1"/>
  <c r="I2395" i="1"/>
  <c r="C2395" i="1"/>
  <c r="D2395" i="1"/>
  <c r="I1714" i="1"/>
  <c r="C1714" i="1"/>
  <c r="D1714" i="1"/>
  <c r="C2540" i="1"/>
  <c r="I2540" i="1"/>
  <c r="D2540" i="1"/>
  <c r="I743" i="1"/>
  <c r="D743" i="1"/>
  <c r="C743" i="1"/>
  <c r="D1245" i="1"/>
  <c r="I1245" i="1"/>
  <c r="C1245" i="1"/>
  <c r="D1788" i="1"/>
  <c r="I1788" i="1"/>
  <c r="C1788" i="1"/>
  <c r="F1170" i="1"/>
  <c r="I1019" i="1"/>
  <c r="C1019" i="1"/>
  <c r="D1019" i="1"/>
  <c r="D1610" i="1"/>
  <c r="I1610" i="1"/>
  <c r="C1610" i="1"/>
  <c r="I1747" i="1"/>
  <c r="D1747" i="1"/>
  <c r="C1747" i="1"/>
  <c r="C1386" i="1"/>
  <c r="I1386" i="1"/>
  <c r="D1386" i="1"/>
  <c r="I1614" i="1"/>
  <c r="C1614" i="1"/>
  <c r="D1614" i="1"/>
  <c r="C921" i="1"/>
  <c r="I921" i="1"/>
  <c r="D921" i="1"/>
  <c r="I1511" i="1"/>
  <c r="C1511" i="1"/>
  <c r="D1511" i="1"/>
  <c r="I1205" i="1"/>
  <c r="C1205" i="1"/>
  <c r="D1205" i="1"/>
  <c r="I2254" i="1"/>
  <c r="C2254" i="1"/>
  <c r="D2254" i="1"/>
  <c r="C2372" i="1"/>
  <c r="I2372" i="1"/>
  <c r="D2372" i="1"/>
  <c r="D1796" i="1"/>
  <c r="I1796" i="1"/>
  <c r="C1796" i="1"/>
  <c r="C1251" i="1"/>
  <c r="I1251" i="1"/>
  <c r="D1251" i="1"/>
  <c r="I1974" i="1"/>
  <c r="C1974" i="1"/>
  <c r="D1974" i="1"/>
  <c r="I1660" i="1"/>
  <c r="C1660" i="1"/>
  <c r="D1660" i="1"/>
  <c r="I1219" i="1"/>
  <c r="C1219" i="1"/>
  <c r="D1219" i="1"/>
  <c r="D2416" i="1"/>
  <c r="I2416" i="1"/>
  <c r="C2416" i="1"/>
  <c r="I2086" i="1"/>
  <c r="C2086" i="1"/>
  <c r="D2086" i="1"/>
  <c r="I1892" i="1"/>
  <c r="C1892" i="1"/>
  <c r="D1892" i="1"/>
  <c r="C1601" i="1"/>
  <c r="I1601" i="1"/>
  <c r="D1601" i="1"/>
  <c r="C2530" i="1"/>
  <c r="I2530" i="1"/>
  <c r="D2530" i="1"/>
  <c r="I746" i="1"/>
  <c r="C746" i="1"/>
  <c r="D746" i="1"/>
  <c r="I936" i="1"/>
  <c r="D936" i="1"/>
  <c r="C936" i="1"/>
  <c r="C1935" i="1"/>
  <c r="I1935" i="1"/>
  <c r="D1935" i="1"/>
  <c r="D829" i="1"/>
  <c r="I829" i="1"/>
  <c r="C829" i="1"/>
  <c r="I1925" i="1"/>
  <c r="C1925" i="1"/>
  <c r="D1925" i="1"/>
  <c r="D1683" i="1"/>
  <c r="I1683" i="1"/>
  <c r="C1683" i="1"/>
  <c r="D2307" i="1"/>
  <c r="F2307" i="1" s="1"/>
  <c r="I2307" i="1"/>
  <c r="C2307" i="1"/>
  <c r="D1040" i="1"/>
  <c r="I1040" i="1"/>
  <c r="C1040" i="1"/>
  <c r="I1214" i="1"/>
  <c r="C1214" i="1"/>
  <c r="D1214" i="1"/>
  <c r="I1827" i="1"/>
  <c r="C1827" i="1"/>
  <c r="D1827" i="1"/>
  <c r="E1827" i="1" s="1"/>
  <c r="C2418" i="1"/>
  <c r="I2418" i="1"/>
  <c r="D2418" i="1"/>
  <c r="D1269" i="1"/>
  <c r="I1269" i="1"/>
  <c r="C1269" i="1"/>
  <c r="I1437" i="1"/>
  <c r="C1437" i="1"/>
  <c r="D1437" i="1"/>
  <c r="E1437" i="1" s="1"/>
  <c r="D2463" i="1"/>
  <c r="I2463" i="1"/>
  <c r="C2463" i="1"/>
  <c r="D1611" i="1"/>
  <c r="E1611" i="1" s="1"/>
  <c r="I1611" i="1"/>
  <c r="C1611" i="1"/>
  <c r="C1681" i="1"/>
  <c r="I1681" i="1"/>
  <c r="D1681" i="1"/>
  <c r="C1634" i="1"/>
  <c r="I1634" i="1"/>
  <c r="D1634" i="1"/>
  <c r="I1433" i="1"/>
  <c r="C1433" i="1"/>
  <c r="D1433" i="1"/>
  <c r="I1884" i="1"/>
  <c r="D1884" i="1"/>
  <c r="C1884" i="1"/>
  <c r="C741" i="1"/>
  <c r="I741" i="1"/>
  <c r="D741" i="1"/>
  <c r="I1828" i="1"/>
  <c r="D1828" i="1"/>
  <c r="C1828" i="1"/>
  <c r="C1769" i="1"/>
  <c r="I1769" i="1"/>
  <c r="D1769" i="1"/>
  <c r="D637" i="1"/>
  <c r="I637" i="1"/>
  <c r="C637" i="1"/>
  <c r="C717" i="1"/>
  <c r="I717" i="1"/>
  <c r="D717" i="1"/>
  <c r="D808" i="1"/>
  <c r="F808" i="1" s="1"/>
  <c r="I808" i="1"/>
  <c r="C808" i="1"/>
  <c r="C1852" i="1"/>
  <c r="I1852" i="1"/>
  <c r="D1852" i="1"/>
  <c r="D2166" i="1"/>
  <c r="I2166" i="1"/>
  <c r="C2166" i="1"/>
  <c r="D2366" i="1"/>
  <c r="I2366" i="1"/>
  <c r="C2366" i="1"/>
  <c r="I2236" i="1"/>
  <c r="C2236" i="1"/>
  <c r="D2236" i="1"/>
  <c r="F2236" i="1" s="1"/>
  <c r="I1887" i="1"/>
  <c r="C1887" i="1"/>
  <c r="D1887" i="1"/>
  <c r="I1563" i="1"/>
  <c r="D1563" i="1"/>
  <c r="C1563" i="1"/>
  <c r="D641" i="1"/>
  <c r="I641" i="1"/>
  <c r="C641" i="1"/>
  <c r="C738" i="1"/>
  <c r="I738" i="1"/>
  <c r="D738" i="1"/>
  <c r="I914" i="1"/>
  <c r="D914" i="1"/>
  <c r="F914" i="1" s="1"/>
  <c r="C914" i="1"/>
  <c r="D1880" i="1"/>
  <c r="I1880" i="1"/>
  <c r="C1880" i="1"/>
  <c r="D1842" i="1"/>
  <c r="I1842" i="1"/>
  <c r="C1842" i="1"/>
  <c r="I2424" i="1"/>
  <c r="D2424" i="1"/>
  <c r="C2424" i="1"/>
  <c r="D2558" i="1"/>
  <c r="I2558" i="1"/>
  <c r="C2558" i="1"/>
  <c r="I1768" i="1"/>
  <c r="D1768" i="1"/>
  <c r="C1768" i="1"/>
  <c r="I1732" i="1"/>
  <c r="C1732" i="1"/>
  <c r="D1732" i="1"/>
  <c r="C1945" i="1"/>
  <c r="I1945" i="1"/>
  <c r="D1945" i="1"/>
  <c r="C1124" i="1"/>
  <c r="I1124" i="1"/>
  <c r="D1124" i="1"/>
  <c r="I1264" i="1"/>
  <c r="C1264" i="1"/>
  <c r="D1264" i="1"/>
  <c r="I1325" i="1"/>
  <c r="C1325" i="1"/>
  <c r="D1325" i="1"/>
  <c r="I982" i="1"/>
  <c r="C982" i="1"/>
  <c r="D982" i="1"/>
  <c r="C1730" i="1"/>
  <c r="I1730" i="1"/>
  <c r="D1730" i="1"/>
  <c r="D2486" i="1"/>
  <c r="I2486" i="1"/>
  <c r="C2486" i="1"/>
  <c r="I2140" i="1"/>
  <c r="D2140" i="1"/>
  <c r="F2140" i="1" s="1"/>
  <c r="C2140" i="1"/>
  <c r="D1557" i="1"/>
  <c r="I1557" i="1"/>
  <c r="C1557" i="1"/>
  <c r="I1294" i="1"/>
  <c r="C1294" i="1"/>
  <c r="D1294" i="1"/>
  <c r="D2199" i="1"/>
  <c r="F2199" i="1" s="1"/>
  <c r="I2199" i="1"/>
  <c r="C2199" i="1"/>
  <c r="I1137" i="1"/>
  <c r="C1137" i="1"/>
  <c r="D1137" i="1"/>
  <c r="D1592" i="1"/>
  <c r="I1592" i="1"/>
  <c r="C1592" i="1"/>
  <c r="I1224" i="1"/>
  <c r="C1224" i="1"/>
  <c r="D1224" i="1"/>
  <c r="C1172" i="1"/>
  <c r="I1172" i="1"/>
  <c r="D1172" i="1"/>
  <c r="F1172" i="1" s="1"/>
  <c r="I664" i="1"/>
  <c r="D664" i="1"/>
  <c r="C664" i="1"/>
  <c r="C668" i="1"/>
  <c r="I668" i="1"/>
  <c r="D668" i="1"/>
  <c r="D1575" i="1"/>
  <c r="I1575" i="1"/>
  <c r="C1575" i="1"/>
  <c r="I2076" i="1"/>
  <c r="C2076" i="1"/>
  <c r="D2076" i="1"/>
  <c r="I2230" i="1"/>
  <c r="C2230" i="1"/>
  <c r="D2230" i="1"/>
  <c r="I1566" i="1"/>
  <c r="C1566" i="1"/>
  <c r="D1566" i="1"/>
  <c r="I2333" i="1"/>
  <c r="C2333" i="1"/>
  <c r="D2333" i="1"/>
  <c r="F2333" i="1" s="1"/>
  <c r="D2141" i="1"/>
  <c r="I2141" i="1"/>
  <c r="C2141" i="1"/>
  <c r="C1526" i="1"/>
  <c r="I1526" i="1"/>
  <c r="D1526" i="1"/>
  <c r="C1380" i="1"/>
  <c r="I1380" i="1"/>
  <c r="D1380" i="1"/>
  <c r="C1103" i="1"/>
  <c r="I1103" i="1"/>
  <c r="D1103" i="1"/>
  <c r="I735" i="1"/>
  <c r="C735" i="1"/>
  <c r="D735" i="1"/>
  <c r="I827" i="1"/>
  <c r="C827" i="1"/>
  <c r="D827" i="1"/>
  <c r="I640" i="1"/>
  <c r="C640" i="1"/>
  <c r="D640" i="1"/>
  <c r="D2242" i="1"/>
  <c r="I2242" i="1"/>
  <c r="C2242" i="1"/>
  <c r="I1818" i="1"/>
  <c r="C1818" i="1"/>
  <c r="D1818" i="1"/>
  <c r="D2181" i="1"/>
  <c r="I2181" i="1"/>
  <c r="C2181" i="1"/>
  <c r="D2093" i="1"/>
  <c r="I2093" i="1"/>
  <c r="C2093" i="1"/>
  <c r="D1619" i="1"/>
  <c r="I1619" i="1"/>
  <c r="C1619" i="1"/>
  <c r="I1896" i="1"/>
  <c r="D1896" i="1"/>
  <c r="C1896" i="1"/>
  <c r="D1217" i="1"/>
  <c r="F1217" i="1" s="1"/>
  <c r="I1217" i="1"/>
  <c r="C1217" i="1"/>
  <c r="C2159" i="1"/>
  <c r="I2159" i="1"/>
  <c r="D2159" i="1"/>
  <c r="D1954" i="1"/>
  <c r="I1954" i="1"/>
  <c r="C1954" i="1"/>
  <c r="C1283" i="1"/>
  <c r="I1283" i="1"/>
  <c r="D1283" i="1"/>
  <c r="I1209" i="1"/>
  <c r="D1209" i="1"/>
  <c r="F1209" i="1" s="1"/>
  <c r="C1209" i="1"/>
  <c r="C834" i="1"/>
  <c r="I834" i="1"/>
  <c r="D834" i="1"/>
  <c r="D1436" i="1"/>
  <c r="I1436" i="1"/>
  <c r="C1436" i="1"/>
  <c r="C669" i="1"/>
  <c r="I669" i="1"/>
  <c r="D669" i="1"/>
  <c r="I1410" i="1"/>
  <c r="C1410" i="1"/>
  <c r="D1410" i="1"/>
  <c r="E1410" i="1" s="1"/>
  <c r="D2536" i="1"/>
  <c r="I2536" i="1"/>
  <c r="C2536" i="1"/>
  <c r="I1772" i="1"/>
  <c r="D1772" i="1"/>
  <c r="C1772" i="1"/>
  <c r="D2073" i="1"/>
  <c r="I2073" i="1"/>
  <c r="C2073" i="1"/>
  <c r="C989" i="1"/>
  <c r="I989" i="1"/>
  <c r="D989" i="1"/>
  <c r="I1524" i="1"/>
  <c r="D1524" i="1"/>
  <c r="C1524" i="1"/>
  <c r="I1885" i="1"/>
  <c r="D1885" i="1"/>
  <c r="C1885" i="1"/>
  <c r="I1165" i="1"/>
  <c r="C1165" i="1"/>
  <c r="D1165" i="1"/>
  <c r="I2150" i="1"/>
  <c r="C2150" i="1"/>
  <c r="D2150" i="1"/>
  <c r="C1933" i="1"/>
  <c r="I1933" i="1"/>
  <c r="D1933" i="1"/>
  <c r="C1273" i="1"/>
  <c r="I1273" i="1"/>
  <c r="D1273" i="1"/>
  <c r="I1203" i="1"/>
  <c r="C1203" i="1"/>
  <c r="D1203" i="1"/>
  <c r="C761" i="1"/>
  <c r="I761" i="1"/>
  <c r="D761" i="1"/>
  <c r="C1417" i="1"/>
  <c r="I1417" i="1"/>
  <c r="D1417" i="1"/>
  <c r="I659" i="1"/>
  <c r="C659" i="1"/>
  <c r="D659" i="1"/>
  <c r="I1038" i="1"/>
  <c r="C1038" i="1"/>
  <c r="D1038" i="1"/>
  <c r="D2502" i="1"/>
  <c r="I2502" i="1"/>
  <c r="C2502" i="1"/>
  <c r="I2436" i="1"/>
  <c r="C2436" i="1"/>
  <c r="D2436" i="1"/>
  <c r="D2549" i="1"/>
  <c r="I2549" i="1"/>
  <c r="C2549" i="1"/>
  <c r="I2414" i="1"/>
  <c r="D2414" i="1"/>
  <c r="C2414" i="1"/>
  <c r="D2534" i="1"/>
  <c r="I2534" i="1"/>
  <c r="C2534" i="1"/>
  <c r="D1220" i="1"/>
  <c r="I1220" i="1"/>
  <c r="C1220" i="1"/>
  <c r="I2359" i="1"/>
  <c r="C2359" i="1"/>
  <c r="D2359" i="1"/>
  <c r="I1989" i="1"/>
  <c r="C1989" i="1"/>
  <c r="D1989" i="1"/>
  <c r="I1794" i="1"/>
  <c r="D1794" i="1"/>
  <c r="E1794" i="1" s="1"/>
  <c r="C1794" i="1"/>
  <c r="I2261" i="1"/>
  <c r="D2261" i="1"/>
  <c r="C2261" i="1"/>
  <c r="D1082" i="1"/>
  <c r="I1082" i="1"/>
  <c r="C1082" i="1"/>
  <c r="I1201" i="1"/>
  <c r="D1201" i="1"/>
  <c r="C1201" i="1"/>
  <c r="D1247" i="1"/>
  <c r="I1247" i="1"/>
  <c r="C1247" i="1"/>
  <c r="D867" i="1"/>
  <c r="I867" i="1"/>
  <c r="C867" i="1"/>
  <c r="D748" i="1"/>
  <c r="F748" i="1" s="1"/>
  <c r="I748" i="1"/>
  <c r="C748" i="1"/>
  <c r="D2493" i="1"/>
  <c r="I2493" i="1"/>
  <c r="C2493" i="1"/>
  <c r="I2417" i="1"/>
  <c r="C2417" i="1"/>
  <c r="D2417" i="1"/>
  <c r="I2544" i="1"/>
  <c r="D2544" i="1"/>
  <c r="C2544" i="1"/>
  <c r="D2409" i="1"/>
  <c r="F2409" i="1" s="1"/>
  <c r="I2409" i="1"/>
  <c r="C2409" i="1"/>
  <c r="I2524" i="1"/>
  <c r="C2524" i="1"/>
  <c r="D2524" i="1"/>
  <c r="F2524" i="1" s="1"/>
  <c r="I1027" i="1"/>
  <c r="C1027" i="1"/>
  <c r="D1027" i="1"/>
  <c r="I2351" i="1"/>
  <c r="D2351" i="1"/>
  <c r="C2351" i="1"/>
  <c r="I1982" i="1"/>
  <c r="C1982" i="1"/>
  <c r="D1982" i="1"/>
  <c r="I1746" i="1"/>
  <c r="D1746" i="1"/>
  <c r="C1746" i="1"/>
  <c r="D2244" i="1"/>
  <c r="I2244" i="1"/>
  <c r="C2244" i="1"/>
  <c r="C1077" i="1"/>
  <c r="I1077" i="1"/>
  <c r="D1077" i="1"/>
  <c r="I1190" i="1"/>
  <c r="C1190" i="1"/>
  <c r="D1190" i="1"/>
  <c r="I1242" i="1"/>
  <c r="C1242" i="1"/>
  <c r="D1242" i="1"/>
  <c r="C860" i="1"/>
  <c r="I860" i="1"/>
  <c r="D860" i="1"/>
  <c r="D915" i="1"/>
  <c r="I915" i="1"/>
  <c r="C915" i="1"/>
  <c r="I1981" i="1"/>
  <c r="C1981" i="1"/>
  <c r="D1981" i="1"/>
  <c r="I2563" i="1"/>
  <c r="C2563" i="1"/>
  <c r="D2563" i="1"/>
  <c r="I2195" i="1"/>
  <c r="C2195" i="1"/>
  <c r="D2195" i="1"/>
  <c r="I1921" i="1"/>
  <c r="C1921" i="1"/>
  <c r="D1921" i="1"/>
  <c r="I2428" i="1"/>
  <c r="C2428" i="1"/>
  <c r="D2428" i="1"/>
  <c r="I888" i="1"/>
  <c r="C888" i="1"/>
  <c r="D888" i="1"/>
  <c r="F888" i="1" s="1"/>
  <c r="I2064" i="1"/>
  <c r="C2064" i="1"/>
  <c r="D2064" i="1"/>
  <c r="I1702" i="1"/>
  <c r="C1702" i="1"/>
  <c r="D1702" i="1"/>
  <c r="I1484" i="1"/>
  <c r="D1484" i="1"/>
  <c r="C1484" i="1"/>
  <c r="D1900" i="1"/>
  <c r="I1900" i="1"/>
  <c r="C1900" i="1"/>
  <c r="I1458" i="1"/>
  <c r="C1458" i="1"/>
  <c r="D1458" i="1"/>
  <c r="D859" i="1"/>
  <c r="I859" i="1"/>
  <c r="C859" i="1"/>
  <c r="I1017" i="1"/>
  <c r="C1017" i="1"/>
  <c r="D1017" i="1"/>
  <c r="C917" i="1"/>
  <c r="I917" i="1"/>
  <c r="D917" i="1"/>
  <c r="E1738" i="1"/>
  <c r="C788" i="1"/>
  <c r="I788" i="1"/>
  <c r="D788" i="1"/>
  <c r="C1052" i="1"/>
  <c r="I1052" i="1"/>
  <c r="D1052" i="1"/>
  <c r="D1536" i="1"/>
  <c r="I1536" i="1"/>
  <c r="C1536" i="1"/>
  <c r="I1992" i="1"/>
  <c r="D1992" i="1"/>
  <c r="C1992" i="1"/>
  <c r="D2427" i="1"/>
  <c r="I2427" i="1"/>
  <c r="C2427" i="1"/>
  <c r="I2521" i="1"/>
  <c r="D2521" i="1"/>
  <c r="F2521" i="1" s="1"/>
  <c r="C2521" i="1"/>
  <c r="C1168" i="1"/>
  <c r="I1168" i="1"/>
  <c r="D1168" i="1"/>
  <c r="C1693" i="1"/>
  <c r="I1693" i="1"/>
  <c r="D1693" i="1"/>
  <c r="D1883" i="1"/>
  <c r="I1883" i="1"/>
  <c r="C1883" i="1"/>
  <c r="C1767" i="1"/>
  <c r="I1767" i="1"/>
  <c r="D1767" i="1"/>
  <c r="C2290" i="1"/>
  <c r="I2290" i="1"/>
  <c r="D2290" i="1"/>
  <c r="F2290" i="1" s="1"/>
  <c r="I2476" i="1"/>
  <c r="C2476" i="1"/>
  <c r="D2476" i="1"/>
  <c r="C753" i="1"/>
  <c r="I753" i="1"/>
  <c r="D753" i="1"/>
  <c r="I998" i="1"/>
  <c r="C998" i="1"/>
  <c r="D998" i="1"/>
  <c r="F998" i="1" s="1"/>
  <c r="C2517" i="1"/>
  <c r="I2517" i="1"/>
  <c r="D2517" i="1"/>
  <c r="I1711" i="1"/>
  <c r="D1711" i="1"/>
  <c r="C1711" i="1"/>
  <c r="I816" i="1"/>
  <c r="C816" i="1"/>
  <c r="D816" i="1"/>
  <c r="C1469" i="1"/>
  <c r="I1469" i="1"/>
  <c r="D1469" i="1"/>
  <c r="I1629" i="1"/>
  <c r="C1629" i="1"/>
  <c r="D1629" i="1"/>
  <c r="I2472" i="1"/>
  <c r="C2472" i="1"/>
  <c r="D2472" i="1"/>
  <c r="I2573" i="1"/>
  <c r="C2573" i="1"/>
  <c r="D2573" i="1"/>
  <c r="C1006" i="1"/>
  <c r="I1006" i="1"/>
  <c r="D1006" i="1"/>
  <c r="I1810" i="1"/>
  <c r="C1810" i="1"/>
  <c r="D1810" i="1"/>
  <c r="I1089" i="1"/>
  <c r="C1089" i="1"/>
  <c r="D1089" i="1"/>
  <c r="I925" i="1"/>
  <c r="D925" i="1"/>
  <c r="C925" i="1"/>
  <c r="I1895" i="1"/>
  <c r="D1895" i="1"/>
  <c r="C1895" i="1"/>
  <c r="I1231" i="1"/>
  <c r="C1231" i="1"/>
  <c r="D1231" i="1"/>
  <c r="I2193" i="1"/>
  <c r="C2193" i="1"/>
  <c r="D2193" i="1"/>
  <c r="C1785" i="1"/>
  <c r="I1785" i="1"/>
  <c r="D1785" i="1"/>
  <c r="D1106" i="1"/>
  <c r="F1106" i="1" s="1"/>
  <c r="I1106" i="1"/>
  <c r="C1106" i="1"/>
  <c r="D2061" i="1"/>
  <c r="F2061" i="1" s="1"/>
  <c r="I2061" i="1"/>
  <c r="C2061" i="1"/>
  <c r="I1546" i="1"/>
  <c r="C1546" i="1"/>
  <c r="D1546" i="1"/>
  <c r="D2523" i="1"/>
  <c r="F2523" i="1" s="1"/>
  <c r="I2523" i="1"/>
  <c r="C2523" i="1"/>
  <c r="I2115" i="1"/>
  <c r="D2115" i="1"/>
  <c r="C2115" i="1"/>
  <c r="I703" i="1"/>
  <c r="D703" i="1"/>
  <c r="C703" i="1"/>
  <c r="C1258" i="1"/>
  <c r="I1258" i="1"/>
  <c r="D1258" i="1"/>
  <c r="D1266" i="1"/>
  <c r="I1266" i="1"/>
  <c r="C1266" i="1"/>
  <c r="I1013" i="1"/>
  <c r="C1013" i="1"/>
  <c r="D1013" i="1"/>
  <c r="C2387" i="1"/>
  <c r="I2387" i="1"/>
  <c r="D2387" i="1"/>
  <c r="I1287" i="1"/>
  <c r="C1287" i="1"/>
  <c r="D1287" i="1"/>
  <c r="I1608" i="1"/>
  <c r="C1608" i="1"/>
  <c r="D1608" i="1"/>
  <c r="I1851" i="1"/>
  <c r="D1851" i="1"/>
  <c r="C1851" i="1"/>
  <c r="I2453" i="1"/>
  <c r="C2453" i="1"/>
  <c r="D2453" i="1"/>
  <c r="D697" i="1"/>
  <c r="I697" i="1"/>
  <c r="C697" i="1"/>
  <c r="I2247" i="1"/>
  <c r="C2247" i="1"/>
  <c r="D2247" i="1"/>
  <c r="I2187" i="1"/>
  <c r="D2187" i="1"/>
  <c r="C2187" i="1"/>
  <c r="I938" i="1"/>
  <c r="C938" i="1"/>
  <c r="D938" i="1"/>
  <c r="I2049" i="1"/>
  <c r="C2049" i="1"/>
  <c r="D2049" i="1"/>
  <c r="I2177" i="1"/>
  <c r="D2177" i="1"/>
  <c r="C2177" i="1"/>
  <c r="C1067" i="1"/>
  <c r="I1067" i="1"/>
  <c r="D1067" i="1"/>
  <c r="D2560" i="1"/>
  <c r="F2560" i="1" s="1"/>
  <c r="I2560" i="1"/>
  <c r="C2560" i="1"/>
  <c r="I1912" i="1"/>
  <c r="D1912" i="1"/>
  <c r="C1912" i="1"/>
  <c r="I1620" i="1"/>
  <c r="D1620" i="1"/>
  <c r="C1620" i="1"/>
  <c r="I1899" i="1"/>
  <c r="C1899" i="1"/>
  <c r="D1899" i="1"/>
  <c r="C1541" i="1"/>
  <c r="I1541" i="1"/>
  <c r="D1541" i="1"/>
  <c r="C1657" i="1"/>
  <c r="I1657" i="1"/>
  <c r="D1657" i="1"/>
  <c r="C644" i="1"/>
  <c r="I644" i="1"/>
  <c r="D644" i="1"/>
  <c r="C754" i="1"/>
  <c r="I754" i="1"/>
  <c r="D754" i="1"/>
  <c r="E1624" i="1"/>
  <c r="I886" i="1"/>
  <c r="C886" i="1"/>
  <c r="D886" i="1"/>
  <c r="I1428" i="1"/>
  <c r="D1428" i="1"/>
  <c r="C1428" i="1"/>
  <c r="I1946" i="1"/>
  <c r="D1946" i="1"/>
  <c r="C1946" i="1"/>
  <c r="I2578" i="1"/>
  <c r="C2578" i="1"/>
  <c r="D2578" i="1"/>
  <c r="D2390" i="1"/>
  <c r="I2390" i="1"/>
  <c r="C2390" i="1"/>
  <c r="I624" i="1"/>
  <c r="D624" i="1"/>
  <c r="C624" i="1"/>
  <c r="D712" i="1"/>
  <c r="I712" i="1"/>
  <c r="C712" i="1"/>
  <c r="I1173" i="1"/>
  <c r="C1173" i="1"/>
  <c r="D1173" i="1"/>
  <c r="F1173" i="1" s="1"/>
  <c r="D2031" i="1"/>
  <c r="F2031" i="1" s="1"/>
  <c r="I2031" i="1"/>
  <c r="C2031" i="1"/>
  <c r="C1538" i="1"/>
  <c r="I1538" i="1"/>
  <c r="D1538" i="1"/>
  <c r="C2360" i="1"/>
  <c r="I2360" i="1"/>
  <c r="D2360" i="1"/>
  <c r="C1983" i="1"/>
  <c r="I1983" i="1"/>
  <c r="D1983" i="1"/>
  <c r="I2234" i="1"/>
  <c r="C2234" i="1"/>
  <c r="D2234" i="1"/>
  <c r="D879" i="1"/>
  <c r="I879" i="1"/>
  <c r="C879" i="1"/>
  <c r="I1385" i="1"/>
  <c r="C1385" i="1"/>
  <c r="D1385" i="1"/>
  <c r="I1270" i="1"/>
  <c r="C1270" i="1"/>
  <c r="D1270" i="1"/>
  <c r="D1990" i="1"/>
  <c r="F1990" i="1" s="1"/>
  <c r="I1990" i="1"/>
  <c r="C1990" i="1"/>
  <c r="C632" i="1"/>
  <c r="I632" i="1"/>
  <c r="D632" i="1"/>
  <c r="C1873" i="1"/>
  <c r="I1873" i="1"/>
  <c r="D1873" i="1"/>
  <c r="I1960" i="1"/>
  <c r="C1960" i="1"/>
  <c r="D1960" i="1"/>
  <c r="C1814" i="1"/>
  <c r="I1814" i="1"/>
  <c r="D1814" i="1"/>
  <c r="D1464" i="1"/>
  <c r="E1464" i="1" s="1"/>
  <c r="I1464" i="1"/>
  <c r="C1464" i="1"/>
  <c r="C1363" i="1"/>
  <c r="I1363" i="1"/>
  <c r="D1363" i="1"/>
  <c r="C1147" i="1"/>
  <c r="I1147" i="1"/>
  <c r="D1147" i="1"/>
  <c r="I596" i="1"/>
  <c r="C596" i="1"/>
  <c r="D596" i="1"/>
  <c r="C942" i="1"/>
  <c r="I942" i="1"/>
  <c r="D942" i="1"/>
  <c r="D1472" i="1"/>
  <c r="I1472" i="1"/>
  <c r="C1472" i="1"/>
  <c r="I660" i="1"/>
  <c r="C660" i="1"/>
  <c r="D660" i="1"/>
  <c r="I1831" i="1"/>
  <c r="C1831" i="1"/>
  <c r="D1831" i="1"/>
  <c r="D2571" i="1"/>
  <c r="I2571" i="1"/>
  <c r="C2571" i="1"/>
  <c r="I2253" i="1"/>
  <c r="D2253" i="1"/>
  <c r="C2253" i="1"/>
  <c r="F2029" i="1"/>
  <c r="C766" i="1"/>
  <c r="I766" i="1"/>
  <c r="D766" i="1"/>
  <c r="D1020" i="1"/>
  <c r="I1020" i="1"/>
  <c r="C1020" i="1"/>
  <c r="I1512" i="1"/>
  <c r="D1512" i="1"/>
  <c r="C1512" i="1"/>
  <c r="I1950" i="1"/>
  <c r="C1950" i="1"/>
  <c r="D1950" i="1"/>
  <c r="F1950" i="1" s="1"/>
  <c r="C2539" i="1"/>
  <c r="I2539" i="1"/>
  <c r="D2539" i="1"/>
  <c r="I2152" i="1"/>
  <c r="C2152" i="1"/>
  <c r="D2152" i="1"/>
  <c r="F2152" i="1" s="1"/>
  <c r="C2384" i="1"/>
  <c r="I2384" i="1"/>
  <c r="D2384" i="1"/>
  <c r="I1650" i="1"/>
  <c r="C1650" i="1"/>
  <c r="D1650" i="1"/>
  <c r="C777" i="1"/>
  <c r="I777" i="1"/>
  <c r="D777" i="1"/>
  <c r="I1037" i="1"/>
  <c r="C1037" i="1"/>
  <c r="D1037" i="1"/>
  <c r="D1527" i="1"/>
  <c r="E1527" i="1" s="1"/>
  <c r="I1527" i="1"/>
  <c r="C1527" i="1"/>
  <c r="I2488" i="1"/>
  <c r="C2488" i="1"/>
  <c r="D2488" i="1"/>
  <c r="C2548" i="1"/>
  <c r="I2548" i="1"/>
  <c r="D2548" i="1"/>
  <c r="I1146" i="1"/>
  <c r="C1146" i="1"/>
  <c r="D1146" i="1"/>
  <c r="C2303" i="1"/>
  <c r="I2303" i="1"/>
  <c r="D2303" i="1"/>
  <c r="I1530" i="1"/>
  <c r="D1530" i="1"/>
  <c r="C1530" i="1"/>
  <c r="I2419" i="1"/>
  <c r="C2419" i="1"/>
  <c r="D2419" i="1"/>
  <c r="D1666" i="1"/>
  <c r="I1666" i="1"/>
  <c r="C1666" i="1"/>
  <c r="I763" i="1"/>
  <c r="C763" i="1"/>
  <c r="D763" i="1"/>
  <c r="D1001" i="1"/>
  <c r="I1001" i="1"/>
  <c r="C1001" i="1"/>
  <c r="C1055" i="1"/>
  <c r="I1055" i="1"/>
  <c r="D1055" i="1"/>
  <c r="D605" i="1"/>
  <c r="I605" i="1"/>
  <c r="C605" i="1"/>
  <c r="C2189" i="1"/>
  <c r="I2189" i="1"/>
  <c r="D2189" i="1"/>
  <c r="C2041" i="1"/>
  <c r="I2041" i="1"/>
  <c r="D2041" i="1"/>
  <c r="C1529" i="1"/>
  <c r="I1529" i="1"/>
  <c r="D1529" i="1"/>
  <c r="I1672" i="1"/>
  <c r="D1672" i="1"/>
  <c r="C1672" i="1"/>
  <c r="I2232" i="1"/>
  <c r="C2232" i="1"/>
  <c r="D2232" i="1"/>
  <c r="I1938" i="1"/>
  <c r="C1938" i="1"/>
  <c r="D1938" i="1"/>
  <c r="I2079" i="1"/>
  <c r="C2079" i="1"/>
  <c r="D2079" i="1"/>
  <c r="I1014" i="1"/>
  <c r="C1014" i="1"/>
  <c r="D1014" i="1"/>
  <c r="I976" i="1"/>
  <c r="C976" i="1"/>
  <c r="D976" i="1"/>
  <c r="D619" i="1"/>
  <c r="I619" i="1"/>
  <c r="C619" i="1"/>
  <c r="I696" i="1"/>
  <c r="D696" i="1"/>
  <c r="C696" i="1"/>
  <c r="I2537" i="1"/>
  <c r="D2537" i="1"/>
  <c r="C2537" i="1"/>
  <c r="I2468" i="1"/>
  <c r="C2468" i="1"/>
  <c r="D2468" i="1"/>
  <c r="D2529" i="1"/>
  <c r="I2529" i="1"/>
  <c r="C2529" i="1"/>
  <c r="C1598" i="1"/>
  <c r="I1598" i="1"/>
  <c r="D1598" i="1"/>
  <c r="I2377" i="1"/>
  <c r="C2377" i="1"/>
  <c r="D2377" i="1"/>
  <c r="D2036" i="1"/>
  <c r="F2036" i="1" s="1"/>
  <c r="I2036" i="1"/>
  <c r="C2036" i="1"/>
  <c r="I1859" i="1"/>
  <c r="D1859" i="1"/>
  <c r="C1859" i="1"/>
  <c r="I1015" i="1"/>
  <c r="D1015" i="1"/>
  <c r="C1015" i="1"/>
  <c r="I1104" i="1"/>
  <c r="C1104" i="1"/>
  <c r="D1104" i="1"/>
  <c r="C1228" i="1"/>
  <c r="I1228" i="1"/>
  <c r="D1228" i="1"/>
  <c r="I1307" i="1"/>
  <c r="C1307" i="1"/>
  <c r="D1307" i="1"/>
  <c r="I955" i="1"/>
  <c r="C955" i="1"/>
  <c r="D955" i="1"/>
  <c r="C622" i="1"/>
  <c r="I622" i="1"/>
  <c r="D622" i="1"/>
  <c r="I2299" i="1"/>
  <c r="C2299" i="1"/>
  <c r="D2299" i="1"/>
  <c r="I2136" i="1"/>
  <c r="D2136" i="1"/>
  <c r="C2136" i="1"/>
  <c r="I2443" i="1"/>
  <c r="C2443" i="1"/>
  <c r="D2443" i="1"/>
  <c r="I2296" i="1"/>
  <c r="C2296" i="1"/>
  <c r="D2296" i="1"/>
  <c r="I2397" i="1"/>
  <c r="C2397" i="1"/>
  <c r="D2397" i="1"/>
  <c r="I1362" i="1"/>
  <c r="D1362" i="1"/>
  <c r="C1362" i="1"/>
  <c r="I2200" i="1"/>
  <c r="C2200" i="1"/>
  <c r="D2200" i="1"/>
  <c r="I1902" i="1"/>
  <c r="C1902" i="1"/>
  <c r="D1902" i="1"/>
  <c r="I1653" i="1"/>
  <c r="C1653" i="1"/>
  <c r="D1653" i="1"/>
  <c r="I2110" i="1"/>
  <c r="C2110" i="1"/>
  <c r="D2110" i="1"/>
  <c r="I987" i="1"/>
  <c r="C987" i="1"/>
  <c r="D987" i="1"/>
  <c r="I1086" i="1"/>
  <c r="C1086" i="1"/>
  <c r="D1086" i="1"/>
  <c r="C1139" i="1"/>
  <c r="I1139" i="1"/>
  <c r="D1139" i="1"/>
  <c r="I688" i="1"/>
  <c r="D688" i="1"/>
  <c r="C688" i="1"/>
  <c r="I635" i="1"/>
  <c r="C635" i="1"/>
  <c r="D635" i="1"/>
  <c r="D2268" i="1"/>
  <c r="I2268" i="1"/>
  <c r="C2268" i="1"/>
  <c r="I2100" i="1"/>
  <c r="C2100" i="1"/>
  <c r="D2100" i="1"/>
  <c r="D2426" i="1"/>
  <c r="I2426" i="1"/>
  <c r="C2426" i="1"/>
  <c r="I2282" i="1"/>
  <c r="C2282" i="1"/>
  <c r="D2282" i="1"/>
  <c r="C2385" i="1"/>
  <c r="I2385" i="1"/>
  <c r="D2385" i="1"/>
  <c r="D1318" i="1"/>
  <c r="I1318" i="1"/>
  <c r="C1318" i="1"/>
  <c r="I2191" i="1"/>
  <c r="D2191" i="1"/>
  <c r="C2191" i="1"/>
  <c r="C1897" i="1"/>
  <c r="I1897" i="1"/>
  <c r="D1897" i="1"/>
  <c r="I1641" i="1"/>
  <c r="C1641" i="1"/>
  <c r="D1641" i="1"/>
  <c r="I2102" i="1"/>
  <c r="D2102" i="1"/>
  <c r="C2102" i="1"/>
  <c r="C978" i="1"/>
  <c r="I978" i="1"/>
  <c r="D978" i="1"/>
  <c r="D1081" i="1"/>
  <c r="I1081" i="1"/>
  <c r="C1081" i="1"/>
  <c r="I1132" i="1"/>
  <c r="C1132" i="1"/>
  <c r="D1132" i="1"/>
  <c r="F1132" i="1" s="1"/>
  <c r="I674" i="1"/>
  <c r="C674" i="1"/>
  <c r="D674" i="1"/>
  <c r="I1721" i="1"/>
  <c r="C1721" i="1"/>
  <c r="D1721" i="1"/>
  <c r="I2010" i="1"/>
  <c r="C2010" i="1"/>
  <c r="D2010" i="1"/>
  <c r="F2010" i="1" s="1"/>
  <c r="I599" i="1"/>
  <c r="C599" i="1"/>
  <c r="D599" i="1"/>
  <c r="C2219" i="1"/>
  <c r="I2219" i="1"/>
  <c r="D2219" i="1"/>
  <c r="D2012" i="1"/>
  <c r="I2012" i="1"/>
  <c r="C2012" i="1"/>
  <c r="I2437" i="1"/>
  <c r="C2437" i="1"/>
  <c r="D2437" i="1"/>
  <c r="I1033" i="1"/>
  <c r="C1033" i="1"/>
  <c r="D1033" i="1"/>
  <c r="I2092" i="1"/>
  <c r="C2092" i="1"/>
  <c r="D2092" i="1"/>
  <c r="C1719" i="1"/>
  <c r="I1719" i="1"/>
  <c r="D1719" i="1"/>
  <c r="D1559" i="1"/>
  <c r="E1559" i="1" s="1"/>
  <c r="I1559" i="1"/>
  <c r="C1559" i="1"/>
  <c r="D1908" i="1"/>
  <c r="I1908" i="1"/>
  <c r="C1908" i="1"/>
  <c r="I671" i="1"/>
  <c r="C671" i="1"/>
  <c r="D671" i="1"/>
  <c r="C883" i="1"/>
  <c r="I883" i="1"/>
  <c r="D883" i="1"/>
  <c r="I1030" i="1"/>
  <c r="C1030" i="1"/>
  <c r="D1030" i="1"/>
  <c r="D949" i="1"/>
  <c r="F949" i="1" s="1"/>
  <c r="I949" i="1"/>
  <c r="C949" i="1"/>
  <c r="I2023" i="1"/>
  <c r="C2023" i="1"/>
  <c r="D2023" i="1"/>
  <c r="C1991" i="1"/>
  <c r="I1991" i="1"/>
  <c r="D1991" i="1"/>
  <c r="I2581" i="1"/>
  <c r="C2581" i="1"/>
  <c r="D2581" i="1"/>
  <c r="D2210" i="1"/>
  <c r="I2210" i="1"/>
  <c r="C2210" i="1"/>
  <c r="D1964" i="1"/>
  <c r="I1964" i="1"/>
  <c r="C1964" i="1"/>
  <c r="I2432" i="1"/>
  <c r="C2432" i="1"/>
  <c r="D2432" i="1"/>
  <c r="I940" i="1"/>
  <c r="D940" i="1"/>
  <c r="C940" i="1"/>
  <c r="I2080" i="1"/>
  <c r="C2080" i="1"/>
  <c r="D2080" i="1"/>
  <c r="I1716" i="1"/>
  <c r="C1716" i="1"/>
  <c r="D1716" i="1"/>
  <c r="D1550" i="1"/>
  <c r="I1550" i="1"/>
  <c r="C1550" i="1"/>
  <c r="I1905" i="1"/>
  <c r="C1905" i="1"/>
  <c r="D1905" i="1"/>
  <c r="C1468" i="1"/>
  <c r="I1468" i="1"/>
  <c r="D1468" i="1"/>
  <c r="I870" i="1"/>
  <c r="C870" i="1"/>
  <c r="D870" i="1"/>
  <c r="C1023" i="1"/>
  <c r="I1023" i="1"/>
  <c r="D1023" i="1"/>
  <c r="I924" i="1"/>
  <c r="C924" i="1"/>
  <c r="D924" i="1"/>
  <c r="C2350" i="1"/>
  <c r="I2350" i="1"/>
  <c r="D2350" i="1"/>
  <c r="D2474" i="1"/>
  <c r="I2474" i="1"/>
  <c r="C2474" i="1"/>
  <c r="I2283" i="1"/>
  <c r="C2283" i="1"/>
  <c r="D2283" i="1"/>
  <c r="I1695" i="1"/>
  <c r="D1695" i="1"/>
  <c r="C1695" i="1"/>
  <c r="C2566" i="1"/>
  <c r="I2566" i="1"/>
  <c r="D2566" i="1"/>
  <c r="C2051" i="1"/>
  <c r="I2051" i="1"/>
  <c r="D2051" i="1"/>
  <c r="D1720" i="1"/>
  <c r="I1720" i="1"/>
  <c r="C1720" i="1"/>
  <c r="C1816" i="1"/>
  <c r="I1816" i="1"/>
  <c r="D1816" i="1"/>
  <c r="D1340" i="1"/>
  <c r="I1340" i="1"/>
  <c r="C1340" i="1"/>
  <c r="I953" i="1"/>
  <c r="D953" i="1"/>
  <c r="C953" i="1"/>
  <c r="C1515" i="1"/>
  <c r="I1515" i="1"/>
  <c r="D1515" i="1"/>
  <c r="C1155" i="1"/>
  <c r="I1155" i="1"/>
  <c r="D1155" i="1"/>
  <c r="I1056" i="1"/>
  <c r="C1056" i="1"/>
  <c r="D1056" i="1"/>
  <c r="C933" i="1"/>
  <c r="I933" i="1"/>
  <c r="D933" i="1"/>
  <c r="I965" i="1"/>
  <c r="C965" i="1"/>
  <c r="D965" i="1"/>
  <c r="I962" i="1"/>
  <c r="C962" i="1"/>
  <c r="D962" i="1"/>
  <c r="F962" i="1" s="1"/>
  <c r="I1029" i="1"/>
  <c r="C1029" i="1"/>
  <c r="D1029" i="1"/>
  <c r="I2272" i="1"/>
  <c r="C2272" i="1"/>
  <c r="D2272" i="1"/>
  <c r="C1643" i="1"/>
  <c r="I1643" i="1"/>
  <c r="D1643" i="1"/>
  <c r="I902" i="1"/>
  <c r="C902" i="1"/>
  <c r="D902" i="1"/>
  <c r="F902" i="1" s="1"/>
  <c r="I2508" i="1"/>
  <c r="C2508" i="1"/>
  <c r="D2508" i="1"/>
  <c r="I657" i="1"/>
  <c r="C657" i="1"/>
  <c r="D657" i="1"/>
  <c r="C776" i="1"/>
  <c r="I776" i="1"/>
  <c r="D776" i="1"/>
  <c r="I1263" i="1"/>
  <c r="C1263" i="1"/>
  <c r="D1263" i="1"/>
  <c r="C1979" i="1"/>
  <c r="I1979" i="1"/>
  <c r="D1979" i="1"/>
  <c r="C1054" i="1"/>
  <c r="I1054" i="1"/>
  <c r="D1054" i="1"/>
  <c r="I2495" i="1"/>
  <c r="C2495" i="1"/>
  <c r="D2495" i="1"/>
  <c r="I990" i="1"/>
  <c r="C990" i="1"/>
  <c r="D990" i="1"/>
  <c r="D1130" i="1"/>
  <c r="I1130" i="1"/>
  <c r="C1130" i="1"/>
  <c r="D1647" i="1"/>
  <c r="E1647" i="1" s="1"/>
  <c r="I1647" i="1"/>
  <c r="C1647" i="1"/>
  <c r="D817" i="1"/>
  <c r="F817" i="1" s="1"/>
  <c r="I817" i="1"/>
  <c r="C817" i="1"/>
  <c r="I2545" i="1"/>
  <c r="C2545" i="1"/>
  <c r="D2545" i="1"/>
  <c r="C824" i="1"/>
  <c r="I824" i="1"/>
  <c r="D824" i="1"/>
  <c r="I1281" i="1"/>
  <c r="D1281" i="1"/>
  <c r="C1281" i="1"/>
  <c r="I2167" i="1"/>
  <c r="D2167" i="1"/>
  <c r="C2167" i="1"/>
  <c r="D1670" i="1"/>
  <c r="I1670" i="1"/>
  <c r="C1670" i="1"/>
  <c r="D2499" i="1"/>
  <c r="F2499" i="1" s="1"/>
  <c r="I2499" i="1"/>
  <c r="C2499" i="1"/>
  <c r="I2151" i="1"/>
  <c r="C2151" i="1"/>
  <c r="D2151" i="1"/>
  <c r="I1143" i="1"/>
  <c r="C1143" i="1"/>
  <c r="D1143" i="1"/>
  <c r="C1718" i="1"/>
  <c r="I1718" i="1"/>
  <c r="D1718" i="1"/>
  <c r="I1749" i="1"/>
  <c r="C1749" i="1"/>
  <c r="D1749" i="1"/>
  <c r="I937" i="1"/>
  <c r="D937" i="1"/>
  <c r="C937" i="1"/>
  <c r="I1144" i="1"/>
  <c r="C1144" i="1"/>
  <c r="D1144" i="1"/>
  <c r="D1516" i="1"/>
  <c r="I1516" i="1"/>
  <c r="C1516" i="1"/>
  <c r="I1234" i="1"/>
  <c r="D1234" i="1"/>
  <c r="C1234" i="1"/>
  <c r="I2065" i="1"/>
  <c r="C2065" i="1"/>
  <c r="D2065" i="1"/>
  <c r="D1259" i="1"/>
  <c r="F1259" i="1" s="1"/>
  <c r="I1259" i="1"/>
  <c r="C1259" i="1"/>
  <c r="C1296" i="1"/>
  <c r="I1296" i="1"/>
  <c r="D1296" i="1"/>
  <c r="D1843" i="1"/>
  <c r="I1843" i="1"/>
  <c r="C1843" i="1"/>
  <c r="D2160" i="1"/>
  <c r="F2160" i="1" s="1"/>
  <c r="I2160" i="1"/>
  <c r="C2160" i="1"/>
  <c r="C2584" i="1"/>
  <c r="I2584" i="1"/>
  <c r="D2584" i="1"/>
  <c r="C2382" i="1"/>
  <c r="I2382" i="1"/>
  <c r="D2382" i="1"/>
  <c r="C1276" i="1"/>
  <c r="I1276" i="1"/>
  <c r="D1276" i="1"/>
  <c r="D875" i="1"/>
  <c r="I875" i="1"/>
  <c r="C875" i="1"/>
  <c r="I1414" i="1"/>
  <c r="D1414" i="1"/>
  <c r="C1414" i="1"/>
  <c r="D1826" i="1"/>
  <c r="I1826" i="1"/>
  <c r="C1826" i="1"/>
  <c r="C2480" i="1"/>
  <c r="I2480" i="1"/>
  <c r="D2480" i="1"/>
  <c r="I1857" i="1"/>
  <c r="D1857" i="1"/>
  <c r="C1857" i="1"/>
  <c r="I1961" i="1"/>
  <c r="C1961" i="1"/>
  <c r="D1961" i="1"/>
  <c r="D1371" i="1"/>
  <c r="I1371" i="1"/>
  <c r="C1371" i="1"/>
  <c r="D2518" i="1"/>
  <c r="I2518" i="1"/>
  <c r="C2518" i="1"/>
  <c r="I880" i="1"/>
  <c r="C880" i="1"/>
  <c r="D880" i="1"/>
  <c r="I1420" i="1"/>
  <c r="C1420" i="1"/>
  <c r="D1420" i="1"/>
  <c r="D1942" i="1"/>
  <c r="F1942" i="1" s="1"/>
  <c r="I1942" i="1"/>
  <c r="C1942" i="1"/>
  <c r="I1602" i="1"/>
  <c r="C1602" i="1"/>
  <c r="D1602" i="1"/>
  <c r="I2496" i="1"/>
  <c r="C2496" i="1"/>
  <c r="D2496" i="1"/>
  <c r="D2367" i="1"/>
  <c r="I2367" i="1"/>
  <c r="C2367" i="1"/>
  <c r="D2445" i="1"/>
  <c r="I2445" i="1"/>
  <c r="C2445" i="1"/>
  <c r="D1875" i="1"/>
  <c r="F1875" i="1" s="1"/>
  <c r="I1875" i="1"/>
  <c r="C1875" i="1"/>
  <c r="D2178" i="1"/>
  <c r="I2178" i="1"/>
  <c r="C2178" i="1"/>
  <c r="C1540" i="1"/>
  <c r="I1540" i="1"/>
  <c r="D1540" i="1"/>
  <c r="D1376" i="1"/>
  <c r="I1376" i="1"/>
  <c r="C1376" i="1"/>
  <c r="C773" i="1"/>
  <c r="I773" i="1"/>
  <c r="D773" i="1"/>
  <c r="I866" i="1"/>
  <c r="C866" i="1"/>
  <c r="D866" i="1"/>
  <c r="D874" i="1"/>
  <c r="I874" i="1"/>
  <c r="C874" i="1"/>
  <c r="D1784" i="1"/>
  <c r="I1784" i="1"/>
  <c r="C1784" i="1"/>
  <c r="C1781" i="1"/>
  <c r="I1781" i="1"/>
  <c r="D1781" i="1"/>
  <c r="I2392" i="1"/>
  <c r="C2392" i="1"/>
  <c r="D2392" i="1"/>
  <c r="I1393" i="1"/>
  <c r="D1393" i="1"/>
  <c r="C1393" i="1"/>
  <c r="I2130" i="1"/>
  <c r="C2130" i="1"/>
  <c r="D2130" i="1"/>
  <c r="F2130" i="1" s="1"/>
  <c r="D1773" i="1"/>
  <c r="I1773" i="1"/>
  <c r="C1773" i="1"/>
  <c r="I1932" i="1"/>
  <c r="C1932" i="1"/>
  <c r="D1932" i="1"/>
  <c r="C943" i="1"/>
  <c r="I943" i="1"/>
  <c r="D943" i="1"/>
  <c r="C682" i="1"/>
  <c r="I682" i="1"/>
  <c r="D682" i="1"/>
  <c r="I1383" i="1"/>
  <c r="C1383" i="1"/>
  <c r="D1383" i="1"/>
  <c r="C906" i="1"/>
  <c r="I906" i="1"/>
  <c r="D906" i="1"/>
  <c r="I2519" i="1"/>
  <c r="C2519" i="1"/>
  <c r="D2519" i="1"/>
  <c r="I2321" i="1"/>
  <c r="C2321" i="1"/>
  <c r="D2321" i="1"/>
  <c r="I2407" i="1"/>
  <c r="C2407" i="1"/>
  <c r="D2407" i="1"/>
  <c r="I1370" i="1"/>
  <c r="C1370" i="1"/>
  <c r="D1370" i="1"/>
  <c r="I2217" i="1"/>
  <c r="C2217" i="1"/>
  <c r="D2217" i="1"/>
  <c r="I1914" i="1"/>
  <c r="C1914" i="1"/>
  <c r="D1914" i="1"/>
  <c r="F1914" i="1" s="1"/>
  <c r="I1673" i="1"/>
  <c r="D1673" i="1"/>
  <c r="C1673" i="1"/>
  <c r="I2118" i="1"/>
  <c r="C2118" i="1"/>
  <c r="D2118" i="1"/>
  <c r="F2118" i="1" s="1"/>
  <c r="I994" i="1"/>
  <c r="C994" i="1"/>
  <c r="D994" i="1"/>
  <c r="I1097" i="1"/>
  <c r="D1097" i="1"/>
  <c r="C1097" i="1"/>
  <c r="I1167" i="1"/>
  <c r="C1167" i="1"/>
  <c r="D1167" i="1"/>
  <c r="C694" i="1"/>
  <c r="I694" i="1"/>
  <c r="D694" i="1"/>
  <c r="C2028" i="1"/>
  <c r="I2028" i="1"/>
  <c r="D2028" i="1"/>
  <c r="D2050" i="1"/>
  <c r="I2050" i="1"/>
  <c r="C2050" i="1"/>
  <c r="C1549" i="1"/>
  <c r="I1549" i="1"/>
  <c r="D1549" i="1"/>
  <c r="I2264" i="1"/>
  <c r="C2264" i="1"/>
  <c r="D2264" i="1"/>
  <c r="I2078" i="1"/>
  <c r="C2078" i="1"/>
  <c r="D2078" i="1"/>
  <c r="D2475" i="1"/>
  <c r="F2475" i="1" s="1"/>
  <c r="I2475" i="1"/>
  <c r="C2475" i="1"/>
  <c r="I1073" i="1"/>
  <c r="D1073" i="1"/>
  <c r="C1073" i="1"/>
  <c r="C2113" i="1"/>
  <c r="I2113" i="1"/>
  <c r="D2113" i="1"/>
  <c r="I1755" i="1"/>
  <c r="D1755" i="1"/>
  <c r="C1755" i="1"/>
  <c r="I1572" i="1"/>
  <c r="D1572" i="1"/>
  <c r="C1572" i="1"/>
  <c r="I1931" i="1"/>
  <c r="C1931" i="1"/>
  <c r="D1931" i="1"/>
  <c r="I719" i="1"/>
  <c r="C719" i="1"/>
  <c r="D719" i="1"/>
  <c r="C909" i="1"/>
  <c r="I909" i="1"/>
  <c r="D909" i="1"/>
  <c r="I1042" i="1"/>
  <c r="C1042" i="1"/>
  <c r="D1042" i="1"/>
  <c r="I967" i="1"/>
  <c r="D967" i="1"/>
  <c r="C967" i="1"/>
  <c r="D2403" i="1"/>
  <c r="I2403" i="1"/>
  <c r="C2403" i="1"/>
  <c r="I2019" i="1"/>
  <c r="C2019" i="1"/>
  <c r="D2019" i="1"/>
  <c r="C1394" i="1"/>
  <c r="I1394" i="1"/>
  <c r="D1394" i="1"/>
  <c r="C2259" i="1"/>
  <c r="I2259" i="1"/>
  <c r="D2259" i="1"/>
  <c r="I2033" i="1"/>
  <c r="C2033" i="1"/>
  <c r="D2033" i="1"/>
  <c r="I2455" i="1"/>
  <c r="C2455" i="1"/>
  <c r="D2455" i="1"/>
  <c r="I1053" i="1"/>
  <c r="C1053" i="1"/>
  <c r="D1053" i="1"/>
  <c r="I2099" i="1"/>
  <c r="C2099" i="1"/>
  <c r="D2099" i="1"/>
  <c r="C1723" i="1"/>
  <c r="I1723" i="1"/>
  <c r="D1723" i="1"/>
  <c r="C1565" i="1"/>
  <c r="I1565" i="1"/>
  <c r="D1565" i="1"/>
  <c r="I1927" i="1"/>
  <c r="C1927" i="1"/>
  <c r="D1927" i="1"/>
  <c r="I683" i="1"/>
  <c r="C683" i="1"/>
  <c r="D683" i="1"/>
  <c r="I896" i="1"/>
  <c r="D896" i="1"/>
  <c r="C896" i="1"/>
  <c r="D1035" i="1"/>
  <c r="I1035" i="1"/>
  <c r="C1035" i="1"/>
  <c r="C954" i="1"/>
  <c r="I954" i="1"/>
  <c r="D954" i="1"/>
  <c r="I2405" i="1"/>
  <c r="C2405" i="1"/>
  <c r="D2405" i="1"/>
  <c r="D1581" i="1"/>
  <c r="I1581" i="1"/>
  <c r="C1581" i="1"/>
  <c r="C2452" i="1"/>
  <c r="I2452" i="1"/>
  <c r="D2452" i="1"/>
  <c r="D1956" i="1"/>
  <c r="I1956" i="1"/>
  <c r="C1956" i="1"/>
  <c r="I1682" i="1"/>
  <c r="C1682" i="1"/>
  <c r="D1682" i="1"/>
  <c r="D2319" i="1"/>
  <c r="F2319" i="1" s="1"/>
  <c r="I2319" i="1"/>
  <c r="C2319" i="1"/>
  <c r="I1920" i="1"/>
  <c r="C1920" i="1"/>
  <c r="D1920" i="1"/>
  <c r="C1947" i="1"/>
  <c r="I1947" i="1"/>
  <c r="D1947" i="1"/>
  <c r="D1560" i="1"/>
  <c r="I1560" i="1"/>
  <c r="C1560" i="1"/>
  <c r="C1322" i="1"/>
  <c r="I1322" i="1"/>
  <c r="D1322" i="1"/>
  <c r="D1675" i="1"/>
  <c r="I1675" i="1"/>
  <c r="C1675" i="1"/>
  <c r="I1328" i="1"/>
  <c r="C1328" i="1"/>
  <c r="D1328" i="1"/>
  <c r="C680" i="1"/>
  <c r="I680" i="1"/>
  <c r="D680" i="1"/>
  <c r="C797" i="1"/>
  <c r="I797" i="1"/>
  <c r="D797" i="1"/>
  <c r="I818" i="1"/>
  <c r="C818" i="1"/>
  <c r="D818" i="1"/>
  <c r="D1917" i="1"/>
  <c r="I1917" i="1"/>
  <c r="C1917" i="1"/>
  <c r="I1539" i="1"/>
  <c r="D1539" i="1"/>
  <c r="C1539" i="1"/>
  <c r="C2444" i="1"/>
  <c r="I2444" i="1"/>
  <c r="D2444" i="1"/>
  <c r="I1924" i="1"/>
  <c r="C1924" i="1"/>
  <c r="D1924" i="1"/>
  <c r="F1924" i="1" s="1"/>
  <c r="I1630" i="1"/>
  <c r="C1630" i="1"/>
  <c r="D1630" i="1"/>
  <c r="I2295" i="1"/>
  <c r="C2295" i="1"/>
  <c r="D2295" i="1"/>
  <c r="C1911" i="1"/>
  <c r="I1911" i="1"/>
  <c r="D1911" i="1"/>
  <c r="D1934" i="1"/>
  <c r="I1934" i="1"/>
  <c r="C1934" i="1"/>
  <c r="C1551" i="1"/>
  <c r="I1551" i="1"/>
  <c r="D1551" i="1"/>
  <c r="I1311" i="1"/>
  <c r="D1311" i="1"/>
  <c r="C1311" i="1"/>
  <c r="I1661" i="1"/>
  <c r="C1661" i="1"/>
  <c r="D1661" i="1"/>
  <c r="I1315" i="1"/>
  <c r="C1315" i="1"/>
  <c r="D1315" i="1"/>
  <c r="D655" i="1"/>
  <c r="I655" i="1"/>
  <c r="C655" i="1"/>
  <c r="D783" i="1"/>
  <c r="I783" i="1"/>
  <c r="C783" i="1"/>
  <c r="I806" i="1"/>
  <c r="C806" i="1"/>
  <c r="D806" i="1"/>
  <c r="I1255" i="1"/>
  <c r="C1255" i="1"/>
  <c r="D1255" i="1"/>
  <c r="F1255" i="1" s="1"/>
  <c r="I2449" i="1"/>
  <c r="D2449" i="1"/>
  <c r="C2449" i="1"/>
  <c r="I2016" i="1"/>
  <c r="D2016" i="1"/>
  <c r="C2016" i="1"/>
  <c r="C2567" i="1"/>
  <c r="I2567" i="1"/>
  <c r="D2567" i="1"/>
  <c r="I2328" i="1"/>
  <c r="C2328" i="1"/>
  <c r="D2328" i="1"/>
  <c r="C1789" i="1"/>
  <c r="I1789" i="1"/>
  <c r="D1789" i="1"/>
  <c r="I1552" i="1"/>
  <c r="C1552" i="1"/>
  <c r="D1552" i="1"/>
  <c r="I1694" i="1"/>
  <c r="C1694" i="1"/>
  <c r="D1694" i="1"/>
  <c r="C1083" i="1"/>
  <c r="I1083" i="1"/>
  <c r="D1083" i="1"/>
  <c r="C2137" i="1"/>
  <c r="I2137" i="1"/>
  <c r="D2137" i="1"/>
  <c r="D1260" i="1"/>
  <c r="F1260" i="1" s="1"/>
  <c r="I1260" i="1"/>
  <c r="C1260" i="1"/>
  <c r="I1032" i="1"/>
  <c r="C1032" i="1"/>
  <c r="D1032" i="1"/>
  <c r="D784" i="1"/>
  <c r="F784" i="1" s="1"/>
  <c r="I784" i="1"/>
  <c r="C784" i="1"/>
  <c r="C752" i="1"/>
  <c r="I752" i="1"/>
  <c r="D752" i="1"/>
  <c r="D799" i="1"/>
  <c r="F799" i="1" s="1"/>
  <c r="I799" i="1"/>
  <c r="C799" i="1"/>
  <c r="F1890" i="1"/>
  <c r="I734" i="1"/>
  <c r="C734" i="1"/>
  <c r="D734" i="1"/>
  <c r="I1639" i="1"/>
  <c r="C1639" i="1"/>
  <c r="D1639" i="1"/>
  <c r="C1375" i="1"/>
  <c r="I1375" i="1"/>
  <c r="D1375" i="1"/>
  <c r="D2285" i="1"/>
  <c r="I2285" i="1"/>
  <c r="C2285" i="1"/>
  <c r="I2015" i="1"/>
  <c r="C2015" i="1"/>
  <c r="D2015" i="1"/>
  <c r="C602" i="1"/>
  <c r="I602" i="1"/>
  <c r="D602" i="1"/>
  <c r="I731" i="1"/>
  <c r="C731" i="1"/>
  <c r="D731" i="1"/>
  <c r="I1282" i="1"/>
  <c r="C1282" i="1"/>
  <c r="D1282" i="1"/>
  <c r="I1021" i="1"/>
  <c r="C1021" i="1"/>
  <c r="D1021" i="1"/>
  <c r="I1465" i="1"/>
  <c r="D1465" i="1"/>
  <c r="C1465" i="1"/>
  <c r="I2263" i="1"/>
  <c r="C2263" i="1"/>
  <c r="D2263" i="1"/>
  <c r="I2376" i="1"/>
  <c r="C2376" i="1"/>
  <c r="D2376" i="1"/>
  <c r="I986" i="1"/>
  <c r="C986" i="1"/>
  <c r="D986" i="1"/>
  <c r="F986" i="1" s="1"/>
  <c r="I1100" i="1"/>
  <c r="D1100" i="1"/>
  <c r="C1100" i="1"/>
  <c r="C1943" i="1"/>
  <c r="I1943" i="1"/>
  <c r="D1943" i="1"/>
  <c r="I781" i="1"/>
  <c r="D781" i="1"/>
  <c r="F781" i="1" s="1"/>
  <c r="C781" i="1"/>
  <c r="I2347" i="1"/>
  <c r="C2347" i="1"/>
  <c r="D2347" i="1"/>
  <c r="C786" i="1"/>
  <c r="I786" i="1"/>
  <c r="D786" i="1"/>
  <c r="I1012" i="1"/>
  <c r="D1012" i="1"/>
  <c r="C1012" i="1"/>
  <c r="D1293" i="1"/>
  <c r="F1293" i="1" s="1"/>
  <c r="I1293" i="1"/>
  <c r="C1293" i="1"/>
  <c r="C1995" i="1"/>
  <c r="I1995" i="1"/>
  <c r="D1995" i="1"/>
  <c r="C1706" i="1"/>
  <c r="I1706" i="1"/>
  <c r="D1706" i="1"/>
  <c r="I2124" i="1"/>
  <c r="D2124" i="1"/>
  <c r="C2124" i="1"/>
  <c r="I758" i="1"/>
  <c r="C758" i="1"/>
  <c r="D758" i="1"/>
  <c r="D2132" i="1"/>
  <c r="I2132" i="1"/>
  <c r="C2132" i="1"/>
  <c r="I1939" i="1"/>
  <c r="C1939" i="1"/>
  <c r="D1939" i="1"/>
  <c r="I623" i="1"/>
  <c r="C623" i="1"/>
  <c r="D623" i="1"/>
  <c r="C836" i="1"/>
  <c r="I836" i="1"/>
  <c r="D836" i="1"/>
  <c r="C1477" i="1"/>
  <c r="I1477" i="1"/>
  <c r="D1477" i="1"/>
  <c r="I1775" i="1"/>
  <c r="D1775" i="1"/>
  <c r="C1775" i="1"/>
  <c r="D2434" i="1"/>
  <c r="I2434" i="1"/>
  <c r="C2434" i="1"/>
  <c r="D2108" i="1"/>
  <c r="F2108" i="1" s="1"/>
  <c r="I2108" i="1"/>
  <c r="C2108" i="1"/>
  <c r="D1046" i="1"/>
  <c r="I1046" i="1"/>
  <c r="C1046" i="1"/>
  <c r="I852" i="1"/>
  <c r="C852" i="1"/>
  <c r="D852" i="1"/>
  <c r="I1317" i="1"/>
  <c r="C1317" i="1"/>
  <c r="D1317" i="1"/>
  <c r="I2038" i="1"/>
  <c r="D2038" i="1"/>
  <c r="C2038" i="1"/>
  <c r="C1957" i="1"/>
  <c r="I1957" i="1"/>
  <c r="D1957" i="1"/>
  <c r="I2022" i="1"/>
  <c r="C2022" i="1"/>
  <c r="D2022" i="1"/>
  <c r="F2022" i="1" s="1"/>
  <c r="C704" i="1"/>
  <c r="I704" i="1"/>
  <c r="D704" i="1"/>
  <c r="I2105" i="1"/>
  <c r="C2105" i="1"/>
  <c r="D2105" i="1"/>
  <c r="I1400" i="1"/>
  <c r="D1400" i="1"/>
  <c r="C1400" i="1"/>
  <c r="C2346" i="1"/>
  <c r="I2346" i="1"/>
  <c r="D2346" i="1"/>
  <c r="I1815" i="1"/>
  <c r="C1815" i="1"/>
  <c r="D1815" i="1"/>
  <c r="I1187" i="1"/>
  <c r="D1187" i="1"/>
  <c r="C1187" i="1"/>
  <c r="I2122" i="1"/>
  <c r="C2122" i="1"/>
  <c r="D2122" i="1"/>
  <c r="I2238" i="1"/>
  <c r="C2238" i="1"/>
  <c r="D2238" i="1"/>
  <c r="I2058" i="1"/>
  <c r="C2058" i="1"/>
  <c r="D2058" i="1"/>
  <c r="F2058" i="1" s="1"/>
  <c r="I946" i="1"/>
  <c r="D946" i="1"/>
  <c r="C946" i="1"/>
  <c r="I2509" i="1"/>
  <c r="C2509" i="1"/>
  <c r="D2509" i="1"/>
  <c r="I1907" i="1"/>
  <c r="C1907" i="1"/>
  <c r="D1907" i="1"/>
  <c r="I1985" i="1"/>
  <c r="D1985" i="1"/>
  <c r="C1985" i="1"/>
  <c r="I1441" i="1"/>
  <c r="D1441" i="1"/>
  <c r="C1441" i="1"/>
  <c r="C678" i="1"/>
  <c r="I678" i="1"/>
  <c r="D678" i="1"/>
  <c r="I2470" i="1"/>
  <c r="C2470" i="1"/>
  <c r="D2470" i="1"/>
  <c r="C2447" i="1"/>
  <c r="I2447" i="1"/>
  <c r="D2447" i="1"/>
  <c r="D2014" i="1"/>
  <c r="I2014" i="1"/>
  <c r="C2014" i="1"/>
  <c r="D1094" i="1"/>
  <c r="I1094" i="1"/>
  <c r="C1094" i="1"/>
  <c r="I912" i="1"/>
  <c r="C912" i="1"/>
  <c r="D912" i="1"/>
  <c r="I1770" i="1"/>
  <c r="D1770" i="1"/>
  <c r="C1770" i="1"/>
  <c r="I2542" i="1"/>
  <c r="C2542" i="1"/>
  <c r="D2542" i="1"/>
  <c r="I1268" i="1"/>
  <c r="C1268" i="1"/>
  <c r="D1268" i="1"/>
  <c r="I2001" i="1"/>
  <c r="C2001" i="1"/>
  <c r="D2001" i="1"/>
  <c r="D1211" i="1"/>
  <c r="F1211" i="1" s="1"/>
  <c r="I1211" i="1"/>
  <c r="C1211" i="1"/>
  <c r="I2067" i="1"/>
  <c r="C2067" i="1"/>
  <c r="D2067" i="1"/>
  <c r="I2369" i="1"/>
  <c r="C2369" i="1"/>
  <c r="D2369" i="1"/>
  <c r="C1869" i="1"/>
  <c r="I1869" i="1"/>
  <c r="D1869" i="1"/>
  <c r="I2090" i="1"/>
  <c r="C2090" i="1"/>
  <c r="D2090" i="1"/>
  <c r="I1128" i="1"/>
  <c r="C1128" i="1"/>
  <c r="D1128" i="1"/>
  <c r="I2361" i="1"/>
  <c r="D2361" i="1"/>
  <c r="C2361" i="1"/>
  <c r="C1838" i="1"/>
  <c r="I1838" i="1"/>
  <c r="D1838" i="1"/>
  <c r="I652" i="1"/>
  <c r="D652" i="1"/>
  <c r="C652" i="1"/>
  <c r="D1928" i="1"/>
  <c r="I1928" i="1"/>
  <c r="C1928" i="1"/>
  <c r="C1585" i="1"/>
  <c r="I1585" i="1"/>
  <c r="D1585" i="1"/>
  <c r="I2203" i="1"/>
  <c r="D2203" i="1"/>
  <c r="C2203" i="1"/>
  <c r="I2262" i="1"/>
  <c r="C2262" i="1"/>
  <c r="D2262" i="1"/>
  <c r="C2504" i="1"/>
  <c r="I2504" i="1"/>
  <c r="D2504" i="1"/>
  <c r="I676" i="1"/>
  <c r="C676" i="1"/>
  <c r="D676" i="1"/>
  <c r="I2491" i="1"/>
  <c r="C2491" i="1"/>
  <c r="D2491" i="1"/>
  <c r="I1800" i="1"/>
  <c r="C1800" i="1"/>
  <c r="D1800" i="1"/>
  <c r="E1800" i="1" s="1"/>
  <c r="I1207" i="1"/>
  <c r="C1207" i="1"/>
  <c r="D1207" i="1"/>
  <c r="F1207" i="1" s="1"/>
  <c r="C1891" i="1"/>
  <c r="I1891" i="1"/>
  <c r="D1891" i="1"/>
  <c r="I1578" i="1"/>
  <c r="C1578" i="1"/>
  <c r="D1578" i="1"/>
  <c r="C740" i="1"/>
  <c r="I740" i="1"/>
  <c r="D740" i="1"/>
  <c r="I1490" i="1"/>
  <c r="C1490" i="1"/>
  <c r="D1490" i="1"/>
  <c r="I1715" i="1"/>
  <c r="C1715" i="1"/>
  <c r="D1715" i="1"/>
  <c r="I1970" i="1"/>
  <c r="C1970" i="1"/>
  <c r="D1970" i="1"/>
  <c r="D1692" i="1"/>
  <c r="I1692" i="1"/>
  <c r="C1692" i="1"/>
  <c r="C838" i="1"/>
  <c r="I838" i="1"/>
  <c r="D838" i="1"/>
  <c r="C2326" i="1"/>
  <c r="I2326" i="1"/>
  <c r="D2326" i="1"/>
  <c r="D1963" i="1"/>
  <c r="I1963" i="1"/>
  <c r="C1963" i="1"/>
  <c r="C814" i="1"/>
  <c r="I814" i="1"/>
  <c r="D814" i="1"/>
  <c r="I1757" i="1"/>
  <c r="D1757" i="1"/>
  <c r="C1757" i="1"/>
  <c r="I2117" i="1"/>
  <c r="C2117" i="1"/>
  <c r="D2117" i="1"/>
  <c r="I1544" i="1"/>
  <c r="D1544" i="1"/>
  <c r="C1544" i="1"/>
  <c r="C2587" i="1"/>
  <c r="I2587" i="1"/>
  <c r="D2587" i="1"/>
  <c r="F2587" i="1" s="1"/>
  <c r="I1708" i="1"/>
  <c r="C1708" i="1"/>
  <c r="D1708" i="1"/>
  <c r="D2088" i="1"/>
  <c r="F2088" i="1" s="1"/>
  <c r="I2088" i="1"/>
  <c r="C2088" i="1"/>
  <c r="C1356" i="1"/>
  <c r="I1356" i="1"/>
  <c r="D1356" i="1"/>
  <c r="D947" i="1"/>
  <c r="I947" i="1"/>
  <c r="C947" i="1"/>
  <c r="I2284" i="1"/>
  <c r="D2284" i="1"/>
  <c r="C2284" i="1"/>
  <c r="I2046" i="1"/>
  <c r="C2046" i="1"/>
  <c r="D2046" i="1"/>
  <c r="I1069" i="1"/>
  <c r="D1069" i="1"/>
  <c r="C1069" i="1"/>
  <c r="I973" i="1"/>
  <c r="D973" i="1"/>
  <c r="C973" i="1"/>
  <c r="C598" i="1"/>
  <c r="I598" i="1"/>
  <c r="D598" i="1"/>
  <c r="D1997" i="1"/>
  <c r="I1997" i="1"/>
  <c r="C1997" i="1"/>
  <c r="I1285" i="1"/>
  <c r="C1285" i="1"/>
  <c r="D1285" i="1"/>
  <c r="D700" i="1"/>
  <c r="I700" i="1"/>
  <c r="C700" i="1"/>
  <c r="I1615" i="1"/>
  <c r="C1615" i="1"/>
  <c r="D1615" i="1"/>
  <c r="I1216" i="1"/>
  <c r="C1216" i="1"/>
  <c r="D1216" i="1"/>
  <c r="C2269" i="1"/>
  <c r="I2269" i="1"/>
  <c r="D2269" i="1"/>
  <c r="I2412" i="1"/>
  <c r="C2412" i="1"/>
  <c r="D2412" i="1"/>
  <c r="I1571" i="1"/>
  <c r="C1571" i="1"/>
  <c r="D1571" i="1"/>
  <c r="I2430" i="1"/>
  <c r="D2430" i="1"/>
  <c r="C2430" i="1"/>
  <c r="I958" i="1"/>
  <c r="C958" i="1"/>
  <c r="D958" i="1"/>
  <c r="F958" i="1" s="1"/>
  <c r="I713" i="1"/>
  <c r="C713" i="1"/>
  <c r="D713" i="1"/>
  <c r="C1621" i="1"/>
  <c r="I1621" i="1"/>
  <c r="D1621" i="1"/>
  <c r="C1240" i="1"/>
  <c r="I1240" i="1"/>
  <c r="D1240" i="1"/>
  <c r="I2450" i="1"/>
  <c r="D2450" i="1"/>
  <c r="C2450" i="1"/>
  <c r="D2435" i="1"/>
  <c r="F2435" i="1" s="1"/>
  <c r="I2435" i="1"/>
  <c r="C2435" i="1"/>
  <c r="I1542" i="1"/>
  <c r="C1542" i="1"/>
  <c r="D1542" i="1"/>
  <c r="D1424" i="1"/>
  <c r="I1424" i="1"/>
  <c r="C1424" i="1"/>
  <c r="I2467" i="1"/>
  <c r="D2467" i="1"/>
  <c r="C2467" i="1"/>
  <c r="I2157" i="1"/>
  <c r="C2157" i="1"/>
  <c r="D2157" i="1"/>
  <c r="D1078" i="1"/>
  <c r="F1078" i="1" s="1"/>
  <c r="I1078" i="1"/>
  <c r="C1078" i="1"/>
  <c r="D1118" i="1"/>
  <c r="F1118" i="1" s="1"/>
  <c r="I1118" i="1"/>
  <c r="C1118" i="1"/>
  <c r="I960" i="1"/>
  <c r="C960" i="1"/>
  <c r="D960" i="1"/>
  <c r="I877" i="1"/>
  <c r="D877" i="1"/>
  <c r="C877" i="1"/>
  <c r="I672" i="1"/>
  <c r="C672" i="1"/>
  <c r="D672" i="1"/>
  <c r="I2196" i="1"/>
  <c r="C2196" i="1"/>
  <c r="D2196" i="1"/>
  <c r="I2250" i="1"/>
  <c r="C2250" i="1"/>
  <c r="D2250" i="1"/>
  <c r="D1704" i="1"/>
  <c r="I1704" i="1"/>
  <c r="C1704" i="1"/>
  <c r="D1807" i="1"/>
  <c r="I1807" i="1"/>
  <c r="C1807" i="1"/>
  <c r="I1860" i="1"/>
  <c r="D1860" i="1"/>
  <c r="C1860" i="1"/>
  <c r="C1253" i="1"/>
  <c r="I1253" i="1"/>
  <c r="D1253" i="1"/>
  <c r="I1662" i="1"/>
  <c r="C1662" i="1"/>
  <c r="D1662" i="1"/>
  <c r="E1662" i="1" s="1"/>
  <c r="D841" i="1"/>
  <c r="I841" i="1"/>
  <c r="C841" i="1"/>
  <c r="I1250" i="1"/>
  <c r="C1250" i="1"/>
  <c r="D1250" i="1"/>
  <c r="I1074" i="1"/>
  <c r="D1074" i="1"/>
  <c r="C1074" i="1"/>
  <c r="C956" i="1"/>
  <c r="I956" i="1"/>
  <c r="D956" i="1"/>
  <c r="I2394" i="1"/>
  <c r="C2394" i="1"/>
  <c r="D2394" i="1"/>
  <c r="D1735" i="1"/>
  <c r="I1735" i="1"/>
  <c r="C1735" i="1"/>
  <c r="D2342" i="1"/>
  <c r="I2342" i="1"/>
  <c r="C2342" i="1"/>
  <c r="I1948" i="1"/>
  <c r="C1948" i="1"/>
  <c r="D1948" i="1"/>
  <c r="I1986" i="1"/>
  <c r="C1986" i="1"/>
  <c r="D1986" i="1"/>
  <c r="I1594" i="1"/>
  <c r="C1594" i="1"/>
  <c r="D1594" i="1"/>
  <c r="I1373" i="1"/>
  <c r="D1373" i="1"/>
  <c r="C1373" i="1"/>
  <c r="I1722" i="1"/>
  <c r="C1722" i="1"/>
  <c r="D1722" i="1"/>
  <c r="E1722" i="1" s="1"/>
  <c r="I1359" i="1"/>
  <c r="C1359" i="1"/>
  <c r="D1359" i="1"/>
  <c r="D715" i="1"/>
  <c r="I715" i="1"/>
  <c r="C715" i="1"/>
  <c r="C843" i="1"/>
  <c r="I843" i="1"/>
  <c r="D843" i="1"/>
  <c r="D844" i="1"/>
  <c r="I844" i="1"/>
  <c r="C844" i="1"/>
  <c r="C2579" i="1"/>
  <c r="I2579" i="1"/>
  <c r="D2579" i="1"/>
  <c r="I595" i="1"/>
  <c r="C595" i="1"/>
  <c r="D595" i="1"/>
  <c r="I2317" i="1"/>
  <c r="C2317" i="1"/>
  <c r="D2317" i="1"/>
  <c r="I1758" i="1"/>
  <c r="C1758" i="1"/>
  <c r="D1758" i="1"/>
  <c r="E1758" i="1" s="1"/>
  <c r="I1131" i="1"/>
  <c r="C1131" i="1"/>
  <c r="D1131" i="1"/>
  <c r="D2146" i="1"/>
  <c r="I2146" i="1"/>
  <c r="C2146" i="1"/>
  <c r="I1759" i="1"/>
  <c r="C1759" i="1"/>
  <c r="D1759" i="1"/>
  <c r="D1848" i="1"/>
  <c r="I1848" i="1"/>
  <c r="C1848" i="1"/>
  <c r="D1397" i="1"/>
  <c r="I1397" i="1"/>
  <c r="C1397" i="1"/>
  <c r="C1079" i="1"/>
  <c r="I1079" i="1"/>
  <c r="D1079" i="1"/>
  <c r="D1568" i="1"/>
  <c r="E1568" i="1" s="1"/>
  <c r="I1568" i="1"/>
  <c r="C1568" i="1"/>
  <c r="I1208" i="1"/>
  <c r="D1208" i="1"/>
  <c r="C1208" i="1"/>
  <c r="D1154" i="1"/>
  <c r="I1154" i="1"/>
  <c r="C1154" i="1"/>
  <c r="I615" i="1"/>
  <c r="C615" i="1"/>
  <c r="D615" i="1"/>
  <c r="I627" i="1"/>
  <c r="C627" i="1"/>
  <c r="D627" i="1"/>
  <c r="I1485" i="1"/>
  <c r="C1485" i="1"/>
  <c r="D1485" i="1"/>
  <c r="I2556" i="1"/>
  <c r="C2556" i="1"/>
  <c r="D2556" i="1"/>
  <c r="C2312" i="1"/>
  <c r="I2312" i="1"/>
  <c r="D2312" i="1"/>
  <c r="I1739" i="1"/>
  <c r="C1739" i="1"/>
  <c r="D1739" i="1"/>
  <c r="C939" i="1"/>
  <c r="I939" i="1"/>
  <c r="D939" i="1"/>
  <c r="C2125" i="1"/>
  <c r="I2125" i="1"/>
  <c r="D2125" i="1"/>
  <c r="I1752" i="1"/>
  <c r="D1752" i="1"/>
  <c r="C1752" i="1"/>
  <c r="I1845" i="1"/>
  <c r="C1845" i="1"/>
  <c r="D1845" i="1"/>
  <c r="D1390" i="1"/>
  <c r="I1390" i="1"/>
  <c r="C1390" i="1"/>
  <c r="D1058" i="1"/>
  <c r="I1058" i="1"/>
  <c r="C1058" i="1"/>
  <c r="D1564" i="1"/>
  <c r="I1564" i="1"/>
  <c r="C1564" i="1"/>
  <c r="I1196" i="1"/>
  <c r="C1196" i="1"/>
  <c r="D1196" i="1"/>
  <c r="I1085" i="1"/>
  <c r="C1085" i="1"/>
  <c r="D1085" i="1"/>
  <c r="C980" i="1"/>
  <c r="I980" i="1"/>
  <c r="D980" i="1"/>
  <c r="I616" i="1"/>
  <c r="C616" i="1"/>
  <c r="D616" i="1"/>
  <c r="C1157" i="1"/>
  <c r="I1157" i="1"/>
  <c r="D1157" i="1"/>
  <c r="I2497" i="1"/>
  <c r="D2497" i="1"/>
  <c r="C2497" i="1"/>
  <c r="D2048" i="1"/>
  <c r="I2048" i="1"/>
  <c r="C2048" i="1"/>
  <c r="I2121" i="1"/>
  <c r="D2121" i="1"/>
  <c r="C2121" i="1"/>
  <c r="C2386" i="1"/>
  <c r="I2386" i="1"/>
  <c r="D2386" i="1"/>
  <c r="I1811" i="1"/>
  <c r="C1811" i="1"/>
  <c r="D1811" i="1"/>
  <c r="I1570" i="1"/>
  <c r="C1570" i="1"/>
  <c r="D1570" i="1"/>
  <c r="D1728" i="1"/>
  <c r="I1728" i="1"/>
  <c r="C1728" i="1"/>
  <c r="I1174" i="1"/>
  <c r="C1174" i="1"/>
  <c r="D1174" i="1"/>
  <c r="C2153" i="1"/>
  <c r="I2153" i="1"/>
  <c r="D2153" i="1"/>
  <c r="D1310" i="1"/>
  <c r="F1310" i="1" s="1"/>
  <c r="I1310" i="1"/>
  <c r="C1310" i="1"/>
  <c r="I1047" i="1"/>
  <c r="C1047" i="1"/>
  <c r="D1047" i="1"/>
  <c r="F1047" i="1" s="1"/>
  <c r="C846" i="1"/>
  <c r="I846" i="1"/>
  <c r="D846" i="1"/>
  <c r="I768" i="1"/>
  <c r="C768" i="1"/>
  <c r="D768" i="1"/>
  <c r="C837" i="1"/>
  <c r="I837" i="1"/>
  <c r="D837" i="1"/>
  <c r="I611" i="1"/>
  <c r="D611" i="1"/>
  <c r="C611" i="1"/>
  <c r="C2478" i="1"/>
  <c r="I2478" i="1"/>
  <c r="D2478" i="1"/>
  <c r="I2025" i="1"/>
  <c r="C2025" i="1"/>
  <c r="D2025" i="1"/>
  <c r="C2576" i="1"/>
  <c r="I2576" i="1"/>
  <c r="D2576" i="1"/>
  <c r="C2358" i="1"/>
  <c r="I2358" i="1"/>
  <c r="D2358" i="1"/>
  <c r="I1797" i="1"/>
  <c r="C1797" i="1"/>
  <c r="D1797" i="1"/>
  <c r="C1562" i="1"/>
  <c r="I1562" i="1"/>
  <c r="D1562" i="1"/>
  <c r="I1712" i="1"/>
  <c r="C1712" i="1"/>
  <c r="D1712" i="1"/>
  <c r="C1125" i="1"/>
  <c r="I1125" i="1"/>
  <c r="D1125" i="1"/>
  <c r="D2144" i="1"/>
  <c r="I2144" i="1"/>
  <c r="C2144" i="1"/>
  <c r="I1302" i="1"/>
  <c r="D1302" i="1"/>
  <c r="C1302" i="1"/>
  <c r="C1043" i="1"/>
  <c r="I1043" i="1"/>
  <c r="D1043" i="1"/>
  <c r="C802" i="1"/>
  <c r="I802" i="1"/>
  <c r="D802" i="1"/>
  <c r="D757" i="1"/>
  <c r="I757" i="1"/>
  <c r="C757" i="1"/>
  <c r="D811" i="1"/>
  <c r="I811" i="1"/>
  <c r="C811" i="1"/>
  <c r="I1446" i="1"/>
  <c r="C1446" i="1"/>
  <c r="D1446" i="1"/>
  <c r="E1446" i="1" s="1"/>
  <c r="C2161" i="1"/>
  <c r="I2161" i="1"/>
  <c r="D2161" i="1"/>
  <c r="I1289" i="1"/>
  <c r="D1289" i="1"/>
  <c r="C1289" i="1"/>
  <c r="I2334" i="1"/>
  <c r="C2334" i="1"/>
  <c r="D2334" i="1"/>
  <c r="I1725" i="1"/>
  <c r="C1725" i="1"/>
  <c r="D1725" i="1"/>
  <c r="C2420" i="1"/>
  <c r="I2420" i="1"/>
  <c r="D2420" i="1"/>
  <c r="I2006" i="1"/>
  <c r="C2006" i="1"/>
  <c r="D2006" i="1"/>
  <c r="I1455" i="1"/>
  <c r="C1455" i="1"/>
  <c r="D1455" i="1"/>
  <c r="I1303" i="1"/>
  <c r="C1303" i="1"/>
  <c r="D1303" i="1"/>
  <c r="I1854" i="1"/>
  <c r="C1854" i="1"/>
  <c r="D1854" i="1"/>
  <c r="C795" i="1"/>
  <c r="I795" i="1"/>
  <c r="D795" i="1"/>
  <c r="D1488" i="1"/>
  <c r="E1488" i="1" s="1"/>
  <c r="I1488" i="1"/>
  <c r="C1488" i="1"/>
  <c r="I1319" i="1"/>
  <c r="D1319" i="1"/>
  <c r="F1319" i="1" s="1"/>
  <c r="C1319" i="1"/>
  <c r="C819" i="1"/>
  <c r="I819" i="1"/>
  <c r="D819" i="1"/>
  <c r="D959" i="1"/>
  <c r="I959" i="1"/>
  <c r="C959" i="1"/>
  <c r="E1820" i="1"/>
  <c r="D856" i="1"/>
  <c r="F856" i="1" s="1"/>
  <c r="I856" i="1"/>
  <c r="C856" i="1"/>
  <c r="I1582" i="1"/>
  <c r="C1582" i="1"/>
  <c r="D1582" i="1"/>
  <c r="C1919" i="1"/>
  <c r="I1919" i="1"/>
  <c r="D1919" i="1"/>
  <c r="I1834" i="1"/>
  <c r="C1834" i="1"/>
  <c r="D1834" i="1"/>
  <c r="I2287" i="1"/>
  <c r="C2287" i="1"/>
  <c r="D2287" i="1"/>
  <c r="I890" i="1"/>
  <c r="C890" i="1"/>
  <c r="D890" i="1"/>
  <c r="I1434" i="1"/>
  <c r="C1434" i="1"/>
  <c r="D1434" i="1"/>
  <c r="C1955" i="1"/>
  <c r="I1955" i="1"/>
  <c r="D1955" i="1"/>
  <c r="D2583" i="1"/>
  <c r="I2583" i="1"/>
  <c r="C2583" i="1"/>
  <c r="I2055" i="1"/>
  <c r="D2055" i="1"/>
  <c r="C2055" i="1"/>
  <c r="C2123" i="1"/>
  <c r="I2123" i="1"/>
  <c r="D2123" i="1"/>
  <c r="C945" i="1"/>
  <c r="I945" i="1"/>
  <c r="D945" i="1"/>
  <c r="C1443" i="1"/>
  <c r="I1443" i="1"/>
  <c r="D1443" i="1"/>
  <c r="D2084" i="1"/>
  <c r="I2084" i="1"/>
  <c r="C2084" i="1"/>
  <c r="E1440" i="1"/>
  <c r="D2588" i="1"/>
  <c r="I2588" i="1"/>
  <c r="C2588" i="1"/>
  <c r="D613" i="1"/>
  <c r="F613" i="1" s="1"/>
  <c r="I613" i="1"/>
  <c r="C613" i="1"/>
  <c r="D1156" i="1"/>
  <c r="I1156" i="1"/>
  <c r="C1156" i="1"/>
  <c r="I1690" i="1"/>
  <c r="C1690" i="1"/>
  <c r="D1690" i="1"/>
  <c r="D2331" i="1"/>
  <c r="F2331" i="1" s="1"/>
  <c r="I2331" i="1"/>
  <c r="C2331" i="1"/>
  <c r="I1547" i="1"/>
  <c r="C1547" i="1"/>
  <c r="D1547" i="1"/>
  <c r="I1335" i="1"/>
  <c r="D1335" i="1"/>
  <c r="C1335" i="1"/>
  <c r="C656" i="1"/>
  <c r="I656" i="1"/>
  <c r="D656" i="1"/>
  <c r="I1877" i="1"/>
  <c r="D1877" i="1"/>
  <c r="C1877" i="1"/>
  <c r="I794" i="1"/>
  <c r="D794" i="1"/>
  <c r="C794" i="1"/>
  <c r="D745" i="1"/>
  <c r="I745" i="1"/>
  <c r="C745" i="1"/>
  <c r="I2119" i="1"/>
  <c r="C2119" i="1"/>
  <c r="D2119" i="1"/>
  <c r="D1114" i="1"/>
  <c r="I1114" i="1"/>
  <c r="C1114" i="1"/>
  <c r="I2311" i="1"/>
  <c r="D2311" i="1"/>
  <c r="C2311" i="1"/>
  <c r="I2220" i="1"/>
  <c r="C2220" i="1"/>
  <c r="D2220" i="1"/>
  <c r="F2510" i="1"/>
  <c r="I975" i="1"/>
  <c r="C975" i="1"/>
  <c r="D975" i="1"/>
  <c r="C1993" i="1"/>
  <c r="I1993" i="1"/>
  <c r="D1993" i="1"/>
  <c r="I1297" i="1"/>
  <c r="D1297" i="1"/>
  <c r="C1297" i="1"/>
  <c r="I2201" i="1"/>
  <c r="C2201" i="1"/>
  <c r="D2201" i="1"/>
  <c r="I1808" i="1"/>
  <c r="D1808" i="1"/>
  <c r="C1808" i="1"/>
  <c r="C2292" i="1"/>
  <c r="I2292" i="1"/>
  <c r="D2292" i="1"/>
  <c r="D1658" i="1"/>
  <c r="I1658" i="1"/>
  <c r="C1658" i="1"/>
  <c r="C1113" i="1"/>
  <c r="I1113" i="1"/>
  <c r="D1113" i="1"/>
  <c r="D2374" i="1"/>
  <c r="I2374" i="1"/>
  <c r="C2374" i="1"/>
  <c r="I904" i="1"/>
  <c r="C904" i="1"/>
  <c r="D904" i="1"/>
  <c r="C1300" i="1"/>
  <c r="I1300" i="1"/>
  <c r="D1300" i="1"/>
  <c r="C2590" i="1"/>
  <c r="I2590" i="1"/>
  <c r="D2590" i="1"/>
  <c r="D941" i="1"/>
  <c r="I941" i="1"/>
  <c r="C941" i="1"/>
  <c r="C606" i="1"/>
  <c r="I606" i="1"/>
  <c r="D606" i="1"/>
  <c r="I2082" i="1"/>
  <c r="C2082" i="1"/>
  <c r="D2082" i="1"/>
  <c r="F2082" i="1" s="1"/>
  <c r="I1095" i="1"/>
  <c r="D1095" i="1"/>
  <c r="F1095" i="1" s="1"/>
  <c r="C1095" i="1"/>
  <c r="C2007" i="1"/>
  <c r="I2007" i="1"/>
  <c r="D2007" i="1"/>
  <c r="I2461" i="1"/>
  <c r="C2461" i="1"/>
  <c r="D2461" i="1"/>
  <c r="F2461" i="1" s="1"/>
  <c r="C1717" i="1"/>
  <c r="I1717" i="1"/>
  <c r="D1717" i="1"/>
  <c r="D1016" i="1"/>
  <c r="F1016" i="1" s="1"/>
  <c r="I1016" i="1"/>
  <c r="C1016" i="1"/>
  <c r="D1199" i="1"/>
  <c r="F1199" i="1" s="1"/>
  <c r="I1199" i="1"/>
  <c r="C1199" i="1"/>
  <c r="D2163" i="1"/>
  <c r="I2163" i="1"/>
  <c r="C2163" i="1"/>
  <c r="I1648" i="1"/>
  <c r="C1648" i="1"/>
  <c r="D1648" i="1"/>
  <c r="I2552" i="1"/>
  <c r="C2552" i="1"/>
  <c r="D2552" i="1"/>
  <c r="I2212" i="1"/>
  <c r="C2212" i="1"/>
  <c r="D2212" i="1"/>
  <c r="D733" i="1"/>
  <c r="I733" i="1"/>
  <c r="C733" i="1"/>
  <c r="I2251" i="1"/>
  <c r="D2251" i="1"/>
  <c r="C2251" i="1"/>
  <c r="C1696" i="1"/>
  <c r="I1696" i="1"/>
  <c r="D1696" i="1"/>
  <c r="D1206" i="1"/>
  <c r="F1206" i="1" s="1"/>
  <c r="I1206" i="1"/>
  <c r="C1206" i="1"/>
  <c r="C2171" i="1"/>
  <c r="I2171" i="1"/>
  <c r="D2171" i="1"/>
  <c r="C1654" i="1"/>
  <c r="I1654" i="1"/>
  <c r="D1654" i="1"/>
  <c r="I1824" i="1"/>
  <c r="D1824" i="1"/>
  <c r="C1824" i="1"/>
  <c r="D2355" i="1"/>
  <c r="F2355" i="1" s="1"/>
  <c r="I2355" i="1"/>
  <c r="C2355" i="1"/>
  <c r="I1492" i="1"/>
  <c r="C1492" i="1"/>
  <c r="D1492" i="1"/>
  <c r="I916" i="1"/>
  <c r="D916" i="1"/>
  <c r="C916" i="1"/>
  <c r="I2388" i="1"/>
  <c r="C2388" i="1"/>
  <c r="D2388" i="1"/>
  <c r="I1633" i="1"/>
  <c r="C1633" i="1"/>
  <c r="D1633" i="1"/>
  <c r="I2158" i="1"/>
  <c r="C2158" i="1"/>
  <c r="D2158" i="1"/>
  <c r="I993" i="1"/>
  <c r="D993" i="1"/>
  <c r="C993" i="1"/>
  <c r="C666" i="1"/>
  <c r="I666" i="1"/>
  <c r="D666" i="1"/>
  <c r="I707" i="1"/>
  <c r="D707" i="1"/>
  <c r="C707" i="1"/>
  <c r="C2314" i="1"/>
  <c r="I2314" i="1"/>
  <c r="D2314" i="1"/>
  <c r="C1904" i="1"/>
  <c r="I1904" i="1"/>
  <c r="D1904" i="1"/>
  <c r="I1607" i="1"/>
  <c r="C1607" i="1"/>
  <c r="D1607" i="1"/>
  <c r="C2575" i="1"/>
  <c r="I2575" i="1"/>
  <c r="D2575" i="1"/>
  <c r="D1655" i="1"/>
  <c r="I1655" i="1"/>
  <c r="C1655" i="1"/>
  <c r="I1764" i="1"/>
  <c r="C1764" i="1"/>
  <c r="D1764" i="1"/>
  <c r="C2245" i="1"/>
  <c r="I2245" i="1"/>
  <c r="D2245" i="1"/>
  <c r="D1531" i="1"/>
  <c r="I1531" i="1"/>
  <c r="C1531" i="1"/>
  <c r="D1401" i="1"/>
  <c r="I1401" i="1"/>
  <c r="C1401" i="1"/>
  <c r="I1112" i="1"/>
  <c r="C1112" i="1"/>
  <c r="D1112" i="1"/>
  <c r="D772" i="1"/>
  <c r="I772" i="1"/>
  <c r="C772" i="1"/>
  <c r="I854" i="1"/>
  <c r="C854" i="1"/>
  <c r="D854" i="1"/>
  <c r="D2228" i="1"/>
  <c r="F2228" i="1" s="1"/>
  <c r="I2228" i="1"/>
  <c r="C2228" i="1"/>
  <c r="D1181" i="1"/>
  <c r="I1181" i="1"/>
  <c r="C1181" i="1"/>
  <c r="D2162" i="1"/>
  <c r="I2162" i="1"/>
  <c r="C2162" i="1"/>
  <c r="I1774" i="1"/>
  <c r="C1774" i="1"/>
  <c r="D1774" i="1"/>
  <c r="I1855" i="1"/>
  <c r="C1855" i="1"/>
  <c r="D1855" i="1"/>
  <c r="D1435" i="1"/>
  <c r="I1435" i="1"/>
  <c r="C1435" i="1"/>
  <c r="I1120" i="1"/>
  <c r="C1120" i="1"/>
  <c r="D1120" i="1"/>
  <c r="C1586" i="1"/>
  <c r="I1586" i="1"/>
  <c r="D1586" i="1"/>
  <c r="D1212" i="1"/>
  <c r="I1212" i="1"/>
  <c r="C1212" i="1"/>
  <c r="I1159" i="1"/>
  <c r="C1159" i="1"/>
  <c r="D1159" i="1"/>
  <c r="I628" i="1"/>
  <c r="D628" i="1"/>
  <c r="C628" i="1"/>
  <c r="C642" i="1"/>
  <c r="I642" i="1"/>
  <c r="D642" i="1"/>
  <c r="I1605" i="1"/>
  <c r="D1605" i="1"/>
  <c r="C1605" i="1"/>
  <c r="I2527" i="1"/>
  <c r="C2527" i="1"/>
  <c r="D2527" i="1"/>
  <c r="D2114" i="1"/>
  <c r="I2114" i="1"/>
  <c r="C2114" i="1"/>
  <c r="I1194" i="1"/>
  <c r="D1194" i="1"/>
  <c r="C1194" i="1"/>
  <c r="I2425" i="1"/>
  <c r="C2425" i="1"/>
  <c r="D2425" i="1"/>
  <c r="I1833" i="1"/>
  <c r="C1833" i="1"/>
  <c r="D1833" i="1"/>
  <c r="I1613" i="1"/>
  <c r="D1613" i="1"/>
  <c r="C1613" i="1"/>
  <c r="I1743" i="1"/>
  <c r="C1743" i="1"/>
  <c r="D1743" i="1"/>
  <c r="I1215" i="1"/>
  <c r="C1215" i="1"/>
  <c r="D1215" i="1"/>
  <c r="D2180" i="1"/>
  <c r="F2180" i="1" s="1"/>
  <c r="I2180" i="1"/>
  <c r="C2180" i="1"/>
  <c r="D1347" i="1"/>
  <c r="I1347" i="1"/>
  <c r="C1347" i="1"/>
  <c r="I1093" i="1"/>
  <c r="D1093" i="1"/>
  <c r="C1093" i="1"/>
  <c r="I869" i="1"/>
  <c r="C869" i="1"/>
  <c r="D869" i="1"/>
  <c r="D796" i="1"/>
  <c r="F796" i="1" s="1"/>
  <c r="I796" i="1"/>
  <c r="C796" i="1"/>
  <c r="C873" i="1"/>
  <c r="I873" i="1"/>
  <c r="D873" i="1"/>
  <c r="D899" i="1"/>
  <c r="I899" i="1"/>
  <c r="C899" i="1"/>
  <c r="D2522" i="1"/>
  <c r="I2522" i="1"/>
  <c r="C2522" i="1"/>
  <c r="I2056" i="1"/>
  <c r="D2056" i="1"/>
  <c r="C2056" i="1"/>
  <c r="C2564" i="1"/>
  <c r="I2564" i="1"/>
  <c r="D2564" i="1"/>
  <c r="C2408" i="1"/>
  <c r="I2408" i="1"/>
  <c r="D2408" i="1"/>
  <c r="I1823" i="1"/>
  <c r="C1823" i="1"/>
  <c r="D1823" i="1"/>
  <c r="I1584" i="1"/>
  <c r="D1584" i="1"/>
  <c r="C1584" i="1"/>
  <c r="I1737" i="1"/>
  <c r="C1737" i="1"/>
  <c r="D1737" i="1"/>
  <c r="I1204" i="1"/>
  <c r="C1204" i="1"/>
  <c r="D1204" i="1"/>
  <c r="I2172" i="1"/>
  <c r="C2172" i="1"/>
  <c r="D2172" i="1"/>
  <c r="I1330" i="1"/>
  <c r="D1330" i="1"/>
  <c r="C1330" i="1"/>
  <c r="I1072" i="1"/>
  <c r="C1072" i="1"/>
  <c r="D1072" i="1"/>
  <c r="F1072" i="1" s="1"/>
  <c r="C857" i="1"/>
  <c r="I857" i="1"/>
  <c r="D857" i="1"/>
  <c r="C774" i="1"/>
  <c r="I774" i="1"/>
  <c r="D774" i="1"/>
  <c r="I863" i="1"/>
  <c r="D863" i="1"/>
  <c r="C863" i="1"/>
  <c r="C2149" i="1"/>
  <c r="I2149" i="1"/>
  <c r="D2149" i="1"/>
  <c r="D2318" i="1"/>
  <c r="I2318" i="1"/>
  <c r="C2318" i="1"/>
  <c r="I1804" i="1"/>
  <c r="D1804" i="1"/>
  <c r="C1804" i="1"/>
  <c r="D2464" i="1"/>
  <c r="I2464" i="1"/>
  <c r="C2464" i="1"/>
  <c r="D2060" i="1"/>
  <c r="F2060" i="1" s="1"/>
  <c r="I2060" i="1"/>
  <c r="C2060" i="1"/>
  <c r="D1439" i="1"/>
  <c r="I1439" i="1"/>
  <c r="C1439" i="1"/>
  <c r="I1405" i="1"/>
  <c r="C1405" i="1"/>
  <c r="D1405" i="1"/>
  <c r="I1618" i="1"/>
  <c r="C1618" i="1"/>
  <c r="D1618" i="1"/>
  <c r="C1555" i="1"/>
  <c r="I1555" i="1"/>
  <c r="D1555" i="1"/>
  <c r="D2047" i="1"/>
  <c r="I2047" i="1"/>
  <c r="C2047" i="1"/>
  <c r="I1096" i="1"/>
  <c r="C1096" i="1"/>
  <c r="D1096" i="1"/>
  <c r="D820" i="1"/>
  <c r="F820" i="1" s="1"/>
  <c r="I820" i="1"/>
  <c r="C820" i="1"/>
  <c r="I1452" i="1"/>
  <c r="D1452" i="1"/>
  <c r="C1452" i="1"/>
  <c r="C630" i="1"/>
  <c r="I630" i="1"/>
  <c r="D630" i="1"/>
  <c r="D673" i="1"/>
  <c r="F673" i="1" s="1"/>
  <c r="I673" i="1"/>
  <c r="C673" i="1"/>
  <c r="I2074" i="1"/>
  <c r="D2074" i="1"/>
  <c r="C2074" i="1"/>
  <c r="D2308" i="1"/>
  <c r="I2308" i="1"/>
  <c r="C2308" i="1"/>
  <c r="I1793" i="1"/>
  <c r="C1793" i="1"/>
  <c r="D1793" i="1"/>
  <c r="I2457" i="1"/>
  <c r="C2457" i="1"/>
  <c r="D2457" i="1"/>
  <c r="I2054" i="1"/>
  <c r="C2054" i="1"/>
  <c r="D2054" i="1"/>
  <c r="I1343" i="1"/>
  <c r="C1343" i="1"/>
  <c r="D1343" i="1"/>
  <c r="I1377" i="1"/>
  <c r="C1377" i="1"/>
  <c r="D1377" i="1"/>
  <c r="I1590" i="1"/>
  <c r="C1590" i="1"/>
  <c r="D1590" i="1"/>
  <c r="I1535" i="1"/>
  <c r="D1535" i="1"/>
  <c r="C1535" i="1"/>
  <c r="I2030" i="1"/>
  <c r="C2030" i="1"/>
  <c r="D2030" i="1"/>
  <c r="I1080" i="1"/>
  <c r="C1080" i="1"/>
  <c r="D1080" i="1"/>
  <c r="F1080" i="1" s="1"/>
  <c r="I804" i="1"/>
  <c r="C804" i="1"/>
  <c r="D804" i="1"/>
  <c r="D1442" i="1"/>
  <c r="I1442" i="1"/>
  <c r="C1442" i="1"/>
  <c r="C2591" i="1"/>
  <c r="I2591" i="1"/>
  <c r="D2591" i="1"/>
  <c r="D667" i="1"/>
  <c r="I667" i="1"/>
  <c r="C667" i="1"/>
  <c r="I651" i="1"/>
  <c r="C651" i="1"/>
  <c r="D651" i="1"/>
  <c r="D1862" i="1"/>
  <c r="F1862" i="1" s="1"/>
  <c r="I1862" i="1"/>
  <c r="C1862" i="1"/>
  <c r="I2273" i="1"/>
  <c r="C2273" i="1"/>
  <c r="D2273" i="1"/>
  <c r="D2156" i="1"/>
  <c r="I2156" i="1"/>
  <c r="C2156" i="1"/>
  <c r="D721" i="1"/>
  <c r="I721" i="1"/>
  <c r="C721" i="1"/>
  <c r="C2514" i="1"/>
  <c r="I2514" i="1"/>
  <c r="D2514" i="1"/>
  <c r="C1795" i="1"/>
  <c r="I1795" i="1"/>
  <c r="D1795" i="1"/>
  <c r="I1254" i="1"/>
  <c r="C1254" i="1"/>
  <c r="D1254" i="1"/>
  <c r="C966" i="1"/>
  <c r="I966" i="1"/>
  <c r="D966" i="1"/>
  <c r="D1736" i="1"/>
  <c r="I1736" i="1"/>
  <c r="C1736" i="1"/>
  <c r="D970" i="1"/>
  <c r="I970" i="1"/>
  <c r="C970" i="1"/>
  <c r="I1320" i="1"/>
  <c r="C1320" i="1"/>
  <c r="D1320" i="1"/>
  <c r="C1148" i="1"/>
  <c r="I1148" i="1"/>
  <c r="D1148" i="1"/>
  <c r="C670" i="1"/>
  <c r="I670" i="1"/>
  <c r="D670" i="1"/>
  <c r="C848" i="1"/>
  <c r="I848" i="1"/>
  <c r="D848" i="1"/>
  <c r="F1299" i="1"/>
  <c r="F2265" i="1"/>
  <c r="I1422" i="1"/>
  <c r="D1422" i="1"/>
  <c r="C1422" i="1"/>
  <c r="I1962" i="1"/>
  <c r="C1962" i="1"/>
  <c r="D1962" i="1"/>
  <c r="F1962" i="1" s="1"/>
  <c r="I2267" i="1"/>
  <c r="C2267" i="1"/>
  <c r="D2267" i="1"/>
  <c r="D1543" i="1"/>
  <c r="I1543" i="1"/>
  <c r="C1543" i="1"/>
  <c r="I1368" i="1"/>
  <c r="C1368" i="1"/>
  <c r="D1368" i="1"/>
  <c r="C969" i="1"/>
  <c r="I969" i="1"/>
  <c r="D969" i="1"/>
  <c r="I1041" i="1"/>
  <c r="C1041" i="1"/>
  <c r="D1041" i="1"/>
  <c r="C2281" i="1"/>
  <c r="I2281" i="1"/>
  <c r="D2281" i="1"/>
  <c r="C1745" i="1"/>
  <c r="I1745" i="1"/>
  <c r="D1745" i="1"/>
  <c r="I2505" i="1"/>
  <c r="C2505" i="1"/>
  <c r="D2505" i="1"/>
  <c r="C1111" i="1"/>
  <c r="I1111" i="1"/>
  <c r="D1111" i="1"/>
  <c r="I1331" i="1"/>
  <c r="C1331" i="1"/>
  <c r="D1331" i="1"/>
  <c r="D1701" i="1"/>
  <c r="I1701" i="1"/>
  <c r="C1701" i="1"/>
  <c r="I1369" i="1"/>
  <c r="C1369" i="1"/>
  <c r="D1369" i="1"/>
  <c r="D724" i="1"/>
  <c r="F724" i="1" s="1"/>
  <c r="I724" i="1"/>
  <c r="C724" i="1"/>
  <c r="F612" i="1"/>
  <c r="C618" i="1"/>
  <c r="I618" i="1"/>
  <c r="D618" i="1"/>
  <c r="C932" i="1"/>
  <c r="I932" i="1"/>
  <c r="D932" i="1"/>
  <c r="D2072" i="1"/>
  <c r="I2072" i="1"/>
  <c r="C2072" i="1"/>
  <c r="I2380" i="1"/>
  <c r="C2380" i="1"/>
  <c r="D2380" i="1"/>
  <c r="D2148" i="1"/>
  <c r="I2148" i="1"/>
  <c r="C2148" i="1"/>
  <c r="I830" i="1"/>
  <c r="C830" i="1"/>
  <c r="D830" i="1"/>
  <c r="I1292" i="1"/>
  <c r="C1292" i="1"/>
  <c r="D1292" i="1"/>
  <c r="I2186" i="1"/>
  <c r="D2186" i="1"/>
  <c r="C2186" i="1"/>
  <c r="F727" i="1"/>
  <c r="C898" i="1"/>
  <c r="I898" i="1"/>
  <c r="D898" i="1"/>
  <c r="I1502" i="1"/>
  <c r="C1502" i="1"/>
  <c r="D1502" i="1"/>
  <c r="D1175" i="1"/>
  <c r="I1175" i="1"/>
  <c r="C1175" i="1"/>
  <c r="I2224" i="1"/>
  <c r="C2224" i="1"/>
  <c r="D2224" i="1"/>
  <c r="I1751" i="1"/>
  <c r="C1751" i="1"/>
  <c r="D1751" i="1"/>
  <c r="I2053" i="1"/>
  <c r="C2053" i="1"/>
  <c r="D2053" i="1"/>
  <c r="I948" i="1"/>
  <c r="C948" i="1"/>
  <c r="D948" i="1"/>
  <c r="I1482" i="1"/>
  <c r="C1482" i="1"/>
  <c r="D1482" i="1"/>
  <c r="D709" i="1"/>
  <c r="I709" i="1"/>
  <c r="C709" i="1"/>
  <c r="I1835" i="1"/>
  <c r="C1835" i="1"/>
  <c r="D1835" i="1"/>
  <c r="E1835" i="1" s="1"/>
  <c r="I1937" i="1"/>
  <c r="D1937" i="1"/>
  <c r="C1937" i="1"/>
  <c r="C2279" i="1"/>
  <c r="I2279" i="1"/>
  <c r="D2279" i="1"/>
  <c r="I600" i="1"/>
  <c r="D600" i="1"/>
  <c r="C600" i="1"/>
  <c r="C1337" i="1"/>
  <c r="I1337" i="1"/>
  <c r="D1337" i="1"/>
  <c r="D749" i="1"/>
  <c r="I749" i="1"/>
  <c r="C749" i="1"/>
  <c r="D1230" i="1"/>
  <c r="I1230" i="1"/>
  <c r="C1230" i="1"/>
  <c r="I2429" i="1"/>
  <c r="C2429" i="1"/>
  <c r="D2429" i="1"/>
  <c r="I2532" i="1"/>
  <c r="C2532" i="1"/>
  <c r="D2532" i="1"/>
  <c r="C1408" i="1"/>
  <c r="I1408" i="1"/>
  <c r="D1408" i="1"/>
  <c r="C2257" i="1"/>
  <c r="I2257" i="1"/>
  <c r="D2257" i="1"/>
  <c r="I2357" i="1"/>
  <c r="C2357" i="1"/>
  <c r="D2357" i="1"/>
  <c r="I1966" i="1"/>
  <c r="D1966" i="1"/>
  <c r="C1966" i="1"/>
  <c r="I1372" i="1"/>
  <c r="C1372" i="1"/>
  <c r="D1372" i="1"/>
  <c r="I1951" i="1"/>
  <c r="C1951" i="1"/>
  <c r="D1951" i="1"/>
  <c r="D2112" i="1"/>
  <c r="I2112" i="1"/>
  <c r="C2112" i="1"/>
  <c r="D1045" i="1"/>
  <c r="I1045" i="1"/>
  <c r="C1045" i="1"/>
  <c r="I1589" i="1"/>
  <c r="D1589" i="1"/>
  <c r="C1589" i="1"/>
  <c r="I1597" i="1"/>
  <c r="C1597" i="1"/>
  <c r="D1597" i="1"/>
  <c r="I1348" i="1"/>
  <c r="C1348" i="1"/>
  <c r="D1348" i="1"/>
  <c r="E1348" i="1" s="1"/>
  <c r="I2507" i="1"/>
  <c r="C2507" i="1"/>
  <c r="D2507" i="1"/>
  <c r="D1748" i="1"/>
  <c r="I1748" i="1"/>
  <c r="C1748" i="1"/>
  <c r="C1075" i="1"/>
  <c r="I1075" i="1"/>
  <c r="D1075" i="1"/>
  <c r="I1734" i="1"/>
  <c r="C1734" i="1"/>
  <c r="D1734" i="1"/>
  <c r="I1782" i="1"/>
  <c r="C1782" i="1"/>
  <c r="D1782" i="1"/>
  <c r="D2013" i="1"/>
  <c r="I2013" i="1"/>
  <c r="C2013" i="1"/>
  <c r="I662" i="1"/>
  <c r="D662" i="1"/>
  <c r="C662" i="1"/>
  <c r="I1659" i="1"/>
  <c r="C1659" i="1"/>
  <c r="D1659" i="1"/>
  <c r="D2554" i="1"/>
  <c r="I2554" i="1"/>
  <c r="C2554" i="1"/>
  <c r="D889" i="1"/>
  <c r="I889" i="1"/>
  <c r="C889" i="1"/>
  <c r="D1700" i="1"/>
  <c r="E1700" i="1" s="1"/>
  <c r="I1700" i="1"/>
  <c r="C1700" i="1"/>
  <c r="I1812" i="1"/>
  <c r="C1812" i="1"/>
  <c r="D1812" i="1"/>
  <c r="D2391" i="1"/>
  <c r="I2391" i="1"/>
  <c r="C2391" i="1"/>
  <c r="I815" i="1"/>
  <c r="D815" i="1"/>
  <c r="C815" i="1"/>
  <c r="I1545" i="1"/>
  <c r="C1545" i="1"/>
  <c r="D1545" i="1"/>
  <c r="D1898" i="1"/>
  <c r="F1898" i="1" s="1"/>
  <c r="I1898" i="1"/>
  <c r="C1898" i="1"/>
  <c r="I1798" i="1"/>
  <c r="C1798" i="1"/>
  <c r="D1798" i="1"/>
  <c r="I1926" i="1"/>
  <c r="C1926" i="1"/>
  <c r="D1926" i="1"/>
  <c r="F1926" i="1" s="1"/>
  <c r="I2127" i="1"/>
  <c r="C2127" i="1"/>
  <c r="D2127" i="1"/>
  <c r="D1466" i="1"/>
  <c r="I1466" i="1"/>
  <c r="C1466" i="1"/>
  <c r="I1411" i="1"/>
  <c r="D1411" i="1"/>
  <c r="C1411" i="1"/>
  <c r="C845" i="1"/>
  <c r="I845" i="1"/>
  <c r="D845" i="1"/>
  <c r="I1577" i="1"/>
  <c r="C1577" i="1"/>
  <c r="D1577" i="1"/>
  <c r="I1906" i="1"/>
  <c r="C1906" i="1"/>
  <c r="D1906" i="1"/>
  <c r="C2209" i="1"/>
  <c r="I2209" i="1"/>
  <c r="D2209" i="1"/>
  <c r="I2035" i="1"/>
  <c r="C2035" i="1"/>
  <c r="D2035" i="1"/>
  <c r="I1776" i="1"/>
  <c r="C1776" i="1"/>
  <c r="D1776" i="1"/>
  <c r="I1119" i="1"/>
  <c r="D1119" i="1"/>
  <c r="C1119" i="1"/>
  <c r="I1514" i="1"/>
  <c r="D1514" i="1"/>
  <c r="C1514" i="1"/>
  <c r="I1567" i="1"/>
  <c r="D1567" i="1"/>
  <c r="C1567" i="1"/>
  <c r="C1967" i="1"/>
  <c r="I1967" i="1"/>
  <c r="D1967" i="1"/>
  <c r="I695" i="1"/>
  <c r="C695" i="1"/>
  <c r="D695" i="1"/>
  <c r="C1407" i="1"/>
  <c r="I1407" i="1"/>
  <c r="D1407" i="1"/>
  <c r="I919" i="1"/>
  <c r="C919" i="1"/>
  <c r="D919" i="1"/>
  <c r="I2081" i="1"/>
  <c r="C2081" i="1"/>
  <c r="D2081" i="1"/>
  <c r="C1576" i="1"/>
  <c r="I1576" i="1"/>
  <c r="D1576" i="1"/>
  <c r="I2482" i="1"/>
  <c r="C2482" i="1"/>
  <c r="D2482" i="1"/>
  <c r="I2441" i="1"/>
  <c r="C2441" i="1"/>
  <c r="D2441" i="1"/>
  <c r="C1479" i="1"/>
  <c r="I1479" i="1"/>
  <c r="D1479" i="1"/>
  <c r="I1642" i="1"/>
  <c r="C1642" i="1"/>
  <c r="D1642" i="1"/>
  <c r="D1988" i="1"/>
  <c r="I1988" i="1"/>
  <c r="C1988" i="1"/>
  <c r="I1338" i="1"/>
  <c r="D1338" i="1"/>
  <c r="C1338" i="1"/>
  <c r="I1252" i="1"/>
  <c r="C1252" i="1"/>
  <c r="D1252" i="1"/>
  <c r="I871" i="1"/>
  <c r="C871" i="1"/>
  <c r="D871" i="1"/>
  <c r="C1447" i="1"/>
  <c r="I1447" i="1"/>
  <c r="D1447" i="1"/>
  <c r="I689" i="1"/>
  <c r="C689" i="1"/>
  <c r="D689" i="1"/>
  <c r="I594" i="1"/>
  <c r="C594" i="1"/>
  <c r="D594" i="1"/>
  <c r="D2451" i="1"/>
  <c r="I2451" i="1"/>
  <c r="C2451" i="1"/>
  <c r="C1853" i="1"/>
  <c r="I1853" i="1"/>
  <c r="D1853" i="1"/>
  <c r="I1638" i="1"/>
  <c r="C1638" i="1"/>
  <c r="D1638" i="1"/>
  <c r="I1756" i="1"/>
  <c r="C1756" i="1"/>
  <c r="D1756" i="1"/>
  <c r="C1226" i="1"/>
  <c r="I1226" i="1"/>
  <c r="D1226" i="1"/>
  <c r="I2185" i="1"/>
  <c r="D2185" i="1"/>
  <c r="C2185" i="1"/>
  <c r="I1379" i="1"/>
  <c r="C1379" i="1"/>
  <c r="D1379" i="1"/>
  <c r="C1099" i="1"/>
  <c r="I1099" i="1"/>
  <c r="D1099" i="1"/>
  <c r="I908" i="1"/>
  <c r="C908" i="1"/>
  <c r="D908" i="1"/>
  <c r="D847" i="1"/>
  <c r="I847" i="1"/>
  <c r="C847" i="1"/>
  <c r="D893" i="1"/>
  <c r="I893" i="1"/>
  <c r="C893" i="1"/>
  <c r="C798" i="1"/>
  <c r="I798" i="1"/>
  <c r="D798" i="1"/>
  <c r="D2330" i="1"/>
  <c r="I2330" i="1"/>
  <c r="C2330" i="1"/>
  <c r="I1858" i="1"/>
  <c r="C1858" i="1"/>
  <c r="D1858" i="1"/>
  <c r="D2500" i="1"/>
  <c r="I2500" i="1"/>
  <c r="C2500" i="1"/>
  <c r="I2083" i="1"/>
  <c r="C2083" i="1"/>
  <c r="D2083" i="1"/>
  <c r="I1506" i="1"/>
  <c r="C1506" i="1"/>
  <c r="D1506" i="1"/>
  <c r="I1430" i="1"/>
  <c r="D1430" i="1"/>
  <c r="C1430" i="1"/>
  <c r="I1626" i="1"/>
  <c r="C1626" i="1"/>
  <c r="D1626" i="1"/>
  <c r="E1626" i="1" s="1"/>
  <c r="I1573" i="1"/>
  <c r="C1573" i="1"/>
  <c r="D1573" i="1"/>
  <c r="I2062" i="1"/>
  <c r="D2062" i="1"/>
  <c r="C2062" i="1"/>
  <c r="C742" i="1"/>
  <c r="I742" i="1"/>
  <c r="D742" i="1"/>
  <c r="D911" i="1"/>
  <c r="I911" i="1"/>
  <c r="C911" i="1"/>
  <c r="I1467" i="1"/>
  <c r="C1467" i="1"/>
  <c r="D1467" i="1"/>
  <c r="C681" i="1"/>
  <c r="I681" i="1"/>
  <c r="D681" i="1"/>
  <c r="I708" i="1"/>
  <c r="C708" i="1"/>
  <c r="D708" i="1"/>
  <c r="C2541" i="1"/>
  <c r="I2541" i="1"/>
  <c r="D2541" i="1"/>
  <c r="I2325" i="1"/>
  <c r="D2325" i="1"/>
  <c r="C2325" i="1"/>
  <c r="I1849" i="1"/>
  <c r="C1849" i="1"/>
  <c r="D1849" i="1"/>
  <c r="I2469" i="1"/>
  <c r="C2469" i="1"/>
  <c r="D2469" i="1"/>
  <c r="I2077" i="1"/>
  <c r="C2077" i="1"/>
  <c r="D2077" i="1"/>
  <c r="I1473" i="1"/>
  <c r="C1473" i="1"/>
  <c r="D1473" i="1"/>
  <c r="C1421" i="1"/>
  <c r="I1421" i="1"/>
  <c r="D1421" i="1"/>
  <c r="I1623" i="1"/>
  <c r="C1623" i="1"/>
  <c r="D1623" i="1"/>
  <c r="I1569" i="1"/>
  <c r="C1569" i="1"/>
  <c r="D1569" i="1"/>
  <c r="I2052" i="1"/>
  <c r="C2052" i="1"/>
  <c r="D2052" i="1"/>
  <c r="F2052" i="1" s="1"/>
  <c r="C1101" i="1"/>
  <c r="I1101" i="1"/>
  <c r="D1101" i="1"/>
  <c r="D835" i="1"/>
  <c r="I835" i="1"/>
  <c r="C835" i="1"/>
  <c r="I1461" i="1"/>
  <c r="C1461" i="1"/>
  <c r="D1461" i="1"/>
  <c r="C646" i="1"/>
  <c r="I646" i="1"/>
  <c r="D646" i="1"/>
  <c r="I702" i="1"/>
  <c r="C702" i="1"/>
  <c r="D702" i="1"/>
  <c r="I744" i="1"/>
  <c r="D744" i="1"/>
  <c r="C744" i="1"/>
  <c r="C2183" i="1"/>
  <c r="I2183" i="1"/>
  <c r="D2183" i="1"/>
  <c r="C1392" i="1"/>
  <c r="I1392" i="1"/>
  <c r="D1392" i="1"/>
  <c r="I2365" i="1"/>
  <c r="C2365" i="1"/>
  <c r="D2365" i="1"/>
  <c r="I1813" i="1"/>
  <c r="D1813" i="1"/>
  <c r="C1813" i="1"/>
  <c r="D2538" i="1"/>
  <c r="I2538" i="1"/>
  <c r="C2538" i="1"/>
  <c r="I767" i="1"/>
  <c r="D767" i="1"/>
  <c r="C767" i="1"/>
  <c r="I1470" i="1"/>
  <c r="D1470" i="1"/>
  <c r="C1470" i="1"/>
  <c r="I1382" i="1"/>
  <c r="C1382" i="1"/>
  <c r="D1382" i="1"/>
  <c r="I1872" i="1"/>
  <c r="D1872" i="1"/>
  <c r="C1872" i="1"/>
  <c r="I828" i="1"/>
  <c r="C828" i="1"/>
  <c r="D828" i="1"/>
  <c r="C608" i="1"/>
  <c r="I608" i="1"/>
  <c r="D608" i="1"/>
  <c r="C1339" i="1"/>
  <c r="I1339" i="1"/>
  <c r="D1339" i="1"/>
  <c r="C850" i="1"/>
  <c r="I850" i="1"/>
  <c r="D850" i="1"/>
  <c r="D971" i="1"/>
  <c r="I971" i="1"/>
  <c r="C971" i="1"/>
  <c r="C1699" i="1"/>
  <c r="I1699" i="1"/>
  <c r="D1699" i="1"/>
  <c r="C2175" i="1"/>
  <c r="I2175" i="1"/>
  <c r="D2175" i="1"/>
  <c r="I1361" i="1"/>
  <c r="C1361" i="1"/>
  <c r="D1361" i="1"/>
  <c r="C2339" i="1"/>
  <c r="I2339" i="1"/>
  <c r="D2339" i="1"/>
  <c r="C1780" i="1"/>
  <c r="I1780" i="1"/>
  <c r="D1780" i="1"/>
  <c r="I2433" i="1"/>
  <c r="C2433" i="1"/>
  <c r="D2433" i="1"/>
  <c r="D625" i="1"/>
  <c r="I625" i="1"/>
  <c r="C625" i="1"/>
  <c r="I1462" i="1"/>
  <c r="D1462" i="1"/>
  <c r="C1462" i="1"/>
  <c r="I1312" i="1"/>
  <c r="D1312" i="1"/>
  <c r="C1312" i="1"/>
  <c r="D1867" i="1"/>
  <c r="F1867" i="1" s="1"/>
  <c r="I1867" i="1"/>
  <c r="C1867" i="1"/>
  <c r="C812" i="1"/>
  <c r="I812" i="1"/>
  <c r="D812" i="1"/>
  <c r="I1494" i="1"/>
  <c r="C1494" i="1"/>
  <c r="D1494" i="1"/>
  <c r="I1326" i="1"/>
  <c r="C1326" i="1"/>
  <c r="D1326" i="1"/>
  <c r="D832" i="1"/>
  <c r="F832" i="1" s="1"/>
  <c r="I832" i="1"/>
  <c r="C832" i="1"/>
  <c r="I964" i="1"/>
  <c r="C964" i="1"/>
  <c r="D964" i="1"/>
  <c r="I840" i="1"/>
  <c r="D840" i="1"/>
  <c r="C840" i="1"/>
  <c r="I1596" i="1"/>
  <c r="D1596" i="1"/>
  <c r="C1596" i="1"/>
  <c r="I1760" i="1"/>
  <c r="C1760" i="1"/>
  <c r="D1760" i="1"/>
  <c r="C1889" i="1"/>
  <c r="I1889" i="1"/>
  <c r="D1889" i="1"/>
  <c r="D2274" i="1"/>
  <c r="I2274" i="1"/>
  <c r="C2274" i="1"/>
  <c r="I2363" i="1"/>
  <c r="D2363" i="1"/>
  <c r="F2363" i="1" s="1"/>
  <c r="C2363" i="1"/>
  <c r="I1669" i="1"/>
  <c r="C1669" i="1"/>
  <c r="D1669" i="1"/>
  <c r="I711" i="1"/>
  <c r="D711" i="1"/>
  <c r="C711" i="1"/>
  <c r="I2207" i="1"/>
  <c r="C2207" i="1"/>
  <c r="D2207" i="1"/>
  <c r="D1604" i="1"/>
  <c r="E1604" i="1" s="1"/>
  <c r="I1604" i="1"/>
  <c r="C1604" i="1"/>
  <c r="I1454" i="1"/>
  <c r="C1454" i="1"/>
  <c r="D1454" i="1"/>
  <c r="I1179" i="1"/>
  <c r="C1179" i="1"/>
  <c r="D1179" i="1"/>
  <c r="I974" i="1"/>
  <c r="C974" i="1"/>
  <c r="D974" i="1"/>
  <c r="F974" i="1" s="1"/>
  <c r="C895" i="1"/>
  <c r="I895" i="1"/>
  <c r="D895" i="1"/>
  <c r="C730" i="1"/>
  <c r="I730" i="1"/>
  <c r="D730" i="1"/>
  <c r="F1127" i="1"/>
  <c r="F2459" i="1"/>
  <c r="C1218" i="1"/>
  <c r="I1218" i="1"/>
  <c r="D1218" i="1"/>
  <c r="C1237" i="1"/>
  <c r="I1237" i="1"/>
  <c r="D1237" i="1"/>
  <c r="I1391" i="1"/>
  <c r="D1391" i="1"/>
  <c r="C1391" i="1"/>
  <c r="I2255" i="1"/>
  <c r="C2255" i="1"/>
  <c r="D2255" i="1"/>
  <c r="D1256" i="1"/>
  <c r="I1256" i="1"/>
  <c r="C1256" i="1"/>
  <c r="E1521" i="1"/>
  <c r="I756" i="1"/>
  <c r="C756" i="1"/>
  <c r="D756" i="1"/>
  <c r="D1652" i="1"/>
  <c r="E1652" i="1" s="1"/>
  <c r="I1652" i="1"/>
  <c r="C1652" i="1"/>
  <c r="I1398" i="1"/>
  <c r="C1398" i="1"/>
  <c r="D1398" i="1"/>
  <c r="C2368" i="1"/>
  <c r="I2368" i="1"/>
  <c r="D2368" i="1"/>
  <c r="I2458" i="1"/>
  <c r="C2458" i="1"/>
  <c r="D2458" i="1"/>
  <c r="I2164" i="1"/>
  <c r="D2164" i="1"/>
  <c r="C2164" i="1"/>
  <c r="C1102" i="1"/>
  <c r="I1102" i="1"/>
  <c r="D1102" i="1"/>
  <c r="D2154" i="1"/>
  <c r="F2154" i="1" s="1"/>
  <c r="I2154" i="1"/>
  <c r="C2154" i="1"/>
  <c r="D2462" i="1"/>
  <c r="I2462" i="1"/>
  <c r="C2462" i="1"/>
  <c r="I803" i="1"/>
  <c r="D803" i="1"/>
  <c r="C803" i="1"/>
  <c r="C729" i="1"/>
  <c r="I729" i="1"/>
  <c r="D729" i="1"/>
  <c r="I1210" i="1"/>
  <c r="D1210" i="1"/>
  <c r="C1210" i="1"/>
  <c r="I2400" i="1"/>
  <c r="C2400" i="1"/>
  <c r="D2400" i="1"/>
  <c r="D1930" i="1"/>
  <c r="I1930" i="1"/>
  <c r="C1930" i="1"/>
  <c r="I1534" i="1"/>
  <c r="C1534" i="1"/>
  <c r="D1534" i="1"/>
  <c r="I792" i="1"/>
  <c r="C792" i="1"/>
  <c r="D792" i="1"/>
  <c r="D1025" i="1"/>
  <c r="I1025" i="1"/>
  <c r="C1025" i="1"/>
  <c r="I1496" i="1"/>
  <c r="C1496" i="1"/>
  <c r="D1496" i="1"/>
  <c r="D1070" i="1"/>
  <c r="F1070" i="1" s="1"/>
  <c r="I1070" i="1"/>
  <c r="C1070" i="1"/>
  <c r="I2043" i="1"/>
  <c r="C2043" i="1"/>
  <c r="D2043" i="1"/>
  <c r="D1528" i="1"/>
  <c r="I1528" i="1"/>
  <c r="C1528" i="1"/>
  <c r="I2520" i="1"/>
  <c r="C2520" i="1"/>
  <c r="D2520" i="1"/>
  <c r="D2085" i="1"/>
  <c r="F2085" i="1" s="1"/>
  <c r="I2085" i="1"/>
  <c r="C2085" i="1"/>
  <c r="D1952" i="1"/>
  <c r="I1952" i="1"/>
  <c r="C1952" i="1"/>
  <c r="I952" i="1"/>
  <c r="C952" i="1"/>
  <c r="D952" i="1"/>
  <c r="I1150" i="1"/>
  <c r="D1150" i="1"/>
  <c r="C1150" i="1"/>
  <c r="D1520" i="1"/>
  <c r="I1520" i="1"/>
  <c r="C1520" i="1"/>
  <c r="C1244" i="1"/>
  <c r="I1244" i="1"/>
  <c r="D1244" i="1"/>
  <c r="I2097" i="1"/>
  <c r="D2097" i="1"/>
  <c r="C2097" i="1"/>
  <c r="I1301" i="1"/>
  <c r="C1301" i="1"/>
  <c r="D1301" i="1"/>
  <c r="D2002" i="1"/>
  <c r="I2002" i="1"/>
  <c r="C2002" i="1"/>
  <c r="F692" i="1"/>
  <c r="E692" i="1"/>
  <c r="I1646" i="1"/>
  <c r="D1646" i="1"/>
  <c r="C1646" i="1"/>
  <c r="I2440" i="1"/>
  <c r="C2440" i="1"/>
  <c r="D2440" i="1"/>
  <c r="I1612" i="1"/>
  <c r="D1612" i="1"/>
  <c r="C1612" i="1"/>
  <c r="I1910" i="1"/>
  <c r="C1910" i="1"/>
  <c r="D1910" i="1"/>
  <c r="I903" i="1"/>
  <c r="D903" i="1"/>
  <c r="F903" i="1" s="1"/>
  <c r="C903" i="1"/>
  <c r="I861" i="1"/>
  <c r="C861" i="1"/>
  <c r="D861" i="1"/>
  <c r="I1554" i="1"/>
  <c r="C1554" i="1"/>
  <c r="D1554" i="1"/>
  <c r="D923" i="1"/>
  <c r="I923" i="1"/>
  <c r="C923" i="1"/>
  <c r="D1821" i="1"/>
  <c r="I1821" i="1"/>
  <c r="C1821" i="1"/>
  <c r="I2256" i="1"/>
  <c r="D2256" i="1"/>
  <c r="C2256" i="1"/>
  <c r="D1071" i="1"/>
  <c r="I1071" i="1"/>
  <c r="C1071" i="1"/>
  <c r="C2332" i="1"/>
  <c r="I2332" i="1"/>
  <c r="D2332" i="1"/>
  <c r="I1116" i="1"/>
  <c r="C1116" i="1"/>
  <c r="D1116" i="1"/>
  <c r="C2291" i="1"/>
  <c r="I2291" i="1"/>
  <c r="D2291" i="1"/>
  <c r="I770" i="1"/>
  <c r="C770" i="1"/>
  <c r="D770" i="1"/>
  <c r="I1799" i="1"/>
  <c r="C1799" i="1"/>
  <c r="D1799" i="1"/>
  <c r="I2340" i="1"/>
  <c r="D2340" i="1"/>
  <c r="C2340" i="1"/>
  <c r="I2280" i="1"/>
  <c r="C2280" i="1"/>
  <c r="D2280" i="1"/>
  <c r="C1229" i="1"/>
  <c r="I1229" i="1"/>
  <c r="D1229" i="1"/>
  <c r="D1994" i="1"/>
  <c r="I1994" i="1"/>
  <c r="C1994" i="1"/>
  <c r="C2494" i="1"/>
  <c r="I2494" i="1"/>
  <c r="D2494" i="1"/>
  <c r="I977" i="1"/>
  <c r="C977" i="1"/>
  <c r="D977" i="1"/>
  <c r="D1364" i="1"/>
  <c r="I1364" i="1"/>
  <c r="C1364" i="1"/>
  <c r="I1965" i="1"/>
  <c r="C1965" i="1"/>
  <c r="D1965" i="1"/>
  <c r="D1336" i="1"/>
  <c r="I1336" i="1"/>
  <c r="C1336" i="1"/>
  <c r="D1839" i="1"/>
  <c r="I1839" i="1"/>
  <c r="C1839" i="1"/>
  <c r="I2479" i="1"/>
  <c r="D2479" i="1"/>
  <c r="C2479" i="1"/>
  <c r="I1525" i="1"/>
  <c r="D1525" i="1"/>
  <c r="C1525" i="1"/>
  <c r="C2442" i="1"/>
  <c r="I2442" i="1"/>
  <c r="D2442" i="1"/>
  <c r="C790" i="1"/>
  <c r="I790" i="1"/>
  <c r="D790" i="1"/>
  <c r="I2020" i="1"/>
  <c r="C2020" i="1"/>
  <c r="D2020" i="1"/>
  <c r="I1050" i="1"/>
  <c r="C1050" i="1"/>
  <c r="D1050" i="1"/>
  <c r="D1412" i="1"/>
  <c r="I1412" i="1"/>
  <c r="C1412" i="1"/>
  <c r="D1953" i="1"/>
  <c r="F1953" i="1" s="1"/>
  <c r="I1953" i="1"/>
  <c r="C1953" i="1"/>
  <c r="I2165" i="1"/>
  <c r="C2165" i="1"/>
  <c r="D2165" i="1"/>
  <c r="I2277" i="1"/>
  <c r="C2277" i="1"/>
  <c r="D2277" i="1"/>
  <c r="I2389" i="1"/>
  <c r="C2389" i="1"/>
  <c r="D2389" i="1"/>
  <c r="F2389" i="1" s="1"/>
  <c r="I1881" i="1"/>
  <c r="D1881" i="1"/>
  <c r="F1881" i="1" s="1"/>
  <c r="C1881" i="1"/>
  <c r="C2512" i="1"/>
  <c r="I2512" i="1"/>
  <c r="D2512" i="1"/>
  <c r="D2192" i="1"/>
  <c r="I2192" i="1"/>
  <c r="C2192" i="1"/>
  <c r="C1418" i="1"/>
  <c r="I1418" i="1"/>
  <c r="D1418" i="1"/>
  <c r="I1958" i="1"/>
  <c r="C1958" i="1"/>
  <c r="D1958" i="1"/>
  <c r="D2240" i="1"/>
  <c r="I2240" i="1"/>
  <c r="C2240" i="1"/>
  <c r="I2349" i="1"/>
  <c r="C2349" i="1"/>
  <c r="D2349" i="1"/>
  <c r="I2341" i="1"/>
  <c r="C2341" i="1"/>
  <c r="D2341" i="1"/>
  <c r="C2089" i="1"/>
  <c r="I2089" i="1"/>
  <c r="D2089" i="1"/>
  <c r="I2106" i="1"/>
  <c r="C2106" i="1"/>
  <c r="D2106" i="1"/>
  <c r="I1431" i="1"/>
  <c r="D1431" i="1"/>
  <c r="C1431" i="1"/>
  <c r="I1389" i="1"/>
  <c r="C1389" i="1"/>
  <c r="D1389" i="1"/>
  <c r="I1731" i="1"/>
  <c r="C1731" i="1"/>
  <c r="D1731" i="1"/>
  <c r="D1419" i="1"/>
  <c r="I1419" i="1"/>
  <c r="C1419" i="1"/>
  <c r="I1248" i="1"/>
  <c r="C1248" i="1"/>
  <c r="D1248" i="1"/>
  <c r="C750" i="1"/>
  <c r="I750" i="1"/>
  <c r="D750" i="1"/>
  <c r="I1009" i="1"/>
  <c r="C1009" i="1"/>
  <c r="D1009" i="1"/>
  <c r="I2042" i="1"/>
  <c r="C2042" i="1"/>
  <c r="D2042" i="1"/>
  <c r="D2343" i="1"/>
  <c r="I2343" i="1"/>
  <c r="C2343" i="1"/>
  <c r="I2503" i="1"/>
  <c r="C2503" i="1"/>
  <c r="D2503" i="1"/>
  <c r="I1048" i="1"/>
  <c r="D1048" i="1"/>
  <c r="C1048" i="1"/>
  <c r="I1504" i="1"/>
  <c r="C1504" i="1"/>
  <c r="D1504" i="1"/>
  <c r="C1868" i="1"/>
  <c r="I1868" i="1"/>
  <c r="D1868" i="1"/>
  <c r="I1039" i="1"/>
  <c r="D1039" i="1"/>
  <c r="C1039" i="1"/>
  <c r="I1108" i="1"/>
  <c r="C1108" i="1"/>
  <c r="D1108" i="1"/>
  <c r="I1243" i="1"/>
  <c r="C1243" i="1"/>
  <c r="D1243" i="1"/>
  <c r="D1313" i="1"/>
  <c r="I1313" i="1"/>
  <c r="C1313" i="1"/>
  <c r="D968" i="1"/>
  <c r="I968" i="1"/>
  <c r="C968" i="1"/>
  <c r="I2448" i="1"/>
  <c r="D2448" i="1"/>
  <c r="C2448" i="1"/>
  <c r="D2096" i="1"/>
  <c r="I2096" i="1"/>
  <c r="C2096" i="1"/>
  <c r="D1523" i="1"/>
  <c r="E1523" i="1" s="1"/>
  <c r="I1523" i="1"/>
  <c r="C1523" i="1"/>
  <c r="C1471" i="1"/>
  <c r="I1471" i="1"/>
  <c r="D1471" i="1"/>
  <c r="I1632" i="1"/>
  <c r="C1632" i="1"/>
  <c r="D1632" i="1"/>
  <c r="I1600" i="1"/>
  <c r="C1600" i="1"/>
  <c r="D1600" i="1"/>
  <c r="I2068" i="1"/>
  <c r="C2068" i="1"/>
  <c r="D2068" i="1"/>
  <c r="I951" i="1"/>
  <c r="C951" i="1"/>
  <c r="D951" i="1"/>
  <c r="I926" i="1"/>
  <c r="D926" i="1"/>
  <c r="F926" i="1" s="1"/>
  <c r="C926" i="1"/>
  <c r="C1480" i="1"/>
  <c r="I1480" i="1"/>
  <c r="D1480" i="1"/>
  <c r="I690" i="1"/>
  <c r="D690" i="1"/>
  <c r="C690" i="1"/>
  <c r="D725" i="1"/>
  <c r="I725" i="1"/>
  <c r="C725" i="1"/>
  <c r="I2304" i="1"/>
  <c r="C2304" i="1"/>
  <c r="D2304" i="1"/>
  <c r="D2204" i="1"/>
  <c r="I2204" i="1"/>
  <c r="C2204" i="1"/>
  <c r="I1491" i="1"/>
  <c r="C1491" i="1"/>
  <c r="D1491" i="1"/>
  <c r="I2393" i="1"/>
  <c r="C2393" i="1"/>
  <c r="D2393" i="1"/>
  <c r="I1846" i="1"/>
  <c r="D1846" i="1"/>
  <c r="C1846" i="1"/>
  <c r="D2498" i="1"/>
  <c r="I2498" i="1"/>
  <c r="C2498" i="1"/>
  <c r="I929" i="1"/>
  <c r="C929" i="1"/>
  <c r="D929" i="1"/>
  <c r="F929" i="1" s="1"/>
  <c r="I1487" i="1"/>
  <c r="D1487" i="1"/>
  <c r="C1487" i="1"/>
  <c r="C1445" i="1"/>
  <c r="I1445" i="1"/>
  <c r="D1445" i="1"/>
  <c r="C1909" i="1"/>
  <c r="I1909" i="1"/>
  <c r="D1909" i="1"/>
  <c r="D865" i="1"/>
  <c r="I865" i="1"/>
  <c r="C865" i="1"/>
  <c r="C645" i="1"/>
  <c r="I645" i="1"/>
  <c r="D645" i="1"/>
  <c r="D1358" i="1"/>
  <c r="I1358" i="1"/>
  <c r="C1358" i="1"/>
  <c r="I881" i="1"/>
  <c r="C881" i="1"/>
  <c r="D881" i="1"/>
  <c r="D2586" i="1"/>
  <c r="I2586" i="1"/>
  <c r="C2586" i="1"/>
  <c r="C1691" i="1"/>
  <c r="I1691" i="1"/>
  <c r="D1691" i="1"/>
  <c r="C2197" i="1"/>
  <c r="I2197" i="1"/>
  <c r="D2197" i="1"/>
  <c r="I1456" i="1"/>
  <c r="C1456" i="1"/>
  <c r="D1456" i="1"/>
  <c r="D2370" i="1"/>
  <c r="I2370" i="1"/>
  <c r="C2370" i="1"/>
  <c r="I1825" i="1"/>
  <c r="C1825" i="1"/>
  <c r="D1825" i="1"/>
  <c r="I2557" i="1"/>
  <c r="C2557" i="1"/>
  <c r="D2557" i="1"/>
  <c r="I823" i="1"/>
  <c r="D823" i="1"/>
  <c r="C823" i="1"/>
  <c r="D1478" i="1"/>
  <c r="I1478" i="1"/>
  <c r="C1478" i="1"/>
  <c r="I1426" i="1"/>
  <c r="C1426" i="1"/>
  <c r="D1426" i="1"/>
  <c r="I1882" i="1"/>
  <c r="C1882" i="1"/>
  <c r="D1882" i="1"/>
  <c r="I842" i="1"/>
  <c r="C842" i="1"/>
  <c r="D842" i="1"/>
  <c r="C621" i="1"/>
  <c r="I621" i="1"/>
  <c r="D621" i="1"/>
  <c r="D1349" i="1"/>
  <c r="I1349" i="1"/>
  <c r="C1349" i="1"/>
  <c r="I868" i="1"/>
  <c r="C868" i="1"/>
  <c r="D868" i="1"/>
  <c r="D988" i="1"/>
  <c r="F988" i="1" s="1"/>
  <c r="I988" i="1"/>
  <c r="C988" i="1"/>
  <c r="I2335" i="1"/>
  <c r="C2335" i="1"/>
  <c r="D2335" i="1"/>
  <c r="I1972" i="1"/>
  <c r="D1972" i="1"/>
  <c r="C1972" i="1"/>
  <c r="I2362" i="1"/>
  <c r="C2362" i="1"/>
  <c r="D2362" i="1"/>
  <c r="I2194" i="1"/>
  <c r="C2194" i="1"/>
  <c r="D2194" i="1"/>
  <c r="I1279" i="1"/>
  <c r="D1279" i="1"/>
  <c r="C1279" i="1"/>
  <c r="C2551" i="1"/>
  <c r="I2551" i="1"/>
  <c r="D2551" i="1"/>
  <c r="C1817" i="1"/>
  <c r="I1817" i="1"/>
  <c r="D1817" i="1"/>
  <c r="I1278" i="1"/>
  <c r="C1278" i="1"/>
  <c r="D1278" i="1"/>
  <c r="C1061" i="1"/>
  <c r="I1061" i="1"/>
  <c r="D1061" i="1"/>
  <c r="C1750" i="1"/>
  <c r="I1750" i="1"/>
  <c r="D1750" i="1"/>
  <c r="C1005" i="1"/>
  <c r="I1005" i="1"/>
  <c r="D1005" i="1"/>
  <c r="I1332" i="1"/>
  <c r="C1332" i="1"/>
  <c r="D1332" i="1"/>
  <c r="I1162" i="1"/>
  <c r="C1162" i="1"/>
  <c r="D1162" i="1"/>
  <c r="C705" i="1"/>
  <c r="I705" i="1"/>
  <c r="D705" i="1"/>
  <c r="C858" i="1"/>
  <c r="I858" i="1"/>
  <c r="D858" i="1"/>
  <c r="I1651" i="1"/>
  <c r="C1651" i="1"/>
  <c r="D1651" i="1"/>
  <c r="D1916" i="1"/>
  <c r="I1916" i="1"/>
  <c r="C1916" i="1"/>
  <c r="C2293" i="1"/>
  <c r="I2293" i="1"/>
  <c r="D2293" i="1"/>
  <c r="I2179" i="1"/>
  <c r="C2179" i="1"/>
  <c r="D2179" i="1"/>
  <c r="C1180" i="1"/>
  <c r="I1180" i="1"/>
  <c r="D1180" i="1"/>
  <c r="D2546" i="1"/>
  <c r="I2546" i="1"/>
  <c r="C2546" i="1"/>
  <c r="D1802" i="1"/>
  <c r="I1802" i="1"/>
  <c r="C1802" i="1"/>
  <c r="I1267" i="1"/>
  <c r="C1267" i="1"/>
  <c r="D1267" i="1"/>
  <c r="I1044" i="1"/>
  <c r="C1044" i="1"/>
  <c r="D1044" i="1"/>
  <c r="I1741" i="1"/>
  <c r="C1741" i="1"/>
  <c r="D1741" i="1"/>
  <c r="I995" i="1"/>
  <c r="C995" i="1"/>
  <c r="D995" i="1"/>
  <c r="I1327" i="1"/>
  <c r="D1327" i="1"/>
  <c r="C1327" i="1"/>
  <c r="C1158" i="1"/>
  <c r="I1158" i="1"/>
  <c r="D1158" i="1"/>
  <c r="I684" i="1"/>
  <c r="D684" i="1"/>
  <c r="C684" i="1"/>
  <c r="C853" i="1"/>
  <c r="I853" i="1"/>
  <c r="D853" i="1"/>
  <c r="I1841" i="1"/>
  <c r="D1841" i="1"/>
  <c r="C1841" i="1"/>
  <c r="D2487" i="1"/>
  <c r="I2487" i="1"/>
  <c r="C2487" i="1"/>
  <c r="I2473" i="1"/>
  <c r="C2473" i="1"/>
  <c r="D2473" i="1"/>
  <c r="I1182" i="1"/>
  <c r="D1182" i="1"/>
  <c r="C1182" i="1"/>
  <c r="I1941" i="1"/>
  <c r="C1941" i="1"/>
  <c r="D1941" i="1"/>
  <c r="I2044" i="1"/>
  <c r="C2044" i="1"/>
  <c r="D2044" i="1"/>
  <c r="C1505" i="1"/>
  <c r="I1505" i="1"/>
  <c r="D1505" i="1"/>
  <c r="D2286" i="1"/>
  <c r="I2286" i="1"/>
  <c r="C2286" i="1"/>
  <c r="C2039" i="1"/>
  <c r="I2039" i="1"/>
  <c r="D2039" i="1"/>
  <c r="I1416" i="1"/>
  <c r="D1416" i="1"/>
  <c r="C1416" i="1"/>
  <c r="I1329" i="1"/>
  <c r="C1329" i="1"/>
  <c r="D1329" i="1"/>
  <c r="I1008" i="1"/>
  <c r="C1008" i="1"/>
  <c r="D1008" i="1"/>
  <c r="D629" i="1"/>
  <c r="I629" i="1"/>
  <c r="C629" i="1"/>
  <c r="D771" i="1"/>
  <c r="I771" i="1"/>
  <c r="C771" i="1"/>
  <c r="C2589" i="1"/>
  <c r="I2589" i="1"/>
  <c r="D2589" i="1"/>
  <c r="C1149" i="1"/>
  <c r="I1149" i="1"/>
  <c r="D1149" i="1"/>
  <c r="I1688" i="1"/>
  <c r="C1688" i="1"/>
  <c r="D1688" i="1"/>
  <c r="I1879" i="1"/>
  <c r="D1879" i="1"/>
  <c r="C1879" i="1"/>
  <c r="D1603" i="1"/>
  <c r="I1603" i="1"/>
  <c r="C1603" i="1"/>
  <c r="I1353" i="1"/>
  <c r="C1353" i="1"/>
  <c r="D1353" i="1"/>
  <c r="E1353" i="1" s="1"/>
  <c r="I1232" i="1"/>
  <c r="C1232" i="1"/>
  <c r="D1232" i="1"/>
  <c r="I2211" i="1"/>
  <c r="C2211" i="1"/>
  <c r="D2211" i="1"/>
  <c r="D1663" i="1"/>
  <c r="I1663" i="1"/>
  <c r="C1663" i="1"/>
  <c r="I2485" i="1"/>
  <c r="C2485" i="1"/>
  <c r="D2485" i="1"/>
  <c r="I1987" i="1"/>
  <c r="D1987" i="1"/>
  <c r="C1987" i="1"/>
  <c r="I2309" i="1"/>
  <c r="D2309" i="1"/>
  <c r="F2309" i="1" s="1"/>
  <c r="C2309" i="1"/>
  <c r="I679" i="1"/>
  <c r="D679" i="1"/>
  <c r="C679" i="1"/>
  <c r="I1275" i="1"/>
  <c r="D1275" i="1"/>
  <c r="C1275" i="1"/>
  <c r="C1513" i="1"/>
  <c r="I1513" i="1"/>
  <c r="D1513" i="1"/>
  <c r="F1135" i="1"/>
  <c r="C620" i="1"/>
  <c r="I620" i="1"/>
  <c r="D620" i="1"/>
  <c r="C972" i="1"/>
  <c r="D972" i="1"/>
  <c r="F972" i="1" s="1"/>
  <c r="I972" i="1"/>
  <c r="C1805" i="1"/>
  <c r="I1805" i="1"/>
  <c r="D1805" i="1"/>
  <c r="D1427" i="1"/>
  <c r="I1427" i="1"/>
  <c r="C1427" i="1"/>
  <c r="I2413" i="1"/>
  <c r="C2413" i="1"/>
  <c r="D2413" i="1"/>
  <c r="I1518" i="1"/>
  <c r="D1518" i="1"/>
  <c r="C1518" i="1"/>
  <c r="I900" i="1"/>
  <c r="C900" i="1"/>
  <c r="D900" i="1"/>
  <c r="D1444" i="1"/>
  <c r="I1444" i="1"/>
  <c r="C1444" i="1"/>
  <c r="C1305" i="1"/>
  <c r="I1305" i="1"/>
  <c r="D1305" i="1"/>
  <c r="C1493" i="1"/>
  <c r="I1493" i="1"/>
  <c r="D1493" i="1"/>
  <c r="I1402" i="1"/>
  <c r="C1402" i="1"/>
  <c r="D1402" i="1"/>
  <c r="I1874" i="1"/>
  <c r="C1874" i="1"/>
  <c r="D1874" i="1"/>
  <c r="D1272" i="1"/>
  <c r="F1272" i="1" s="1"/>
  <c r="I1272" i="1"/>
  <c r="C1272" i="1"/>
  <c r="C1727" i="1"/>
  <c r="I1727" i="1"/>
  <c r="D1727" i="1"/>
  <c r="C2555" i="1"/>
  <c r="I2555" i="1"/>
  <c r="D2555" i="1"/>
  <c r="C633" i="1"/>
  <c r="I633" i="1"/>
  <c r="D633" i="1"/>
  <c r="I851" i="1"/>
  <c r="C851" i="1"/>
  <c r="D851" i="1"/>
  <c r="C1497" i="1"/>
  <c r="I1497" i="1"/>
  <c r="D1497" i="1"/>
  <c r="D1929" i="1"/>
  <c r="I1929" i="1"/>
  <c r="C1929" i="1"/>
  <c r="D2438" i="1"/>
  <c r="I2438" i="1"/>
  <c r="C2438" i="1"/>
  <c r="I2139" i="1"/>
  <c r="C2139" i="1"/>
  <c r="D2139" i="1"/>
  <c r="C2410" i="1"/>
  <c r="I2410" i="1"/>
  <c r="D2410" i="1"/>
  <c r="I722" i="1"/>
  <c r="C722" i="1"/>
  <c r="D722" i="1"/>
  <c r="I1387" i="1"/>
  <c r="C1387" i="1"/>
  <c r="D1387" i="1"/>
  <c r="I2553" i="1"/>
  <c r="C2553" i="1"/>
  <c r="D2553" i="1"/>
  <c r="D1261" i="1"/>
  <c r="F1261" i="1" s="1"/>
  <c r="I1261" i="1"/>
  <c r="C1261" i="1"/>
  <c r="D2249" i="1"/>
  <c r="I2249" i="1"/>
  <c r="C2249" i="1"/>
  <c r="D1878" i="1"/>
  <c r="I1878" i="1"/>
  <c r="C1878" i="1"/>
  <c r="I1606" i="1"/>
  <c r="C1606" i="1"/>
  <c r="D1606" i="1"/>
  <c r="D2120" i="1"/>
  <c r="I2120" i="1"/>
  <c r="C2120" i="1"/>
  <c r="C1671" i="1"/>
  <c r="I1671" i="1"/>
  <c r="D1671" i="1"/>
  <c r="I1345" i="1"/>
  <c r="C1345" i="1"/>
  <c r="D1345" i="1"/>
  <c r="I1705" i="1"/>
  <c r="C1705" i="1"/>
  <c r="D1705" i="1"/>
  <c r="C831" i="1"/>
  <c r="I831" i="1"/>
  <c r="D831" i="1"/>
  <c r="I1185" i="1"/>
  <c r="C1185" i="1"/>
  <c r="D1185" i="1"/>
  <c r="F1185" i="1" s="1"/>
  <c r="I601" i="1"/>
  <c r="C601" i="1"/>
  <c r="D601" i="1"/>
  <c r="C981" i="1"/>
  <c r="I981" i="1"/>
  <c r="D981" i="1"/>
  <c r="D1583" i="1"/>
  <c r="I1583" i="1"/>
  <c r="C1583" i="1"/>
  <c r="C1227" i="1"/>
  <c r="I1227" i="1"/>
  <c r="D1227" i="1"/>
  <c r="C826" i="1"/>
  <c r="I826" i="1"/>
  <c r="D826" i="1"/>
  <c r="I720" i="1"/>
  <c r="D720" i="1"/>
  <c r="C720" i="1"/>
  <c r="C894" i="1"/>
  <c r="I894" i="1"/>
  <c r="D894" i="1"/>
  <c r="I2301" i="1"/>
  <c r="C2301" i="1"/>
  <c r="D2301" i="1"/>
  <c r="C833" i="1"/>
  <c r="I833" i="1"/>
  <c r="D833" i="1"/>
  <c r="D1475" i="1"/>
  <c r="I1475" i="1"/>
  <c r="C1475" i="1"/>
  <c r="I1304" i="1"/>
  <c r="D1304" i="1"/>
  <c r="C1304" i="1"/>
  <c r="D1664" i="1"/>
  <c r="I1664" i="1"/>
  <c r="C1664" i="1"/>
  <c r="D1617" i="1"/>
  <c r="I1617" i="1"/>
  <c r="C1617" i="1"/>
  <c r="I1189" i="1"/>
  <c r="D1189" i="1"/>
  <c r="C1189" i="1"/>
  <c r="D1198" i="1"/>
  <c r="I1198" i="1"/>
  <c r="C1198" i="1"/>
  <c r="I1334" i="1"/>
  <c r="D1334" i="1"/>
  <c r="C1334" i="1"/>
  <c r="C2147" i="1"/>
  <c r="I2147" i="1"/>
  <c r="D2147" i="1"/>
  <c r="C2017" i="1"/>
  <c r="I2017" i="1"/>
  <c r="D2017" i="1"/>
  <c r="C2490" i="1"/>
  <c r="I2490" i="1"/>
  <c r="D2490" i="1"/>
  <c r="C1786" i="1"/>
  <c r="I1786" i="1"/>
  <c r="D1786" i="1"/>
  <c r="I1684" i="1"/>
  <c r="C1684" i="1"/>
  <c r="D1684" i="1"/>
  <c r="I1200" i="1"/>
  <c r="D1200" i="1"/>
  <c r="C1200" i="1"/>
  <c r="I1213" i="1"/>
  <c r="D1213" i="1"/>
  <c r="C1213" i="1"/>
  <c r="I1342" i="1"/>
  <c r="C1342" i="1"/>
  <c r="D1342" i="1"/>
  <c r="C2543" i="1"/>
  <c r="I2543" i="1"/>
  <c r="D2543" i="1"/>
  <c r="I2484" i="1"/>
  <c r="C2484" i="1"/>
  <c r="D2484" i="1"/>
  <c r="C1644" i="1"/>
  <c r="I1644" i="1"/>
  <c r="D1644" i="1"/>
  <c r="C1284" i="1"/>
  <c r="I1284" i="1"/>
  <c r="D1284" i="1"/>
  <c r="I2313" i="1"/>
  <c r="D2313" i="1"/>
  <c r="C2313" i="1"/>
  <c r="I1171" i="1"/>
  <c r="C1171" i="1"/>
  <c r="D1171" i="1"/>
  <c r="C1425" i="1"/>
  <c r="I1425" i="1"/>
  <c r="D1425" i="1"/>
  <c r="D1257" i="1"/>
  <c r="F1257" i="1" s="1"/>
  <c r="I1257" i="1"/>
  <c r="C1257" i="1"/>
  <c r="I1092" i="1"/>
  <c r="C1092" i="1"/>
  <c r="D1092" i="1"/>
  <c r="F1092" i="1" s="1"/>
  <c r="I961" i="1"/>
  <c r="D961" i="1"/>
  <c r="C961" i="1"/>
  <c r="D2582" i="1"/>
  <c r="I2582" i="1"/>
  <c r="C2582" i="1"/>
  <c r="I597" i="1"/>
  <c r="C597" i="1"/>
  <c r="D597" i="1"/>
  <c r="C2135" i="1"/>
  <c r="I2135" i="1"/>
  <c r="D2135" i="1"/>
  <c r="C2348" i="1"/>
  <c r="I2348" i="1"/>
  <c r="D2348" i="1"/>
  <c r="I1870" i="1"/>
  <c r="C1870" i="1"/>
  <c r="D1870" i="1"/>
  <c r="I1367" i="1"/>
  <c r="C1367" i="1"/>
  <c r="D1367" i="1"/>
  <c r="D1676" i="1"/>
  <c r="I1676" i="1"/>
  <c r="C1676" i="1"/>
  <c r="I2128" i="1"/>
  <c r="C2128" i="1"/>
  <c r="D2128" i="1"/>
  <c r="I1003" i="1"/>
  <c r="C1003" i="1"/>
  <c r="D1003" i="1"/>
  <c r="I1107" i="1"/>
  <c r="C1107" i="1"/>
  <c r="D1107" i="1"/>
  <c r="I1176" i="1"/>
  <c r="C1176" i="1"/>
  <c r="D1176" i="1"/>
  <c r="C718" i="1"/>
  <c r="I718" i="1"/>
  <c r="D718" i="1"/>
  <c r="C2271" i="1"/>
  <c r="I2271" i="1"/>
  <c r="D2271" i="1"/>
  <c r="I1866" i="1"/>
  <c r="C1866" i="1"/>
  <c r="D1866" i="1"/>
  <c r="F1866" i="1" s="1"/>
  <c r="D2547" i="1"/>
  <c r="I2547" i="1"/>
  <c r="C2547" i="1"/>
  <c r="I979" i="1"/>
  <c r="D979" i="1"/>
  <c r="C979" i="1"/>
  <c r="I1498" i="1"/>
  <c r="C1498" i="1"/>
  <c r="D1498" i="1"/>
  <c r="C1453" i="1"/>
  <c r="I1453" i="1"/>
  <c r="D1453" i="1"/>
  <c r="I1913" i="1"/>
  <c r="C1913" i="1"/>
  <c r="D1913" i="1"/>
  <c r="D920" i="1"/>
  <c r="I920" i="1"/>
  <c r="C920" i="1"/>
  <c r="C658" i="1"/>
  <c r="I658" i="1"/>
  <c r="D658" i="1"/>
  <c r="C1374" i="1"/>
  <c r="I1374" i="1"/>
  <c r="D1374" i="1"/>
  <c r="D901" i="1"/>
  <c r="I901" i="1"/>
  <c r="C901" i="1"/>
  <c r="I2592" i="1"/>
  <c r="D2592" i="1"/>
  <c r="C2592" i="1"/>
  <c r="I2018" i="1"/>
  <c r="C2018" i="1"/>
  <c r="D2018" i="1"/>
  <c r="I1999" i="1"/>
  <c r="D1999" i="1"/>
  <c r="C1999" i="1"/>
  <c r="I2383" i="1"/>
  <c r="C2383" i="1"/>
  <c r="D2383" i="1"/>
  <c r="C2233" i="1"/>
  <c r="I2233" i="1"/>
  <c r="D2233" i="1"/>
  <c r="I1448" i="1"/>
  <c r="D1448" i="1"/>
  <c r="C1448" i="1"/>
  <c r="I2565" i="1"/>
  <c r="C2565" i="1"/>
  <c r="D2565" i="1"/>
  <c r="I1861" i="1"/>
  <c r="C1861" i="1"/>
  <c r="D1861" i="1"/>
  <c r="I1324" i="1"/>
  <c r="D1324" i="1"/>
  <c r="C1324" i="1"/>
  <c r="I1152" i="1"/>
  <c r="C1152" i="1"/>
  <c r="D1152" i="1"/>
  <c r="D1771" i="1"/>
  <c r="I1771" i="1"/>
  <c r="C1771" i="1"/>
  <c r="I1028" i="1"/>
  <c r="C1028" i="1"/>
  <c r="D1028" i="1"/>
  <c r="D1354" i="1"/>
  <c r="I1354" i="1"/>
  <c r="C1354" i="1"/>
  <c r="C1188" i="1"/>
  <c r="I1188" i="1"/>
  <c r="D1188" i="1"/>
  <c r="I732" i="1"/>
  <c r="C732" i="1"/>
  <c r="D732" i="1"/>
  <c r="C884" i="1"/>
  <c r="I884" i="1"/>
  <c r="D884" i="1"/>
  <c r="I2213" i="1"/>
  <c r="D2213" i="1"/>
  <c r="C2213" i="1"/>
  <c r="I1980" i="1"/>
  <c r="C1980" i="1"/>
  <c r="D1980" i="1"/>
  <c r="D2373" i="1"/>
  <c r="I2373" i="1"/>
  <c r="C2373" i="1"/>
  <c r="I2218" i="1"/>
  <c r="D2218" i="1"/>
  <c r="C2218" i="1"/>
  <c r="D1413" i="1"/>
  <c r="I1413" i="1"/>
  <c r="C1413" i="1"/>
  <c r="I2561" i="1"/>
  <c r="C2561" i="1"/>
  <c r="D2561" i="1"/>
  <c r="I1856" i="1"/>
  <c r="C1856" i="1"/>
  <c r="D1856" i="1"/>
  <c r="I1286" i="1"/>
  <c r="D1286" i="1"/>
  <c r="C1286" i="1"/>
  <c r="C1138" i="1"/>
  <c r="I1138" i="1"/>
  <c r="D1138" i="1"/>
  <c r="D1766" i="1"/>
  <c r="I1766" i="1"/>
  <c r="C1766" i="1"/>
  <c r="I1010" i="1"/>
  <c r="D1010" i="1"/>
  <c r="C1010" i="1"/>
  <c r="I1350" i="1"/>
  <c r="C1350" i="1"/>
  <c r="D1350" i="1"/>
  <c r="C1177" i="1"/>
  <c r="I1177" i="1"/>
  <c r="D1177" i="1"/>
  <c r="I723" i="1"/>
  <c r="D723" i="1"/>
  <c r="C723" i="1"/>
  <c r="C862" i="1"/>
  <c r="I862" i="1"/>
  <c r="D862" i="1"/>
  <c r="C2174" i="1"/>
  <c r="I2174" i="1"/>
  <c r="D2174" i="1"/>
  <c r="D1656" i="1"/>
  <c r="E1656" i="1" s="1"/>
  <c r="I1656" i="1"/>
  <c r="C1656" i="1"/>
  <c r="I1915" i="1"/>
  <c r="C1915" i="1"/>
  <c r="D1915" i="1"/>
  <c r="I1944" i="1"/>
  <c r="D1944" i="1"/>
  <c r="C1944" i="1"/>
  <c r="I2316" i="1"/>
  <c r="C2316" i="1"/>
  <c r="D2316" i="1"/>
  <c r="D2378" i="1"/>
  <c r="I2378" i="1"/>
  <c r="C2378" i="1"/>
  <c r="I1680" i="1"/>
  <c r="C1680" i="1"/>
  <c r="D1680" i="1"/>
  <c r="I999" i="1"/>
  <c r="C999" i="1"/>
  <c r="D999" i="1"/>
  <c r="I2226" i="1"/>
  <c r="D2226" i="1"/>
  <c r="F2226" i="1" s="1"/>
  <c r="C2226" i="1"/>
  <c r="I1616" i="1"/>
  <c r="D1616" i="1"/>
  <c r="C1616" i="1"/>
  <c r="I1476" i="1"/>
  <c r="C1476" i="1"/>
  <c r="D1476" i="1"/>
  <c r="C1202" i="1"/>
  <c r="I1202" i="1"/>
  <c r="D1202" i="1"/>
  <c r="D1000" i="1"/>
  <c r="F1000" i="1" s="1"/>
  <c r="I1000" i="1"/>
  <c r="C1000" i="1"/>
  <c r="I918" i="1"/>
  <c r="C918" i="1"/>
  <c r="D918" i="1"/>
  <c r="C764" i="1"/>
  <c r="I764" i="1"/>
  <c r="D764" i="1"/>
  <c r="I2173" i="1"/>
  <c r="C2173" i="1"/>
  <c r="D2173" i="1"/>
  <c r="I1627" i="1"/>
  <c r="D1627" i="1"/>
  <c r="C1627" i="1"/>
  <c r="I1894" i="1"/>
  <c r="C1894" i="1"/>
  <c r="D1894" i="1"/>
  <c r="I1922" i="1"/>
  <c r="C1922" i="1"/>
  <c r="D1922" i="1"/>
  <c r="D2300" i="1"/>
  <c r="F2300" i="1" s="1"/>
  <c r="I2300" i="1"/>
  <c r="C2300" i="1"/>
  <c r="I2375" i="1"/>
  <c r="C2375" i="1"/>
  <c r="D2375" i="1"/>
  <c r="I1677" i="1"/>
  <c r="C1677" i="1"/>
  <c r="D1677" i="1"/>
  <c r="I809" i="1"/>
  <c r="C809" i="1"/>
  <c r="D809" i="1"/>
  <c r="C2222" i="1"/>
  <c r="I2222" i="1"/>
  <c r="D2222" i="1"/>
  <c r="I1609" i="1"/>
  <c r="C1609" i="1"/>
  <c r="D1609" i="1"/>
  <c r="D1463" i="1"/>
  <c r="I1463" i="1"/>
  <c r="C1463" i="1"/>
  <c r="C1191" i="1"/>
  <c r="I1191" i="1"/>
  <c r="D1191" i="1"/>
  <c r="I992" i="1"/>
  <c r="C992" i="1"/>
  <c r="D992" i="1"/>
  <c r="I905" i="1"/>
  <c r="D905" i="1"/>
  <c r="C905" i="1"/>
  <c r="D739" i="1"/>
  <c r="I739" i="1"/>
  <c r="C739" i="1"/>
  <c r="I1241" i="1"/>
  <c r="C1241" i="1"/>
  <c r="D1241" i="1"/>
  <c r="D1667" i="1"/>
  <c r="I1667" i="1"/>
  <c r="C1667" i="1"/>
  <c r="I1850" i="1"/>
  <c r="D1850" i="1"/>
  <c r="C1850" i="1"/>
  <c r="I2580" i="1"/>
  <c r="C2580" i="1"/>
  <c r="D2580" i="1"/>
  <c r="C1309" i="1"/>
  <c r="I1309" i="1"/>
  <c r="D1309" i="1"/>
  <c r="C1832" i="1"/>
  <c r="I1832" i="1"/>
  <c r="D1832" i="1"/>
  <c r="D1004" i="1"/>
  <c r="I1004" i="1"/>
  <c r="C1004" i="1"/>
  <c r="D2129" i="1"/>
  <c r="I2129" i="1"/>
  <c r="C2129" i="1"/>
  <c r="C1901" i="1"/>
  <c r="I1901" i="1"/>
  <c r="D1901" i="1"/>
  <c r="I1161" i="1"/>
  <c r="C1161" i="1"/>
  <c r="D1161" i="1"/>
  <c r="I1169" i="1"/>
  <c r="C1169" i="1"/>
  <c r="D1169" i="1"/>
  <c r="C716" i="1"/>
  <c r="I716" i="1"/>
  <c r="D716" i="1"/>
  <c r="D1378" i="1"/>
  <c r="I1378" i="1"/>
  <c r="C1378" i="1"/>
  <c r="D643" i="1"/>
  <c r="I643" i="1"/>
  <c r="C643" i="1"/>
  <c r="D592" i="1"/>
  <c r="C592" i="1"/>
  <c r="F2215" i="1"/>
  <c r="I1163" i="1"/>
  <c r="D1163" i="1"/>
  <c r="C1163" i="1"/>
  <c r="I2026" i="1"/>
  <c r="D2026" i="1"/>
  <c r="C2026" i="1"/>
  <c r="I1533" i="1"/>
  <c r="C1533" i="1"/>
  <c r="D1533" i="1"/>
  <c r="I2353" i="1"/>
  <c r="D2353" i="1"/>
  <c r="F2353" i="1" s="1"/>
  <c r="C2353" i="1"/>
  <c r="I1459" i="1"/>
  <c r="C1459" i="1"/>
  <c r="D1459" i="1"/>
  <c r="I907" i="1"/>
  <c r="D907" i="1"/>
  <c r="C907" i="1"/>
  <c r="C1587" i="1"/>
  <c r="I1587" i="1"/>
  <c r="D1587" i="1"/>
  <c r="I1998" i="1"/>
  <c r="C1998" i="1"/>
  <c r="D1998" i="1"/>
  <c r="C1876" i="1"/>
  <c r="I1876" i="1"/>
  <c r="D1876" i="1"/>
  <c r="C2399" i="1"/>
  <c r="I2399" i="1"/>
  <c r="D2399" i="1"/>
  <c r="C1803" i="1"/>
  <c r="I1803" i="1"/>
  <c r="D1803" i="1"/>
  <c r="D787" i="1"/>
  <c r="I787" i="1"/>
  <c r="C787" i="1"/>
  <c r="C1622" i="1"/>
  <c r="I1622" i="1"/>
  <c r="D1622" i="1"/>
  <c r="I686" i="1"/>
  <c r="C686" i="1"/>
  <c r="D686" i="1"/>
  <c r="I1002" i="1"/>
  <c r="C1002" i="1"/>
  <c r="D1002" i="1"/>
  <c r="I1357" i="1"/>
  <c r="C1357" i="1"/>
  <c r="D1357" i="1"/>
  <c r="I1136" i="1"/>
  <c r="D1136" i="1"/>
  <c r="C1136" i="1"/>
  <c r="C1778" i="1"/>
  <c r="I1778" i="1"/>
  <c r="D1778" i="1"/>
  <c r="D2506" i="1"/>
  <c r="I2506" i="1"/>
  <c r="C2506" i="1"/>
  <c r="I779" i="1"/>
  <c r="D779" i="1"/>
  <c r="C779" i="1"/>
  <c r="I638" i="1"/>
  <c r="C638" i="1"/>
  <c r="D638" i="1"/>
  <c r="C1160" i="1"/>
  <c r="I1160" i="1"/>
  <c r="D1160" i="1"/>
  <c r="D1697" i="1"/>
  <c r="I1697" i="1"/>
  <c r="C1697" i="1"/>
  <c r="I1291" i="1"/>
  <c r="C1291" i="1"/>
  <c r="D1291" i="1"/>
  <c r="C1837" i="1"/>
  <c r="I1837" i="1"/>
  <c r="D1837" i="1"/>
  <c r="I2155" i="1"/>
  <c r="C2155" i="1"/>
  <c r="D2155" i="1"/>
  <c r="D604" i="1"/>
  <c r="I604" i="1"/>
  <c r="C604" i="1"/>
  <c r="I2371" i="1"/>
  <c r="C2371" i="1"/>
  <c r="D2371" i="1"/>
  <c r="D759" i="1"/>
  <c r="I759" i="1"/>
  <c r="C759" i="1"/>
  <c r="I1316" i="1"/>
  <c r="C1316" i="1"/>
  <c r="D1316" i="1"/>
  <c r="I1822" i="1"/>
  <c r="C1822" i="1"/>
  <c r="D1822" i="1"/>
  <c r="C2454" i="1"/>
  <c r="I2454" i="1"/>
  <c r="D2454" i="1"/>
  <c r="D1836" i="1"/>
  <c r="I1836" i="1"/>
  <c r="C1836" i="1"/>
  <c r="I1062" i="1"/>
  <c r="C1062" i="1"/>
  <c r="D1062" i="1"/>
  <c r="C2229" i="1"/>
  <c r="I2229" i="1"/>
  <c r="D2229" i="1"/>
  <c r="AG2087" i="1" l="1"/>
  <c r="AG2160" i="1"/>
  <c r="AH1524" i="1"/>
  <c r="T2448" i="1"/>
  <c r="U1541" i="1"/>
  <c r="AG967" i="1"/>
  <c r="AG2200" i="1"/>
  <c r="AG618" i="1"/>
  <c r="AG1860" i="1"/>
  <c r="AG2552" i="1"/>
  <c r="BE617" i="1"/>
  <c r="BF617" i="1"/>
  <c r="BC618" i="1"/>
  <c r="BD616" i="1"/>
  <c r="AH1372" i="1"/>
  <c r="AG785" i="1"/>
  <c r="AG1975" i="1"/>
  <c r="AG963" i="1"/>
  <c r="AG863" i="1"/>
  <c r="AG1296" i="1"/>
  <c r="AG2267" i="1"/>
  <c r="AG1212" i="1"/>
  <c r="AG1165" i="1"/>
  <c r="AG1185" i="1"/>
  <c r="AG1074" i="1"/>
  <c r="U1584" i="1"/>
  <c r="AH1772" i="1"/>
  <c r="AG791" i="1"/>
  <c r="AG790" i="1"/>
  <c r="AG2343" i="1"/>
  <c r="AG2130" i="1"/>
  <c r="AG989" i="1"/>
  <c r="AG699" i="1"/>
  <c r="AG1154" i="1"/>
  <c r="AG865" i="1"/>
  <c r="AG765" i="1"/>
  <c r="AG2247" i="1"/>
  <c r="J592" i="1"/>
  <c r="AG2093" i="1"/>
  <c r="AG1936" i="1"/>
  <c r="AG2584" i="1"/>
  <c r="AG2048" i="1"/>
  <c r="AG667" i="1"/>
  <c r="AG1129" i="1"/>
  <c r="AG736" i="1"/>
  <c r="AG1322" i="1"/>
  <c r="AG1260" i="1"/>
  <c r="AG753" i="1"/>
  <c r="AG2167" i="1"/>
  <c r="AG2176" i="1"/>
  <c r="AG663" i="1"/>
  <c r="AG2125" i="1"/>
  <c r="AG2230" i="1"/>
  <c r="AH1594" i="1"/>
  <c r="AG2299" i="1"/>
  <c r="AG696" i="1"/>
  <c r="AG1275" i="1"/>
  <c r="T1864" i="1"/>
  <c r="T1011" i="1"/>
  <c r="AH1352" i="1"/>
  <c r="AG2392" i="1"/>
  <c r="AG2295" i="1"/>
  <c r="AG2329" i="1"/>
  <c r="AG2022" i="1"/>
  <c r="AG2231" i="1"/>
  <c r="AH1616" i="1"/>
  <c r="AH1402" i="1"/>
  <c r="AG2296" i="1"/>
  <c r="AG621" i="1"/>
  <c r="AG2319" i="1"/>
  <c r="AG2389" i="1"/>
  <c r="AH1499" i="1"/>
  <c r="AG942" i="1"/>
  <c r="AG856" i="1"/>
  <c r="AH1626" i="1"/>
  <c r="AG2393" i="1"/>
  <c r="AG2277" i="1"/>
  <c r="AG976" i="1"/>
  <c r="AG1959" i="1"/>
  <c r="AH1788" i="1"/>
  <c r="AG760" i="1"/>
  <c r="AG2467" i="1"/>
  <c r="AG2511" i="1"/>
  <c r="AG730" i="1"/>
  <c r="AG2442" i="1"/>
  <c r="AH1559" i="1"/>
  <c r="AG965" i="1"/>
  <c r="AG2577" i="1"/>
  <c r="AG1251" i="1"/>
  <c r="AH1629" i="1"/>
  <c r="AG2428" i="1"/>
  <c r="AG1902" i="1"/>
  <c r="AG1971" i="1"/>
  <c r="AG2123" i="1"/>
  <c r="AG984" i="1"/>
  <c r="AG1328" i="1"/>
  <c r="AG2468" i="1"/>
  <c r="AH1500" i="1"/>
  <c r="AH1484" i="1"/>
  <c r="AG646" i="1"/>
  <c r="AG847" i="1"/>
  <c r="AH1534" i="1"/>
  <c r="AH1427" i="1"/>
  <c r="AH1719" i="1"/>
  <c r="AG1224" i="1"/>
  <c r="AG1958" i="1"/>
  <c r="AG2592" i="1"/>
  <c r="AH1376" i="1"/>
  <c r="AG2433" i="1"/>
  <c r="AG948" i="1"/>
  <c r="AH1625" i="1"/>
  <c r="AH1396" i="1"/>
  <c r="AG973" i="1"/>
  <c r="AG2515" i="1"/>
  <c r="AG2023" i="1"/>
  <c r="AG2024" i="1"/>
  <c r="AH1338" i="1"/>
  <c r="AG2564" i="1"/>
  <c r="AG2145" i="1"/>
  <c r="AH1800" i="1"/>
  <c r="AH1705" i="1"/>
  <c r="AH1536" i="1"/>
  <c r="AH1354" i="1"/>
  <c r="T2098" i="1"/>
  <c r="AG902" i="1"/>
  <c r="AG2330" i="1"/>
  <c r="AG2318" i="1"/>
  <c r="AG909" i="1"/>
  <c r="AG1861" i="1"/>
  <c r="AG1187" i="1"/>
  <c r="AG1205" i="1"/>
  <c r="AG2502" i="1"/>
  <c r="AG2469" i="1"/>
  <c r="AG2461" i="1"/>
  <c r="AG2358" i="1"/>
  <c r="AG1310" i="1"/>
  <c r="AH1804" i="1"/>
  <c r="AG2475" i="1"/>
  <c r="AG1284" i="1"/>
  <c r="AH1601" i="1"/>
  <c r="AH1454" i="1"/>
  <c r="AH1365" i="1"/>
  <c r="AH1816" i="1"/>
  <c r="AG2401" i="1"/>
  <c r="AG1099" i="1"/>
  <c r="AH1799" i="1"/>
  <c r="AG1065" i="1"/>
  <c r="AH1841" i="1"/>
  <c r="AH1775" i="1"/>
  <c r="AG1876" i="1"/>
  <c r="AG959" i="1"/>
  <c r="AH1707" i="1"/>
  <c r="AG2403" i="1"/>
  <c r="AH1687" i="1"/>
  <c r="AG2325" i="1"/>
  <c r="AH1350" i="1"/>
  <c r="AG2004" i="1"/>
  <c r="AG875" i="1"/>
  <c r="AG1930" i="1"/>
  <c r="AH1612" i="1"/>
  <c r="AG1892" i="1"/>
  <c r="AG933" i="1"/>
  <c r="AG754" i="1"/>
  <c r="AG906" i="1"/>
  <c r="AH1608" i="1"/>
  <c r="AG1320" i="1"/>
  <c r="AG2449" i="1"/>
  <c r="AG1049" i="1"/>
  <c r="AH1671" i="1"/>
  <c r="AG930" i="1"/>
  <c r="AH1823" i="1"/>
  <c r="AH1561" i="1"/>
  <c r="AG2540" i="1"/>
  <c r="AG2506" i="1"/>
  <c r="AG956" i="1"/>
  <c r="AG713" i="1"/>
  <c r="AG701" i="1"/>
  <c r="AG2043" i="1"/>
  <c r="T1175" i="1"/>
  <c r="AH1678" i="1"/>
  <c r="AH1551" i="1"/>
  <c r="AG2415" i="1"/>
  <c r="AG2212" i="1"/>
  <c r="AH1366" i="1"/>
  <c r="AG2576" i="1"/>
  <c r="AG798" i="1"/>
  <c r="U2398" i="1"/>
  <c r="U1193" i="1"/>
  <c r="U1175" i="1"/>
  <c r="AG1114" i="1"/>
  <c r="AG2563" i="1"/>
  <c r="AH1541" i="1"/>
  <c r="AG2550" i="1"/>
  <c r="AG2360" i="1"/>
  <c r="AG979" i="1"/>
  <c r="AH1508" i="1"/>
  <c r="AH1414" i="1"/>
  <c r="AG2494" i="1"/>
  <c r="AG2356" i="1"/>
  <c r="AG2012" i="1"/>
  <c r="AG1908" i="1"/>
  <c r="AG2080" i="1"/>
  <c r="AH1527" i="1"/>
  <c r="AG2105" i="1"/>
  <c r="AG893" i="1"/>
  <c r="AG2218" i="1"/>
  <c r="AG1253" i="1"/>
  <c r="AH1497" i="1"/>
  <c r="AG2102" i="1"/>
  <c r="AH1411" i="1"/>
  <c r="AG1942" i="1"/>
  <c r="AG2192" i="1"/>
  <c r="AG2514" i="1"/>
  <c r="AG1136" i="1"/>
  <c r="AG2301" i="1"/>
  <c r="AH1742" i="1"/>
  <c r="AG2488" i="1"/>
  <c r="AG2359" i="1"/>
  <c r="AG1910" i="1"/>
  <c r="AH1653" i="1"/>
  <c r="AG776" i="1"/>
  <c r="AG2062" i="1"/>
  <c r="AG2141" i="1"/>
  <c r="AH1400" i="1"/>
  <c r="AH1837" i="1"/>
  <c r="AG2370" i="1"/>
  <c r="AG1244" i="1"/>
  <c r="AH1642" i="1"/>
  <c r="AG679" i="1"/>
  <c r="AH1781" i="1"/>
  <c r="AG932" i="1"/>
  <c r="AH1567" i="1"/>
  <c r="AG1102" i="1"/>
  <c r="AG2175" i="1"/>
  <c r="AG1135" i="1"/>
  <c r="AG2117" i="1"/>
  <c r="AG1119" i="1"/>
  <c r="AG1261" i="1"/>
  <c r="AG2204" i="1"/>
  <c r="AG1939" i="1"/>
  <c r="AH1374" i="1"/>
  <c r="T2570" i="1"/>
  <c r="AG1095" i="1"/>
  <c r="AG1190" i="1"/>
  <c r="AG611" i="1"/>
  <c r="AG2460" i="1"/>
  <c r="AG638" i="1"/>
  <c r="AG2412" i="1"/>
  <c r="AG1132" i="1"/>
  <c r="AH1362" i="1"/>
  <c r="AH1535" i="1"/>
  <c r="AG1306" i="1"/>
  <c r="AG1009" i="1"/>
  <c r="AG599" i="1"/>
  <c r="AG832" i="1"/>
  <c r="AG2587" i="1"/>
  <c r="AG2371" i="1"/>
  <c r="AG1973" i="1"/>
  <c r="AG2588" i="1"/>
  <c r="AH1494" i="1"/>
  <c r="AH1560" i="1"/>
  <c r="AG2545" i="1"/>
  <c r="AH1466" i="1"/>
  <c r="AG1291" i="1"/>
  <c r="AG2305" i="1"/>
  <c r="AG2383" i="1"/>
  <c r="AH1711" i="1"/>
  <c r="AG2090" i="1"/>
  <c r="AH1845" i="1"/>
  <c r="AG687" i="1"/>
  <c r="AH1579" i="1"/>
  <c r="AG1955" i="1"/>
  <c r="AH1829" i="1"/>
  <c r="AH1654" i="1"/>
  <c r="AH1839" i="1"/>
  <c r="AG1927" i="1"/>
  <c r="AG606" i="1"/>
  <c r="T875" i="1"/>
  <c r="AG2244" i="1"/>
  <c r="AG1866" i="1"/>
  <c r="AG636" i="1"/>
  <c r="AG1272" i="1"/>
  <c r="AH1390" i="1"/>
  <c r="AG741" i="1"/>
  <c r="AG672" i="1"/>
  <c r="AH1478" i="1"/>
  <c r="AG2335" i="1"/>
  <c r="AH1751" i="1"/>
  <c r="AG752" i="1"/>
  <c r="AG1020" i="1"/>
  <c r="AH1630" i="1"/>
  <c r="AG2364" i="1"/>
  <c r="AG1143" i="1"/>
  <c r="AH1549" i="1"/>
  <c r="AG2181" i="1"/>
  <c r="AH1754" i="1"/>
  <c r="AH1770" i="1"/>
  <c r="AH1717" i="1"/>
  <c r="AG999" i="1"/>
  <c r="AG2233" i="1"/>
  <c r="AH1407" i="1"/>
  <c r="AG1163" i="1"/>
  <c r="AH1473" i="1"/>
  <c r="AG732" i="1"/>
  <c r="AG668" i="1"/>
  <c r="AG1873" i="1"/>
  <c r="AG2086" i="1"/>
  <c r="AH1835" i="1"/>
  <c r="AG2352" i="1"/>
  <c r="AH1576" i="1"/>
  <c r="AG630" i="1"/>
  <c r="AH1573" i="1"/>
  <c r="AG1967" i="1"/>
  <c r="AG2131" i="1"/>
  <c r="AH1690" i="1"/>
  <c r="AG2285" i="1"/>
  <c r="AG1194" i="1"/>
  <c r="AG719" i="1"/>
  <c r="AG1317" i="1"/>
  <c r="AG908" i="1"/>
  <c r="AG635" i="1"/>
  <c r="AG924" i="1"/>
  <c r="AG1997" i="1"/>
  <c r="AH1806" i="1"/>
  <c r="AG1890" i="1"/>
  <c r="AH1691" i="1"/>
  <c r="AG827" i="1"/>
  <c r="AH1724" i="1"/>
  <c r="AG1881" i="1"/>
  <c r="AG2581" i="1"/>
  <c r="AG843" i="1"/>
  <c r="AG1326" i="1"/>
  <c r="AG1202" i="1"/>
  <c r="AG1934" i="1"/>
  <c r="AH1675" i="1"/>
  <c r="AG784" i="1"/>
  <c r="AG694" i="1"/>
  <c r="AG2557" i="1"/>
  <c r="AG809" i="1"/>
  <c r="AG750" i="1"/>
  <c r="AG2287" i="1"/>
  <c r="AG823" i="1"/>
  <c r="AG1196" i="1"/>
  <c r="AG1054" i="1"/>
  <c r="AG2331" i="1"/>
  <c r="AH1773" i="1"/>
  <c r="AG675" i="1"/>
  <c r="AH1420" i="1"/>
  <c r="AG923" i="1"/>
  <c r="AG2178" i="1"/>
  <c r="AG2573" i="1"/>
  <c r="AG2518" i="1"/>
  <c r="AG711" i="1"/>
  <c r="AG2166" i="1"/>
  <c r="AG2539" i="1"/>
  <c r="AG1062" i="1"/>
  <c r="AG1277" i="1"/>
  <c r="AH1607" i="1"/>
  <c r="AG1031" i="1"/>
  <c r="AG991" i="1"/>
  <c r="AH1730" i="1"/>
  <c r="AG2182" i="1"/>
  <c r="AG1906" i="1"/>
  <c r="AH1641" i="1"/>
  <c r="AG2150" i="1"/>
  <c r="AG811" i="1"/>
  <c r="AH1768" i="1"/>
  <c r="AG807" i="1"/>
  <c r="AG985" i="1"/>
  <c r="AH1748" i="1"/>
  <c r="AG996" i="1"/>
  <c r="AG2288" i="1"/>
  <c r="AG1007" i="1"/>
  <c r="AG1229" i="1"/>
  <c r="AG1198" i="1"/>
  <c r="AG2534" i="1"/>
  <c r="AG1131" i="1"/>
  <c r="AG2169" i="1"/>
  <c r="AG955" i="1"/>
  <c r="AG2036" i="1"/>
  <c r="AG1073" i="1"/>
  <c r="AG1264" i="1"/>
  <c r="AG2482" i="1"/>
  <c r="AG859" i="1"/>
  <c r="AH1436" i="1"/>
  <c r="AG2332" i="1"/>
  <c r="AG1223" i="1"/>
  <c r="AG2546" i="1"/>
  <c r="AH1695" i="1"/>
  <c r="AH1605" i="1"/>
  <c r="AG2270" i="1"/>
  <c r="AG1040" i="1"/>
  <c r="AG2311" i="1"/>
  <c r="AH1341" i="1"/>
  <c r="AG1951" i="1"/>
  <c r="AG1989" i="1"/>
  <c r="AG2138" i="1"/>
  <c r="AG960" i="1"/>
  <c r="AG878" i="1"/>
  <c r="AG2256" i="1"/>
  <c r="AH1828" i="1"/>
  <c r="AG1115" i="1"/>
  <c r="AH1638" i="1"/>
  <c r="AG2255" i="1"/>
  <c r="AH1614" i="1"/>
  <c r="AG2289" i="1"/>
  <c r="AG1885" i="1"/>
  <c r="AH1353" i="1"/>
  <c r="AG2273" i="1"/>
  <c r="AG814" i="1"/>
  <c r="AG770" i="1"/>
  <c r="AH1487" i="1"/>
  <c r="AG2133" i="1"/>
  <c r="AG2549" i="1"/>
  <c r="AH1475" i="1"/>
  <c r="AH1383" i="1"/>
  <c r="AG2532" i="1"/>
  <c r="AG2095" i="1"/>
  <c r="U638" i="1"/>
  <c r="AK2099" i="1"/>
  <c r="AK1696" i="1"/>
  <c r="AG2114" i="1"/>
  <c r="AG1041" i="1"/>
  <c r="AH1469" i="1"/>
  <c r="AG1893" i="1"/>
  <c r="AG819" i="1"/>
  <c r="AG2326" i="1"/>
  <c r="AG2116" i="1"/>
  <c r="AG2019" i="1"/>
  <c r="AG1297" i="1"/>
  <c r="AG1329" i="1"/>
  <c r="AG1880" i="1"/>
  <c r="AG685" i="1"/>
  <c r="AG848" i="1"/>
  <c r="AG2071" i="1"/>
  <c r="AH1506" i="1"/>
  <c r="AG1943" i="1"/>
  <c r="AG1289" i="1"/>
  <c r="AG1139" i="1"/>
  <c r="AH1461" i="1"/>
  <c r="AG2562" i="1"/>
  <c r="AG951" i="1"/>
  <c r="AH1819" i="1"/>
  <c r="AH1517" i="1"/>
  <c r="AG605" i="1"/>
  <c r="AG2497" i="1"/>
  <c r="AG2300" i="1"/>
  <c r="AH1460" i="1"/>
  <c r="AH1337" i="1"/>
  <c r="AG1983" i="1"/>
  <c r="AG918" i="1"/>
  <c r="AG1029" i="1"/>
  <c r="AG2040" i="1"/>
  <c r="AG720" i="1"/>
  <c r="AG2261" i="1"/>
  <c r="AG1097" i="1"/>
  <c r="AG1956" i="1"/>
  <c r="AG2537" i="1"/>
  <c r="AG2582" i="1"/>
  <c r="AG1961" i="1"/>
  <c r="AG2338" i="1"/>
  <c r="AG1206" i="1"/>
  <c r="AH1739" i="1"/>
  <c r="AG2346" i="1"/>
  <c r="AG1857" i="1"/>
  <c r="AH1622" i="1"/>
  <c r="AG1287" i="1"/>
  <c r="AG653" i="1"/>
  <c r="AG1270" i="1"/>
  <c r="AH1597" i="1"/>
  <c r="AG2387" i="1"/>
  <c r="AG1211" i="1"/>
  <c r="AG2185" i="1"/>
  <c r="AH1334" i="1"/>
  <c r="AG758" i="1"/>
  <c r="AG1309" i="1"/>
  <c r="AG952" i="1"/>
  <c r="AG1911" i="1"/>
  <c r="AG1221" i="1"/>
  <c r="AK1607" i="1"/>
  <c r="AK2208" i="1"/>
  <c r="AK2457" i="1"/>
  <c r="AK1485" i="1"/>
  <c r="AK659" i="1"/>
  <c r="AK2264" i="1"/>
  <c r="AK681" i="1"/>
  <c r="AK658" i="1"/>
  <c r="AK2435" i="1"/>
  <c r="AK1321" i="1"/>
  <c r="AK1874" i="1"/>
  <c r="AK1160" i="1"/>
  <c r="AK1052" i="1"/>
  <c r="AK706" i="1"/>
  <c r="AK1085" i="1"/>
  <c r="AK2474" i="1"/>
  <c r="AK2153" i="1"/>
  <c r="AK1839" i="1"/>
  <c r="AK1118" i="1"/>
  <c r="AK1513" i="1"/>
  <c r="AK2432" i="1"/>
  <c r="AK825" i="1"/>
  <c r="AK2244" i="1"/>
  <c r="AK1789" i="1"/>
  <c r="AK830" i="1"/>
  <c r="AK1083" i="1"/>
  <c r="AK2439" i="1"/>
  <c r="AK1092" i="1"/>
  <c r="AK2029" i="1"/>
  <c r="AK756" i="1"/>
  <c r="AK2060" i="1"/>
  <c r="AK824" i="1"/>
  <c r="AK1276" i="1"/>
  <c r="AK1394" i="1"/>
  <c r="AK1565" i="1"/>
  <c r="AK1952" i="1"/>
  <c r="AK836" i="1"/>
  <c r="AK2108" i="1"/>
  <c r="AK1016" i="1"/>
  <c r="AK945" i="1"/>
  <c r="AK630" i="1"/>
  <c r="AK1837" i="1"/>
  <c r="AK2563" i="1"/>
  <c r="AK1918" i="1"/>
  <c r="AK1670" i="1"/>
  <c r="AK1091" i="1"/>
  <c r="AK1049" i="1"/>
  <c r="AK2426" i="1"/>
  <c r="AK1364" i="1"/>
  <c r="AK848" i="1"/>
  <c r="AK1684" i="1"/>
  <c r="AK2268" i="1"/>
  <c r="AK652" i="1"/>
  <c r="AK1064" i="1"/>
  <c r="AK1480" i="1"/>
  <c r="AK2054" i="1"/>
  <c r="AK646" i="1"/>
  <c r="AK1867" i="1"/>
  <c r="AK875" i="1"/>
  <c r="AK1569" i="1"/>
  <c r="AK1910" i="1"/>
  <c r="AK2238" i="1"/>
  <c r="AK2569" i="1"/>
  <c r="AK2392" i="1"/>
  <c r="AK1987" i="1"/>
  <c r="AK2451" i="1"/>
  <c r="AK2528" i="1"/>
  <c r="AK1466" i="1"/>
  <c r="AK1847" i="1"/>
  <c r="AK644" i="1"/>
  <c r="AK1024" i="1"/>
  <c r="AK2568" i="1"/>
  <c r="AK1850" i="1"/>
  <c r="AK987" i="1"/>
  <c r="AK2315" i="1"/>
  <c r="AK2517" i="1"/>
  <c r="AK1164" i="1"/>
  <c r="AK940" i="1"/>
  <c r="AK1872" i="1"/>
  <c r="AK1368" i="1"/>
  <c r="AK2097" i="1"/>
  <c r="AK1322" i="1"/>
  <c r="AK813" i="1"/>
  <c r="AK1692" i="1"/>
  <c r="AK661" i="1"/>
  <c r="AK1731" i="1"/>
  <c r="AK2145" i="1"/>
  <c r="AK599" i="1"/>
  <c r="AK882" i="1"/>
  <c r="AK905" i="1"/>
  <c r="AK2201" i="1"/>
  <c r="AK1738" i="1"/>
  <c r="AK2402" i="1"/>
  <c r="AK728" i="1"/>
  <c r="AK1461" i="1"/>
  <c r="AK1072" i="1"/>
  <c r="AK920" i="1"/>
  <c r="AK1324" i="1"/>
  <c r="AK1567" i="1"/>
  <c r="AK1982" i="1"/>
  <c r="AK1489" i="1"/>
  <c r="AK1786" i="1"/>
  <c r="AK1986" i="1"/>
  <c r="AK608" i="1"/>
  <c r="AK2576" i="1"/>
  <c r="AK1991" i="1"/>
  <c r="AK2246" i="1"/>
  <c r="AK2323" i="1"/>
  <c r="AK2293" i="1"/>
  <c r="AK1429" i="1"/>
  <c r="AK2131" i="1"/>
  <c r="AK2250" i="1"/>
  <c r="AK1926" i="1"/>
  <c r="AK2519" i="1"/>
  <c r="AK2574" i="1"/>
  <c r="AK2304" i="1"/>
  <c r="AK1735" i="1"/>
  <c r="AK1802" i="1"/>
  <c r="AK856" i="1"/>
  <c r="AK1945" i="1"/>
  <c r="AK937" i="1"/>
  <c r="AK901" i="1"/>
  <c r="AK2090" i="1"/>
  <c r="AK2009" i="1"/>
  <c r="AK994" i="1"/>
  <c r="AK1592" i="1"/>
  <c r="AK1508" i="1"/>
  <c r="AK698" i="1"/>
  <c r="AK1148" i="1"/>
  <c r="AK592" i="1"/>
  <c r="AK2470" i="1"/>
  <c r="AK1006" i="1"/>
  <c r="AK654" i="1"/>
  <c r="AK1966" i="1"/>
  <c r="AK2175" i="1"/>
  <c r="AK2562" i="1"/>
  <c r="AK1632" i="1"/>
  <c r="AK1529" i="1"/>
  <c r="AK1953" i="1"/>
  <c r="AK935" i="1"/>
  <c r="AK790" i="1"/>
  <c r="AK981" i="1"/>
  <c r="AK1403" i="1"/>
  <c r="AK844" i="1"/>
  <c r="AK2343" i="1"/>
  <c r="AK2249" i="1"/>
  <c r="AK1287" i="1"/>
  <c r="AK792" i="1"/>
  <c r="AK1172" i="1"/>
  <c r="AK1207" i="1"/>
  <c r="AK1679" i="1"/>
  <c r="AK2252" i="1"/>
  <c r="AK788" i="1"/>
  <c r="AK2053" i="1"/>
  <c r="AK1753" i="1"/>
  <c r="AK1268" i="1"/>
  <c r="AK2590" i="1"/>
  <c r="AK794" i="1"/>
  <c r="AK1233" i="1"/>
  <c r="AK1610" i="1"/>
  <c r="AK2522" i="1"/>
  <c r="AK1879" i="1"/>
  <c r="AK1285" i="1"/>
  <c r="AK675" i="1"/>
  <c r="AK1033" i="1"/>
  <c r="AK944" i="1"/>
  <c r="AK1036" i="1"/>
  <c r="AK2583" i="1"/>
  <c r="AK2191" i="1"/>
  <c r="AK1580" i="1"/>
  <c r="AK2160" i="1"/>
  <c r="AK2416" i="1"/>
  <c r="AK1576" i="1"/>
  <c r="AK1144" i="1"/>
  <c r="AK1840" i="1"/>
  <c r="AK690" i="1"/>
  <c r="AK1217" i="1"/>
  <c r="AK1246" i="1"/>
  <c r="AK2371" i="1"/>
  <c r="AK2066" i="1"/>
  <c r="AK1746" i="1"/>
  <c r="AK1497" i="1"/>
  <c r="AK947" i="1"/>
  <c r="AK826" i="1"/>
  <c r="AK1657" i="1"/>
  <c r="AK1928" i="1"/>
  <c r="AK1435" i="1"/>
  <c r="AK2259" i="1"/>
  <c r="AK2575" i="1"/>
  <c r="AK1937" i="1"/>
  <c r="AK1510" i="1"/>
  <c r="AK1648" i="1"/>
  <c r="AK2322" i="1"/>
  <c r="AK2011" i="1"/>
  <c r="AK1905" i="1"/>
  <c r="AK2458" i="1"/>
  <c r="AK925" i="1"/>
  <c r="AK1438" i="1"/>
  <c r="AK2245" i="1"/>
  <c r="AK1344" i="1"/>
  <c r="AK1381" i="1"/>
  <c r="AK628" i="1"/>
  <c r="AK2046" i="1"/>
  <c r="AK1886" i="1"/>
  <c r="AK2364" i="1"/>
  <c r="AK2075" i="1"/>
  <c r="AK1174" i="1"/>
  <c r="AK1037" i="1"/>
  <c r="AK2455" i="1"/>
  <c r="AK1979" i="1"/>
  <c r="AK1066" i="1"/>
  <c r="AK1249" i="1"/>
  <c r="AK1332" i="1"/>
  <c r="AK1326" i="1"/>
  <c r="AK1726" i="1"/>
  <c r="AK1467" i="1"/>
  <c r="AK908" i="1"/>
  <c r="AK1342" i="1"/>
  <c r="AK1689" i="1"/>
  <c r="AK1782" i="1"/>
  <c r="AK1742" i="1"/>
  <c r="AK1627" i="1"/>
  <c r="AK1020" i="1"/>
  <c r="AK793" i="1"/>
  <c r="AK1352" i="1"/>
  <c r="AK2367" i="1"/>
  <c r="AK2045" i="1"/>
  <c r="AK1113" i="1"/>
  <c r="AK772" i="1"/>
  <c r="AK2061" i="1"/>
  <c r="AK2207" i="1"/>
  <c r="AK1348" i="1"/>
  <c r="AK1120" i="1"/>
  <c r="AK1655" i="1"/>
  <c r="AK2369" i="1"/>
  <c r="AK2434" i="1"/>
  <c r="AK1903" i="1"/>
  <c r="AK1257" i="1"/>
  <c r="AK719" i="1"/>
  <c r="AK666" i="1"/>
  <c r="AK1999" i="1"/>
  <c r="AK1294" i="1"/>
  <c r="AK2591" i="1"/>
  <c r="AK2424" i="1"/>
  <c r="AK1651" i="1"/>
  <c r="AK1400" i="1"/>
  <c r="AK1686" i="1"/>
  <c r="AK2401" i="1"/>
  <c r="AK669" i="1"/>
  <c r="AK903" i="1"/>
  <c r="AK919" i="1"/>
  <c r="AK2321" i="1"/>
  <c r="AK986" i="1"/>
  <c r="AK761" i="1"/>
  <c r="AK2110" i="1"/>
  <c r="AK1081" i="1"/>
  <c r="AK638" i="1"/>
  <c r="AK1570" i="1"/>
  <c r="AK2263" i="1"/>
  <c r="AK1707" i="1"/>
  <c r="AK2466" i="1"/>
  <c r="AK982" i="1"/>
  <c r="AK1450" i="1"/>
  <c r="AK1244" i="1"/>
  <c r="AK803" i="1"/>
  <c r="AK2248" i="1"/>
  <c r="AK693" i="1"/>
  <c r="AK657" i="1"/>
  <c r="AK974" i="1"/>
  <c r="AK1398" i="1"/>
  <c r="AK1539" i="1"/>
  <c r="AK956" i="1"/>
  <c r="AK833" i="1"/>
  <c r="AK2079" i="1"/>
  <c r="AK1562" i="1"/>
  <c r="AK2212" i="1"/>
  <c r="AK2278" i="1"/>
  <c r="AK1861" i="1"/>
  <c r="AK1752" i="1"/>
  <c r="AK2414" i="1"/>
  <c r="AK1094" i="1"/>
  <c r="AK2471" i="1"/>
  <c r="AK1138" i="1"/>
  <c r="AK786" i="1"/>
  <c r="AK2224" i="1"/>
  <c r="AK1129" i="1"/>
  <c r="AK2089" i="1"/>
  <c r="AK757" i="1"/>
  <c r="AK1915" i="1"/>
  <c r="AK602" i="1"/>
  <c r="AK1150" i="1"/>
  <c r="AK924" i="1"/>
  <c r="AK1591" i="1"/>
  <c r="AK2453" i="1"/>
  <c r="AK1997" i="1"/>
  <c r="AK2460" i="1"/>
  <c r="AK1525" i="1"/>
  <c r="AK798" i="1"/>
  <c r="AK1149" i="1"/>
  <c r="AK1994" i="1"/>
  <c r="AK1346" i="1"/>
  <c r="AK1573" i="1"/>
  <c r="AK2221" i="1"/>
  <c r="AK863" i="1"/>
  <c r="AK709" i="1"/>
  <c r="AK2465" i="1"/>
  <c r="AK904" i="1"/>
  <c r="AK969" i="1"/>
  <c r="AK2417" i="1"/>
  <c r="AK707" i="1"/>
  <c r="AK2122" i="1"/>
  <c r="AK1858" i="1"/>
  <c r="AK1942" i="1"/>
  <c r="AK2167" i="1"/>
  <c r="AK2104" i="1"/>
  <c r="AK2484" i="1"/>
  <c r="AK1517" i="1"/>
  <c r="AK1758" i="1"/>
  <c r="AK1554" i="1"/>
  <c r="AK754" i="1"/>
  <c r="AK1181" i="1"/>
  <c r="AK625" i="1"/>
  <c r="AK2298" i="1"/>
  <c r="AK604" i="1"/>
  <c r="AK1101" i="1"/>
  <c r="AK1382" i="1"/>
  <c r="AK1728" i="1"/>
  <c r="AK928" i="1"/>
  <c r="AK1440" i="1"/>
  <c r="AK851" i="1"/>
  <c r="AK1086" i="1"/>
  <c r="AK1314" i="1"/>
  <c r="AK1222" i="1"/>
  <c r="AK1681" i="1"/>
  <c r="AK1486" i="1"/>
  <c r="AK1234" i="1"/>
  <c r="AK1361" i="1"/>
  <c r="AK2007" i="1"/>
  <c r="AK1096" i="1"/>
  <c r="AK1920" i="1"/>
  <c r="AK1743" i="1"/>
  <c r="AK1880" i="1"/>
  <c r="AK2083" i="1"/>
  <c r="AK2014" i="1"/>
  <c r="AK2403" i="1"/>
  <c r="AK2113" i="1"/>
  <c r="AK1465" i="1"/>
  <c r="AK1117" i="1"/>
  <c r="AK1656" i="1"/>
  <c r="AK1895" i="1"/>
  <c r="AK740" i="1"/>
  <c r="AK1888" i="1"/>
  <c r="AK2524" i="1"/>
  <c r="AK2472" i="1"/>
  <c r="AK1240" i="1"/>
  <c r="AK1017" i="1"/>
  <c r="AK694" i="1"/>
  <c r="AK767" i="1"/>
  <c r="AK1927" i="1"/>
  <c r="AK1556" i="1"/>
  <c r="AK1698" i="1"/>
  <c r="AK621" i="1"/>
  <c r="AK1504" i="1"/>
  <c r="AK1375" i="1"/>
  <c r="AK723" i="1"/>
  <c r="AK1286" i="1"/>
  <c r="AK1323" i="1"/>
  <c r="AK2438" i="1"/>
  <c r="AK2448" i="1"/>
  <c r="AK806" i="1"/>
  <c r="AK2572" i="1"/>
  <c r="AK2552" i="1"/>
  <c r="AK1796" i="1"/>
  <c r="AK1544" i="1"/>
  <c r="AK2277" i="1"/>
  <c r="AK1307" i="1"/>
  <c r="AK678" i="1"/>
  <c r="AK2032" i="1"/>
  <c r="AK1422" i="1"/>
  <c r="AK817" i="1"/>
  <c r="AK1644" i="1"/>
  <c r="AK1566" i="1"/>
  <c r="AK1911" i="1"/>
  <c r="AK2560" i="1"/>
  <c r="AK1866" i="1"/>
  <c r="AK2188" i="1"/>
  <c r="AK2490" i="1"/>
  <c r="AK1469" i="1"/>
  <c r="AK1754" i="1"/>
  <c r="AK1616" i="1"/>
  <c r="AK744" i="1"/>
  <c r="AK800" i="1"/>
  <c r="AK689" i="1"/>
  <c r="AK696" i="1"/>
  <c r="AK988" i="1"/>
  <c r="AK1857" i="1"/>
  <c r="AK1934" i="1"/>
  <c r="AK1829" i="1"/>
  <c r="AK1456" i="1"/>
  <c r="AK898" i="1"/>
  <c r="AK1701" i="1"/>
  <c r="AK729" i="1"/>
  <c r="AK632" i="1"/>
  <c r="AK1635" i="1"/>
  <c r="AK2581" i="1"/>
  <c r="AK2459" i="1"/>
  <c r="AK2498" i="1"/>
  <c r="AK685" i="1"/>
  <c r="AK1751" i="1"/>
  <c r="AK2022" i="1"/>
  <c r="AK837" i="1"/>
  <c r="AK2172" i="1"/>
  <c r="AK2530" i="1"/>
  <c r="AK1964" i="1"/>
  <c r="AK948" i="1"/>
  <c r="AK1142" i="1"/>
  <c r="AK1180" i="1"/>
  <c r="AK1805" i="1"/>
  <c r="AK1502" i="1"/>
  <c r="AK2063" i="1"/>
  <c r="AK1765" i="1"/>
  <c r="AK1025" i="1"/>
  <c r="AK2410" i="1"/>
  <c r="AK1087" i="1"/>
  <c r="AK1807" i="1"/>
  <c r="AK1397" i="1"/>
  <c r="AK2483" i="1"/>
  <c r="AK1449" i="1"/>
  <c r="AK1985" i="1"/>
  <c r="AK1916" i="1"/>
  <c r="AK1309" i="1"/>
  <c r="AK1376" i="1"/>
  <c r="AK2352" i="1"/>
  <c r="AK2015" i="1"/>
  <c r="AK1975" i="1"/>
  <c r="AK1645" i="1"/>
  <c r="AK1729" i="1"/>
  <c r="AK1549" i="1"/>
  <c r="AK1660" i="1"/>
  <c r="AK743" i="1"/>
  <c r="AK1155" i="1"/>
  <c r="AK804" i="1"/>
  <c r="AK931" i="1"/>
  <c r="AK764" i="1"/>
  <c r="AK2237" i="1"/>
  <c r="AK2338" i="1"/>
  <c r="AK839" i="1"/>
  <c r="AK1139" i="1"/>
  <c r="AK1439" i="1"/>
  <c r="AK691" i="1"/>
  <c r="AK2557" i="1"/>
  <c r="AK2419" i="1"/>
  <c r="AK2211" i="1"/>
  <c r="AK2327" i="1"/>
  <c r="AK1561" i="1"/>
  <c r="AK2467" i="1"/>
  <c r="AK1538" i="1"/>
  <c r="AK1289" i="1"/>
  <c r="AK1071" i="1"/>
  <c r="AK1060" i="1"/>
  <c r="AK831" i="1"/>
  <c r="AK1152" i="1"/>
  <c r="AK2480" i="1"/>
  <c r="AK1065" i="1"/>
  <c r="AK1884" i="1"/>
  <c r="AK2475" i="1"/>
  <c r="AK2431" i="1"/>
  <c r="AK973" i="1"/>
  <c r="AK1047" i="1"/>
  <c r="AK1908" i="1"/>
  <c r="AK1579" i="1"/>
  <c r="AK1250" i="1"/>
  <c r="AK870" i="1"/>
  <c r="AK616" i="1"/>
  <c r="AK2324" i="1"/>
  <c r="AK1197" i="1"/>
  <c r="AK2582" i="1"/>
  <c r="AK2106" i="1"/>
  <c r="AK2148" i="1"/>
  <c r="AK1757" i="1"/>
  <c r="AK2378" i="1"/>
  <c r="AK1642" i="1"/>
  <c r="AK1931" i="1"/>
  <c r="AK1511" i="1"/>
  <c r="AK1177" i="1"/>
  <c r="AK2300" i="1"/>
  <c r="AK2168" i="1"/>
  <c r="AK1041" i="1"/>
  <c r="AK809" i="1"/>
  <c r="AK2031" i="1"/>
  <c r="AK1224" i="1"/>
  <c r="AK2043" i="1"/>
  <c r="AK1921" i="1"/>
  <c r="AK2062" i="1"/>
  <c r="AK1534" i="1"/>
  <c r="AK778" i="1"/>
  <c r="AK1744" i="1"/>
  <c r="AK2404" i="1"/>
  <c r="AK1596" i="1"/>
  <c r="AK1019" i="1"/>
  <c r="AK939" i="1"/>
  <c r="AK1362" i="1"/>
  <c r="AK674" i="1"/>
  <c r="AK2094" i="1"/>
  <c r="AK1996" i="1"/>
  <c r="AK843" i="1"/>
  <c r="AK731" i="1"/>
  <c r="AK2282" i="1"/>
  <c r="AK1602" i="1"/>
  <c r="AK2139" i="1"/>
  <c r="AK1706" i="1"/>
  <c r="AK1371" i="1"/>
  <c r="AK1507" i="1"/>
  <c r="AK2463" i="1"/>
  <c r="AK2365" i="1"/>
  <c r="AK2156" i="1"/>
  <c r="AK716" i="1"/>
  <c r="AK1209" i="1"/>
  <c r="AK1045" i="1"/>
  <c r="AK2544" i="1"/>
  <c r="AK1242" i="1"/>
  <c r="AK1568" i="1"/>
  <c r="AK1894" i="1"/>
  <c r="AK2047" i="1"/>
  <c r="AK1225" i="1"/>
  <c r="AK2051" i="1"/>
  <c r="AK1889" i="1"/>
  <c r="AK1304" i="1"/>
  <c r="AK2336" i="1"/>
  <c r="AK921" i="1"/>
  <c r="AK1204" i="1"/>
  <c r="AK1032" i="1"/>
  <c r="AK1766" i="1"/>
  <c r="AK1646" i="1"/>
  <c r="AK1714" i="1"/>
  <c r="AK2437" i="1"/>
  <c r="AK1347" i="1"/>
  <c r="AK2008" i="1"/>
  <c r="AK2107" i="1"/>
  <c r="AK1506" i="1"/>
  <c r="AK1890" i="1"/>
  <c r="AK2565" i="1"/>
  <c r="AK1595" i="1"/>
  <c r="AK1703" i="1"/>
  <c r="AK1333" i="1"/>
  <c r="AK861" i="1"/>
  <c r="AK1068" i="1"/>
  <c r="AK2501" i="1"/>
  <c r="AK724" i="1"/>
  <c r="AK682" i="1"/>
  <c r="AK1386" i="1"/>
  <c r="AK1425" i="1"/>
  <c r="AK1810" i="1"/>
  <c r="AK2135" i="1"/>
  <c r="AK914" i="1"/>
  <c r="AK1772" i="1"/>
  <c r="AK775" i="1"/>
  <c r="AK2124" i="1"/>
  <c r="AK755" i="1"/>
  <c r="AK708" i="1"/>
  <c r="AK1363" i="1"/>
  <c r="AK2500" i="1"/>
  <c r="AK1378" i="1"/>
  <c r="AK801" i="1"/>
  <c r="AK1308" i="1"/>
  <c r="AK2473" i="1"/>
  <c r="AK1848" i="1"/>
  <c r="AK2442" i="1"/>
  <c r="AK777" i="1"/>
  <c r="AK1188" i="1"/>
  <c r="AK1200" i="1"/>
  <c r="AK1532" i="1"/>
  <c r="AK1434" i="1"/>
  <c r="AK2084" i="1"/>
  <c r="AK1826" i="1"/>
  <c r="AK1785" i="1"/>
  <c r="AK2121" i="1"/>
  <c r="AK2421" i="1"/>
  <c r="AK1451" i="1"/>
  <c r="AK822" i="1"/>
  <c r="AK2285" i="1"/>
  <c r="AK1520" i="1"/>
  <c r="AK1594" i="1"/>
  <c r="AK1763" i="1"/>
  <c r="AK1080" i="1"/>
  <c r="AK1059" i="1"/>
  <c r="AK1537" i="1"/>
  <c r="AK1851" i="1"/>
  <c r="AK2526" i="1"/>
  <c r="AK1061" i="1"/>
  <c r="AK2533" i="1"/>
  <c r="AK1226" i="1"/>
  <c r="AK2588" i="1"/>
  <c r="AK2100" i="1"/>
  <c r="AK1315" i="1"/>
  <c r="AK769" i="1"/>
  <c r="AK1228" i="1"/>
  <c r="AK1764" i="1"/>
  <c r="AK872" i="1"/>
  <c r="AK1965" i="1"/>
  <c r="AK1153" i="1"/>
  <c r="AK1005" i="1"/>
  <c r="AK2081" i="1"/>
  <c r="AK1528" i="1"/>
  <c r="AK2383" i="1"/>
  <c r="AK1492" i="1"/>
  <c r="AK892" i="1"/>
  <c r="AK1967" i="1"/>
  <c r="AK1496" i="1"/>
  <c r="AK2189" i="1"/>
  <c r="AK2128" i="1"/>
  <c r="AK758" i="1"/>
  <c r="AK1721" i="1"/>
  <c r="AK1230" i="1"/>
  <c r="AK2204" i="1"/>
  <c r="AK1854" i="1"/>
  <c r="AK1913" i="1"/>
  <c r="AK2330" i="1"/>
  <c r="AK1606" i="1"/>
  <c r="AK1543" i="1"/>
  <c r="AK704" i="1"/>
  <c r="AK1668" i="1"/>
  <c r="AK1902" i="1"/>
  <c r="AK720" i="1"/>
  <c r="AK1413" i="1"/>
  <c r="AK2348" i="1"/>
  <c r="AK1112" i="1"/>
  <c r="AK1588" i="1"/>
  <c r="AK2222" i="1"/>
  <c r="AK876" i="1"/>
  <c r="AK990" i="1"/>
  <c r="AK1410" i="1"/>
  <c r="AK936" i="1"/>
  <c r="AK2195" i="1"/>
  <c r="AK1108" i="1"/>
  <c r="AK2548" i="1"/>
  <c r="AK2294" i="1"/>
  <c r="AK2577" i="1"/>
  <c r="AK2262" i="1"/>
  <c r="AK641" i="1"/>
  <c r="AK1495" i="1"/>
  <c r="AK1962" i="1"/>
  <c r="AK623" i="1"/>
  <c r="AK642" i="1"/>
  <c r="AK838" i="1"/>
  <c r="AK816" i="1"/>
  <c r="AK2234" i="1"/>
  <c r="AK2550" i="1"/>
  <c r="AK2067" i="1"/>
  <c r="AK688" i="1"/>
  <c r="AK1891" i="1"/>
  <c r="AK1535" i="1"/>
  <c r="AK2584" i="1"/>
  <c r="AK776" i="1"/>
  <c r="AK1151" i="1"/>
  <c r="AK1265" i="1"/>
  <c r="AK746" i="1"/>
  <c r="AK1003" i="1"/>
  <c r="AK2339" i="1"/>
  <c r="AK2279" i="1"/>
  <c r="AK2049" i="1"/>
  <c r="AK2114" i="1"/>
  <c r="AK1893" i="1"/>
  <c r="AK734" i="1"/>
  <c r="AK2092" i="1"/>
  <c r="AK1755" i="1"/>
  <c r="AK2351" i="1"/>
  <c r="AK2028" i="1"/>
  <c r="AK1357" i="1"/>
  <c r="AK1717" i="1"/>
  <c r="AK2064" i="1"/>
  <c r="AK2433" i="1"/>
  <c r="AK887" i="1"/>
  <c r="AK1170" i="1"/>
  <c r="AK1665" i="1"/>
  <c r="AK2225" i="1"/>
  <c r="AK871" i="1"/>
  <c r="AK1251" i="1"/>
  <c r="AK1626" i="1"/>
  <c r="AK2372" i="1"/>
  <c r="AK1312" i="1"/>
  <c r="AK1524" i="1"/>
  <c r="AK1939" i="1"/>
  <c r="AK1820" i="1"/>
  <c r="AK1601" i="1"/>
  <c r="AK1704" i="1"/>
  <c r="AK1682" i="1"/>
  <c r="AK1555" i="1"/>
  <c r="AK2123" i="1"/>
  <c r="AK1818" i="1"/>
  <c r="AK1336" i="1"/>
  <c r="AK2559" i="1"/>
  <c r="AK1279" i="1"/>
  <c r="AK2001" i="1"/>
  <c r="AK1392" i="1"/>
  <c r="AK2219" i="1"/>
  <c r="AK1135" i="1"/>
  <c r="AK1762" i="1"/>
  <c r="AK1331" i="1"/>
  <c r="AK2035" i="1"/>
  <c r="AK1337" i="1"/>
  <c r="AK2048" i="1"/>
  <c r="AK1035" i="1"/>
  <c r="AK2516" i="1"/>
  <c r="AK2396" i="1"/>
  <c r="AK946" i="1"/>
  <c r="AK2535" i="1"/>
  <c r="AK1295" i="1"/>
  <c r="AK1212" i="1"/>
  <c r="AK2197" i="1"/>
  <c r="AK640" i="1"/>
  <c r="AK2030" i="1"/>
  <c r="AK1784" i="1"/>
  <c r="AK1159" i="1"/>
  <c r="AK1685" i="1"/>
  <c r="AK2017" i="1"/>
  <c r="AK2042" i="1"/>
  <c r="AK1647" i="1"/>
  <c r="AK1428" i="1"/>
  <c r="AK1741" i="1"/>
  <c r="AK705" i="1"/>
  <c r="AK808" i="1"/>
  <c r="AK2299" i="1"/>
  <c r="AK2020" i="1"/>
  <c r="AK687" i="1"/>
  <c r="AK787" i="1"/>
  <c r="AK1075" i="1"/>
  <c r="AK992" i="1"/>
  <c r="AK918" i="1"/>
  <c r="AK2427" i="1"/>
  <c r="AK2446" i="1"/>
  <c r="AK1366" i="1"/>
  <c r="AK1564" i="1"/>
  <c r="AK2358" i="1"/>
  <c r="AK1012" i="1"/>
  <c r="AK1028" i="1"/>
  <c r="AK1824" i="1"/>
  <c r="AK2112" i="1"/>
  <c r="AK1121" i="1"/>
  <c r="AK1349" i="1"/>
  <c r="AK1128" i="1"/>
  <c r="AK819" i="1"/>
  <c r="AK1452" i="1"/>
  <c r="AK984" i="1"/>
  <c r="AK1488" i="1"/>
  <c r="AK1675" i="1"/>
  <c r="AK1464" i="1"/>
  <c r="AK1865" i="1"/>
  <c r="AK1201" i="1"/>
  <c r="AK1303" i="1"/>
  <c r="AK2320" i="1"/>
  <c r="AK1261" i="1"/>
  <c r="AK2412" i="1"/>
  <c r="AK995" i="1"/>
  <c r="AK1186" i="1"/>
  <c r="AK1779" i="1"/>
  <c r="AK1432" i="1"/>
  <c r="AK1178" i="1"/>
  <c r="AK607" i="1"/>
  <c r="AK1710" i="1"/>
  <c r="AK1551" i="1"/>
  <c r="AK2384" i="1"/>
  <c r="AK1408" i="1"/>
  <c r="AK2356" i="1"/>
  <c r="AK1021" i="1"/>
  <c r="AK1838" i="1"/>
  <c r="AK1662" i="1"/>
  <c r="AK1959" i="1"/>
  <c r="AK2132" i="1"/>
  <c r="AK752" i="1"/>
  <c r="AK971" i="1"/>
  <c r="AK2146" i="1"/>
  <c r="AK1477" i="1"/>
  <c r="AK2341" i="1"/>
  <c r="AK2215" i="1"/>
  <c r="AK983" i="1"/>
  <c r="AK1218" i="1"/>
  <c r="AK1968" i="1"/>
  <c r="AK2375" i="1"/>
  <c r="AK1834" i="1"/>
  <c r="AK2134" i="1"/>
  <c r="AK2276" i="1"/>
  <c r="AK896" i="1"/>
  <c r="AK1301" i="1"/>
  <c r="AK1671" i="1"/>
  <c r="AK2452" i="1"/>
  <c r="AK1476" i="1"/>
  <c r="AK805" i="1"/>
  <c r="AK1995" i="1"/>
  <c r="AK1166" i="1"/>
  <c r="AK2115" i="1"/>
  <c r="AK1993" i="1"/>
  <c r="AK2072" i="1"/>
  <c r="AK993" i="1"/>
  <c r="AK1132" i="1"/>
  <c r="AK1639" i="1"/>
  <c r="AK1658" i="1"/>
  <c r="AK834" i="1"/>
  <c r="AK1122" i="1"/>
  <c r="AK1027" i="1"/>
  <c r="AK1396" i="1"/>
  <c r="AK1650" i="1"/>
  <c r="AK2295" i="1"/>
  <c r="AK1046" i="1"/>
  <c r="AK1946" i="1"/>
  <c r="AK2301" i="1"/>
  <c r="AK1667" i="1"/>
  <c r="AK894" i="1"/>
  <c r="AK2394" i="1"/>
  <c r="AK1790" i="1"/>
  <c r="AK2205" i="1"/>
  <c r="AK818" i="1"/>
  <c r="AK1042" i="1"/>
  <c r="AK1877" i="1"/>
  <c r="AK2200" i="1"/>
  <c r="AK1168" i="1"/>
  <c r="AK2038" i="1"/>
  <c r="AK1093" i="1"/>
  <c r="AK695" i="1"/>
  <c r="AK2333" i="1"/>
  <c r="AK2183" i="1"/>
  <c r="AK2120" i="1"/>
  <c r="AK2242" i="1"/>
  <c r="AK679" i="1"/>
  <c r="AK1843" i="1"/>
  <c r="AK1298" i="1"/>
  <c r="AK2187" i="1"/>
  <c r="AK1897" i="1"/>
  <c r="AK2086" i="1"/>
  <c r="AK1053" i="1"/>
  <c r="AK2334" i="1"/>
  <c r="AK1678" i="1"/>
  <c r="AK2190" i="1"/>
  <c r="AK1634" i="1"/>
  <c r="AK2165" i="1"/>
  <c r="AK1095" i="1"/>
  <c r="AK1907" i="1"/>
  <c r="AK2198" i="1"/>
  <c r="AK860" i="1"/>
  <c r="AK913" i="1"/>
  <c r="AK2503" i="1"/>
  <c r="AK2567" i="1"/>
  <c r="AK1577" i="1"/>
  <c r="AK2117" i="1"/>
  <c r="AK2186" i="1"/>
  <c r="AK2163" i="1"/>
  <c r="AK1355" i="1"/>
  <c r="AK1158" i="1"/>
  <c r="AK1433" i="1"/>
  <c r="AK1457" i="1"/>
  <c r="AK1624" i="1"/>
  <c r="AK1924" i="1"/>
  <c r="AK1111" i="1"/>
  <c r="AK742" i="1"/>
  <c r="AK1319" i="1"/>
  <c r="AK2564" i="1"/>
  <c r="AK1827" i="1"/>
  <c r="AK1430" i="1"/>
  <c r="AK963" i="1"/>
  <c r="AK2077" i="1"/>
  <c r="AK1345" i="1"/>
  <c r="AK663" i="1"/>
  <c r="AK1365" i="1"/>
  <c r="AK2040" i="1"/>
  <c r="AK890" i="1"/>
  <c r="AK673" i="1"/>
  <c r="AK933" i="1"/>
  <c r="AK749" i="1"/>
  <c r="AK2271" i="1"/>
  <c r="AK1272" i="1"/>
  <c r="AK934" i="1"/>
  <c r="AK2170" i="1"/>
  <c r="AK1963" i="1"/>
  <c r="AK1690" i="1"/>
  <c r="AK1515" i="1"/>
  <c r="AK1557" i="1"/>
  <c r="AK2494" i="1"/>
  <c r="AK1018" i="1"/>
  <c r="AK1109" i="1"/>
  <c r="AK2507" i="1"/>
  <c r="AK2405" i="1"/>
  <c r="AK2142" i="1"/>
  <c r="AK1417" i="1"/>
  <c r="AK1990" i="1"/>
  <c r="AK2430" i="1"/>
  <c r="AK2082" i="1"/>
  <c r="AK1922" i="1"/>
  <c r="AK2080" i="1"/>
  <c r="AK998" i="1"/>
  <c r="AK2477" i="1"/>
  <c r="AK1141" i="1"/>
  <c r="AK1387" i="1"/>
  <c r="AK1640" i="1"/>
  <c r="AK1825" i="1"/>
  <c r="AK1140" i="1"/>
  <c r="AK1076" i="1"/>
  <c r="AK2039" i="1"/>
  <c r="AK1613" i="1"/>
  <c r="AK2344" i="1"/>
  <c r="AK1473" i="1"/>
  <c r="AK1390" i="1"/>
  <c r="AK964" i="1"/>
  <c r="AK909" i="1"/>
  <c r="AK1414" i="1"/>
  <c r="AK1411" i="1"/>
  <c r="AK916" i="1"/>
  <c r="AK1845" i="1"/>
  <c r="AK1530" i="1"/>
  <c r="AK1583" i="1"/>
  <c r="AK1274" i="1"/>
  <c r="AK662" i="1"/>
  <c r="AK2021" i="1"/>
  <c r="AK2069" i="1"/>
  <c r="AK1546" i="1"/>
  <c r="AK972" i="1"/>
  <c r="AK1134" i="1"/>
  <c r="AK1882" i="1"/>
  <c r="AK1252" i="1"/>
  <c r="AK2023" i="1"/>
  <c r="AK2491" i="1"/>
  <c r="AK1533" i="1"/>
  <c r="AK768" i="1"/>
  <c r="AK1406" i="1"/>
  <c r="AK1409" i="1"/>
  <c r="AK1343" i="1"/>
  <c r="AK1313" i="1"/>
  <c r="AK2307" i="1"/>
  <c r="AK1719" i="1"/>
  <c r="AK1597" i="1"/>
  <c r="AK1206" i="1"/>
  <c r="AK730" i="1"/>
  <c r="AK1883" i="1"/>
  <c r="AK2216" i="1"/>
  <c r="AK2266" i="1"/>
  <c r="AK1929" i="1"/>
  <c r="AK2349" i="1"/>
  <c r="AK1259" i="1"/>
  <c r="AK891" i="1"/>
  <c r="AK1470" i="1"/>
  <c r="AK2326" i="1"/>
  <c r="AK1541" i="1"/>
  <c r="AK1618" i="1"/>
  <c r="AK1745" i="1"/>
  <c r="AK1179" i="1"/>
  <c r="AK926" i="1"/>
  <c r="AK1463" i="1"/>
  <c r="AK1051" i="1"/>
  <c r="AK1836" i="1"/>
  <c r="AK1720" i="1"/>
  <c r="AK2529" i="1"/>
  <c r="AK639" i="1"/>
  <c r="AK1815" i="1"/>
  <c r="AK1699" i="1"/>
  <c r="AK2184" i="1"/>
  <c r="AK1069" i="1"/>
  <c r="AK668" i="1"/>
  <c r="AK1960" i="1"/>
  <c r="AK840" i="1"/>
  <c r="AK2318" i="1"/>
  <c r="AK2233" i="1"/>
  <c r="AK1598" i="1"/>
  <c r="AK1238" i="1"/>
  <c r="AK2400" i="1"/>
  <c r="AK1593" i="1"/>
  <c r="AK1983" i="1"/>
  <c r="AK1401" i="1"/>
  <c r="AK1718" i="1"/>
  <c r="AK1574" i="1"/>
  <c r="AK2309" i="1"/>
  <c r="AK594" i="1"/>
  <c r="AK2141" i="1"/>
  <c r="AK2566" i="1"/>
  <c r="AK1803" i="1"/>
  <c r="AK1800" i="1"/>
  <c r="AK2203" i="1"/>
  <c r="AK1260" i="1"/>
  <c r="AK930" i="1"/>
  <c r="AK2057" i="1"/>
  <c r="AK1841" i="1"/>
  <c r="AK1500" i="1"/>
  <c r="AK1156" i="1"/>
  <c r="AK2512" i="1"/>
  <c r="AK2065" i="1"/>
  <c r="AK1527" i="1"/>
  <c r="AK1609" i="1"/>
  <c r="AK2012" i="1"/>
  <c r="AK1636" i="1"/>
  <c r="AK1586" i="1"/>
  <c r="AK2390" i="1"/>
  <c r="AK1697" i="1"/>
  <c r="AK2440" i="1"/>
  <c r="AK2502" i="1"/>
  <c r="AK1691" i="1"/>
  <c r="AK1320" i="1"/>
  <c r="AK2275" i="1"/>
  <c r="AK1831" i="1"/>
  <c r="AK736" i="1"/>
  <c r="AK1780" i="1"/>
  <c r="AK665" i="1"/>
  <c r="AK677" i="1"/>
  <c r="AK1516" i="1"/>
  <c r="AK1876" i="1"/>
  <c r="AK750" i="1"/>
  <c r="AK2164" i="1"/>
  <c r="AK2346" i="1"/>
  <c r="AK2235" i="1"/>
  <c r="AK1844" i="1"/>
  <c r="AK2206" i="1"/>
  <c r="AK741" i="1"/>
  <c r="AK1571" i="1"/>
  <c r="AK1871" i="1"/>
  <c r="AK2542" i="1"/>
  <c r="AK1236" i="1"/>
  <c r="AK1687" i="1"/>
  <c r="AK1501" i="1"/>
  <c r="AK683" i="1"/>
  <c r="AK1211" i="1"/>
  <c r="AK1499" i="1"/>
  <c r="AK961" i="1"/>
  <c r="AK635" i="1"/>
  <c r="AK2479" i="1"/>
  <c r="AK2340" i="1"/>
  <c r="AK2087" i="1"/>
  <c r="AK1210" i="1"/>
  <c r="AK2391" i="1"/>
  <c r="AK670" i="1"/>
  <c r="AK1444" i="1"/>
  <c r="AK1956" i="1"/>
  <c r="AK1404" i="1"/>
  <c r="AK881" i="1"/>
  <c r="AK899" i="1"/>
  <c r="AK1187" i="1"/>
  <c r="AK1787" i="1"/>
  <c r="AK1445" i="1"/>
  <c r="AK1791" i="1"/>
  <c r="AK1917" i="1"/>
  <c r="AK1281" i="1"/>
  <c r="AK1030" i="1"/>
  <c r="AK847" i="1"/>
  <c r="AK2034" i="1"/>
  <c r="AK1521" i="1"/>
  <c r="AK1809" i="1"/>
  <c r="AK622" i="1"/>
  <c r="AK2241" i="1"/>
  <c r="AK1189" i="1"/>
  <c r="AK889" i="1"/>
  <c r="AK1079" i="1"/>
  <c r="AK1191" i="1"/>
  <c r="AK2290" i="1"/>
  <c r="AK1063" i="1"/>
  <c r="AK1961" i="1"/>
  <c r="AK1216" i="1"/>
  <c r="AK2335" i="1"/>
  <c r="AK1954" i="1"/>
  <c r="AK1870" i="1"/>
  <c r="AK1048" i="1"/>
  <c r="AK1669" i="1"/>
  <c r="AK774" i="1"/>
  <c r="AK2137" i="1"/>
  <c r="AK949" i="1"/>
  <c r="AK1629" i="1"/>
  <c r="AK692" i="1"/>
  <c r="AK753" i="1"/>
  <c r="AK2317" i="1"/>
  <c r="AK732" i="1"/>
  <c r="AK2508" i="1"/>
  <c r="AK2395" i="1"/>
  <c r="AK1750" i="1"/>
  <c r="AK978" i="1"/>
  <c r="AK1971" i="1"/>
  <c r="AK1468" i="1"/>
  <c r="AK667" i="1"/>
  <c r="AK967" i="1"/>
  <c r="AK979" i="1"/>
  <c r="AK1110" i="1"/>
  <c r="AK763" i="1"/>
  <c r="AK1291" i="1"/>
  <c r="AK2296" i="1"/>
  <c r="AK1374" i="1"/>
  <c r="AK1835" i="1"/>
  <c r="AK636" i="1"/>
  <c r="AK1271" i="1"/>
  <c r="AK2468" i="1"/>
  <c r="AK783" i="1"/>
  <c r="AK1933" i="1"/>
  <c r="AK2292" i="1"/>
  <c r="AK759" i="1"/>
  <c r="AK701" i="1"/>
  <c r="AK2313" i="1"/>
  <c r="AK1169" i="1"/>
  <c r="AK726" i="1"/>
  <c r="AK715" i="1"/>
  <c r="AK1909" i="1"/>
  <c r="AK1311" i="1"/>
  <c r="AK1978" i="1"/>
  <c r="AK1358" i="1"/>
  <c r="AK2360" i="1"/>
  <c r="AK1811" i="1"/>
  <c r="AK1038" i="1"/>
  <c r="AK842" i="1"/>
  <c r="AK2540" i="1"/>
  <c r="AK857" i="1"/>
  <c r="AK1145" i="1"/>
  <c r="AK1014" i="1"/>
  <c r="AK2385" i="1"/>
  <c r="AK2251" i="1"/>
  <c r="AK1010" i="1"/>
  <c r="AK1412" i="1"/>
  <c r="AK1105" i="1"/>
  <c r="AK1077" i="1"/>
  <c r="AK893" i="1"/>
  <c r="AK2179" i="1"/>
  <c r="AK1563" i="1"/>
  <c r="AK1384" i="1"/>
  <c r="AK611" i="1"/>
  <c r="AK2193" i="1"/>
  <c r="AK2481" i="1"/>
  <c r="AK1369" i="1"/>
  <c r="AK631" i="1"/>
  <c r="AK2556" i="1"/>
  <c r="AK1923" i="1"/>
  <c r="AK1505" i="1"/>
  <c r="AK2269" i="1"/>
  <c r="AK796" i="1"/>
  <c r="AK2592" i="1"/>
  <c r="AK2078" i="1"/>
  <c r="AK1621" i="1"/>
  <c r="AK2199" i="1"/>
  <c r="AK1973" i="1"/>
  <c r="AK968" i="1"/>
  <c r="AK2462" i="1"/>
  <c r="AK1147" i="1"/>
  <c r="AK1969" i="1"/>
  <c r="AK2521" i="1"/>
  <c r="AK2382" i="1"/>
  <c r="AK2370" i="1"/>
  <c r="AK1770" i="1"/>
  <c r="AK2485" i="1"/>
  <c r="AK1283" i="1"/>
  <c r="AK1202" i="1"/>
  <c r="AK1360" i="1"/>
  <c r="AK1732" i="1"/>
  <c r="AK976" i="1"/>
  <c r="AK1481" i="1"/>
  <c r="AK1472" i="1"/>
  <c r="AK1519" i="1"/>
  <c r="AK864" i="1"/>
  <c r="AK620" i="1"/>
  <c r="AK597" i="1"/>
  <c r="AK897" i="1"/>
  <c r="AK1727" i="1"/>
  <c r="AK598" i="1"/>
  <c r="AK645" i="1"/>
  <c r="AK1523" i="1"/>
  <c r="AK815" i="1"/>
  <c r="AK2151" i="1"/>
  <c r="AK1431" i="1"/>
  <c r="AK1498" i="1"/>
  <c r="AK1176" i="1"/>
  <c r="AK1808" i="1"/>
  <c r="AK2253" i="1"/>
  <c r="AK2553" i="1"/>
  <c r="AK747" i="1"/>
  <c r="AK1082" i="1"/>
  <c r="AK1503" i="1"/>
  <c r="AK2450" i="1"/>
  <c r="AK1419" i="1"/>
  <c r="AK2363" i="1"/>
  <c r="AK2329" i="1"/>
  <c r="AK2570" i="1"/>
  <c r="AK1058" i="1"/>
  <c r="AK883" i="1"/>
  <c r="AK1540" i="1"/>
  <c r="AK2093" i="1"/>
  <c r="AK2513" i="1"/>
  <c r="AK1296" i="1"/>
  <c r="AK1373" i="1"/>
  <c r="AK2445" i="1"/>
  <c r="AK2386" i="1"/>
  <c r="AK1328" i="1"/>
  <c r="AK1416" i="1"/>
  <c r="AK1165" i="1"/>
  <c r="AK2101" i="1"/>
  <c r="AK2102" i="1"/>
  <c r="AK2511" i="1"/>
  <c r="AK713" i="1"/>
  <c r="AK879" i="1"/>
  <c r="AK2231" i="1"/>
  <c r="AK1299" i="1"/>
  <c r="AK1195" i="1"/>
  <c r="AK1600" i="1"/>
  <c r="AK2239" i="1"/>
  <c r="AK2407" i="1"/>
  <c r="AK1090" i="1"/>
  <c r="AK791" i="1"/>
  <c r="AK1944" i="1"/>
  <c r="AK2068" i="1"/>
  <c r="AK829" i="1"/>
  <c r="AK2291" i="1"/>
  <c r="AK1102" i="1"/>
  <c r="AK1749" i="1"/>
  <c r="AK1098" i="1"/>
  <c r="AK895" i="1"/>
  <c r="AK2362" i="1"/>
  <c r="AK2098" i="1"/>
  <c r="AK841" i="1"/>
  <c r="AK1925" i="1"/>
  <c r="AK1901" i="1"/>
  <c r="AK600" i="1"/>
  <c r="AK2509" i="1"/>
  <c r="AK1235" i="1"/>
  <c r="AK1284" i="1"/>
  <c r="AK1171" i="1"/>
  <c r="AK2257" i="1"/>
  <c r="AK2180" i="1"/>
  <c r="AK624" i="1"/>
  <c r="AK966" i="1"/>
  <c r="AK619" i="1"/>
  <c r="AK606" i="1"/>
  <c r="AK1350" i="1"/>
  <c r="AK1795" i="1"/>
  <c r="AK1777" i="1"/>
  <c r="AK1203" i="1"/>
  <c r="AK1518" i="1"/>
  <c r="AK1427" i="1"/>
  <c r="AK2194" i="1"/>
  <c r="AK1739" i="1"/>
  <c r="AK1175" i="1"/>
  <c r="AK2420" i="1"/>
  <c r="AK1654" i="1"/>
  <c r="AK1833" i="1"/>
  <c r="AK1628" i="1"/>
  <c r="AK1547" i="1"/>
  <c r="AK2258" i="1"/>
  <c r="AK2159" i="1"/>
  <c r="AK1116" i="1"/>
  <c r="AK1572" i="1"/>
  <c r="AK1932" i="1"/>
  <c r="AK951" i="1"/>
  <c r="AK2353" i="1"/>
  <c r="AK1553" i="1"/>
  <c r="AK2478" i="1"/>
  <c r="AK2129" i="1"/>
  <c r="AK2274" i="1"/>
  <c r="AK2310" i="1"/>
  <c r="AK1389" i="1"/>
  <c r="AK2070" i="1"/>
  <c r="AK2488" i="1"/>
  <c r="AK1725" i="1"/>
  <c r="AK2476" i="1"/>
  <c r="AK1317" i="1"/>
  <c r="AK1442" i="1"/>
  <c r="AK2578" i="1"/>
  <c r="AK1103" i="1"/>
  <c r="AK795" i="1"/>
  <c r="AK2337" i="1"/>
  <c r="AK1380" i="1"/>
  <c r="AK1637" i="1"/>
  <c r="AK2019" i="1"/>
  <c r="AK2226" i="1"/>
  <c r="AK593" i="1"/>
  <c r="AK2342" i="1"/>
  <c r="AK2514" i="1"/>
  <c r="AK1531" i="1"/>
  <c r="AK1426" i="1"/>
  <c r="AK2504" i="1"/>
  <c r="AK1182" i="1"/>
  <c r="AK1709" i="1"/>
  <c r="AK1548" i="1"/>
  <c r="AK1900" i="1"/>
  <c r="AK1740" i="1"/>
  <c r="AK1712" i="1"/>
  <c r="AK1478" i="1"/>
  <c r="AK2366" i="1"/>
  <c r="AK760" i="1"/>
  <c r="AK1275" i="1"/>
  <c r="AK725" i="1"/>
  <c r="AK633" i="1"/>
  <c r="AK1716" i="1"/>
  <c r="AK1340" i="1"/>
  <c r="AK867" i="1"/>
  <c r="AK1026" i="1"/>
  <c r="AK1305" i="1"/>
  <c r="AK2267" i="1"/>
  <c r="AK2202" i="1"/>
  <c r="AK1804" i="1"/>
  <c r="AK2217" i="1"/>
  <c r="AK2538" i="1"/>
  <c r="AK1318" i="1"/>
  <c r="AK1630" i="1"/>
  <c r="AK2265" i="1"/>
  <c r="AK1797" i="1"/>
  <c r="AK1256" i="1"/>
  <c r="AK849" i="1"/>
  <c r="AK671" i="1"/>
  <c r="AK1794" i="1"/>
  <c r="AK1878" i="1"/>
  <c r="AK1974" i="1"/>
  <c r="AK739" i="1"/>
  <c r="AK2464" i="1"/>
  <c r="AK2024" i="1"/>
  <c r="AK2409" i="1"/>
  <c r="AK2399" i="1"/>
  <c r="AK2218" i="1"/>
  <c r="AK2157" i="1"/>
  <c r="AK2505" i="1"/>
  <c r="AK1873" i="1"/>
  <c r="AK1631" i="1"/>
  <c r="AK2185" i="1"/>
  <c r="AK980" i="1"/>
  <c r="AK1875" i="1"/>
  <c r="AK2196" i="1"/>
  <c r="AK915" i="1"/>
  <c r="AK2547" i="1"/>
  <c r="AK1822" i="1"/>
  <c r="AK2486" i="1"/>
  <c r="AK2515" i="1"/>
  <c r="AK2314" i="1"/>
  <c r="AK1388" i="1"/>
  <c r="AK2005" i="1"/>
  <c r="AK1705" i="1"/>
  <c r="AK1868" i="1"/>
  <c r="AK655" i="1"/>
  <c r="AK2461" i="1"/>
  <c r="AK1490" i="1"/>
  <c r="AK2499" i="1"/>
  <c r="AK2088" i="1"/>
  <c r="AK1860" i="1"/>
  <c r="AK2000" i="1"/>
  <c r="AK1278" i="1"/>
  <c r="AK647" i="1"/>
  <c r="AK615" i="1"/>
  <c r="AK1603" i="1"/>
  <c r="AK1215" i="1"/>
  <c r="AK1393" i="1"/>
  <c r="AK1912" i="1"/>
  <c r="AK2130" i="1"/>
  <c r="AK1479" i="1"/>
  <c r="AK2243" i="1"/>
  <c r="AK2589" i="1"/>
  <c r="AK1955" i="1"/>
  <c r="AK717" i="1"/>
  <c r="AK910" i="1"/>
  <c r="AK2316" i="1"/>
  <c r="AK2140" i="1"/>
  <c r="AK626" i="1"/>
  <c r="AK2436" i="1"/>
  <c r="AK877" i="1"/>
  <c r="AK1443" i="1"/>
  <c r="AK1713" i="1"/>
  <c r="AK1869" i="1"/>
  <c r="AK780" i="1"/>
  <c r="AK2056" i="1"/>
  <c r="AK1163" i="1"/>
  <c r="AK2411" i="1"/>
  <c r="AK748" i="1"/>
  <c r="AK2192" i="1"/>
  <c r="AK1316" i="1"/>
  <c r="AK1453" i="1"/>
  <c r="AK1004" i="1"/>
  <c r="AK1074" i="1"/>
  <c r="AK2076" i="1"/>
  <c r="AK1008" i="1"/>
  <c r="AK2495" i="1"/>
  <c r="AK1023" i="1"/>
  <c r="AK1106" i="1"/>
  <c r="AK1460" i="1"/>
  <c r="AK1948" i="1"/>
  <c r="AK1379" i="1"/>
  <c r="AK1482" i="1"/>
  <c r="AK1898" i="1"/>
  <c r="AK2002" i="1"/>
  <c r="AK1919" i="1"/>
  <c r="AK1266" i="1"/>
  <c r="AK1213" i="1"/>
  <c r="AK2109" i="1"/>
  <c r="AK1399" i="1"/>
  <c r="AK2398" i="1"/>
  <c r="AK2422" i="1"/>
  <c r="AK828" i="1"/>
  <c r="AK1514" i="1"/>
  <c r="AK1325" i="1"/>
  <c r="AK1055" i="1"/>
  <c r="AK858" i="1"/>
  <c r="AK2213" i="1"/>
  <c r="AK648" i="1"/>
  <c r="AK676" i="1"/>
  <c r="AK1446" i="1"/>
  <c r="AK1806" i="1"/>
  <c r="AK2174" i="1"/>
  <c r="AK2359" i="1"/>
  <c r="AK1310" i="1"/>
  <c r="AK1437" i="1"/>
  <c r="AK1043" i="1"/>
  <c r="AK1542" i="1"/>
  <c r="AK855" i="1"/>
  <c r="AK1830" i="1"/>
  <c r="AK1817" i="1"/>
  <c r="AK885" i="1"/>
  <c r="AK653" i="1"/>
  <c r="AK2543" i="1"/>
  <c r="AK1737" i="1"/>
  <c r="AK2580" i="1"/>
  <c r="AK1676" i="1"/>
  <c r="AK866" i="1"/>
  <c r="AK2085" i="1"/>
  <c r="AK1673" i="1"/>
  <c r="AK629" i="1"/>
  <c r="AK927" i="1"/>
  <c r="AK2493" i="1"/>
  <c r="AK1455" i="1"/>
  <c r="AK1370" i="1"/>
  <c r="AK799" i="1"/>
  <c r="AK1625" i="1"/>
  <c r="AK1022" i="1"/>
  <c r="AK2209" i="1"/>
  <c r="AK1545" i="1"/>
  <c r="AK1615" i="1"/>
  <c r="AK710" i="1"/>
  <c r="AK1247" i="1"/>
  <c r="AK1509" i="1"/>
  <c r="AK1723" i="1"/>
  <c r="AK2149" i="1"/>
  <c r="AK1970" i="1"/>
  <c r="AK2214" i="1"/>
  <c r="AK721" i="1"/>
  <c r="AK2111" i="1"/>
  <c r="AK2297" i="1"/>
  <c r="AK2506" i="1"/>
  <c r="AK2143" i="1"/>
  <c r="AK2125" i="1"/>
  <c r="AK2325" i="1"/>
  <c r="AK2406" i="1"/>
  <c r="AK1219" i="1"/>
  <c r="AK1756" i="1"/>
  <c r="AK1474" i="1"/>
  <c r="AK1659" i="1"/>
  <c r="AK2423" i="1"/>
  <c r="AK2071" i="1"/>
  <c r="AK1421" i="1"/>
  <c r="AK2308" i="1"/>
  <c r="AK1402" i="1"/>
  <c r="AK781" i="1"/>
  <c r="AK1227" i="1"/>
  <c r="AK610" i="1"/>
  <c r="AK1774" i="1"/>
  <c r="AK1124" i="1"/>
  <c r="AK1067" i="1"/>
  <c r="AK2116" i="1"/>
  <c r="AK1009" i="1"/>
  <c r="AK613" i="1"/>
  <c r="AK1491" i="1"/>
  <c r="AK1270" i="1"/>
  <c r="AK820" i="1"/>
  <c r="AK1736" i="1"/>
  <c r="AK970" i="1"/>
  <c r="AK1237" i="1"/>
  <c r="AK1248" i="1"/>
  <c r="AK2154" i="1"/>
  <c r="AK1193" i="1"/>
  <c r="AK595" i="1"/>
  <c r="AK751" i="1"/>
  <c r="AK1856" i="1"/>
  <c r="AK2280" i="1"/>
  <c r="AK2073" i="1"/>
  <c r="AK1950" i="1"/>
  <c r="AK2492" i="1"/>
  <c r="AK1700" i="1"/>
  <c r="AK1536" i="1"/>
  <c r="AK1239" i="1"/>
  <c r="AK2006" i="1"/>
  <c r="AK1940" i="1"/>
  <c r="AK1484" i="1"/>
  <c r="AK1672" i="1"/>
  <c r="AK2286" i="1"/>
  <c r="AK1157" i="1"/>
  <c r="AK2312" i="1"/>
  <c r="AK965" i="1"/>
  <c r="AK2551" i="1"/>
  <c r="AK2162" i="1"/>
  <c r="AK714" i="1"/>
  <c r="AK1099" i="1"/>
  <c r="AK2229" i="1"/>
  <c r="AK2050" i="1"/>
  <c r="AK1280" i="1"/>
  <c r="AK1354" i="1"/>
  <c r="AK1761" i="1"/>
  <c r="AK2096" i="1"/>
  <c r="AK1819" i="1"/>
  <c r="AK1734" i="1"/>
  <c r="AK2010" i="1"/>
  <c r="AK2105" i="1"/>
  <c r="AK762" i="1"/>
  <c r="AK2283" i="1"/>
  <c r="AK1254" i="1"/>
  <c r="AK1842" i="1"/>
  <c r="AK2119" i="1"/>
  <c r="AK2397" i="1"/>
  <c r="AK1267" i="1"/>
  <c r="AK2418" i="1"/>
  <c r="AK1853" i="1"/>
  <c r="AK2571" i="1"/>
  <c r="AK718" i="1"/>
  <c r="AK1290" i="1"/>
  <c r="AK1044" i="1"/>
  <c r="AK911" i="1"/>
  <c r="AK1133" i="1"/>
  <c r="AK1585" i="1"/>
  <c r="AK1941" i="1"/>
  <c r="AK1183" i="1"/>
  <c r="AK900" i="1"/>
  <c r="AK2220" i="1"/>
  <c r="AK1767" i="1"/>
  <c r="AK1887" i="1"/>
  <c r="AK1377" i="1"/>
  <c r="AK1812" i="1"/>
  <c r="AK2319" i="1"/>
  <c r="AK1493" i="1"/>
  <c r="AK1881" i="1"/>
  <c r="AK789" i="1"/>
  <c r="AK1663" i="1"/>
  <c r="AK2091" i="1"/>
  <c r="AK1385" i="1"/>
  <c r="AK886" i="1"/>
  <c r="AK2044" i="1"/>
  <c r="AK1747" i="1"/>
  <c r="AK912" i="1"/>
  <c r="AK1859" i="1"/>
  <c r="AK2155" i="1"/>
  <c r="AK1846" i="1"/>
  <c r="AK869" i="1"/>
  <c r="AK1119" i="1"/>
  <c r="AK2254" i="1"/>
  <c r="AK1623" i="1"/>
  <c r="AK2003" i="1"/>
  <c r="AK782" i="1"/>
  <c r="AK1914" i="1"/>
  <c r="AK1302" i="1"/>
  <c r="AK1522" i="1"/>
  <c r="AK2052" i="1"/>
  <c r="AK1760" i="1"/>
  <c r="AK1013" i="1"/>
  <c r="AK727" i="1"/>
  <c r="AK1104" i="1"/>
  <c r="AK2103" i="1"/>
  <c r="AK1001" i="1"/>
  <c r="AK1799" i="1"/>
  <c r="AK1781" i="1"/>
  <c r="AK612" i="1"/>
  <c r="AK1582" i="1"/>
  <c r="AK1998" i="1"/>
  <c r="AK2232" i="1"/>
  <c r="AK745" i="1"/>
  <c r="AK702" i="1"/>
  <c r="AK962" i="1"/>
  <c r="AK1733" i="1"/>
  <c r="AK1892" i="1"/>
  <c r="AK873" i="1"/>
  <c r="AK2013" i="1"/>
  <c r="AK1367" i="1"/>
  <c r="AK1471" i="1"/>
  <c r="AK1633" i="1"/>
  <c r="AK1329" i="1"/>
  <c r="AK1664" i="1"/>
  <c r="AK2127" i="1"/>
  <c r="AK2357" i="1"/>
  <c r="AK605" i="1"/>
  <c r="AK1526" i="1"/>
  <c r="AK1185" i="1"/>
  <c r="AK2306" i="1"/>
  <c r="AK1674" i="1"/>
  <c r="AK1205" i="1"/>
  <c r="AK1015" i="1"/>
  <c r="AK700" i="1"/>
  <c r="AK1724" i="1"/>
  <c r="AK2181" i="1"/>
  <c r="AK2443" i="1"/>
  <c r="AK2058" i="1"/>
  <c r="AK1813" i="1"/>
  <c r="AK634" i="1"/>
  <c r="AK1208" i="1"/>
  <c r="AK1587" i="1"/>
  <c r="AK618" i="1"/>
  <c r="AK1611" i="1"/>
  <c r="AK2497" i="1"/>
  <c r="AK1550" i="1"/>
  <c r="AK1011" i="1"/>
  <c r="AK2558" i="1"/>
  <c r="AK2210" i="1"/>
  <c r="AK907" i="1"/>
  <c r="AK1423" i="1"/>
  <c r="AK1715" i="1"/>
  <c r="AK1816" i="1"/>
  <c r="AK1190" i="1"/>
  <c r="AK2118" i="1"/>
  <c r="AK2454" i="1"/>
  <c r="AK1097" i="1"/>
  <c r="AK2354" i="1"/>
  <c r="AK1783" i="1"/>
  <c r="AK1078" i="1"/>
  <c r="AK627" i="1"/>
  <c r="AK2177" i="1"/>
  <c r="AK2368" i="1"/>
  <c r="AK609" i="1"/>
  <c r="AK1958" i="1"/>
  <c r="AK975" i="1"/>
  <c r="AK2523" i="1"/>
  <c r="AK1039" i="1"/>
  <c r="AK2586" i="1"/>
  <c r="AK1293" i="1"/>
  <c r="AK1282" i="1"/>
  <c r="AK1711" i="1"/>
  <c r="AK1137" i="1"/>
  <c r="AK651" i="1"/>
  <c r="AK2236" i="1"/>
  <c r="AK2158" i="1"/>
  <c r="AK703" i="1"/>
  <c r="AK1938" i="1"/>
  <c r="AK1680" i="1"/>
  <c r="AK1608" i="1"/>
  <c r="AK656" i="1"/>
  <c r="AK1335" i="1"/>
  <c r="AK1581" i="1"/>
  <c r="AK1864" i="1"/>
  <c r="AK2230" i="1"/>
  <c r="AK1231" i="1"/>
  <c r="AK1136" i="1"/>
  <c r="AK1792" i="1"/>
  <c r="AK1693" i="1"/>
  <c r="AK2361" i="1"/>
  <c r="AK1943" i="1"/>
  <c r="AK2302" i="1"/>
  <c r="AK1759" i="1"/>
  <c r="AK1622" i="1"/>
  <c r="AK1245" i="1"/>
  <c r="AK2152" i="1"/>
  <c r="AK1619" i="1"/>
  <c r="AK1957" i="1"/>
  <c r="AK953" i="1"/>
  <c r="AK2545" i="1"/>
  <c r="AK2425" i="1"/>
  <c r="AK827" i="1"/>
  <c r="AK1029" i="1"/>
  <c r="AK1221" i="1"/>
  <c r="AK999" i="1"/>
  <c r="AK922" i="1"/>
  <c r="AK1589" i="1"/>
  <c r="AK853" i="1"/>
  <c r="AK1653" i="1"/>
  <c r="AK1000" i="1"/>
  <c r="AK2536" i="1"/>
  <c r="AK1936" i="1"/>
  <c r="AK2004" i="1"/>
  <c r="AK1947" i="1"/>
  <c r="AK2223" i="1"/>
  <c r="AK2531" i="1"/>
  <c r="AK672" i="1"/>
  <c r="AK1863" i="1"/>
  <c r="AK2287" i="1"/>
  <c r="AK821" i="1"/>
  <c r="AK1184" i="1"/>
  <c r="AK2585" i="1"/>
  <c r="AK1776" i="1"/>
  <c r="AK874" i="1"/>
  <c r="AK2176" i="1"/>
  <c r="AK722" i="1"/>
  <c r="AK2555" i="1"/>
  <c r="AK2456" i="1"/>
  <c r="AK2489" i="1"/>
  <c r="AK1262" i="1"/>
  <c r="AK2537" i="1"/>
  <c r="AK785" i="1"/>
  <c r="AK1904" i="1"/>
  <c r="AK1832" i="1"/>
  <c r="AK1575" i="1"/>
  <c r="AK2126" i="1"/>
  <c r="AK2240" i="1"/>
  <c r="AK1769" i="1"/>
  <c r="AK2281" i="1"/>
  <c r="AK1988" i="1"/>
  <c r="AK1578" i="1"/>
  <c r="AK1123" i="1"/>
  <c r="AK959" i="1"/>
  <c r="AK888" i="1"/>
  <c r="AK1462" i="1"/>
  <c r="AK637" i="1"/>
  <c r="AK852" i="1"/>
  <c r="AK2037" i="1"/>
  <c r="AK2381" i="1"/>
  <c r="AK2541" i="1"/>
  <c r="AK712" i="1"/>
  <c r="AK1167" i="1"/>
  <c r="AK1056" i="1"/>
  <c r="AK1949" i="1"/>
  <c r="AK1194" i="1"/>
  <c r="AK1130" i="1"/>
  <c r="AK1677" i="1"/>
  <c r="AK773" i="1"/>
  <c r="AK1146" i="1"/>
  <c r="AK2055" i="1"/>
  <c r="AK2228" i="1"/>
  <c r="AK2554" i="1"/>
  <c r="AK1292" i="1"/>
  <c r="AK1288" i="1"/>
  <c r="AK845" i="1"/>
  <c r="AK643" i="1"/>
  <c r="AK1702" i="1"/>
  <c r="AK1258" i="1"/>
  <c r="AK2355" i="1"/>
  <c r="AK614" i="1"/>
  <c r="AK846" i="1"/>
  <c r="AK1559" i="1"/>
  <c r="AK2033" i="1"/>
  <c r="AK650" i="1"/>
  <c r="AK1199" i="1"/>
  <c r="AK797" i="1"/>
  <c r="AK2527" i="1"/>
  <c r="AK2173" i="1"/>
  <c r="AK1327" i="1"/>
  <c r="AK1114" i="1"/>
  <c r="AK1992" i="1"/>
  <c r="AK1415" i="1"/>
  <c r="AK1494" i="1"/>
  <c r="AK835" i="1"/>
  <c r="AK1359" i="1"/>
  <c r="AK2284" i="1"/>
  <c r="AK2144" i="1"/>
  <c r="AK2496" i="1"/>
  <c r="AK2587" i="1"/>
  <c r="AK1708" i="1"/>
  <c r="AK2305" i="1"/>
  <c r="AK1584" i="1"/>
  <c r="AK1649" i="1"/>
  <c r="AK2272" i="1"/>
  <c r="AK1255" i="1"/>
  <c r="AK735" i="1"/>
  <c r="AK2027" i="1"/>
  <c r="AK1661" i="1"/>
  <c r="AK2534" i="1"/>
  <c r="AK814" i="1"/>
  <c r="AK1798" i="1"/>
  <c r="AK878" i="1"/>
  <c r="AK1196" i="1"/>
  <c r="AK1981" i="1"/>
  <c r="AK1383" i="1"/>
  <c r="AK2374" i="1"/>
  <c r="AK991" i="1"/>
  <c r="AK711" i="1"/>
  <c r="AK2332" i="1"/>
  <c r="AK996" i="1"/>
  <c r="AK2429" i="1"/>
  <c r="AK1896" i="1"/>
  <c r="AK2482" i="1"/>
  <c r="AK2025" i="1"/>
  <c r="AK2166" i="1"/>
  <c r="AK1605" i="1"/>
  <c r="AK1127" i="1"/>
  <c r="AK1695" i="1"/>
  <c r="AK923" i="1"/>
  <c r="AK985" i="1"/>
  <c r="AK1395" i="1"/>
  <c r="AK1115" i="1"/>
  <c r="AK2178" i="1"/>
  <c r="AK2331" i="1"/>
  <c r="AK1223" i="1"/>
  <c r="AK1436" i="1"/>
  <c r="AK1264" i="1"/>
  <c r="AK917" i="1"/>
  <c r="AK1614" i="1"/>
  <c r="AK1031" i="1"/>
  <c r="AK1220" i="1"/>
  <c r="AK1951" i="1"/>
  <c r="AK765" i="1"/>
  <c r="AK770" i="1"/>
  <c r="AK1773" i="1"/>
  <c r="AK1154" i="1"/>
  <c r="AK2150" i="1"/>
  <c r="AK684" i="1"/>
  <c r="AK1420" i="1"/>
  <c r="AK859" i="1"/>
  <c r="AK1263" i="1"/>
  <c r="AK1828" i="1"/>
  <c r="AK2289" i="1"/>
  <c r="AK1512" i="1"/>
  <c r="AK1062" i="1"/>
  <c r="AK1748" i="1"/>
  <c r="AK1040" i="1"/>
  <c r="AK1341" i="1"/>
  <c r="AK1034" i="1"/>
  <c r="AK2539" i="1"/>
  <c r="AK1849" i="1"/>
  <c r="AK2036" i="1"/>
  <c r="AK1641" i="1"/>
  <c r="AK1730" i="1"/>
  <c r="AK2138" i="1"/>
  <c r="AK989" i="1"/>
  <c r="AK811" i="1"/>
  <c r="AK2270" i="1"/>
  <c r="AK1054" i="1"/>
  <c r="AK2546" i="1"/>
  <c r="AK2256" i="1"/>
  <c r="AK807" i="1"/>
  <c r="AK2133" i="1"/>
  <c r="AK697" i="1"/>
  <c r="AK699" i="1"/>
  <c r="AK2311" i="1"/>
  <c r="AK1475" i="1"/>
  <c r="AK960" i="1"/>
  <c r="AK1683" i="1"/>
  <c r="AK1277" i="1"/>
  <c r="AK955" i="1"/>
  <c r="AK1487" i="1"/>
  <c r="AK1885" i="1"/>
  <c r="AK1989" i="1"/>
  <c r="AK865" i="1"/>
  <c r="AK1984" i="1"/>
  <c r="AK2255" i="1"/>
  <c r="AK1229" i="1"/>
  <c r="AK1353" i="1"/>
  <c r="AK2247" i="1"/>
  <c r="AK1906" i="1"/>
  <c r="AK2273" i="1"/>
  <c r="AK1050" i="1"/>
  <c r="AK1198" i="1"/>
  <c r="AK2095" i="1"/>
  <c r="AK2518" i="1"/>
  <c r="AK2573" i="1"/>
  <c r="AK823" i="1"/>
  <c r="AK2532" i="1"/>
  <c r="AK2169" i="1"/>
  <c r="AK1441" i="1"/>
  <c r="AK1131" i="1"/>
  <c r="AK1007" i="1"/>
  <c r="AK2288" i="1"/>
  <c r="AK1073" i="1"/>
  <c r="AK2444" i="1"/>
  <c r="AK1768" i="1"/>
  <c r="AK884" i="1"/>
  <c r="AK2182" i="1"/>
  <c r="AK1424" i="1"/>
  <c r="AK2549" i="1"/>
  <c r="AK1617" i="1"/>
  <c r="AK1638" i="1"/>
  <c r="AK1297" i="1"/>
  <c r="AK2387" i="1"/>
  <c r="AK2388" i="1"/>
  <c r="AK1666" i="1"/>
  <c r="AK784" i="1"/>
  <c r="AK810" i="1"/>
  <c r="AK2510" i="1"/>
  <c r="AK952" i="1"/>
  <c r="AK1788" i="1"/>
  <c r="AK1814" i="1"/>
  <c r="AK1084" i="1"/>
  <c r="AK680" i="1"/>
  <c r="AK1306" i="1"/>
  <c r="AK1722" i="1"/>
  <c r="AK664" i="1"/>
  <c r="AK1935" i="1"/>
  <c r="AK942" i="1"/>
  <c r="AK1899" i="1"/>
  <c r="AK2393" i="1"/>
  <c r="AK1458" i="1"/>
  <c r="AK617" i="1"/>
  <c r="AK977" i="1"/>
  <c r="AK1454" i="1"/>
  <c r="AK2447" i="1"/>
  <c r="AK1192" i="1"/>
  <c r="AK2441" i="1"/>
  <c r="AK2525" i="1"/>
  <c r="AK1070" i="1"/>
  <c r="AK1407" i="1"/>
  <c r="AK1330" i="1"/>
  <c r="AK868" i="1"/>
  <c r="AK2026" i="1"/>
  <c r="AK737" i="1"/>
  <c r="AK1126" i="1"/>
  <c r="AK2520" i="1"/>
  <c r="AK1459" i="1"/>
  <c r="AK1448" i="1"/>
  <c r="AK1162" i="1"/>
  <c r="AK2328" i="1"/>
  <c r="AK2389" i="1"/>
  <c r="AK779" i="1"/>
  <c r="AK1972" i="1"/>
  <c r="AK2579" i="1"/>
  <c r="AK2171" i="1"/>
  <c r="AK1694" i="1"/>
  <c r="AK1173" i="1"/>
  <c r="AK2469" i="1"/>
  <c r="AK1214" i="1"/>
  <c r="AK2074" i="1"/>
  <c r="AK1339" i="1"/>
  <c r="AK1821" i="1"/>
  <c r="AK1241" i="1"/>
  <c r="AK2350" i="1"/>
  <c r="AK649" i="1"/>
  <c r="AK1793" i="1"/>
  <c r="AK2415" i="1"/>
  <c r="AK1351" i="1"/>
  <c r="AK958" i="1"/>
  <c r="AK1483" i="1"/>
  <c r="AK1273" i="1"/>
  <c r="AK2380" i="1"/>
  <c r="AK1852" i="1"/>
  <c r="AK1612" i="1"/>
  <c r="AK2413" i="1"/>
  <c r="AK596" i="1"/>
  <c r="AK1599" i="1"/>
  <c r="AK2428" i="1"/>
  <c r="AK943" i="1"/>
  <c r="AK997" i="1"/>
  <c r="AK832" i="1"/>
  <c r="AK1823" i="1"/>
  <c r="AK957" i="1"/>
  <c r="AK1232" i="1"/>
  <c r="AK2147" i="1"/>
  <c r="AK1100" i="1"/>
  <c r="AK1107" i="1"/>
  <c r="AK2377" i="1"/>
  <c r="AK850" i="1"/>
  <c r="AK938" i="1"/>
  <c r="AK802" i="1"/>
  <c r="AK1620" i="1"/>
  <c r="AK1253" i="1"/>
  <c r="AK854" i="1"/>
  <c r="AK2345" i="1"/>
  <c r="AK2059" i="1"/>
  <c r="AK1418" i="1"/>
  <c r="AK2449" i="1"/>
  <c r="AK1980" i="1"/>
  <c r="AK812" i="1"/>
  <c r="AK1143" i="1"/>
  <c r="AK1688" i="1"/>
  <c r="AK1125" i="1"/>
  <c r="AK1057" i="1"/>
  <c r="AK1590" i="1"/>
  <c r="AK1855" i="1"/>
  <c r="AK1405" i="1"/>
  <c r="AK862" i="1"/>
  <c r="AK1002" i="1"/>
  <c r="AK1552" i="1"/>
  <c r="AK1643" i="1"/>
  <c r="AK2016" i="1"/>
  <c r="AK950" i="1"/>
  <c r="AK880" i="1"/>
  <c r="AK601" i="1"/>
  <c r="AK2303" i="1"/>
  <c r="AK1088" i="1"/>
  <c r="AK954" i="1"/>
  <c r="AK603" i="1"/>
  <c r="AK738" i="1"/>
  <c r="AK771" i="1"/>
  <c r="AK1862" i="1"/>
  <c r="AK2260" i="1"/>
  <c r="AK2347" i="1"/>
  <c r="AK733" i="1"/>
  <c r="AK2041" i="1"/>
  <c r="AK929" i="1"/>
  <c r="AK2487" i="1"/>
  <c r="AK1775" i="1"/>
  <c r="AK766" i="1"/>
  <c r="AK2261" i="1"/>
  <c r="AK1356" i="1"/>
  <c r="AK2018" i="1"/>
  <c r="AK1778" i="1"/>
  <c r="AK941" i="1"/>
  <c r="AK1801" i="1"/>
  <c r="AK1771" i="1"/>
  <c r="AK1161" i="1"/>
  <c r="AK2373" i="1"/>
  <c r="AK2561" i="1"/>
  <c r="AK2376" i="1"/>
  <c r="AK1243" i="1"/>
  <c r="AK2379" i="1"/>
  <c r="AK902" i="1"/>
  <c r="AK2408" i="1"/>
  <c r="AK1338" i="1"/>
  <c r="AK1558" i="1"/>
  <c r="AK660" i="1"/>
  <c r="AK1560" i="1"/>
  <c r="AK1977" i="1"/>
  <c r="AK932" i="1"/>
  <c r="AK1089" i="1"/>
  <c r="AK906" i="1"/>
  <c r="AK1334" i="1"/>
  <c r="AK1930" i="1"/>
  <c r="AK1300" i="1"/>
  <c r="AK1604" i="1"/>
  <c r="AK2136" i="1"/>
  <c r="AK1372" i="1"/>
  <c r="AK1652" i="1"/>
  <c r="AK1447" i="1"/>
  <c r="AK2227" i="1"/>
  <c r="AK2161" i="1"/>
  <c r="AK1976" i="1"/>
  <c r="AK1391" i="1"/>
  <c r="AK686" i="1"/>
  <c r="AK1269" i="1"/>
  <c r="T1902" i="1"/>
  <c r="U1627" i="1"/>
  <c r="T2488" i="1"/>
  <c r="T2457" i="1"/>
  <c r="U1387" i="1"/>
  <c r="T738" i="1"/>
  <c r="T599" i="1"/>
  <c r="T2293" i="1"/>
  <c r="E2094" i="1"/>
  <c r="U1825" i="1"/>
  <c r="T815" i="1"/>
  <c r="T1180" i="1"/>
  <c r="T1190" i="1"/>
  <c r="AH856" i="1"/>
  <c r="AH2311" i="1"/>
  <c r="T1740" i="1"/>
  <c r="U2048" i="1"/>
  <c r="U2015" i="1"/>
  <c r="AG2382" i="1"/>
  <c r="U632" i="1"/>
  <c r="U1737" i="1"/>
  <c r="F2094" i="1"/>
  <c r="E1744" i="1"/>
  <c r="AH1329" i="1"/>
  <c r="T1818" i="1"/>
  <c r="U868" i="1"/>
  <c r="AH606" i="1"/>
  <c r="T1819" i="1"/>
  <c r="U2253" i="1"/>
  <c r="AG1981" i="1"/>
  <c r="U2034" i="1"/>
  <c r="U1664" i="1"/>
  <c r="AH790" i="1"/>
  <c r="U1102" i="1"/>
  <c r="U1938" i="1"/>
  <c r="U2378" i="1"/>
  <c r="T1500" i="1"/>
  <c r="T782" i="1"/>
  <c r="U2448" i="1"/>
  <c r="AG1338" i="1"/>
  <c r="AG2436" i="1"/>
  <c r="AG2535" i="1"/>
  <c r="AH1194" i="1"/>
  <c r="AH942" i="1"/>
  <c r="AH1831" i="1"/>
  <c r="U2503" i="1"/>
  <c r="AH1942" i="1"/>
  <c r="AH1617" i="1"/>
  <c r="U861" i="1"/>
  <c r="U2115" i="1"/>
  <c r="E2415" i="1"/>
  <c r="U1649" i="1"/>
  <c r="U1092" i="1"/>
  <c r="U2581" i="1"/>
  <c r="T2352" i="1"/>
  <c r="T1915" i="1"/>
  <c r="T1632" i="1"/>
  <c r="U1920" i="1"/>
  <c r="F1438" i="1"/>
  <c r="AH1136" i="1"/>
  <c r="AH1221" i="1"/>
  <c r="AG1616" i="1"/>
  <c r="AH1911" i="1"/>
  <c r="AG2405" i="1"/>
  <c r="U1077" i="1"/>
  <c r="AH1967" i="1"/>
  <c r="AG2558" i="1"/>
  <c r="U1107" i="1"/>
  <c r="T2271" i="1"/>
  <c r="AH1586" i="1"/>
  <c r="AH1683" i="1"/>
  <c r="AH2514" i="1"/>
  <c r="U2399" i="1"/>
  <c r="U1772" i="1"/>
  <c r="U1078" i="1"/>
  <c r="AG2194" i="1"/>
  <c r="AG654" i="1"/>
  <c r="AG709" i="1"/>
  <c r="U2164" i="1"/>
  <c r="T2522" i="1"/>
  <c r="U639" i="1"/>
  <c r="AG1077" i="1"/>
  <c r="AH1572" i="1"/>
  <c r="U1696" i="1"/>
  <c r="AG2106" i="1"/>
  <c r="T818" i="1"/>
  <c r="U1127" i="1"/>
  <c r="AG1148" i="1"/>
  <c r="AH2534" i="1"/>
  <c r="U2293" i="1"/>
  <c r="U1028" i="1"/>
  <c r="E2302" i="1"/>
  <c r="AG2362" i="1"/>
  <c r="T906" i="1"/>
  <c r="T702" i="1"/>
  <c r="T1869" i="1"/>
  <c r="T1061" i="1"/>
  <c r="T1887" i="1"/>
  <c r="U1909" i="1"/>
  <c r="AH2150" i="1"/>
  <c r="AG2431" i="1"/>
  <c r="AH819" i="1"/>
  <c r="AG1896" i="1"/>
  <c r="T2157" i="1"/>
  <c r="T922" i="1"/>
  <c r="AG644" i="1"/>
  <c r="T2395" i="1"/>
  <c r="U2172" i="1"/>
  <c r="AG2001" i="1"/>
  <c r="AH2285" i="1"/>
  <c r="AG695" i="1"/>
  <c r="AH1655" i="1"/>
  <c r="AG620" i="1"/>
  <c r="T2242" i="1"/>
  <c r="T931" i="1"/>
  <c r="U1533" i="1"/>
  <c r="U1589" i="1"/>
  <c r="AH1782" i="1"/>
  <c r="E2142" i="1"/>
  <c r="U1179" i="1"/>
  <c r="AH2105" i="1"/>
  <c r="AH2346" i="1"/>
  <c r="AG1739" i="1"/>
  <c r="AH2043" i="1"/>
  <c r="AH1631" i="1"/>
  <c r="U2459" i="1"/>
  <c r="T2445" i="1"/>
  <c r="AG1868" i="1"/>
  <c r="E1288" i="1"/>
  <c r="T1328" i="1"/>
  <c r="AG975" i="1"/>
  <c r="AH1451" i="1"/>
  <c r="T1838" i="1"/>
  <c r="AH711" i="1"/>
  <c r="T2243" i="1"/>
  <c r="AG1922" i="1"/>
  <c r="AH1456" i="1"/>
  <c r="AG2151" i="1"/>
  <c r="AG1141" i="1"/>
  <c r="T623" i="1"/>
  <c r="T2304" i="1"/>
  <c r="T743" i="1"/>
  <c r="T1933" i="1"/>
  <c r="E1580" i="1"/>
  <c r="U2350" i="1"/>
  <c r="U665" i="1"/>
  <c r="AG1484" i="1"/>
  <c r="U2016" i="1"/>
  <c r="T1513" i="1"/>
  <c r="U648" i="1"/>
  <c r="F891" i="1"/>
  <c r="U820" i="1"/>
  <c r="T1771" i="1"/>
  <c r="U2247" i="1"/>
  <c r="AH1860" i="1"/>
  <c r="T2043" i="1"/>
  <c r="AH1971" i="1"/>
  <c r="U911" i="1"/>
  <c r="T2539" i="1"/>
  <c r="T1683" i="1"/>
  <c r="U2510" i="1"/>
  <c r="T817" i="1"/>
  <c r="T1921" i="1"/>
  <c r="U1705" i="1"/>
  <c r="U974" i="1"/>
  <c r="T1059" i="1"/>
  <c r="U1024" i="1"/>
  <c r="AG1630" i="1"/>
  <c r="AG2099" i="1"/>
  <c r="AG1107" i="1"/>
  <c r="AG2250" i="1"/>
  <c r="U688" i="1"/>
  <c r="U2126" i="1"/>
  <c r="AG1337" i="1"/>
  <c r="U1596" i="1"/>
  <c r="T848" i="1"/>
  <c r="T642" i="1"/>
  <c r="AG2396" i="1"/>
  <c r="AG841" i="1"/>
  <c r="E2170" i="1"/>
  <c r="U1577" i="1"/>
  <c r="T631" i="1"/>
  <c r="AH1518" i="1"/>
  <c r="T1023" i="1"/>
  <c r="U1598" i="1"/>
  <c r="AG1383" i="1"/>
  <c r="AH1490" i="1"/>
  <c r="AG2589" i="1"/>
  <c r="AG1536" i="1"/>
  <c r="AG2354" i="1"/>
  <c r="AH1543" i="1"/>
  <c r="AH644" i="1"/>
  <c r="AH2403" i="1"/>
  <c r="AH1065" i="1"/>
  <c r="U593" i="1"/>
  <c r="T2028" i="1"/>
  <c r="AH1650" i="1"/>
  <c r="U1590" i="1"/>
  <c r="AG602" i="1"/>
  <c r="AH2305" i="1"/>
  <c r="T1695" i="1"/>
  <c r="AH1485" i="1"/>
  <c r="AH1798" i="1"/>
  <c r="T1541" i="1"/>
  <c r="U1776" i="1"/>
  <c r="T783" i="1"/>
  <c r="T1581" i="1"/>
  <c r="AH1548" i="1"/>
  <c r="T2391" i="1"/>
  <c r="T2559" i="1"/>
  <c r="U1152" i="1"/>
  <c r="U848" i="1"/>
  <c r="U735" i="1"/>
  <c r="T1433" i="1"/>
  <c r="AG2066" i="1"/>
  <c r="AG1549" i="1"/>
  <c r="E2306" i="1"/>
  <c r="U1693" i="1"/>
  <c r="AG2113" i="1"/>
  <c r="AG890" i="1"/>
  <c r="AG2196" i="1"/>
  <c r="T1278" i="1"/>
  <c r="T1885" i="1"/>
  <c r="AG1246" i="1"/>
  <c r="U2453" i="1"/>
  <c r="AG1220" i="1"/>
  <c r="AG2208" i="1"/>
  <c r="E984" i="1"/>
  <c r="E2004" i="1"/>
  <c r="T1598" i="1"/>
  <c r="U1574" i="1"/>
  <c r="T727" i="1"/>
  <c r="T2384" i="1"/>
  <c r="T1788" i="1"/>
  <c r="AG633" i="1"/>
  <c r="T965" i="1"/>
  <c r="AG1414" i="1"/>
  <c r="AG1038" i="1"/>
  <c r="T2584" i="1"/>
  <c r="T1106" i="1"/>
  <c r="T809" i="1"/>
  <c r="T1662" i="1"/>
  <c r="U2050" i="1"/>
  <c r="T1687" i="1"/>
  <c r="T611" i="1"/>
  <c r="U1020" i="1"/>
  <c r="AH785" i="1"/>
  <c r="AH2270" i="1"/>
  <c r="U2137" i="1"/>
  <c r="U2487" i="1"/>
  <c r="U2344" i="1"/>
  <c r="U1325" i="1"/>
  <c r="T2491" i="1"/>
  <c r="AH1797" i="1"/>
  <c r="AG1066" i="1"/>
  <c r="U1337" i="1"/>
  <c r="AG1058" i="1"/>
  <c r="AG2408" i="1"/>
  <c r="T874" i="1"/>
  <c r="AG2149" i="1"/>
  <c r="AG2155" i="1"/>
  <c r="AG1123" i="1"/>
  <c r="T1931" i="1"/>
  <c r="U1344" i="1"/>
  <c r="T1207" i="1"/>
  <c r="AH1585" i="1"/>
  <c r="T2068" i="1"/>
  <c r="T2492" i="1"/>
  <c r="T953" i="1"/>
  <c r="T959" i="1"/>
  <c r="T1585" i="1"/>
  <c r="T1935" i="1"/>
  <c r="AG1003" i="1"/>
  <c r="U642" i="1"/>
  <c r="AG2237" i="1"/>
  <c r="AH1956" i="1"/>
  <c r="U1206" i="1"/>
  <c r="T2414" i="1"/>
  <c r="U1379" i="1"/>
  <c r="T1246" i="1"/>
  <c r="U2243" i="1"/>
  <c r="U1009" i="1"/>
  <c r="AG2279" i="1"/>
  <c r="T1199" i="1"/>
  <c r="T1108" i="1"/>
  <c r="T2513" i="1"/>
  <c r="U1707" i="1"/>
  <c r="U1678" i="1"/>
  <c r="AG1313" i="1"/>
  <c r="U1526" i="1"/>
  <c r="T2279" i="1"/>
  <c r="T2206" i="1"/>
  <c r="T2558" i="1"/>
  <c r="U1338" i="1"/>
  <c r="T2160" i="1"/>
  <c r="AH1766" i="1"/>
  <c r="AG921" i="1"/>
  <c r="AH1720" i="1"/>
  <c r="AH1699" i="1"/>
  <c r="AG2375" i="1"/>
  <c r="AG746" i="1"/>
  <c r="U1679" i="1"/>
  <c r="T2259" i="1"/>
  <c r="U1419" i="1"/>
  <c r="T2125" i="1"/>
  <c r="AG2111" i="1"/>
  <c r="U1514" i="1"/>
  <c r="U1794" i="1"/>
  <c r="U1885" i="1"/>
  <c r="E710" i="1"/>
  <c r="T1121" i="1"/>
  <c r="U1394" i="1"/>
  <c r="T1330" i="1"/>
  <c r="T2389" i="1"/>
  <c r="T1133" i="1"/>
  <c r="T2465" i="1"/>
  <c r="T597" i="1"/>
  <c r="T2151" i="1"/>
  <c r="T813" i="1"/>
  <c r="U1266" i="1"/>
  <c r="U1554" i="1"/>
  <c r="AH2475" i="1"/>
  <c r="AG853" i="1"/>
  <c r="T1780" i="1"/>
  <c r="AG774" i="1"/>
  <c r="AH736" i="1"/>
  <c r="E2188" i="1"/>
  <c r="U623" i="1"/>
  <c r="T1790" i="1"/>
  <c r="AG1559" i="1"/>
  <c r="AG597" i="1"/>
  <c r="T770" i="1"/>
  <c r="U666" i="1"/>
  <c r="U2415" i="1"/>
  <c r="T1722" i="1"/>
  <c r="T1906" i="1"/>
  <c r="U1601" i="1"/>
  <c r="AH2151" i="1"/>
  <c r="U1933" i="1"/>
  <c r="T2413" i="1"/>
  <c r="AH2562" i="1"/>
  <c r="AH638" i="1"/>
  <c r="AG1172" i="1"/>
  <c r="AG1475" i="1"/>
  <c r="T1198" i="1"/>
  <c r="T1223" i="1"/>
  <c r="AG2378" i="1"/>
  <c r="T609" i="1"/>
  <c r="F2306" i="1"/>
  <c r="T2296" i="1"/>
  <c r="U1889" i="1"/>
  <c r="U2457" i="1"/>
  <c r="AG2444" i="1"/>
  <c r="AH1796" i="1"/>
  <c r="T1052" i="1"/>
  <c r="AH1493" i="1"/>
  <c r="AH1824" i="1"/>
  <c r="U1011" i="1"/>
  <c r="U1285" i="1"/>
  <c r="U1861" i="1"/>
  <c r="AG1088" i="1"/>
  <c r="AG1230" i="1"/>
  <c r="AG2508" i="1"/>
  <c r="AH1223" i="1"/>
  <c r="U1390" i="1"/>
  <c r="T2592" i="1"/>
  <c r="T2192" i="1"/>
  <c r="T995" i="1"/>
  <c r="T1116" i="1"/>
  <c r="T2305" i="1"/>
  <c r="T2003" i="1"/>
  <c r="AG820" i="1"/>
  <c r="AH1387" i="1"/>
  <c r="AG1153" i="1"/>
  <c r="AH1532" i="1"/>
  <c r="AH1577" i="1"/>
  <c r="U1681" i="1"/>
  <c r="T1916" i="1"/>
  <c r="U1232" i="1"/>
  <c r="AH2588" i="1"/>
  <c r="AG1478" i="1"/>
  <c r="AH2577" i="1"/>
  <c r="AG1050" i="1"/>
  <c r="AH636" i="1"/>
  <c r="AG1799" i="1"/>
  <c r="AH1649" i="1"/>
  <c r="E1761" i="1"/>
  <c r="E2095" i="1"/>
  <c r="T2321" i="1"/>
  <c r="T1762" i="1"/>
  <c r="T1781" i="1"/>
  <c r="AG1829" i="1"/>
  <c r="AG2234" i="1"/>
  <c r="AH2117" i="1"/>
  <c r="U2013" i="1"/>
  <c r="AG1166" i="1"/>
  <c r="AH1385" i="1"/>
  <c r="AH1847" i="1"/>
  <c r="T850" i="1"/>
  <c r="T1003" i="1"/>
  <c r="T983" i="1"/>
  <c r="U2163" i="1"/>
  <c r="E617" i="1"/>
  <c r="T1821" i="1"/>
  <c r="T1192" i="1"/>
  <c r="T2452" i="1"/>
  <c r="T750" i="1"/>
  <c r="U2212" i="1"/>
  <c r="AG2561" i="1"/>
  <c r="AG626" i="1"/>
  <c r="AH1672" i="1"/>
  <c r="AG712" i="1"/>
  <c r="T2169" i="1"/>
  <c r="U2220" i="1"/>
  <c r="AH2564" i="1"/>
  <c r="U1030" i="1"/>
  <c r="U2369" i="1"/>
  <c r="U1133" i="1"/>
  <c r="T1067" i="1"/>
  <c r="AG2313" i="1"/>
  <c r="AH859" i="1"/>
  <c r="AG1577" i="1"/>
  <c r="U704" i="1"/>
  <c r="AH2545" i="1"/>
  <c r="AH2371" i="1"/>
  <c r="AG691" i="1"/>
  <c r="AG1852" i="1"/>
  <c r="U1422" i="1"/>
  <c r="U1397" i="1"/>
  <c r="U1779" i="1"/>
  <c r="AH1763" i="1"/>
  <c r="AG1872" i="1"/>
  <c r="T825" i="1"/>
  <c r="AG1111" i="1"/>
  <c r="AG2050" i="1"/>
  <c r="U1612" i="1"/>
  <c r="T723" i="1"/>
  <c r="T2466" i="1"/>
  <c r="AG614" i="1"/>
  <c r="AH1794" i="1"/>
  <c r="T1111" i="1"/>
  <c r="AG778" i="1"/>
  <c r="AG2486" i="1"/>
  <c r="U1518" i="1"/>
  <c r="T620" i="1"/>
  <c r="T2309" i="1"/>
  <c r="AG1946" i="1"/>
  <c r="AG2381" i="1"/>
  <c r="T2110" i="1"/>
  <c r="AG877" i="1"/>
  <c r="T2025" i="1"/>
  <c r="U1745" i="1"/>
  <c r="T2019" i="1"/>
  <c r="T686" i="1"/>
  <c r="T2473" i="1"/>
  <c r="E1973" i="1"/>
  <c r="AG1103" i="1"/>
  <c r="AG2249" i="1"/>
  <c r="AH2204" i="1"/>
  <c r="T885" i="1"/>
  <c r="U1639" i="1"/>
  <c r="AG629" i="1"/>
  <c r="AG1878" i="1"/>
  <c r="AG2525" i="1"/>
  <c r="AG972" i="1"/>
  <c r="AG2347" i="1"/>
  <c r="AG2344" i="1"/>
  <c r="T926" i="1"/>
  <c r="AG2037" i="1"/>
  <c r="T645" i="1"/>
  <c r="T1122" i="1"/>
  <c r="T1627" i="1"/>
  <c r="T2553" i="1"/>
  <c r="AH1723" i="1"/>
  <c r="AH2050" i="1"/>
  <c r="AG2440" i="1"/>
  <c r="AG914" i="1"/>
  <c r="AG737" i="1"/>
  <c r="T1098" i="1"/>
  <c r="AG1991" i="1"/>
  <c r="AH1575" i="1"/>
  <c r="U1545" i="1"/>
  <c r="AH1346" i="1"/>
  <c r="AG941" i="1"/>
  <c r="U1474" i="1"/>
  <c r="AH1688" i="1"/>
  <c r="AH1618" i="1"/>
  <c r="AG855" i="1"/>
  <c r="AG2528" i="1"/>
  <c r="AG2470" i="1"/>
  <c r="AG645" i="1"/>
  <c r="T799" i="1"/>
  <c r="AG860" i="1"/>
  <c r="AG1285" i="1"/>
  <c r="T768" i="1"/>
  <c r="T847" i="1"/>
  <c r="AG1084" i="1"/>
  <c r="T966" i="1"/>
  <c r="U1698" i="1"/>
  <c r="T2531" i="1"/>
  <c r="T797" i="1"/>
  <c r="U2160" i="1"/>
  <c r="U2177" i="1"/>
  <c r="AH1555" i="1"/>
  <c r="T1143" i="1"/>
  <c r="AG2421" i="1"/>
  <c r="T2200" i="1"/>
  <c r="U2279" i="1"/>
  <c r="U1576" i="1"/>
  <c r="T1090" i="1"/>
  <c r="U1799" i="1"/>
  <c r="T789" i="1"/>
  <c r="T2316" i="1"/>
  <c r="AG796" i="1"/>
  <c r="T1969" i="1"/>
  <c r="T2082" i="1"/>
  <c r="T1075" i="1"/>
  <c r="AG2052" i="1"/>
  <c r="AG1117" i="1"/>
  <c r="AH1419" i="1"/>
  <c r="AG1856" i="1"/>
  <c r="AH1810" i="1"/>
  <c r="T682" i="1"/>
  <c r="AG2570" i="1"/>
  <c r="T2263" i="1"/>
  <c r="U1340" i="1"/>
  <c r="T2435" i="1"/>
  <c r="T2162" i="1"/>
  <c r="U1427" i="1"/>
  <c r="AH1040" i="1"/>
  <c r="AH1997" i="1"/>
  <c r="AH1139" i="1"/>
  <c r="AG1506" i="1"/>
  <c r="AH1989" i="1"/>
  <c r="AG987" i="1"/>
  <c r="T1904" i="1"/>
  <c r="F1508" i="1"/>
  <c r="U725" i="1"/>
  <c r="U2125" i="1"/>
  <c r="U983" i="1"/>
  <c r="T1196" i="1"/>
  <c r="U2513" i="1"/>
  <c r="AG1022" i="1"/>
  <c r="T2246" i="1"/>
  <c r="T1131" i="1"/>
  <c r="U693" i="1"/>
  <c r="AG1963" i="1"/>
  <c r="AH2412" i="1"/>
  <c r="AG1720" i="1"/>
  <c r="U1134" i="1"/>
  <c r="U733" i="1"/>
  <c r="AG2148" i="1"/>
  <c r="AG1018" i="1"/>
  <c r="E2011" i="1"/>
  <c r="U1348" i="1"/>
  <c r="U1360" i="1"/>
  <c r="T1452" i="1"/>
  <c r="AH599" i="1"/>
  <c r="AH1866" i="1"/>
  <c r="T1187" i="1"/>
  <c r="T2021" i="1"/>
  <c r="AH1666" i="1"/>
  <c r="AG2388" i="1"/>
  <c r="AG1032" i="1"/>
  <c r="T1684" i="1"/>
  <c r="AH758" i="1"/>
  <c r="T1924" i="1"/>
  <c r="T1628" i="1"/>
  <c r="U1100" i="1"/>
  <c r="T2307" i="1"/>
  <c r="T2255" i="1"/>
  <c r="U1595" i="1"/>
  <c r="T2494" i="1"/>
  <c r="U1831" i="1"/>
  <c r="U2211" i="1"/>
  <c r="T1229" i="1"/>
  <c r="U1494" i="1"/>
  <c r="F1595" i="1"/>
  <c r="U599" i="1"/>
  <c r="AG1960" i="1"/>
  <c r="AH991" i="1"/>
  <c r="AH2087" i="1"/>
  <c r="T2149" i="1"/>
  <c r="T941" i="1"/>
  <c r="T1977" i="1"/>
  <c r="AG2572" i="1"/>
  <c r="AG2380" i="1"/>
  <c r="T2121" i="1"/>
  <c r="T2364" i="1"/>
  <c r="T2407" i="1"/>
  <c r="T636" i="1"/>
  <c r="T2058" i="1"/>
  <c r="T961" i="1"/>
  <c r="T2042" i="1"/>
  <c r="U1710" i="1"/>
  <c r="T720" i="1"/>
  <c r="U2246" i="1"/>
  <c r="T1244" i="1"/>
  <c r="AH1596" i="1"/>
  <c r="AH1610" i="1"/>
  <c r="AG1064" i="1"/>
  <c r="AG1298" i="1"/>
  <c r="AG1086" i="1"/>
  <c r="T1288" i="1"/>
  <c r="T2174" i="1"/>
  <c r="AG1036" i="1"/>
  <c r="AG2215" i="1"/>
  <c r="AH1031" i="1"/>
  <c r="AG1248" i="1"/>
  <c r="AG866" i="1"/>
  <c r="T2308" i="1"/>
  <c r="AH1066" i="1"/>
  <c r="AG772" i="1"/>
  <c r="U1851" i="1"/>
  <c r="AH1684" i="1"/>
  <c r="AG2574" i="1"/>
  <c r="AH1480" i="1"/>
  <c r="T724" i="1"/>
  <c r="AG1173" i="1"/>
  <c r="AG2276" i="1"/>
  <c r="AH1453" i="1"/>
  <c r="T1966" i="1"/>
  <c r="AG708" i="1"/>
  <c r="AG2527" i="1"/>
  <c r="AG660" i="1"/>
  <c r="E821" i="1"/>
  <c r="T1161" i="1"/>
  <c r="T2313" i="1"/>
  <c r="T830" i="1"/>
  <c r="T1201" i="1"/>
  <c r="T1946" i="1"/>
  <c r="T920" i="1"/>
  <c r="U1770" i="1"/>
  <c r="T1932" i="1"/>
  <c r="AH1726" i="1"/>
  <c r="AG734" i="1"/>
  <c r="AG2429" i="1"/>
  <c r="AH1563" i="1"/>
  <c r="U765" i="1"/>
  <c r="T1833" i="1"/>
  <c r="AH1598" i="1"/>
  <c r="T1815" i="1"/>
  <c r="U2519" i="1"/>
  <c r="T2274" i="1"/>
  <c r="T2542" i="1"/>
  <c r="U1351" i="1"/>
  <c r="E1034" i="1"/>
  <c r="T2214" i="1"/>
  <c r="T1261" i="1"/>
  <c r="AG2350" i="1"/>
  <c r="AG2317" i="1"/>
  <c r="T1062" i="1"/>
  <c r="T2359" i="1"/>
  <c r="T927" i="1"/>
  <c r="T771" i="1"/>
  <c r="AG1182" i="1"/>
  <c r="AH1664" i="1"/>
  <c r="T2152" i="1"/>
  <c r="T2240" i="1"/>
  <c r="T2501" i="1"/>
  <c r="T865" i="1"/>
  <c r="AG936" i="1"/>
  <c r="T2348" i="1"/>
  <c r="T1234" i="1"/>
  <c r="T775" i="1"/>
  <c r="U1810" i="1"/>
  <c r="F1486" i="1"/>
  <c r="T706" i="1"/>
  <c r="U636" i="1"/>
  <c r="U1273" i="1"/>
  <c r="T2208" i="1"/>
  <c r="T909" i="1"/>
  <c r="U1733" i="1"/>
  <c r="U1187" i="1"/>
  <c r="U1434" i="1"/>
  <c r="T1779" i="1"/>
  <c r="T2386" i="1"/>
  <c r="T2356" i="1"/>
  <c r="T2418" i="1"/>
  <c r="AG1653" i="1"/>
  <c r="AG1724" i="1"/>
  <c r="AH2515" i="1"/>
  <c r="AH1693" i="1"/>
  <c r="AG844" i="1"/>
  <c r="AH667" i="1"/>
  <c r="AH2381" i="1"/>
  <c r="AG1837" i="1"/>
  <c r="AG1255" i="1"/>
  <c r="AG1944" i="1"/>
  <c r="AG640" i="1"/>
  <c r="AH1512" i="1"/>
  <c r="AG2519" i="1"/>
  <c r="AG664" i="1"/>
  <c r="AH1757" i="1"/>
  <c r="F1280" i="1"/>
  <c r="T867" i="1"/>
  <c r="T1952" i="1"/>
  <c r="T1178" i="1"/>
  <c r="T2065" i="1"/>
  <c r="AH1813" i="1"/>
  <c r="AH1729" i="1"/>
  <c r="AH635" i="1"/>
  <c r="AH1441" i="1"/>
  <c r="AH1640" i="1"/>
  <c r="AH1761" i="1"/>
  <c r="AH2062" i="1"/>
  <c r="T2401" i="1"/>
  <c r="T1099" i="1"/>
  <c r="U2121" i="1"/>
  <c r="T1483" i="1"/>
  <c r="T761" i="1"/>
  <c r="U1768" i="1"/>
  <c r="AH1741" i="1"/>
  <c r="AG715" i="1"/>
  <c r="AH1435" i="1"/>
  <c r="AH1111" i="1"/>
  <c r="AG1984" i="1"/>
  <c r="AH1378" i="1"/>
  <c r="AH1811" i="1"/>
  <c r="T2322" i="1"/>
  <c r="T1348" i="1"/>
  <c r="U823" i="1"/>
  <c r="U976" i="1"/>
  <c r="F1517" i="1"/>
  <c r="AG897" i="1"/>
  <c r="AH1131" i="1"/>
  <c r="AH1205" i="1"/>
  <c r="AG1904" i="1"/>
  <c r="AG2531" i="1"/>
  <c r="AH1417" i="1"/>
  <c r="F1423" i="1"/>
  <c r="U2473" i="1"/>
  <c r="T834" i="1"/>
  <c r="AH2511" i="1"/>
  <c r="AG2135" i="1"/>
  <c r="AH778" i="1"/>
  <c r="AH614" i="1"/>
  <c r="AH1348" i="1"/>
  <c r="T1774" i="1"/>
  <c r="T2379" i="1"/>
  <c r="U2494" i="1"/>
  <c r="T2258" i="1"/>
  <c r="AH2572" i="1"/>
  <c r="AH2019" i="1"/>
  <c r="AG1236" i="1"/>
  <c r="AH2525" i="1"/>
  <c r="AG733" i="1"/>
  <c r="T1293" i="1"/>
  <c r="T786" i="1"/>
  <c r="U961" i="1"/>
  <c r="T2528" i="1"/>
  <c r="AG677" i="1"/>
  <c r="AG1918" i="1"/>
  <c r="AG786" i="1"/>
  <c r="AH1814" i="1"/>
  <c r="AG1804" i="1"/>
  <c r="AG2129" i="1"/>
  <c r="U2019" i="1"/>
  <c r="U1472" i="1"/>
  <c r="U1080" i="1"/>
  <c r="T1442" i="1"/>
  <c r="T1490" i="1"/>
  <c r="T1374" i="1"/>
  <c r="T2142" i="1"/>
  <c r="T1032" i="1"/>
  <c r="U2042" i="1"/>
  <c r="AH1442" i="1"/>
  <c r="AH2169" i="1"/>
  <c r="AG2376" i="1"/>
  <c r="AH2502" i="1"/>
  <c r="AH1129" i="1"/>
  <c r="AH2380" i="1"/>
  <c r="T1184" i="1"/>
  <c r="T2213" i="1"/>
  <c r="T627" i="1"/>
  <c r="T1079" i="1"/>
  <c r="T996" i="1"/>
  <c r="T915" i="1"/>
  <c r="T2135" i="1"/>
  <c r="T716" i="1"/>
  <c r="T2357" i="1"/>
  <c r="U1376" i="1"/>
  <c r="U1766" i="1"/>
  <c r="F1388" i="1"/>
  <c r="AH1708" i="1"/>
  <c r="AH1778" i="1"/>
  <c r="AH2200" i="1"/>
  <c r="T1054" i="1"/>
  <c r="AG2260" i="1"/>
  <c r="AH1361" i="1"/>
  <c r="T2262" i="1"/>
  <c r="AH1584" i="1"/>
  <c r="AG1869" i="1"/>
  <c r="AH1606" i="1"/>
  <c r="U1347" i="1"/>
  <c r="T721" i="1"/>
  <c r="T1296" i="1"/>
  <c r="T880" i="1"/>
  <c r="T2062" i="1"/>
  <c r="T1063" i="1"/>
  <c r="T708" i="1"/>
  <c r="U1534" i="1"/>
  <c r="U1370" i="1"/>
  <c r="U2109" i="1"/>
  <c r="T1125" i="1"/>
  <c r="T1376" i="1"/>
  <c r="U1586" i="1"/>
  <c r="U1110" i="1"/>
  <c r="T2480" i="1"/>
  <c r="T2409" i="1"/>
  <c r="U607" i="1"/>
  <c r="U682" i="1"/>
  <c r="AH1785" i="1"/>
  <c r="AG1773" i="1"/>
  <c r="AG1025" i="1"/>
  <c r="AH1275" i="1"/>
  <c r="AH2573" i="1"/>
  <c r="AG2025" i="1"/>
  <c r="AG1263" i="1"/>
  <c r="AG721" i="1"/>
  <c r="AG1181" i="1"/>
  <c r="U1313" i="1"/>
  <c r="T1249" i="1"/>
  <c r="T1732" i="1"/>
  <c r="U1242" i="1"/>
  <c r="T1362" i="1"/>
  <c r="U1543" i="1"/>
  <c r="U1437" i="1"/>
  <c r="AH1531" i="1"/>
  <c r="AH1486" i="1"/>
  <c r="AH620" i="1"/>
  <c r="U1806" i="1"/>
  <c r="U1417" i="1"/>
  <c r="F755" i="1"/>
  <c r="E1007" i="1"/>
  <c r="T1021" i="1"/>
  <c r="U775" i="1"/>
  <c r="T1470" i="1"/>
  <c r="AG1218" i="1"/>
  <c r="AG1178" i="1"/>
  <c r="AH1342" i="1"/>
  <c r="AH1399" i="1"/>
  <c r="AH1049" i="1"/>
  <c r="AG2206" i="1"/>
  <c r="AG1147" i="1"/>
  <c r="AG2013" i="1"/>
  <c r="AG1330" i="1"/>
  <c r="AG2243" i="1"/>
  <c r="E1388" i="1"/>
  <c r="T2460" i="1"/>
  <c r="T1799" i="1"/>
  <c r="T1783" i="1"/>
  <c r="T659" i="1"/>
  <c r="T1918" i="1"/>
  <c r="T1927" i="1"/>
  <c r="T1492" i="1"/>
  <c r="T1189" i="1"/>
  <c r="AH2178" i="1"/>
  <c r="AG789" i="1"/>
  <c r="AG802" i="1"/>
  <c r="AG616" i="1"/>
  <c r="AG2220" i="1"/>
  <c r="AG1864" i="1"/>
  <c r="T592" i="1"/>
  <c r="U1719" i="1"/>
  <c r="T2403" i="1"/>
  <c r="T917" i="1"/>
  <c r="T696" i="1"/>
  <c r="T1257" i="1"/>
  <c r="AH2506" i="1"/>
  <c r="AG2445" i="1"/>
  <c r="AG1717" i="1"/>
  <c r="AG2399" i="1"/>
  <c r="AH695" i="1"/>
  <c r="AG2128" i="1"/>
  <c r="AH2331" i="1"/>
  <c r="AH1827" i="1"/>
  <c r="T2107" i="1"/>
  <c r="U2263" i="1"/>
  <c r="U2357" i="1"/>
  <c r="U1965" i="1"/>
  <c r="T946" i="1"/>
  <c r="U2020" i="1"/>
  <c r="AH1211" i="1"/>
  <c r="AH754" i="1"/>
  <c r="AG722" i="1"/>
  <c r="AH1702" i="1"/>
  <c r="AG1655" i="1"/>
  <c r="AH696" i="1"/>
  <c r="U1630" i="1"/>
  <c r="U627" i="1"/>
  <c r="U716" i="1"/>
  <c r="U2262" i="1"/>
  <c r="U1062" i="1"/>
  <c r="U2348" i="1"/>
  <c r="U865" i="1"/>
  <c r="U877" i="1"/>
  <c r="AG1754" i="1"/>
  <c r="AG1607" i="1"/>
  <c r="AG1010" i="1"/>
  <c r="AG2427" i="1"/>
  <c r="AG1090" i="1"/>
  <c r="AH2540" i="1"/>
  <c r="AG648" i="1"/>
  <c r="AH1696" i="1"/>
  <c r="AG1560" i="1"/>
  <c r="T2069" i="1"/>
  <c r="U2359" i="1"/>
  <c r="U721" i="1"/>
  <c r="T803" i="1"/>
  <c r="U1234" i="1"/>
  <c r="AG1273" i="1"/>
  <c r="AG1361" i="1"/>
  <c r="AG1108" i="1"/>
  <c r="AH672" i="1"/>
  <c r="AG1008" i="1"/>
  <c r="AH1715" i="1"/>
  <c r="E639" i="1"/>
  <c r="AG1894" i="1"/>
  <c r="U1445" i="1"/>
  <c r="T1474" i="1"/>
  <c r="T1587" i="1"/>
  <c r="U2425" i="1"/>
  <c r="T713" i="1"/>
  <c r="E1193" i="1"/>
  <c r="AH2528" i="1"/>
  <c r="T1760" i="1"/>
  <c r="T2591" i="1"/>
  <c r="U2081" i="1"/>
  <c r="T1164" i="1"/>
  <c r="E1123" i="1"/>
  <c r="T1975" i="1"/>
  <c r="AG1853" i="1"/>
  <c r="AH1074" i="1"/>
  <c r="AG761" i="1"/>
  <c r="T1808" i="1"/>
  <c r="T755" i="1"/>
  <c r="U2488" i="1"/>
  <c r="AH2080" i="1"/>
  <c r="T827" i="1"/>
  <c r="T1417" i="1"/>
  <c r="E822" i="1"/>
  <c r="AH645" i="1"/>
  <c r="AH1600" i="1"/>
  <c r="AG2374" i="1"/>
  <c r="AG1376" i="1"/>
  <c r="AH1173" i="1"/>
  <c r="AG642" i="1"/>
  <c r="AH860" i="1"/>
  <c r="AH2401" i="1"/>
  <c r="AH2289" i="1"/>
  <c r="T1545" i="1"/>
  <c r="T2265" i="1"/>
  <c r="U1130" i="1"/>
  <c r="AG2119" i="1"/>
  <c r="F1503" i="1"/>
  <c r="U597" i="1"/>
  <c r="T626" i="1"/>
  <c r="AH1062" i="1"/>
  <c r="AH1084" i="1"/>
  <c r="AH1099" i="1"/>
  <c r="AG1046" i="1"/>
  <c r="T924" i="1"/>
  <c r="AH2549" i="1"/>
  <c r="AG1854" i="1"/>
  <c r="E1395" i="1"/>
  <c r="U1925" i="1"/>
  <c r="T1167" i="1"/>
  <c r="AG1021" i="1"/>
  <c r="AH1405" i="1"/>
  <c r="AH1285" i="1"/>
  <c r="U2389" i="1"/>
  <c r="AH1403" i="1"/>
  <c r="AH708" i="1"/>
  <c r="AG831" i="1"/>
  <c r="AG826" i="1"/>
  <c r="AG2083" i="1"/>
  <c r="AG1168" i="1"/>
  <c r="AG777" i="1"/>
  <c r="AG1034" i="1"/>
  <c r="AG1060" i="1"/>
  <c r="F2091" i="1"/>
  <c r="AH2552" i="1"/>
  <c r="AH826" i="1"/>
  <c r="AG1001" i="1"/>
  <c r="AG1209" i="1"/>
  <c r="AH2206" i="1"/>
  <c r="AG1707" i="1"/>
  <c r="AG697" i="1"/>
  <c r="AH959" i="1"/>
  <c r="AG2038" i="1"/>
  <c r="AG2140" i="1"/>
  <c r="AH1395" i="1"/>
  <c r="AG1024" i="1"/>
  <c r="AG2000" i="1"/>
  <c r="AH1482" i="1"/>
  <c r="E1503" i="1"/>
  <c r="AG744" i="1"/>
  <c r="AH2392" i="1"/>
  <c r="AG1499" i="1"/>
  <c r="AH1565" i="1"/>
  <c r="AH1509" i="1"/>
  <c r="AH1758" i="1"/>
  <c r="AG824" i="1"/>
  <c r="T1947" i="1"/>
  <c r="AH784" i="1"/>
  <c r="AG762" i="1"/>
  <c r="AG884" i="1"/>
  <c r="AG1042" i="1"/>
  <c r="AH1712" i="1"/>
  <c r="U1638" i="1"/>
  <c r="U914" i="1"/>
  <c r="T2301" i="1"/>
  <c r="AG2157" i="1"/>
  <c r="AG2316" i="1"/>
  <c r="AG2414" i="1"/>
  <c r="AH2330" i="1"/>
  <c r="AG1112" i="1"/>
  <c r="AG2551" i="1"/>
  <c r="AH2114" i="1"/>
  <c r="AG2417" i="1"/>
  <c r="AH811" i="1"/>
  <c r="AH1510" i="1"/>
  <c r="AG1597" i="1"/>
  <c r="E1703" i="1"/>
  <c r="U1778" i="1"/>
  <c r="T2059" i="1"/>
  <c r="T837" i="1"/>
  <c r="AH1187" i="1"/>
  <c r="U1822" i="1"/>
  <c r="U1378" i="1"/>
  <c r="T1310" i="1"/>
  <c r="AH2352" i="1"/>
  <c r="AH1836" i="1"/>
  <c r="AG1497" i="1"/>
  <c r="AG885" i="1"/>
  <c r="AG1949" i="1"/>
  <c r="AG1828" i="1"/>
  <c r="AH875" i="1"/>
  <c r="AH2299" i="1"/>
  <c r="AH814" i="1"/>
  <c r="F1665" i="1"/>
  <c r="AH2125" i="1"/>
  <c r="AG800" i="1"/>
  <c r="AH2138" i="1"/>
  <c r="AG1460" i="1"/>
  <c r="AG2400" i="1"/>
  <c r="AH2256" i="1"/>
  <c r="T685" i="1"/>
  <c r="U1581" i="1"/>
  <c r="AH1636" i="1"/>
  <c r="U1718" i="1"/>
  <c r="T1245" i="1"/>
  <c r="AH823" i="1"/>
  <c r="AG829" i="1"/>
  <c r="AH752" i="1"/>
  <c r="AH2550" i="1"/>
  <c r="U2440" i="1"/>
  <c r="T918" i="1"/>
  <c r="U2541" i="1"/>
  <c r="T1277" i="1"/>
  <c r="F1474" i="1"/>
  <c r="AG2565" i="1"/>
  <c r="AG1243" i="1"/>
  <c r="AG917" i="1"/>
  <c r="AH863" i="1"/>
  <c r="AH960" i="1"/>
  <c r="AG1365" i="1"/>
  <c r="F2481" i="1"/>
  <c r="T1822" i="1"/>
  <c r="T1672" i="1"/>
  <c r="AH2300" i="1"/>
  <c r="AG851" i="1"/>
  <c r="AH1470" i="1"/>
  <c r="T1195" i="1"/>
  <c r="E1090" i="1"/>
  <c r="AH1539" i="1"/>
  <c r="AH1054" i="1"/>
  <c r="AG1923" i="1"/>
  <c r="F1141" i="1"/>
  <c r="AG596" i="1"/>
  <c r="AG894" i="1"/>
  <c r="AH2090" i="1"/>
  <c r="AH687" i="1"/>
  <c r="AH2326" i="1"/>
  <c r="U2053" i="1"/>
  <c r="AH605" i="1"/>
  <c r="AH1408" i="1"/>
  <c r="AH2370" i="1"/>
  <c r="AH1289" i="1"/>
  <c r="AH973" i="1"/>
  <c r="F1500" i="1"/>
  <c r="AG2054" i="1"/>
  <c r="AH1261" i="1"/>
  <c r="AH1959" i="1"/>
  <c r="E1517" i="1"/>
  <c r="F2466" i="1"/>
  <c r="T1954" i="1"/>
  <c r="F1801" i="1"/>
  <c r="AG899" i="1"/>
  <c r="AH1322" i="1"/>
  <c r="AH1190" i="1"/>
  <c r="AH753" i="1"/>
  <c r="AH2277" i="1"/>
  <c r="AG2567" i="1"/>
  <c r="AG2366" i="1"/>
  <c r="AG2074" i="1"/>
  <c r="AH730" i="1"/>
  <c r="AG1267" i="1"/>
  <c r="AH1429" i="1"/>
  <c r="AH1424" i="1"/>
  <c r="AG1845" i="1"/>
  <c r="E2421" i="1"/>
  <c r="F1686" i="1"/>
  <c r="AG2555" i="1"/>
  <c r="AG997" i="1"/>
  <c r="AG2543" i="1"/>
  <c r="AG1324" i="1"/>
  <c r="AH1511" i="1"/>
  <c r="AH1849" i="1"/>
  <c r="E910" i="1"/>
  <c r="U1618" i="1"/>
  <c r="AG2411" i="1"/>
  <c r="AH1881" i="1"/>
  <c r="AG684" i="1"/>
  <c r="AG1197" i="1"/>
  <c r="AG2365" i="1"/>
  <c r="E685" i="1"/>
  <c r="T1872" i="1"/>
  <c r="AG1695" i="1"/>
  <c r="AG2457" i="1"/>
  <c r="AH2546" i="1"/>
  <c r="AH1423" i="1"/>
  <c r="E928" i="1"/>
  <c r="E2352" i="1"/>
  <c r="T1025" i="1"/>
  <c r="AH2086" i="1"/>
  <c r="AG748" i="1"/>
  <c r="E791" i="1"/>
  <c r="AG1053" i="1"/>
  <c r="E2431" i="1"/>
  <c r="E789" i="1"/>
  <c r="AH2261" i="1"/>
  <c r="E2206" i="1"/>
  <c r="AG609" i="1"/>
  <c r="AH1634" i="1"/>
  <c r="AG1551" i="1"/>
  <c r="AG1985" i="1"/>
  <c r="AH1662" i="1"/>
  <c r="AG2059" i="1"/>
  <c r="AH1787" i="1"/>
  <c r="F1754" i="1"/>
  <c r="AG1979" i="1"/>
  <c r="F2456" i="1"/>
  <c r="F2206" i="1"/>
  <c r="F2003" i="1"/>
  <c r="AG703" i="1"/>
  <c r="AH1041" i="1"/>
  <c r="AH2123" i="1"/>
  <c r="AG2423" i="1"/>
  <c r="E1262" i="1"/>
  <c r="AH2360" i="1"/>
  <c r="AH1326" i="1"/>
  <c r="AH1431" i="1"/>
  <c r="AG1239" i="1"/>
  <c r="AH1958" i="1"/>
  <c r="AH1744" i="1"/>
  <c r="F1847" i="1"/>
  <c r="T2500" i="1"/>
  <c r="AH1660" i="1"/>
  <c r="E927" i="1"/>
  <c r="E2184" i="1"/>
  <c r="F1710" i="1"/>
  <c r="AI605" i="1"/>
  <c r="AH2563" i="1"/>
  <c r="AH1202" i="1"/>
  <c r="AG1127" i="1"/>
  <c r="E1024" i="1"/>
  <c r="E1595" i="1"/>
  <c r="E1886" i="1"/>
  <c r="F1709" i="1"/>
  <c r="F1792" i="1"/>
  <c r="U1650" i="1"/>
  <c r="F1840" i="1"/>
  <c r="F1685" i="1"/>
  <c r="T2159" i="1"/>
  <c r="AG1308" i="1"/>
  <c r="AI1150" i="1"/>
  <c r="AH2539" i="1"/>
  <c r="AI1066" i="1"/>
  <c r="AH2356" i="1"/>
  <c r="AH1673" i="1"/>
  <c r="E2489" i="1"/>
  <c r="E2237" i="1"/>
  <c r="T1911" i="1"/>
  <c r="U834" i="1"/>
  <c r="AI1945" i="1"/>
  <c r="AI668" i="1"/>
  <c r="AG1279" i="1"/>
  <c r="AG835" i="1"/>
  <c r="F1777" i="1"/>
  <c r="T679" i="1"/>
  <c r="AG1841" i="1"/>
  <c r="E1438" i="1"/>
  <c r="T2022" i="1"/>
  <c r="AI694" i="1"/>
  <c r="AH1749" i="1"/>
  <c r="E1847" i="1"/>
  <c r="T1420" i="1"/>
  <c r="AG2010" i="1"/>
  <c r="F1829" i="1"/>
  <c r="AI2496" i="1"/>
  <c r="AG2334" i="1"/>
  <c r="AH2334" i="1"/>
  <c r="F2202" i="1"/>
  <c r="E1323" i="1"/>
  <c r="T1623" i="1"/>
  <c r="AG1304" i="1"/>
  <c r="AH1304" i="1"/>
  <c r="AI2533" i="1"/>
  <c r="AI2180" i="1"/>
  <c r="AH1116" i="1"/>
  <c r="AG1116" i="1"/>
  <c r="AI1789" i="1"/>
  <c r="AH962" i="1"/>
  <c r="AG962" i="1"/>
  <c r="AI2096" i="1"/>
  <c r="AI1363" i="1"/>
  <c r="AH2177" i="1"/>
  <c r="AG2177" i="1"/>
  <c r="AI1991" i="1"/>
  <c r="AI1768" i="1"/>
  <c r="AI1785" i="1"/>
  <c r="AI1626" i="1"/>
  <c r="AI1115" i="1"/>
  <c r="AG612" i="1"/>
  <c r="AH612" i="1"/>
  <c r="AG2068" i="1"/>
  <c r="AH2068" i="1"/>
  <c r="AI1364" i="1"/>
  <c r="AI1347" i="1"/>
  <c r="AG1457" i="1"/>
  <c r="AH1457" i="1"/>
  <c r="AH2191" i="1"/>
  <c r="AG2191" i="1"/>
  <c r="AI2205" i="1"/>
  <c r="AH957" i="1"/>
  <c r="AG957" i="1"/>
  <c r="AI1148" i="1"/>
  <c r="AI599" i="1"/>
  <c r="AG2498" i="1"/>
  <c r="AH2498" i="1"/>
  <c r="AI1449" i="1"/>
  <c r="AG992" i="1"/>
  <c r="AH992" i="1"/>
  <c r="AG2028" i="1"/>
  <c r="AH2028" i="1"/>
  <c r="AH2201" i="1"/>
  <c r="AG2201" i="1"/>
  <c r="AH1439" i="1"/>
  <c r="AI1439" i="1"/>
  <c r="AG1349" i="1"/>
  <c r="AH1349" i="1"/>
  <c r="AG2303" i="1"/>
  <c r="AI2303" i="1"/>
  <c r="AI2021" i="1"/>
  <c r="AI1802" i="1"/>
  <c r="AI887" i="1"/>
  <c r="AH922" i="1"/>
  <c r="AG922" i="1"/>
  <c r="AH1476" i="1"/>
  <c r="AG1476" i="1"/>
  <c r="AH870" i="1"/>
  <c r="AG870" i="1"/>
  <c r="AH1948" i="1"/>
  <c r="AG1948" i="1"/>
  <c r="AG2183" i="1"/>
  <c r="AH2183" i="1"/>
  <c r="AI1901" i="1"/>
  <c r="AI1682" i="1"/>
  <c r="AG2314" i="1"/>
  <c r="AH2314" i="1"/>
  <c r="AH1504" i="1"/>
  <c r="AI1504" i="1"/>
  <c r="AH1489" i="1"/>
  <c r="AI1489" i="1"/>
  <c r="AI662" i="1"/>
  <c r="AI1598" i="1"/>
  <c r="AI1247" i="1"/>
  <c r="AH2361" i="1"/>
  <c r="AG2361" i="1"/>
  <c r="AG756" i="1"/>
  <c r="AH756" i="1"/>
  <c r="AI2412" i="1"/>
  <c r="F1649" i="1"/>
  <c r="AI2518" i="1"/>
  <c r="AI777" i="1"/>
  <c r="AI1107" i="1"/>
  <c r="AI1594" i="1"/>
  <c r="AI612" i="1"/>
  <c r="AI2068" i="1"/>
  <c r="AH1795" i="1"/>
  <c r="AI1795" i="1"/>
  <c r="AH1364" i="1"/>
  <c r="AG1364" i="1"/>
  <c r="AH1347" i="1"/>
  <c r="AG1347" i="1"/>
  <c r="AI1457" i="1"/>
  <c r="AI2191" i="1"/>
  <c r="AH2205" i="1"/>
  <c r="AG2205" i="1"/>
  <c r="AI957" i="1"/>
  <c r="AI1073" i="1"/>
  <c r="AI2470" i="1"/>
  <c r="AI1974" i="1"/>
  <c r="AI679" i="1"/>
  <c r="AI2119" i="1"/>
  <c r="AI2535" i="1"/>
  <c r="AI2273" i="1"/>
  <c r="AI2224" i="1"/>
  <c r="AI2452" i="1"/>
  <c r="AH1821" i="1"/>
  <c r="AG1821" i="1"/>
  <c r="AH2198" i="1"/>
  <c r="AG2198" i="1"/>
  <c r="AI2173" i="1"/>
  <c r="AI2003" i="1"/>
  <c r="AI1632" i="1"/>
  <c r="AI2145" i="1"/>
  <c r="AI1429" i="1"/>
  <c r="AI2356" i="1"/>
  <c r="AI1659" i="1"/>
  <c r="AH881" i="1"/>
  <c r="AG881" i="1"/>
  <c r="AI1506" i="1"/>
  <c r="AI956" i="1"/>
  <c r="AI2150" i="1"/>
  <c r="AG1247" i="1"/>
  <c r="AH1247" i="1"/>
  <c r="AI1915" i="1"/>
  <c r="AH2453" i="1"/>
  <c r="AG2453" i="1"/>
  <c r="AI1017" i="1"/>
  <c r="AI2537" i="1"/>
  <c r="AI1588" i="1"/>
  <c r="AH1945" i="1"/>
  <c r="AG1945" i="1"/>
  <c r="AH769" i="1"/>
  <c r="AG769" i="1"/>
  <c r="AI2066" i="1"/>
  <c r="AI1230" i="1"/>
  <c r="AI2431" i="1"/>
  <c r="AI1040" i="1"/>
  <c r="AI1730" i="1"/>
  <c r="AG1974" i="1"/>
  <c r="AH1974" i="1"/>
  <c r="AI819" i="1"/>
  <c r="AI2318" i="1"/>
  <c r="AI1491" i="1"/>
  <c r="AI2405" i="1"/>
  <c r="AI685" i="1"/>
  <c r="AI1533" i="1"/>
  <c r="AI1629" i="1"/>
  <c r="AH1044" i="1"/>
  <c r="AG1044" i="1"/>
  <c r="AI1691" i="1"/>
  <c r="AI1554" i="1"/>
  <c r="AH2041" i="1"/>
  <c r="AG2041" i="1"/>
  <c r="AI1434" i="1"/>
  <c r="AI2031" i="1"/>
  <c r="AI1805" i="1"/>
  <c r="AG907" i="1"/>
  <c r="AI907" i="1"/>
  <c r="AI1808" i="1"/>
  <c r="AI2517" i="1"/>
  <c r="AG1269" i="1"/>
  <c r="AH1269" i="1"/>
  <c r="AI769" i="1"/>
  <c r="AH1100" i="1"/>
  <c r="AG1100" i="1"/>
  <c r="AH2051" i="1"/>
  <c r="AG2051" i="1"/>
  <c r="AI2261" i="1"/>
  <c r="AI695" i="1"/>
  <c r="AI1716" i="1"/>
  <c r="AI2506" i="1"/>
  <c r="AI1100" i="1"/>
  <c r="AI1912" i="1"/>
  <c r="AG2569" i="1"/>
  <c r="AH2569" i="1"/>
  <c r="AH1817" i="1"/>
  <c r="AG1817" i="1"/>
  <c r="AH857" i="1"/>
  <c r="AG857" i="1"/>
  <c r="AI1529" i="1"/>
  <c r="AH830" i="1"/>
  <c r="AG830" i="1"/>
  <c r="AG656" i="1"/>
  <c r="AH656" i="1"/>
  <c r="AI1014" i="1"/>
  <c r="AH1809" i="1"/>
  <c r="AG1809" i="1"/>
  <c r="AI1089" i="1"/>
  <c r="X592" i="1"/>
  <c r="U2202" i="1"/>
  <c r="AH1288" i="1"/>
  <c r="AG1288" i="1"/>
  <c r="AI1779" i="1"/>
  <c r="AI1175" i="1"/>
  <c r="AI1520" i="1"/>
  <c r="AG763" i="1"/>
  <c r="AH763" i="1"/>
  <c r="AH1430" i="1"/>
  <c r="AG1430" i="1"/>
  <c r="AH1471" i="1"/>
  <c r="AG1471" i="1"/>
  <c r="AI2588" i="1"/>
  <c r="AI2344" i="1"/>
  <c r="AI899" i="1"/>
  <c r="AI626" i="1"/>
  <c r="AI1054" i="1"/>
  <c r="AG1882" i="1"/>
  <c r="AH1882" i="1"/>
  <c r="AG1507" i="1"/>
  <c r="AH1507" i="1"/>
  <c r="AI2554" i="1"/>
  <c r="AI2259" i="1"/>
  <c r="AH2098" i="1"/>
  <c r="AG2098" i="1"/>
  <c r="AI1033" i="1"/>
  <c r="AI1448" i="1"/>
  <c r="AI1260" i="1"/>
  <c r="AI2511" i="1"/>
  <c r="AI1801" i="1"/>
  <c r="AI1872" i="1"/>
  <c r="AI1211" i="1"/>
  <c r="AI1922" i="1"/>
  <c r="AI1331" i="1"/>
  <c r="AI2379" i="1"/>
  <c r="AH2248" i="1"/>
  <c r="AG2248" i="1"/>
  <c r="AI2255" i="1"/>
  <c r="AI2380" i="1"/>
  <c r="AI1071" i="1"/>
  <c r="AI970" i="1"/>
  <c r="AI1023" i="1"/>
  <c r="AI2067" i="1"/>
  <c r="AI2121" i="1"/>
  <c r="AI745" i="1"/>
  <c r="AG852" i="1"/>
  <c r="AH852" i="1"/>
  <c r="AI1958" i="1"/>
  <c r="AI748" i="1"/>
  <c r="E765" i="1"/>
  <c r="E1142" i="1"/>
  <c r="T836" i="1"/>
  <c r="AI1288" i="1"/>
  <c r="AG1779" i="1"/>
  <c r="AH1779" i="1"/>
  <c r="AH1175" i="1"/>
  <c r="AG1175" i="1"/>
  <c r="AH1520" i="1"/>
  <c r="AG1520" i="1"/>
  <c r="AI763" i="1"/>
  <c r="AI1708" i="1"/>
  <c r="AI1666" i="1"/>
  <c r="AI1478" i="1"/>
  <c r="AI1955" i="1"/>
  <c r="AI829" i="1"/>
  <c r="AG2420" i="1"/>
  <c r="AH2420" i="1"/>
  <c r="AI2519" i="1"/>
  <c r="AI863" i="1"/>
  <c r="AI2160" i="1"/>
  <c r="AH2070" i="1"/>
  <c r="AG2070" i="1"/>
  <c r="AI607" i="1"/>
  <c r="AI2141" i="1"/>
  <c r="AI760" i="1"/>
  <c r="AI1475" i="1"/>
  <c r="AI2012" i="1"/>
  <c r="AI909" i="1"/>
  <c r="AI1251" i="1"/>
  <c r="AI1800" i="1"/>
  <c r="AG2556" i="1"/>
  <c r="AH2556" i="1"/>
  <c r="AG2523" i="1"/>
  <c r="AH2523" i="1"/>
  <c r="AI2501" i="1"/>
  <c r="AH1713" i="1"/>
  <c r="AG1713" i="1"/>
  <c r="AG1980" i="1"/>
  <c r="AH1980" i="1"/>
  <c r="AH2188" i="1"/>
  <c r="AG2188" i="1"/>
  <c r="AI780" i="1"/>
  <c r="AH794" i="1"/>
  <c r="AG794" i="1"/>
  <c r="AI1141" i="1"/>
  <c r="AG1588" i="1"/>
  <c r="AH1588" i="1"/>
  <c r="AG1071" i="1"/>
  <c r="AH1071" i="1"/>
  <c r="AH1978" i="1"/>
  <c r="AG1978" i="1"/>
  <c r="AI1387" i="1"/>
  <c r="AH2081" i="1"/>
  <c r="AG2081" i="1"/>
  <c r="AH625" i="1"/>
  <c r="AG625" i="1"/>
  <c r="AI1607" i="1"/>
  <c r="AI1086" i="1"/>
  <c r="AI1313" i="1"/>
  <c r="AI1022" i="1"/>
  <c r="AG1208" i="1"/>
  <c r="AH1208" i="1"/>
  <c r="AI963" i="1"/>
  <c r="AI1853" i="1"/>
  <c r="AI1400" i="1"/>
  <c r="AI2178" i="1"/>
  <c r="AI2194" i="1"/>
  <c r="AI2574" i="1"/>
  <c r="AI2420" i="1"/>
  <c r="AI1393" i="1"/>
  <c r="AI1199" i="1"/>
  <c r="AI1081" i="1"/>
  <c r="AI1391" i="1"/>
  <c r="AI1826" i="1"/>
  <c r="AH1301" i="1"/>
  <c r="AG1301" i="1"/>
  <c r="AH1098" i="1"/>
  <c r="AG1098" i="1"/>
  <c r="AI1034" i="1"/>
  <c r="AI1161" i="1"/>
  <c r="AG1793" i="1"/>
  <c r="AH1793" i="1"/>
  <c r="AH1998" i="1"/>
  <c r="AG1998" i="1"/>
  <c r="AG925" i="1"/>
  <c r="AH925" i="1"/>
  <c r="AI629" i="1"/>
  <c r="AG594" i="1"/>
  <c r="AH594" i="1"/>
  <c r="AI1105" i="1"/>
  <c r="AH2474" i="1"/>
  <c r="AG2474" i="1"/>
  <c r="T1789" i="1"/>
  <c r="AI2262" i="1"/>
  <c r="AI988" i="1"/>
  <c r="AG1415" i="1"/>
  <c r="AH1415" i="1"/>
  <c r="AH1769" i="1"/>
  <c r="AG1769" i="1"/>
  <c r="AH1228" i="1"/>
  <c r="AG1228" i="1"/>
  <c r="AG1479" i="1"/>
  <c r="AH1479" i="1"/>
  <c r="AG1474" i="1"/>
  <c r="AH1474" i="1"/>
  <c r="AH978" i="1"/>
  <c r="AG978" i="1"/>
  <c r="AI2539" i="1"/>
  <c r="AI959" i="1"/>
  <c r="AI2433" i="1"/>
  <c r="AI2527" i="1"/>
  <c r="AI2260" i="1"/>
  <c r="AI910" i="1"/>
  <c r="AI1752" i="1"/>
  <c r="AI2190" i="1"/>
  <c r="AI1481" i="1"/>
  <c r="AG940" i="1"/>
  <c r="AH940" i="1"/>
  <c r="AI1335" i="1"/>
  <c r="AI2221" i="1"/>
  <c r="AI2250" i="1"/>
  <c r="AH854" i="1"/>
  <c r="AG854" i="1"/>
  <c r="AH1440" i="1"/>
  <c r="AG1440" i="1"/>
  <c r="AH2455" i="1"/>
  <c r="AG2455" i="1"/>
  <c r="AG1786" i="1"/>
  <c r="AH1786" i="1"/>
  <c r="AH1771" i="1"/>
  <c r="AG1771" i="1"/>
  <c r="AI1761" i="1"/>
  <c r="AI2508" i="1"/>
  <c r="AI2101" i="1"/>
  <c r="AI1823" i="1"/>
  <c r="AH651" i="1"/>
  <c r="AG651" i="1"/>
  <c r="AG1137" i="1"/>
  <c r="AI1137" i="1"/>
  <c r="AI1615" i="1"/>
  <c r="AH1915" i="1"/>
  <c r="AG1915" i="1"/>
  <c r="AI1340" i="1"/>
  <c r="AH2049" i="1"/>
  <c r="AG2049" i="1"/>
  <c r="E1221" i="1"/>
  <c r="AH2262" i="1"/>
  <c r="AG2262" i="1"/>
  <c r="AG988" i="1"/>
  <c r="AH988" i="1"/>
  <c r="AI1415" i="1"/>
  <c r="AI1769" i="1"/>
  <c r="AI1228" i="1"/>
  <c r="AI1479" i="1"/>
  <c r="AG2495" i="1"/>
  <c r="AI2495" i="1"/>
  <c r="AI1474" i="1"/>
  <c r="AI978" i="1"/>
  <c r="AI2528" i="1"/>
  <c r="AI1684" i="1"/>
  <c r="AH1992" i="1"/>
  <c r="AG1992" i="1"/>
  <c r="AH1157" i="1"/>
  <c r="AG1157" i="1"/>
  <c r="AH1241" i="1"/>
  <c r="AG1241" i="1"/>
  <c r="AH1706" i="1"/>
  <c r="AI1706" i="1"/>
  <c r="AH2385" i="1"/>
  <c r="AG2385" i="1"/>
  <c r="AG2324" i="1"/>
  <c r="AH2324" i="1"/>
  <c r="AG1283" i="1"/>
  <c r="AH1283" i="1"/>
  <c r="AH1144" i="1"/>
  <c r="AG1144" i="1"/>
  <c r="AG1855" i="1"/>
  <c r="AH1855" i="1"/>
  <c r="AH1398" i="1"/>
  <c r="AG1398" i="1"/>
  <c r="AI1156" i="1"/>
  <c r="AI2475" i="1"/>
  <c r="AH1087" i="1"/>
  <c r="AG1087" i="1"/>
  <c r="AI1407" i="1"/>
  <c r="AI1261" i="1"/>
  <c r="AI2151" i="1"/>
  <c r="AI977" i="1"/>
  <c r="AI2082" i="1"/>
  <c r="AI805" i="1"/>
  <c r="AH2274" i="1"/>
  <c r="AG2274" i="1"/>
  <c r="AG1578" i="1"/>
  <c r="AH1578" i="1"/>
  <c r="AH1850" i="1"/>
  <c r="AG1850" i="1"/>
  <c r="AG2172" i="1"/>
  <c r="AH2172" i="1"/>
  <c r="AI1259" i="1"/>
  <c r="AI1677" i="1"/>
  <c r="AH1120" i="1"/>
  <c r="AG1120" i="1"/>
  <c r="AH1093" i="1"/>
  <c r="AG1093" i="1"/>
  <c r="AI2465" i="1"/>
  <c r="AH747" i="1"/>
  <c r="AG747" i="1"/>
  <c r="AI2074" i="1"/>
  <c r="AG2312" i="1"/>
  <c r="AH2312" i="1"/>
  <c r="AH623" i="1"/>
  <c r="AG623" i="1"/>
  <c r="AG801" i="1"/>
  <c r="AH801" i="1"/>
  <c r="F1314" i="1"/>
  <c r="U2064" i="1"/>
  <c r="AI1813" i="1"/>
  <c r="AI1509" i="1"/>
  <c r="AI2213" i="1"/>
  <c r="AH2481" i="1"/>
  <c r="AG2481" i="1"/>
  <c r="AI997" i="1"/>
  <c r="AI809" i="1"/>
  <c r="AI1831" i="1"/>
  <c r="AI1885" i="1"/>
  <c r="AI2204" i="1"/>
  <c r="AI2503" i="1"/>
  <c r="AI1832" i="1"/>
  <c r="AH2426" i="1"/>
  <c r="AG2426" i="1"/>
  <c r="AG2139" i="1"/>
  <c r="AH2139" i="1"/>
  <c r="AI1859" i="1"/>
  <c r="AG1344" i="1"/>
  <c r="AH1344" i="1"/>
  <c r="AI1358" i="1"/>
  <c r="AI1281" i="1"/>
  <c r="AH2047" i="1"/>
  <c r="AG2047" i="1"/>
  <c r="AI1904" i="1"/>
  <c r="AH1844" i="1"/>
  <c r="AG1844" i="1"/>
  <c r="AG2064" i="1"/>
  <c r="AH2064" i="1"/>
  <c r="AI1225" i="1"/>
  <c r="AH2410" i="1"/>
  <c r="AG2410" i="1"/>
  <c r="AG683" i="1"/>
  <c r="AH683" i="1"/>
  <c r="AI1599" i="1"/>
  <c r="AI602" i="1"/>
  <c r="AI2065" i="1"/>
  <c r="AH1564" i="1"/>
  <c r="AG1564" i="1"/>
  <c r="AI2007" i="1"/>
  <c r="AH2425" i="1"/>
  <c r="AG2425" i="1"/>
  <c r="AI1332" i="1"/>
  <c r="AH768" i="1"/>
  <c r="AG768" i="1"/>
  <c r="AI1070" i="1"/>
  <c r="AI1819" i="1"/>
  <c r="AI1205" i="1"/>
  <c r="AH1566" i="1"/>
  <c r="AI1566" i="1"/>
  <c r="AI1851" i="1"/>
  <c r="AI1304" i="1"/>
  <c r="AG2533" i="1"/>
  <c r="AH2533" i="1"/>
  <c r="AH2180" i="1"/>
  <c r="AG2180" i="1"/>
  <c r="AI1116" i="1"/>
  <c r="AH1789" i="1"/>
  <c r="AG1789" i="1"/>
  <c r="AI962" i="1"/>
  <c r="AH2096" i="1"/>
  <c r="AG2096" i="1"/>
  <c r="AG1363" i="1"/>
  <c r="AH1363" i="1"/>
  <c r="AI2177" i="1"/>
  <c r="AH1670" i="1"/>
  <c r="AI1670" i="1"/>
  <c r="AI1385" i="1"/>
  <c r="AI645" i="1"/>
  <c r="AI2234" i="1"/>
  <c r="AI1493" i="1"/>
  <c r="AI924" i="1"/>
  <c r="AI1326" i="1"/>
  <c r="AG1519" i="1"/>
  <c r="AH1519" i="1"/>
  <c r="AG2055" i="1"/>
  <c r="AH2055" i="1"/>
  <c r="AG2103" i="1"/>
  <c r="AH2103" i="1"/>
  <c r="AH742" i="1"/>
  <c r="AG742" i="1"/>
  <c r="AI1905" i="1"/>
  <c r="AG657" i="1"/>
  <c r="AH657" i="1"/>
  <c r="AI1782" i="1"/>
  <c r="AI1453" i="1"/>
  <c r="AI1676" i="1"/>
  <c r="AH1550" i="1"/>
  <c r="AI1550" i="1"/>
  <c r="AI2284" i="1"/>
  <c r="AG944" i="1"/>
  <c r="AH944" i="1"/>
  <c r="AI1710" i="1"/>
  <c r="AG1384" i="1"/>
  <c r="AH1384" i="1"/>
  <c r="AI1791" i="1"/>
  <c r="AH1889" i="1"/>
  <c r="AG1889" i="1"/>
  <c r="AG935" i="1"/>
  <c r="AH935" i="1"/>
  <c r="AH1842" i="1"/>
  <c r="AI1842" i="1"/>
  <c r="AI665" i="1"/>
  <c r="AI1562" i="1"/>
  <c r="AG2097" i="1"/>
  <c r="AI2097" i="1"/>
  <c r="AI2512" i="1"/>
  <c r="AI707" i="1"/>
  <c r="AI1982" i="1"/>
  <c r="AI1613" i="1"/>
  <c r="AI1254" i="1"/>
  <c r="AI2275" i="1"/>
  <c r="AI2042" i="1"/>
  <c r="AI717" i="1"/>
  <c r="AG2336" i="1"/>
  <c r="AH2336" i="1"/>
  <c r="AH617" i="1"/>
  <c r="AG617" i="1"/>
  <c r="AH2333" i="1"/>
  <c r="AG2333" i="1"/>
  <c r="AG903" i="1"/>
  <c r="AI903" i="1"/>
  <c r="AI1781" i="1"/>
  <c r="AI1297" i="1"/>
  <c r="AI1541" i="1"/>
  <c r="AI1513" i="1"/>
  <c r="AI1827" i="1"/>
  <c r="AI2125" i="1"/>
  <c r="AH900" i="1"/>
  <c r="AG900" i="1"/>
  <c r="AH1005" i="1"/>
  <c r="AG1005" i="1"/>
  <c r="AI1668" i="1"/>
  <c r="AI2583" i="1"/>
  <c r="AI2242" i="1"/>
  <c r="AI1177" i="1"/>
  <c r="AI1234" i="1"/>
  <c r="AI1873" i="1"/>
  <c r="AI2551" i="1"/>
  <c r="AI1773" i="1"/>
  <c r="AG910" i="1"/>
  <c r="AH910" i="1"/>
  <c r="AH1752" i="1"/>
  <c r="AG1752" i="1"/>
  <c r="AG2190" i="1"/>
  <c r="AH2190" i="1"/>
  <c r="AG1481" i="1"/>
  <c r="AH1481" i="1"/>
  <c r="AI940" i="1"/>
  <c r="AG1335" i="1"/>
  <c r="AH1335" i="1"/>
  <c r="AI789" i="1"/>
  <c r="AI1084" i="1"/>
  <c r="AI1050" i="1"/>
  <c r="AI1582" i="1"/>
  <c r="AI1446" i="1"/>
  <c r="AH2033" i="1"/>
  <c r="AG2033" i="1"/>
  <c r="AI1526" i="1"/>
  <c r="AG2245" i="1"/>
  <c r="AH2245" i="1"/>
  <c r="AG1445" i="1"/>
  <c r="AH1445" i="1"/>
  <c r="AI1812" i="1"/>
  <c r="AI639" i="1"/>
  <c r="AH1043" i="1"/>
  <c r="AG1043" i="1"/>
  <c r="AI2144" i="1"/>
  <c r="AI1571" i="1"/>
  <c r="AG2020" i="1"/>
  <c r="AH2020" i="1"/>
  <c r="AH608" i="1"/>
  <c r="AG608" i="1"/>
  <c r="AI1542" i="1"/>
  <c r="AI2093" i="1"/>
  <c r="AI2559" i="1"/>
  <c r="AI1420" i="1"/>
  <c r="AI972" i="1"/>
  <c r="AI1466" i="1"/>
  <c r="AI1220" i="1"/>
  <c r="AI750" i="1"/>
  <c r="AI2170" i="1"/>
  <c r="AI2197" i="1"/>
  <c r="AI1219" i="1"/>
  <c r="AH1505" i="1"/>
  <c r="AG1505" i="1"/>
  <c r="AI771" i="1"/>
  <c r="AI593" i="1"/>
  <c r="AI838" i="1"/>
  <c r="AH1917" i="1"/>
  <c r="AG1917" i="1"/>
  <c r="AI669" i="1"/>
  <c r="AI1136" i="1"/>
  <c r="AI875" i="1"/>
  <c r="AI1602" i="1"/>
  <c r="AH1076" i="1"/>
  <c r="AG1076" i="1"/>
  <c r="AH2084" i="1"/>
  <c r="AG2084" i="1"/>
  <c r="AI2186" i="1"/>
  <c r="AG1426" i="1"/>
  <c r="AH1426" i="1"/>
  <c r="AI1591" i="1"/>
  <c r="AI1027" i="1"/>
  <c r="AI2124" i="1"/>
  <c r="AH783" i="1"/>
  <c r="AG783" i="1"/>
  <c r="AH1680" i="1"/>
  <c r="AG1680" i="1"/>
  <c r="AH1238" i="1"/>
  <c r="AG1238" i="1"/>
  <c r="AI1596" i="1"/>
  <c r="AI1221" i="1"/>
  <c r="AI2166" i="1"/>
  <c r="AI2364" i="1"/>
  <c r="AI1937" i="1"/>
  <c r="AI675" i="1"/>
  <c r="AI1860" i="1"/>
  <c r="AI1551" i="1"/>
  <c r="AI859" i="1"/>
  <c r="AI1317" i="1"/>
  <c r="AI2397" i="1"/>
  <c r="AG1938" i="1"/>
  <c r="AI1938" i="1"/>
  <c r="AI1611" i="1"/>
  <c r="AI635" i="1"/>
  <c r="AG849" i="1"/>
  <c r="AI849" i="1"/>
  <c r="AG2432" i="1"/>
  <c r="AH2432" i="1"/>
  <c r="AI1268" i="1"/>
  <c r="AG725" i="1"/>
  <c r="AH725" i="1"/>
  <c r="AI810" i="1"/>
  <c r="AI817" i="1"/>
  <c r="AI1652" i="1"/>
  <c r="AH2341" i="1"/>
  <c r="AG2341" i="1"/>
  <c r="AI2134" i="1"/>
  <c r="AI1069" i="1"/>
  <c r="AI2169" i="1"/>
  <c r="AI689" i="1"/>
  <c r="AI743" i="1"/>
  <c r="AG1777" i="1"/>
  <c r="AH1777" i="1"/>
  <c r="AG950" i="1"/>
  <c r="AH950" i="1"/>
  <c r="AH839" i="1"/>
  <c r="AG839" i="1"/>
  <c r="AI1012" i="1"/>
  <c r="AG1452" i="1"/>
  <c r="AH1452" i="1"/>
  <c r="AI1130" i="1"/>
  <c r="AH1522" i="1"/>
  <c r="AG1522" i="1"/>
  <c r="AG2499" i="1"/>
  <c r="AI2499" i="1"/>
  <c r="AI2217" i="1"/>
  <c r="AH1580" i="1"/>
  <c r="AG1580" i="1"/>
  <c r="AH1037" i="1"/>
  <c r="AG1037" i="1"/>
  <c r="AI966" i="1"/>
  <c r="AI1485" i="1"/>
  <c r="AI917" i="1"/>
  <c r="AG2363" i="1"/>
  <c r="AI2363" i="1"/>
  <c r="AH727" i="1"/>
  <c r="AG727" i="1"/>
  <c r="AI2161" i="1"/>
  <c r="AI660" i="1"/>
  <c r="AI1989" i="1"/>
  <c r="AH1488" i="1"/>
  <c r="AG1488" i="1"/>
  <c r="AI1647" i="1"/>
  <c r="AH898" i="1"/>
  <c r="AG898" i="1"/>
  <c r="AG883" i="1"/>
  <c r="AH883" i="1"/>
  <c r="AI2367" i="1"/>
  <c r="AI1818" i="1"/>
  <c r="AI1590" i="1"/>
  <c r="AI2544" i="1"/>
  <c r="AI2327" i="1"/>
  <c r="AH2045" i="1"/>
  <c r="AG2045" i="1"/>
  <c r="AH615" i="1"/>
  <c r="AG615" i="1"/>
  <c r="AI1102" i="1"/>
  <c r="AI2582" i="1"/>
  <c r="AI2417" i="1"/>
  <c r="AI2461" i="1"/>
  <c r="AI2083" i="1"/>
  <c r="AH2132" i="1"/>
  <c r="AG2132" i="1"/>
  <c r="AG2513" i="1"/>
  <c r="AH2513" i="1"/>
  <c r="AI842" i="1"/>
  <c r="AH658" i="1"/>
  <c r="AG658" i="1"/>
  <c r="AI1815" i="1"/>
  <c r="AG2073" i="1"/>
  <c r="AH2073" i="1"/>
  <c r="AH1292" i="1"/>
  <c r="AG1292" i="1"/>
  <c r="AH749" i="1"/>
  <c r="AG749" i="1"/>
  <c r="AG822" i="1"/>
  <c r="AH822" i="1"/>
  <c r="AI989" i="1"/>
  <c r="AI1861" i="1"/>
  <c r="AG2306" i="1"/>
  <c r="AH2306" i="1"/>
  <c r="AI1709" i="1"/>
  <c r="AH2222" i="1"/>
  <c r="AG2222" i="1"/>
  <c r="AH1920" i="1"/>
  <c r="AG1920" i="1"/>
  <c r="AI1620" i="1"/>
  <c r="AG1056" i="1"/>
  <c r="AI1056" i="1"/>
  <c r="AI1214" i="1"/>
  <c r="AI778" i="1"/>
  <c r="AG1544" i="1"/>
  <c r="AH1544" i="1"/>
  <c r="AH1080" i="1"/>
  <c r="AG1080" i="1"/>
  <c r="AI2013" i="1"/>
  <c r="AI2368" i="1"/>
  <c r="AI803" i="1"/>
  <c r="AI986" i="1"/>
  <c r="AH815" i="1"/>
  <c r="AG815" i="1"/>
  <c r="AG1895" i="1"/>
  <c r="AH1895" i="1"/>
  <c r="AI1416" i="1"/>
  <c r="AG1394" i="1"/>
  <c r="AH1394" i="1"/>
  <c r="AI1977" i="1"/>
  <c r="AG2462" i="1"/>
  <c r="AH2462" i="1"/>
  <c r="AI1410" i="1"/>
  <c r="AI721" i="1"/>
  <c r="AI1330" i="1"/>
  <c r="AI2054" i="1"/>
  <c r="AI2526" i="1"/>
  <c r="AH1437" i="1"/>
  <c r="AG1437" i="1"/>
  <c r="AI968" i="1"/>
  <c r="AI1028" i="1"/>
  <c r="AH1909" i="1"/>
  <c r="AG1909" i="1"/>
  <c r="AI1389" i="1"/>
  <c r="AI2468" i="1"/>
  <c r="AI1256" i="1"/>
  <c r="AI2448" i="1"/>
  <c r="AG1609" i="1"/>
  <c r="AH1609" i="1"/>
  <c r="AI2371" i="1"/>
  <c r="AI2131" i="1"/>
  <c r="AI618" i="1"/>
  <c r="AI722" i="1"/>
  <c r="AI1741" i="1"/>
  <c r="AI2059" i="1"/>
  <c r="AI1417" i="1"/>
  <c r="AI1010" i="1"/>
  <c r="AI832" i="1"/>
  <c r="AI843" i="1"/>
  <c r="AI1811" i="1"/>
  <c r="AI741" i="1"/>
  <c r="AH2294" i="1"/>
  <c r="AG2294" i="1"/>
  <c r="AI1807" i="1"/>
  <c r="AI845" i="1"/>
  <c r="AI2209" i="1"/>
  <c r="AI1657" i="1"/>
  <c r="AH1900" i="1"/>
  <c r="AG1900" i="1"/>
  <c r="AH1871" i="1"/>
  <c r="AG1871" i="1"/>
  <c r="AI1368" i="1"/>
  <c r="AG1370" i="1"/>
  <c r="AH1370" i="1"/>
  <c r="AG1528" i="1"/>
  <c r="AH1528" i="1"/>
  <c r="AG1146" i="1"/>
  <c r="AI1146" i="1"/>
  <c r="AI2292" i="1"/>
  <c r="AG1897" i="1"/>
  <c r="AH1897" i="1"/>
  <c r="AG1444" i="1"/>
  <c r="AH1444" i="1"/>
  <c r="AI1587" i="1"/>
  <c r="AI2404" i="1"/>
  <c r="AI1565" i="1"/>
  <c r="AH1458" i="1"/>
  <c r="AG1458" i="1"/>
  <c r="AH1858" i="1"/>
  <c r="AG1858" i="1"/>
  <c r="AG2466" i="1"/>
  <c r="AH2466" i="1"/>
  <c r="AI1019" i="1"/>
  <c r="AI1557" i="1"/>
  <c r="AI2360" i="1"/>
  <c r="AI908" i="1"/>
  <c r="AI1470" i="1"/>
  <c r="AI1908" i="1"/>
  <c r="AI2247" i="1"/>
  <c r="AI1473" i="1"/>
  <c r="AI1592" i="1"/>
  <c r="AG1886" i="1"/>
  <c r="AH1886" i="1"/>
  <c r="AI1503" i="1"/>
  <c r="AH2146" i="1"/>
  <c r="AG2146" i="1"/>
  <c r="AG2524" i="1"/>
  <c r="AH2524" i="1"/>
  <c r="AH2266" i="1"/>
  <c r="AG2266" i="1"/>
  <c r="AH983" i="1"/>
  <c r="AG983" i="1"/>
  <c r="AI1472" i="1"/>
  <c r="AG739" i="1"/>
  <c r="AH739" i="1"/>
  <c r="AI2163" i="1"/>
  <c r="AG1109" i="1"/>
  <c r="AH1109" i="1"/>
  <c r="AI1863" i="1"/>
  <c r="AI2232" i="1"/>
  <c r="AG1674" i="1"/>
  <c r="AH1674" i="1"/>
  <c r="AH1870" i="1"/>
  <c r="AG1870" i="1"/>
  <c r="AI996" i="1"/>
  <c r="AI2196" i="1"/>
  <c r="AI1350" i="1"/>
  <c r="AI1910" i="1"/>
  <c r="AG1733" i="1"/>
  <c r="AH1733" i="1"/>
  <c r="AI2304" i="1"/>
  <c r="AI913" i="1"/>
  <c r="AI1343" i="1"/>
  <c r="AG624" i="1"/>
  <c r="AH624" i="1"/>
  <c r="AI2109" i="1"/>
  <c r="AG2472" i="1"/>
  <c r="AH2472" i="1"/>
  <c r="AH1685" i="1"/>
  <c r="AG1685" i="1"/>
  <c r="AG2395" i="1"/>
  <c r="AH2395" i="1"/>
  <c r="AH1940" i="1"/>
  <c r="AG1940" i="1"/>
  <c r="AH1433" i="1"/>
  <c r="AG1433" i="1"/>
  <c r="AI892" i="1"/>
  <c r="AG1311" i="1"/>
  <c r="AH1311" i="1"/>
  <c r="AI711" i="1"/>
  <c r="AI1617" i="1"/>
  <c r="AG2219" i="1"/>
  <c r="AH2219" i="1"/>
  <c r="AI661" i="1"/>
  <c r="AI2459" i="1"/>
  <c r="AG1999" i="1"/>
  <c r="AI1999" i="1"/>
  <c r="AI2386" i="1"/>
  <c r="AI1321" i="1"/>
  <c r="AI1965" i="1"/>
  <c r="AH916" i="1"/>
  <c r="AG916" i="1"/>
  <c r="AI2236" i="1"/>
  <c r="AI1224" i="1"/>
  <c r="AI1882" i="1"/>
  <c r="AI1507" i="1"/>
  <c r="AH2554" i="1"/>
  <c r="AG2554" i="1"/>
  <c r="AG2259" i="1"/>
  <c r="AH2259" i="1"/>
  <c r="AI2098" i="1"/>
  <c r="AH1033" i="1"/>
  <c r="AG1033" i="1"/>
  <c r="AG2221" i="1"/>
  <c r="AH2221" i="1"/>
  <c r="AG1448" i="1"/>
  <c r="AH1448" i="1"/>
  <c r="AI1653" i="1"/>
  <c r="AI597" i="1"/>
  <c r="AH1676" i="1"/>
  <c r="AG1676" i="1"/>
  <c r="AG2284" i="1"/>
  <c r="AH2284" i="1"/>
  <c r="AI944" i="1"/>
  <c r="AG1710" i="1"/>
  <c r="AH1710" i="1"/>
  <c r="AI1625" i="1"/>
  <c r="AI1384" i="1"/>
  <c r="AH1791" i="1"/>
  <c r="AG1791" i="1"/>
  <c r="AI1889" i="1"/>
  <c r="AH1382" i="1"/>
  <c r="AI1382" i="1"/>
  <c r="AI744" i="1"/>
  <c r="AI930" i="1"/>
  <c r="AI2024" i="1"/>
  <c r="AH1027" i="1"/>
  <c r="AG1027" i="1"/>
  <c r="AH1156" i="1"/>
  <c r="AG1156" i="1"/>
  <c r="AG1529" i="1"/>
  <c r="AH1529" i="1"/>
  <c r="AI830" i="1"/>
  <c r="AH2067" i="1"/>
  <c r="AG2067" i="1"/>
  <c r="AI656" i="1"/>
  <c r="AG2124" i="1"/>
  <c r="AH2124" i="1"/>
  <c r="AI783" i="1"/>
  <c r="AI1680" i="1"/>
  <c r="AI1238" i="1"/>
  <c r="AI2086" i="1"/>
  <c r="AI1923" i="1"/>
  <c r="AI1640" i="1"/>
  <c r="AI935" i="1"/>
  <c r="AG665" i="1"/>
  <c r="AH665" i="1"/>
  <c r="AH1562" i="1"/>
  <c r="AG1562" i="1"/>
  <c r="AH2512" i="1"/>
  <c r="AG2512" i="1"/>
  <c r="AH707" i="1"/>
  <c r="AG707" i="1"/>
  <c r="AH1982" i="1"/>
  <c r="AG1982" i="1"/>
  <c r="AH1613" i="1"/>
  <c r="AG1613" i="1"/>
  <c r="AH1254" i="1"/>
  <c r="AG1254" i="1"/>
  <c r="AH2121" i="1"/>
  <c r="AG2121" i="1"/>
  <c r="AH1014" i="1"/>
  <c r="AG1014" i="1"/>
  <c r="AI2361" i="1"/>
  <c r="AH2496" i="1"/>
  <c r="AG2496" i="1"/>
  <c r="AI1809" i="1"/>
  <c r="AH745" i="1"/>
  <c r="AG745" i="1"/>
  <c r="AH2224" i="1"/>
  <c r="AG2224" i="1"/>
  <c r="AG2275" i="1"/>
  <c r="AH2275" i="1"/>
  <c r="AH1491" i="1"/>
  <c r="AG1491" i="1"/>
  <c r="AI2543" i="1"/>
  <c r="AI2425" i="1"/>
  <c r="AI1194" i="1"/>
  <c r="AG2042" i="1"/>
  <c r="AH2042" i="1"/>
  <c r="AG717" i="1"/>
  <c r="AH717" i="1"/>
  <c r="AI2336" i="1"/>
  <c r="AI617" i="1"/>
  <c r="AI2333" i="1"/>
  <c r="AI2010" i="1"/>
  <c r="AI1804" i="1"/>
  <c r="AH2397" i="1"/>
  <c r="AG2397" i="1"/>
  <c r="AG1611" i="1"/>
  <c r="AH1611" i="1"/>
  <c r="AI1402" i="1"/>
  <c r="AI2572" i="1"/>
  <c r="AI1693" i="1"/>
  <c r="AI2498" i="1"/>
  <c r="AG1449" i="1"/>
  <c r="AH1449" i="1"/>
  <c r="AI992" i="1"/>
  <c r="AI2028" i="1"/>
  <c r="AI2201" i="1"/>
  <c r="AI1349" i="1"/>
  <c r="AH2021" i="1"/>
  <c r="AG2021" i="1"/>
  <c r="AH1802" i="1"/>
  <c r="AG1802" i="1"/>
  <c r="AI1720" i="1"/>
  <c r="AI2399" i="1"/>
  <c r="AH1533" i="1"/>
  <c r="AG1533" i="1"/>
  <c r="AH887" i="1"/>
  <c r="AG887" i="1"/>
  <c r="AI2467" i="1"/>
  <c r="AI2387" i="1"/>
  <c r="AI1642" i="1"/>
  <c r="AH689" i="1"/>
  <c r="AG689" i="1"/>
  <c r="AH743" i="1"/>
  <c r="AG743" i="1"/>
  <c r="AI1777" i="1"/>
  <c r="AI950" i="1"/>
  <c r="AI839" i="1"/>
  <c r="AG1012" i="1"/>
  <c r="AH1012" i="1"/>
  <c r="AI1452" i="1"/>
  <c r="AH1130" i="1"/>
  <c r="AG1130" i="1"/>
  <c r="AI1522" i="1"/>
  <c r="AG2217" i="1"/>
  <c r="AH2217" i="1"/>
  <c r="AI1580" i="1"/>
  <c r="AI1037" i="1"/>
  <c r="AH966" i="1"/>
  <c r="AG966" i="1"/>
  <c r="AI2400" i="1"/>
  <c r="AI1267" i="1"/>
  <c r="AG2503" i="1"/>
  <c r="AH2503" i="1"/>
  <c r="AG1832" i="1"/>
  <c r="AH1832" i="1"/>
  <c r="AI2426" i="1"/>
  <c r="AI2139" i="1"/>
  <c r="AH1859" i="1"/>
  <c r="AG1859" i="1"/>
  <c r="AI1344" i="1"/>
  <c r="AG1358" i="1"/>
  <c r="AH1358" i="1"/>
  <c r="AG2251" i="1"/>
  <c r="AI2251" i="1"/>
  <c r="AI1688" i="1"/>
  <c r="AI1181" i="1"/>
  <c r="AI1488" i="1"/>
  <c r="AH1647" i="1"/>
  <c r="AG1647" i="1"/>
  <c r="AI898" i="1"/>
  <c r="AI883" i="1"/>
  <c r="AI1951" i="1"/>
  <c r="AG766" i="1"/>
  <c r="AH766" i="1"/>
  <c r="AI2070" i="1"/>
  <c r="AH607" i="1"/>
  <c r="AG607" i="1"/>
  <c r="AI2316" i="1"/>
  <c r="AI1248" i="1"/>
  <c r="AI1480" i="1"/>
  <c r="AI2132" i="1"/>
  <c r="AI2513" i="1"/>
  <c r="AG2302" i="1"/>
  <c r="AI2302" i="1"/>
  <c r="AH842" i="1"/>
  <c r="AG842" i="1"/>
  <c r="AI658" i="1"/>
  <c r="AG1815" i="1"/>
  <c r="AH1815" i="1"/>
  <c r="AI2073" i="1"/>
  <c r="AI1292" i="1"/>
  <c r="AI749" i="1"/>
  <c r="AI822" i="1"/>
  <c r="AI1021" i="1"/>
  <c r="AI2306" i="1"/>
  <c r="AG1709" i="1"/>
  <c r="AH1709" i="1"/>
  <c r="AI2222" i="1"/>
  <c r="AI1920" i="1"/>
  <c r="AG1620" i="1"/>
  <c r="AH1620" i="1"/>
  <c r="AH1214" i="1"/>
  <c r="AG1214" i="1"/>
  <c r="AI922" i="1"/>
  <c r="AI1123" i="1"/>
  <c r="AI1544" i="1"/>
  <c r="AI1080" i="1"/>
  <c r="AG803" i="1"/>
  <c r="AH803" i="1"/>
  <c r="AG986" i="1"/>
  <c r="AH986" i="1"/>
  <c r="AI815" i="1"/>
  <c r="AI1895" i="1"/>
  <c r="AG1416" i="1"/>
  <c r="AH1416" i="1"/>
  <c r="AI1394" i="1"/>
  <c r="AI1597" i="1"/>
  <c r="AI1065" i="1"/>
  <c r="AI1348" i="1"/>
  <c r="AI1577" i="1"/>
  <c r="AI2335" i="1"/>
  <c r="AI1979" i="1"/>
  <c r="AI1772" i="1"/>
  <c r="AI1476" i="1"/>
  <c r="AI870" i="1"/>
  <c r="AI1948" i="1"/>
  <c r="AI2183" i="1"/>
  <c r="AH1901" i="1"/>
  <c r="AG1901" i="1"/>
  <c r="AG1682" i="1"/>
  <c r="AH1682" i="1"/>
  <c r="AI942" i="1"/>
  <c r="AI823" i="1"/>
  <c r="AI2314" i="1"/>
  <c r="AH662" i="1"/>
  <c r="AG662" i="1"/>
  <c r="AI2040" i="1"/>
  <c r="AI1892" i="1"/>
  <c r="AI811" i="1"/>
  <c r="AG2571" i="1"/>
  <c r="AI2571" i="1"/>
  <c r="AH1345" i="1"/>
  <c r="AI1345" i="1"/>
  <c r="AG2101" i="1"/>
  <c r="AH2101" i="1"/>
  <c r="AI1451" i="1"/>
  <c r="AI1458" i="1"/>
  <c r="AI1858" i="1"/>
  <c r="AI2466" i="1"/>
  <c r="AG1019" i="1"/>
  <c r="AH1019" i="1"/>
  <c r="AH1557" i="1"/>
  <c r="AG1557" i="1"/>
  <c r="AI1798" i="1"/>
  <c r="AI1967" i="1"/>
  <c r="AI1120" i="1"/>
  <c r="AI1093" i="1"/>
  <c r="AG2465" i="1"/>
  <c r="AH2465" i="1"/>
  <c r="AI747" i="1"/>
  <c r="AI701" i="1"/>
  <c r="AI1264" i="1"/>
  <c r="AI967" i="1"/>
  <c r="AH1592" i="1"/>
  <c r="AG1592" i="1"/>
  <c r="AI1886" i="1"/>
  <c r="AH1503" i="1"/>
  <c r="AG1503" i="1"/>
  <c r="AI2146" i="1"/>
  <c r="AI2524" i="1"/>
  <c r="AI2266" i="1"/>
  <c r="AI983" i="1"/>
  <c r="AG1472" i="1"/>
  <c r="AH1472" i="1"/>
  <c r="AI739" i="1"/>
  <c r="AG2163" i="1"/>
  <c r="AH2163" i="1"/>
  <c r="AI1109" i="1"/>
  <c r="AG1863" i="1"/>
  <c r="AH1863" i="1"/>
  <c r="AG2232" i="1"/>
  <c r="AH2232" i="1"/>
  <c r="AG872" i="1"/>
  <c r="AI872" i="1"/>
  <c r="AI1674" i="1"/>
  <c r="AG1554" i="1"/>
  <c r="AH1554" i="1"/>
  <c r="AI1870" i="1"/>
  <c r="AG2355" i="1"/>
  <c r="AI2355" i="1"/>
  <c r="AI2041" i="1"/>
  <c r="AG1434" i="1"/>
  <c r="AH1434" i="1"/>
  <c r="AG2031" i="1"/>
  <c r="AH2031" i="1"/>
  <c r="AG1805" i="1"/>
  <c r="AH1805" i="1"/>
  <c r="AI708" i="1"/>
  <c r="AI1263" i="1"/>
  <c r="AI2552" i="1"/>
  <c r="AI1829" i="1"/>
  <c r="AH1965" i="1"/>
  <c r="AG1965" i="1"/>
  <c r="AI916" i="1"/>
  <c r="AG2236" i="1"/>
  <c r="AH2236" i="1"/>
  <c r="AI1519" i="1"/>
  <c r="AI2055" i="1"/>
  <c r="AI2103" i="1"/>
  <c r="AI742" i="1"/>
  <c r="AG1905" i="1"/>
  <c r="AH1905" i="1"/>
  <c r="AI657" i="1"/>
  <c r="AG927" i="1"/>
  <c r="AH927" i="1"/>
  <c r="AH2213" i="1"/>
  <c r="AG2213" i="1"/>
  <c r="AI2481" i="1"/>
  <c r="AI1337" i="1"/>
  <c r="AI774" i="1"/>
  <c r="AH869" i="1"/>
  <c r="AG869" i="1"/>
  <c r="AH622" i="1"/>
  <c r="AG622" i="1"/>
  <c r="AH828" i="1"/>
  <c r="AG828" i="1"/>
  <c r="AH1645" i="1"/>
  <c r="AI1645" i="1"/>
  <c r="AI818" i="1"/>
  <c r="AI2176" i="1"/>
  <c r="AI831" i="1"/>
  <c r="AI1981" i="1"/>
  <c r="AI2081" i="1"/>
  <c r="AI2051" i="1"/>
  <c r="AI625" i="1"/>
  <c r="AI1960" i="1"/>
  <c r="AI1218" i="1"/>
  <c r="AI1103" i="1"/>
  <c r="AG1912" i="1"/>
  <c r="AH1912" i="1"/>
  <c r="AG1105" i="1"/>
  <c r="AH1105" i="1"/>
  <c r="AG970" i="1"/>
  <c r="AH970" i="1"/>
  <c r="AI2569" i="1"/>
  <c r="AI1817" i="1"/>
  <c r="AI2312" i="1"/>
  <c r="AI1208" i="1"/>
  <c r="AI857" i="1"/>
  <c r="AI2453" i="1"/>
  <c r="AG1023" i="1"/>
  <c r="AH1023" i="1"/>
  <c r="AH1340" i="1"/>
  <c r="AG1340" i="1"/>
  <c r="AI1880" i="1"/>
  <c r="AI923" i="1"/>
  <c r="AI1890" i="1"/>
  <c r="AI1088" i="1"/>
  <c r="AI1992" i="1"/>
  <c r="AI1157" i="1"/>
  <c r="AI1241" i="1"/>
  <c r="AI2385" i="1"/>
  <c r="AI2324" i="1"/>
  <c r="AI1283" i="1"/>
  <c r="AI1144" i="1"/>
  <c r="AI1855" i="1"/>
  <c r="AI1398" i="1"/>
  <c r="AI1600" i="1"/>
  <c r="AH1199" i="1"/>
  <c r="AG1199" i="1"/>
  <c r="AG1081" i="1"/>
  <c r="AH1081" i="1"/>
  <c r="AG1391" i="1"/>
  <c r="AH1391" i="1"/>
  <c r="AG1826" i="1"/>
  <c r="AH1826" i="1"/>
  <c r="AI1301" i="1"/>
  <c r="AI1098" i="1"/>
  <c r="AI2362" i="1"/>
  <c r="AH1593" i="1"/>
  <c r="AG1593" i="1"/>
  <c r="AH2529" i="1"/>
  <c r="AG2529" i="1"/>
  <c r="AH1545" i="1"/>
  <c r="AG1545" i="1"/>
  <c r="AI1246" i="1"/>
  <c r="AI654" i="1"/>
  <c r="AI2411" i="1"/>
  <c r="AI2105" i="1"/>
  <c r="AI1036" i="1"/>
  <c r="AI1009" i="1"/>
  <c r="AI1198" i="1"/>
  <c r="AI1289" i="1"/>
  <c r="AI852" i="1"/>
  <c r="AI2540" i="1"/>
  <c r="AI960" i="1"/>
  <c r="AI1124" i="1"/>
  <c r="AI698" i="1"/>
  <c r="AH1392" i="1"/>
  <c r="AG1392" i="1"/>
  <c r="AG1094" i="1"/>
  <c r="AH1094" i="1"/>
  <c r="AI791" i="1"/>
  <c r="AI1641" i="1"/>
  <c r="AI1742" i="1"/>
  <c r="AG2452" i="1"/>
  <c r="AH2452" i="1"/>
  <c r="AI1821" i="1"/>
  <c r="AI2198" i="1"/>
  <c r="AG2173" i="1"/>
  <c r="AH2173" i="1"/>
  <c r="AG2003" i="1"/>
  <c r="AH2003" i="1"/>
  <c r="AH1632" i="1"/>
  <c r="AG1632" i="1"/>
  <c r="AH1502" i="1"/>
  <c r="AI1502" i="1"/>
  <c r="AI1087" i="1"/>
  <c r="AI772" i="1"/>
  <c r="AI854" i="1"/>
  <c r="AI1440" i="1"/>
  <c r="AI2455" i="1"/>
  <c r="AI1786" i="1"/>
  <c r="AI1771" i="1"/>
  <c r="AI1876" i="1"/>
  <c r="AI699" i="1"/>
  <c r="AI2338" i="1"/>
  <c r="AI1231" i="1"/>
  <c r="AI680" i="1"/>
  <c r="AI1257" i="1"/>
  <c r="AI1318" i="1"/>
  <c r="AG1305" i="1"/>
  <c r="AH1305" i="1"/>
  <c r="AH1903" i="1"/>
  <c r="AG1903" i="1"/>
  <c r="AG1078" i="1"/>
  <c r="AH1078" i="1"/>
  <c r="AH1728" i="1"/>
  <c r="AG1728" i="1"/>
  <c r="AI2439" i="1"/>
  <c r="AI773" i="1"/>
  <c r="AG2159" i="1"/>
  <c r="AI2159" i="1"/>
  <c r="AI1877" i="1"/>
  <c r="AI1399" i="1"/>
  <c r="AH1281" i="1"/>
  <c r="AG1281" i="1"/>
  <c r="AG726" i="1"/>
  <c r="AI726" i="1"/>
  <c r="AG1801" i="1"/>
  <c r="AH1801" i="1"/>
  <c r="AI2423" i="1"/>
  <c r="AI1561" i="1"/>
  <c r="AH2264" i="1"/>
  <c r="AG2264" i="1"/>
  <c r="AH2088" i="1"/>
  <c r="AG2088" i="1"/>
  <c r="AI2413" i="1"/>
  <c r="AI2428" i="1"/>
  <c r="AI2047" i="1"/>
  <c r="AG1161" i="1"/>
  <c r="AH1161" i="1"/>
  <c r="AI1793" i="1"/>
  <c r="AI1998" i="1"/>
  <c r="AG1990" i="1"/>
  <c r="AI1990" i="1"/>
  <c r="AI925" i="1"/>
  <c r="AI766" i="1"/>
  <c r="AI1007" i="1"/>
  <c r="AI1277" i="1"/>
  <c r="AI644" i="1"/>
  <c r="AI2023" i="1"/>
  <c r="AI1837" i="1"/>
  <c r="AG873" i="1"/>
  <c r="AH873" i="1"/>
  <c r="AH1421" i="1"/>
  <c r="AG1421" i="1"/>
  <c r="AI2164" i="1"/>
  <c r="AH1152" i="1"/>
  <c r="AG1152" i="1"/>
  <c r="AG2115" i="1"/>
  <c r="AH2115" i="1"/>
  <c r="AI816" i="1"/>
  <c r="AH2015" i="1"/>
  <c r="AG2015" i="1"/>
  <c r="AG1656" i="1"/>
  <c r="AH1656" i="1"/>
  <c r="AI2301" i="1"/>
  <c r="AI2175" i="1"/>
  <c r="AG1986" i="1"/>
  <c r="AH1986" i="1"/>
  <c r="AI1104" i="1"/>
  <c r="AI2384" i="1"/>
  <c r="AH947" i="1"/>
  <c r="AG947" i="1"/>
  <c r="AG1521" i="1"/>
  <c r="AH1521" i="1"/>
  <c r="AI2329" i="1"/>
  <c r="AI2078" i="1"/>
  <c r="AI1290" i="1"/>
  <c r="AG1226" i="1"/>
  <c r="AH1226" i="1"/>
  <c r="AI1044" i="1"/>
  <c r="AI799" i="1"/>
  <c r="AH2578" i="1"/>
  <c r="AG2578" i="1"/>
  <c r="AI1583" i="1"/>
  <c r="AI1307" i="1"/>
  <c r="AH1701" i="1"/>
  <c r="AG1701" i="1"/>
  <c r="AG1659" i="1"/>
  <c r="AH1659" i="1"/>
  <c r="AI881" i="1"/>
  <c r="AI1616" i="1"/>
  <c r="AI1844" i="1"/>
  <c r="AI2064" i="1"/>
  <c r="AG1225" i="1"/>
  <c r="AH1225" i="1"/>
  <c r="AI2410" i="1"/>
  <c r="AI683" i="1"/>
  <c r="AH1599" i="1"/>
  <c r="AG1599" i="1"/>
  <c r="AI746" i="1"/>
  <c r="AI623" i="1"/>
  <c r="AI756" i="1"/>
  <c r="AG1089" i="1"/>
  <c r="AH1089" i="1"/>
  <c r="AI1424" i="1"/>
  <c r="AI802" i="1"/>
  <c r="AI1918" i="1"/>
  <c r="AI2558" i="1"/>
  <c r="AI2208" i="1"/>
  <c r="AI1077" i="1"/>
  <c r="AI1943" i="1"/>
  <c r="AH977" i="1"/>
  <c r="AG977" i="1"/>
  <c r="AG2082" i="1"/>
  <c r="AH2082" i="1"/>
  <c r="AH805" i="1"/>
  <c r="AG805" i="1"/>
  <c r="AI2274" i="1"/>
  <c r="AI1578" i="1"/>
  <c r="AI1850" i="1"/>
  <c r="AI2172" i="1"/>
  <c r="AG1259" i="1"/>
  <c r="AH1259" i="1"/>
  <c r="AH1677" i="1"/>
  <c r="AG1677" i="1"/>
  <c r="AG2065" i="1"/>
  <c r="AH2065" i="1"/>
  <c r="AI1564" i="1"/>
  <c r="AG2007" i="1"/>
  <c r="AH2007" i="1"/>
  <c r="AH1332" i="1"/>
  <c r="AG1332" i="1"/>
  <c r="AI768" i="1"/>
  <c r="AH1070" i="1"/>
  <c r="AG1070" i="1"/>
  <c r="AH637" i="1"/>
  <c r="AG637" i="1"/>
  <c r="AG1513" i="1"/>
  <c r="AH1513" i="1"/>
  <c r="AI798" i="1"/>
  <c r="AI1334" i="1"/>
  <c r="AI653" i="1"/>
  <c r="AI1749" i="1"/>
  <c r="AG2521" i="1"/>
  <c r="AH2521" i="1"/>
  <c r="AG1063" i="1"/>
  <c r="AH1063" i="1"/>
  <c r="AH2257" i="1"/>
  <c r="AG2257" i="1"/>
  <c r="AH1952" i="1"/>
  <c r="AG1952" i="1"/>
  <c r="AI1051" i="1"/>
  <c r="AI1284" i="1"/>
  <c r="AI2179" i="1"/>
  <c r="AG912" i="1"/>
  <c r="AH912" i="1"/>
  <c r="AH2541" i="1"/>
  <c r="AG2541" i="1"/>
  <c r="AI2156" i="1"/>
  <c r="AG1891" i="1"/>
  <c r="AH1891" i="1"/>
  <c r="AH2154" i="1"/>
  <c r="AG2154" i="1"/>
  <c r="AI610" i="1"/>
  <c r="AG1721" i="1"/>
  <c r="AH1721" i="1"/>
  <c r="AH1180" i="1"/>
  <c r="AG1180" i="1"/>
  <c r="AH1455" i="1"/>
  <c r="AG1455" i="1"/>
  <c r="AI1118" i="1"/>
  <c r="AG2046" i="1"/>
  <c r="AH2046" i="1"/>
  <c r="AI1121" i="1"/>
  <c r="AH2585" i="1"/>
  <c r="AG2585" i="1"/>
  <c r="AI1155" i="1"/>
  <c r="AH1716" i="1"/>
  <c r="AG1716" i="1"/>
  <c r="AG1604" i="1"/>
  <c r="AH1604" i="1"/>
  <c r="AG1697" i="1"/>
  <c r="AH1697" i="1"/>
  <c r="AI1584" i="1"/>
  <c r="AI606" i="1"/>
  <c r="AI1839" i="1"/>
  <c r="AI1328" i="1"/>
  <c r="AI651" i="1"/>
  <c r="AG1615" i="1"/>
  <c r="AH1615" i="1"/>
  <c r="AI2556" i="1"/>
  <c r="AI2523" i="1"/>
  <c r="AG2501" i="1"/>
  <c r="AH2501" i="1"/>
  <c r="AG2034" i="1"/>
  <c r="AI2034" i="1"/>
  <c r="AI1713" i="1"/>
  <c r="AI1980" i="1"/>
  <c r="AI2188" i="1"/>
  <c r="AG780" i="1"/>
  <c r="AH780" i="1"/>
  <c r="AH1621" i="1"/>
  <c r="AI1621" i="1"/>
  <c r="AI794" i="1"/>
  <c r="AI1166" i="1"/>
  <c r="AH1017" i="1"/>
  <c r="AG1017" i="1"/>
  <c r="AI2474" i="1"/>
  <c r="AI2334" i="1"/>
  <c r="AG1851" i="1"/>
  <c r="AH1851" i="1"/>
  <c r="AI2049" i="1"/>
  <c r="AI801" i="1"/>
  <c r="AI1595" i="1"/>
  <c r="AI2079" i="1"/>
  <c r="AG896" i="1"/>
  <c r="AH896" i="1"/>
  <c r="AI1686" i="1"/>
  <c r="AI927" i="1"/>
  <c r="AG1762" i="1"/>
  <c r="AH1762" i="1"/>
  <c r="AI1729" i="1"/>
  <c r="AI869" i="1"/>
  <c r="AI622" i="1"/>
  <c r="AH1360" i="1"/>
  <c r="AI1360" i="1"/>
  <c r="AI828" i="1"/>
  <c r="AG818" i="1"/>
  <c r="AH818" i="1"/>
  <c r="AI1403" i="1"/>
  <c r="AI1654" i="1"/>
  <c r="AI1419" i="1"/>
  <c r="AI2532" i="1"/>
  <c r="AI1029" i="1"/>
  <c r="AI2137" i="1"/>
  <c r="AH2402" i="1"/>
  <c r="AG2402" i="1"/>
  <c r="AI1714" i="1"/>
  <c r="AG1735" i="1"/>
  <c r="AH1735" i="1"/>
  <c r="AI2135" i="1"/>
  <c r="AI1132" i="1"/>
  <c r="AI2192" i="1"/>
  <c r="AI2415" i="1"/>
  <c r="AH2282" i="1"/>
  <c r="AG2282" i="1"/>
  <c r="AI1381" i="1"/>
  <c r="AH2463" i="1"/>
  <c r="AG2463" i="1"/>
  <c r="AH1193" i="1"/>
  <c r="AG1193" i="1"/>
  <c r="AG652" i="1"/>
  <c r="AH652" i="1"/>
  <c r="AI1191" i="1"/>
  <c r="AI1537" i="1"/>
  <c r="AH2290" i="1"/>
  <c r="AG2290" i="1"/>
  <c r="AH1689" i="1"/>
  <c r="AG1689" i="1"/>
  <c r="AI2388" i="1"/>
  <c r="AG2094" i="1"/>
  <c r="AI2094" i="1"/>
  <c r="AI1725" i="1"/>
  <c r="AH2228" i="1"/>
  <c r="AG2228" i="1"/>
  <c r="AG905" i="1"/>
  <c r="AI905" i="1"/>
  <c r="AH2477" i="1"/>
  <c r="AG2477" i="1"/>
  <c r="AI1047" i="1"/>
  <c r="AI1593" i="1"/>
  <c r="AI2529" i="1"/>
  <c r="AI1545" i="1"/>
  <c r="AI2550" i="1"/>
  <c r="AI841" i="1"/>
  <c r="AI1726" i="1"/>
  <c r="AG2223" i="1"/>
  <c r="AH2223" i="1"/>
  <c r="AI673" i="1"/>
  <c r="AI1568" i="1"/>
  <c r="AI592" i="1"/>
  <c r="AI2548" i="1"/>
  <c r="AI1637" i="1"/>
  <c r="AI2165" i="1"/>
  <c r="AH735" i="1"/>
  <c r="AG735" i="1"/>
  <c r="AI1806" i="1"/>
  <c r="AI1878" i="1"/>
  <c r="AI2592" i="1"/>
  <c r="AI2038" i="1"/>
  <c r="AH1170" i="1"/>
  <c r="AG1170" i="1"/>
  <c r="AH1217" i="1"/>
  <c r="AG1217" i="1"/>
  <c r="AH1558" i="1"/>
  <c r="AG1558" i="1"/>
  <c r="AH1884" i="1"/>
  <c r="AG1884" i="1"/>
  <c r="AI1138" i="1"/>
  <c r="AG1447" i="1"/>
  <c r="AH1447" i="1"/>
  <c r="AG1538" i="1"/>
  <c r="AH1538" i="1"/>
  <c r="AI1233" i="1"/>
  <c r="AI826" i="1"/>
  <c r="AI2546" i="1"/>
  <c r="AI1814" i="1"/>
  <c r="AH2520" i="1"/>
  <c r="AG2520" i="1"/>
  <c r="AG911" i="1"/>
  <c r="AH911" i="1"/>
  <c r="AH2278" i="1"/>
  <c r="AG2278" i="1"/>
  <c r="AI1213" i="1"/>
  <c r="AI2233" i="1"/>
  <c r="AH1124" i="1"/>
  <c r="AG1124" i="1"/>
  <c r="AG698" i="1"/>
  <c r="AH698" i="1"/>
  <c r="AI1392" i="1"/>
  <c r="AI1094" i="1"/>
  <c r="AI633" i="1"/>
  <c r="AI2375" i="1"/>
  <c r="AG836" i="1"/>
  <c r="AH836" i="1"/>
  <c r="AI2283" i="1"/>
  <c r="AI1669" i="1"/>
  <c r="AH1207" i="1"/>
  <c r="AG1207" i="1"/>
  <c r="AI2484" i="1"/>
  <c r="AG2035" i="1"/>
  <c r="AI2035" i="1"/>
  <c r="AI1966" i="1"/>
  <c r="AG901" i="1"/>
  <c r="AI901" i="1"/>
  <c r="AI2052" i="1"/>
  <c r="AG2353" i="1"/>
  <c r="AH2353" i="1"/>
  <c r="AG1443" i="1"/>
  <c r="AH1443" i="1"/>
  <c r="AI2457" i="1"/>
  <c r="AI1329" i="1"/>
  <c r="AI1847" i="1"/>
  <c r="AH1231" i="1"/>
  <c r="AG1231" i="1"/>
  <c r="AH680" i="1"/>
  <c r="AG680" i="1"/>
  <c r="AG1257" i="1"/>
  <c r="AH1257" i="1"/>
  <c r="AG1318" i="1"/>
  <c r="AH1318" i="1"/>
  <c r="AI1305" i="1"/>
  <c r="AI1903" i="1"/>
  <c r="AI1078" i="1"/>
  <c r="AI1728" i="1"/>
  <c r="AG2439" i="1"/>
  <c r="AH2439" i="1"/>
  <c r="AG773" i="1"/>
  <c r="AH773" i="1"/>
  <c r="AH1877" i="1"/>
  <c r="AG1877" i="1"/>
  <c r="AH1658" i="1"/>
  <c r="AI1658" i="1"/>
  <c r="AI1016" i="1"/>
  <c r="AI1274" i="1"/>
  <c r="AH920" i="1"/>
  <c r="AG920" i="1"/>
  <c r="AH1151" i="1"/>
  <c r="AG1151" i="1"/>
  <c r="AI1235" i="1"/>
  <c r="AG1665" i="1"/>
  <c r="AH1665" i="1"/>
  <c r="AI2080" i="1"/>
  <c r="AI1135" i="1"/>
  <c r="AI1539" i="1"/>
  <c r="AI2241" i="1"/>
  <c r="AI2264" i="1"/>
  <c r="AI2088" i="1"/>
  <c r="AG2413" i="1"/>
  <c r="AH2413" i="1"/>
  <c r="AI1365" i="1"/>
  <c r="AH704" i="1"/>
  <c r="AG704" i="1"/>
  <c r="AH1492" i="1"/>
  <c r="AG1492" i="1"/>
  <c r="AG1323" i="1"/>
  <c r="AH1323" i="1"/>
  <c r="AI2383" i="1"/>
  <c r="AI2573" i="1"/>
  <c r="AI2330" i="1"/>
  <c r="AG2510" i="1"/>
  <c r="AI2510" i="1"/>
  <c r="AI873" i="1"/>
  <c r="AI1421" i="1"/>
  <c r="AG2164" i="1"/>
  <c r="AH2164" i="1"/>
  <c r="AI1152" i="1"/>
  <c r="AI2115" i="1"/>
  <c r="AG816" i="1"/>
  <c r="AH816" i="1"/>
  <c r="AI2015" i="1"/>
  <c r="AI1656" i="1"/>
  <c r="AH1514" i="1"/>
  <c r="AI1514" i="1"/>
  <c r="AI890" i="1"/>
  <c r="AI2095" i="1"/>
  <c r="AI1986" i="1"/>
  <c r="AG2118" i="1"/>
  <c r="AI2118" i="1"/>
  <c r="AG1104" i="1"/>
  <c r="AH1104" i="1"/>
  <c r="AG2384" i="1"/>
  <c r="AH2384" i="1"/>
  <c r="AI947" i="1"/>
  <c r="AI1521" i="1"/>
  <c r="AG846" i="1"/>
  <c r="AH846" i="1"/>
  <c r="AI882" i="1"/>
  <c r="AH2078" i="1"/>
  <c r="AG2078" i="1"/>
  <c r="AH1290" i="1"/>
  <c r="AG1290" i="1"/>
  <c r="AI1226" i="1"/>
  <c r="AH799" i="1"/>
  <c r="AG799" i="1"/>
  <c r="AI2578" i="1"/>
  <c r="AG1583" i="1"/>
  <c r="AH1583" i="1"/>
  <c r="AH1307" i="1"/>
  <c r="AG1307" i="1"/>
  <c r="AI1701" i="1"/>
  <c r="AI2128" i="1"/>
  <c r="AI976" i="1"/>
  <c r="AI1869" i="1"/>
  <c r="AG1663" i="1"/>
  <c r="AH1663" i="1"/>
  <c r="AG2483" i="1"/>
  <c r="AI2483" i="1"/>
  <c r="AI2575" i="1"/>
  <c r="AG1846" i="1"/>
  <c r="AH1846" i="1"/>
  <c r="AH781" i="1"/>
  <c r="AG781" i="1"/>
  <c r="AI2564" i="1"/>
  <c r="AI1695" i="1"/>
  <c r="AH676" i="1"/>
  <c r="AG676" i="1"/>
  <c r="AH969" i="1"/>
  <c r="AG969" i="1"/>
  <c r="AI2244" i="1"/>
  <c r="AI1291" i="1"/>
  <c r="AI637" i="1"/>
  <c r="AI1560" i="1"/>
  <c r="AI2521" i="1"/>
  <c r="AI1063" i="1"/>
  <c r="AI2257" i="1"/>
  <c r="AI1952" i="1"/>
  <c r="AH1051" i="1"/>
  <c r="AG1051" i="1"/>
  <c r="AI720" i="1"/>
  <c r="AI1664" i="1"/>
  <c r="AI706" i="1"/>
  <c r="AH2258" i="1"/>
  <c r="AG2258" i="1"/>
  <c r="AI1057" i="1"/>
  <c r="AI2442" i="1"/>
  <c r="AI1139" i="1"/>
  <c r="AI734" i="1"/>
  <c r="AH2179" i="1"/>
  <c r="AG2179" i="1"/>
  <c r="AI912" i="1"/>
  <c r="AI2541" i="1"/>
  <c r="AH2156" i="1"/>
  <c r="AG2156" i="1"/>
  <c r="AI1891" i="1"/>
  <c r="AI2154" i="1"/>
  <c r="AG610" i="1"/>
  <c r="AH610" i="1"/>
  <c r="AI1721" i="1"/>
  <c r="AI1180" i="1"/>
  <c r="AI1455" i="1"/>
  <c r="AI1461" i="1"/>
  <c r="AG2063" i="1"/>
  <c r="AI2063" i="1"/>
  <c r="AG1118" i="1"/>
  <c r="AH1118" i="1"/>
  <c r="AI2046" i="1"/>
  <c r="AH1121" i="1"/>
  <c r="AG1121" i="1"/>
  <c r="AI2585" i="1"/>
  <c r="AG1155" i="1"/>
  <c r="AH1155" i="1"/>
  <c r="AI1604" i="1"/>
  <c r="AI1697" i="1"/>
  <c r="AI1165" i="1"/>
  <c r="AI1711" i="1"/>
  <c r="AG2322" i="1"/>
  <c r="AH2322" i="1"/>
  <c r="AI1133" i="1"/>
  <c r="AG2430" i="1"/>
  <c r="AH2430" i="1"/>
  <c r="AH1933" i="1"/>
  <c r="AG1933" i="1"/>
  <c r="AI1516" i="1"/>
  <c r="AI1623" i="1"/>
  <c r="AI1942" i="1"/>
  <c r="AI737" i="1"/>
  <c r="AI2563" i="1"/>
  <c r="AH1595" i="1"/>
  <c r="AG1595" i="1"/>
  <c r="AG2079" i="1"/>
  <c r="AH2079" i="1"/>
  <c r="AH1331" i="1"/>
  <c r="AG1331" i="1"/>
  <c r="AG2379" i="1"/>
  <c r="AH2379" i="1"/>
  <c r="AI1978" i="1"/>
  <c r="AI2248" i="1"/>
  <c r="AI896" i="1"/>
  <c r="AH1686" i="1"/>
  <c r="AG1686" i="1"/>
  <c r="AG598" i="1"/>
  <c r="AH598" i="1"/>
  <c r="AH2057" i="1"/>
  <c r="AG2057" i="1"/>
  <c r="AH2487" i="1"/>
  <c r="AG2487" i="1"/>
  <c r="AH1048" i="1"/>
  <c r="AG1048" i="1"/>
  <c r="AI1843" i="1"/>
  <c r="AI1386" i="1"/>
  <c r="AI1762" i="1"/>
  <c r="AI703" i="1"/>
  <c r="AI2515" i="1"/>
  <c r="AI1763" i="1"/>
  <c r="AH998" i="1"/>
  <c r="AG998" i="1"/>
  <c r="AG1722" i="1"/>
  <c r="AH1722" i="1"/>
  <c r="AH1327" i="1"/>
  <c r="AG1327" i="1"/>
  <c r="AG1624" i="1"/>
  <c r="AH1624" i="1"/>
  <c r="AI2348" i="1"/>
  <c r="AI1925" i="1"/>
  <c r="AG2492" i="1"/>
  <c r="AH2492" i="1"/>
  <c r="AG993" i="1"/>
  <c r="AH993" i="1"/>
  <c r="AI2454" i="1"/>
  <c r="AG2456" i="1"/>
  <c r="AH2456" i="1"/>
  <c r="AI2398" i="1"/>
  <c r="AG1333" i="1"/>
  <c r="AH1333" i="1"/>
  <c r="AG943" i="1"/>
  <c r="AI943" i="1"/>
  <c r="AH1432" i="1"/>
  <c r="AI1432" i="1"/>
  <c r="AG2137" i="1"/>
  <c r="AH2137" i="1"/>
  <c r="AI2402" i="1"/>
  <c r="AH1714" i="1"/>
  <c r="AG1714" i="1"/>
  <c r="AI1735" i="1"/>
  <c r="AI761" i="1"/>
  <c r="AI2282" i="1"/>
  <c r="AG1381" i="1"/>
  <c r="AH1381" i="1"/>
  <c r="AI2463" i="1"/>
  <c r="AI1193" i="1"/>
  <c r="AI652" i="1"/>
  <c r="AH1191" i="1"/>
  <c r="AG1191" i="1"/>
  <c r="AI1810" i="1"/>
  <c r="AG1537" i="1"/>
  <c r="AH1537" i="1"/>
  <c r="AI2290" i="1"/>
  <c r="AI1689" i="1"/>
  <c r="AI2547" i="1"/>
  <c r="AI961" i="1"/>
  <c r="AH1976" i="1"/>
  <c r="AG1976" i="1"/>
  <c r="AG647" i="1"/>
  <c r="AI647" i="1"/>
  <c r="AH1252" i="1"/>
  <c r="AG1252" i="1"/>
  <c r="AI1935" i="1"/>
  <c r="AI632" i="1"/>
  <c r="AH2591" i="1"/>
  <c r="AG2591" i="1"/>
  <c r="AI2309" i="1"/>
  <c r="AI879" i="1"/>
  <c r="AG2560" i="1"/>
  <c r="AH2560" i="1"/>
  <c r="AH1067" i="1"/>
  <c r="AG1067" i="1"/>
  <c r="AG2269" i="1"/>
  <c r="AH2269" i="1"/>
  <c r="AH2406" i="1"/>
  <c r="AG2406" i="1"/>
  <c r="AI2291" i="1"/>
  <c r="AH2009" i="1"/>
  <c r="AG2009" i="1"/>
  <c r="AH1790" i="1"/>
  <c r="AI1790" i="1"/>
  <c r="AG1249" i="1"/>
  <c r="AH1249" i="1"/>
  <c r="AH1725" i="1"/>
  <c r="AG1725" i="1"/>
  <c r="AI2228" i="1"/>
  <c r="AI2477" i="1"/>
  <c r="AH1047" i="1"/>
  <c r="AG1047" i="1"/>
  <c r="AI855" i="1"/>
  <c r="AI2218" i="1"/>
  <c r="AI2376" i="1"/>
  <c r="AI753" i="1"/>
  <c r="AI2311" i="1"/>
  <c r="AI2223" i="1"/>
  <c r="AG673" i="1"/>
  <c r="AH673" i="1"/>
  <c r="AH1568" i="1"/>
  <c r="AG1568" i="1"/>
  <c r="AH592" i="1"/>
  <c r="AG592" i="1"/>
  <c r="AG2489" i="1"/>
  <c r="AI2489" i="1"/>
  <c r="AG2548" i="1"/>
  <c r="AH2548" i="1"/>
  <c r="AH1637" i="1"/>
  <c r="AG1637" i="1"/>
  <c r="AG2447" i="1"/>
  <c r="AI2447" i="1"/>
  <c r="AH2165" i="1"/>
  <c r="AG2165" i="1"/>
  <c r="AI735" i="1"/>
  <c r="AI1058" i="1"/>
  <c r="AI1272" i="1"/>
  <c r="AI1927" i="1"/>
  <c r="AI1170" i="1"/>
  <c r="AI1217" i="1"/>
  <c r="AI1558" i="1"/>
  <c r="AI1884" i="1"/>
  <c r="AG1138" i="1"/>
  <c r="AH1138" i="1"/>
  <c r="AI1447" i="1"/>
  <c r="AI1538" i="1"/>
  <c r="AH2162" i="1"/>
  <c r="AG2162" i="1"/>
  <c r="AG1233" i="1"/>
  <c r="AH1233" i="1"/>
  <c r="AI2285" i="1"/>
  <c r="AI2545" i="1"/>
  <c r="AH1681" i="1"/>
  <c r="AI1681" i="1"/>
  <c r="AI2520" i="1"/>
  <c r="AI911" i="1"/>
  <c r="AI2278" i="1"/>
  <c r="AH1213" i="1"/>
  <c r="AG1213" i="1"/>
  <c r="AI1638" i="1"/>
  <c r="AI1508" i="1"/>
  <c r="AI847" i="1"/>
  <c r="AI2102" i="1"/>
  <c r="AI955" i="1"/>
  <c r="AI836" i="1"/>
  <c r="AG2283" i="1"/>
  <c r="AH2283" i="1"/>
  <c r="AG1669" i="1"/>
  <c r="AH1669" i="1"/>
  <c r="AI1207" i="1"/>
  <c r="AH2484" i="1"/>
  <c r="AG2484" i="1"/>
  <c r="AG1966" i="1"/>
  <c r="AH1966" i="1"/>
  <c r="AI1282" i="1"/>
  <c r="AG1215" i="1"/>
  <c r="AH1215" i="1"/>
  <c r="AI1186" i="1"/>
  <c r="AI1523" i="1"/>
  <c r="AG601" i="1"/>
  <c r="AH601" i="1"/>
  <c r="AG2308" i="1"/>
  <c r="AH2308" i="1"/>
  <c r="AI2353" i="1"/>
  <c r="AI1443" i="1"/>
  <c r="AI1396" i="1"/>
  <c r="AH1740" i="1"/>
  <c r="AG1740" i="1"/>
  <c r="AG2076" i="1"/>
  <c r="AH2076" i="1"/>
  <c r="AG2006" i="1"/>
  <c r="AH2006" i="1"/>
  <c r="AG1661" i="1"/>
  <c r="AH1661" i="1"/>
  <c r="AG1278" i="1"/>
  <c r="AI1278" i="1"/>
  <c r="AI2037" i="1"/>
  <c r="AI1572" i="1"/>
  <c r="AH1016" i="1"/>
  <c r="AG1016" i="1"/>
  <c r="AG1274" i="1"/>
  <c r="AH1274" i="1"/>
  <c r="AI920" i="1"/>
  <c r="AI1151" i="1"/>
  <c r="AH1235" i="1"/>
  <c r="AG1235" i="1"/>
  <c r="AI1665" i="1"/>
  <c r="AG797" i="1"/>
  <c r="AI797" i="1"/>
  <c r="AI1968" i="1"/>
  <c r="AH1142" i="1"/>
  <c r="AG1142" i="1"/>
  <c r="AG1201" i="1"/>
  <c r="AH1201" i="1"/>
  <c r="AI1499" i="1"/>
  <c r="AI2331" i="1"/>
  <c r="AI1563" i="1"/>
  <c r="AI951" i="1"/>
  <c r="AI932" i="1"/>
  <c r="AI1031" i="1"/>
  <c r="AH1409" i="1"/>
  <c r="AG1409" i="1"/>
  <c r="AG1369" i="1"/>
  <c r="AH1369" i="1"/>
  <c r="AI2239" i="1"/>
  <c r="AI1498" i="1"/>
  <c r="AI1627" i="1"/>
  <c r="AI704" i="1"/>
  <c r="AI1492" i="1"/>
  <c r="AI1323" i="1"/>
  <c r="AI1032" i="1"/>
  <c r="AI1567" i="1"/>
  <c r="AI596" i="1"/>
  <c r="AI906" i="1"/>
  <c r="AI2220" i="1"/>
  <c r="AI2231" i="1"/>
  <c r="AI846" i="1"/>
  <c r="AG882" i="1"/>
  <c r="AH882" i="1"/>
  <c r="AI1129" i="1"/>
  <c r="AH1753" i="1"/>
  <c r="AI1753" i="1"/>
  <c r="AG1367" i="1"/>
  <c r="AH1367" i="1"/>
  <c r="AG628" i="1"/>
  <c r="AH628" i="1"/>
  <c r="AI614" i="1"/>
  <c r="AG1746" i="1"/>
  <c r="AH1746" i="1"/>
  <c r="AH2126" i="1"/>
  <c r="AG2126" i="1"/>
  <c r="AG2211" i="1"/>
  <c r="AH2211" i="1"/>
  <c r="AI1995" i="1"/>
  <c r="AI1760" i="1"/>
  <c r="AH1082" i="1"/>
  <c r="AG1082" i="1"/>
  <c r="AI2570" i="1"/>
  <c r="AI1845" i="1"/>
  <c r="AG928" i="1"/>
  <c r="AH928" i="1"/>
  <c r="AH2337" i="1"/>
  <c r="AG2337" i="1"/>
  <c r="AH1299" i="1"/>
  <c r="AG1299" i="1"/>
  <c r="AI1663" i="1"/>
  <c r="AG2575" i="1"/>
  <c r="AH2575" i="1"/>
  <c r="AI1846" i="1"/>
  <c r="AI781" i="1"/>
  <c r="AI2123" i="1"/>
  <c r="AI1178" i="1"/>
  <c r="AG1314" i="1"/>
  <c r="AI1314" i="1"/>
  <c r="AI676" i="1"/>
  <c r="AI969" i="1"/>
  <c r="AI1518" i="1"/>
  <c r="AI1353" i="1"/>
  <c r="AI2293" i="1"/>
  <c r="AI1158" i="1"/>
  <c r="AH1428" i="1"/>
  <c r="AG1428" i="1"/>
  <c r="AI2011" i="1"/>
  <c r="AG1380" i="1"/>
  <c r="AH1380" i="1"/>
  <c r="AI2437" i="1"/>
  <c r="AH2072" i="1"/>
  <c r="AG2072" i="1"/>
  <c r="AI1171" i="1"/>
  <c r="AG2369" i="1"/>
  <c r="AH2369" i="1"/>
  <c r="AI1679" i="1"/>
  <c r="AG2538" i="1"/>
  <c r="AH2538" i="1"/>
  <c r="AI2058" i="1"/>
  <c r="AG659" i="1"/>
  <c r="AH659" i="1"/>
  <c r="AI1377" i="1"/>
  <c r="AH1464" i="1"/>
  <c r="AG1464" i="1"/>
  <c r="AI1223" i="1"/>
  <c r="AI853" i="1"/>
  <c r="AI776" i="1"/>
  <c r="AI1660" i="1"/>
  <c r="AG706" i="1"/>
  <c r="AH706" i="1"/>
  <c r="AI2258" i="1"/>
  <c r="AG1057" i="1"/>
  <c r="AH1057" i="1"/>
  <c r="AI1212" i="1"/>
  <c r="AI1173" i="1"/>
  <c r="AI1095" i="1"/>
  <c r="AI2358" i="1"/>
  <c r="AI2322" i="1"/>
  <c r="AH1133" i="1"/>
  <c r="AG1133" i="1"/>
  <c r="AI2430" i="1"/>
  <c r="AI1933" i="1"/>
  <c r="AG1516" i="1"/>
  <c r="AH1516" i="1"/>
  <c r="AH1623" i="1"/>
  <c r="AG1623" i="1"/>
  <c r="AI848" i="1"/>
  <c r="AI1362" i="1"/>
  <c r="AI1163" i="1"/>
  <c r="AI1957" i="1"/>
  <c r="AH995" i="1"/>
  <c r="AG995" i="1"/>
  <c r="AG1122" i="1"/>
  <c r="AH1122" i="1"/>
  <c r="AI1188" i="1"/>
  <c r="AH2152" i="1"/>
  <c r="AG2152" i="1"/>
  <c r="AH861" i="1"/>
  <c r="AG861" i="1"/>
  <c r="AH1874" i="1"/>
  <c r="AG1874" i="1"/>
  <c r="AG1635" i="1"/>
  <c r="AH1635" i="1"/>
  <c r="AH1921" i="1"/>
  <c r="AG1921" i="1"/>
  <c r="AH862" i="1"/>
  <c r="AG862" i="1"/>
  <c r="AH1101" i="1"/>
  <c r="AG1101" i="1"/>
  <c r="AI1630" i="1"/>
  <c r="AI1062" i="1"/>
  <c r="AG1875" i="1"/>
  <c r="AH1875" i="1"/>
  <c r="AH964" i="1"/>
  <c r="AG964" i="1"/>
  <c r="AG2407" i="1"/>
  <c r="AI2407" i="1"/>
  <c r="AH1996" i="1"/>
  <c r="AG1996" i="1"/>
  <c r="AH1987" i="1"/>
  <c r="AG1987" i="1"/>
  <c r="AI1530" i="1"/>
  <c r="AG718" i="1"/>
  <c r="AH718" i="1"/>
  <c r="AI598" i="1"/>
  <c r="AI2057" i="1"/>
  <c r="AI2487" i="1"/>
  <c r="AI1048" i="1"/>
  <c r="AG1843" i="1"/>
  <c r="AH1843" i="1"/>
  <c r="AG1386" i="1"/>
  <c r="AH1386" i="1"/>
  <c r="AG1704" i="1"/>
  <c r="AH1704" i="1"/>
  <c r="AH1898" i="1"/>
  <c r="AG1898" i="1"/>
  <c r="AI2352" i="1"/>
  <c r="AI2589" i="1"/>
  <c r="AI1408" i="1"/>
  <c r="AI713" i="1"/>
  <c r="AH1227" i="1"/>
  <c r="AG1227" i="1"/>
  <c r="AG1820" i="1"/>
  <c r="AH1820" i="1"/>
  <c r="AG2443" i="1"/>
  <c r="AH2443" i="1"/>
  <c r="AI2373" i="1"/>
  <c r="AH1125" i="1"/>
  <c r="AG1125" i="1"/>
  <c r="AI1836" i="1"/>
  <c r="AI2114" i="1"/>
  <c r="AI998" i="1"/>
  <c r="AI1722" i="1"/>
  <c r="AI1327" i="1"/>
  <c r="AI1185" i="1"/>
  <c r="AI1624" i="1"/>
  <c r="AG2348" i="1"/>
  <c r="AH2348" i="1"/>
  <c r="AH1925" i="1"/>
  <c r="AG1925" i="1"/>
  <c r="AI2492" i="1"/>
  <c r="AI993" i="1"/>
  <c r="AG2454" i="1"/>
  <c r="AH2454" i="1"/>
  <c r="AI2456" i="1"/>
  <c r="AG2398" i="1"/>
  <c r="AH2398" i="1"/>
  <c r="AI1333" i="1"/>
  <c r="AI1601" i="1"/>
  <c r="AI1678" i="1"/>
  <c r="AI984" i="1"/>
  <c r="AG2547" i="1"/>
  <c r="AH2547" i="1"/>
  <c r="AG961" i="1"/>
  <c r="AH961" i="1"/>
  <c r="AI1976" i="1"/>
  <c r="AI1252" i="1"/>
  <c r="AG1935" i="1"/>
  <c r="AH1935" i="1"/>
  <c r="AG632" i="1"/>
  <c r="AH632" i="1"/>
  <c r="AI2591" i="1"/>
  <c r="AG2309" i="1"/>
  <c r="AH2309" i="1"/>
  <c r="AH879" i="1"/>
  <c r="AG879" i="1"/>
  <c r="AI1672" i="1"/>
  <c r="AI709" i="1"/>
  <c r="AI1536" i="1"/>
  <c r="AI2560" i="1"/>
  <c r="AI1067" i="1"/>
  <c r="AI2269" i="1"/>
  <c r="AI2406" i="1"/>
  <c r="AG2291" i="1"/>
  <c r="AH2291" i="1"/>
  <c r="AI2009" i="1"/>
  <c r="AG2320" i="1"/>
  <c r="AH2320" i="1"/>
  <c r="AI1060" i="1"/>
  <c r="AI1249" i="1"/>
  <c r="AH2323" i="1"/>
  <c r="AG2323" i="1"/>
  <c r="AI1059" i="1"/>
  <c r="AH1039" i="1"/>
  <c r="AG1039" i="1"/>
  <c r="AI1202" i="1"/>
  <c r="AI1460" i="1"/>
  <c r="AI1338" i="1"/>
  <c r="AI1535" i="1"/>
  <c r="AI2482" i="1"/>
  <c r="AI2296" i="1"/>
  <c r="AI2162" i="1"/>
  <c r="AI1435" i="1"/>
  <c r="AI800" i="1"/>
  <c r="AI1788" i="1"/>
  <c r="AI1683" i="1"/>
  <c r="AI729" i="1"/>
  <c r="AG946" i="1"/>
  <c r="AH946" i="1"/>
  <c r="AH1401" i="1"/>
  <c r="AG1401" i="1"/>
  <c r="AI1074" i="1"/>
  <c r="AI2378" i="1"/>
  <c r="AI1182" i="1"/>
  <c r="AG1126" i="1"/>
  <c r="AI1126" i="1"/>
  <c r="AG1282" i="1"/>
  <c r="AH1282" i="1"/>
  <c r="AI1215" i="1"/>
  <c r="AG1186" i="1"/>
  <c r="AH1186" i="1"/>
  <c r="AG2143" i="1"/>
  <c r="AI2143" i="1"/>
  <c r="AG1523" i="1"/>
  <c r="AH1523" i="1"/>
  <c r="AI601" i="1"/>
  <c r="AI2308" i="1"/>
  <c r="AH1913" i="1"/>
  <c r="AG1913" i="1"/>
  <c r="AI1153" i="1"/>
  <c r="AI2350" i="1"/>
  <c r="AI1099" i="1"/>
  <c r="AI1740" i="1"/>
  <c r="AI2076" i="1"/>
  <c r="AI2006" i="1"/>
  <c r="AI1661" i="1"/>
  <c r="AI1775" i="1"/>
  <c r="AI621" i="1"/>
  <c r="AI2476" i="1"/>
  <c r="AG1174" i="1"/>
  <c r="AH1174" i="1"/>
  <c r="AH751" i="1"/>
  <c r="AG751" i="1"/>
  <c r="AI1553" i="1"/>
  <c r="AH671" i="1"/>
  <c r="AG671" i="1"/>
  <c r="AI1237" i="1"/>
  <c r="AI2032" i="1"/>
  <c r="AG919" i="1"/>
  <c r="AH919" i="1"/>
  <c r="AH2268" i="1"/>
  <c r="AG2268" i="1"/>
  <c r="AI2286" i="1"/>
  <c r="AG1822" i="1"/>
  <c r="AH1822" i="1"/>
  <c r="AI2043" i="1"/>
  <c r="AI1378" i="1"/>
  <c r="AI684" i="1"/>
  <c r="AH1968" i="1"/>
  <c r="AG1968" i="1"/>
  <c r="AI1142" i="1"/>
  <c r="AI1201" i="1"/>
  <c r="AI1712" i="1"/>
  <c r="AI1792" i="1"/>
  <c r="AG2104" i="1"/>
  <c r="AH2104" i="1"/>
  <c r="AH1002" i="1"/>
  <c r="AG1002" i="1"/>
  <c r="AH1356" i="1"/>
  <c r="AG1356" i="1"/>
  <c r="AI1857" i="1"/>
  <c r="AI1409" i="1"/>
  <c r="AI1342" i="1"/>
  <c r="AG2108" i="1"/>
  <c r="AI2108" i="1"/>
  <c r="AI1369" i="1"/>
  <c r="AG2239" i="1"/>
  <c r="AH2239" i="1"/>
  <c r="AG1498" i="1"/>
  <c r="AH1498" i="1"/>
  <c r="AG1627" i="1"/>
  <c r="AH1627" i="1"/>
  <c r="AI2514" i="1"/>
  <c r="AI1930" i="1"/>
  <c r="AI1794" i="1"/>
  <c r="AI2531" i="1"/>
  <c r="AI1310" i="1"/>
  <c r="AI2182" i="1"/>
  <c r="AH1265" i="1"/>
  <c r="AG1265" i="1"/>
  <c r="AH880" i="1"/>
  <c r="AG880" i="1"/>
  <c r="AG949" i="1"/>
  <c r="AH949" i="1"/>
  <c r="AG2490" i="1"/>
  <c r="AH2490" i="1"/>
  <c r="AH631" i="1"/>
  <c r="AG631" i="1"/>
  <c r="AH1994" i="1"/>
  <c r="AG1994" i="1"/>
  <c r="AG2522" i="1"/>
  <c r="AH2522" i="1"/>
  <c r="AG1547" i="1"/>
  <c r="AH1547" i="1"/>
  <c r="AH613" i="1"/>
  <c r="AG613" i="1"/>
  <c r="AI795" i="1"/>
  <c r="AH2002" i="1"/>
  <c r="AG2002" i="1"/>
  <c r="AG2451" i="1"/>
  <c r="AH2451" i="1"/>
  <c r="AG2202" i="1"/>
  <c r="AH2202" i="1"/>
  <c r="AH1916" i="1"/>
  <c r="AG1916" i="1"/>
  <c r="AH1015" i="1"/>
  <c r="AG1015" i="1"/>
  <c r="AI1961" i="1"/>
  <c r="AG1375" i="1"/>
  <c r="AH1375" i="1"/>
  <c r="AG1092" i="1"/>
  <c r="AH1092" i="1"/>
  <c r="AI2394" i="1"/>
  <c r="AG1783" i="1"/>
  <c r="AH1783" i="1"/>
  <c r="AI2473" i="1"/>
  <c r="AH634" i="1"/>
  <c r="AG634" i="1"/>
  <c r="AH1195" i="1"/>
  <c r="AG1195" i="1"/>
  <c r="AI1367" i="1"/>
  <c r="AI628" i="1"/>
  <c r="AI1490" i="1"/>
  <c r="AI2408" i="1"/>
  <c r="AI1746" i="1"/>
  <c r="AI2126" i="1"/>
  <c r="AI2211" i="1"/>
  <c r="AH1995" i="1"/>
  <c r="AG1995" i="1"/>
  <c r="AG1760" i="1"/>
  <c r="AH1760" i="1"/>
  <c r="AI1082" i="1"/>
  <c r="AI928" i="1"/>
  <c r="AI2337" i="1"/>
  <c r="AI1299" i="1"/>
  <c r="AI1497" i="1"/>
  <c r="AI948" i="1"/>
  <c r="AI1894" i="1"/>
  <c r="AI2036" i="1"/>
  <c r="AI2181" i="1"/>
  <c r="AI1719" i="1"/>
  <c r="AI2449" i="1"/>
  <c r="AI2000" i="1"/>
  <c r="AG994" i="1"/>
  <c r="AI994" i="1"/>
  <c r="AG2293" i="1"/>
  <c r="AH2293" i="1"/>
  <c r="AH1158" i="1"/>
  <c r="AG1158" i="1"/>
  <c r="AI1428" i="1"/>
  <c r="AH2011" i="1"/>
  <c r="AG2011" i="1"/>
  <c r="AI1380" i="1"/>
  <c r="AG2437" i="1"/>
  <c r="AH2437" i="1"/>
  <c r="AI2072" i="1"/>
  <c r="AH1171" i="1"/>
  <c r="AG1171" i="1"/>
  <c r="AI2369" i="1"/>
  <c r="AG1679" i="1"/>
  <c r="AH1679" i="1"/>
  <c r="AI2538" i="1"/>
  <c r="AG2058" i="1"/>
  <c r="AH2058" i="1"/>
  <c r="AI659" i="1"/>
  <c r="AH1377" i="1"/>
  <c r="AG1377" i="1"/>
  <c r="AI2382" i="1"/>
  <c r="AG1928" i="1"/>
  <c r="AI1928" i="1"/>
  <c r="AI1464" i="1"/>
  <c r="AI2090" i="1"/>
  <c r="AI1270" i="1"/>
  <c r="AI1053" i="1"/>
  <c r="AI1705" i="1"/>
  <c r="AH2568" i="1"/>
  <c r="AG2568" i="1"/>
  <c r="AG1280" i="1"/>
  <c r="AH1280" i="1"/>
  <c r="AI2107" i="1"/>
  <c r="AI764" i="1"/>
  <c r="AG1803" i="1"/>
  <c r="AH1803" i="1"/>
  <c r="AH1767" i="1"/>
  <c r="AG1767" i="1"/>
  <c r="AI1797" i="1"/>
  <c r="AI1881" i="1"/>
  <c r="AI1463" i="1"/>
  <c r="AG1515" i="1"/>
  <c r="AH1515" i="1"/>
  <c r="AH700" i="1"/>
  <c r="AG700" i="1"/>
  <c r="AI1055" i="1"/>
  <c r="AH793" i="1"/>
  <c r="AG793" i="1"/>
  <c r="AH934" i="1"/>
  <c r="AG934" i="1"/>
  <c r="AG958" i="1"/>
  <c r="AH958" i="1"/>
  <c r="AG1068" i="1"/>
  <c r="AI1068" i="1"/>
  <c r="AG1765" i="1"/>
  <c r="AH1765" i="1"/>
  <c r="AG938" i="1"/>
  <c r="AH938" i="1"/>
  <c r="AG1825" i="1"/>
  <c r="AH1825" i="1"/>
  <c r="AG1525" i="1"/>
  <c r="AH1525" i="1"/>
  <c r="AI1745" i="1"/>
  <c r="AG2342" i="1"/>
  <c r="AH2342" i="1"/>
  <c r="AG2530" i="1"/>
  <c r="AH2530" i="1"/>
  <c r="AG1465" i="1"/>
  <c r="AH1465" i="1"/>
  <c r="AG1743" i="1"/>
  <c r="AH1743" i="1"/>
  <c r="AG1957" i="1"/>
  <c r="AH1957" i="1"/>
  <c r="AI995" i="1"/>
  <c r="AI1122" i="1"/>
  <c r="AH1188" i="1"/>
  <c r="AG1188" i="1"/>
  <c r="AI2152" i="1"/>
  <c r="AI861" i="1"/>
  <c r="AI1874" i="1"/>
  <c r="AI1635" i="1"/>
  <c r="AI1921" i="1"/>
  <c r="AI862" i="1"/>
  <c r="AG2349" i="1"/>
  <c r="AI2349" i="1"/>
  <c r="AI1101" i="1"/>
  <c r="AI1754" i="1"/>
  <c r="AI1875" i="1"/>
  <c r="AI964" i="1"/>
  <c r="AI1996" i="1"/>
  <c r="AI1987" i="1"/>
  <c r="AG1530" i="1"/>
  <c r="AH1530" i="1"/>
  <c r="AI952" i="1"/>
  <c r="AH971" i="1"/>
  <c r="AG971" i="1"/>
  <c r="AI718" i="1"/>
  <c r="AH1393" i="1"/>
  <c r="AG1393" i="1"/>
  <c r="AG1546" i="1"/>
  <c r="AH1546" i="1"/>
  <c r="AH2240" i="1"/>
  <c r="AG2240" i="1"/>
  <c r="AH821" i="1"/>
  <c r="AG821" i="1"/>
  <c r="AH767" i="1"/>
  <c r="AG767" i="1"/>
  <c r="AI1496" i="1"/>
  <c r="AH1145" i="1"/>
  <c r="AG1145" i="1"/>
  <c r="AI604" i="1"/>
  <c r="AI1167" i="1"/>
  <c r="AI1531" i="1"/>
  <c r="AI1704" i="1"/>
  <c r="AI1799" i="1"/>
  <c r="AI1898" i="1"/>
  <c r="AI2562" i="1"/>
  <c r="AI2534" i="1"/>
  <c r="AI730" i="1"/>
  <c r="AI1227" i="1"/>
  <c r="AI1820" i="1"/>
  <c r="AI2443" i="1"/>
  <c r="AH2373" i="1"/>
  <c r="AG2373" i="1"/>
  <c r="AI1690" i="1"/>
  <c r="AI1003" i="1"/>
  <c r="AI2235" i="1"/>
  <c r="AG864" i="1"/>
  <c r="AH864" i="1"/>
  <c r="AG1750" i="1"/>
  <c r="AH1750" i="1"/>
  <c r="AI1970" i="1"/>
  <c r="AG1589" i="1"/>
  <c r="AH1589" i="1"/>
  <c r="AG2310" i="1"/>
  <c r="AH2310" i="1"/>
  <c r="AI2584" i="1"/>
  <c r="AI724" i="1"/>
  <c r="AG2246" i="1"/>
  <c r="AH2246" i="1"/>
  <c r="AI2424" i="1"/>
  <c r="AI2566" i="1"/>
  <c r="AG1501" i="1"/>
  <c r="AH1501" i="1"/>
  <c r="AI674" i="1"/>
  <c r="AG2199" i="1"/>
  <c r="AH2199" i="1"/>
  <c r="AH858" i="1"/>
  <c r="AG858" i="1"/>
  <c r="AG1183" i="1"/>
  <c r="AI1183" i="1"/>
  <c r="AI1699" i="1"/>
  <c r="AI897" i="1"/>
  <c r="AI2346" i="1"/>
  <c r="AI825" i="1"/>
  <c r="AI2320" i="1"/>
  <c r="AI1200" i="1"/>
  <c r="AH1776" i="1"/>
  <c r="AG1776" i="1"/>
  <c r="AI1192" i="1"/>
  <c r="AG2100" i="1"/>
  <c r="AH2100" i="1"/>
  <c r="AG2422" i="1"/>
  <c r="AH2422" i="1"/>
  <c r="AI1357" i="1"/>
  <c r="AI2323" i="1"/>
  <c r="AH1059" i="1"/>
  <c r="AG1059" i="1"/>
  <c r="AI1039" i="1"/>
  <c r="AI646" i="1"/>
  <c r="AI1456" i="1"/>
  <c r="AI885" i="1"/>
  <c r="AH1412" i="1"/>
  <c r="AG1412" i="1"/>
  <c r="AG2516" i="1"/>
  <c r="AH2516" i="1"/>
  <c r="AG600" i="1"/>
  <c r="AH600" i="1"/>
  <c r="AG2017" i="1"/>
  <c r="AH2017" i="1"/>
  <c r="AG1639" i="1"/>
  <c r="AH1639" i="1"/>
  <c r="AH1079" i="1"/>
  <c r="AG1079" i="1"/>
  <c r="AI2127" i="1"/>
  <c r="AH2110" i="1"/>
  <c r="AG2110" i="1"/>
  <c r="AI1045" i="1"/>
  <c r="AI2389" i="1"/>
  <c r="AI1352" i="1"/>
  <c r="AH1569" i="1"/>
  <c r="AG1569" i="1"/>
  <c r="AG2112" i="1"/>
  <c r="AH2112" i="1"/>
  <c r="AI1556" i="1"/>
  <c r="AH1013" i="1"/>
  <c r="AG1013" i="1"/>
  <c r="AH954" i="1"/>
  <c r="AG954" i="1"/>
  <c r="AI1634" i="1"/>
  <c r="AI2549" i="1"/>
  <c r="AI1757" i="1"/>
  <c r="AH1286" i="1"/>
  <c r="AG1286" i="1"/>
  <c r="AH1030" i="1"/>
  <c r="AG1030" i="1"/>
  <c r="AH1941" i="1"/>
  <c r="AG1941" i="1"/>
  <c r="AI693" i="1"/>
  <c r="AI2295" i="1"/>
  <c r="AH729" i="1"/>
  <c r="AG729" i="1"/>
  <c r="AI946" i="1"/>
  <c r="AI1401" i="1"/>
  <c r="AI1309" i="1"/>
  <c r="AI2497" i="1"/>
  <c r="AH2553" i="1"/>
  <c r="AG2553" i="1"/>
  <c r="AG1222" i="1"/>
  <c r="AH1222" i="1"/>
  <c r="AH787" i="1"/>
  <c r="AG787" i="1"/>
  <c r="AI641" i="1"/>
  <c r="AI1262" i="1"/>
  <c r="AI2171" i="1"/>
  <c r="AI2203" i="1"/>
  <c r="AG1450" i="1"/>
  <c r="AH1450" i="1"/>
  <c r="AG1603" i="1"/>
  <c r="AH1603" i="1"/>
  <c r="AI1320" i="1"/>
  <c r="AI1913" i="1"/>
  <c r="AH1271" i="1"/>
  <c r="AG1271" i="1"/>
  <c r="AI786" i="1"/>
  <c r="AI2445" i="1"/>
  <c r="AI1454" i="1"/>
  <c r="AI1154" i="1"/>
  <c r="AI2347" i="1"/>
  <c r="AG2476" i="1"/>
  <c r="AH2476" i="1"/>
  <c r="AI1174" i="1"/>
  <c r="AI751" i="1"/>
  <c r="AG1553" i="1"/>
  <c r="AH1553" i="1"/>
  <c r="AI671" i="1"/>
  <c r="AG1237" i="1"/>
  <c r="AH1237" i="1"/>
  <c r="AH2032" i="1"/>
  <c r="AG2032" i="1"/>
  <c r="AI919" i="1"/>
  <c r="AI2268" i="1"/>
  <c r="AG2286" i="1"/>
  <c r="AH2286" i="1"/>
  <c r="AI1822" i="1"/>
  <c r="AG757" i="1"/>
  <c r="AI757" i="1"/>
  <c r="AI1985" i="1"/>
  <c r="AI2276" i="1"/>
  <c r="AH1371" i="1"/>
  <c r="AI1371" i="1"/>
  <c r="AH1140" i="1"/>
  <c r="AG1140" i="1"/>
  <c r="AI2016" i="1"/>
  <c r="AG2418" i="1"/>
  <c r="AH2418" i="1"/>
  <c r="AI2060" i="1"/>
  <c r="AG1159" i="1"/>
  <c r="AH1159" i="1"/>
  <c r="AI2429" i="1"/>
  <c r="AI1984" i="1"/>
  <c r="AG1792" i="1"/>
  <c r="AH1792" i="1"/>
  <c r="AI2104" i="1"/>
  <c r="AI1002" i="1"/>
  <c r="AI1356" i="1"/>
  <c r="AI1111" i="1"/>
  <c r="AI1764" i="1"/>
  <c r="AH2226" i="1"/>
  <c r="AG2226" i="1"/>
  <c r="AI1633" i="1"/>
  <c r="AH806" i="1"/>
  <c r="AG806" i="1"/>
  <c r="AI1244" i="1"/>
  <c r="AI877" i="1"/>
  <c r="AI2025" i="1"/>
  <c r="AI642" i="1"/>
  <c r="AI1236" i="1"/>
  <c r="AI1511" i="1"/>
  <c r="AI2421" i="1"/>
  <c r="AI1265" i="1"/>
  <c r="AI880" i="1"/>
  <c r="AI949" i="1"/>
  <c r="AI2490" i="1"/>
  <c r="AI631" i="1"/>
  <c r="AI1994" i="1"/>
  <c r="AI2522" i="1"/>
  <c r="AI1547" i="1"/>
  <c r="AI613" i="1"/>
  <c r="AI856" i="1"/>
  <c r="AG795" i="1"/>
  <c r="AH795" i="1"/>
  <c r="AI2002" i="1"/>
  <c r="AI2451" i="1"/>
  <c r="AI2202" i="1"/>
  <c r="AI1916" i="1"/>
  <c r="AI1015" i="1"/>
  <c r="AI2026" i="1"/>
  <c r="AI732" i="1"/>
  <c r="AI1240" i="1"/>
  <c r="AI1375" i="1"/>
  <c r="AI1092" i="1"/>
  <c r="AG2394" i="1"/>
  <c r="AH2394" i="1"/>
  <c r="AI1783" i="1"/>
  <c r="AH2473" i="1"/>
  <c r="AG2473" i="1"/>
  <c r="AI634" i="1"/>
  <c r="AI1195" i="1"/>
  <c r="AI2401" i="1"/>
  <c r="AI1852" i="1"/>
  <c r="AI2440" i="1"/>
  <c r="AI1662" i="1"/>
  <c r="AI987" i="1"/>
  <c r="AI2117" i="1"/>
  <c r="AI1042" i="1"/>
  <c r="AI1854" i="1"/>
  <c r="AI2271" i="1"/>
  <c r="AH649" i="1"/>
  <c r="AG649" i="1"/>
  <c r="AI2008" i="1"/>
  <c r="AG1210" i="1"/>
  <c r="AH1210" i="1"/>
  <c r="AG1483" i="1"/>
  <c r="AH1483" i="1"/>
  <c r="AI1841" i="1"/>
  <c r="AI2062" i="1"/>
  <c r="AI2087" i="1"/>
  <c r="AG1438" i="1"/>
  <c r="AH1438" i="1"/>
  <c r="AG2438" i="1"/>
  <c r="AI2438" i="1"/>
  <c r="AG1698" i="1"/>
  <c r="AH1698" i="1"/>
  <c r="AI1778" i="1"/>
  <c r="AI2444" i="1"/>
  <c r="AI1543" i="1"/>
  <c r="AI1796" i="1"/>
  <c r="AI835" i="1"/>
  <c r="AI1255" i="1"/>
  <c r="AI2568" i="1"/>
  <c r="AI1280" i="1"/>
  <c r="AH2107" i="1"/>
  <c r="AG2107" i="1"/>
  <c r="AG764" i="1"/>
  <c r="AH764" i="1"/>
  <c r="AI1803" i="1"/>
  <c r="AI1767" i="1"/>
  <c r="AI733" i="1"/>
  <c r="AI1896" i="1"/>
  <c r="AH1083" i="1"/>
  <c r="AG1083" i="1"/>
  <c r="AG937" i="1"/>
  <c r="AH937" i="1"/>
  <c r="AI1759" i="1"/>
  <c r="AI933" i="1"/>
  <c r="AI1576" i="1"/>
  <c r="AI1939" i="1"/>
  <c r="AI1390" i="1"/>
  <c r="AG1463" i="1"/>
  <c r="AH1463" i="1"/>
  <c r="AI1515" i="1"/>
  <c r="AI700" i="1"/>
  <c r="AH1055" i="1"/>
  <c r="AG1055" i="1"/>
  <c r="AI934" i="1"/>
  <c r="AI958" i="1"/>
  <c r="AI1765" i="1"/>
  <c r="AI938" i="1"/>
  <c r="AI1825" i="1"/>
  <c r="AI1525" i="1"/>
  <c r="AG1745" i="1"/>
  <c r="AH1745" i="1"/>
  <c r="AI2342" i="1"/>
  <c r="AI2530" i="1"/>
  <c r="AI1465" i="1"/>
  <c r="AI2287" i="1"/>
  <c r="AI1743" i="1"/>
  <c r="AI953" i="1"/>
  <c r="AI2576" i="1"/>
  <c r="AI2359" i="1"/>
  <c r="AI1570" i="1"/>
  <c r="AG2272" i="1"/>
  <c r="AH2272" i="1"/>
  <c r="AG2504" i="1"/>
  <c r="AH2504" i="1"/>
  <c r="AI1404" i="1"/>
  <c r="AI840" i="1"/>
  <c r="AI1106" i="1"/>
  <c r="AI2393" i="1"/>
  <c r="AI677" i="1"/>
  <c r="AI2111" i="1"/>
  <c r="AI790" i="1"/>
  <c r="AI971" i="1"/>
  <c r="AI1546" i="1"/>
  <c r="AI2240" i="1"/>
  <c r="AI821" i="1"/>
  <c r="AI767" i="1"/>
  <c r="AG1496" i="1"/>
  <c r="AH1496" i="1"/>
  <c r="AI1145" i="1"/>
  <c r="AG604" i="1"/>
  <c r="AH604" i="1"/>
  <c r="AH1167" i="1"/>
  <c r="AG1167" i="1"/>
  <c r="AH2590" i="1"/>
  <c r="AG2590" i="1"/>
  <c r="AI2053" i="1"/>
  <c r="AH670" i="1"/>
  <c r="AG670" i="1"/>
  <c r="AG2579" i="1"/>
  <c r="AI2579" i="1"/>
  <c r="AG2297" i="1"/>
  <c r="AH2297" i="1"/>
  <c r="AI867" i="1"/>
  <c r="AI1622" i="1"/>
  <c r="AI1431" i="1"/>
  <c r="AI1172" i="1"/>
  <c r="AI1949" i="1"/>
  <c r="AI1125" i="1"/>
  <c r="AI865" i="1"/>
  <c r="AI2157" i="1"/>
  <c r="AG1919" i="1"/>
  <c r="AH1919" i="1"/>
  <c r="AI1784" i="1"/>
  <c r="AI834" i="1"/>
  <c r="AI1983" i="1"/>
  <c r="AI1296" i="1"/>
  <c r="AI1527" i="1"/>
  <c r="AI2458" i="1"/>
  <c r="AG2280" i="1"/>
  <c r="AH2280" i="1"/>
  <c r="AH1651" i="1"/>
  <c r="AG1651" i="1"/>
  <c r="AI788" i="1"/>
  <c r="AI1203" i="1"/>
  <c r="AG1169" i="1"/>
  <c r="AH1169" i="1"/>
  <c r="AI1899" i="1"/>
  <c r="AG2061" i="1"/>
  <c r="AI2061" i="1"/>
  <c r="AI813" i="1"/>
  <c r="AG2235" i="1"/>
  <c r="AH2235" i="1"/>
  <c r="AI864" i="1"/>
  <c r="AI1750" i="1"/>
  <c r="AG1970" i="1"/>
  <c r="AH1970" i="1"/>
  <c r="AI1589" i="1"/>
  <c r="AG1242" i="1"/>
  <c r="AI1242" i="1"/>
  <c r="AI2310" i="1"/>
  <c r="AH724" i="1"/>
  <c r="AG724" i="1"/>
  <c r="AI2246" i="1"/>
  <c r="AH2424" i="1"/>
  <c r="AG2424" i="1"/>
  <c r="AG2566" i="1"/>
  <c r="AH2566" i="1"/>
  <c r="AI1501" i="1"/>
  <c r="AG674" i="1"/>
  <c r="AH674" i="1"/>
  <c r="AI2199" i="1"/>
  <c r="AI858" i="1"/>
  <c r="AI1700" i="1"/>
  <c r="AG982" i="1"/>
  <c r="AI982" i="1"/>
  <c r="AH1176" i="1"/>
  <c r="AG1176" i="1"/>
  <c r="AI2168" i="1"/>
  <c r="AG705" i="1"/>
  <c r="AH705" i="1"/>
  <c r="AH2416" i="1"/>
  <c r="AG2416" i="1"/>
  <c r="AH2254" i="1"/>
  <c r="AG2254" i="1"/>
  <c r="AH1189" i="1"/>
  <c r="AG1189" i="1"/>
  <c r="AI1828" i="1"/>
  <c r="AI762" i="1"/>
  <c r="AI1091" i="1"/>
  <c r="AH643" i="1"/>
  <c r="AG643" i="1"/>
  <c r="AH1834" i="1"/>
  <c r="AI1834" i="1"/>
  <c r="AI1774" i="1"/>
  <c r="AG1954" i="1"/>
  <c r="AH1954" i="1"/>
  <c r="AH889" i="1"/>
  <c r="AG889" i="1"/>
  <c r="AG2039" i="1"/>
  <c r="AI2039" i="1"/>
  <c r="AG825" i="1"/>
  <c r="AH825" i="1"/>
  <c r="AG1200" i="1"/>
  <c r="AH1200" i="1"/>
  <c r="AI1776" i="1"/>
  <c r="AH1192" i="1"/>
  <c r="AG1192" i="1"/>
  <c r="AI2100" i="1"/>
  <c r="AI2422" i="1"/>
  <c r="AG1357" i="1"/>
  <c r="AH1357" i="1"/>
  <c r="AI844" i="1"/>
  <c r="AI1824" i="1"/>
  <c r="AI1963" i="1"/>
  <c r="AI1131" i="1"/>
  <c r="AI1436" i="1"/>
  <c r="AI1412" i="1"/>
  <c r="AI2516" i="1"/>
  <c r="AI600" i="1"/>
  <c r="AI2017" i="1"/>
  <c r="AI1639" i="1"/>
  <c r="AI1079" i="1"/>
  <c r="AH2127" i="1"/>
  <c r="AG2127" i="1"/>
  <c r="AI2110" i="1"/>
  <c r="AG1045" i="1"/>
  <c r="AH1045" i="1"/>
  <c r="AH1840" i="1"/>
  <c r="AI1840" i="1"/>
  <c r="AI1569" i="1"/>
  <c r="AI2112" i="1"/>
  <c r="AH1556" i="1"/>
  <c r="AG1556" i="1"/>
  <c r="AI1013" i="1"/>
  <c r="AI954" i="1"/>
  <c r="AI1756" i="1"/>
  <c r="AG1316" i="1"/>
  <c r="AH1316" i="1"/>
  <c r="AI1024" i="1"/>
  <c r="AI1573" i="1"/>
  <c r="AI648" i="1"/>
  <c r="AI1286" i="1"/>
  <c r="AG2345" i="1"/>
  <c r="AI2345" i="1"/>
  <c r="AI1030" i="1"/>
  <c r="AI1941" i="1"/>
  <c r="AG693" i="1"/>
  <c r="AH693" i="1"/>
  <c r="AI1610" i="1"/>
  <c r="AI2299" i="1"/>
  <c r="AI611" i="1"/>
  <c r="AI1487" i="1"/>
  <c r="AI2553" i="1"/>
  <c r="AI1222" i="1"/>
  <c r="AI787" i="1"/>
  <c r="AH641" i="1"/>
  <c r="AG641" i="1"/>
  <c r="AH1262" i="1"/>
  <c r="AG1262" i="1"/>
  <c r="AG2171" i="1"/>
  <c r="AH2171" i="1"/>
  <c r="AH2203" i="1"/>
  <c r="AG2203" i="1"/>
  <c r="AI1450" i="1"/>
  <c r="AI1603" i="1"/>
  <c r="AH738" i="1"/>
  <c r="AG738" i="1"/>
  <c r="AI2216" i="1"/>
  <c r="AH808" i="1"/>
  <c r="AG808" i="1"/>
  <c r="AH850" i="1"/>
  <c r="AG850" i="1"/>
  <c r="AH1303" i="1"/>
  <c r="AG1303" i="1"/>
  <c r="AG1339" i="1"/>
  <c r="AH1339" i="1"/>
  <c r="AI1271" i="1"/>
  <c r="AI691" i="1"/>
  <c r="AG2485" i="1"/>
  <c r="AH2485" i="1"/>
  <c r="AI2460" i="1"/>
  <c r="AH1969" i="1"/>
  <c r="AG1969" i="1"/>
  <c r="AG1075" i="1"/>
  <c r="AH1075" i="1"/>
  <c r="AG2184" i="1"/>
  <c r="AH2184" i="1"/>
  <c r="AH2471" i="1"/>
  <c r="AG2471" i="1"/>
  <c r="AH2189" i="1"/>
  <c r="AG2189" i="1"/>
  <c r="AG759" i="1"/>
  <c r="AH759" i="1"/>
  <c r="AI1934" i="1"/>
  <c r="AI1687" i="1"/>
  <c r="AI1209" i="1"/>
  <c r="AI1140" i="1"/>
  <c r="AG2016" i="1"/>
  <c r="AH2016" i="1"/>
  <c r="AI2418" i="1"/>
  <c r="AH2060" i="1"/>
  <c r="AG2060" i="1"/>
  <c r="AI1159" i="1"/>
  <c r="AI1644" i="1"/>
  <c r="AH688" i="1"/>
  <c r="AG688" i="1"/>
  <c r="AH891" i="1"/>
  <c r="AG891" i="1"/>
  <c r="AI1649" i="1"/>
  <c r="AI1944" i="1"/>
  <c r="AI2140" i="1"/>
  <c r="AH1160" i="1"/>
  <c r="AG1160" i="1"/>
  <c r="AG2092" i="1"/>
  <c r="AH2092" i="1"/>
  <c r="AG1862" i="1"/>
  <c r="AH1862" i="1"/>
  <c r="AG1373" i="1"/>
  <c r="AH1373" i="1"/>
  <c r="AG1134" i="1"/>
  <c r="AH1134" i="1"/>
  <c r="AG1764" i="1"/>
  <c r="AH1764" i="1"/>
  <c r="AI2226" i="1"/>
  <c r="AG1633" i="1"/>
  <c r="AH1633" i="1"/>
  <c r="AI806" i="1"/>
  <c r="AI2567" i="1"/>
  <c r="AI1906" i="1"/>
  <c r="AI1168" i="1"/>
  <c r="AI2167" i="1"/>
  <c r="AI1748" i="1"/>
  <c r="AH2026" i="1"/>
  <c r="AG2026" i="1"/>
  <c r="AH1240" i="1"/>
  <c r="AG1240" i="1"/>
  <c r="AI2357" i="1"/>
  <c r="AG926" i="1"/>
  <c r="AH926" i="1"/>
  <c r="AI888" i="1"/>
  <c r="AI681" i="1"/>
  <c r="AI1673" i="1"/>
  <c r="AI1864" i="1"/>
  <c r="AI664" i="1"/>
  <c r="AI2200" i="1"/>
  <c r="AI1675" i="1"/>
  <c r="AH779" i="1"/>
  <c r="AG779" i="1"/>
  <c r="AI2434" i="1"/>
  <c r="AI2478" i="1"/>
  <c r="AG1972" i="1"/>
  <c r="AH1972" i="1"/>
  <c r="AI792" i="1"/>
  <c r="AI710" i="1"/>
  <c r="AH2390" i="1"/>
  <c r="AG2390" i="1"/>
  <c r="AH868" i="1"/>
  <c r="AG868" i="1"/>
  <c r="AH782" i="1"/>
  <c r="AG782" i="1"/>
  <c r="AI914" i="1"/>
  <c r="AI1285" i="1"/>
  <c r="AH2271" i="1"/>
  <c r="AG2271" i="1"/>
  <c r="AI649" i="1"/>
  <c r="AG2008" i="1"/>
  <c r="AH2008" i="1"/>
  <c r="AI1210" i="1"/>
  <c r="AI1483" i="1"/>
  <c r="AI1279" i="1"/>
  <c r="AI884" i="1"/>
  <c r="AI1438" i="1"/>
  <c r="AI1698" i="1"/>
  <c r="AI1835" i="1"/>
  <c r="AI1469" i="1"/>
  <c r="AG1552" i="1"/>
  <c r="AH1552" i="1"/>
  <c r="AI2225" i="1"/>
  <c r="AG2158" i="1"/>
  <c r="AH2158" i="1"/>
  <c r="AH886" i="1"/>
  <c r="AG886" i="1"/>
  <c r="AI1964" i="1"/>
  <c r="AG2480" i="1"/>
  <c r="AH2480" i="1"/>
  <c r="AI1929" i="1"/>
  <c r="AH1004" i="1"/>
  <c r="AG1004" i="1"/>
  <c r="AI1926" i="1"/>
  <c r="AG678" i="1"/>
  <c r="AH678" i="1"/>
  <c r="AI827" i="1"/>
  <c r="AI1574" i="1"/>
  <c r="AH1072" i="1"/>
  <c r="AG1072" i="1"/>
  <c r="AH1924" i="1"/>
  <c r="AG1924" i="1"/>
  <c r="AH1736" i="1"/>
  <c r="AG1736" i="1"/>
  <c r="AH871" i="1"/>
  <c r="AG871" i="1"/>
  <c r="AI1959" i="1"/>
  <c r="AI999" i="1"/>
  <c r="AI2289" i="1"/>
  <c r="AI2326" i="1"/>
  <c r="AI1083" i="1"/>
  <c r="AI937" i="1"/>
  <c r="AG1759" i="1"/>
  <c r="AH1759" i="1"/>
  <c r="AI1147" i="1"/>
  <c r="AI1614" i="1"/>
  <c r="AI793" i="1"/>
  <c r="AG953" i="1"/>
  <c r="AH953" i="1"/>
  <c r="AI1655" i="1"/>
  <c r="AI860" i="1"/>
  <c r="AH1570" i="1"/>
  <c r="AG1570" i="1"/>
  <c r="AI2272" i="1"/>
  <c r="AI2504" i="1"/>
  <c r="AH1404" i="1"/>
  <c r="AG1404" i="1"/>
  <c r="AH840" i="1"/>
  <c r="AG840" i="1"/>
  <c r="AG1106" i="1"/>
  <c r="AH1106" i="1"/>
  <c r="AI2488" i="1"/>
  <c r="AH2586" i="1"/>
  <c r="AG2586" i="1"/>
  <c r="AH1149" i="1"/>
  <c r="AG1149" i="1"/>
  <c r="AG2321" i="1"/>
  <c r="AH2321" i="1"/>
  <c r="AH603" i="1"/>
  <c r="AG603" i="1"/>
  <c r="AI2391" i="1"/>
  <c r="AH728" i="1"/>
  <c r="AG728" i="1"/>
  <c r="AG1388" i="1"/>
  <c r="AH1388" i="1"/>
  <c r="AI1359" i="1"/>
  <c r="AG1619" i="1"/>
  <c r="AH1619" i="1"/>
  <c r="AI1888" i="1"/>
  <c r="AG2122" i="1"/>
  <c r="AH2122" i="1"/>
  <c r="AG2464" i="1"/>
  <c r="AH2464" i="1"/>
  <c r="AH1184" i="1"/>
  <c r="AG1184" i="1"/>
  <c r="AI595" i="1"/>
  <c r="AI2048" i="1"/>
  <c r="AI1585" i="1"/>
  <c r="AI1739" i="1"/>
  <c r="AI1164" i="1"/>
  <c r="AG2580" i="1"/>
  <c r="AH2580" i="1"/>
  <c r="AH2091" i="1"/>
  <c r="AG2091" i="1"/>
  <c r="AG833" i="1"/>
  <c r="AH833" i="1"/>
  <c r="AI2441" i="1"/>
  <c r="AI1011" i="1"/>
  <c r="AI1119" i="1"/>
  <c r="AI1354" i="1"/>
  <c r="AI1770" i="1"/>
  <c r="AI1442" i="1"/>
  <c r="AI2590" i="1"/>
  <c r="AG2053" i="1"/>
  <c r="AH2053" i="1"/>
  <c r="AI670" i="1"/>
  <c r="AI2297" i="1"/>
  <c r="AH867" i="1"/>
  <c r="AG867" i="1"/>
  <c r="AI975" i="1"/>
  <c r="AI638" i="1"/>
  <c r="AI1372" i="1"/>
  <c r="AI2577" i="1"/>
  <c r="AG2536" i="1"/>
  <c r="AH2536" i="1"/>
  <c r="AI915" i="1"/>
  <c r="AI2500" i="1"/>
  <c r="AH1232" i="1"/>
  <c r="AG1232" i="1"/>
  <c r="AI619" i="1"/>
  <c r="AI1707" i="1"/>
  <c r="AI754" i="1"/>
  <c r="AI1919" i="1"/>
  <c r="AG1784" i="1"/>
  <c r="AH1784" i="1"/>
  <c r="AH834" i="1"/>
  <c r="AG834" i="1"/>
  <c r="AI2155" i="1"/>
  <c r="AG2458" i="1"/>
  <c r="AH2458" i="1"/>
  <c r="AI2280" i="1"/>
  <c r="AI1651" i="1"/>
  <c r="AH788" i="1"/>
  <c r="AG788" i="1"/>
  <c r="AG1203" i="1"/>
  <c r="AH1203" i="1"/>
  <c r="AI1169" i="1"/>
  <c r="AG1899" i="1"/>
  <c r="AH1899" i="1"/>
  <c r="AH813" i="1"/>
  <c r="AG813" i="1"/>
  <c r="AI784" i="1"/>
  <c r="AG1700" i="1"/>
  <c r="AH1700" i="1"/>
  <c r="AI1176" i="1"/>
  <c r="AH2168" i="1"/>
  <c r="AG2168" i="1"/>
  <c r="AI705" i="1"/>
  <c r="AG2238" i="1"/>
  <c r="AI2238" i="1"/>
  <c r="AI2416" i="1"/>
  <c r="AI2254" i="1"/>
  <c r="AI1189" i="1"/>
  <c r="AI2313" i="1"/>
  <c r="AH1091" i="1"/>
  <c r="AG1091" i="1"/>
  <c r="AI643" i="1"/>
  <c r="AG1774" i="1"/>
  <c r="AH1774" i="1"/>
  <c r="AI1954" i="1"/>
  <c r="AI889" i="1"/>
  <c r="AG2210" i="1"/>
  <c r="AH2210" i="1"/>
  <c r="AG1643" i="1"/>
  <c r="AH1643" i="1"/>
  <c r="AG1061" i="1"/>
  <c r="AH1061" i="1"/>
  <c r="AH1755" i="1"/>
  <c r="AG1755" i="1"/>
  <c r="AI1608" i="1"/>
  <c r="AI2370" i="1"/>
  <c r="AI1190" i="1"/>
  <c r="AI1524" i="1"/>
  <c r="AI2436" i="1"/>
  <c r="AI636" i="1"/>
  <c r="AI2267" i="1"/>
  <c r="AI667" i="1"/>
  <c r="AI1411" i="1"/>
  <c r="AI2581" i="1"/>
  <c r="AG1756" i="1"/>
  <c r="AH1756" i="1"/>
  <c r="AI1316" i="1"/>
  <c r="AI2561" i="1"/>
  <c r="AI1049" i="1"/>
  <c r="AI2317" i="1"/>
  <c r="AI1001" i="1"/>
  <c r="AH1312" i="1"/>
  <c r="AG1312" i="1"/>
  <c r="AI895" i="1"/>
  <c r="AI1090" i="1"/>
  <c r="AI738" i="1"/>
  <c r="AG2339" i="1"/>
  <c r="AI2339" i="1"/>
  <c r="AH2216" i="1"/>
  <c r="AG2216" i="1"/>
  <c r="AI808" i="1"/>
  <c r="AI850" i="1"/>
  <c r="AI1303" i="1"/>
  <c r="AI1339" i="1"/>
  <c r="AI2485" i="1"/>
  <c r="AI1969" i="1"/>
  <c r="AI1075" i="1"/>
  <c r="AI2184" i="1"/>
  <c r="AI2471" i="1"/>
  <c r="AI2189" i="1"/>
  <c r="AI759" i="1"/>
  <c r="AI918" i="1"/>
  <c r="AI1258" i="1"/>
  <c r="AG1780" i="1"/>
  <c r="AH1780" i="1"/>
  <c r="AH1467" i="1"/>
  <c r="AG1467" i="1"/>
  <c r="AI2409" i="1"/>
  <c r="AG2056" i="1"/>
  <c r="AH2056" i="1"/>
  <c r="AH1734" i="1"/>
  <c r="AG1734" i="1"/>
  <c r="AG2195" i="1"/>
  <c r="AH2195" i="1"/>
  <c r="AI974" i="1"/>
  <c r="AG2027" i="1"/>
  <c r="AH2027" i="1"/>
  <c r="AH1932" i="1"/>
  <c r="AG1932" i="1"/>
  <c r="AH1162" i="1"/>
  <c r="AG1162" i="1"/>
  <c r="AI1459" i="1"/>
  <c r="AI1275" i="1"/>
  <c r="AI1376" i="1"/>
  <c r="AH1644" i="1"/>
  <c r="AG1644" i="1"/>
  <c r="AI688" i="1"/>
  <c r="AI891" i="1"/>
  <c r="AI2113" i="1"/>
  <c r="AI2075" i="1"/>
  <c r="AI1276" i="1"/>
  <c r="AG1947" i="1"/>
  <c r="AH1947" i="1"/>
  <c r="AG1468" i="1"/>
  <c r="AH1468" i="1"/>
  <c r="AI1160" i="1"/>
  <c r="AG2446" i="1"/>
  <c r="AI2446" i="1"/>
  <c r="AI2092" i="1"/>
  <c r="AI1862" i="1"/>
  <c r="AI1373" i="1"/>
  <c r="AI1134" i="1"/>
  <c r="AI1618" i="1"/>
  <c r="AI2403" i="1"/>
  <c r="AI894" i="1"/>
  <c r="AG1833" i="1"/>
  <c r="AH1833" i="1"/>
  <c r="AH2509" i="1"/>
  <c r="AG2509" i="1"/>
  <c r="AI1302" i="1"/>
  <c r="AH1907" i="1"/>
  <c r="AG1907" i="1"/>
  <c r="AH686" i="1"/>
  <c r="AG686" i="1"/>
  <c r="AH1883" i="1"/>
  <c r="AG1883" i="1"/>
  <c r="AH904" i="1"/>
  <c r="AG904" i="1"/>
  <c r="AG874" i="1"/>
  <c r="AH874" i="1"/>
  <c r="AH1315" i="1"/>
  <c r="AG1315" i="1"/>
  <c r="AG775" i="1"/>
  <c r="AH775" i="1"/>
  <c r="AH1887" i="1"/>
  <c r="AG1887" i="1"/>
  <c r="AI692" i="1"/>
  <c r="AG1732" i="1"/>
  <c r="AH1732" i="1"/>
  <c r="AI1731" i="1"/>
  <c r="AI1581" i="1"/>
  <c r="AH716" i="1"/>
  <c r="AG716" i="1"/>
  <c r="AG2357" i="1"/>
  <c r="AH2357" i="1"/>
  <c r="AI926" i="1"/>
  <c r="AH2214" i="1"/>
  <c r="AG2214" i="1"/>
  <c r="AH682" i="1"/>
  <c r="AG682" i="1"/>
  <c r="AG2005" i="1"/>
  <c r="AH2005" i="1"/>
  <c r="AI1052" i="1"/>
  <c r="AG1950" i="1"/>
  <c r="AH1950" i="1"/>
  <c r="AI702" i="1"/>
  <c r="AH888" i="1"/>
  <c r="AG888" i="1"/>
  <c r="AH681" i="1"/>
  <c r="AG681" i="1"/>
  <c r="AI1020" i="1"/>
  <c r="AI1187" i="1"/>
  <c r="AI2243" i="1"/>
  <c r="AI814" i="1"/>
  <c r="AI1671" i="1"/>
  <c r="AI779" i="1"/>
  <c r="AG2434" i="1"/>
  <c r="AH2434" i="1"/>
  <c r="AH2478" i="1"/>
  <c r="AG2478" i="1"/>
  <c r="AI1972" i="1"/>
  <c r="AH792" i="1"/>
  <c r="AG792" i="1"/>
  <c r="AH710" i="1"/>
  <c r="AG710" i="1"/>
  <c r="AI2390" i="1"/>
  <c r="AI868" i="1"/>
  <c r="AI782" i="1"/>
  <c r="AI770" i="1"/>
  <c r="AI2381" i="1"/>
  <c r="AI1552" i="1"/>
  <c r="AH2225" i="1"/>
  <c r="AG2225" i="1"/>
  <c r="AI2158" i="1"/>
  <c r="AI886" i="1"/>
  <c r="AH1964" i="1"/>
  <c r="AG1964" i="1"/>
  <c r="AI2480" i="1"/>
  <c r="AG1929" i="1"/>
  <c r="AH1929" i="1"/>
  <c r="AI1004" i="1"/>
  <c r="AH1926" i="1"/>
  <c r="AG1926" i="1"/>
  <c r="AI678" i="1"/>
  <c r="AI1612" i="1"/>
  <c r="AH1574" i="1"/>
  <c r="AG1574" i="1"/>
  <c r="AG2241" i="1"/>
  <c r="AH2241" i="1"/>
  <c r="AI1072" i="1"/>
  <c r="AI1924" i="1"/>
  <c r="AI1736" i="1"/>
  <c r="AI871" i="1"/>
  <c r="AI1341" i="1"/>
  <c r="AI712" i="1"/>
  <c r="AI2365" i="1"/>
  <c r="AI687" i="1"/>
  <c r="AI1395" i="1"/>
  <c r="AI2298" i="1"/>
  <c r="AI2120" i="1"/>
  <c r="AG1692" i="1"/>
  <c r="AH1692" i="1"/>
  <c r="AH1128" i="1"/>
  <c r="AG1128" i="1"/>
  <c r="AH1250" i="1"/>
  <c r="AG1250" i="1"/>
  <c r="AI640" i="1"/>
  <c r="AI1936" i="1"/>
  <c r="AI1374" i="1"/>
  <c r="AI1253" i="1"/>
  <c r="AI1766" i="1"/>
  <c r="AI1931" i="1"/>
  <c r="AG1648" i="1"/>
  <c r="AH1648" i="1"/>
  <c r="AG1293" i="1"/>
  <c r="AH1293" i="1"/>
  <c r="AI2018" i="1"/>
  <c r="AI714" i="1"/>
  <c r="AH740" i="1"/>
  <c r="AG740" i="1"/>
  <c r="AI2089" i="1"/>
  <c r="AG1245" i="1"/>
  <c r="AH1245" i="1"/>
  <c r="AG1737" i="1"/>
  <c r="AH1737" i="1"/>
  <c r="AG1294" i="1"/>
  <c r="AH1294" i="1"/>
  <c r="AG1703" i="1"/>
  <c r="AH1703" i="1"/>
  <c r="AG2174" i="1"/>
  <c r="AH2174" i="1"/>
  <c r="AG2193" i="1"/>
  <c r="AH2193" i="1"/>
  <c r="AH945" i="1"/>
  <c r="AG945" i="1"/>
  <c r="AI824" i="1"/>
  <c r="AI719" i="1"/>
  <c r="AI1715" i="1"/>
  <c r="AI2133" i="1"/>
  <c r="AI2586" i="1"/>
  <c r="AI1149" i="1"/>
  <c r="AI2321" i="1"/>
  <c r="AI603" i="1"/>
  <c r="AH2391" i="1"/>
  <c r="AG2391" i="1"/>
  <c r="AI728" i="1"/>
  <c r="AI1388" i="1"/>
  <c r="AG1359" i="1"/>
  <c r="AH1359" i="1"/>
  <c r="AI1619" i="1"/>
  <c r="AH1888" i="1"/>
  <c r="AG1888" i="1"/>
  <c r="AI2122" i="1"/>
  <c r="AI2464" i="1"/>
  <c r="AI1184" i="1"/>
  <c r="AG595" i="1"/>
  <c r="AH595" i="1"/>
  <c r="AI1650" i="1"/>
  <c r="AH1164" i="1"/>
  <c r="AG1164" i="1"/>
  <c r="AI2580" i="1"/>
  <c r="AI2091" i="1"/>
  <c r="AI833" i="1"/>
  <c r="AG2441" i="1"/>
  <c r="AH2441" i="1"/>
  <c r="AH1011" i="1"/>
  <c r="AG1011" i="1"/>
  <c r="AI1494" i="1"/>
  <c r="AH627" i="1"/>
  <c r="AG627" i="1"/>
  <c r="AI1430" i="1"/>
  <c r="AH1351" i="1"/>
  <c r="AI1351" i="1"/>
  <c r="AI1471" i="1"/>
  <c r="AI2557" i="1"/>
  <c r="AI2555" i="1"/>
  <c r="AI991" i="1"/>
  <c r="AI2340" i="1"/>
  <c r="AI2377" i="1"/>
  <c r="AH2069" i="1"/>
  <c r="AG2069" i="1"/>
  <c r="AI1425" i="1"/>
  <c r="AH1000" i="1"/>
  <c r="AG1000" i="1"/>
  <c r="AH2281" i="1"/>
  <c r="AG2281" i="1"/>
  <c r="AG2542" i="1"/>
  <c r="AH2542" i="1"/>
  <c r="AI1477" i="1"/>
  <c r="AH650" i="1"/>
  <c r="AG650" i="1"/>
  <c r="AI1229" i="1"/>
  <c r="AI1631" i="1"/>
  <c r="AI1866" i="1"/>
  <c r="AI2536" i="1"/>
  <c r="AH915" i="1"/>
  <c r="AG915" i="1"/>
  <c r="AG2500" i="1"/>
  <c r="AH2500" i="1"/>
  <c r="AI1232" i="1"/>
  <c r="AH619" i="1"/>
  <c r="AG619" i="1"/>
  <c r="AI2148" i="1"/>
  <c r="AI1816" i="1"/>
  <c r="AI2185" i="1"/>
  <c r="AI1143" i="1"/>
  <c r="AI1559" i="1"/>
  <c r="AG2014" i="1"/>
  <c r="AH2014" i="1"/>
  <c r="AG2187" i="1"/>
  <c r="AH2187" i="1"/>
  <c r="AG2029" i="1"/>
  <c r="AH2029" i="1"/>
  <c r="AG2435" i="1"/>
  <c r="AI2435" i="1"/>
  <c r="AH2153" i="1"/>
  <c r="AG2153" i="1"/>
  <c r="AH723" i="1"/>
  <c r="AG723" i="1"/>
  <c r="AG2450" i="1"/>
  <c r="AH2450" i="1"/>
  <c r="AH2044" i="1"/>
  <c r="AG2044" i="1"/>
  <c r="AI2212" i="1"/>
  <c r="AG939" i="1"/>
  <c r="AH939" i="1"/>
  <c r="AH1397" i="1"/>
  <c r="AG1397" i="1"/>
  <c r="AG2227" i="1"/>
  <c r="AH2227" i="1"/>
  <c r="AI2229" i="1"/>
  <c r="AI981" i="1"/>
  <c r="AI2071" i="1"/>
  <c r="AI2004" i="1"/>
  <c r="AI1206" i="1"/>
  <c r="AI893" i="1"/>
  <c r="AH876" i="1"/>
  <c r="AG876" i="1"/>
  <c r="AH1867" i="1"/>
  <c r="AG1867" i="1"/>
  <c r="AI690" i="1"/>
  <c r="AI2587" i="1"/>
  <c r="AI820" i="1"/>
  <c r="AI1322" i="1"/>
  <c r="AI2210" i="1"/>
  <c r="AG1848" i="1"/>
  <c r="AH1848" i="1"/>
  <c r="AG1718" i="1"/>
  <c r="AH1718" i="1"/>
  <c r="AG1540" i="1"/>
  <c r="AH1540" i="1"/>
  <c r="AG1993" i="1"/>
  <c r="AH1993" i="1"/>
  <c r="AG2085" i="1"/>
  <c r="AH2085" i="1"/>
  <c r="AH837" i="1"/>
  <c r="AG837" i="1"/>
  <c r="AI1643" i="1"/>
  <c r="AI1061" i="1"/>
  <c r="AI1755" i="1"/>
  <c r="AI1532" i="1"/>
  <c r="AI1486" i="1"/>
  <c r="AI1108" i="1"/>
  <c r="AI2300" i="1"/>
  <c r="AI2050" i="1"/>
  <c r="AI2565" i="1"/>
  <c r="AI1383" i="1"/>
  <c r="AI1667" i="1"/>
  <c r="AG2263" i="1"/>
  <c r="AI2263" i="1"/>
  <c r="AI931" i="1"/>
  <c r="AH929" i="1"/>
  <c r="AG929" i="1"/>
  <c r="AH1694" i="1"/>
  <c r="AI1694" i="1"/>
  <c r="AH2315" i="1"/>
  <c r="AG2315" i="1"/>
  <c r="AI2419" i="1"/>
  <c r="AH1738" i="1"/>
  <c r="AG1738" i="1"/>
  <c r="AI1747" i="1"/>
  <c r="AI1196" i="1"/>
  <c r="AI630" i="1"/>
  <c r="AI2328" i="1"/>
  <c r="AI2253" i="1"/>
  <c r="AI1216" i="1"/>
  <c r="AH1319" i="1"/>
  <c r="AG1319" i="1"/>
  <c r="AI1865" i="1"/>
  <c r="AG1646" i="1"/>
  <c r="AH1646" i="1"/>
  <c r="AI878" i="1"/>
  <c r="AI616" i="1"/>
  <c r="AI2502" i="1"/>
  <c r="AG2351" i="1"/>
  <c r="AI2351" i="1"/>
  <c r="AG2307" i="1"/>
  <c r="AH2307" i="1"/>
  <c r="AG1336" i="1"/>
  <c r="AH1336" i="1"/>
  <c r="AG1879" i="1"/>
  <c r="AH1879" i="1"/>
  <c r="AH1422" i="1"/>
  <c r="AG1422" i="1"/>
  <c r="AI2494" i="1"/>
  <c r="AI2277" i="1"/>
  <c r="AI1312" i="1"/>
  <c r="AH1406" i="1"/>
  <c r="AI1406" i="1"/>
  <c r="AG895" i="1"/>
  <c r="AH895" i="1"/>
  <c r="AI2396" i="1"/>
  <c r="AI1579" i="1"/>
  <c r="AI1025" i="1"/>
  <c r="AI752" i="1"/>
  <c r="AH2372" i="1"/>
  <c r="AG2372" i="1"/>
  <c r="AI1300" i="1"/>
  <c r="AG2207" i="1"/>
  <c r="AH2207" i="1"/>
  <c r="AI1418" i="1"/>
  <c r="AI1953" i="1"/>
  <c r="AI2136" i="1"/>
  <c r="AH2505" i="1"/>
  <c r="AG2505" i="1"/>
  <c r="AG1838" i="1"/>
  <c r="AH1838" i="1"/>
  <c r="AI1325" i="1"/>
  <c r="AG1110" i="1"/>
  <c r="AI1110" i="1"/>
  <c r="AI1517" i="1"/>
  <c r="AH1295" i="1"/>
  <c r="AG1295" i="1"/>
  <c r="AH812" i="1"/>
  <c r="AG812" i="1"/>
  <c r="AI1702" i="1"/>
  <c r="AH1258" i="1"/>
  <c r="AG1258" i="1"/>
  <c r="AI1780" i="1"/>
  <c r="AI1467" i="1"/>
  <c r="AH2409" i="1"/>
  <c r="AG2409" i="1"/>
  <c r="AI2056" i="1"/>
  <c r="AI1734" i="1"/>
  <c r="AI2195" i="1"/>
  <c r="AG974" i="1"/>
  <c r="AH974" i="1"/>
  <c r="AI2027" i="1"/>
  <c r="AI1932" i="1"/>
  <c r="AI1162" i="1"/>
  <c r="AG1459" i="1"/>
  <c r="AH1459" i="1"/>
  <c r="AI736" i="1"/>
  <c r="AI796" i="1"/>
  <c r="AI851" i="1"/>
  <c r="AG2491" i="1"/>
  <c r="AH2491" i="1"/>
  <c r="AG1495" i="1"/>
  <c r="AH1495" i="1"/>
  <c r="AH980" i="1"/>
  <c r="AG980" i="1"/>
  <c r="AH1914" i="1"/>
  <c r="AG1914" i="1"/>
  <c r="AG666" i="1"/>
  <c r="AH666" i="1"/>
  <c r="AG2075" i="1"/>
  <c r="AH2075" i="1"/>
  <c r="AH1276" i="1"/>
  <c r="AG1276" i="1"/>
  <c r="AI1947" i="1"/>
  <c r="AI1468" i="1"/>
  <c r="AI2343" i="1"/>
  <c r="AI2525" i="1"/>
  <c r="AI655" i="1"/>
  <c r="AI1962" i="1"/>
  <c r="AG1113" i="1"/>
  <c r="AH1113" i="1"/>
  <c r="AI1308" i="1"/>
  <c r="AI1046" i="1"/>
  <c r="AI1064" i="1"/>
  <c r="AI1239" i="1"/>
  <c r="AI1833" i="1"/>
  <c r="AI2509" i="1"/>
  <c r="AH1302" i="1"/>
  <c r="AG1302" i="1"/>
  <c r="AI1907" i="1"/>
  <c r="AI1883" i="1"/>
  <c r="AI904" i="1"/>
  <c r="AI874" i="1"/>
  <c r="AI1315" i="1"/>
  <c r="AI2374" i="1"/>
  <c r="AI2305" i="1"/>
  <c r="AI973" i="1"/>
  <c r="AG2077" i="1"/>
  <c r="AI2077" i="1"/>
  <c r="AI775" i="1"/>
  <c r="AI1887" i="1"/>
  <c r="AG692" i="1"/>
  <c r="AH692" i="1"/>
  <c r="AI1732" i="1"/>
  <c r="AH1731" i="1"/>
  <c r="AG1731" i="1"/>
  <c r="AH1096" i="1"/>
  <c r="AG1096" i="1"/>
  <c r="AI1035" i="1"/>
  <c r="AG1581" i="1"/>
  <c r="AH1581" i="1"/>
  <c r="AI716" i="1"/>
  <c r="AI1423" i="1"/>
  <c r="AI2214" i="1"/>
  <c r="AI682" i="1"/>
  <c r="AI2005" i="1"/>
  <c r="AH1052" i="1"/>
  <c r="AG1052" i="1"/>
  <c r="AI1950" i="1"/>
  <c r="AH702" i="1"/>
  <c r="AG702" i="1"/>
  <c r="AI1893" i="1"/>
  <c r="AI866" i="1"/>
  <c r="AI1127" i="1"/>
  <c r="AI1355" i="1"/>
  <c r="AH2252" i="1"/>
  <c r="AG2252" i="1"/>
  <c r="AI1628" i="1"/>
  <c r="AG1085" i="1"/>
  <c r="AH1085" i="1"/>
  <c r="AI990" i="1"/>
  <c r="AI758" i="1"/>
  <c r="AI941" i="1"/>
  <c r="AI2237" i="1"/>
  <c r="AH1830" i="1"/>
  <c r="AG1830" i="1"/>
  <c r="AH1204" i="1"/>
  <c r="AG1204" i="1"/>
  <c r="AI1179" i="1"/>
  <c r="AI1549" i="1"/>
  <c r="AI2206" i="1"/>
  <c r="AI1112" i="1"/>
  <c r="AI620" i="1"/>
  <c r="AI1744" i="1"/>
  <c r="AI2256" i="1"/>
  <c r="AG2265" i="1"/>
  <c r="AI2265" i="1"/>
  <c r="AG2298" i="1"/>
  <c r="AH2298" i="1"/>
  <c r="AH2120" i="1"/>
  <c r="AG2120" i="1"/>
  <c r="AI1692" i="1"/>
  <c r="AI1128" i="1"/>
  <c r="AI1250" i="1"/>
  <c r="AI1911" i="1"/>
  <c r="AH2030" i="1"/>
  <c r="AG2030" i="1"/>
  <c r="AG804" i="1"/>
  <c r="AH804" i="1"/>
  <c r="AG1266" i="1"/>
  <c r="AI1266" i="1"/>
  <c r="AI2022" i="1"/>
  <c r="AI1287" i="1"/>
  <c r="AI2366" i="1"/>
  <c r="AI2129" i="1"/>
  <c r="AI1414" i="1"/>
  <c r="AG1931" i="1"/>
  <c r="AH1931" i="1"/>
  <c r="AI1648" i="1"/>
  <c r="AI1293" i="1"/>
  <c r="AH2018" i="1"/>
  <c r="AG2018" i="1"/>
  <c r="AG714" i="1"/>
  <c r="AH714" i="1"/>
  <c r="AI740" i="1"/>
  <c r="AH2089" i="1"/>
  <c r="AG2089" i="1"/>
  <c r="AG2493" i="1"/>
  <c r="AI2493" i="1"/>
  <c r="AI1245" i="1"/>
  <c r="AI1737" i="1"/>
  <c r="AI1294" i="1"/>
  <c r="AI1703" i="1"/>
  <c r="AI2174" i="1"/>
  <c r="AI2193" i="1"/>
  <c r="AI945" i="1"/>
  <c r="AH1379" i="1"/>
  <c r="AG1379" i="1"/>
  <c r="AI1197" i="1"/>
  <c r="AG1026" i="1"/>
  <c r="AH1026" i="1"/>
  <c r="AI755" i="1"/>
  <c r="AH731" i="1"/>
  <c r="AG731" i="1"/>
  <c r="AI1413" i="1"/>
  <c r="AI696" i="1"/>
  <c r="AI1482" i="1"/>
  <c r="AI2099" i="1"/>
  <c r="AG1988" i="1"/>
  <c r="AI1988" i="1"/>
  <c r="AI627" i="1"/>
  <c r="AI765" i="1"/>
  <c r="AI594" i="1"/>
  <c r="AG1808" i="1"/>
  <c r="AH1808" i="1"/>
  <c r="AG1150" i="1"/>
  <c r="AH1150" i="1"/>
  <c r="AH2517" i="1"/>
  <c r="AG2517" i="1"/>
  <c r="AI1269" i="1"/>
  <c r="AI1975" i="1"/>
  <c r="AI1346" i="1"/>
  <c r="AI2130" i="1"/>
  <c r="AI1273" i="1"/>
  <c r="AI1724" i="1"/>
  <c r="AG2340" i="1"/>
  <c r="AH2340" i="1"/>
  <c r="AG2377" i="1"/>
  <c r="AH2377" i="1"/>
  <c r="AI2069" i="1"/>
  <c r="AH1727" i="1"/>
  <c r="AI1727" i="1"/>
  <c r="AG1425" i="1"/>
  <c r="AH1425" i="1"/>
  <c r="AI1000" i="1"/>
  <c r="AI2281" i="1"/>
  <c r="AI2542" i="1"/>
  <c r="AG1477" i="1"/>
  <c r="AH1477" i="1"/>
  <c r="AI650" i="1"/>
  <c r="AI902" i="1"/>
  <c r="AI900" i="1"/>
  <c r="AI1005" i="1"/>
  <c r="AH1668" i="1"/>
  <c r="AG1668" i="1"/>
  <c r="AH2583" i="1"/>
  <c r="AG2583" i="1"/>
  <c r="AH2242" i="1"/>
  <c r="AG2242" i="1"/>
  <c r="AH1177" i="1"/>
  <c r="AG1177" i="1"/>
  <c r="AI1484" i="1"/>
  <c r="AH1234" i="1"/>
  <c r="AG1234" i="1"/>
  <c r="AI2138" i="1"/>
  <c r="AI663" i="1"/>
  <c r="AI1902" i="1"/>
  <c r="AI1041" i="1"/>
  <c r="AG1582" i="1"/>
  <c r="AH1582" i="1"/>
  <c r="AG1446" i="1"/>
  <c r="AH1446" i="1"/>
  <c r="AI2033" i="1"/>
  <c r="AG1526" i="1"/>
  <c r="AH1526" i="1"/>
  <c r="AI1946" i="1"/>
  <c r="AI1366" i="1"/>
  <c r="AI1868" i="1"/>
  <c r="AI2245" i="1"/>
  <c r="AI1445" i="1"/>
  <c r="AG1812" i="1"/>
  <c r="AH1812" i="1"/>
  <c r="AH639" i="1"/>
  <c r="AG639" i="1"/>
  <c r="AI1043" i="1"/>
  <c r="AH2144" i="1"/>
  <c r="AG2144" i="1"/>
  <c r="AG1571" i="1"/>
  <c r="AH1571" i="1"/>
  <c r="AI2020" i="1"/>
  <c r="AI608" i="1"/>
  <c r="AH1542" i="1"/>
  <c r="AG1542" i="1"/>
  <c r="AI1856" i="1"/>
  <c r="AI2014" i="1"/>
  <c r="AI2187" i="1"/>
  <c r="AI2029" i="1"/>
  <c r="AI2153" i="1"/>
  <c r="AI723" i="1"/>
  <c r="AH2559" i="1"/>
  <c r="AG2559" i="1"/>
  <c r="AI1427" i="1"/>
  <c r="AI2450" i="1"/>
  <c r="AI2044" i="1"/>
  <c r="AI2325" i="1"/>
  <c r="AI965" i="1"/>
  <c r="AI985" i="1"/>
  <c r="AI939" i="1"/>
  <c r="AI1397" i="1"/>
  <c r="AI2227" i="1"/>
  <c r="AG2229" i="1"/>
  <c r="AH2229" i="1"/>
  <c r="AH981" i="1"/>
  <c r="AG981" i="1"/>
  <c r="AI1117" i="1"/>
  <c r="AI876" i="1"/>
  <c r="AI1867" i="1"/>
  <c r="AG690" i="1"/>
  <c r="AH690" i="1"/>
  <c r="AG2170" i="1"/>
  <c r="AH2170" i="1"/>
  <c r="AH2197" i="1"/>
  <c r="AG2197" i="1"/>
  <c r="AG1219" i="1"/>
  <c r="AH1219" i="1"/>
  <c r="AI1505" i="1"/>
  <c r="AH771" i="1"/>
  <c r="AG771" i="1"/>
  <c r="AG593" i="1"/>
  <c r="AH593" i="1"/>
  <c r="AH838" i="1"/>
  <c r="AG838" i="1"/>
  <c r="AI1917" i="1"/>
  <c r="AH669" i="1"/>
  <c r="AG669" i="1"/>
  <c r="AI2279" i="1"/>
  <c r="AI2106" i="1"/>
  <c r="AG1602" i="1"/>
  <c r="AH1602" i="1"/>
  <c r="AI1076" i="1"/>
  <c r="AI2084" i="1"/>
  <c r="AH2186" i="1"/>
  <c r="AG2186" i="1"/>
  <c r="AI1426" i="1"/>
  <c r="AH1591" i="1"/>
  <c r="AG1591" i="1"/>
  <c r="AI1848" i="1"/>
  <c r="AI1718" i="1"/>
  <c r="AI1540" i="1"/>
  <c r="AI1993" i="1"/>
  <c r="AI2085" i="1"/>
  <c r="AI837" i="1"/>
  <c r="AI1097" i="1"/>
  <c r="AI2354" i="1"/>
  <c r="AI1441" i="1"/>
  <c r="AI2427" i="1"/>
  <c r="AI2001" i="1"/>
  <c r="AI1018" i="1"/>
  <c r="AI1586" i="1"/>
  <c r="AH1667" i="1"/>
  <c r="AG1667" i="1"/>
  <c r="AH931" i="1"/>
  <c r="AG931" i="1"/>
  <c r="AI929" i="1"/>
  <c r="AI2315" i="1"/>
  <c r="AG2419" i="1"/>
  <c r="AH2419" i="1"/>
  <c r="AI1738" i="1"/>
  <c r="AG1747" i="1"/>
  <c r="AH1747" i="1"/>
  <c r="AI1548" i="1"/>
  <c r="AG2328" i="1"/>
  <c r="AH2328" i="1"/>
  <c r="AG2253" i="1"/>
  <c r="AH2253" i="1"/>
  <c r="AH1216" i="1"/>
  <c r="AG1216" i="1"/>
  <c r="AI1319" i="1"/>
  <c r="AG2147" i="1"/>
  <c r="AI2147" i="1"/>
  <c r="AH1865" i="1"/>
  <c r="AG1865" i="1"/>
  <c r="AI1646" i="1"/>
  <c r="AH1937" i="1"/>
  <c r="AG1937" i="1"/>
  <c r="AI1575" i="1"/>
  <c r="AI1534" i="1"/>
  <c r="AI785" i="1"/>
  <c r="AI1606" i="1"/>
  <c r="AI1555" i="1"/>
  <c r="AI2307" i="1"/>
  <c r="AI1336" i="1"/>
  <c r="AI1879" i="1"/>
  <c r="AI1422" i="1"/>
  <c r="AI1997" i="1"/>
  <c r="AI921" i="1"/>
  <c r="AI1324" i="1"/>
  <c r="AI2116" i="1"/>
  <c r="AI715" i="1"/>
  <c r="AI2372" i="1"/>
  <c r="AH1300" i="1"/>
  <c r="AG1300" i="1"/>
  <c r="AI2207" i="1"/>
  <c r="AG1418" i="1"/>
  <c r="AH1418" i="1"/>
  <c r="AH1953" i="1"/>
  <c r="AG1953" i="1"/>
  <c r="AH2136" i="1"/>
  <c r="AG2136" i="1"/>
  <c r="AI2505" i="1"/>
  <c r="AI1838" i="1"/>
  <c r="AH1325" i="1"/>
  <c r="AG1325" i="1"/>
  <c r="AI936" i="1"/>
  <c r="AG2479" i="1"/>
  <c r="AI2479" i="1"/>
  <c r="AI2432" i="1"/>
  <c r="AH1268" i="1"/>
  <c r="AG1268" i="1"/>
  <c r="AI725" i="1"/>
  <c r="AG810" i="1"/>
  <c r="AH810" i="1"/>
  <c r="AI1295" i="1"/>
  <c r="AI812" i="1"/>
  <c r="AI2319" i="1"/>
  <c r="AH817" i="1"/>
  <c r="AG817" i="1"/>
  <c r="AG1652" i="1"/>
  <c r="AH1652" i="1"/>
  <c r="AI2341" i="1"/>
  <c r="AH2134" i="1"/>
  <c r="AG2134" i="1"/>
  <c r="AH1069" i="1"/>
  <c r="AG1069" i="1"/>
  <c r="AI2215" i="1"/>
  <c r="AI1361" i="1"/>
  <c r="AI807" i="1"/>
  <c r="AI2019" i="1"/>
  <c r="AI1717" i="1"/>
  <c r="AI2491" i="1"/>
  <c r="AI1495" i="1"/>
  <c r="AH1462" i="1"/>
  <c r="AI1462" i="1"/>
  <c r="AI980" i="1"/>
  <c r="AI1914" i="1"/>
  <c r="AI666" i="1"/>
  <c r="AI2469" i="1"/>
  <c r="AI727" i="1"/>
  <c r="AG2161" i="1"/>
  <c r="AH2161" i="1"/>
  <c r="AI1971" i="1"/>
  <c r="AI1849" i="1"/>
  <c r="AG2367" i="1"/>
  <c r="AH2367" i="1"/>
  <c r="AG1818" i="1"/>
  <c r="AH1818" i="1"/>
  <c r="AG2507" i="1"/>
  <c r="AI2507" i="1"/>
  <c r="AH1590" i="1"/>
  <c r="AG1590" i="1"/>
  <c r="AG2544" i="1"/>
  <c r="AH2544" i="1"/>
  <c r="AH2327" i="1"/>
  <c r="AG2327" i="1"/>
  <c r="AI2045" i="1"/>
  <c r="AI615" i="1"/>
  <c r="AG655" i="1"/>
  <c r="AH655" i="1"/>
  <c r="AH1962" i="1"/>
  <c r="AG1962" i="1"/>
  <c r="AI1113" i="1"/>
  <c r="AI1787" i="1"/>
  <c r="AI2414" i="1"/>
  <c r="AI2486" i="1"/>
  <c r="AI1298" i="1"/>
  <c r="AI686" i="1"/>
  <c r="AI2149" i="1"/>
  <c r="AI672" i="1"/>
  <c r="AI1038" i="1"/>
  <c r="AI1096" i="1"/>
  <c r="AH1035" i="1"/>
  <c r="AG1035" i="1"/>
  <c r="AI2392" i="1"/>
  <c r="AG2368" i="1"/>
  <c r="AH2368" i="1"/>
  <c r="AH1977" i="1"/>
  <c r="AG1977" i="1"/>
  <c r="AI2462" i="1"/>
  <c r="AH1410" i="1"/>
  <c r="AG1410" i="1"/>
  <c r="AG2526" i="1"/>
  <c r="AH2526" i="1"/>
  <c r="AI1437" i="1"/>
  <c r="AH968" i="1"/>
  <c r="AG968" i="1"/>
  <c r="AH1028" i="1"/>
  <c r="AG1028" i="1"/>
  <c r="AI1909" i="1"/>
  <c r="AG1389" i="1"/>
  <c r="AH1389" i="1"/>
  <c r="AG1256" i="1"/>
  <c r="AH1256" i="1"/>
  <c r="AH2448" i="1"/>
  <c r="AG2448" i="1"/>
  <c r="AI1609" i="1"/>
  <c r="AI1696" i="1"/>
  <c r="AI609" i="1"/>
  <c r="AI1758" i="1"/>
  <c r="AH1355" i="1"/>
  <c r="AG1355" i="1"/>
  <c r="AI2252" i="1"/>
  <c r="AH1628" i="1"/>
  <c r="AG1628" i="1"/>
  <c r="AI1085" i="1"/>
  <c r="AG990" i="1"/>
  <c r="AH990" i="1"/>
  <c r="AI1114" i="1"/>
  <c r="AI2270" i="1"/>
  <c r="AI1973" i="1"/>
  <c r="AI1636" i="1"/>
  <c r="AI1243" i="1"/>
  <c r="AI1830" i="1"/>
  <c r="AI1204" i="1"/>
  <c r="AH1179" i="1"/>
  <c r="AG1179" i="1"/>
  <c r="AI1956" i="1"/>
  <c r="AI1605" i="1"/>
  <c r="AI2294" i="1"/>
  <c r="AG1807" i="1"/>
  <c r="AH1807" i="1"/>
  <c r="AH845" i="1"/>
  <c r="AG845" i="1"/>
  <c r="AG2209" i="1"/>
  <c r="AH2209" i="1"/>
  <c r="AH1657" i="1"/>
  <c r="AG1657" i="1"/>
  <c r="AG1006" i="1"/>
  <c r="AI1006" i="1"/>
  <c r="AI1900" i="1"/>
  <c r="AI1871" i="1"/>
  <c r="AH1368" i="1"/>
  <c r="AG1368" i="1"/>
  <c r="AI1370" i="1"/>
  <c r="AI1528" i="1"/>
  <c r="AH2292" i="1"/>
  <c r="AG2292" i="1"/>
  <c r="AI1897" i="1"/>
  <c r="AI1444" i="1"/>
  <c r="AG1587" i="1"/>
  <c r="AH1587" i="1"/>
  <c r="AI1306" i="1"/>
  <c r="AG2404" i="1"/>
  <c r="AH2404" i="1"/>
  <c r="AI1510" i="1"/>
  <c r="AI2230" i="1"/>
  <c r="AI2332" i="1"/>
  <c r="AI1751" i="1"/>
  <c r="AI697" i="1"/>
  <c r="AI1512" i="1"/>
  <c r="AI2030" i="1"/>
  <c r="AI804" i="1"/>
  <c r="AI1500" i="1"/>
  <c r="AI1379" i="1"/>
  <c r="AI1026" i="1"/>
  <c r="AH755" i="1"/>
  <c r="AG755" i="1"/>
  <c r="AG2142" i="1"/>
  <c r="AI2142" i="1"/>
  <c r="AI731" i="1"/>
  <c r="AH1413" i="1"/>
  <c r="AG1413" i="1"/>
  <c r="AI979" i="1"/>
  <c r="AI2288" i="1"/>
  <c r="AI1733" i="1"/>
  <c r="AH2304" i="1"/>
  <c r="AG2304" i="1"/>
  <c r="AG913" i="1"/>
  <c r="AH913" i="1"/>
  <c r="AG1343" i="1"/>
  <c r="AH1343" i="1"/>
  <c r="AI624" i="1"/>
  <c r="AG2109" i="1"/>
  <c r="AH2109" i="1"/>
  <c r="AI2472" i="1"/>
  <c r="AI1685" i="1"/>
  <c r="AI2395" i="1"/>
  <c r="AI1940" i="1"/>
  <c r="AI1433" i="1"/>
  <c r="AG892" i="1"/>
  <c r="AH892" i="1"/>
  <c r="AI1311" i="1"/>
  <c r="AI1723" i="1"/>
  <c r="AI2249" i="1"/>
  <c r="AI2219" i="1"/>
  <c r="AH661" i="1"/>
  <c r="AG661" i="1"/>
  <c r="AH2459" i="1"/>
  <c r="AG2459" i="1"/>
  <c r="AG2386" i="1"/>
  <c r="AH2386" i="1"/>
  <c r="AH1321" i="1"/>
  <c r="AG1321" i="1"/>
  <c r="AI1405" i="1"/>
  <c r="AI1008" i="1"/>
  <c r="U678" i="1"/>
  <c r="T2007" i="1"/>
  <c r="T2031" i="1"/>
  <c r="X1924" i="1"/>
  <c r="U2056" i="1"/>
  <c r="U1531" i="1"/>
  <c r="U1493" i="1"/>
  <c r="V1472" i="1"/>
  <c r="T1522" i="1"/>
  <c r="U969" i="1"/>
  <c r="T1670" i="1"/>
  <c r="T2571" i="1"/>
  <c r="X667" i="1"/>
  <c r="X613" i="1"/>
  <c r="X1524" i="1"/>
  <c r="G1836" i="1"/>
  <c r="G759" i="1"/>
  <c r="G2155" i="1"/>
  <c r="E1840" i="1"/>
  <c r="E1399" i="1"/>
  <c r="V1650" i="1"/>
  <c r="X2149" i="1"/>
  <c r="X1006" i="1"/>
  <c r="X1725" i="1"/>
  <c r="X2539" i="1"/>
  <c r="X720" i="1"/>
  <c r="V2031" i="1"/>
  <c r="X668" i="1"/>
  <c r="U991" i="1"/>
  <c r="V809" i="1"/>
  <c r="X2308" i="1"/>
  <c r="V1766" i="1"/>
  <c r="F922" i="1"/>
  <c r="E897" i="1"/>
  <c r="V2559" i="1"/>
  <c r="V1186" i="1"/>
  <c r="X1360" i="1"/>
  <c r="X922" i="1"/>
  <c r="G1388" i="1"/>
  <c r="V2327" i="1"/>
  <c r="T791" i="1"/>
  <c r="V948" i="1"/>
  <c r="V751" i="1"/>
  <c r="G1227" i="1"/>
  <c r="G1248" i="1"/>
  <c r="G1226" i="1"/>
  <c r="G721" i="1"/>
  <c r="G1196" i="1"/>
  <c r="G2250" i="1"/>
  <c r="G2263" i="1"/>
  <c r="G1602" i="1"/>
  <c r="G605" i="1"/>
  <c r="G1788" i="1"/>
  <c r="G1740" i="1"/>
  <c r="U612" i="1"/>
  <c r="T612" i="1"/>
  <c r="V959" i="1"/>
  <c r="V1232" i="1"/>
  <c r="V2431" i="1"/>
  <c r="T1007" i="1"/>
  <c r="U1007" i="1"/>
  <c r="V1929" i="1"/>
  <c r="T1463" i="1"/>
  <c r="U1463" i="1"/>
  <c r="V1081" i="1"/>
  <c r="V1809" i="1"/>
  <c r="U938" i="1"/>
  <c r="T938" i="1"/>
  <c r="T942" i="1"/>
  <c r="U942" i="1"/>
  <c r="V1948" i="1"/>
  <c r="G1316" i="1"/>
  <c r="G1998" i="1"/>
  <c r="G643" i="1"/>
  <c r="G1667" i="1"/>
  <c r="G2300" i="1"/>
  <c r="G1944" i="1"/>
  <c r="G1010" i="1"/>
  <c r="G2373" i="1"/>
  <c r="G1771" i="1"/>
  <c r="G1999" i="1"/>
  <c r="G1257" i="1"/>
  <c r="G1334" i="1"/>
  <c r="G1664" i="1"/>
  <c r="G1878" i="1"/>
  <c r="G2410" i="1"/>
  <c r="G1497" i="1"/>
  <c r="G1727" i="1"/>
  <c r="G1493" i="1"/>
  <c r="G972" i="1"/>
  <c r="G1513" i="1"/>
  <c r="G1232" i="1"/>
  <c r="G1688" i="1"/>
  <c r="G853" i="1"/>
  <c r="G2293" i="1"/>
  <c r="G705" i="1"/>
  <c r="G1750" i="1"/>
  <c r="G2551" i="1"/>
  <c r="G1691" i="1"/>
  <c r="G645" i="1"/>
  <c r="G1471" i="1"/>
  <c r="G750" i="1"/>
  <c r="G1418" i="1"/>
  <c r="G2332" i="1"/>
  <c r="G1025" i="1"/>
  <c r="G1604" i="1"/>
  <c r="G2363" i="1"/>
  <c r="G1596" i="1"/>
  <c r="G1312" i="1"/>
  <c r="G1470" i="1"/>
  <c r="G2062" i="1"/>
  <c r="G2330" i="1"/>
  <c r="G2451" i="1"/>
  <c r="G1119" i="1"/>
  <c r="G1466" i="1"/>
  <c r="G1898" i="1"/>
  <c r="G1782" i="1"/>
  <c r="G2507" i="1"/>
  <c r="G2532" i="1"/>
  <c r="G2072" i="1"/>
  <c r="G2281" i="1"/>
  <c r="G2054" i="1"/>
  <c r="G1618" i="1"/>
  <c r="G1833" i="1"/>
  <c r="G2527" i="1"/>
  <c r="G1159" i="1"/>
  <c r="G1112" i="1"/>
  <c r="G1764" i="1"/>
  <c r="G1648" i="1"/>
  <c r="G2590" i="1"/>
  <c r="G1113" i="1"/>
  <c r="G745" i="1"/>
  <c r="G1335" i="1"/>
  <c r="G1156" i="1"/>
  <c r="G1562" i="1"/>
  <c r="G2153" i="1"/>
  <c r="G939" i="1"/>
  <c r="G956" i="1"/>
  <c r="G700" i="1"/>
  <c r="G2088" i="1"/>
  <c r="G1838" i="1"/>
  <c r="G1869" i="1"/>
  <c r="G2346" i="1"/>
  <c r="G623" i="1"/>
  <c r="G2567" i="1"/>
  <c r="G1911" i="1"/>
  <c r="G2444" i="1"/>
  <c r="G797" i="1"/>
  <c r="G1322" i="1"/>
  <c r="G1723" i="1"/>
  <c r="G2113" i="1"/>
  <c r="G694" i="1"/>
  <c r="G906" i="1"/>
  <c r="G2508" i="1"/>
  <c r="G1029" i="1"/>
  <c r="G870" i="1"/>
  <c r="G1716" i="1"/>
  <c r="G2023" i="1"/>
  <c r="G671" i="1"/>
  <c r="G2092" i="1"/>
  <c r="G674" i="1"/>
  <c r="G2100" i="1"/>
  <c r="G1653" i="1"/>
  <c r="G2397" i="1"/>
  <c r="G2299" i="1"/>
  <c r="G2468" i="1"/>
  <c r="G976" i="1"/>
  <c r="G2232" i="1"/>
  <c r="G763" i="1"/>
  <c r="G660" i="1"/>
  <c r="G1960" i="1"/>
  <c r="G1270" i="1"/>
  <c r="G1899" i="1"/>
  <c r="G1013" i="1"/>
  <c r="G2517" i="1"/>
  <c r="G2290" i="1"/>
  <c r="G1168" i="1"/>
  <c r="G1484" i="1"/>
  <c r="G2409" i="1"/>
  <c r="G748" i="1"/>
  <c r="G1082" i="1"/>
  <c r="G2549" i="1"/>
  <c r="G1885" i="1"/>
  <c r="G1772" i="1"/>
  <c r="G1436" i="1"/>
  <c r="G1954" i="1"/>
  <c r="G1619" i="1"/>
  <c r="G2242" i="1"/>
  <c r="G1575" i="1"/>
  <c r="G2558" i="1"/>
  <c r="G914" i="1"/>
  <c r="G2463" i="1"/>
  <c r="G1683" i="1"/>
  <c r="G936" i="1"/>
  <c r="G1219" i="1"/>
  <c r="G747" i="1"/>
  <c r="G2248" i="1"/>
  <c r="G661" i="1"/>
  <c r="G887" i="1"/>
  <c r="G2354" i="1"/>
  <c r="G649" i="1"/>
  <c r="G1403" i="1"/>
  <c r="G1406" i="1"/>
  <c r="G1415" i="1"/>
  <c r="G1360" i="1"/>
  <c r="G2406" i="1"/>
  <c r="G1451" i="1"/>
  <c r="G1321" i="1"/>
  <c r="G2223" i="1"/>
  <c r="G2032" i="1"/>
  <c r="G2227" i="1"/>
  <c r="G2276" i="1"/>
  <c r="G2310" i="1"/>
  <c r="G2225" i="1"/>
  <c r="G2323" i="1"/>
  <c r="G1352" i="1"/>
  <c r="G775" i="1"/>
  <c r="G1971" i="1"/>
  <c r="G935" i="1"/>
  <c r="G2401" i="1"/>
  <c r="G1689" i="1"/>
  <c r="G1510" i="1"/>
  <c r="G997" i="1"/>
  <c r="G1117" i="1"/>
  <c r="G1779" i="1"/>
  <c r="G2446" i="1"/>
  <c r="G1532" i="1"/>
  <c r="G1129" i="1"/>
  <c r="G2265" i="1"/>
  <c r="G1024" i="1"/>
  <c r="G1820" i="1"/>
  <c r="V1288" i="1"/>
  <c r="V1584" i="1"/>
  <c r="V2459" i="1"/>
  <c r="V1370" i="1"/>
  <c r="V2338" i="1"/>
  <c r="V2473" i="1"/>
  <c r="V1954" i="1"/>
  <c r="V1647" i="1"/>
  <c r="V1730" i="1"/>
  <c r="V1853" i="1"/>
  <c r="V1004" i="1"/>
  <c r="T2087" i="1"/>
  <c r="U2087" i="1"/>
  <c r="V1894" i="1"/>
  <c r="V2180" i="1"/>
  <c r="V2321" i="1"/>
  <c r="V1493" i="1"/>
  <c r="T1919" i="1"/>
  <c r="U1919" i="1"/>
  <c r="V1466" i="1"/>
  <c r="T2430" i="1"/>
  <c r="U2430" i="1"/>
  <c r="V1753" i="1"/>
  <c r="V2094" i="1"/>
  <c r="V1332" i="1"/>
  <c r="V954" i="1"/>
  <c r="V1531" i="1"/>
  <c r="X1656" i="1"/>
  <c r="X1228" i="1"/>
  <c r="X1489" i="1"/>
  <c r="X2193" i="1"/>
  <c r="X2431" i="1"/>
  <c r="V1975" i="1"/>
  <c r="V2485" i="1"/>
  <c r="V1743" i="1"/>
  <c r="V1803" i="1"/>
  <c r="V2146" i="1"/>
  <c r="V2432" i="1"/>
  <c r="V1212" i="1"/>
  <c r="X948" i="1"/>
  <c r="X751" i="1"/>
  <c r="X1072" i="1"/>
  <c r="X1929" i="1"/>
  <c r="X2167" i="1"/>
  <c r="G1792" i="1"/>
  <c r="U660" i="1"/>
  <c r="T660" i="1"/>
  <c r="X1121" i="1"/>
  <c r="V1913" i="1"/>
  <c r="V2513" i="1"/>
  <c r="V2147" i="1"/>
  <c r="V2440" i="1"/>
  <c r="V2592" i="1"/>
  <c r="V813" i="1"/>
  <c r="X2234" i="1"/>
  <c r="X1081" i="1"/>
  <c r="X2136" i="1"/>
  <c r="X1866" i="1"/>
  <c r="X952" i="1"/>
  <c r="X1809" i="1"/>
  <c r="X2047" i="1"/>
  <c r="V2066" i="1"/>
  <c r="V1320" i="1"/>
  <c r="V912" i="1"/>
  <c r="V893" i="1"/>
  <c r="V2106" i="1"/>
  <c r="T1231" i="1"/>
  <c r="U1231" i="1"/>
  <c r="V2213" i="1"/>
  <c r="X2131" i="1"/>
  <c r="X633" i="1"/>
  <c r="X710" i="1"/>
  <c r="X1948" i="1"/>
  <c r="X1861" i="1"/>
  <c r="X1144" i="1"/>
  <c r="X2592" i="1"/>
  <c r="X2530" i="1"/>
  <c r="X677" i="1"/>
  <c r="X2267" i="1"/>
  <c r="X1566" i="1"/>
  <c r="X2490" i="1"/>
  <c r="V2313" i="1"/>
  <c r="X909" i="1"/>
  <c r="X1065" i="1"/>
  <c r="V2101" i="1"/>
  <c r="U863" i="1"/>
  <c r="T863" i="1"/>
  <c r="T785" i="1"/>
  <c r="U785" i="1"/>
  <c r="T2351" i="1"/>
  <c r="U2351" i="1"/>
  <c r="U1588" i="1"/>
  <c r="T1588" i="1"/>
  <c r="V2502" i="1"/>
  <c r="V837" i="1"/>
  <c r="X2207" i="1"/>
  <c r="X1893" i="1"/>
  <c r="X2423" i="1"/>
  <c r="X1443" i="1"/>
  <c r="X2548" i="1"/>
  <c r="X2174" i="1"/>
  <c r="X1918" i="1"/>
  <c r="V2114" i="1"/>
  <c r="V2341" i="1"/>
  <c r="T2362" i="1"/>
  <c r="U2362" i="1"/>
  <c r="V873" i="1"/>
  <c r="U1358" i="1"/>
  <c r="T1358" i="1"/>
  <c r="V1239" i="1"/>
  <c r="T2298" i="1"/>
  <c r="U2298" i="1"/>
  <c r="X696" i="1"/>
  <c r="X1078" i="1"/>
  <c r="X1390" i="1"/>
  <c r="V2174" i="1"/>
  <c r="V1192" i="1"/>
  <c r="X1132" i="1"/>
  <c r="X1373" i="1"/>
  <c r="X1128" i="1"/>
  <c r="X1153" i="1"/>
  <c r="X600" i="1"/>
  <c r="X1659" i="1"/>
  <c r="X2538" i="1"/>
  <c r="X700" i="1"/>
  <c r="X1557" i="1"/>
  <c r="X1795" i="1"/>
  <c r="X684" i="1"/>
  <c r="X1398" i="1"/>
  <c r="X2196" i="1"/>
  <c r="V1032" i="1"/>
  <c r="V1782" i="1"/>
  <c r="V1105" i="1"/>
  <c r="V1014" i="1"/>
  <c r="V1294" i="1"/>
  <c r="V1580" i="1"/>
  <c r="V858" i="1"/>
  <c r="V2181" i="1"/>
  <c r="U778" i="1"/>
  <c r="T778" i="1"/>
  <c r="V1706" i="1"/>
  <c r="V1697" i="1"/>
  <c r="X1309" i="1"/>
  <c r="X2306" i="1"/>
  <c r="X1560" i="1"/>
  <c r="X935" i="1"/>
  <c r="X1446" i="1"/>
  <c r="X1233" i="1"/>
  <c r="X1471" i="1"/>
  <c r="V2020" i="1"/>
  <c r="G2139" i="1"/>
  <c r="G2002" i="1"/>
  <c r="G681" i="1"/>
  <c r="G1502" i="1"/>
  <c r="G2123" i="1"/>
  <c r="G960" i="1"/>
  <c r="G1268" i="1"/>
  <c r="G1552" i="1"/>
  <c r="G1167" i="1"/>
  <c r="X2573" i="1"/>
  <c r="G2466" i="1"/>
  <c r="V2584" i="1"/>
  <c r="T901" i="1"/>
  <c r="U901" i="1"/>
  <c r="X891" i="1"/>
  <c r="X2333" i="1"/>
  <c r="V690" i="1"/>
  <c r="G1062" i="1"/>
  <c r="G1161" i="1"/>
  <c r="G992" i="1"/>
  <c r="G2173" i="1"/>
  <c r="G999" i="1"/>
  <c r="G1856" i="1"/>
  <c r="G732" i="1"/>
  <c r="G2565" i="1"/>
  <c r="G1866" i="1"/>
  <c r="G1107" i="1"/>
  <c r="G1367" i="1"/>
  <c r="G597" i="1"/>
  <c r="G1342" i="1"/>
  <c r="G2301" i="1"/>
  <c r="G601" i="1"/>
  <c r="G1345" i="1"/>
  <c r="G1272" i="1"/>
  <c r="G1275" i="1"/>
  <c r="G684" i="1"/>
  <c r="G2546" i="1"/>
  <c r="G1916" i="1"/>
  <c r="G1279" i="1"/>
  <c r="G1478" i="1"/>
  <c r="G2370" i="1"/>
  <c r="G2586" i="1"/>
  <c r="G865" i="1"/>
  <c r="G690" i="1"/>
  <c r="G1523" i="1"/>
  <c r="G1313" i="1"/>
  <c r="G2343" i="1"/>
  <c r="G1431" i="1"/>
  <c r="G1412" i="1"/>
  <c r="G1229" i="1"/>
  <c r="G1071" i="1"/>
  <c r="G1612" i="1"/>
  <c r="G1244" i="1"/>
  <c r="G1952" i="1"/>
  <c r="G2400" i="1"/>
  <c r="G2164" i="1"/>
  <c r="G1652" i="1"/>
  <c r="G1218" i="1"/>
  <c r="G1326" i="1"/>
  <c r="G2365" i="1"/>
  <c r="G702" i="1"/>
  <c r="G1849" i="1"/>
  <c r="G1506" i="1"/>
  <c r="G908" i="1"/>
  <c r="G871" i="1"/>
  <c r="G1642" i="1"/>
  <c r="G695" i="1"/>
  <c r="G1906" i="1"/>
  <c r="G1812" i="1"/>
  <c r="G1337" i="1"/>
  <c r="G1292" i="1"/>
  <c r="G724" i="1"/>
  <c r="G670" i="1"/>
  <c r="G2514" i="1"/>
  <c r="G1904" i="1"/>
  <c r="G1654" i="1"/>
  <c r="G1658" i="1"/>
  <c r="G1297" i="1"/>
  <c r="G2220" i="1"/>
  <c r="G2084" i="1"/>
  <c r="G1434" i="1"/>
  <c r="G959" i="1"/>
  <c r="G1289" i="1"/>
  <c r="G757" i="1"/>
  <c r="G2144" i="1"/>
  <c r="G1568" i="1"/>
  <c r="G1373" i="1"/>
  <c r="G2342" i="1"/>
  <c r="G1074" i="1"/>
  <c r="G2467" i="1"/>
  <c r="G2450" i="1"/>
  <c r="G2412" i="1"/>
  <c r="G598" i="1"/>
  <c r="G2046" i="1"/>
  <c r="G2117" i="1"/>
  <c r="G1715" i="1"/>
  <c r="G676" i="1"/>
  <c r="G2361" i="1"/>
  <c r="G1094" i="1"/>
  <c r="G1400" i="1"/>
  <c r="G2022" i="1"/>
  <c r="G852" i="1"/>
  <c r="G2124" i="1"/>
  <c r="G1012" i="1"/>
  <c r="G799" i="1"/>
  <c r="G1260" i="1"/>
  <c r="G2016" i="1"/>
  <c r="G783" i="1"/>
  <c r="G1311" i="1"/>
  <c r="G1539" i="1"/>
  <c r="G1560" i="1"/>
  <c r="G967" i="1"/>
  <c r="G1073" i="1"/>
  <c r="G1673" i="1"/>
  <c r="G1773" i="1"/>
  <c r="G1875" i="1"/>
  <c r="G2518" i="1"/>
  <c r="G1843" i="1"/>
  <c r="G1234" i="1"/>
  <c r="G2499" i="1"/>
  <c r="G990" i="1"/>
  <c r="G1979" i="1"/>
  <c r="G933" i="1"/>
  <c r="G2051" i="1"/>
  <c r="G2219" i="1"/>
  <c r="G1139" i="1"/>
  <c r="G1228" i="1"/>
  <c r="G2189" i="1"/>
  <c r="G2303" i="1"/>
  <c r="G1512" i="1"/>
  <c r="G1147" i="1"/>
  <c r="G754" i="1"/>
  <c r="G1067" i="1"/>
  <c r="G1895" i="1"/>
  <c r="G2521" i="1"/>
  <c r="G1017" i="1"/>
  <c r="G2428" i="1"/>
  <c r="G1981" i="1"/>
  <c r="G1190" i="1"/>
  <c r="G1982" i="1"/>
  <c r="G2359" i="1"/>
  <c r="G659" i="1"/>
  <c r="G2333" i="1"/>
  <c r="G1224" i="1"/>
  <c r="G1294" i="1"/>
  <c r="G1887" i="1"/>
  <c r="G1433" i="1"/>
  <c r="G1827" i="1"/>
  <c r="G1892" i="1"/>
  <c r="G1796" i="1"/>
  <c r="G2540" i="1"/>
  <c r="G1959" i="1"/>
  <c r="G2169" i="1"/>
  <c r="G1225" i="1"/>
  <c r="G1729" i="1"/>
  <c r="G2305" i="1"/>
  <c r="G636" i="1"/>
  <c r="G1561" i="1"/>
  <c r="G2513" i="1"/>
  <c r="G950" i="1"/>
  <c r="G1381" i="1"/>
  <c r="G2460" i="1"/>
  <c r="G687" i="1"/>
  <c r="G1122" i="1"/>
  <c r="G931" i="1"/>
  <c r="G913" i="1"/>
  <c r="G872" i="1"/>
  <c r="G762" i="1"/>
  <c r="G839" i="1"/>
  <c r="G675" i="1"/>
  <c r="G1975" i="1"/>
  <c r="G2027" i="1"/>
  <c r="G2298" i="1"/>
  <c r="G1698" i="1"/>
  <c r="G1640" i="1"/>
  <c r="G1195" i="1"/>
  <c r="G1186" i="1"/>
  <c r="G1126" i="1"/>
  <c r="G2260" i="1"/>
  <c r="G1762" i="1"/>
  <c r="G1574" i="1"/>
  <c r="G663" i="1"/>
  <c r="G793" i="1"/>
  <c r="G1486" i="1"/>
  <c r="G1288" i="1"/>
  <c r="G1890" i="1"/>
  <c r="G2206" i="1"/>
  <c r="V2019" i="1"/>
  <c r="V1612" i="1"/>
  <c r="V947" i="1"/>
  <c r="V786" i="1"/>
  <c r="X1407" i="1"/>
  <c r="X1509" i="1"/>
  <c r="X1747" i="1"/>
  <c r="X612" i="1"/>
  <c r="X1319" i="1"/>
  <c r="X2148" i="1"/>
  <c r="V1947" i="1"/>
  <c r="V1080" i="1"/>
  <c r="X1967" i="1"/>
  <c r="X2421" i="1"/>
  <c r="X1208" i="1"/>
  <c r="X1008" i="1"/>
  <c r="X950" i="1"/>
  <c r="X2188" i="1"/>
  <c r="V2522" i="1"/>
  <c r="V2107" i="1"/>
  <c r="T1656" i="1"/>
  <c r="U1656" i="1"/>
  <c r="U1228" i="1"/>
  <c r="T1228" i="1"/>
  <c r="U1489" i="1"/>
  <c r="T1489" i="1"/>
  <c r="U2193" i="1"/>
  <c r="T2193" i="1"/>
  <c r="T2431" i="1"/>
  <c r="U2431" i="1"/>
  <c r="V1122" i="1"/>
  <c r="X2540" i="1"/>
  <c r="X795" i="1"/>
  <c r="X1007" i="1"/>
  <c r="X1787" i="1"/>
  <c r="X2400" i="1"/>
  <c r="U948" i="1"/>
  <c r="T948" i="1"/>
  <c r="T751" i="1"/>
  <c r="U751" i="1"/>
  <c r="V1072" i="1"/>
  <c r="U1929" i="1"/>
  <c r="T1929" i="1"/>
  <c r="V2167" i="1"/>
  <c r="X1529" i="1"/>
  <c r="V660" i="1"/>
  <c r="X2121" i="1"/>
  <c r="T1913" i="1"/>
  <c r="U1913" i="1"/>
  <c r="X1463" i="1"/>
  <c r="X780" i="1"/>
  <c r="V1339" i="1"/>
  <c r="T2234" i="1"/>
  <c r="U2234" i="1"/>
  <c r="T1081" i="1"/>
  <c r="U1081" i="1"/>
  <c r="U2136" i="1"/>
  <c r="T2136" i="1"/>
  <c r="U1866" i="1"/>
  <c r="T1866" i="1"/>
  <c r="V952" i="1"/>
  <c r="U1809" i="1"/>
  <c r="T1809" i="1"/>
  <c r="T2047" i="1"/>
  <c r="U2047" i="1"/>
  <c r="V2562" i="1"/>
  <c r="T2131" i="1"/>
  <c r="U2131" i="1"/>
  <c r="V633" i="1"/>
  <c r="U710" i="1"/>
  <c r="T710" i="1"/>
  <c r="U1948" i="1"/>
  <c r="T1948" i="1"/>
  <c r="V1021" i="1"/>
  <c r="X1075" i="1"/>
  <c r="X2453" i="1"/>
  <c r="X2401" i="1"/>
  <c r="V1822" i="1"/>
  <c r="X2135" i="1"/>
  <c r="U601" i="1"/>
  <c r="T601" i="1"/>
  <c r="T1404" i="1"/>
  <c r="U1404" i="1"/>
  <c r="X1996" i="1"/>
  <c r="V1263" i="1"/>
  <c r="X2531" i="1"/>
  <c r="X2050" i="1"/>
  <c r="X1628" i="1"/>
  <c r="V1781" i="1"/>
  <c r="U2341" i="1"/>
  <c r="T2341" i="1"/>
  <c r="V2362" i="1"/>
  <c r="T873" i="1"/>
  <c r="U873" i="1"/>
  <c r="V1358" i="1"/>
  <c r="U1239" i="1"/>
  <c r="T1239" i="1"/>
  <c r="V2298" i="1"/>
  <c r="V1084" i="1"/>
  <c r="X820" i="1"/>
  <c r="X1684" i="1"/>
  <c r="G2188" i="1"/>
  <c r="V823" i="1"/>
  <c r="V1554" i="1"/>
  <c r="V1728" i="1"/>
  <c r="U1132" i="1"/>
  <c r="T1132" i="1"/>
  <c r="U1373" i="1"/>
  <c r="T1373" i="1"/>
  <c r="V1128" i="1"/>
  <c r="U1153" i="1"/>
  <c r="T1153" i="1"/>
  <c r="T600" i="1"/>
  <c r="U600" i="1"/>
  <c r="U1659" i="1"/>
  <c r="T1659" i="1"/>
  <c r="V2538" i="1"/>
  <c r="V2172" i="1"/>
  <c r="V1108" i="1"/>
  <c r="X889" i="1"/>
  <c r="X703" i="1"/>
  <c r="X637" i="1"/>
  <c r="X1548" i="1"/>
  <c r="G822" i="1"/>
  <c r="X1275" i="1"/>
  <c r="X2139" i="1"/>
  <c r="X1995" i="1"/>
  <c r="X1353" i="1"/>
  <c r="X1591" i="1"/>
  <c r="T1309" i="1"/>
  <c r="U1309" i="1"/>
  <c r="U2306" i="1"/>
  <c r="T2306" i="1"/>
  <c r="U1560" i="1"/>
  <c r="T1560" i="1"/>
  <c r="T935" i="1"/>
  <c r="U935" i="1"/>
  <c r="T1446" i="1"/>
  <c r="U1446" i="1"/>
  <c r="V1233" i="1"/>
  <c r="T1471" i="1"/>
  <c r="U1471" i="1"/>
  <c r="V1601" i="1"/>
  <c r="V1958" i="1"/>
  <c r="T2472" i="1"/>
  <c r="U2472" i="1"/>
  <c r="V1104" i="1"/>
  <c r="V1406" i="1"/>
  <c r="V2145" i="1"/>
  <c r="V2383" i="1"/>
  <c r="G1832" i="1"/>
  <c r="G2068" i="1"/>
  <c r="G1780" i="1"/>
  <c r="G1576" i="1"/>
  <c r="G2053" i="1"/>
  <c r="G673" i="1"/>
  <c r="G2228" i="1"/>
  <c r="G1797" i="1"/>
  <c r="G2317" i="1"/>
  <c r="G1585" i="1"/>
  <c r="G683" i="1"/>
  <c r="G1383" i="1"/>
  <c r="G949" i="1"/>
  <c r="G1666" i="1"/>
  <c r="G1769" i="1"/>
  <c r="G1645" i="1"/>
  <c r="G882" i="1"/>
  <c r="V1106" i="1"/>
  <c r="V2136" i="1"/>
  <c r="T952" i="1"/>
  <c r="U952" i="1"/>
  <c r="V981" i="1"/>
  <c r="T1508" i="1"/>
  <c r="U1508" i="1"/>
  <c r="T633" i="1"/>
  <c r="U633" i="1"/>
  <c r="G1766" i="1"/>
  <c r="G1448" i="1"/>
  <c r="G1213" i="1"/>
  <c r="G1198" i="1"/>
  <c r="G1304" i="1"/>
  <c r="G1305" i="1"/>
  <c r="G2485" i="1"/>
  <c r="G1353" i="1"/>
  <c r="G2589" i="1"/>
  <c r="G1505" i="1"/>
  <c r="G1061" i="1"/>
  <c r="G621" i="1"/>
  <c r="G1868" i="1"/>
  <c r="G977" i="1"/>
  <c r="G2280" i="1"/>
  <c r="G1210" i="1"/>
  <c r="G2255" i="1"/>
  <c r="G2274" i="1"/>
  <c r="G840" i="1"/>
  <c r="G1462" i="1"/>
  <c r="G971" i="1"/>
  <c r="G767" i="1"/>
  <c r="G2325" i="1"/>
  <c r="G1659" i="1"/>
  <c r="G1734" i="1"/>
  <c r="G1348" i="1"/>
  <c r="G2357" i="1"/>
  <c r="G2429" i="1"/>
  <c r="G1111" i="1"/>
  <c r="G651" i="1"/>
  <c r="G804" i="1"/>
  <c r="G1590" i="1"/>
  <c r="G2457" i="1"/>
  <c r="G1096" i="1"/>
  <c r="G1405" i="1"/>
  <c r="G2172" i="1"/>
  <c r="G1823" i="1"/>
  <c r="G869" i="1"/>
  <c r="G1215" i="1"/>
  <c r="G2425" i="1"/>
  <c r="G1855" i="1"/>
  <c r="G2158" i="1"/>
  <c r="G1492" i="1"/>
  <c r="G1717" i="1"/>
  <c r="G1300" i="1"/>
  <c r="G2311" i="1"/>
  <c r="G794" i="1"/>
  <c r="G613" i="1"/>
  <c r="G2055" i="1"/>
  <c r="G795" i="1"/>
  <c r="G2478" i="1"/>
  <c r="G846" i="1"/>
  <c r="G2386" i="1"/>
  <c r="G1157" i="1"/>
  <c r="G843" i="1"/>
  <c r="G1253" i="1"/>
  <c r="G2284" i="1"/>
  <c r="G1757" i="1"/>
  <c r="G678" i="1"/>
  <c r="G1046" i="1"/>
  <c r="G1943" i="1"/>
  <c r="G1375" i="1"/>
  <c r="G680" i="1"/>
  <c r="G2259" i="1"/>
  <c r="G1549" i="1"/>
  <c r="G1781" i="1"/>
  <c r="G773" i="1"/>
  <c r="G2480" i="1"/>
  <c r="G1276" i="1"/>
  <c r="G824" i="1"/>
  <c r="G1263" i="1"/>
  <c r="G902" i="1"/>
  <c r="G962" i="1"/>
  <c r="G1056" i="1"/>
  <c r="G2080" i="1"/>
  <c r="G1033" i="1"/>
  <c r="G599" i="1"/>
  <c r="G1132" i="1"/>
  <c r="G1641" i="1"/>
  <c r="G1086" i="1"/>
  <c r="G1902" i="1"/>
  <c r="G2296" i="1"/>
  <c r="G1104" i="1"/>
  <c r="G2377" i="1"/>
  <c r="G1014" i="1"/>
  <c r="G1146" i="1"/>
  <c r="G1037" i="1"/>
  <c r="G2384" i="1"/>
  <c r="G1385" i="1"/>
  <c r="G1983" i="1"/>
  <c r="G2247" i="1"/>
  <c r="G1608" i="1"/>
  <c r="G1006" i="1"/>
  <c r="G1469" i="1"/>
  <c r="G1767" i="1"/>
  <c r="G1052" i="1"/>
  <c r="G859" i="1"/>
  <c r="G915" i="1"/>
  <c r="G2351" i="1"/>
  <c r="G2544" i="1"/>
  <c r="G867" i="1"/>
  <c r="G2261" i="1"/>
  <c r="G1220" i="1"/>
  <c r="G1524" i="1"/>
  <c r="G2536" i="1"/>
  <c r="G2093" i="1"/>
  <c r="G1592" i="1"/>
  <c r="G1557" i="1"/>
  <c r="G2424" i="1"/>
  <c r="G808" i="1"/>
  <c r="G1828" i="1"/>
  <c r="G1660" i="1"/>
  <c r="G1747" i="1"/>
  <c r="G1714" i="1"/>
  <c r="G1271" i="1"/>
  <c r="G648" i="1"/>
  <c r="G1290" i="1"/>
  <c r="G2034" i="1"/>
  <c r="G1396" i="1"/>
  <c r="G1918" i="1"/>
  <c r="G737" i="1"/>
  <c r="G593" i="1"/>
  <c r="G631" i="1"/>
  <c r="G1556" i="1"/>
  <c r="G2239" i="1"/>
  <c r="G2338" i="1"/>
  <c r="G760" i="1"/>
  <c r="G1819" i="1"/>
  <c r="G691" i="1"/>
  <c r="G876" i="1"/>
  <c r="G1151" i="1"/>
  <c r="G2009" i="1"/>
  <c r="G2471" i="1"/>
  <c r="G1235" i="1"/>
  <c r="G1678" i="1"/>
  <c r="G2235" i="1"/>
  <c r="G2327" i="1"/>
  <c r="G1384" i="1"/>
  <c r="G1333" i="1"/>
  <c r="G751" i="1"/>
  <c r="G2356" i="1"/>
  <c r="G1679" i="1"/>
  <c r="G2423" i="1"/>
  <c r="G1625" i="1"/>
  <c r="G2103" i="1"/>
  <c r="G928" i="1"/>
  <c r="G727" i="1"/>
  <c r="G2352" i="1"/>
  <c r="G1221" i="1"/>
  <c r="V678" i="1"/>
  <c r="V2090" i="1"/>
  <c r="V1273" i="1"/>
  <c r="V1229" i="1"/>
  <c r="V924" i="1"/>
  <c r="V2453" i="1"/>
  <c r="V1708" i="1"/>
  <c r="V1911" i="1"/>
  <c r="T1407" i="1"/>
  <c r="U1407" i="1"/>
  <c r="U1509" i="1"/>
  <c r="T1509" i="1"/>
  <c r="V1747" i="1"/>
  <c r="V612" i="1"/>
  <c r="V1319" i="1"/>
  <c r="V2148" i="1"/>
  <c r="V2553" i="1"/>
  <c r="V1639" i="1"/>
  <c r="U1967" i="1"/>
  <c r="T1967" i="1"/>
  <c r="T2421" i="1"/>
  <c r="U2421" i="1"/>
  <c r="V1208" i="1"/>
  <c r="V1008" i="1"/>
  <c r="U950" i="1"/>
  <c r="T950" i="1"/>
  <c r="V2188" i="1"/>
  <c r="V2535" i="1"/>
  <c r="V1808" i="1"/>
  <c r="X2093" i="1"/>
  <c r="X790" i="1"/>
  <c r="X2521" i="1"/>
  <c r="X2422" i="1"/>
  <c r="V2519" i="1"/>
  <c r="V2540" i="1"/>
  <c r="V795" i="1"/>
  <c r="V1007" i="1"/>
  <c r="V1787" i="1"/>
  <c r="T2400" i="1"/>
  <c r="U2400" i="1"/>
  <c r="V962" i="1"/>
  <c r="V1937" i="1"/>
  <c r="X1129" i="1"/>
  <c r="X1813" i="1"/>
  <c r="X1835" i="1"/>
  <c r="X2158" i="1"/>
  <c r="X2444" i="1"/>
  <c r="X1389" i="1"/>
  <c r="X1141" i="1"/>
  <c r="X2060" i="1"/>
  <c r="X1376" i="1"/>
  <c r="V1463" i="1"/>
  <c r="V780" i="1"/>
  <c r="V2291" i="1"/>
  <c r="V1041" i="1"/>
  <c r="V1040" i="1"/>
  <c r="V2347" i="1"/>
  <c r="X694" i="1"/>
  <c r="X2511" i="1"/>
  <c r="X2077" i="1"/>
  <c r="X1997" i="1"/>
  <c r="X1336" i="1"/>
  <c r="X2474" i="1"/>
  <c r="X2038" i="1"/>
  <c r="X2324" i="1"/>
  <c r="V938" i="1"/>
  <c r="V2176" i="1"/>
  <c r="U981" i="1"/>
  <c r="T981" i="1"/>
  <c r="V942" i="1"/>
  <c r="T1222" i="1"/>
  <c r="U1222" i="1"/>
  <c r="V1508" i="1"/>
  <c r="X1642" i="1"/>
  <c r="X2211" i="1"/>
  <c r="T919" i="1"/>
  <c r="U919" i="1"/>
  <c r="T2248" i="1"/>
  <c r="U2248" i="1"/>
  <c r="V2007" i="1"/>
  <c r="T1910" i="1"/>
  <c r="U1910" i="1"/>
  <c r="V1299" i="1"/>
  <c r="T2464" i="1"/>
  <c r="U2464" i="1"/>
  <c r="V1883" i="1"/>
  <c r="T1307" i="1"/>
  <c r="U1307" i="1"/>
  <c r="U1510" i="1"/>
  <c r="T1510" i="1"/>
  <c r="T1796" i="1"/>
  <c r="U1796" i="1"/>
  <c r="V1480" i="1"/>
  <c r="U1871" i="1"/>
  <c r="T1871" i="1"/>
  <c r="V1823" i="1"/>
  <c r="V2361" i="1"/>
  <c r="V1148" i="1"/>
  <c r="T1022" i="1"/>
  <c r="U1022" i="1"/>
  <c r="U2334" i="1"/>
  <c r="T2334" i="1"/>
  <c r="T667" i="1"/>
  <c r="U667" i="1"/>
  <c r="U613" i="1"/>
  <c r="T613" i="1"/>
  <c r="V1524" i="1"/>
  <c r="V850" i="1"/>
  <c r="U1051" i="1"/>
  <c r="T1051" i="1"/>
  <c r="V746" i="1"/>
  <c r="V2128" i="1"/>
  <c r="U898" i="1"/>
  <c r="T898" i="1"/>
  <c r="V894" i="1"/>
  <c r="V1174" i="1"/>
  <c r="V1460" i="1"/>
  <c r="X1830" i="1"/>
  <c r="X606" i="1"/>
  <c r="X1326" i="1"/>
  <c r="X1197" i="1"/>
  <c r="X1435" i="1"/>
  <c r="X1110" i="1"/>
  <c r="X1009" i="1"/>
  <c r="X2343" i="1"/>
  <c r="X747" i="1"/>
  <c r="X2189" i="1"/>
  <c r="X2233" i="1"/>
  <c r="X2006" i="1"/>
  <c r="X2230" i="1"/>
  <c r="X2516" i="1"/>
  <c r="X2151" i="1"/>
  <c r="V2260" i="1"/>
  <c r="X1200" i="1"/>
  <c r="V1324" i="1"/>
  <c r="V1217" i="1"/>
  <c r="V2286" i="1"/>
  <c r="V1235" i="1"/>
  <c r="V1751" i="1"/>
  <c r="V1188" i="1"/>
  <c r="V1878" i="1"/>
  <c r="G1440" i="1"/>
  <c r="V665" i="1"/>
  <c r="V1123" i="1"/>
  <c r="V1136" i="1"/>
  <c r="V901" i="1"/>
  <c r="V1812" i="1"/>
  <c r="V1674" i="1"/>
  <c r="V1749" i="1"/>
  <c r="T1559" i="1"/>
  <c r="U1559" i="1"/>
  <c r="V1177" i="1"/>
  <c r="V2392" i="1"/>
  <c r="V976" i="1"/>
  <c r="V2310" i="1"/>
  <c r="G1202" i="1"/>
  <c r="G1162" i="1"/>
  <c r="G1839" i="1"/>
  <c r="G608" i="1"/>
  <c r="G2267" i="1"/>
  <c r="G2522" i="1"/>
  <c r="G2163" i="1"/>
  <c r="G2006" i="1"/>
  <c r="G1759" i="1"/>
  <c r="G2509" i="1"/>
  <c r="G731" i="1"/>
  <c r="G1682" i="1"/>
  <c r="G2407" i="1"/>
  <c r="G2268" i="1"/>
  <c r="G1852" i="1"/>
  <c r="G1923" i="1"/>
  <c r="G2422" i="1"/>
  <c r="U780" i="1"/>
  <c r="T780" i="1"/>
  <c r="V1866" i="1"/>
  <c r="V1222" i="1"/>
  <c r="V710" i="1"/>
  <c r="T2361" i="1"/>
  <c r="U2361" i="1"/>
  <c r="G1378" i="1"/>
  <c r="G1241" i="1"/>
  <c r="G1476" i="1"/>
  <c r="G1980" i="1"/>
  <c r="G2018" i="1"/>
  <c r="G1003" i="1"/>
  <c r="G2438" i="1"/>
  <c r="G771" i="1"/>
  <c r="G2487" i="1"/>
  <c r="G988" i="1"/>
  <c r="G823" i="1"/>
  <c r="G2498" i="1"/>
  <c r="G2204" i="1"/>
  <c r="G2096" i="1"/>
  <c r="G1419" i="1"/>
  <c r="G2240" i="1"/>
  <c r="G2192" i="1"/>
  <c r="G790" i="1"/>
  <c r="G2256" i="1"/>
  <c r="G2085" i="1"/>
  <c r="G1070" i="1"/>
  <c r="G792" i="1"/>
  <c r="G974" i="1"/>
  <c r="G2207" i="1"/>
  <c r="G1494" i="1"/>
  <c r="G828" i="1"/>
  <c r="G2052" i="1"/>
  <c r="G1473" i="1"/>
  <c r="G1467" i="1"/>
  <c r="G1573" i="1"/>
  <c r="G2083" i="1"/>
  <c r="G1756" i="1"/>
  <c r="G594" i="1"/>
  <c r="G1252" i="1"/>
  <c r="G2081" i="1"/>
  <c r="G1776" i="1"/>
  <c r="G1577" i="1"/>
  <c r="G2127" i="1"/>
  <c r="G1545" i="1"/>
  <c r="G600" i="1"/>
  <c r="G709" i="1"/>
  <c r="G830" i="1"/>
  <c r="G1148" i="1"/>
  <c r="G966" i="1"/>
  <c r="G774" i="1"/>
  <c r="G2314" i="1"/>
  <c r="G2171" i="1"/>
  <c r="G1547" i="1"/>
  <c r="G890" i="1"/>
  <c r="G1582" i="1"/>
  <c r="G611" i="1"/>
  <c r="G1728" i="1"/>
  <c r="G2121" i="1"/>
  <c r="G1564" i="1"/>
  <c r="G1752" i="1"/>
  <c r="G2146" i="1"/>
  <c r="G715" i="1"/>
  <c r="G1735" i="1"/>
  <c r="G1860" i="1"/>
  <c r="G1118" i="1"/>
  <c r="G1424" i="1"/>
  <c r="G958" i="1"/>
  <c r="G1708" i="1"/>
  <c r="G1490" i="1"/>
  <c r="G1207" i="1"/>
  <c r="G1928" i="1"/>
  <c r="G2014" i="1"/>
  <c r="G1441" i="1"/>
  <c r="G946" i="1"/>
  <c r="G1187" i="1"/>
  <c r="G1100" i="1"/>
  <c r="G1465" i="1"/>
  <c r="G2449" i="1"/>
  <c r="G655" i="1"/>
  <c r="G1917" i="1"/>
  <c r="G1956" i="1"/>
  <c r="G1572" i="1"/>
  <c r="G2475" i="1"/>
  <c r="G2050" i="1"/>
  <c r="G1097" i="1"/>
  <c r="G1784" i="1"/>
  <c r="G1376" i="1"/>
  <c r="G2445" i="1"/>
  <c r="G1942" i="1"/>
  <c r="G1371" i="1"/>
  <c r="G1826" i="1"/>
  <c r="G1516" i="1"/>
  <c r="G1670" i="1"/>
  <c r="G2566" i="1"/>
  <c r="G2350" i="1"/>
  <c r="G1468" i="1"/>
  <c r="G2385" i="1"/>
  <c r="G622" i="1"/>
  <c r="G1020" i="1"/>
  <c r="G1363" i="1"/>
  <c r="G1873" i="1"/>
  <c r="G712" i="1"/>
  <c r="G1946" i="1"/>
  <c r="G644" i="1"/>
  <c r="G925" i="1"/>
  <c r="G1883" i="1"/>
  <c r="G2427" i="1"/>
  <c r="G1702" i="1"/>
  <c r="G1921" i="1"/>
  <c r="G2436" i="1"/>
  <c r="G640" i="1"/>
  <c r="G1566" i="1"/>
  <c r="G982" i="1"/>
  <c r="G2236" i="1"/>
  <c r="G1437" i="1"/>
  <c r="G1214" i="1"/>
  <c r="G1925" i="1"/>
  <c r="G746" i="1"/>
  <c r="G1265" i="1"/>
  <c r="G2270" i="1"/>
  <c r="G2104" i="1"/>
  <c r="G2071" i="1"/>
  <c r="G2398" i="1"/>
  <c r="G1355" i="1"/>
  <c r="G2501" i="1"/>
  <c r="G2131" i="1"/>
  <c r="G1065" i="1"/>
  <c r="G2345" i="1"/>
  <c r="G1145" i="1"/>
  <c r="G2381" i="1"/>
  <c r="G2216" i="1"/>
  <c r="G1409" i="1"/>
  <c r="G1295" i="1"/>
  <c r="G2288" i="1"/>
  <c r="G2066" i="1"/>
  <c r="G2037" i="1"/>
  <c r="G2294" i="1"/>
  <c r="G626" i="1"/>
  <c r="G1346" i="1"/>
  <c r="G1537" i="1"/>
  <c r="G930" i="1"/>
  <c r="G1635" i="1"/>
  <c r="G1031" i="1"/>
  <c r="G2477" i="1"/>
  <c r="G2525" i="1"/>
  <c r="G1733" i="1"/>
  <c r="G878" i="1"/>
  <c r="G1790" i="1"/>
  <c r="G1164" i="1"/>
  <c r="G1298" i="1"/>
  <c r="G1308" i="1"/>
  <c r="G2533" i="1"/>
  <c r="G1460" i="1"/>
  <c r="G791" i="1"/>
  <c r="G1323" i="1"/>
  <c r="G2029" i="1"/>
  <c r="V900" i="1"/>
  <c r="V1770" i="1"/>
  <c r="V1590" i="1"/>
  <c r="V953" i="1"/>
  <c r="X658" i="1"/>
  <c r="X838" i="1"/>
  <c r="X1451" i="1"/>
  <c r="X1738" i="1"/>
  <c r="X2024" i="1"/>
  <c r="X1439" i="1"/>
  <c r="X2498" i="1"/>
  <c r="X2009" i="1"/>
  <c r="V973" i="1"/>
  <c r="V1630" i="1"/>
  <c r="X1720" i="1"/>
  <c r="X1176" i="1"/>
  <c r="X2451" i="1"/>
  <c r="X672" i="1"/>
  <c r="X1763" i="1"/>
  <c r="X2586" i="1"/>
  <c r="V1378" i="1"/>
  <c r="V1794" i="1"/>
  <c r="V2093" i="1"/>
  <c r="V790" i="1"/>
  <c r="T2521" i="1"/>
  <c r="U2521" i="1"/>
  <c r="V2422" i="1"/>
  <c r="V1499" i="1"/>
  <c r="V1881" i="1"/>
  <c r="X1631" i="1"/>
  <c r="X1944" i="1"/>
  <c r="X655" i="1"/>
  <c r="X819" i="1"/>
  <c r="X2261" i="1"/>
  <c r="T1129" i="1"/>
  <c r="U1129" i="1"/>
  <c r="V1813" i="1"/>
  <c r="U1835" i="1"/>
  <c r="T1835" i="1"/>
  <c r="T2158" i="1"/>
  <c r="U2158" i="1"/>
  <c r="T2444" i="1"/>
  <c r="U2444" i="1"/>
  <c r="X2307" i="1"/>
  <c r="U1141" i="1"/>
  <c r="T1141" i="1"/>
  <c r="X791" i="1"/>
  <c r="X1710" i="1"/>
  <c r="X1117" i="1"/>
  <c r="G922" i="1"/>
  <c r="V2149" i="1"/>
  <c r="V1440" i="1"/>
  <c r="V2269" i="1"/>
  <c r="V694" i="1"/>
  <c r="T2511" i="1"/>
  <c r="U2511" i="1"/>
  <c r="U2077" i="1"/>
  <c r="T2077" i="1"/>
  <c r="V1997" i="1"/>
  <c r="U1336" i="1"/>
  <c r="T1336" i="1"/>
  <c r="T2474" i="1"/>
  <c r="U2474" i="1"/>
  <c r="U2038" i="1"/>
  <c r="T2038" i="1"/>
  <c r="V2215" i="1"/>
  <c r="X656" i="1"/>
  <c r="X1731" i="1"/>
  <c r="X2574" i="1"/>
  <c r="X595" i="1"/>
  <c r="X2486" i="1"/>
  <c r="X1476" i="1"/>
  <c r="U1575" i="1"/>
  <c r="T1575" i="1"/>
  <c r="U1523" i="1"/>
  <c r="T1523" i="1"/>
  <c r="T1322" i="1"/>
  <c r="U1322" i="1"/>
  <c r="U2346" i="1"/>
  <c r="T2346" i="1"/>
  <c r="V1527" i="1"/>
  <c r="X2019" i="1"/>
  <c r="U621" i="1"/>
  <c r="T621" i="1"/>
  <c r="V691" i="1"/>
  <c r="V758" i="1"/>
  <c r="V919" i="1"/>
  <c r="V2248" i="1"/>
  <c r="V1910" i="1"/>
  <c r="T1299" i="1"/>
  <c r="U1299" i="1"/>
  <c r="V2464" i="1"/>
  <c r="T1883" i="1"/>
  <c r="U1883" i="1"/>
  <c r="V1307" i="1"/>
  <c r="V1510" i="1"/>
  <c r="V1796" i="1"/>
  <c r="V2376" i="1"/>
  <c r="V824" i="1"/>
  <c r="V2507" i="1"/>
  <c r="V1126" i="1"/>
  <c r="V1412" i="1"/>
  <c r="V821" i="1"/>
  <c r="T1849" i="1"/>
  <c r="U1849" i="1"/>
  <c r="V653" i="1"/>
  <c r="V722" i="1"/>
  <c r="V1960" i="1"/>
  <c r="G2306" i="1"/>
  <c r="V592" i="1"/>
  <c r="X1921" i="1"/>
  <c r="T2343" i="1"/>
  <c r="U2343" i="1"/>
  <c r="U747" i="1"/>
  <c r="T747" i="1"/>
  <c r="U2189" i="1"/>
  <c r="T2189" i="1"/>
  <c r="V2233" i="1"/>
  <c r="V2006" i="1"/>
  <c r="U2230" i="1"/>
  <c r="T2230" i="1"/>
  <c r="U2516" i="1"/>
  <c r="T2516" i="1"/>
  <c r="X1042" i="1"/>
  <c r="X2325" i="1"/>
  <c r="X762" i="1"/>
  <c r="X1682" i="1"/>
  <c r="X1685" i="1"/>
  <c r="X657" i="1"/>
  <c r="X1189" i="1"/>
  <c r="X1636" i="1"/>
  <c r="X2277" i="1"/>
  <c r="X2515" i="1"/>
  <c r="X777" i="1"/>
  <c r="X806" i="1"/>
  <c r="X2044" i="1"/>
  <c r="X1664" i="1"/>
  <c r="V750" i="1"/>
  <c r="G1624" i="1"/>
  <c r="V1887" i="1"/>
  <c r="X968" i="1"/>
  <c r="X2067" i="1"/>
  <c r="X994" i="1"/>
  <c r="X2250" i="1"/>
  <c r="X1291" i="1"/>
  <c r="V965" i="1"/>
  <c r="V1387" i="1"/>
  <c r="G1453" i="1"/>
  <c r="G2553" i="1"/>
  <c r="G2473" i="1"/>
  <c r="G929" i="1"/>
  <c r="G2462" i="1"/>
  <c r="G1699" i="1"/>
  <c r="G1212" i="1"/>
  <c r="G733" i="1"/>
  <c r="G1919" i="1"/>
  <c r="G1845" i="1"/>
  <c r="G2326" i="1"/>
  <c r="G2369" i="1"/>
  <c r="G1749" i="1"/>
  <c r="G1472" i="1"/>
  <c r="G2578" i="1"/>
  <c r="G2523" i="1"/>
  <c r="V1407" i="1"/>
  <c r="T1747" i="1"/>
  <c r="U1747" i="1"/>
  <c r="T1319" i="1"/>
  <c r="U1319" i="1"/>
  <c r="V2421" i="1"/>
  <c r="V1338" i="1"/>
  <c r="V1489" i="1"/>
  <c r="V2400" i="1"/>
  <c r="T2167" i="1"/>
  <c r="U2167" i="1"/>
  <c r="V743" i="1"/>
  <c r="U1996" i="1"/>
  <c r="T1996" i="1"/>
  <c r="X2334" i="1"/>
  <c r="T746" i="1"/>
  <c r="U746" i="1"/>
  <c r="U1460" i="1"/>
  <c r="T1460" i="1"/>
  <c r="V2339" i="1"/>
  <c r="X2204" i="1"/>
  <c r="G1587" i="1"/>
  <c r="G1922" i="1"/>
  <c r="G1680" i="1"/>
  <c r="G1915" i="1"/>
  <c r="G2561" i="1"/>
  <c r="G1152" i="1"/>
  <c r="G1498" i="1"/>
  <c r="G1870" i="1"/>
  <c r="G1185" i="1"/>
  <c r="G1444" i="1"/>
  <c r="G1427" i="1"/>
  <c r="G679" i="1"/>
  <c r="G1149" i="1"/>
  <c r="G1416" i="1"/>
  <c r="G638" i="1"/>
  <c r="G907" i="1"/>
  <c r="G2026" i="1"/>
  <c r="G1901" i="1"/>
  <c r="G1309" i="1"/>
  <c r="G1191" i="1"/>
  <c r="G764" i="1"/>
  <c r="G1188" i="1"/>
  <c r="G658" i="1"/>
  <c r="G2271" i="1"/>
  <c r="G1425" i="1"/>
  <c r="G1644" i="1"/>
  <c r="G2490" i="1"/>
  <c r="G894" i="1"/>
  <c r="G1671" i="1"/>
  <c r="G1387" i="1"/>
  <c r="G1874" i="1"/>
  <c r="G1663" i="1"/>
  <c r="G1603" i="1"/>
  <c r="G2044" i="1"/>
  <c r="G1044" i="1"/>
  <c r="G1651" i="1"/>
  <c r="G1332" i="1"/>
  <c r="G1278" i="1"/>
  <c r="G2194" i="1"/>
  <c r="G842" i="1"/>
  <c r="G1456" i="1"/>
  <c r="G881" i="1"/>
  <c r="G1600" i="1"/>
  <c r="G1243" i="1"/>
  <c r="G1504" i="1"/>
  <c r="G2042" i="1"/>
  <c r="G2106" i="1"/>
  <c r="G2277" i="1"/>
  <c r="G1050" i="1"/>
  <c r="G1336" i="1"/>
  <c r="G2340" i="1"/>
  <c r="G861" i="1"/>
  <c r="G2440" i="1"/>
  <c r="G1150" i="1"/>
  <c r="G2154" i="1"/>
  <c r="G2458" i="1"/>
  <c r="G756" i="1"/>
  <c r="G1391" i="1"/>
  <c r="G2339" i="1"/>
  <c r="G1392" i="1"/>
  <c r="G646" i="1"/>
  <c r="G798" i="1"/>
  <c r="G1099" i="1"/>
  <c r="G1479" i="1"/>
  <c r="G1967" i="1"/>
  <c r="G1700" i="1"/>
  <c r="G662" i="1"/>
  <c r="G1230" i="1"/>
  <c r="G1751" i="1"/>
  <c r="G932" i="1"/>
  <c r="G1369" i="1"/>
  <c r="G2505" i="1"/>
  <c r="G1962" i="1"/>
  <c r="G2156" i="1"/>
  <c r="G667" i="1"/>
  <c r="G2047" i="1"/>
  <c r="G1439" i="1"/>
  <c r="G2318" i="1"/>
  <c r="G899" i="1"/>
  <c r="G1093" i="1"/>
  <c r="G1194" i="1"/>
  <c r="G1531" i="1"/>
  <c r="G707" i="1"/>
  <c r="G2355" i="1"/>
  <c r="G1206" i="1"/>
  <c r="G1199" i="1"/>
  <c r="G2461" i="1"/>
  <c r="G904" i="1"/>
  <c r="G1854" i="1"/>
  <c r="G1047" i="1"/>
  <c r="G616" i="1"/>
  <c r="G615" i="1"/>
  <c r="G595" i="1"/>
  <c r="G1594" i="1"/>
  <c r="G1250" i="1"/>
  <c r="G2196" i="1"/>
  <c r="G2269" i="1"/>
  <c r="G838" i="1"/>
  <c r="G2504" i="1"/>
  <c r="G1128" i="1"/>
  <c r="G2067" i="1"/>
  <c r="G2542" i="1"/>
  <c r="G2105" i="1"/>
  <c r="G1957" i="1"/>
  <c r="G1939" i="1"/>
  <c r="G1639" i="1"/>
  <c r="G1630" i="1"/>
  <c r="G1328" i="1"/>
  <c r="G1927" i="1"/>
  <c r="G1053" i="1"/>
  <c r="G1042" i="1"/>
  <c r="G1914" i="1"/>
  <c r="G2321" i="1"/>
  <c r="G2130" i="1"/>
  <c r="G1695" i="1"/>
  <c r="G940" i="1"/>
  <c r="G1559" i="1"/>
  <c r="G1081" i="1"/>
  <c r="G1015" i="1"/>
  <c r="G696" i="1"/>
  <c r="G2152" i="1"/>
  <c r="G2571" i="1"/>
  <c r="G1464" i="1"/>
  <c r="G879" i="1"/>
  <c r="G1912" i="1"/>
  <c r="G697" i="1"/>
  <c r="G2573" i="1"/>
  <c r="G816" i="1"/>
  <c r="G1077" i="1"/>
  <c r="G1417" i="1"/>
  <c r="G1933" i="1"/>
  <c r="G834" i="1"/>
  <c r="G2159" i="1"/>
  <c r="G1380" i="1"/>
  <c r="G668" i="1"/>
  <c r="G1945" i="1"/>
  <c r="G738" i="1"/>
  <c r="G1634" i="1"/>
  <c r="G1245" i="1"/>
  <c r="G1183" i="1"/>
  <c r="G1429" i="1"/>
  <c r="G1344" i="1"/>
  <c r="G2145" i="1"/>
  <c r="G813" i="1"/>
  <c r="G1519" i="1"/>
  <c r="G2577" i="1"/>
  <c r="G885" i="1"/>
  <c r="G1509" i="1"/>
  <c r="G1674" i="1"/>
  <c r="G677" i="1"/>
  <c r="G1066" i="1"/>
  <c r="G2574" i="1"/>
  <c r="G2205" i="1"/>
  <c r="G2329" i="1"/>
  <c r="G2531" i="1"/>
  <c r="G1238" i="1"/>
  <c r="G1742" i="1"/>
  <c r="G2516" i="1"/>
  <c r="G1051" i="1"/>
  <c r="G2492" i="1"/>
  <c r="G2396" i="1"/>
  <c r="G706" i="1"/>
  <c r="G1178" i="1"/>
  <c r="G2336" i="1"/>
  <c r="E882" i="1"/>
  <c r="E2562" i="1"/>
  <c r="G2562" i="1"/>
  <c r="E2411" i="1"/>
  <c r="V1030" i="1"/>
  <c r="V1116" i="1"/>
  <c r="V1670" i="1"/>
  <c r="V1345" i="1"/>
  <c r="V658" i="1"/>
  <c r="V838" i="1"/>
  <c r="T1451" i="1"/>
  <c r="U1451" i="1"/>
  <c r="U1738" i="1"/>
  <c r="T1738" i="1"/>
  <c r="V2024" i="1"/>
  <c r="T1439" i="1"/>
  <c r="U1439" i="1"/>
  <c r="T2498" i="1"/>
  <c r="U2498" i="1"/>
  <c r="V2009" i="1"/>
  <c r="V2206" i="1"/>
  <c r="V702" i="1"/>
  <c r="U1720" i="1"/>
  <c r="T1720" i="1"/>
  <c r="U1176" i="1"/>
  <c r="T1176" i="1"/>
  <c r="T2451" i="1"/>
  <c r="U2451" i="1"/>
  <c r="U672" i="1"/>
  <c r="T672" i="1"/>
  <c r="T1763" i="1"/>
  <c r="U1763" i="1"/>
  <c r="V2586" i="1"/>
  <c r="V2530" i="1"/>
  <c r="U2093" i="1"/>
  <c r="T2093" i="1"/>
  <c r="U790" i="1"/>
  <c r="T790" i="1"/>
  <c r="V2521" i="1"/>
  <c r="U2422" i="1"/>
  <c r="T2422" i="1"/>
  <c r="V2137" i="1"/>
  <c r="V1678" i="1"/>
  <c r="U1631" i="1"/>
  <c r="T1631" i="1"/>
  <c r="T1944" i="1"/>
  <c r="U1944" i="1"/>
  <c r="V655" i="1"/>
  <c r="U819" i="1"/>
  <c r="T819" i="1"/>
  <c r="U2261" i="1"/>
  <c r="T2261" i="1"/>
  <c r="V1129" i="1"/>
  <c r="U1813" i="1"/>
  <c r="T1813" i="1"/>
  <c r="V1835" i="1"/>
  <c r="V2158" i="1"/>
  <c r="V2444" i="1"/>
  <c r="X1767" i="1"/>
  <c r="V1141" i="1"/>
  <c r="X1896" i="1"/>
  <c r="X1289" i="1"/>
  <c r="U1117" i="1"/>
  <c r="T1117" i="1"/>
  <c r="V2296" i="1"/>
  <c r="U694" i="1"/>
  <c r="T694" i="1"/>
  <c r="V2511" i="1"/>
  <c r="V2077" i="1"/>
  <c r="T1997" i="1"/>
  <c r="U1997" i="1"/>
  <c r="V1336" i="1"/>
  <c r="V2474" i="1"/>
  <c r="V2038" i="1"/>
  <c r="V2324" i="1"/>
  <c r="V1575" i="1"/>
  <c r="V1523" i="1"/>
  <c r="V1322" i="1"/>
  <c r="V2346" i="1"/>
  <c r="X2375" i="1"/>
  <c r="X2445" i="1"/>
  <c r="X1186" i="1"/>
  <c r="X987" i="1"/>
  <c r="X1815" i="1"/>
  <c r="X2450" i="1"/>
  <c r="X1464" i="1"/>
  <c r="X1410" i="1"/>
  <c r="X1151" i="1"/>
  <c r="X2499" i="1"/>
  <c r="X1375" i="1"/>
  <c r="X2229" i="1"/>
  <c r="X1140" i="1"/>
  <c r="V2202" i="1"/>
  <c r="V1577" i="1"/>
  <c r="X2525" i="1"/>
  <c r="X2030" i="1"/>
  <c r="X2210" i="1"/>
  <c r="X1380" i="1"/>
  <c r="V1187" i="1"/>
  <c r="X1957" i="1"/>
  <c r="X1926" i="1"/>
  <c r="X1563" i="1"/>
  <c r="X1343" i="1"/>
  <c r="X2358" i="1"/>
  <c r="X743" i="1"/>
  <c r="V2329" i="1"/>
  <c r="V1099" i="1"/>
  <c r="X1223" i="1"/>
  <c r="G2170" i="1"/>
  <c r="V1648" i="1"/>
  <c r="X2080" i="1"/>
  <c r="X701" i="1"/>
  <c r="X1643" i="1"/>
  <c r="X1702" i="1"/>
  <c r="X1988" i="1"/>
  <c r="V1113" i="1"/>
  <c r="X1935" i="1"/>
  <c r="T1042" i="1"/>
  <c r="U1042" i="1"/>
  <c r="T2325" i="1"/>
  <c r="U2325" i="1"/>
  <c r="U762" i="1"/>
  <c r="T762" i="1"/>
  <c r="U1682" i="1"/>
  <c r="T1682" i="1"/>
  <c r="T1685" i="1"/>
  <c r="U1685" i="1"/>
  <c r="V682" i="1"/>
  <c r="V1073" i="1"/>
  <c r="V977" i="1"/>
  <c r="U784" i="1"/>
  <c r="T784" i="1"/>
  <c r="V1641" i="1"/>
  <c r="V1879" i="1"/>
  <c r="X1610" i="1"/>
  <c r="X1946" i="1"/>
  <c r="X2591" i="1"/>
  <c r="V1102" i="1"/>
  <c r="X1583" i="1"/>
  <c r="T1511" i="1"/>
  <c r="U1511" i="1"/>
  <c r="G2349" i="1"/>
  <c r="G2043" i="1"/>
  <c r="G1041" i="1"/>
  <c r="G1103" i="1"/>
  <c r="G2087" i="1"/>
  <c r="G769" i="1"/>
  <c r="G1969" i="1"/>
  <c r="G1765" i="1"/>
  <c r="G2415" i="1"/>
  <c r="G1791" i="1"/>
  <c r="G1591" i="1"/>
  <c r="G2510" i="1"/>
  <c r="T894" i="1"/>
  <c r="U894" i="1"/>
  <c r="V1876" i="1"/>
  <c r="U1123" i="1"/>
  <c r="T1123" i="1"/>
  <c r="V1234" i="1"/>
  <c r="X718" i="1"/>
  <c r="G1778" i="1"/>
  <c r="G686" i="1"/>
  <c r="G979" i="1"/>
  <c r="G2120" i="1"/>
  <c r="G1180" i="1"/>
  <c r="G1480" i="1"/>
  <c r="G2291" i="1"/>
  <c r="G1301" i="1"/>
  <c r="G711" i="1"/>
  <c r="G625" i="1"/>
  <c r="G1872" i="1"/>
  <c r="G2538" i="1"/>
  <c r="G911" i="1"/>
  <c r="G2500" i="1"/>
  <c r="G893" i="1"/>
  <c r="G1338" i="1"/>
  <c r="G1567" i="1"/>
  <c r="G815" i="1"/>
  <c r="G1597" i="1"/>
  <c r="G1951" i="1"/>
  <c r="G898" i="1"/>
  <c r="G2148" i="1"/>
  <c r="G969" i="1"/>
  <c r="G1320" i="1"/>
  <c r="G1254" i="1"/>
  <c r="G1080" i="1"/>
  <c r="G1377" i="1"/>
  <c r="G1793" i="1"/>
  <c r="G1204" i="1"/>
  <c r="G1743" i="1"/>
  <c r="G1774" i="1"/>
  <c r="G854" i="1"/>
  <c r="G1633" i="1"/>
  <c r="G2212" i="1"/>
  <c r="G606" i="1"/>
  <c r="G2292" i="1"/>
  <c r="G1993" i="1"/>
  <c r="G1114" i="1"/>
  <c r="G1877" i="1"/>
  <c r="G2331" i="1"/>
  <c r="G2588" i="1"/>
  <c r="G1443" i="1"/>
  <c r="G2583" i="1"/>
  <c r="G856" i="1"/>
  <c r="G819" i="1"/>
  <c r="G2420" i="1"/>
  <c r="G2161" i="1"/>
  <c r="G802" i="1"/>
  <c r="G1125" i="1"/>
  <c r="G2358" i="1"/>
  <c r="G2312" i="1"/>
  <c r="G1079" i="1"/>
  <c r="G1240" i="1"/>
  <c r="G2430" i="1"/>
  <c r="G1285" i="1"/>
  <c r="G973" i="1"/>
  <c r="G947" i="1"/>
  <c r="G1692" i="1"/>
  <c r="G2038" i="1"/>
  <c r="G1706" i="1"/>
  <c r="G786" i="1"/>
  <c r="G602" i="1"/>
  <c r="G752" i="1"/>
  <c r="G2137" i="1"/>
  <c r="G1789" i="1"/>
  <c r="G1551" i="1"/>
  <c r="G1947" i="1"/>
  <c r="G954" i="1"/>
  <c r="G1394" i="1"/>
  <c r="G682" i="1"/>
  <c r="G2382" i="1"/>
  <c r="G1296" i="1"/>
  <c r="G1718" i="1"/>
  <c r="G1647" i="1"/>
  <c r="G2495" i="1"/>
  <c r="G924" i="1"/>
  <c r="G1905" i="1"/>
  <c r="G2581" i="1"/>
  <c r="G1030" i="1"/>
  <c r="G2437" i="1"/>
  <c r="G2010" i="1"/>
  <c r="G2282" i="1"/>
  <c r="G635" i="1"/>
  <c r="G987" i="1"/>
  <c r="G2200" i="1"/>
  <c r="G2443" i="1"/>
  <c r="G955" i="1"/>
  <c r="G2079" i="1"/>
  <c r="G2419" i="1"/>
  <c r="G2360" i="1"/>
  <c r="G2049" i="1"/>
  <c r="G1287" i="1"/>
  <c r="G1546" i="1"/>
  <c r="G1785" i="1"/>
  <c r="G753" i="1"/>
  <c r="G788" i="1"/>
  <c r="G2244" i="1"/>
  <c r="G1247" i="1"/>
  <c r="G1794" i="1"/>
  <c r="G2534" i="1"/>
  <c r="G2502" i="1"/>
  <c r="G1209" i="1"/>
  <c r="G1217" i="1"/>
  <c r="G2181" i="1"/>
  <c r="G664" i="1"/>
  <c r="G2140" i="1"/>
  <c r="G1842" i="1"/>
  <c r="G641" i="1"/>
  <c r="G2366" i="1"/>
  <c r="G1269" i="1"/>
  <c r="G1040" i="1"/>
  <c r="G829" i="1"/>
  <c r="G2086" i="1"/>
  <c r="G1974" i="1"/>
  <c r="G2372" i="1"/>
  <c r="G921" i="1"/>
  <c r="G1610" i="1"/>
  <c r="G2395" i="1"/>
  <c r="G1628" i="1"/>
  <c r="G2168" i="1"/>
  <c r="G2585" i="1"/>
  <c r="G1197" i="1"/>
  <c r="G1153" i="1"/>
  <c r="G1507" i="1"/>
  <c r="G2138" i="1"/>
  <c r="G1548" i="1"/>
  <c r="G1105" i="1"/>
  <c r="G2275" i="1"/>
  <c r="G2021" i="1"/>
  <c r="G698" i="1"/>
  <c r="G957" i="1"/>
  <c r="G1553" i="1"/>
  <c r="G1978" i="1"/>
  <c r="G2402" i="1"/>
  <c r="G1495" i="1"/>
  <c r="G2069" i="1"/>
  <c r="G2559" i="1"/>
  <c r="G2320" i="1"/>
  <c r="G1233" i="1"/>
  <c r="G1996" i="1"/>
  <c r="G1084" i="1"/>
  <c r="G985" i="1"/>
  <c r="G2198" i="1"/>
  <c r="G2289" i="1"/>
  <c r="G1057" i="1"/>
  <c r="G963" i="1"/>
  <c r="G2439" i="1"/>
  <c r="G1088" i="1"/>
  <c r="G1806" i="1"/>
  <c r="E2246" i="1"/>
  <c r="G2246" i="1"/>
  <c r="V636" i="1"/>
  <c r="V1025" i="1"/>
  <c r="V666" i="1"/>
  <c r="V789" i="1"/>
  <c r="V1397" i="1"/>
  <c r="U658" i="1"/>
  <c r="T658" i="1"/>
  <c r="T838" i="1"/>
  <c r="U838" i="1"/>
  <c r="V1451" i="1"/>
  <c r="V1738" i="1"/>
  <c r="T2024" i="1"/>
  <c r="U2024" i="1"/>
  <c r="V1439" i="1"/>
  <c r="V2498" i="1"/>
  <c r="T2009" i="1"/>
  <c r="U2009" i="1"/>
  <c r="V1308" i="1"/>
  <c r="V1340" i="1"/>
  <c r="V2581" i="1"/>
  <c r="V1720" i="1"/>
  <c r="V1176" i="1"/>
  <c r="V2451" i="1"/>
  <c r="V672" i="1"/>
  <c r="V1763" i="1"/>
  <c r="U2586" i="1"/>
  <c r="T2586" i="1"/>
  <c r="V2208" i="1"/>
  <c r="X1987" i="1"/>
  <c r="X1898" i="1"/>
  <c r="X2497" i="1"/>
  <c r="X1804" i="1"/>
  <c r="V2064" i="1"/>
  <c r="V1631" i="1"/>
  <c r="V1944" i="1"/>
  <c r="T655" i="1"/>
  <c r="U655" i="1"/>
  <c r="V819" i="1"/>
  <c r="V2261" i="1"/>
  <c r="V2096" i="1"/>
  <c r="X1676" i="1"/>
  <c r="X1634" i="1"/>
  <c r="X1029" i="1"/>
  <c r="X1814" i="1"/>
  <c r="X2412" i="1"/>
  <c r="G1262" i="1"/>
  <c r="X1877" i="1"/>
  <c r="X2010" i="1"/>
  <c r="U1896" i="1"/>
  <c r="T1896" i="1"/>
  <c r="T1289" i="1"/>
  <c r="U1289" i="1"/>
  <c r="V1117" i="1"/>
  <c r="X1550" i="1"/>
  <c r="X2063" i="1"/>
  <c r="X1653" i="1"/>
  <c r="X1891" i="1"/>
  <c r="X828" i="1"/>
  <c r="X1564" i="1"/>
  <c r="X2292" i="1"/>
  <c r="V1401" i="1"/>
  <c r="V656" i="1"/>
  <c r="V1731" i="1"/>
  <c r="T2574" i="1"/>
  <c r="U2574" i="1"/>
  <c r="V595" i="1"/>
  <c r="V2486" i="1"/>
  <c r="V1476" i="1"/>
  <c r="X2088" i="1"/>
  <c r="X1739" i="1"/>
  <c r="X1765" i="1"/>
  <c r="X2337" i="1"/>
  <c r="X2575" i="1"/>
  <c r="X2096" i="1"/>
  <c r="T2458" i="1"/>
  <c r="U2458" i="1"/>
  <c r="X1770" i="1"/>
  <c r="X879" i="1"/>
  <c r="T2450" i="1"/>
  <c r="U2450" i="1"/>
  <c r="V1464" i="1"/>
  <c r="T1410" i="1"/>
  <c r="U1410" i="1"/>
  <c r="U1151" i="1"/>
  <c r="T1151" i="1"/>
  <c r="T2499" i="1"/>
  <c r="U2499" i="1"/>
  <c r="T1375" i="1"/>
  <c r="U1375" i="1"/>
  <c r="X1213" i="1"/>
  <c r="V2157" i="1"/>
  <c r="X1698" i="1"/>
  <c r="U2329" i="1"/>
  <c r="T2329" i="1"/>
  <c r="X1347" i="1"/>
  <c r="X1799" i="1"/>
  <c r="U2080" i="1"/>
  <c r="T2080" i="1"/>
  <c r="U701" i="1"/>
  <c r="T701" i="1"/>
  <c r="T1643" i="1"/>
  <c r="U1643" i="1"/>
  <c r="T1702" i="1"/>
  <c r="U1702" i="1"/>
  <c r="V1988" i="1"/>
  <c r="X1311" i="1"/>
  <c r="X2344" i="1"/>
  <c r="X1734" i="1"/>
  <c r="X960" i="1"/>
  <c r="X2029" i="1"/>
  <c r="X1870" i="1"/>
  <c r="X2156" i="1"/>
  <c r="X2263" i="1"/>
  <c r="X632" i="1"/>
  <c r="V899" i="1"/>
  <c r="U2410" i="1"/>
  <c r="T2410" i="1"/>
  <c r="V1914" i="1"/>
  <c r="V675" i="1"/>
  <c r="T2117" i="1"/>
  <c r="U2117" i="1"/>
  <c r="X2293" i="1"/>
  <c r="V1821" i="1"/>
  <c r="T1583" i="1"/>
  <c r="U1583" i="1"/>
  <c r="V1511" i="1"/>
  <c r="V735" i="1"/>
  <c r="V1024" i="1"/>
  <c r="G2142" i="1"/>
  <c r="G1284" i="1"/>
  <c r="G851" i="1"/>
  <c r="G2389" i="1"/>
  <c r="G1520" i="1"/>
  <c r="G1101" i="1"/>
  <c r="G1835" i="1"/>
  <c r="G1804" i="1"/>
  <c r="G1655" i="1"/>
  <c r="G2082" i="1"/>
  <c r="G627" i="1"/>
  <c r="G1891" i="1"/>
  <c r="G2122" i="1"/>
  <c r="G2099" i="1"/>
  <c r="G1908" i="1"/>
  <c r="G2537" i="1"/>
  <c r="G2253" i="1"/>
  <c r="G1173" i="1"/>
  <c r="G1386" i="1"/>
  <c r="G855" i="1"/>
  <c r="G2126" i="1"/>
  <c r="V1509" i="1"/>
  <c r="V1977" i="1"/>
  <c r="V1967" i="1"/>
  <c r="U1208" i="1"/>
  <c r="T1208" i="1"/>
  <c r="U1008" i="1"/>
  <c r="T1008" i="1"/>
  <c r="U2188" i="1"/>
  <c r="T2188" i="1"/>
  <c r="V1228" i="1"/>
  <c r="V2193" i="1"/>
  <c r="U2540" i="1"/>
  <c r="T2540" i="1"/>
  <c r="T795" i="1"/>
  <c r="U795" i="1"/>
  <c r="U1787" i="1"/>
  <c r="T1787" i="1"/>
  <c r="U1072" i="1"/>
  <c r="T1072" i="1"/>
  <c r="V1404" i="1"/>
  <c r="V1871" i="1"/>
  <c r="V775" i="1"/>
  <c r="V1051" i="1"/>
  <c r="U1174" i="1"/>
  <c r="T1174" i="1"/>
  <c r="V2536" i="1"/>
  <c r="X724" i="1"/>
  <c r="X1113" i="1"/>
  <c r="G1160" i="1"/>
  <c r="G1533" i="1"/>
  <c r="G2582" i="1"/>
  <c r="G1136" i="1"/>
  <c r="G809" i="1"/>
  <c r="G2129" i="1"/>
  <c r="G739" i="1"/>
  <c r="G2378" i="1"/>
  <c r="G1413" i="1"/>
  <c r="G1324" i="1"/>
  <c r="G920" i="1"/>
  <c r="G1475" i="1"/>
  <c r="G633" i="1"/>
  <c r="G1158" i="1"/>
  <c r="G1909" i="1"/>
  <c r="G2454" i="1"/>
  <c r="G779" i="1"/>
  <c r="G2399" i="1"/>
  <c r="G2580" i="1"/>
  <c r="G1677" i="1"/>
  <c r="G1894" i="1"/>
  <c r="G918" i="1"/>
  <c r="G2128" i="1"/>
  <c r="G1171" i="1"/>
  <c r="G2484" i="1"/>
  <c r="G2249" i="1"/>
  <c r="G1929" i="1"/>
  <c r="G620" i="1"/>
  <c r="G629" i="1"/>
  <c r="G1841" i="1"/>
  <c r="G1327" i="1"/>
  <c r="G1358" i="1"/>
  <c r="G1846" i="1"/>
  <c r="G926" i="1"/>
  <c r="G2448" i="1"/>
  <c r="G1048" i="1"/>
  <c r="G2442" i="1"/>
  <c r="G2494" i="1"/>
  <c r="G1821" i="1"/>
  <c r="G903" i="1"/>
  <c r="G1646" i="1"/>
  <c r="G1534" i="1"/>
  <c r="G1179" i="1"/>
  <c r="G964" i="1"/>
  <c r="G1361" i="1"/>
  <c r="G1461" i="1"/>
  <c r="G1569" i="1"/>
  <c r="G2077" i="1"/>
  <c r="G1626" i="1"/>
  <c r="G1379" i="1"/>
  <c r="G1638" i="1"/>
  <c r="G689" i="1"/>
  <c r="G2441" i="1"/>
  <c r="G919" i="1"/>
  <c r="G2035" i="1"/>
  <c r="G1926" i="1"/>
  <c r="G1075" i="1"/>
  <c r="G2257" i="1"/>
  <c r="G1701" i="1"/>
  <c r="G1422" i="1"/>
  <c r="G630" i="1"/>
  <c r="G857" i="1"/>
  <c r="G2408" i="1"/>
  <c r="G642" i="1"/>
  <c r="G1586" i="1"/>
  <c r="G2575" i="1"/>
  <c r="G941" i="1"/>
  <c r="G2374" i="1"/>
  <c r="G1808" i="1"/>
  <c r="G2287" i="1"/>
  <c r="G1319" i="1"/>
  <c r="G1310" i="1"/>
  <c r="G2048" i="1"/>
  <c r="G1058" i="1"/>
  <c r="G1154" i="1"/>
  <c r="G1397" i="1"/>
  <c r="G841" i="1"/>
  <c r="G1807" i="1"/>
  <c r="G1078" i="1"/>
  <c r="G1216" i="1"/>
  <c r="G1800" i="1"/>
  <c r="G2262" i="1"/>
  <c r="G652" i="1"/>
  <c r="G1211" i="1"/>
  <c r="G1770" i="1"/>
  <c r="G1985" i="1"/>
  <c r="G1477" i="1"/>
  <c r="G2132" i="1"/>
  <c r="G784" i="1"/>
  <c r="G1934" i="1"/>
  <c r="G1675" i="1"/>
  <c r="G1035" i="1"/>
  <c r="G1755" i="1"/>
  <c r="G1393" i="1"/>
  <c r="G874" i="1"/>
  <c r="G2367" i="1"/>
  <c r="G1414" i="1"/>
  <c r="G1259" i="1"/>
  <c r="G2167" i="1"/>
  <c r="G2545" i="1"/>
  <c r="G776" i="1"/>
  <c r="G1643" i="1"/>
  <c r="G1155" i="1"/>
  <c r="G1816" i="1"/>
  <c r="G1897" i="1"/>
  <c r="G1598" i="1"/>
  <c r="G1529" i="1"/>
  <c r="G1055" i="1"/>
  <c r="G2548" i="1"/>
  <c r="G777" i="1"/>
  <c r="G942" i="1"/>
  <c r="G632" i="1"/>
  <c r="G624" i="1"/>
  <c r="G1428" i="1"/>
  <c r="G1657" i="1"/>
  <c r="G1258" i="1"/>
  <c r="G1711" i="1"/>
  <c r="G1992" i="1"/>
  <c r="G1458" i="1"/>
  <c r="G2064" i="1"/>
  <c r="G2195" i="1"/>
  <c r="G1027" i="1"/>
  <c r="G2417" i="1"/>
  <c r="G2150" i="1"/>
  <c r="G1410" i="1"/>
  <c r="G827" i="1"/>
  <c r="G2230" i="1"/>
  <c r="G1137" i="1"/>
  <c r="G1325" i="1"/>
  <c r="G1732" i="1"/>
  <c r="G810" i="1"/>
  <c r="G1903" i="1"/>
  <c r="G1110" i="1"/>
  <c r="G2208" i="1"/>
  <c r="G2133" i="1"/>
  <c r="G1968" i="1"/>
  <c r="G2109" i="1"/>
  <c r="G2569" i="1"/>
  <c r="G2070" i="1"/>
  <c r="G1239" i="1"/>
  <c r="G1579" i="1"/>
  <c r="G1277" i="1"/>
  <c r="G1404" i="1"/>
  <c r="G693" i="1"/>
  <c r="G2572" i="1"/>
  <c r="G807" i="1"/>
  <c r="G1707" i="1"/>
  <c r="G1888" i="1"/>
  <c r="G1522" i="1"/>
  <c r="G782" i="1"/>
  <c r="G603" i="1"/>
  <c r="G892" i="1"/>
  <c r="G1949" i="1"/>
  <c r="G2214" i="1"/>
  <c r="G864" i="1"/>
  <c r="G2266" i="1"/>
  <c r="G1140" i="1"/>
  <c r="G1133" i="1"/>
  <c r="G2465" i="1"/>
  <c r="G944" i="1"/>
  <c r="G2182" i="1"/>
  <c r="G2324" i="1"/>
  <c r="G1840" i="1"/>
  <c r="G685" i="1"/>
  <c r="G609" i="1"/>
  <c r="V1285" i="1"/>
  <c r="V1195" i="1"/>
  <c r="V1050" i="1"/>
  <c r="V1092" i="1"/>
  <c r="V969" i="1"/>
  <c r="V1420" i="1"/>
  <c r="X1031" i="1"/>
  <c r="X1088" i="1"/>
  <c r="X937" i="1"/>
  <c r="X1992" i="1"/>
  <c r="X1290" i="1"/>
  <c r="X808" i="1"/>
  <c r="X1665" i="1"/>
  <c r="X1903" i="1"/>
  <c r="V1884" i="1"/>
  <c r="X794" i="1"/>
  <c r="X2032" i="1"/>
  <c r="X752" i="1"/>
  <c r="X2363" i="1"/>
  <c r="X2577" i="1"/>
  <c r="X1364" i="1"/>
  <c r="V2056" i="1"/>
  <c r="V2401" i="1"/>
  <c r="T1987" i="1"/>
  <c r="U1987" i="1"/>
  <c r="V1898" i="1"/>
  <c r="T2497" i="1"/>
  <c r="U2497" i="1"/>
  <c r="U1804" i="1"/>
  <c r="T1804" i="1"/>
  <c r="V1623" i="1"/>
  <c r="X619" i="1"/>
  <c r="X731" i="1"/>
  <c r="X1060" i="1"/>
  <c r="X1917" i="1"/>
  <c r="X2155" i="1"/>
  <c r="V754" i="1"/>
  <c r="T1676" i="1"/>
  <c r="U1676" i="1"/>
  <c r="U1634" i="1"/>
  <c r="T1634" i="1"/>
  <c r="V1029" i="1"/>
  <c r="U1814" i="1"/>
  <c r="T1814" i="1"/>
  <c r="V2412" i="1"/>
  <c r="G1170" i="1"/>
  <c r="X775" i="1"/>
  <c r="U2010" i="1"/>
  <c r="T2010" i="1"/>
  <c r="V1896" i="1"/>
  <c r="V1289" i="1"/>
  <c r="X1138" i="1"/>
  <c r="V2027" i="1"/>
  <c r="V1011" i="1"/>
  <c r="V1550" i="1"/>
  <c r="V2063" i="1"/>
  <c r="T1653" i="1"/>
  <c r="U1653" i="1"/>
  <c r="T1891" i="1"/>
  <c r="U1891" i="1"/>
  <c r="T828" i="1"/>
  <c r="U828" i="1"/>
  <c r="T1564" i="1"/>
  <c r="U1564" i="1"/>
  <c r="U2292" i="1"/>
  <c r="T2292" i="1"/>
  <c r="V1916" i="1"/>
  <c r="X2327" i="1"/>
  <c r="X2565" i="1"/>
  <c r="X1352" i="1"/>
  <c r="X1350" i="1"/>
  <c r="X1094" i="1"/>
  <c r="X2332" i="1"/>
  <c r="T2088" i="1"/>
  <c r="U2088" i="1"/>
  <c r="T1739" i="1"/>
  <c r="U1739" i="1"/>
  <c r="T1765" i="1"/>
  <c r="U1765" i="1"/>
  <c r="T2337" i="1"/>
  <c r="U2337" i="1"/>
  <c r="U2575" i="1"/>
  <c r="T2575" i="1"/>
  <c r="V2375" i="1"/>
  <c r="T939" i="1"/>
  <c r="U939" i="1"/>
  <c r="V1349" i="1"/>
  <c r="V2130" i="1"/>
  <c r="U2544" i="1"/>
  <c r="T2544" i="1"/>
  <c r="X754" i="1"/>
  <c r="V2458" i="1"/>
  <c r="X1077" i="1"/>
  <c r="X1745" i="1"/>
  <c r="X1445" i="1"/>
  <c r="X1310" i="1"/>
  <c r="V2528" i="1"/>
  <c r="X1457" i="1"/>
  <c r="V2135" i="1"/>
  <c r="X1331" i="1"/>
  <c r="X1173" i="1"/>
  <c r="X886" i="1"/>
  <c r="X878" i="1"/>
  <c r="X2116" i="1"/>
  <c r="X620" i="1"/>
  <c r="T2579" i="1"/>
  <c r="U2579" i="1"/>
  <c r="V897" i="1"/>
  <c r="X1419" i="1"/>
  <c r="X2501" i="1"/>
  <c r="X2082" i="1"/>
  <c r="X1696" i="1"/>
  <c r="X1250" i="1"/>
  <c r="X1103" i="1"/>
  <c r="X916" i="1"/>
  <c r="X1773" i="1"/>
  <c r="X2011" i="1"/>
  <c r="V2185" i="1"/>
  <c r="U1295" i="1"/>
  <c r="T1295" i="1"/>
  <c r="V928" i="1"/>
  <c r="U1785" i="1"/>
  <c r="T1785" i="1"/>
  <c r="T2023" i="1"/>
  <c r="U2023" i="1"/>
  <c r="X1414" i="1"/>
  <c r="V2050" i="1"/>
  <c r="V1130" i="1"/>
  <c r="V1768" i="1"/>
  <c r="V2008" i="1"/>
  <c r="V1444" i="1"/>
  <c r="X695" i="1"/>
  <c r="X2469" i="1"/>
  <c r="X1013" i="1"/>
  <c r="X2046" i="1"/>
  <c r="X1841" i="1"/>
  <c r="G1314" i="1"/>
  <c r="G2222" i="1"/>
  <c r="G1374" i="1"/>
  <c r="G1786" i="1"/>
  <c r="G1741" i="1"/>
  <c r="G1554" i="1"/>
  <c r="G1401" i="1"/>
  <c r="G1739" i="1"/>
  <c r="G1775" i="1"/>
  <c r="G1620" i="1"/>
  <c r="G1730" i="1"/>
  <c r="G1511" i="1"/>
  <c r="G1844" i="1"/>
  <c r="G1087" i="1"/>
  <c r="G2364" i="1"/>
  <c r="G2404" i="1"/>
  <c r="G647" i="1"/>
  <c r="G654" i="1"/>
  <c r="G1076" i="1"/>
  <c r="G1489" i="1"/>
  <c r="G1091" i="1"/>
  <c r="V2243" i="1"/>
  <c r="T2148" i="1"/>
  <c r="U2148" i="1"/>
  <c r="V950" i="1"/>
  <c r="V601" i="1"/>
  <c r="V1529" i="1"/>
  <c r="V1776" i="1"/>
  <c r="U1480" i="1"/>
  <c r="T1480" i="1"/>
  <c r="U1148" i="1"/>
  <c r="T1148" i="1"/>
  <c r="X2357" i="1"/>
  <c r="V898" i="1"/>
  <c r="V1421" i="1"/>
  <c r="X2304" i="1"/>
  <c r="V1020" i="1"/>
  <c r="G723" i="1"/>
  <c r="G1803" i="1"/>
  <c r="G1837" i="1"/>
  <c r="G1463" i="1"/>
  <c r="G1616" i="1"/>
  <c r="G1656" i="1"/>
  <c r="G2213" i="1"/>
  <c r="G1354" i="1"/>
  <c r="G2592" i="1"/>
  <c r="G961" i="1"/>
  <c r="G1200" i="1"/>
  <c r="G1189" i="1"/>
  <c r="G720" i="1"/>
  <c r="G1583" i="1"/>
  <c r="G2371" i="1"/>
  <c r="G1291" i="1"/>
  <c r="G1357" i="1"/>
  <c r="G1163" i="1"/>
  <c r="G716" i="1"/>
  <c r="G1177" i="1"/>
  <c r="G1138" i="1"/>
  <c r="G2233" i="1"/>
  <c r="G718" i="1"/>
  <c r="G2348" i="1"/>
  <c r="G2017" i="1"/>
  <c r="G831" i="1"/>
  <c r="G722" i="1"/>
  <c r="G1402" i="1"/>
  <c r="G900" i="1"/>
  <c r="G2309" i="1"/>
  <c r="G1879" i="1"/>
  <c r="G1941" i="1"/>
  <c r="G1267" i="1"/>
  <c r="G2179" i="1"/>
  <c r="G2362" i="1"/>
  <c r="G868" i="1"/>
  <c r="G1882" i="1"/>
  <c r="G2557" i="1"/>
  <c r="G2304" i="1"/>
  <c r="G1632" i="1"/>
  <c r="G1108" i="1"/>
  <c r="G1009" i="1"/>
  <c r="G1731" i="1"/>
  <c r="G1958" i="1"/>
  <c r="G2165" i="1"/>
  <c r="G2020" i="1"/>
  <c r="G1525" i="1"/>
  <c r="G1994" i="1"/>
  <c r="G1116" i="1"/>
  <c r="G2097" i="1"/>
  <c r="G2520" i="1"/>
  <c r="G729" i="1"/>
  <c r="G1889" i="1"/>
  <c r="G812" i="1"/>
  <c r="G850" i="1"/>
  <c r="G2183" i="1"/>
  <c r="G2541" i="1"/>
  <c r="G845" i="1"/>
  <c r="G889" i="1"/>
  <c r="G2013" i="1"/>
  <c r="G1748" i="1"/>
  <c r="G1589" i="1"/>
  <c r="G749" i="1"/>
  <c r="G1482" i="1"/>
  <c r="G2224" i="1"/>
  <c r="G618" i="1"/>
  <c r="G1368" i="1"/>
  <c r="G970" i="1"/>
  <c r="G2308" i="1"/>
  <c r="G1452" i="1"/>
  <c r="G2060" i="1"/>
  <c r="G1347" i="1"/>
  <c r="G1613" i="1"/>
  <c r="G2114" i="1"/>
  <c r="G628" i="1"/>
  <c r="G2162" i="1"/>
  <c r="G772" i="1"/>
  <c r="G1824" i="1"/>
  <c r="G975" i="1"/>
  <c r="G1303" i="1"/>
  <c r="G1725" i="1"/>
  <c r="G1446" i="1"/>
  <c r="G1712" i="1"/>
  <c r="G1570" i="1"/>
  <c r="G2556" i="1"/>
  <c r="G1131" i="1"/>
  <c r="G1359" i="1"/>
  <c r="G1986" i="1"/>
  <c r="G2394" i="1"/>
  <c r="G672" i="1"/>
  <c r="G1542" i="1"/>
  <c r="G1997" i="1"/>
  <c r="G2587" i="1"/>
  <c r="G814" i="1"/>
  <c r="G740" i="1"/>
  <c r="G2090" i="1"/>
  <c r="G2058" i="1"/>
  <c r="G1815" i="1"/>
  <c r="G2108" i="1"/>
  <c r="G2347" i="1"/>
  <c r="G986" i="1"/>
  <c r="G1021" i="1"/>
  <c r="G2015" i="1"/>
  <c r="G734" i="1"/>
  <c r="G2328" i="1"/>
  <c r="G1255" i="1"/>
  <c r="G1315" i="1"/>
  <c r="G1924" i="1"/>
  <c r="G818" i="1"/>
  <c r="G1920" i="1"/>
  <c r="G2455" i="1"/>
  <c r="G2019" i="1"/>
  <c r="G2078" i="1"/>
  <c r="G994" i="1"/>
  <c r="G2217" i="1"/>
  <c r="G2519" i="1"/>
  <c r="G1420" i="1"/>
  <c r="G1961" i="1"/>
  <c r="G1144" i="1"/>
  <c r="G1143" i="1"/>
  <c r="G1720" i="1"/>
  <c r="G1550" i="1"/>
  <c r="G2012" i="1"/>
  <c r="G2191" i="1"/>
  <c r="G2426" i="1"/>
  <c r="G688" i="1"/>
  <c r="G1362" i="1"/>
  <c r="G2136" i="1"/>
  <c r="G1859" i="1"/>
  <c r="G2529" i="1"/>
  <c r="G619" i="1"/>
  <c r="G1001" i="1"/>
  <c r="G1530" i="1"/>
  <c r="G1990" i="1"/>
  <c r="F1591" i="1"/>
  <c r="G2560" i="1"/>
  <c r="G703" i="1"/>
  <c r="G2061" i="1"/>
  <c r="G2193" i="1"/>
  <c r="G1089" i="1"/>
  <c r="G2472" i="1"/>
  <c r="G2476" i="1"/>
  <c r="G860" i="1"/>
  <c r="G761" i="1"/>
  <c r="G989" i="1"/>
  <c r="G1526" i="1"/>
  <c r="G717" i="1"/>
  <c r="G741" i="1"/>
  <c r="G1681" i="1"/>
  <c r="G2530" i="1"/>
  <c r="G2416" i="1"/>
  <c r="G2254" i="1"/>
  <c r="G743" i="1"/>
  <c r="G726" i="1"/>
  <c r="G728" i="1"/>
  <c r="G1109" i="1"/>
  <c r="G801" i="1"/>
  <c r="G714" i="1"/>
  <c r="G2005" i="1"/>
  <c r="G1365" i="1"/>
  <c r="G2221" i="1"/>
  <c r="G1499" i="1"/>
  <c r="G2297" i="1"/>
  <c r="G1636" i="1"/>
  <c r="G1893" i="1"/>
  <c r="G1668" i="1"/>
  <c r="G1687" i="1"/>
  <c r="G1432" i="1"/>
  <c r="G1249" i="1"/>
  <c r="G1184" i="1"/>
  <c r="G610" i="1"/>
  <c r="G1341" i="1"/>
  <c r="G2483" i="1"/>
  <c r="G1018" i="1"/>
  <c r="G2231" i="1"/>
  <c r="G1063" i="1"/>
  <c r="G1865" i="1"/>
  <c r="F1806" i="1"/>
  <c r="G2040" i="1"/>
  <c r="V836" i="1"/>
  <c r="V673" i="1"/>
  <c r="V2246" i="1"/>
  <c r="U1031" i="1"/>
  <c r="T1031" i="1"/>
  <c r="U1088" i="1"/>
  <c r="T1088" i="1"/>
  <c r="T937" i="1"/>
  <c r="U937" i="1"/>
  <c r="U1992" i="1"/>
  <c r="T1992" i="1"/>
  <c r="T1290" i="1"/>
  <c r="U1290" i="1"/>
  <c r="V808" i="1"/>
  <c r="U1665" i="1"/>
  <c r="T1665" i="1"/>
  <c r="U1903" i="1"/>
  <c r="T1903" i="1"/>
  <c r="V1598" i="1"/>
  <c r="U794" i="1"/>
  <c r="T794" i="1"/>
  <c r="T2032" i="1"/>
  <c r="U2032" i="1"/>
  <c r="U752" i="1"/>
  <c r="T752" i="1"/>
  <c r="T2363" i="1"/>
  <c r="U2363" i="1"/>
  <c r="V2577" i="1"/>
  <c r="T1364" i="1"/>
  <c r="U1364" i="1"/>
  <c r="V720" i="1"/>
  <c r="V1987" i="1"/>
  <c r="U1898" i="1"/>
  <c r="T1898" i="1"/>
  <c r="V2497" i="1"/>
  <c r="V1804" i="1"/>
  <c r="V1213" i="1"/>
  <c r="U619" i="1"/>
  <c r="T619" i="1"/>
  <c r="U731" i="1"/>
  <c r="T731" i="1"/>
  <c r="V1060" i="1"/>
  <c r="U1917" i="1"/>
  <c r="T1917" i="1"/>
  <c r="V2155" i="1"/>
  <c r="V1676" i="1"/>
  <c r="V1634" i="1"/>
  <c r="U1029" i="1"/>
  <c r="T1029" i="1"/>
  <c r="V1814" i="1"/>
  <c r="U2412" i="1"/>
  <c r="T2412" i="1"/>
  <c r="G2094" i="1"/>
  <c r="X1131" i="1"/>
  <c r="V2010" i="1"/>
  <c r="X1146" i="1"/>
  <c r="X1700" i="1"/>
  <c r="T1138" i="1"/>
  <c r="U1138" i="1"/>
  <c r="V874" i="1"/>
  <c r="V688" i="1"/>
  <c r="V1293" i="1"/>
  <c r="T1550" i="1"/>
  <c r="U1550" i="1"/>
  <c r="U2063" i="1"/>
  <c r="T2063" i="1"/>
  <c r="V1653" i="1"/>
  <c r="V1891" i="1"/>
  <c r="V828" i="1"/>
  <c r="U2327" i="1"/>
  <c r="T2327" i="1"/>
  <c r="V2565" i="1"/>
  <c r="T1352" i="1"/>
  <c r="U1352" i="1"/>
  <c r="V1350" i="1"/>
  <c r="V1094" i="1"/>
  <c r="T2332" i="1"/>
  <c r="U2332" i="1"/>
  <c r="V2088" i="1"/>
  <c r="V1739" i="1"/>
  <c r="V1765" i="1"/>
  <c r="V2337" i="1"/>
  <c r="V2575" i="1"/>
  <c r="X2483" i="1"/>
  <c r="X2512" i="1"/>
  <c r="X871" i="1"/>
  <c r="X963" i="1"/>
  <c r="X2405" i="1"/>
  <c r="X2364" i="1"/>
  <c r="X1619" i="1"/>
  <c r="X610" i="1"/>
  <c r="X2178" i="1"/>
  <c r="X2302" i="1"/>
  <c r="X2588" i="1"/>
  <c r="X1934" i="1"/>
  <c r="X1092" i="1"/>
  <c r="X2321" i="1"/>
  <c r="X1975" i="1"/>
  <c r="V2183" i="1"/>
  <c r="V810" i="1"/>
  <c r="V2557" i="1"/>
  <c r="V2434" i="1"/>
  <c r="V2034" i="1"/>
  <c r="X835" i="1"/>
  <c r="X1297" i="1"/>
  <c r="X1528" i="1"/>
  <c r="X2217" i="1"/>
  <c r="X2455" i="1"/>
  <c r="X1256" i="1"/>
  <c r="V1190" i="1"/>
  <c r="V1722" i="1"/>
  <c r="V2163" i="1"/>
  <c r="T1457" i="1"/>
  <c r="U1457" i="1"/>
  <c r="T2054" i="1"/>
  <c r="U2054" i="1"/>
  <c r="U843" i="1"/>
  <c r="T843" i="1"/>
  <c r="T2429" i="1"/>
  <c r="U2429" i="1"/>
  <c r="T2175" i="1"/>
  <c r="U2175" i="1"/>
  <c r="T614" i="1"/>
  <c r="U614" i="1"/>
  <c r="U1852" i="1"/>
  <c r="T1852" i="1"/>
  <c r="V1121" i="1"/>
  <c r="T1286" i="1"/>
  <c r="U1286" i="1"/>
  <c r="U1498" i="1"/>
  <c r="T1498" i="1"/>
  <c r="U1784" i="1"/>
  <c r="T1784" i="1"/>
  <c r="T887" i="1"/>
  <c r="U887" i="1"/>
  <c r="T1874" i="1"/>
  <c r="U1874" i="1"/>
  <c r="U1769" i="1"/>
  <c r="T1769" i="1"/>
  <c r="V721" i="1"/>
  <c r="U1331" i="1"/>
  <c r="T1331" i="1"/>
  <c r="T1173" i="1"/>
  <c r="U1173" i="1"/>
  <c r="V886" i="1"/>
  <c r="T878" i="1"/>
  <c r="U878" i="1"/>
  <c r="T2116" i="1"/>
  <c r="U2116" i="1"/>
  <c r="X2152" i="1"/>
  <c r="V2579" i="1"/>
  <c r="X659" i="1"/>
  <c r="X2554" i="1"/>
  <c r="X749" i="1"/>
  <c r="X760" i="1"/>
  <c r="X1617" i="1"/>
  <c r="X1855" i="1"/>
  <c r="X908" i="1"/>
  <c r="X1216" i="1"/>
  <c r="X2560" i="1"/>
  <c r="X2475" i="1"/>
  <c r="X1469" i="1"/>
  <c r="X1606" i="1"/>
  <c r="X1892" i="1"/>
  <c r="T1943" i="1"/>
  <c r="U1943" i="1"/>
  <c r="T943" i="1"/>
  <c r="U943" i="1"/>
  <c r="V1998" i="1"/>
  <c r="V1858" i="1"/>
  <c r="V2144" i="1"/>
  <c r="X648" i="1"/>
  <c r="X983" i="1"/>
  <c r="T1037" i="1"/>
  <c r="U1037" i="1"/>
  <c r="V1365" i="1"/>
  <c r="T1603" i="1"/>
  <c r="U1603" i="1"/>
  <c r="U1827" i="1"/>
  <c r="T1827" i="1"/>
  <c r="V1093" i="1"/>
  <c r="U2004" i="1"/>
  <c r="T2004" i="1"/>
  <c r="X829" i="1"/>
  <c r="T2185" i="1"/>
  <c r="U2185" i="1"/>
  <c r="V1295" i="1"/>
  <c r="T928" i="1"/>
  <c r="U928" i="1"/>
  <c r="V1785" i="1"/>
  <c r="V2023" i="1"/>
  <c r="U1414" i="1"/>
  <c r="T1414" i="1"/>
  <c r="G2431" i="1"/>
  <c r="V659" i="1"/>
  <c r="V1454" i="1"/>
  <c r="V2344" i="1"/>
  <c r="V1832" i="1"/>
  <c r="V1839" i="1"/>
  <c r="T663" i="1"/>
  <c r="U663" i="1"/>
  <c r="T2105" i="1"/>
  <c r="U2105" i="1"/>
  <c r="U695" i="1"/>
  <c r="T695" i="1"/>
  <c r="U2469" i="1"/>
  <c r="T2469" i="1"/>
  <c r="T1013" i="1"/>
  <c r="U1013" i="1"/>
  <c r="U2046" i="1"/>
  <c r="T2046" i="1"/>
  <c r="T1841" i="1"/>
  <c r="U1841" i="1"/>
  <c r="G1329" i="1"/>
  <c r="G1491" i="1"/>
  <c r="G895" i="1"/>
  <c r="G1605" i="1"/>
  <c r="G2295" i="1"/>
  <c r="G998" i="1"/>
  <c r="V2037" i="1"/>
  <c r="U1878" i="1"/>
  <c r="T1878" i="1"/>
  <c r="U1136" i="1"/>
  <c r="T1136" i="1"/>
  <c r="X2377" i="1"/>
  <c r="G1822" i="1"/>
  <c r="G1459" i="1"/>
  <c r="G2011" i="1"/>
  <c r="G2421" i="1"/>
  <c r="G1703" i="1"/>
  <c r="G1503" i="1"/>
  <c r="G1399" i="1"/>
  <c r="G1829" i="1"/>
  <c r="G1517" i="1"/>
  <c r="G1508" i="1"/>
  <c r="G710" i="1"/>
  <c r="G1738" i="1"/>
  <c r="G1299" i="1"/>
  <c r="G755" i="1"/>
  <c r="G1034" i="1"/>
  <c r="G1423" i="1"/>
  <c r="G2456" i="1"/>
  <c r="G2202" i="1"/>
  <c r="G2511" i="1"/>
  <c r="G2101" i="1"/>
  <c r="G1007" i="1"/>
  <c r="G1141" i="1"/>
  <c r="G2459" i="1"/>
  <c r="G1521" i="1"/>
  <c r="G1280" i="1"/>
  <c r="G891" i="1"/>
  <c r="G2095" i="1"/>
  <c r="G984" i="1"/>
  <c r="G639" i="1"/>
  <c r="G910" i="1"/>
  <c r="G2489" i="1"/>
  <c r="G1438" i="1"/>
  <c r="G821" i="1"/>
  <c r="G897" i="1"/>
  <c r="G612" i="1"/>
  <c r="G1593" i="1"/>
  <c r="G1973" i="1"/>
  <c r="G2004" i="1"/>
  <c r="G1142" i="1"/>
  <c r="G1395" i="1"/>
  <c r="G1761" i="1"/>
  <c r="G2515" i="1"/>
  <c r="G1500" i="1"/>
  <c r="G927" i="1"/>
  <c r="G789" i="1"/>
  <c r="G1886" i="1"/>
  <c r="G692" i="1"/>
  <c r="G1649" i="1"/>
  <c r="G1011" i="1"/>
  <c r="G2243" i="1"/>
  <c r="G2003" i="1"/>
  <c r="G1115" i="1"/>
  <c r="G1123" i="1"/>
  <c r="G1685" i="1"/>
  <c r="G1127" i="1"/>
  <c r="G2091" i="1"/>
  <c r="G1004" i="1"/>
  <c r="G1850" i="1"/>
  <c r="G905" i="1"/>
  <c r="G1627" i="1"/>
  <c r="G1000" i="1"/>
  <c r="G2226" i="1"/>
  <c r="G1286" i="1"/>
  <c r="G2218" i="1"/>
  <c r="G901" i="1"/>
  <c r="G2547" i="1"/>
  <c r="G1676" i="1"/>
  <c r="G2313" i="1"/>
  <c r="G1617" i="1"/>
  <c r="G2555" i="1"/>
  <c r="G1805" i="1"/>
  <c r="G2211" i="1"/>
  <c r="G2039" i="1"/>
  <c r="G858" i="1"/>
  <c r="G1005" i="1"/>
  <c r="G1817" i="1"/>
  <c r="G2197" i="1"/>
  <c r="G1445" i="1"/>
  <c r="G2089" i="1"/>
  <c r="G2512" i="1"/>
  <c r="G1965" i="1"/>
  <c r="G1799" i="1"/>
  <c r="G952" i="1"/>
  <c r="G1930" i="1"/>
  <c r="G803" i="1"/>
  <c r="G2368" i="1"/>
  <c r="G832" i="1"/>
  <c r="G1867" i="1"/>
  <c r="G1813" i="1"/>
  <c r="G744" i="1"/>
  <c r="G835" i="1"/>
  <c r="G1430" i="1"/>
  <c r="G847" i="1"/>
  <c r="G2185" i="1"/>
  <c r="G1988" i="1"/>
  <c r="G1514" i="1"/>
  <c r="G1411" i="1"/>
  <c r="G2391" i="1"/>
  <c r="G1372" i="1"/>
  <c r="G2279" i="1"/>
  <c r="G2186" i="1"/>
  <c r="E609" i="1"/>
  <c r="G1745" i="1"/>
  <c r="G2273" i="1"/>
  <c r="G2030" i="1"/>
  <c r="G1343" i="1"/>
  <c r="G1072" i="1"/>
  <c r="G1737" i="1"/>
  <c r="G1120" i="1"/>
  <c r="G1607" i="1"/>
  <c r="G2388" i="1"/>
  <c r="G2552" i="1"/>
  <c r="G2007" i="1"/>
  <c r="G945" i="1"/>
  <c r="G1043" i="1"/>
  <c r="G2576" i="1"/>
  <c r="G837" i="1"/>
  <c r="G980" i="1"/>
  <c r="G2125" i="1"/>
  <c r="G2579" i="1"/>
  <c r="G1621" i="1"/>
  <c r="G1069" i="1"/>
  <c r="G1544" i="1"/>
  <c r="G1963" i="1"/>
  <c r="G2203" i="1"/>
  <c r="G2447" i="1"/>
  <c r="G704" i="1"/>
  <c r="G1995" i="1"/>
  <c r="G1083" i="1"/>
  <c r="G2452" i="1"/>
  <c r="G1565" i="1"/>
  <c r="G909" i="1"/>
  <c r="G2028" i="1"/>
  <c r="G943" i="1"/>
  <c r="G1540" i="1"/>
  <c r="G2584" i="1"/>
  <c r="G817" i="1"/>
  <c r="G1130" i="1"/>
  <c r="G657" i="1"/>
  <c r="G2272" i="1"/>
  <c r="G965" i="1"/>
  <c r="G2283" i="1"/>
  <c r="G2432" i="1"/>
  <c r="G1721" i="1"/>
  <c r="G2110" i="1"/>
  <c r="G1307" i="1"/>
  <c r="G1938" i="1"/>
  <c r="G2488" i="1"/>
  <c r="G2539" i="1"/>
  <c r="G766" i="1"/>
  <c r="G1831" i="1"/>
  <c r="G596" i="1"/>
  <c r="G1538" i="1"/>
  <c r="G938" i="1"/>
  <c r="G2453" i="1"/>
  <c r="G1693" i="1"/>
  <c r="G1900" i="1"/>
  <c r="G1746" i="1"/>
  <c r="G2493" i="1"/>
  <c r="G1201" i="1"/>
  <c r="G2414" i="1"/>
  <c r="G2073" i="1"/>
  <c r="G1896" i="1"/>
  <c r="G2141" i="1"/>
  <c r="G2199" i="1"/>
  <c r="G2486" i="1"/>
  <c r="G1768" i="1"/>
  <c r="G1880" i="1"/>
  <c r="G1563" i="1"/>
  <c r="G2166" i="1"/>
  <c r="G637" i="1"/>
  <c r="G1884" i="1"/>
  <c r="G1611" i="1"/>
  <c r="G2307" i="1"/>
  <c r="G1637" i="1"/>
  <c r="G653" i="1"/>
  <c r="G701" i="1"/>
  <c r="G2116" i="1"/>
  <c r="G2322" i="1"/>
  <c r="G1724" i="1"/>
  <c r="G1726" i="1"/>
  <c r="G2107" i="1"/>
  <c r="G1134" i="1"/>
  <c r="G2278" i="1"/>
  <c r="G2337" i="1"/>
  <c r="G996" i="1"/>
  <c r="G1274" i="1"/>
  <c r="G2526" i="1"/>
  <c r="G1166" i="1"/>
  <c r="G1036" i="1"/>
  <c r="G634" i="1"/>
  <c r="G1558" i="1"/>
  <c r="G2535" i="1"/>
  <c r="G665" i="1"/>
  <c r="G1984" i="1"/>
  <c r="G2024" i="1"/>
  <c r="G1223" i="1"/>
  <c r="G614" i="1"/>
  <c r="G2008" i="1"/>
  <c r="G736" i="1"/>
  <c r="G2570" i="1"/>
  <c r="G1809" i="1"/>
  <c r="G2143" i="1"/>
  <c r="G1631" i="1"/>
  <c r="G2568" i="1"/>
  <c r="G2190" i="1"/>
  <c r="E934" i="1"/>
  <c r="G934" i="1"/>
  <c r="E1064" i="1"/>
  <c r="G1064" i="1"/>
  <c r="E1059" i="1"/>
  <c r="G1059" i="1"/>
  <c r="G2134" i="1"/>
  <c r="V906" i="1"/>
  <c r="V1259" i="1"/>
  <c r="V1031" i="1"/>
  <c r="V1088" i="1"/>
  <c r="V937" i="1"/>
  <c r="V1992" i="1"/>
  <c r="V1290" i="1"/>
  <c r="T808" i="1"/>
  <c r="U808" i="1"/>
  <c r="V1665" i="1"/>
  <c r="V1903" i="1"/>
  <c r="V1815" i="1"/>
  <c r="V2492" i="1"/>
  <c r="V1313" i="1"/>
  <c r="V794" i="1"/>
  <c r="V2032" i="1"/>
  <c r="V752" i="1"/>
  <c r="V2363" i="1"/>
  <c r="T2577" i="1"/>
  <c r="U2577" i="1"/>
  <c r="V1364" i="1"/>
  <c r="X2552" i="1"/>
  <c r="X1097" i="1"/>
  <c r="X1095" i="1"/>
  <c r="X2537" i="1"/>
  <c r="V1445" i="1"/>
  <c r="V619" i="1"/>
  <c r="V731" i="1"/>
  <c r="U1060" i="1"/>
  <c r="T1060" i="1"/>
  <c r="V1917" i="1"/>
  <c r="U2155" i="1"/>
  <c r="T2155" i="1"/>
  <c r="X1418" i="1"/>
  <c r="X1800" i="1"/>
  <c r="X671" i="1"/>
  <c r="X831" i="1"/>
  <c r="X2273" i="1"/>
  <c r="G1599" i="1"/>
  <c r="X1683" i="1"/>
  <c r="X2385" i="1"/>
  <c r="T1146" i="1"/>
  <c r="U1146" i="1"/>
  <c r="U1700" i="1"/>
  <c r="T1700" i="1"/>
  <c r="V1138" i="1"/>
  <c r="V2496" i="1"/>
  <c r="X1101" i="1"/>
  <c r="X1715" i="1"/>
  <c r="X1882" i="1"/>
  <c r="X2168" i="1"/>
  <c r="X2118" i="1"/>
  <c r="X711" i="1"/>
  <c r="X2153" i="1"/>
  <c r="U2565" i="1"/>
  <c r="T2565" i="1"/>
  <c r="V1352" i="1"/>
  <c r="U1350" i="1"/>
  <c r="T1350" i="1"/>
  <c r="U1094" i="1"/>
  <c r="T1094" i="1"/>
  <c r="V2332" i="1"/>
  <c r="X2237" i="1"/>
  <c r="X1027" i="1"/>
  <c r="X1561" i="1"/>
  <c r="X2566" i="1"/>
  <c r="V1356" i="1"/>
  <c r="T2483" i="1"/>
  <c r="U2483" i="1"/>
  <c r="T2512" i="1"/>
  <c r="U2512" i="1"/>
  <c r="U871" i="1"/>
  <c r="T871" i="1"/>
  <c r="V963" i="1"/>
  <c r="U2405" i="1"/>
  <c r="T2405" i="1"/>
  <c r="X1937" i="1"/>
  <c r="T1619" i="1"/>
  <c r="U1619" i="1"/>
  <c r="V610" i="1"/>
  <c r="U2178" i="1"/>
  <c r="T2178" i="1"/>
  <c r="T2302" i="1"/>
  <c r="U2302" i="1"/>
  <c r="U2588" i="1"/>
  <c r="T2588" i="1"/>
  <c r="X2238" i="1"/>
  <c r="V1934" i="1"/>
  <c r="X688" i="1"/>
  <c r="X825" i="1"/>
  <c r="X1409" i="1"/>
  <c r="X1300" i="1"/>
  <c r="X1971" i="1"/>
  <c r="X2533" i="1"/>
  <c r="X1816" i="1"/>
  <c r="V627" i="1"/>
  <c r="T835" i="1"/>
  <c r="U835" i="1"/>
  <c r="T1297" i="1"/>
  <c r="U1297" i="1"/>
  <c r="T1528" i="1"/>
  <c r="U1528" i="1"/>
  <c r="T2217" i="1"/>
  <c r="U2217" i="1"/>
  <c r="T2455" i="1"/>
  <c r="U2455" i="1"/>
  <c r="V2279" i="1"/>
  <c r="V2169" i="1"/>
  <c r="V1757" i="1"/>
  <c r="V2054" i="1"/>
  <c r="V843" i="1"/>
  <c r="V2429" i="1"/>
  <c r="V2175" i="1"/>
  <c r="V614" i="1"/>
  <c r="V1852" i="1"/>
  <c r="V1286" i="1"/>
  <c r="V1498" i="1"/>
  <c r="V1784" i="1"/>
  <c r="V887" i="1"/>
  <c r="V1874" i="1"/>
  <c r="V1769" i="1"/>
  <c r="U844" i="1"/>
  <c r="T844" i="1"/>
  <c r="V1701" i="1"/>
  <c r="V1939" i="1"/>
  <c r="V907" i="1"/>
  <c r="V1657" i="1"/>
  <c r="V2340" i="1"/>
  <c r="V1012" i="1"/>
  <c r="X1052" i="1"/>
  <c r="G1744" i="1"/>
  <c r="X1483" i="1"/>
  <c r="V2113" i="1"/>
  <c r="V890" i="1"/>
  <c r="V2272" i="1"/>
  <c r="V1165" i="1"/>
  <c r="V1038" i="1"/>
  <c r="V1318" i="1"/>
  <c r="V1604" i="1"/>
  <c r="V2554" i="1"/>
  <c r="U749" i="1"/>
  <c r="T749" i="1"/>
  <c r="V760" i="1"/>
  <c r="U1617" i="1"/>
  <c r="T1617" i="1"/>
  <c r="U1855" i="1"/>
  <c r="T1855" i="1"/>
  <c r="T908" i="1"/>
  <c r="U908" i="1"/>
  <c r="V1216" i="1"/>
  <c r="T2560" i="1"/>
  <c r="U2560" i="1"/>
  <c r="U2475" i="1"/>
  <c r="T2475" i="1"/>
  <c r="T1469" i="1"/>
  <c r="U1469" i="1"/>
  <c r="U1606" i="1"/>
  <c r="T1606" i="1"/>
  <c r="U1892" i="1"/>
  <c r="T1892" i="1"/>
  <c r="X1820" i="1"/>
  <c r="X1959" i="1"/>
  <c r="X2495" i="1"/>
  <c r="X1254" i="1"/>
  <c r="X2112" i="1"/>
  <c r="X2022" i="1"/>
  <c r="X1872" i="1"/>
  <c r="U870" i="1"/>
  <c r="T870" i="1"/>
  <c r="U1798" i="1"/>
  <c r="T1798" i="1"/>
  <c r="X2397" i="1"/>
  <c r="X880" i="1"/>
  <c r="V1037" i="1"/>
  <c r="U1365" i="1"/>
  <c r="T1365" i="1"/>
  <c r="V1603" i="1"/>
  <c r="V1827" i="1"/>
  <c r="T1093" i="1"/>
  <c r="U1093" i="1"/>
  <c r="V2004" i="1"/>
  <c r="X1164" i="1"/>
  <c r="V1949" i="1"/>
  <c r="T2567" i="1"/>
  <c r="U2567" i="1"/>
  <c r="V2123" i="1"/>
  <c r="T2278" i="1"/>
  <c r="U2278" i="1"/>
  <c r="U2564" i="1"/>
  <c r="T2564" i="1"/>
  <c r="V2364" i="1"/>
  <c r="V845" i="1"/>
  <c r="G1135" i="1"/>
  <c r="G1801" i="1"/>
  <c r="X1224" i="1"/>
  <c r="X979" i="1"/>
  <c r="X904" i="1"/>
  <c r="X1761" i="1"/>
  <c r="X1999" i="1"/>
  <c r="V2369" i="1"/>
  <c r="U1369" i="1"/>
  <c r="T1369" i="1"/>
  <c r="V717" i="1"/>
  <c r="U1667" i="1"/>
  <c r="T1667" i="1"/>
  <c r="T1714" i="1"/>
  <c r="U1714" i="1"/>
  <c r="T2000" i="1"/>
  <c r="U2000" i="1"/>
  <c r="G862" i="1"/>
  <c r="G2413" i="1"/>
  <c r="G2335" i="1"/>
  <c r="G1421" i="1"/>
  <c r="G1931" i="1"/>
  <c r="G2210" i="1"/>
  <c r="G1672" i="1"/>
  <c r="G2177" i="1"/>
  <c r="V1656" i="1"/>
  <c r="V2255" i="1"/>
  <c r="U2128" i="1"/>
  <c r="T2128" i="1"/>
  <c r="X2114" i="1"/>
  <c r="X2413" i="1"/>
  <c r="U1812" i="1"/>
  <c r="T1812" i="1"/>
  <c r="X763" i="1"/>
  <c r="X2374" i="1"/>
  <c r="G1697" i="1"/>
  <c r="G2506" i="1"/>
  <c r="G1622" i="1"/>
  <c r="G1876" i="1"/>
  <c r="G1169" i="1"/>
  <c r="G1609" i="1"/>
  <c r="G2375" i="1"/>
  <c r="G2316" i="1"/>
  <c r="G1350" i="1"/>
  <c r="G1028" i="1"/>
  <c r="G1861" i="1"/>
  <c r="G2383" i="1"/>
  <c r="G1913" i="1"/>
  <c r="G1176" i="1"/>
  <c r="G1092" i="1"/>
  <c r="G1684" i="1"/>
  <c r="G1705" i="1"/>
  <c r="G1606" i="1"/>
  <c r="G1261" i="1"/>
  <c r="G1518" i="1"/>
  <c r="G2286" i="1"/>
  <c r="G1182" i="1"/>
  <c r="G1802" i="1"/>
  <c r="G1972" i="1"/>
  <c r="G1349" i="1"/>
  <c r="G1487" i="1"/>
  <c r="G725" i="1"/>
  <c r="G968" i="1"/>
  <c r="G1039" i="1"/>
  <c r="G1881" i="1"/>
  <c r="G1953" i="1"/>
  <c r="G923" i="1"/>
  <c r="G1528" i="1"/>
  <c r="G1496" i="1"/>
  <c r="G1102" i="1"/>
  <c r="G1237" i="1"/>
  <c r="G1454" i="1"/>
  <c r="G1669" i="1"/>
  <c r="G1760" i="1"/>
  <c r="G2433" i="1"/>
  <c r="G1382" i="1"/>
  <c r="G1623" i="1"/>
  <c r="G2469" i="1"/>
  <c r="G708" i="1"/>
  <c r="G1858" i="1"/>
  <c r="G2482" i="1"/>
  <c r="G1798" i="1"/>
  <c r="G1408" i="1"/>
  <c r="G1937" i="1"/>
  <c r="G1175" i="1"/>
  <c r="G2380" i="1"/>
  <c r="G1543" i="1"/>
  <c r="G848" i="1"/>
  <c r="G1795" i="1"/>
  <c r="G2591" i="1"/>
  <c r="G1555" i="1"/>
  <c r="G2149" i="1"/>
  <c r="G2564" i="1"/>
  <c r="G873" i="1"/>
  <c r="G2245" i="1"/>
  <c r="G666" i="1"/>
  <c r="G1696" i="1"/>
  <c r="G1016" i="1"/>
  <c r="G1095" i="1"/>
  <c r="E2510" i="1"/>
  <c r="G2119" i="1"/>
  <c r="G1690" i="1"/>
  <c r="G1834" i="1"/>
  <c r="G1488" i="1"/>
  <c r="G811" i="1"/>
  <c r="G1302" i="1"/>
  <c r="G2497" i="1"/>
  <c r="G1390" i="1"/>
  <c r="G1208" i="1"/>
  <c r="G1848" i="1"/>
  <c r="G844" i="1"/>
  <c r="G1704" i="1"/>
  <c r="G877" i="1"/>
  <c r="G2435" i="1"/>
  <c r="G1571" i="1"/>
  <c r="G1615" i="1"/>
  <c r="G1970" i="1"/>
  <c r="G1578" i="1"/>
  <c r="G2491" i="1"/>
  <c r="G1317" i="1"/>
  <c r="G836" i="1"/>
  <c r="G1293" i="1"/>
  <c r="G781" i="1"/>
  <c r="G2285" i="1"/>
  <c r="G2319" i="1"/>
  <c r="G1581" i="1"/>
  <c r="G896" i="1"/>
  <c r="G2403" i="1"/>
  <c r="G2178" i="1"/>
  <c r="G1857" i="1"/>
  <c r="G875" i="1"/>
  <c r="G2160" i="1"/>
  <c r="G937" i="1"/>
  <c r="G1281" i="1"/>
  <c r="G1054" i="1"/>
  <c r="G1515" i="1"/>
  <c r="G1023" i="1"/>
  <c r="G1991" i="1"/>
  <c r="G883" i="1"/>
  <c r="G1719" i="1"/>
  <c r="G978" i="1"/>
  <c r="G2041" i="1"/>
  <c r="G1814" i="1"/>
  <c r="G2031" i="1"/>
  <c r="G2390" i="1"/>
  <c r="G1541" i="1"/>
  <c r="G2387" i="1"/>
  <c r="G1536" i="1"/>
  <c r="G888" i="1"/>
  <c r="G2563" i="1"/>
  <c r="G1242" i="1"/>
  <c r="G2524" i="1"/>
  <c r="G1989" i="1"/>
  <c r="G1038" i="1"/>
  <c r="G1203" i="1"/>
  <c r="G1165" i="1"/>
  <c r="G1818" i="1"/>
  <c r="G735" i="1"/>
  <c r="G2076" i="1"/>
  <c r="G1264" i="1"/>
  <c r="G1251" i="1"/>
  <c r="G1614" i="1"/>
  <c r="G1019" i="1"/>
  <c r="G2111" i="1"/>
  <c r="G1246" i="1"/>
  <c r="G1060" i="1"/>
  <c r="G1830" i="1"/>
  <c r="G2241" i="1"/>
  <c r="G983" i="1"/>
  <c r="G1871" i="1"/>
  <c r="G1236" i="1"/>
  <c r="G1863" i="1"/>
  <c r="G2045" i="1"/>
  <c r="G2344" i="1"/>
  <c r="G1098" i="1"/>
  <c r="G1450" i="1"/>
  <c r="G650" i="1"/>
  <c r="G1864" i="1"/>
  <c r="G699" i="1"/>
  <c r="G2098" i="1"/>
  <c r="G1936" i="1"/>
  <c r="G2000" i="1"/>
  <c r="G805" i="1"/>
  <c r="G2379" i="1"/>
  <c r="G607" i="1"/>
  <c r="G1068" i="1"/>
  <c r="G2315" i="1"/>
  <c r="G2059" i="1"/>
  <c r="G2550" i="1"/>
  <c r="G1022" i="1"/>
  <c r="G1977" i="1"/>
  <c r="G780" i="1"/>
  <c r="G1713" i="1"/>
  <c r="G1787" i="1"/>
  <c r="G1049" i="1"/>
  <c r="G2252" i="1"/>
  <c r="G1449" i="1"/>
  <c r="G2176" i="1"/>
  <c r="G1763" i="1"/>
  <c r="G2184" i="1"/>
  <c r="G2237" i="1"/>
  <c r="G2057" i="1"/>
  <c r="G1710" i="1"/>
  <c r="V2378" i="1"/>
  <c r="V1043" i="1"/>
  <c r="V2391" i="1"/>
  <c r="V1760" i="1"/>
  <c r="V1695" i="1"/>
  <c r="X1647" i="1"/>
  <c r="X1730" i="1"/>
  <c r="X1853" i="1"/>
  <c r="X1004" i="1"/>
  <c r="X2087" i="1"/>
  <c r="X1894" i="1"/>
  <c r="X2180" i="1"/>
  <c r="V879" i="1"/>
  <c r="V2164" i="1"/>
  <c r="X1919" i="1"/>
  <c r="X1466" i="1"/>
  <c r="X2430" i="1"/>
  <c r="X1753" i="1"/>
  <c r="X2094" i="1"/>
  <c r="X1332" i="1"/>
  <c r="V1180" i="1"/>
  <c r="T2552" i="1"/>
  <c r="U2552" i="1"/>
  <c r="U1097" i="1"/>
  <c r="T1097" i="1"/>
  <c r="U1095" i="1"/>
  <c r="T1095" i="1"/>
  <c r="U2537" i="1"/>
  <c r="T2537" i="1"/>
  <c r="V1719" i="1"/>
  <c r="V1649" i="1"/>
  <c r="X2485" i="1"/>
  <c r="X1743" i="1"/>
  <c r="X1803" i="1"/>
  <c r="X2146" i="1"/>
  <c r="X2432" i="1"/>
  <c r="T1418" i="1"/>
  <c r="U1418" i="1"/>
  <c r="U1800" i="1"/>
  <c r="T1800" i="1"/>
  <c r="T671" i="1"/>
  <c r="U671" i="1"/>
  <c r="T831" i="1"/>
  <c r="U831" i="1"/>
  <c r="T2273" i="1"/>
  <c r="U2273" i="1"/>
  <c r="G1474" i="1"/>
  <c r="X1427" i="1"/>
  <c r="T2385" i="1"/>
  <c r="U2385" i="1"/>
  <c r="V1146" i="1"/>
  <c r="V1700" i="1"/>
  <c r="V1790" i="1"/>
  <c r="T1101" i="1"/>
  <c r="U1101" i="1"/>
  <c r="T1715" i="1"/>
  <c r="U1715" i="1"/>
  <c r="T1882" i="1"/>
  <c r="U1882" i="1"/>
  <c r="U2168" i="1"/>
  <c r="T2168" i="1"/>
  <c r="U2118" i="1"/>
  <c r="T2118" i="1"/>
  <c r="U711" i="1"/>
  <c r="T711" i="1"/>
  <c r="V2153" i="1"/>
  <c r="V1931" i="1"/>
  <c r="X2066" i="1"/>
  <c r="X1320" i="1"/>
  <c r="X912" i="1"/>
  <c r="X893" i="1"/>
  <c r="X2106" i="1"/>
  <c r="X1231" i="1"/>
  <c r="U2237" i="1"/>
  <c r="T2237" i="1"/>
  <c r="U1027" i="1"/>
  <c r="T1027" i="1"/>
  <c r="T1561" i="1"/>
  <c r="U1561" i="1"/>
  <c r="V2566" i="1"/>
  <c r="V2508" i="1"/>
  <c r="V2483" i="1"/>
  <c r="V2512" i="1"/>
  <c r="V871" i="1"/>
  <c r="X1399" i="1"/>
  <c r="V1619" i="1"/>
  <c r="U2238" i="1"/>
  <c r="T2238" i="1"/>
  <c r="X1040" i="1"/>
  <c r="V767" i="1"/>
  <c r="V2055" i="1"/>
  <c r="V2026" i="1"/>
  <c r="V2312" i="1"/>
  <c r="V707" i="1"/>
  <c r="U855" i="1"/>
  <c r="T855" i="1"/>
  <c r="V2297" i="1"/>
  <c r="X702" i="1"/>
  <c r="V2307" i="1"/>
  <c r="U1396" i="1"/>
  <c r="T1396" i="1"/>
  <c r="T699" i="1"/>
  <c r="U699" i="1"/>
  <c r="V2285" i="1"/>
  <c r="V646" i="1"/>
  <c r="U2235" i="1"/>
  <c r="T2235" i="1"/>
  <c r="V2326" i="1"/>
  <c r="X1155" i="1"/>
  <c r="X1334" i="1"/>
  <c r="V1036" i="1"/>
  <c r="X2173" i="1"/>
  <c r="X1930" i="1"/>
  <c r="X2216" i="1"/>
  <c r="X2437" i="1"/>
  <c r="X759" i="1"/>
  <c r="X2201" i="1"/>
  <c r="V2231" i="1"/>
  <c r="X736" i="1"/>
  <c r="G1580" i="1"/>
  <c r="X1904" i="1"/>
  <c r="X1655" i="1"/>
  <c r="X1962" i="1"/>
  <c r="X1171" i="1"/>
  <c r="X739" i="1"/>
  <c r="X661" i="1"/>
  <c r="X1572" i="1"/>
  <c r="X2142" i="1"/>
  <c r="V1368" i="1"/>
  <c r="U715" i="1"/>
  <c r="T715" i="1"/>
  <c r="V1048" i="1"/>
  <c r="U1905" i="1"/>
  <c r="T1905" i="1"/>
  <c r="V2143" i="1"/>
  <c r="X1737" i="1"/>
  <c r="X852" i="1"/>
  <c r="V870" i="1"/>
  <c r="V1798" i="1"/>
  <c r="X1152" i="1"/>
  <c r="X1740" i="1"/>
  <c r="U1949" i="1"/>
  <c r="T1949" i="1"/>
  <c r="V2567" i="1"/>
  <c r="U2123" i="1"/>
  <c r="T2123" i="1"/>
  <c r="V2278" i="1"/>
  <c r="V2564" i="1"/>
  <c r="X2052" i="1"/>
  <c r="V1277" i="1"/>
  <c r="V626" i="1"/>
  <c r="V696" i="1"/>
  <c r="V1915" i="1"/>
  <c r="V1543" i="1"/>
  <c r="V1369" i="1"/>
  <c r="T717" i="1"/>
  <c r="U717" i="1"/>
  <c r="V1667" i="1"/>
  <c r="V1714" i="1"/>
  <c r="V2000" i="1"/>
  <c r="G770" i="1"/>
  <c r="G2112" i="1"/>
  <c r="G1174" i="1"/>
  <c r="G2405" i="1"/>
  <c r="G1340" i="1"/>
  <c r="G1266" i="1"/>
  <c r="G1273" i="1"/>
  <c r="G1124" i="1"/>
  <c r="G2528" i="1"/>
  <c r="G1306" i="1"/>
  <c r="G2258" i="1"/>
  <c r="G2063" i="1"/>
  <c r="G1783" i="1"/>
  <c r="V2234" i="1"/>
  <c r="V2047" i="1"/>
  <c r="T2176" i="1"/>
  <c r="U2176" i="1"/>
  <c r="V2131" i="1"/>
  <c r="U1823" i="1"/>
  <c r="T1823" i="1"/>
  <c r="V2555" i="1"/>
  <c r="G2229" i="1"/>
  <c r="G604" i="1"/>
  <c r="G1002" i="1"/>
  <c r="G787" i="1"/>
  <c r="G2353" i="1"/>
  <c r="G2174" i="1"/>
  <c r="G884" i="1"/>
  <c r="G2135" i="1"/>
  <c r="G2543" i="1"/>
  <c r="G2147" i="1"/>
  <c r="G833" i="1"/>
  <c r="G826" i="1"/>
  <c r="G981" i="1"/>
  <c r="G1987" i="1"/>
  <c r="G1008" i="1"/>
  <c r="G995" i="1"/>
  <c r="G1426" i="1"/>
  <c r="G1825" i="1"/>
  <c r="G2393" i="1"/>
  <c r="G951" i="1"/>
  <c r="G2503" i="1"/>
  <c r="G1389" i="1"/>
  <c r="G2341" i="1"/>
  <c r="G2479" i="1"/>
  <c r="G1364" i="1"/>
  <c r="G1910" i="1"/>
  <c r="G1398" i="1"/>
  <c r="G1256" i="1"/>
  <c r="G730" i="1"/>
  <c r="G2175" i="1"/>
  <c r="G1339" i="1"/>
  <c r="G742" i="1"/>
  <c r="G1853" i="1"/>
  <c r="G1447" i="1"/>
  <c r="G1407" i="1"/>
  <c r="G2209" i="1"/>
  <c r="G2554" i="1"/>
  <c r="G1045" i="1"/>
  <c r="G1966" i="1"/>
  <c r="G948" i="1"/>
  <c r="G1331" i="1"/>
  <c r="G1736" i="1"/>
  <c r="G1862" i="1"/>
  <c r="G1442" i="1"/>
  <c r="G1535" i="1"/>
  <c r="G2074" i="1"/>
  <c r="G820" i="1"/>
  <c r="G2464" i="1"/>
  <c r="G863" i="1"/>
  <c r="G1330" i="1"/>
  <c r="G1584" i="1"/>
  <c r="G2056" i="1"/>
  <c r="G796" i="1"/>
  <c r="G2180" i="1"/>
  <c r="G1435" i="1"/>
  <c r="G1181" i="1"/>
  <c r="G993" i="1"/>
  <c r="G916" i="1"/>
  <c r="G2251" i="1"/>
  <c r="G2201" i="1"/>
  <c r="G656" i="1"/>
  <c r="G1955" i="1"/>
  <c r="G1455" i="1"/>
  <c r="G2334" i="1"/>
  <c r="G2025" i="1"/>
  <c r="G768" i="1"/>
  <c r="G1811" i="1"/>
  <c r="G1085" i="1"/>
  <c r="G1485" i="1"/>
  <c r="G1758" i="1"/>
  <c r="G1722" i="1"/>
  <c r="G1948" i="1"/>
  <c r="G1662" i="1"/>
  <c r="G2157" i="1"/>
  <c r="G713" i="1"/>
  <c r="G1356" i="1"/>
  <c r="G2001" i="1"/>
  <c r="G912" i="1"/>
  <c r="G2470" i="1"/>
  <c r="G1907" i="1"/>
  <c r="G2238" i="1"/>
  <c r="G2434" i="1"/>
  <c r="G758" i="1"/>
  <c r="G2376" i="1"/>
  <c r="G1282" i="1"/>
  <c r="G1032" i="1"/>
  <c r="G1694" i="1"/>
  <c r="G806" i="1"/>
  <c r="G1661" i="1"/>
  <c r="G2033" i="1"/>
  <c r="G719" i="1"/>
  <c r="G2264" i="1"/>
  <c r="G2118" i="1"/>
  <c r="G1370" i="1"/>
  <c r="G1932" i="1"/>
  <c r="G2392" i="1"/>
  <c r="G866" i="1"/>
  <c r="G2496" i="1"/>
  <c r="G880" i="1"/>
  <c r="G2065" i="1"/>
  <c r="G2151" i="1"/>
  <c r="G953" i="1"/>
  <c r="G2474" i="1"/>
  <c r="G1964" i="1"/>
  <c r="G2102" i="1"/>
  <c r="G1318" i="1"/>
  <c r="G2036" i="1"/>
  <c r="G1527" i="1"/>
  <c r="G1650" i="1"/>
  <c r="G1950" i="1"/>
  <c r="G2234" i="1"/>
  <c r="G886" i="1"/>
  <c r="G2187" i="1"/>
  <c r="G1851" i="1"/>
  <c r="G2115" i="1"/>
  <c r="G1106" i="1"/>
  <c r="G1231" i="1"/>
  <c r="G1810" i="1"/>
  <c r="G1629" i="1"/>
  <c r="G917" i="1"/>
  <c r="G669" i="1"/>
  <c r="G1283" i="1"/>
  <c r="G1172" i="1"/>
  <c r="G2418" i="1"/>
  <c r="G1935" i="1"/>
  <c r="G1601" i="1"/>
  <c r="F1791" i="1"/>
  <c r="G1205" i="1"/>
  <c r="G1222" i="1"/>
  <c r="G1457" i="1"/>
  <c r="G1192" i="1"/>
  <c r="G1026" i="1"/>
  <c r="G1753" i="1"/>
  <c r="G785" i="1"/>
  <c r="G849" i="1"/>
  <c r="G1366" i="1"/>
  <c r="G1940" i="1"/>
  <c r="G1501" i="1"/>
  <c r="G1121" i="1"/>
  <c r="G778" i="1"/>
  <c r="G1483" i="1"/>
  <c r="G2075" i="1"/>
  <c r="G1588" i="1"/>
  <c r="G1351" i="1"/>
  <c r="G800" i="1"/>
  <c r="G1481" i="1"/>
  <c r="G825" i="1"/>
  <c r="G991" i="1"/>
  <c r="G1777" i="1"/>
  <c r="G1976" i="1"/>
  <c r="G2411" i="1"/>
  <c r="G765" i="1"/>
  <c r="V2211" i="1"/>
  <c r="V1206" i="1"/>
  <c r="V1330" i="1"/>
  <c r="V956" i="1"/>
  <c r="V2109" i="1"/>
  <c r="V1902" i="1"/>
  <c r="U1647" i="1"/>
  <c r="T1647" i="1"/>
  <c r="U1730" i="1"/>
  <c r="T1730" i="1"/>
  <c r="T1853" i="1"/>
  <c r="U1853" i="1"/>
  <c r="T1004" i="1"/>
  <c r="U1004" i="1"/>
  <c r="V2087" i="1"/>
  <c r="U1894" i="1"/>
  <c r="T1894" i="1"/>
  <c r="U2180" i="1"/>
  <c r="T2180" i="1"/>
  <c r="V1707" i="1"/>
  <c r="V1745" i="1"/>
  <c r="V1919" i="1"/>
  <c r="U1466" i="1"/>
  <c r="T1466" i="1"/>
  <c r="V2430" i="1"/>
  <c r="T1753" i="1"/>
  <c r="U1753" i="1"/>
  <c r="U2094" i="1"/>
  <c r="T2094" i="1"/>
  <c r="U1332" i="1"/>
  <c r="T1332" i="1"/>
  <c r="V1662" i="1"/>
  <c r="V966" i="1"/>
  <c r="V2552" i="1"/>
  <c r="V1097" i="1"/>
  <c r="V1095" i="1"/>
  <c r="V2537" i="1"/>
  <c r="V2322" i="1"/>
  <c r="T2485" i="1"/>
  <c r="U2485" i="1"/>
  <c r="U1743" i="1"/>
  <c r="T1743" i="1"/>
  <c r="U1803" i="1"/>
  <c r="T1803" i="1"/>
  <c r="T2146" i="1"/>
  <c r="U2146" i="1"/>
  <c r="U2432" i="1"/>
  <c r="T2432" i="1"/>
  <c r="V1418" i="1"/>
  <c r="V1800" i="1"/>
  <c r="V671" i="1"/>
  <c r="V831" i="1"/>
  <c r="V2273" i="1"/>
  <c r="G2481" i="1"/>
  <c r="X660" i="1"/>
  <c r="V2385" i="1"/>
  <c r="X1913" i="1"/>
  <c r="X2449" i="1"/>
  <c r="V877" i="1"/>
  <c r="V1058" i="1"/>
  <c r="V1077" i="1"/>
  <c r="V1101" i="1"/>
  <c r="V1715" i="1"/>
  <c r="V1882" i="1"/>
  <c r="V2168" i="1"/>
  <c r="V2118" i="1"/>
  <c r="V711" i="1"/>
  <c r="T2153" i="1"/>
  <c r="U2153" i="1"/>
  <c r="V926" i="1"/>
  <c r="V801" i="1"/>
  <c r="T2066" i="1"/>
  <c r="U2066" i="1"/>
  <c r="U1320" i="1"/>
  <c r="T1320" i="1"/>
  <c r="U912" i="1"/>
  <c r="T912" i="1"/>
  <c r="T893" i="1"/>
  <c r="U893" i="1"/>
  <c r="U2106" i="1"/>
  <c r="T2106" i="1"/>
  <c r="V1231" i="1"/>
  <c r="V788" i="1"/>
  <c r="T2478" i="1"/>
  <c r="U2478" i="1"/>
  <c r="X1370" i="1"/>
  <c r="X719" i="1"/>
  <c r="X1298" i="1"/>
  <c r="X2280" i="1"/>
  <c r="X787" i="1"/>
  <c r="X1096" i="1"/>
  <c r="X1953" i="1"/>
  <c r="X2191" i="1"/>
  <c r="X1378" i="1"/>
  <c r="T2275" i="1"/>
  <c r="U2275" i="1"/>
  <c r="U849" i="1"/>
  <c r="T849" i="1"/>
  <c r="V854" i="1"/>
  <c r="V2092" i="1"/>
  <c r="X2279" i="1"/>
  <c r="U2101" i="1"/>
  <c r="T2101" i="1"/>
  <c r="V725" i="1"/>
  <c r="V1396" i="1"/>
  <c r="V699" i="1"/>
  <c r="U2285" i="1"/>
  <c r="T2285" i="1"/>
  <c r="U646" i="1"/>
  <c r="T646" i="1"/>
  <c r="V2235" i="1"/>
  <c r="U2326" i="1"/>
  <c r="T2326" i="1"/>
  <c r="V2465" i="1"/>
  <c r="X863" i="1"/>
  <c r="X785" i="1"/>
  <c r="X2351" i="1"/>
  <c r="X1588" i="1"/>
  <c r="X2502" i="1"/>
  <c r="T1036" i="1"/>
  <c r="U1036" i="1"/>
  <c r="X2119" i="1"/>
  <c r="V1215" i="1"/>
  <c r="V923" i="1"/>
  <c r="V781" i="1"/>
  <c r="V1692" i="1"/>
  <c r="X1742" i="1"/>
  <c r="X1342" i="1"/>
  <c r="T1368" i="1"/>
  <c r="U1368" i="1"/>
  <c r="V715" i="1"/>
  <c r="T1048" i="1"/>
  <c r="U1048" i="1"/>
  <c r="V1905" i="1"/>
  <c r="T2143" i="1"/>
  <c r="U2143" i="1"/>
  <c r="X1246" i="1"/>
  <c r="X1492" i="1"/>
  <c r="X2003" i="1"/>
  <c r="X1593" i="1"/>
  <c r="V1118" i="1"/>
  <c r="V2190" i="1"/>
  <c r="U1901" i="1"/>
  <c r="T1901" i="1"/>
  <c r="U1087" i="1"/>
  <c r="T1087" i="1"/>
  <c r="V2199" i="1"/>
  <c r="V1942" i="1"/>
  <c r="V2228" i="1"/>
  <c r="G1686" i="1"/>
  <c r="V1621" i="1"/>
  <c r="V2480" i="1"/>
  <c r="V1837" i="1"/>
  <c r="V594" i="1"/>
  <c r="V2150" i="1"/>
  <c r="T2290" i="1"/>
  <c r="U2290" i="1"/>
  <c r="V2576" i="1"/>
  <c r="X2025" i="1"/>
  <c r="X1775" i="1"/>
  <c r="X980" i="1"/>
  <c r="X1283" i="1"/>
  <c r="X2073" i="1"/>
  <c r="X2311" i="1"/>
  <c r="X634" i="1"/>
  <c r="T876" i="1"/>
  <c r="U876" i="1"/>
  <c r="X1452" i="1"/>
  <c r="X1722" i="1"/>
  <c r="X1461" i="1"/>
  <c r="X1371" i="1"/>
  <c r="X1030" i="1"/>
  <c r="X906" i="1"/>
  <c r="X1612" i="1"/>
  <c r="X1339" i="1"/>
  <c r="X789" i="1"/>
  <c r="X1011" i="1"/>
  <c r="X1708" i="1"/>
  <c r="X1911" i="1"/>
  <c r="U652" i="1"/>
  <c r="T652" i="1"/>
  <c r="V1797" i="1"/>
  <c r="V2035" i="1"/>
  <c r="V1068" i="1"/>
  <c r="V1873" i="1"/>
  <c r="T2436" i="1"/>
  <c r="U2436" i="1"/>
  <c r="X973" i="1"/>
  <c r="X1884" i="1"/>
  <c r="X1493" i="1"/>
  <c r="X930" i="1"/>
  <c r="X1210" i="1"/>
  <c r="X1496" i="1"/>
  <c r="X1974" i="1"/>
  <c r="X1321" i="1"/>
  <c r="X2476" i="1"/>
  <c r="X2522" i="1"/>
  <c r="X1808" i="1"/>
  <c r="V2381" i="1"/>
  <c r="V1385" i="1"/>
  <c r="V1863" i="1"/>
  <c r="V1236" i="1"/>
  <c r="X2137" i="1"/>
  <c r="X2508" i="1"/>
  <c r="V728" i="1"/>
  <c r="V1265" i="1"/>
  <c r="V1506" i="1"/>
  <c r="V2205" i="1"/>
  <c r="V2443" i="1"/>
  <c r="V2043" i="1"/>
  <c r="X774" i="1"/>
  <c r="X2264" i="1"/>
  <c r="X1149" i="1"/>
  <c r="X1124" i="1"/>
  <c r="X2561" i="1"/>
  <c r="X995" i="1"/>
  <c r="X2115" i="1"/>
  <c r="U705" i="1"/>
  <c r="T705" i="1"/>
  <c r="X1774" i="1"/>
  <c r="U1801" i="1"/>
  <c r="T1801" i="1"/>
  <c r="X1522" i="1"/>
  <c r="X2163" i="1"/>
  <c r="V1010" i="1"/>
  <c r="T896" i="1"/>
  <c r="U896" i="1"/>
  <c r="U2270" i="1"/>
  <c r="T2270" i="1"/>
  <c r="V1535" i="1"/>
  <c r="V1733" i="1"/>
  <c r="V1698" i="1"/>
  <c r="V1328" i="1"/>
  <c r="V2058" i="1"/>
  <c r="V945" i="1"/>
  <c r="T1542" i="1"/>
  <c r="U1542" i="1"/>
  <c r="V2424" i="1"/>
  <c r="U1019" i="1"/>
  <c r="T1019" i="1"/>
  <c r="V1323" i="1"/>
  <c r="U2097" i="1"/>
  <c r="T2097" i="1"/>
  <c r="V2335" i="1"/>
  <c r="V2162" i="1"/>
  <c r="V1732" i="1"/>
  <c r="T697" i="1"/>
  <c r="U697" i="1"/>
  <c r="T1608" i="1"/>
  <c r="U1608" i="1"/>
  <c r="U1727" i="1"/>
  <c r="T1727" i="1"/>
  <c r="T1614" i="1"/>
  <c r="U1614" i="1"/>
  <c r="V1281" i="1"/>
  <c r="V1519" i="1"/>
  <c r="V1725" i="1"/>
  <c r="V1402" i="1"/>
  <c r="V1018" i="1"/>
  <c r="V744" i="1"/>
  <c r="V1875" i="1"/>
  <c r="U1135" i="1"/>
  <c r="T1135" i="1"/>
  <c r="V2449" i="1"/>
  <c r="T745" i="1"/>
  <c r="U745" i="1"/>
  <c r="V1044" i="1"/>
  <c r="V1578" i="1"/>
  <c r="V2578" i="1"/>
  <c r="U1346" i="1"/>
  <c r="T1346" i="1"/>
  <c r="T2367" i="1"/>
  <c r="U2367" i="1"/>
  <c r="T1607" i="1"/>
  <c r="U1607" i="1"/>
  <c r="T1361" i="1"/>
  <c r="U1361" i="1"/>
  <c r="T2370" i="1"/>
  <c r="U2370" i="1"/>
  <c r="X2202" i="1"/>
  <c r="X1112" i="1"/>
  <c r="T2365" i="1"/>
  <c r="U2365" i="1"/>
  <c r="X1834" i="1"/>
  <c r="X1925" i="1"/>
  <c r="T955" i="1"/>
  <c r="U955" i="1"/>
  <c r="V1515" i="1"/>
  <c r="V2550" i="1"/>
  <c r="U1754" i="1"/>
  <c r="T1754" i="1"/>
  <c r="V1842" i="1"/>
  <c r="V2568" i="1"/>
  <c r="V862" i="1"/>
  <c r="V1395" i="1"/>
  <c r="T2470" i="1"/>
  <c r="U2470" i="1"/>
  <c r="V1545" i="1"/>
  <c r="V1484" i="1"/>
  <c r="V1065" i="1"/>
  <c r="U1573" i="1"/>
  <c r="T1573" i="1"/>
  <c r="V1269" i="1"/>
  <c r="T1507" i="1"/>
  <c r="U1507" i="1"/>
  <c r="V1431" i="1"/>
  <c r="V997" i="1"/>
  <c r="U1908" i="1"/>
  <c r="T1908" i="1"/>
  <c r="V2352" i="1"/>
  <c r="X2520" i="1"/>
  <c r="X1064" i="1"/>
  <c r="X990" i="1"/>
  <c r="X1270" i="1"/>
  <c r="X1556" i="1"/>
  <c r="X641" i="1"/>
  <c r="X2195" i="1"/>
  <c r="X869" i="1"/>
  <c r="X866" i="1"/>
  <c r="X2104" i="1"/>
  <c r="X2098" i="1"/>
  <c r="X1780" i="1"/>
  <c r="X1539" i="1"/>
  <c r="X1468" i="1"/>
  <c r="X1922" i="1"/>
  <c r="X1260" i="1"/>
  <c r="X1771" i="1"/>
  <c r="V2467" i="1"/>
  <c r="X2221" i="1"/>
  <c r="X2126" i="1"/>
  <c r="V783" i="1"/>
  <c r="V2048" i="1"/>
  <c r="U2387" i="1"/>
  <c r="T2387" i="1"/>
  <c r="T1624" i="1"/>
  <c r="U1624" i="1"/>
  <c r="T1272" i="1"/>
  <c r="U1272" i="1"/>
  <c r="U2005" i="1"/>
  <c r="T2005" i="1"/>
  <c r="U816" i="1"/>
  <c r="T816" i="1"/>
  <c r="T1993" i="1"/>
  <c r="U1993" i="1"/>
  <c r="U1183" i="1"/>
  <c r="T1183" i="1"/>
  <c r="V638" i="1"/>
  <c r="V1562" i="1"/>
  <c r="V603" i="1"/>
  <c r="U2045" i="1"/>
  <c r="T2045" i="1"/>
  <c r="V1502" i="1"/>
  <c r="V1671" i="1"/>
  <c r="V2086" i="1"/>
  <c r="V2372" i="1"/>
  <c r="X2266" i="1"/>
  <c r="X1453" i="1"/>
  <c r="X616" i="1"/>
  <c r="X1473" i="1"/>
  <c r="X1711" i="1"/>
  <c r="V698" i="1"/>
  <c r="V905" i="1"/>
  <c r="V769" i="1"/>
  <c r="V1680" i="1"/>
  <c r="X1790" i="1"/>
  <c r="X1788" i="1"/>
  <c r="U604" i="1"/>
  <c r="T604" i="1"/>
  <c r="V1540" i="1"/>
  <c r="V1181" i="1"/>
  <c r="V1438" i="1"/>
  <c r="V1724" i="1"/>
  <c r="X832" i="1"/>
  <c r="X1586" i="1"/>
  <c r="X1192" i="1"/>
  <c r="X1003" i="1"/>
  <c r="X2192" i="1"/>
  <c r="X1474" i="1"/>
  <c r="X630" i="1"/>
  <c r="T753" i="1"/>
  <c r="U753" i="1"/>
  <c r="V1950" i="1"/>
  <c r="T1416" i="1"/>
  <c r="U1416" i="1"/>
  <c r="U802" i="1"/>
  <c r="T802" i="1"/>
  <c r="V1055" i="1"/>
  <c r="T2355" i="1"/>
  <c r="U2355" i="1"/>
  <c r="V1327" i="1"/>
  <c r="X2427" i="1"/>
  <c r="X1351" i="1"/>
  <c r="X1028" i="1"/>
  <c r="X1633" i="1"/>
  <c r="X2328" i="1"/>
  <c r="X859" i="1"/>
  <c r="X1158" i="1"/>
  <c r="X2001" i="1"/>
  <c r="X2239" i="1"/>
  <c r="X1810" i="1"/>
  <c r="X1887" i="1"/>
  <c r="X1688" i="1"/>
  <c r="X1287" i="1"/>
  <c r="X2354" i="1"/>
  <c r="X1961" i="1"/>
  <c r="X2384" i="1"/>
  <c r="X2081" i="1"/>
  <c r="X986" i="1"/>
  <c r="X1168" i="1"/>
  <c r="X913" i="1"/>
  <c r="X1824" i="1"/>
  <c r="V2022" i="1"/>
  <c r="V1278" i="1"/>
  <c r="V1227" i="1"/>
  <c r="X1886" i="1"/>
  <c r="X649" i="1"/>
  <c r="X1704" i="1"/>
  <c r="X729" i="1"/>
  <c r="X2127" i="1"/>
  <c r="X1377" i="1"/>
  <c r="X1615" i="1"/>
  <c r="V2159" i="1"/>
  <c r="U1384" i="1"/>
  <c r="T1384" i="1"/>
  <c r="T2133" i="1"/>
  <c r="U2133" i="1"/>
  <c r="V2371" i="1"/>
  <c r="T2509" i="1"/>
  <c r="U2509" i="1"/>
  <c r="T662" i="1"/>
  <c r="U662" i="1"/>
  <c r="U1900" i="1"/>
  <c r="T1900" i="1"/>
  <c r="T1976" i="1"/>
  <c r="U1976" i="1"/>
  <c r="U635" i="1"/>
  <c r="T635" i="1"/>
  <c r="V807" i="1"/>
  <c r="U2249" i="1"/>
  <c r="T2249" i="1"/>
  <c r="V2242" i="1"/>
  <c r="V726" i="1"/>
  <c r="V857" i="1"/>
  <c r="U772" i="1"/>
  <c r="T772" i="1"/>
  <c r="V1629" i="1"/>
  <c r="V1867" i="1"/>
  <c r="X1193" i="1"/>
  <c r="V1191" i="1"/>
  <c r="V1258" i="1"/>
  <c r="V1357" i="1"/>
  <c r="V2426" i="1"/>
  <c r="T1985" i="1"/>
  <c r="U1985" i="1"/>
  <c r="X679" i="1"/>
  <c r="X1783" i="1"/>
  <c r="U1854" i="1"/>
  <c r="T1854" i="1"/>
  <c r="V1185" i="1"/>
  <c r="T1317" i="1"/>
  <c r="U1317" i="1"/>
  <c r="X1090" i="1"/>
  <c r="X1864" i="1"/>
  <c r="X1672" i="1"/>
  <c r="X1616" i="1"/>
  <c r="X1415" i="1"/>
  <c r="X2480" i="1"/>
  <c r="X674" i="1"/>
  <c r="T1170" i="1"/>
  <c r="U1170" i="1"/>
  <c r="U1465" i="1"/>
  <c r="T1465" i="1"/>
  <c r="U1709" i="1"/>
  <c r="T1709" i="1"/>
  <c r="U773" i="1"/>
  <c r="T773" i="1"/>
  <c r="T1741" i="1"/>
  <c r="U1741" i="1"/>
  <c r="U1750" i="1"/>
  <c r="T1750" i="1"/>
  <c r="U2036" i="1"/>
  <c r="T2036" i="1"/>
  <c r="X2409" i="1"/>
  <c r="X1196" i="1"/>
  <c r="X991" i="1"/>
  <c r="V650" i="1"/>
  <c r="V1888" i="1"/>
  <c r="V2295" i="1"/>
  <c r="V1994" i="1"/>
  <c r="T2433" i="1"/>
  <c r="U2433" i="1"/>
  <c r="T1220" i="1"/>
  <c r="U1220" i="1"/>
  <c r="X2310" i="1"/>
  <c r="V1512" i="1"/>
  <c r="T936" i="1"/>
  <c r="U936" i="1"/>
  <c r="T1240" i="1"/>
  <c r="U1240" i="1"/>
  <c r="U2049" i="1"/>
  <c r="T2049" i="1"/>
  <c r="V2287" i="1"/>
  <c r="X733" i="1"/>
  <c r="V2108" i="1"/>
  <c r="V2318" i="1"/>
  <c r="U776" i="1"/>
  <c r="T776" i="1"/>
  <c r="T1503" i="1"/>
  <c r="U1503" i="1"/>
  <c r="V2256" i="1"/>
  <c r="V2025" i="1"/>
  <c r="U804" i="1"/>
  <c r="T804" i="1"/>
  <c r="T2122" i="1"/>
  <c r="U2122" i="1"/>
  <c r="U1982" i="1"/>
  <c r="T1982" i="1"/>
  <c r="T687" i="1"/>
  <c r="U687" i="1"/>
  <c r="V2129" i="1"/>
  <c r="X918" i="1"/>
  <c r="U1840" i="1"/>
  <c r="T1840" i="1"/>
  <c r="V985" i="1"/>
  <c r="X2257" i="1"/>
  <c r="X1147" i="1"/>
  <c r="T1150" i="1"/>
  <c r="U1150" i="1"/>
  <c r="V2403" i="1"/>
  <c r="V2510" i="1"/>
  <c r="V917" i="1"/>
  <c r="V1576" i="1"/>
  <c r="V631" i="1"/>
  <c r="V1374" i="1"/>
  <c r="X1301" i="1"/>
  <c r="X2373" i="1"/>
  <c r="X1160" i="1"/>
  <c r="X929" i="1"/>
  <c r="X902" i="1"/>
  <c r="X2140" i="1"/>
  <c r="V2503" i="1"/>
  <c r="V761" i="1"/>
  <c r="V1137" i="1"/>
  <c r="V2040" i="1"/>
  <c r="V605" i="1"/>
  <c r="U856" i="1"/>
  <c r="T856" i="1"/>
  <c r="V1713" i="1"/>
  <c r="V1951" i="1"/>
  <c r="V1810" i="1"/>
  <c r="V1127" i="1"/>
  <c r="U1936" i="1"/>
  <c r="T1936" i="1"/>
  <c r="U2154" i="1"/>
  <c r="T2154" i="1"/>
  <c r="U1386" i="1"/>
  <c r="T1386" i="1"/>
  <c r="U1558" i="1"/>
  <c r="T1558" i="1"/>
  <c r="U1844" i="1"/>
  <c r="T1844" i="1"/>
  <c r="V2151" i="1"/>
  <c r="V2551" i="1"/>
  <c r="U2075" i="1"/>
  <c r="T2075" i="1"/>
  <c r="V683" i="1"/>
  <c r="U625" i="1"/>
  <c r="T625" i="1"/>
  <c r="V1536" i="1"/>
  <c r="V1553" i="1"/>
  <c r="V2545" i="1"/>
  <c r="V1016" i="1"/>
  <c r="V2283" i="1"/>
  <c r="V1303" i="1"/>
  <c r="V2407" i="1"/>
  <c r="V1729" i="1"/>
  <c r="V1205" i="1"/>
  <c r="V925" i="1"/>
  <c r="U1836" i="1"/>
  <c r="T1836" i="1"/>
  <c r="V971" i="1"/>
  <c r="V2082" i="1"/>
  <c r="V1422" i="1"/>
  <c r="V738" i="1"/>
  <c r="V1415" i="1"/>
  <c r="V2160" i="1"/>
  <c r="X1017" i="1"/>
  <c r="X882" i="1"/>
  <c r="X1306" i="1"/>
  <c r="X1592" i="1"/>
  <c r="X598" i="1"/>
  <c r="X1482" i="1"/>
  <c r="X2572" i="1"/>
  <c r="V1609" i="1"/>
  <c r="V2348" i="1"/>
  <c r="V1391" i="1"/>
  <c r="T1979" i="1"/>
  <c r="U1979" i="1"/>
  <c r="T2218" i="1"/>
  <c r="U2218" i="1"/>
  <c r="V2504" i="1"/>
  <c r="U1015" i="1"/>
  <c r="T1015" i="1"/>
  <c r="V1047" i="1"/>
  <c r="V2489" i="1"/>
  <c r="V1632" i="1"/>
  <c r="V1555" i="1"/>
  <c r="V756" i="1"/>
  <c r="V1481" i="1"/>
  <c r="V2244" i="1"/>
  <c r="V2542" i="1"/>
  <c r="T1477" i="1"/>
  <c r="U1477" i="1"/>
  <c r="V622" i="1"/>
  <c r="V628" i="1"/>
  <c r="V1485" i="1"/>
  <c r="T1723" i="1"/>
  <c r="U1723" i="1"/>
  <c r="X2461" i="1"/>
  <c r="X1694" i="1"/>
  <c r="X1069" i="1"/>
  <c r="X1980" i="1"/>
  <c r="X939" i="1"/>
  <c r="X1349" i="1"/>
  <c r="X2130" i="1"/>
  <c r="X2544" i="1"/>
  <c r="X1098" i="1"/>
  <c r="X1534" i="1"/>
  <c r="T1775" i="1"/>
  <c r="U1775" i="1"/>
  <c r="U980" i="1"/>
  <c r="T980" i="1"/>
  <c r="T1283" i="1"/>
  <c r="U1283" i="1"/>
  <c r="U2073" i="1"/>
  <c r="T2073" i="1"/>
  <c r="V2311" i="1"/>
  <c r="X1535" i="1"/>
  <c r="V876" i="1"/>
  <c r="X2465" i="1"/>
  <c r="X2478" i="1"/>
  <c r="V1461" i="1"/>
  <c r="V1371" i="1"/>
  <c r="X636" i="1"/>
  <c r="X2378" i="1"/>
  <c r="X1472" i="1"/>
  <c r="X1116" i="1"/>
  <c r="X969" i="1"/>
  <c r="X2109" i="1"/>
  <c r="X621" i="1"/>
  <c r="X767" i="1"/>
  <c r="X2055" i="1"/>
  <c r="X2026" i="1"/>
  <c r="X2312" i="1"/>
  <c r="X707" i="1"/>
  <c r="X855" i="1"/>
  <c r="X2297" i="1"/>
  <c r="X1931" i="1"/>
  <c r="X2460" i="1"/>
  <c r="X1080" i="1"/>
  <c r="T930" i="1"/>
  <c r="U930" i="1"/>
  <c r="T1210" i="1"/>
  <c r="U1210" i="1"/>
  <c r="U1496" i="1"/>
  <c r="T1496" i="1"/>
  <c r="U1974" i="1"/>
  <c r="T1974" i="1"/>
  <c r="V1321" i="1"/>
  <c r="U2476" i="1"/>
  <c r="T2476" i="1"/>
  <c r="X1338" i="1"/>
  <c r="X1794" i="1"/>
  <c r="X2275" i="1"/>
  <c r="X849" i="1"/>
  <c r="X854" i="1"/>
  <c r="X2092" i="1"/>
  <c r="X2064" i="1"/>
  <c r="X1649" i="1"/>
  <c r="X2183" i="1"/>
  <c r="X810" i="1"/>
  <c r="X2557" i="1"/>
  <c r="X2434" i="1"/>
  <c r="V2282" i="1"/>
  <c r="T774" i="1"/>
  <c r="U774" i="1"/>
  <c r="T2264" i="1"/>
  <c r="U2264" i="1"/>
  <c r="V1149" i="1"/>
  <c r="U1124" i="1"/>
  <c r="T1124" i="1"/>
  <c r="T2561" i="1"/>
  <c r="U2561" i="1"/>
  <c r="X961" i="1"/>
  <c r="X691" i="1"/>
  <c r="X758" i="1"/>
  <c r="X1732" i="1"/>
  <c r="V1801" i="1"/>
  <c r="X2352" i="1"/>
  <c r="X1793" i="1"/>
  <c r="T1010" i="1"/>
  <c r="U1010" i="1"/>
  <c r="V896" i="1"/>
  <c r="V2270" i="1"/>
  <c r="V2487" i="1"/>
  <c r="V1627" i="1"/>
  <c r="V1767" i="1"/>
  <c r="V1079" i="1"/>
  <c r="V1427" i="1"/>
  <c r="V1778" i="1"/>
  <c r="U945" i="1"/>
  <c r="T945" i="1"/>
  <c r="V1542" i="1"/>
  <c r="U2424" i="1"/>
  <c r="T2424" i="1"/>
  <c r="V1019" i="1"/>
  <c r="T1323" i="1"/>
  <c r="U1323" i="1"/>
  <c r="V2097" i="1"/>
  <c r="U2335" i="1"/>
  <c r="T2335" i="1"/>
  <c r="V1023" i="1"/>
  <c r="V2308" i="1"/>
  <c r="V2415" i="1"/>
  <c r="V697" i="1"/>
  <c r="V1608" i="1"/>
  <c r="V1727" i="1"/>
  <c r="V1614" i="1"/>
  <c r="U1281" i="1"/>
  <c r="T1281" i="1"/>
  <c r="U1519" i="1"/>
  <c r="T1519" i="1"/>
  <c r="V1522" i="1"/>
  <c r="X2376" i="1"/>
  <c r="X824" i="1"/>
  <c r="X2507" i="1"/>
  <c r="X1126" i="1"/>
  <c r="X1412" i="1"/>
  <c r="V1442" i="1"/>
  <c r="X821" i="1"/>
  <c r="X1849" i="1"/>
  <c r="X653" i="1"/>
  <c r="X722" i="1"/>
  <c r="X1960" i="1"/>
  <c r="V1346" i="1"/>
  <c r="V2367" i="1"/>
  <c r="V1607" i="1"/>
  <c r="V1361" i="1"/>
  <c r="V2370" i="1"/>
  <c r="X725" i="1"/>
  <c r="T1112" i="1"/>
  <c r="U1112" i="1"/>
  <c r="X1757" i="1"/>
  <c r="T1834" i="1"/>
  <c r="U1834" i="1"/>
  <c r="X2169" i="1"/>
  <c r="X1022" i="1"/>
  <c r="V1039" i="1"/>
  <c r="V2293" i="1"/>
  <c r="V1754" i="1"/>
  <c r="T1842" i="1"/>
  <c r="U1842" i="1"/>
  <c r="T2568" i="1"/>
  <c r="U2568" i="1"/>
  <c r="T862" i="1"/>
  <c r="U862" i="1"/>
  <c r="T1395" i="1"/>
  <c r="U1395" i="1"/>
  <c r="V2470" i="1"/>
  <c r="V2305" i="1"/>
  <c r="V2060" i="1"/>
  <c r="V1573" i="1"/>
  <c r="T1269" i="1"/>
  <c r="U1269" i="1"/>
  <c r="V1507" i="1"/>
  <c r="T1431" i="1"/>
  <c r="U1431" i="1"/>
  <c r="T997" i="1"/>
  <c r="U997" i="1"/>
  <c r="V1908" i="1"/>
  <c r="V2200" i="1"/>
  <c r="V2520" i="1"/>
  <c r="V1064" i="1"/>
  <c r="U990" i="1"/>
  <c r="T990" i="1"/>
  <c r="T1270" i="1"/>
  <c r="U1270" i="1"/>
  <c r="U1556" i="1"/>
  <c r="T1556" i="1"/>
  <c r="U641" i="1"/>
  <c r="T641" i="1"/>
  <c r="U2195" i="1"/>
  <c r="T2195" i="1"/>
  <c r="U869" i="1"/>
  <c r="T869" i="1"/>
  <c r="U866" i="1"/>
  <c r="T866" i="1"/>
  <c r="T2104" i="1"/>
  <c r="U2104" i="1"/>
  <c r="X1938" i="1"/>
  <c r="X2225" i="1"/>
  <c r="V1539" i="1"/>
  <c r="T1468" i="1"/>
  <c r="U1468" i="1"/>
  <c r="V1922" i="1"/>
  <c r="T1260" i="1"/>
  <c r="U1260" i="1"/>
  <c r="X704" i="1"/>
  <c r="X1648" i="1"/>
  <c r="V2221" i="1"/>
  <c r="X1966" i="1"/>
  <c r="V2119" i="1"/>
  <c r="V832" i="1"/>
  <c r="V1311" i="1"/>
  <c r="V1952" i="1"/>
  <c r="V2387" i="1"/>
  <c r="V1624" i="1"/>
  <c r="V1272" i="1"/>
  <c r="V2005" i="1"/>
  <c r="V816" i="1"/>
  <c r="V1993" i="1"/>
  <c r="V1183" i="1"/>
  <c r="X844" i="1"/>
  <c r="X1701" i="1"/>
  <c r="X1939" i="1"/>
  <c r="X907" i="1"/>
  <c r="X1657" i="1"/>
  <c r="X2340" i="1"/>
  <c r="V1488" i="1"/>
  <c r="V1520" i="1"/>
  <c r="T2266" i="1"/>
  <c r="U2266" i="1"/>
  <c r="T1453" i="1"/>
  <c r="U1453" i="1"/>
  <c r="V616" i="1"/>
  <c r="V1473" i="1"/>
  <c r="T1711" i="1"/>
  <c r="U1711" i="1"/>
  <c r="X2555" i="1"/>
  <c r="X2037" i="1"/>
  <c r="X2339" i="1"/>
  <c r="X1421" i="1"/>
  <c r="X2536" i="1"/>
  <c r="X1920" i="1"/>
  <c r="X2212" i="1"/>
  <c r="X1215" i="1"/>
  <c r="X923" i="1"/>
  <c r="X781" i="1"/>
  <c r="X1692" i="1"/>
  <c r="X2403" i="1"/>
  <c r="X723" i="1"/>
  <c r="X1554" i="1"/>
  <c r="X1470" i="1"/>
  <c r="X1576" i="1"/>
  <c r="X1728" i="1"/>
  <c r="T630" i="1"/>
  <c r="U630" i="1"/>
  <c r="X2113" i="1"/>
  <c r="X890" i="1"/>
  <c r="X2272" i="1"/>
  <c r="X1165" i="1"/>
  <c r="X1038" i="1"/>
  <c r="X1318" i="1"/>
  <c r="X1604" i="1"/>
  <c r="X1689" i="1"/>
  <c r="X1927" i="1"/>
  <c r="X885" i="1"/>
  <c r="U1633" i="1"/>
  <c r="T1633" i="1"/>
  <c r="U2328" i="1"/>
  <c r="T2328" i="1"/>
  <c r="T859" i="1"/>
  <c r="U859" i="1"/>
  <c r="U1158" i="1"/>
  <c r="T1158" i="1"/>
  <c r="U2001" i="1"/>
  <c r="T2001" i="1"/>
  <c r="V2239" i="1"/>
  <c r="X1488" i="1"/>
  <c r="X597" i="1"/>
  <c r="T1688" i="1"/>
  <c r="U1688" i="1"/>
  <c r="V1287" i="1"/>
  <c r="T2354" i="1"/>
  <c r="U2354" i="1"/>
  <c r="V1961" i="1"/>
  <c r="X847" i="1"/>
  <c r="X1255" i="1"/>
  <c r="V986" i="1"/>
  <c r="U1168" i="1"/>
  <c r="T1168" i="1"/>
  <c r="U913" i="1"/>
  <c r="T913" i="1"/>
  <c r="T1824" i="1"/>
  <c r="U1824" i="1"/>
  <c r="V2017" i="1"/>
  <c r="V657" i="1"/>
  <c r="V1251" i="1"/>
  <c r="V1479" i="1"/>
  <c r="V1886" i="1"/>
  <c r="V649" i="1"/>
  <c r="T1704" i="1"/>
  <c r="U1704" i="1"/>
  <c r="V729" i="1"/>
  <c r="T2127" i="1"/>
  <c r="U2127" i="1"/>
  <c r="V1377" i="1"/>
  <c r="T1615" i="1"/>
  <c r="U1615" i="1"/>
  <c r="V1384" i="1"/>
  <c r="V2133" i="1"/>
  <c r="U2371" i="1"/>
  <c r="T2371" i="1"/>
  <c r="V2509" i="1"/>
  <c r="V662" i="1"/>
  <c r="V1900" i="1"/>
  <c r="V933" i="1"/>
  <c r="V1976" i="1"/>
  <c r="V635" i="1"/>
  <c r="U807" i="1"/>
  <c r="T807" i="1"/>
  <c r="V2249" i="1"/>
  <c r="X1943" i="1"/>
  <c r="X943" i="1"/>
  <c r="X1998" i="1"/>
  <c r="X1858" i="1"/>
  <c r="X2144" i="1"/>
  <c r="X974" i="1"/>
  <c r="X1073" i="1"/>
  <c r="X977" i="1"/>
  <c r="X784" i="1"/>
  <c r="X1641" i="1"/>
  <c r="X1879" i="1"/>
  <c r="X1264" i="1"/>
  <c r="X1084" i="1"/>
  <c r="X1266" i="1"/>
  <c r="V1854" i="1"/>
  <c r="U1185" i="1"/>
  <c r="T1185" i="1"/>
  <c r="X2260" i="1"/>
  <c r="X920" i="1"/>
  <c r="X2262" i="1"/>
  <c r="X770" i="1"/>
  <c r="X738" i="1"/>
  <c r="X1969" i="1"/>
  <c r="X2125" i="1"/>
  <c r="X2301" i="1"/>
  <c r="V1170" i="1"/>
  <c r="V1465" i="1"/>
  <c r="V1709" i="1"/>
  <c r="V773" i="1"/>
  <c r="V1741" i="1"/>
  <c r="V1750" i="1"/>
  <c r="V2036" i="1"/>
  <c r="X1486" i="1"/>
  <c r="X1772" i="1"/>
  <c r="X1324" i="1"/>
  <c r="X1217" i="1"/>
  <c r="X2286" i="1"/>
  <c r="X1235" i="1"/>
  <c r="X1751" i="1"/>
  <c r="X1188" i="1"/>
  <c r="X690" i="1"/>
  <c r="X1387" i="1"/>
  <c r="U1512" i="1"/>
  <c r="T1512" i="1"/>
  <c r="V936" i="1"/>
  <c r="V1240" i="1"/>
  <c r="V2049" i="1"/>
  <c r="U2287" i="1"/>
  <c r="T2287" i="1"/>
  <c r="X830" i="1"/>
  <c r="X899" i="1"/>
  <c r="X2410" i="1"/>
  <c r="X1914" i="1"/>
  <c r="X675" i="1"/>
  <c r="X2117" i="1"/>
  <c r="V2445" i="1"/>
  <c r="V1534" i="1"/>
  <c r="V804" i="1"/>
  <c r="V2122" i="1"/>
  <c r="V1982" i="1"/>
  <c r="V687" i="1"/>
  <c r="U2129" i="1"/>
  <c r="T2129" i="1"/>
  <c r="G2302" i="1"/>
  <c r="X1533" i="1"/>
  <c r="V1840" i="1"/>
  <c r="X845" i="1"/>
  <c r="V2257" i="1"/>
  <c r="T1147" i="1"/>
  <c r="U1147" i="1"/>
  <c r="V1150" i="1"/>
  <c r="V1061" i="1"/>
  <c r="V1586" i="1"/>
  <c r="V2271" i="1"/>
  <c r="V1379" i="1"/>
  <c r="V815" i="1"/>
  <c r="V1441" i="1"/>
  <c r="T1301" i="1"/>
  <c r="U1301" i="1"/>
  <c r="V2373" i="1"/>
  <c r="U1160" i="1"/>
  <c r="T1160" i="1"/>
  <c r="T929" i="1"/>
  <c r="U929" i="1"/>
  <c r="U902" i="1"/>
  <c r="T902" i="1"/>
  <c r="U2140" i="1"/>
  <c r="T2140" i="1"/>
  <c r="V1628" i="1"/>
  <c r="X1118" i="1"/>
  <c r="X2190" i="1"/>
  <c r="X1901" i="1"/>
  <c r="X1087" i="1"/>
  <c r="X2199" i="1"/>
  <c r="X1942" i="1"/>
  <c r="X2228" i="1"/>
  <c r="V1936" i="1"/>
  <c r="V2154" i="1"/>
  <c r="V1386" i="1"/>
  <c r="V1558" i="1"/>
  <c r="V1844" i="1"/>
  <c r="V2425" i="1"/>
  <c r="X1674" i="1"/>
  <c r="X1749" i="1"/>
  <c r="X1559" i="1"/>
  <c r="X1177" i="1"/>
  <c r="X2392" i="1"/>
  <c r="X1782" i="1"/>
  <c r="X1105" i="1"/>
  <c r="X1014" i="1"/>
  <c r="X1294" i="1"/>
  <c r="X1580" i="1"/>
  <c r="X858" i="1"/>
  <c r="X2181" i="1"/>
  <c r="X778" i="1"/>
  <c r="X1706" i="1"/>
  <c r="X1697" i="1"/>
  <c r="V1362" i="1"/>
  <c r="V1589" i="1"/>
  <c r="V648" i="1"/>
  <c r="V2397" i="1"/>
  <c r="V611" i="1"/>
  <c r="V1969" i="1"/>
  <c r="U1017" i="1"/>
  <c r="T1017" i="1"/>
  <c r="U882" i="1"/>
  <c r="T882" i="1"/>
  <c r="T1306" i="1"/>
  <c r="U1306" i="1"/>
  <c r="U1592" i="1"/>
  <c r="T1592" i="1"/>
  <c r="V598" i="1"/>
  <c r="U1482" i="1"/>
  <c r="T1482" i="1"/>
  <c r="T2572" i="1"/>
  <c r="U2572" i="1"/>
  <c r="V782" i="1"/>
  <c r="V1740" i="1"/>
  <c r="V1143" i="1"/>
  <c r="X1958" i="1"/>
  <c r="X2472" i="1"/>
  <c r="X1104" i="1"/>
  <c r="X1406" i="1"/>
  <c r="X2145" i="1"/>
  <c r="X2383" i="1"/>
  <c r="V1912" i="1"/>
  <c r="V1433" i="1"/>
  <c r="X1832" i="1"/>
  <c r="X1839" i="1"/>
  <c r="X663" i="1"/>
  <c r="X2105" i="1"/>
  <c r="V2220" i="1"/>
  <c r="V1477" i="1"/>
  <c r="U622" i="1"/>
  <c r="T622" i="1"/>
  <c r="T628" i="1"/>
  <c r="U628" i="1"/>
  <c r="T1485" i="1"/>
  <c r="U1485" i="1"/>
  <c r="V1723" i="1"/>
  <c r="T2461" i="1"/>
  <c r="U2461" i="1"/>
  <c r="U1694" i="1"/>
  <c r="T1694" i="1"/>
  <c r="V1069" i="1"/>
  <c r="T1980" i="1"/>
  <c r="U1980" i="1"/>
  <c r="U2375" i="1"/>
  <c r="T2375" i="1"/>
  <c r="V939" i="1"/>
  <c r="T1349" i="1"/>
  <c r="U1349" i="1"/>
  <c r="U2130" i="1"/>
  <c r="T2130" i="1"/>
  <c r="V2544" i="1"/>
  <c r="X962" i="1"/>
  <c r="X1212" i="1"/>
  <c r="V1775" i="1"/>
  <c r="V980" i="1"/>
  <c r="V1283" i="1"/>
  <c r="V2073" i="1"/>
  <c r="U2311" i="1"/>
  <c r="T2311" i="1"/>
  <c r="X1789" i="1"/>
  <c r="X2458" i="1"/>
  <c r="X765" i="1"/>
  <c r="V2478" i="1"/>
  <c r="T1461" i="1"/>
  <c r="U1461" i="1"/>
  <c r="U1371" i="1"/>
  <c r="T1371" i="1"/>
  <c r="X2291" i="1"/>
  <c r="X1058" i="1"/>
  <c r="X1273" i="1"/>
  <c r="X666" i="1"/>
  <c r="X1106" i="1"/>
  <c r="X2338" i="1"/>
  <c r="V621" i="1"/>
  <c r="U767" i="1"/>
  <c r="T767" i="1"/>
  <c r="U2055" i="1"/>
  <c r="T2055" i="1"/>
  <c r="T2026" i="1"/>
  <c r="U2026" i="1"/>
  <c r="T2312" i="1"/>
  <c r="U2312" i="1"/>
  <c r="U707" i="1"/>
  <c r="T707" i="1"/>
  <c r="V855" i="1"/>
  <c r="T2297" i="1"/>
  <c r="U2297" i="1"/>
  <c r="X926" i="1"/>
  <c r="X2164" i="1"/>
  <c r="X959" i="1"/>
  <c r="V930" i="1"/>
  <c r="V1210" i="1"/>
  <c r="V1496" i="1"/>
  <c r="V1974" i="1"/>
  <c r="T1321" i="1"/>
  <c r="U1321" i="1"/>
  <c r="V2476" i="1"/>
  <c r="X2535" i="1"/>
  <c r="X788" i="1"/>
  <c r="V2275" i="1"/>
  <c r="V849" i="1"/>
  <c r="U854" i="1"/>
  <c r="T854" i="1"/>
  <c r="U2092" i="1"/>
  <c r="T2092" i="1"/>
  <c r="X1623" i="1"/>
  <c r="X2322" i="1"/>
  <c r="U2183" i="1"/>
  <c r="T2183" i="1"/>
  <c r="T810" i="1"/>
  <c r="U810" i="1"/>
  <c r="T2557" i="1"/>
  <c r="U2557" i="1"/>
  <c r="T2434" i="1"/>
  <c r="U2434" i="1"/>
  <c r="V2571" i="1"/>
  <c r="V774" i="1"/>
  <c r="V2264" i="1"/>
  <c r="U1149" i="1"/>
  <c r="T1149" i="1"/>
  <c r="V1124" i="1"/>
  <c r="V2561" i="1"/>
  <c r="X1627" i="1"/>
  <c r="U691" i="1"/>
  <c r="T691" i="1"/>
  <c r="U758" i="1"/>
  <c r="T758" i="1"/>
  <c r="X2359" i="1"/>
  <c r="X2101" i="1"/>
  <c r="X1675" i="1"/>
  <c r="X919" i="1"/>
  <c r="X2248" i="1"/>
  <c r="X601" i="1"/>
  <c r="X1404" i="1"/>
  <c r="V834" i="1"/>
  <c r="V1861" i="1"/>
  <c r="V1107" i="1"/>
  <c r="V1638" i="1"/>
  <c r="V620" i="1"/>
  <c r="V818" i="1"/>
  <c r="X1396" i="1"/>
  <c r="X699" i="1"/>
  <c r="X2285" i="1"/>
  <c r="X646" i="1"/>
  <c r="X2235" i="1"/>
  <c r="X2326" i="1"/>
  <c r="V1799" i="1"/>
  <c r="V765" i="1"/>
  <c r="X1910" i="1"/>
  <c r="X1299" i="1"/>
  <c r="X2464" i="1"/>
  <c r="X1883" i="1"/>
  <c r="X1307" i="1"/>
  <c r="X1510" i="1"/>
  <c r="X1796" i="1"/>
  <c r="V1376" i="1"/>
  <c r="T2376" i="1"/>
  <c r="U2376" i="1"/>
  <c r="T824" i="1"/>
  <c r="U824" i="1"/>
  <c r="U2507" i="1"/>
  <c r="T2507" i="1"/>
  <c r="T1126" i="1"/>
  <c r="U1126" i="1"/>
  <c r="U1412" i="1"/>
  <c r="T1412" i="1"/>
  <c r="V1610" i="1"/>
  <c r="T821" i="1"/>
  <c r="U821" i="1"/>
  <c r="V1849" i="1"/>
  <c r="T653" i="1"/>
  <c r="U653" i="1"/>
  <c r="T722" i="1"/>
  <c r="U722" i="1"/>
  <c r="T1960" i="1"/>
  <c r="U1960" i="1"/>
  <c r="X1480" i="1"/>
  <c r="X1871" i="1"/>
  <c r="X1823" i="1"/>
  <c r="X2361" i="1"/>
  <c r="X1148" i="1"/>
  <c r="X676" i="1"/>
  <c r="V1112" i="1"/>
  <c r="T1757" i="1"/>
  <c r="U1757" i="1"/>
  <c r="V1834" i="1"/>
  <c r="X2329" i="1"/>
  <c r="V1022" i="1"/>
  <c r="V645" i="1"/>
  <c r="X2054" i="1"/>
  <c r="X843" i="1"/>
  <c r="X2429" i="1"/>
  <c r="X2175" i="1"/>
  <c r="X614" i="1"/>
  <c r="X1852" i="1"/>
  <c r="X1286" i="1"/>
  <c r="X1498" i="1"/>
  <c r="X1784" i="1"/>
  <c r="X887" i="1"/>
  <c r="X1874" i="1"/>
  <c r="X1769" i="1"/>
  <c r="V2015" i="1"/>
  <c r="U2520" i="1"/>
  <c r="T2520" i="1"/>
  <c r="U1064" i="1"/>
  <c r="T1064" i="1"/>
  <c r="V990" i="1"/>
  <c r="V1270" i="1"/>
  <c r="V1556" i="1"/>
  <c r="V641" i="1"/>
  <c r="V2195" i="1"/>
  <c r="V869" i="1"/>
  <c r="V866" i="1"/>
  <c r="V2104" i="1"/>
  <c r="X1514" i="1"/>
  <c r="X1831" i="1"/>
  <c r="T1539" i="1"/>
  <c r="U1539" i="1"/>
  <c r="V1468" i="1"/>
  <c r="T1922" i="1"/>
  <c r="U1922" i="1"/>
  <c r="V1260" i="1"/>
  <c r="G617" i="1"/>
  <c r="X1638" i="1"/>
  <c r="T1648" i="1"/>
  <c r="U1648" i="1"/>
  <c r="U2221" i="1"/>
  <c r="T2221" i="1"/>
  <c r="X1036" i="1"/>
  <c r="X2579" i="1"/>
  <c r="V2448" i="1"/>
  <c r="V1437" i="1"/>
  <c r="X1051" i="1"/>
  <c r="X746" i="1"/>
  <c r="X2128" i="1"/>
  <c r="X898" i="1"/>
  <c r="X894" i="1"/>
  <c r="X1174" i="1"/>
  <c r="X1460" i="1"/>
  <c r="V2033" i="1"/>
  <c r="V844" i="1"/>
  <c r="T1701" i="1"/>
  <c r="U1701" i="1"/>
  <c r="U1939" i="1"/>
  <c r="T1939" i="1"/>
  <c r="T907" i="1"/>
  <c r="U907" i="1"/>
  <c r="U1657" i="1"/>
  <c r="T1657" i="1"/>
  <c r="T2340" i="1"/>
  <c r="U2340" i="1"/>
  <c r="V2266" i="1"/>
  <c r="V1453" i="1"/>
  <c r="U616" i="1"/>
  <c r="T616" i="1"/>
  <c r="T1473" i="1"/>
  <c r="U1473" i="1"/>
  <c r="V1711" i="1"/>
  <c r="V847" i="1"/>
  <c r="T2555" i="1"/>
  <c r="U2555" i="1"/>
  <c r="U2037" i="1"/>
  <c r="T2037" i="1"/>
  <c r="T2339" i="1"/>
  <c r="U2339" i="1"/>
  <c r="T1421" i="1"/>
  <c r="U1421" i="1"/>
  <c r="T2536" i="1"/>
  <c r="U2536" i="1"/>
  <c r="X750" i="1"/>
  <c r="X2513" i="1"/>
  <c r="U1215" i="1"/>
  <c r="T1215" i="1"/>
  <c r="T923" i="1"/>
  <c r="U923" i="1"/>
  <c r="T781" i="1"/>
  <c r="U781" i="1"/>
  <c r="U1692" i="1"/>
  <c r="T1692" i="1"/>
  <c r="X1061" i="1"/>
  <c r="X1821" i="1"/>
  <c r="X727" i="1"/>
  <c r="X1851" i="1"/>
  <c r="X1379" i="1"/>
  <c r="X2584" i="1"/>
  <c r="V630" i="1"/>
  <c r="U2113" i="1"/>
  <c r="T2113" i="1"/>
  <c r="U890" i="1"/>
  <c r="T890" i="1"/>
  <c r="T2272" i="1"/>
  <c r="U2272" i="1"/>
  <c r="T1165" i="1"/>
  <c r="U1165" i="1"/>
  <c r="T1038" i="1"/>
  <c r="U1038" i="1"/>
  <c r="U1318" i="1"/>
  <c r="T1318" i="1"/>
  <c r="U1604" i="1"/>
  <c r="T1604" i="1"/>
  <c r="X2265" i="1"/>
  <c r="X2503" i="1"/>
  <c r="X761" i="1"/>
  <c r="V1633" i="1"/>
  <c r="V2328" i="1"/>
  <c r="V859" i="1"/>
  <c r="V1158" i="1"/>
  <c r="V2001" i="1"/>
  <c r="U2239" i="1"/>
  <c r="T2239" i="1"/>
  <c r="X1768" i="1"/>
  <c r="X1054" i="1"/>
  <c r="V1688" i="1"/>
  <c r="T1287" i="1"/>
  <c r="U1287" i="1"/>
  <c r="V2354" i="1"/>
  <c r="T1961" i="1"/>
  <c r="U1961" i="1"/>
  <c r="X2551" i="1"/>
  <c r="T986" i="1"/>
  <c r="U986" i="1"/>
  <c r="V1168" i="1"/>
  <c r="V913" i="1"/>
  <c r="V1824" i="1"/>
  <c r="V1581" i="1"/>
  <c r="V820" i="1"/>
  <c r="V2021" i="1"/>
  <c r="T1886" i="1"/>
  <c r="U1886" i="1"/>
  <c r="U649" i="1"/>
  <c r="T649" i="1"/>
  <c r="V1704" i="1"/>
  <c r="T729" i="1"/>
  <c r="U729" i="1"/>
  <c r="V2127" i="1"/>
  <c r="T1377" i="1"/>
  <c r="U1377" i="1"/>
  <c r="V1615" i="1"/>
  <c r="X2341" i="1"/>
  <c r="X2362" i="1"/>
  <c r="X873" i="1"/>
  <c r="X1358" i="1"/>
  <c r="X1239" i="1"/>
  <c r="X2298" i="1"/>
  <c r="X1368" i="1"/>
  <c r="X715" i="1"/>
  <c r="X1048" i="1"/>
  <c r="X1905" i="1"/>
  <c r="X2143" i="1"/>
  <c r="V1943" i="1"/>
  <c r="V943" i="1"/>
  <c r="U1998" i="1"/>
  <c r="T1998" i="1"/>
  <c r="T1858" i="1"/>
  <c r="U1858" i="1"/>
  <c r="T2144" i="1"/>
  <c r="U2144" i="1"/>
  <c r="X1278" i="1"/>
  <c r="U1073" i="1"/>
  <c r="T1073" i="1"/>
  <c r="U977" i="1"/>
  <c r="T977" i="1"/>
  <c r="V784" i="1"/>
  <c r="U1641" i="1"/>
  <c r="T1641" i="1"/>
  <c r="U1879" i="1"/>
  <c r="T1879" i="1"/>
  <c r="X2487" i="1"/>
  <c r="U1084" i="1"/>
  <c r="T1084" i="1"/>
  <c r="X870" i="1"/>
  <c r="X1798" i="1"/>
  <c r="X1681" i="1"/>
  <c r="U2260" i="1"/>
  <c r="T2260" i="1"/>
  <c r="X693" i="1"/>
  <c r="X2491" i="1"/>
  <c r="X1422" i="1"/>
  <c r="X611" i="1"/>
  <c r="X1479" i="1"/>
  <c r="X1059" i="1"/>
  <c r="X2240" i="1"/>
  <c r="X1037" i="1"/>
  <c r="X1365" i="1"/>
  <c r="X1603" i="1"/>
  <c r="X1827" i="1"/>
  <c r="X1093" i="1"/>
  <c r="X2004" i="1"/>
  <c r="X2546" i="1"/>
  <c r="X2062" i="1"/>
  <c r="X2348" i="1"/>
  <c r="U1324" i="1"/>
  <c r="T1324" i="1"/>
  <c r="U1217" i="1"/>
  <c r="T1217" i="1"/>
  <c r="T2286" i="1"/>
  <c r="U2286" i="1"/>
  <c r="T1235" i="1"/>
  <c r="U1235" i="1"/>
  <c r="T1751" i="1"/>
  <c r="U1751" i="1"/>
  <c r="U1188" i="1"/>
  <c r="T1188" i="1"/>
  <c r="X911" i="1"/>
  <c r="X1963" i="1"/>
  <c r="X1949" i="1"/>
  <c r="X2567" i="1"/>
  <c r="X2123" i="1"/>
  <c r="X2278" i="1"/>
  <c r="X2564" i="1"/>
  <c r="X1071" i="1"/>
  <c r="U899" i="1"/>
  <c r="T899" i="1"/>
  <c r="V2410" i="1"/>
  <c r="U1914" i="1"/>
  <c r="T1914" i="1"/>
  <c r="U675" i="1"/>
  <c r="T675" i="1"/>
  <c r="V2117" i="1"/>
  <c r="X2185" i="1"/>
  <c r="X1295" i="1"/>
  <c r="X928" i="1"/>
  <c r="X1785" i="1"/>
  <c r="X2023" i="1"/>
  <c r="X1039" i="1"/>
  <c r="X1878" i="1"/>
  <c r="T845" i="1"/>
  <c r="U845" i="1"/>
  <c r="T2257" i="1"/>
  <c r="U2257" i="1"/>
  <c r="V1147" i="1"/>
  <c r="V1742" i="1"/>
  <c r="V723" i="1"/>
  <c r="V1513" i="1"/>
  <c r="V2309" i="1"/>
  <c r="V1474" i="1"/>
  <c r="V927" i="1"/>
  <c r="V1687" i="1"/>
  <c r="V1301" i="1"/>
  <c r="U2373" i="1"/>
  <c r="T2373" i="1"/>
  <c r="V1160" i="1"/>
  <c r="V929" i="1"/>
  <c r="V902" i="1"/>
  <c r="V2140" i="1"/>
  <c r="V1596" i="1"/>
  <c r="V2204" i="1"/>
  <c r="T1118" i="1"/>
  <c r="U1118" i="1"/>
  <c r="U2190" i="1"/>
  <c r="T2190" i="1"/>
  <c r="V1901" i="1"/>
  <c r="V1087" i="1"/>
  <c r="U2199" i="1"/>
  <c r="T2199" i="1"/>
  <c r="T1942" i="1"/>
  <c r="U1942" i="1"/>
  <c r="U2228" i="1"/>
  <c r="T2228" i="1"/>
  <c r="X1123" i="1"/>
  <c r="X1136" i="1"/>
  <c r="X901" i="1"/>
  <c r="X1812" i="1"/>
  <c r="V1179" i="1"/>
  <c r="V639" i="1"/>
  <c r="U1674" i="1"/>
  <c r="T1674" i="1"/>
  <c r="U1749" i="1"/>
  <c r="T1749" i="1"/>
  <c r="V1559" i="1"/>
  <c r="T1177" i="1"/>
  <c r="U1177" i="1"/>
  <c r="T2392" i="1"/>
  <c r="U2392" i="1"/>
  <c r="U1782" i="1"/>
  <c r="T1782" i="1"/>
  <c r="U1105" i="1"/>
  <c r="T1105" i="1"/>
  <c r="U1014" i="1"/>
  <c r="T1014" i="1"/>
  <c r="U1294" i="1"/>
  <c r="T1294" i="1"/>
  <c r="T1580" i="1"/>
  <c r="U1580" i="1"/>
  <c r="T858" i="1"/>
  <c r="U858" i="1"/>
  <c r="U2181" i="1"/>
  <c r="T2181" i="1"/>
  <c r="V778" i="1"/>
  <c r="U1706" i="1"/>
  <c r="T1706" i="1"/>
  <c r="U1697" i="1"/>
  <c r="T1697" i="1"/>
  <c r="G1754" i="1"/>
  <c r="V996" i="1"/>
  <c r="V1417" i="1"/>
  <c r="V2259" i="1"/>
  <c r="V1152" i="1"/>
  <c r="V1492" i="1"/>
  <c r="X1511" i="1"/>
  <c r="V1017" i="1"/>
  <c r="V882" i="1"/>
  <c r="V1306" i="1"/>
  <c r="V1592" i="1"/>
  <c r="U598" i="1"/>
  <c r="T598" i="1"/>
  <c r="V1482" i="1"/>
  <c r="V2572" i="1"/>
  <c r="V1526" i="1"/>
  <c r="V2316" i="1"/>
  <c r="T1958" i="1"/>
  <c r="U1958" i="1"/>
  <c r="V2472" i="1"/>
  <c r="U1104" i="1"/>
  <c r="T1104" i="1"/>
  <c r="U1406" i="1"/>
  <c r="T1406" i="1"/>
  <c r="U2145" i="1"/>
  <c r="T2145" i="1"/>
  <c r="T2383" i="1"/>
  <c r="U2383" i="1"/>
  <c r="V1637" i="1"/>
  <c r="T1832" i="1"/>
  <c r="U1832" i="1"/>
  <c r="U1839" i="1"/>
  <c r="T1839" i="1"/>
  <c r="V663" i="1"/>
  <c r="V2105" i="1"/>
  <c r="V713" i="1"/>
  <c r="V2356" i="1"/>
  <c r="X1369" i="1"/>
  <c r="X717" i="1"/>
  <c r="X1667" i="1"/>
  <c r="X1714" i="1"/>
  <c r="X2000" i="1"/>
  <c r="V2461" i="1"/>
  <c r="V1694" i="1"/>
  <c r="U1069" i="1"/>
  <c r="T1069" i="1"/>
  <c r="V1980" i="1"/>
  <c r="G1193" i="1"/>
  <c r="U610" i="1"/>
  <c r="T610" i="1"/>
  <c r="V2178" i="1"/>
  <c r="V2302" i="1"/>
  <c r="V2588" i="1"/>
  <c r="X2016" i="1"/>
  <c r="X1717" i="1"/>
  <c r="U1642" i="1"/>
  <c r="T1642" i="1"/>
  <c r="T1144" i="1"/>
  <c r="U1144" i="1"/>
  <c r="V2238" i="1"/>
  <c r="U1934" i="1"/>
  <c r="T1934" i="1"/>
  <c r="X2027" i="1"/>
  <c r="X1440" i="1"/>
  <c r="X1050" i="1"/>
  <c r="X1760" i="1"/>
  <c r="X947" i="1"/>
  <c r="X2347" i="1"/>
  <c r="T987" i="1"/>
  <c r="U987" i="1"/>
  <c r="T719" i="1"/>
  <c r="U719" i="1"/>
  <c r="U1298" i="1"/>
  <c r="T1298" i="1"/>
  <c r="T2280" i="1"/>
  <c r="U2280" i="1"/>
  <c r="T787" i="1"/>
  <c r="U787" i="1"/>
  <c r="U1096" i="1"/>
  <c r="T1096" i="1"/>
  <c r="T1953" i="1"/>
  <c r="U1953" i="1"/>
  <c r="V2191" i="1"/>
  <c r="X1707" i="1"/>
  <c r="X2562" i="1"/>
  <c r="X2581" i="1"/>
  <c r="V2450" i="1"/>
  <c r="U1464" i="1"/>
  <c r="T1464" i="1"/>
  <c r="V1410" i="1"/>
  <c r="V1151" i="1"/>
  <c r="V2499" i="1"/>
  <c r="V1375" i="1"/>
  <c r="X2208" i="1"/>
  <c r="X706" i="1"/>
  <c r="U677" i="1"/>
  <c r="T677" i="1"/>
  <c r="U2267" i="1"/>
  <c r="T2267" i="1"/>
  <c r="U1566" i="1"/>
  <c r="T1566" i="1"/>
  <c r="V2490" i="1"/>
  <c r="X1719" i="1"/>
  <c r="T1409" i="1"/>
  <c r="U1409" i="1"/>
  <c r="T1300" i="1"/>
  <c r="U1300" i="1"/>
  <c r="U1971" i="1"/>
  <c r="T1971" i="1"/>
  <c r="T2533" i="1"/>
  <c r="U2533" i="1"/>
  <c r="T1816" i="1"/>
  <c r="U1816" i="1"/>
  <c r="V2098" i="1"/>
  <c r="V1500" i="1"/>
  <c r="V835" i="1"/>
  <c r="V1297" i="1"/>
  <c r="V1528" i="1"/>
  <c r="V2217" i="1"/>
  <c r="V2455" i="1"/>
  <c r="X645" i="1"/>
  <c r="T2229" i="1"/>
  <c r="U2229" i="1"/>
  <c r="U1140" i="1"/>
  <c r="T1140" i="1"/>
  <c r="X1530" i="1"/>
  <c r="X1569" i="1"/>
  <c r="U1256" i="1"/>
  <c r="T1256" i="1"/>
  <c r="X1154" i="1"/>
  <c r="X860" i="1"/>
  <c r="X1159" i="1"/>
  <c r="V1264" i="1"/>
  <c r="V852" i="1"/>
  <c r="V1125" i="1"/>
  <c r="V914" i="1"/>
  <c r="V679" i="1"/>
  <c r="X796" i="1"/>
  <c r="X1941" i="1"/>
  <c r="X2179" i="1"/>
  <c r="X1475" i="1"/>
  <c r="X2219" i="1"/>
  <c r="X2580" i="1"/>
  <c r="V2414" i="1"/>
  <c r="V1494" i="1"/>
  <c r="X1120" i="1"/>
  <c r="X2463" i="1"/>
  <c r="X1363" i="1"/>
  <c r="X1049" i="1"/>
  <c r="X853" i="1"/>
  <c r="X1764" i="1"/>
  <c r="T2525" i="1"/>
  <c r="U2525" i="1"/>
  <c r="T2030" i="1"/>
  <c r="U2030" i="1"/>
  <c r="T2210" i="1"/>
  <c r="U2210" i="1"/>
  <c r="V1380" i="1"/>
  <c r="V1681" i="1"/>
  <c r="V1966" i="1"/>
  <c r="T1957" i="1"/>
  <c r="U1957" i="1"/>
  <c r="U1926" i="1"/>
  <c r="T1926" i="1"/>
  <c r="T1563" i="1"/>
  <c r="U1563" i="1"/>
  <c r="T1343" i="1"/>
  <c r="U1343" i="1"/>
  <c r="V2358" i="1"/>
  <c r="X2091" i="1"/>
  <c r="X1066" i="1"/>
  <c r="X1600" i="1"/>
  <c r="X2590" i="1"/>
  <c r="X1541" i="1"/>
  <c r="V1996" i="1"/>
  <c r="T1155" i="1"/>
  <c r="U1155" i="1"/>
  <c r="V1457" i="1"/>
  <c r="X2543" i="1"/>
  <c r="V741" i="1"/>
  <c r="V1006" i="1"/>
  <c r="V1533" i="1"/>
  <c r="V1334" i="1"/>
  <c r="X940" i="1"/>
  <c r="X2085" i="1"/>
  <c r="X2323" i="1"/>
  <c r="X1214" i="1"/>
  <c r="X1157" i="1"/>
  <c r="X2585" i="1"/>
  <c r="V2281" i="1"/>
  <c r="V1889" i="1"/>
  <c r="V668" i="1"/>
  <c r="X841" i="1"/>
  <c r="X1752" i="1"/>
  <c r="X1253" i="1"/>
  <c r="X2447" i="1"/>
  <c r="X1425" i="1"/>
  <c r="X1663" i="1"/>
  <c r="V2334" i="1"/>
  <c r="V667" i="1"/>
  <c r="V613" i="1"/>
  <c r="T1524" i="1"/>
  <c r="U1524" i="1"/>
  <c r="V863" i="1"/>
  <c r="V785" i="1"/>
  <c r="V2351" i="1"/>
  <c r="V1588" i="1"/>
  <c r="T2502" i="1"/>
  <c r="U2502" i="1"/>
  <c r="X2558" i="1"/>
  <c r="V1331" i="1"/>
  <c r="V1173" i="1"/>
  <c r="U886" i="1"/>
  <c r="T886" i="1"/>
  <c r="V878" i="1"/>
  <c r="V2116" i="1"/>
  <c r="X1585" i="1"/>
  <c r="X1545" i="1"/>
  <c r="X1247" i="1"/>
  <c r="X2099" i="1"/>
  <c r="V2203" i="1"/>
  <c r="V2379" i="1"/>
  <c r="V817" i="1"/>
  <c r="X1182" i="1"/>
  <c r="X1635" i="1"/>
  <c r="X2526" i="1"/>
  <c r="X2315" i="1"/>
  <c r="X2342" i="1"/>
  <c r="X1428" i="1"/>
  <c r="V2494" i="1"/>
  <c r="V1351" i="1"/>
  <c r="V2173" i="1"/>
  <c r="U1930" i="1"/>
  <c r="T1930" i="1"/>
  <c r="T2216" i="1"/>
  <c r="U2216" i="1"/>
  <c r="U2437" i="1"/>
  <c r="T2437" i="1"/>
  <c r="V759" i="1"/>
  <c r="U2201" i="1"/>
  <c r="T2201" i="1"/>
  <c r="V2080" i="1"/>
  <c r="V701" i="1"/>
  <c r="V1643" i="1"/>
  <c r="V1702" i="1"/>
  <c r="T1988" i="1"/>
  <c r="U1988" i="1"/>
  <c r="T1830" i="1"/>
  <c r="U1830" i="1"/>
  <c r="U606" i="1"/>
  <c r="T606" i="1"/>
  <c r="T1326" i="1"/>
  <c r="U1326" i="1"/>
  <c r="T1197" i="1"/>
  <c r="U1197" i="1"/>
  <c r="U1435" i="1"/>
  <c r="T1435" i="1"/>
  <c r="X2258" i="1"/>
  <c r="U2207" i="1"/>
  <c r="T2207" i="1"/>
  <c r="U1893" i="1"/>
  <c r="T1893" i="1"/>
  <c r="U2423" i="1"/>
  <c r="T2423" i="1"/>
  <c r="V1443" i="1"/>
  <c r="T2548" i="1"/>
  <c r="U2548" i="1"/>
  <c r="X823" i="1"/>
  <c r="X2165" i="1"/>
  <c r="X1899" i="1"/>
  <c r="X917" i="1"/>
  <c r="X883" i="1"/>
  <c r="X1885" i="1"/>
  <c r="X1437" i="1"/>
  <c r="U1655" i="1"/>
  <c r="T1655" i="1"/>
  <c r="T1962" i="1"/>
  <c r="U1962" i="1"/>
  <c r="V1171" i="1"/>
  <c r="T739" i="1"/>
  <c r="U739" i="1"/>
  <c r="V661" i="1"/>
  <c r="U1572" i="1"/>
  <c r="T1572" i="1"/>
  <c r="X1434" i="1"/>
  <c r="X2494" i="1"/>
  <c r="X1130" i="1"/>
  <c r="V2343" i="1"/>
  <c r="V747" i="1"/>
  <c r="V2189" i="1"/>
  <c r="T2233" i="1"/>
  <c r="U2233" i="1"/>
  <c r="T2006" i="1"/>
  <c r="U2006" i="1"/>
  <c r="V2230" i="1"/>
  <c r="V2516" i="1"/>
  <c r="X1243" i="1"/>
  <c r="U2554" i="1"/>
  <c r="T2554" i="1"/>
  <c r="V749" i="1"/>
  <c r="U760" i="1"/>
  <c r="T760" i="1"/>
  <c r="V1617" i="1"/>
  <c r="V1855" i="1"/>
  <c r="X2425" i="1"/>
  <c r="V1042" i="1"/>
  <c r="V2325" i="1"/>
  <c r="V762" i="1"/>
  <c r="V1682" i="1"/>
  <c r="V1685" i="1"/>
  <c r="V599" i="1"/>
  <c r="V908" i="1"/>
  <c r="T1216" i="1"/>
  <c r="U1216" i="1"/>
  <c r="V2560" i="1"/>
  <c r="V2475" i="1"/>
  <c r="V1469" i="1"/>
  <c r="V1606" i="1"/>
  <c r="V1892" i="1"/>
  <c r="V2003" i="1"/>
  <c r="X2317" i="1"/>
  <c r="X1744" i="1"/>
  <c r="X1538" i="1"/>
  <c r="X1660" i="1"/>
  <c r="X2289" i="1"/>
  <c r="X2527" i="1"/>
  <c r="X1805" i="1"/>
  <c r="X1686" i="1"/>
  <c r="X1777" i="1"/>
  <c r="X2134" i="1"/>
  <c r="X2420" i="1"/>
  <c r="T1820" i="1"/>
  <c r="U1820" i="1"/>
  <c r="U1959" i="1"/>
  <c r="T1959" i="1"/>
  <c r="T2495" i="1"/>
  <c r="U2495" i="1"/>
  <c r="U1254" i="1"/>
  <c r="T1254" i="1"/>
  <c r="U2112" i="1"/>
  <c r="T2112" i="1"/>
  <c r="X2017" i="1"/>
  <c r="X2398" i="1"/>
  <c r="U1734" i="1"/>
  <c r="T1734" i="1"/>
  <c r="T960" i="1"/>
  <c r="U960" i="1"/>
  <c r="U2029" i="1"/>
  <c r="T2029" i="1"/>
  <c r="T1870" i="1"/>
  <c r="U1870" i="1"/>
  <c r="T2156" i="1"/>
  <c r="U2156" i="1"/>
  <c r="X1107" i="1"/>
  <c r="U2573" i="1"/>
  <c r="T2573" i="1"/>
  <c r="X1847" i="1"/>
  <c r="X721" i="1"/>
  <c r="X1907" i="1"/>
  <c r="X1679" i="1"/>
  <c r="X1251" i="1"/>
  <c r="X2259" i="1"/>
  <c r="X2008" i="1"/>
  <c r="X1621" i="1"/>
  <c r="X1337" i="1"/>
  <c r="X946" i="1"/>
  <c r="X822" i="1"/>
  <c r="X1203" i="1"/>
  <c r="X1594" i="1"/>
  <c r="X1880" i="1"/>
  <c r="X1053" i="1"/>
  <c r="X2103" i="1"/>
  <c r="X1865" i="1"/>
  <c r="X1609" i="1"/>
  <c r="X2316" i="1"/>
  <c r="X839" i="1"/>
  <c r="U1636" i="1"/>
  <c r="T1636" i="1"/>
  <c r="U2277" i="1"/>
  <c r="T2277" i="1"/>
  <c r="T2515" i="1"/>
  <c r="U2515" i="1"/>
  <c r="V777" i="1"/>
  <c r="U806" i="1"/>
  <c r="T806" i="1"/>
  <c r="U2044" i="1"/>
  <c r="T2044" i="1"/>
  <c r="X2389" i="1"/>
  <c r="X2070" i="1"/>
  <c r="X1843" i="1"/>
  <c r="X1312" i="1"/>
  <c r="X2102" i="1"/>
  <c r="X2532" i="1"/>
  <c r="X1325" i="1"/>
  <c r="X2542" i="1"/>
  <c r="U1250" i="1"/>
  <c r="T1250" i="1"/>
  <c r="T1103" i="1"/>
  <c r="U1103" i="1"/>
  <c r="V916" i="1"/>
  <c r="U1773" i="1"/>
  <c r="T1773" i="1"/>
  <c r="U2011" i="1"/>
  <c r="T2011" i="1"/>
  <c r="X2471" i="1"/>
  <c r="X1271" i="1"/>
  <c r="X2402" i="1"/>
  <c r="X2014" i="1"/>
  <c r="X2300" i="1"/>
  <c r="X2007" i="1"/>
  <c r="X2305" i="1"/>
  <c r="T2052" i="1"/>
  <c r="U2052" i="1"/>
  <c r="V1414" i="1"/>
  <c r="X1115" i="1"/>
  <c r="V2304" i="1"/>
  <c r="V727" i="1"/>
  <c r="V883" i="1"/>
  <c r="V1483" i="1"/>
  <c r="V1583" i="1"/>
  <c r="V1132" i="1"/>
  <c r="V1373" i="1"/>
  <c r="U1128" i="1"/>
  <c r="T1128" i="1"/>
  <c r="V1153" i="1"/>
  <c r="V600" i="1"/>
  <c r="V1659" i="1"/>
  <c r="U2538" i="1"/>
  <c r="T2538" i="1"/>
  <c r="V2570" i="1"/>
  <c r="V2452" i="1"/>
  <c r="V623" i="1"/>
  <c r="V700" i="1"/>
  <c r="U1557" i="1"/>
  <c r="T1557" i="1"/>
  <c r="T1795" i="1"/>
  <c r="U1795" i="1"/>
  <c r="U684" i="1"/>
  <c r="T684" i="1"/>
  <c r="T1398" i="1"/>
  <c r="U1398" i="1"/>
  <c r="T2196" i="1"/>
  <c r="U2196" i="1"/>
  <c r="V2501" i="1"/>
  <c r="V597" i="1"/>
  <c r="X1400" i="1"/>
  <c r="X742" i="1"/>
  <c r="X1658" i="1"/>
  <c r="X1673" i="1"/>
  <c r="V2384" i="1"/>
  <c r="V2457" i="1"/>
  <c r="V968" i="1"/>
  <c r="U2067" i="1"/>
  <c r="T2067" i="1"/>
  <c r="U994" i="1"/>
  <c r="T994" i="1"/>
  <c r="T2250" i="1"/>
  <c r="U2250" i="1"/>
  <c r="T1291" i="1"/>
  <c r="U1291" i="1"/>
  <c r="T889" i="1"/>
  <c r="U889" i="1"/>
  <c r="V703" i="1"/>
  <c r="U637" i="1"/>
  <c r="T637" i="1"/>
  <c r="T1548" i="1"/>
  <c r="U1548" i="1"/>
  <c r="V1275" i="1"/>
  <c r="T2139" i="1"/>
  <c r="U2139" i="1"/>
  <c r="U1995" i="1"/>
  <c r="T1995" i="1"/>
  <c r="V1353" i="1"/>
  <c r="V1591" i="1"/>
  <c r="V861" i="1"/>
  <c r="V2125" i="1"/>
  <c r="V2399" i="1"/>
  <c r="V1309" i="1"/>
  <c r="V2306" i="1"/>
  <c r="V1560" i="1"/>
  <c r="V935" i="1"/>
  <c r="V1446" i="1"/>
  <c r="T1233" i="1"/>
  <c r="U1233" i="1"/>
  <c r="V1471" i="1"/>
  <c r="V2177" i="1"/>
  <c r="V839" i="1"/>
  <c r="T763" i="1"/>
  <c r="U763" i="1"/>
  <c r="U891" i="1"/>
  <c r="T891" i="1"/>
  <c r="V2333" i="1"/>
  <c r="V718" i="1"/>
  <c r="V2377" i="1"/>
  <c r="T2374" i="1"/>
  <c r="U2374" i="1"/>
  <c r="V911" i="1"/>
  <c r="V1963" i="1"/>
  <c r="U1224" i="1"/>
  <c r="T1224" i="1"/>
  <c r="V979" i="1"/>
  <c r="V904" i="1"/>
  <c r="U1761" i="1"/>
  <c r="T1761" i="1"/>
  <c r="U1999" i="1"/>
  <c r="T1999" i="1"/>
  <c r="V1595" i="1"/>
  <c r="X1532" i="1"/>
  <c r="X1382" i="1"/>
  <c r="X1645" i="1"/>
  <c r="X1057" i="1"/>
  <c r="X1968" i="1"/>
  <c r="V695" i="1"/>
  <c r="V2469" i="1"/>
  <c r="V1013" i="1"/>
  <c r="V2046" i="1"/>
  <c r="V1841" i="1"/>
  <c r="G1847" i="1"/>
  <c r="T963" i="1"/>
  <c r="U963" i="1"/>
  <c r="V2405" i="1"/>
  <c r="X708" i="1"/>
  <c r="X1964" i="1"/>
  <c r="X651" i="1"/>
  <c r="X1393" i="1"/>
  <c r="X2161" i="1"/>
  <c r="X2556" i="1"/>
  <c r="X2336" i="1"/>
  <c r="U1717" i="1"/>
  <c r="T1717" i="1"/>
  <c r="V1642" i="1"/>
  <c r="V1144" i="1"/>
  <c r="X1424" i="1"/>
  <c r="X1436" i="1"/>
  <c r="X1650" i="1"/>
  <c r="X2296" i="1"/>
  <c r="X673" i="1"/>
  <c r="X956" i="1"/>
  <c r="X809" i="1"/>
  <c r="X1397" i="1"/>
  <c r="V987" i="1"/>
  <c r="V719" i="1"/>
  <c r="V1298" i="1"/>
  <c r="V2280" i="1"/>
  <c r="V787" i="1"/>
  <c r="V1096" i="1"/>
  <c r="V1953" i="1"/>
  <c r="T2191" i="1"/>
  <c r="U2191" i="1"/>
  <c r="X1401" i="1"/>
  <c r="X1639" i="1"/>
  <c r="X2031" i="1"/>
  <c r="X1082" i="1"/>
  <c r="X2320" i="1"/>
  <c r="X1302" i="1"/>
  <c r="X1086" i="1"/>
  <c r="X1366" i="1"/>
  <c r="X1652" i="1"/>
  <c r="X2056" i="1"/>
  <c r="X966" i="1"/>
  <c r="V677" i="1"/>
  <c r="V2267" i="1"/>
  <c r="V1566" i="1"/>
  <c r="U2490" i="1"/>
  <c r="T2490" i="1"/>
  <c r="X1021" i="1"/>
  <c r="V1409" i="1"/>
  <c r="V1300" i="1"/>
  <c r="V1971" i="1"/>
  <c r="V2533" i="1"/>
  <c r="V1816" i="1"/>
  <c r="V1938" i="1"/>
  <c r="V1780" i="1"/>
  <c r="X2294" i="1"/>
  <c r="X826" i="1"/>
  <c r="X1355" i="1"/>
  <c r="X2446" i="1"/>
  <c r="X593" i="1"/>
  <c r="V2229" i="1"/>
  <c r="V1140" i="1"/>
  <c r="T1530" i="1"/>
  <c r="U1530" i="1"/>
  <c r="U1569" i="1"/>
  <c r="T1569" i="1"/>
  <c r="V1256" i="1"/>
  <c r="T1154" i="1"/>
  <c r="U1154" i="1"/>
  <c r="U860" i="1"/>
  <c r="T860" i="1"/>
  <c r="U1159" i="1"/>
  <c r="T1159" i="1"/>
  <c r="V1394" i="1"/>
  <c r="V961" i="1"/>
  <c r="V918" i="1"/>
  <c r="V2336" i="1"/>
  <c r="V1683" i="1"/>
  <c r="V1585" i="1"/>
  <c r="V2115" i="1"/>
  <c r="V796" i="1"/>
  <c r="T1941" i="1"/>
  <c r="U1941" i="1"/>
  <c r="V2179" i="1"/>
  <c r="T1475" i="1"/>
  <c r="U1475" i="1"/>
  <c r="U2219" i="1"/>
  <c r="T2219" i="1"/>
  <c r="V2580" i="1"/>
  <c r="V2121" i="1"/>
  <c r="V1266" i="1"/>
  <c r="T1120" i="1"/>
  <c r="U1120" i="1"/>
  <c r="T2463" i="1"/>
  <c r="U2463" i="1"/>
  <c r="T1363" i="1"/>
  <c r="U1363" i="1"/>
  <c r="T1049" i="1"/>
  <c r="U1049" i="1"/>
  <c r="V853" i="1"/>
  <c r="U1764" i="1"/>
  <c r="T1764" i="1"/>
  <c r="V2525" i="1"/>
  <c r="V2030" i="1"/>
  <c r="V2210" i="1"/>
  <c r="U1380" i="1"/>
  <c r="T1380" i="1"/>
  <c r="V1869" i="1"/>
  <c r="V1644" i="1"/>
  <c r="V1957" i="1"/>
  <c r="V1926" i="1"/>
  <c r="V1563" i="1"/>
  <c r="V1343" i="1"/>
  <c r="T2358" i="1"/>
  <c r="U2358" i="1"/>
  <c r="U2091" i="1"/>
  <c r="T2091" i="1"/>
  <c r="U1066" i="1"/>
  <c r="T1066" i="1"/>
  <c r="U1600" i="1"/>
  <c r="T1600" i="1"/>
  <c r="U2590" i="1"/>
  <c r="T2590" i="1"/>
  <c r="G2215" i="1"/>
  <c r="X1296" i="1"/>
  <c r="X1070" i="1"/>
  <c r="V1155" i="1"/>
  <c r="X757" i="1"/>
  <c r="U2543" i="1"/>
  <c r="T2543" i="1"/>
  <c r="V1455" i="1"/>
  <c r="V1491" i="1"/>
  <c r="V909" i="1"/>
  <c r="T1334" i="1"/>
  <c r="U1334" i="1"/>
  <c r="T940" i="1"/>
  <c r="U940" i="1"/>
  <c r="U2085" i="1"/>
  <c r="T2085" i="1"/>
  <c r="V2323" i="1"/>
  <c r="V1214" i="1"/>
  <c r="V1157" i="1"/>
  <c r="T2585" i="1"/>
  <c r="U2585" i="1"/>
  <c r="V1070" i="1"/>
  <c r="V841" i="1"/>
  <c r="T1752" i="1"/>
  <c r="U1752" i="1"/>
  <c r="T1253" i="1"/>
  <c r="U1253" i="1"/>
  <c r="T2447" i="1"/>
  <c r="U2447" i="1"/>
  <c r="V1425" i="1"/>
  <c r="U1663" i="1"/>
  <c r="T1663" i="1"/>
  <c r="X2563" i="1"/>
  <c r="X1516" i="1"/>
  <c r="X1156" i="1"/>
  <c r="X2380" i="1"/>
  <c r="X748" i="1"/>
  <c r="X624" i="1"/>
  <c r="X2138" i="1"/>
  <c r="X2493" i="1"/>
  <c r="X1280" i="1"/>
  <c r="X2043" i="1"/>
  <c r="X647" i="1"/>
  <c r="X895" i="1"/>
  <c r="X2439" i="1"/>
  <c r="X1611" i="1"/>
  <c r="X2514" i="1"/>
  <c r="X1776" i="1"/>
  <c r="X1889" i="1"/>
  <c r="X884" i="1"/>
  <c r="V2099" i="1"/>
  <c r="V1003" i="1"/>
  <c r="V607" i="1"/>
  <c r="V1419" i="1"/>
  <c r="T1182" i="1"/>
  <c r="U1182" i="1"/>
  <c r="T1635" i="1"/>
  <c r="U1635" i="1"/>
  <c r="V2526" i="1"/>
  <c r="T2315" i="1"/>
  <c r="U2315" i="1"/>
  <c r="U2342" i="1"/>
  <c r="T2342" i="1"/>
  <c r="T1428" i="1"/>
  <c r="U1428" i="1"/>
  <c r="T2173" i="1"/>
  <c r="U2173" i="1"/>
  <c r="V1930" i="1"/>
  <c r="V2216" i="1"/>
  <c r="V2437" i="1"/>
  <c r="T759" i="1"/>
  <c r="U759" i="1"/>
  <c r="V2201" i="1"/>
  <c r="X1267" i="1"/>
  <c r="X1597" i="1"/>
  <c r="X1045" i="1"/>
  <c r="X1956" i="1"/>
  <c r="V1830" i="1"/>
  <c r="V606" i="1"/>
  <c r="V1326" i="1"/>
  <c r="V1197" i="1"/>
  <c r="V1435" i="1"/>
  <c r="X877" i="1"/>
  <c r="V2207" i="1"/>
  <c r="V1893" i="1"/>
  <c r="V2423" i="1"/>
  <c r="T1443" i="1"/>
  <c r="U1443" i="1"/>
  <c r="V2548" i="1"/>
  <c r="X2048" i="1"/>
  <c r="X2059" i="1"/>
  <c r="X867" i="1"/>
  <c r="X837" i="1"/>
  <c r="X618" i="1"/>
  <c r="X1587" i="1"/>
  <c r="X2488" i="1"/>
  <c r="V1655" i="1"/>
  <c r="V1962" i="1"/>
  <c r="T1171" i="1"/>
  <c r="U1171" i="1"/>
  <c r="V739" i="1"/>
  <c r="T661" i="1"/>
  <c r="U661" i="1"/>
  <c r="V1572" i="1"/>
  <c r="X685" i="1"/>
  <c r="X1596" i="1"/>
  <c r="X1454" i="1"/>
  <c r="X988" i="1"/>
  <c r="X1845" i="1"/>
  <c r="X2083" i="1"/>
  <c r="X1169" i="1"/>
  <c r="X1986" i="1"/>
  <c r="X2484" i="1"/>
  <c r="X1032" i="1"/>
  <c r="X1819" i="1"/>
  <c r="X2224" i="1"/>
  <c r="X921" i="1"/>
  <c r="X1970" i="1"/>
  <c r="X1846" i="1"/>
  <c r="X2132" i="1"/>
  <c r="X639" i="1"/>
  <c r="X833" i="1"/>
  <c r="X1056" i="1"/>
  <c r="X1923" i="1"/>
  <c r="X1341" i="1"/>
  <c r="X1579" i="1"/>
  <c r="V1201" i="1"/>
  <c r="V1244" i="1"/>
  <c r="X800" i="1"/>
  <c r="X1221" i="1"/>
  <c r="X1459" i="1"/>
  <c r="X1274" i="1"/>
  <c r="X949" i="1"/>
  <c r="X1860" i="1"/>
  <c r="V2418" i="1"/>
  <c r="V1078" i="1"/>
  <c r="V2317" i="1"/>
  <c r="T1744" i="1"/>
  <c r="U1744" i="1"/>
  <c r="U1538" i="1"/>
  <c r="T1538" i="1"/>
  <c r="U1660" i="1"/>
  <c r="T1660" i="1"/>
  <c r="T2289" i="1"/>
  <c r="U2289" i="1"/>
  <c r="T2527" i="1"/>
  <c r="U2527" i="1"/>
  <c r="T1805" i="1"/>
  <c r="U1805" i="1"/>
  <c r="T1686" i="1"/>
  <c r="U1686" i="1"/>
  <c r="T1777" i="1"/>
  <c r="U1777" i="1"/>
  <c r="T2134" i="1"/>
  <c r="U2134" i="1"/>
  <c r="U2420" i="1"/>
  <c r="T2420" i="1"/>
  <c r="V1820" i="1"/>
  <c r="V1959" i="1"/>
  <c r="V2495" i="1"/>
  <c r="V1254" i="1"/>
  <c r="V2112" i="1"/>
  <c r="X1581" i="1"/>
  <c r="X2076" i="1"/>
  <c r="V1734" i="1"/>
  <c r="V960" i="1"/>
  <c r="V2029" i="1"/>
  <c r="V1870" i="1"/>
  <c r="V2156" i="1"/>
  <c r="X1125" i="1"/>
  <c r="V2573" i="1"/>
  <c r="T1847" i="1"/>
  <c r="U1847" i="1"/>
  <c r="X1099" i="1"/>
  <c r="V1907" i="1"/>
  <c r="X2331" i="1"/>
  <c r="X1589" i="1"/>
  <c r="X976" i="1"/>
  <c r="X2406" i="1"/>
  <c r="X1335" i="1"/>
  <c r="X2534" i="1"/>
  <c r="X1718" i="1"/>
  <c r="U822" i="1"/>
  <c r="T822" i="1"/>
  <c r="T1203" i="1"/>
  <c r="U1203" i="1"/>
  <c r="U1594" i="1"/>
  <c r="T1594" i="1"/>
  <c r="V1880" i="1"/>
  <c r="T1053" i="1"/>
  <c r="U1053" i="1"/>
  <c r="T2103" i="1"/>
  <c r="U2103" i="1"/>
  <c r="U1865" i="1"/>
  <c r="T1865" i="1"/>
  <c r="X782" i="1"/>
  <c r="X2020" i="1"/>
  <c r="X732" i="1"/>
  <c r="V1636" i="1"/>
  <c r="V2277" i="1"/>
  <c r="V2515" i="1"/>
  <c r="T777" i="1"/>
  <c r="U777" i="1"/>
  <c r="V806" i="1"/>
  <c r="V2044" i="1"/>
  <c r="X1505" i="1"/>
  <c r="X1161" i="1"/>
  <c r="U1843" i="1"/>
  <c r="T1843" i="1"/>
  <c r="U1312" i="1"/>
  <c r="T1312" i="1"/>
  <c r="T2102" i="1"/>
  <c r="U2102" i="1"/>
  <c r="V2532" i="1"/>
  <c r="X771" i="1"/>
  <c r="X2220" i="1"/>
  <c r="V1250" i="1"/>
  <c r="V1103" i="1"/>
  <c r="U916" i="1"/>
  <c r="T916" i="1"/>
  <c r="V1773" i="1"/>
  <c r="V2011" i="1"/>
  <c r="V708" i="1"/>
  <c r="T2471" i="1"/>
  <c r="U2471" i="1"/>
  <c r="T1271" i="1"/>
  <c r="U1271" i="1"/>
  <c r="U2402" i="1"/>
  <c r="T2402" i="1"/>
  <c r="T2014" i="1"/>
  <c r="U2014" i="1"/>
  <c r="U2300" i="1"/>
  <c r="T2300" i="1"/>
  <c r="X818" i="1"/>
  <c r="X2051" i="1"/>
  <c r="V2052" i="1"/>
  <c r="X1869" i="1"/>
  <c r="U1115" i="1"/>
  <c r="T1115" i="1"/>
  <c r="V1348" i="1"/>
  <c r="V1110" i="1"/>
  <c r="V618" i="1"/>
  <c r="V1904" i="1"/>
  <c r="X812" i="1"/>
  <c r="X602" i="1"/>
  <c r="X1984" i="1"/>
  <c r="X680" i="1"/>
  <c r="X2223" i="1"/>
  <c r="X2529" i="1"/>
  <c r="X1316" i="1"/>
  <c r="V1199" i="1"/>
  <c r="V2214" i="1"/>
  <c r="T700" i="1"/>
  <c r="U700" i="1"/>
  <c r="V1557" i="1"/>
  <c r="V1795" i="1"/>
  <c r="V684" i="1"/>
  <c r="V1398" i="1"/>
  <c r="V2196" i="1"/>
  <c r="U1400" i="1"/>
  <c r="T1400" i="1"/>
  <c r="V742" i="1"/>
  <c r="T1658" i="1"/>
  <c r="U1658" i="1"/>
  <c r="T1673" i="1"/>
  <c r="U1673" i="1"/>
  <c r="V2254" i="1"/>
  <c r="U968" i="1"/>
  <c r="T968" i="1"/>
  <c r="V2067" i="1"/>
  <c r="V994" i="1"/>
  <c r="V2250" i="1"/>
  <c r="V1291" i="1"/>
  <c r="V1449" i="1"/>
  <c r="V889" i="1"/>
  <c r="T703" i="1"/>
  <c r="U703" i="1"/>
  <c r="V637" i="1"/>
  <c r="V1548" i="1"/>
  <c r="V1737" i="1"/>
  <c r="U1275" i="1"/>
  <c r="T1275" i="1"/>
  <c r="V2139" i="1"/>
  <c r="V1995" i="1"/>
  <c r="T1353" i="1"/>
  <c r="U1353" i="1"/>
  <c r="T1591" i="1"/>
  <c r="U1591" i="1"/>
  <c r="G1595" i="1"/>
  <c r="V1090" i="1"/>
  <c r="V2253" i="1"/>
  <c r="V1184" i="1"/>
  <c r="V1059" i="1"/>
  <c r="V674" i="1"/>
  <c r="X689" i="1"/>
  <c r="X1034" i="1"/>
  <c r="X2416" i="1"/>
  <c r="X1626" i="1"/>
  <c r="X1225" i="1"/>
  <c r="X1462" i="1"/>
  <c r="X1748" i="1"/>
  <c r="V732" i="1"/>
  <c r="V763" i="1"/>
  <c r="V891" i="1"/>
  <c r="T2333" i="1"/>
  <c r="U2333" i="1"/>
  <c r="T718" i="1"/>
  <c r="U718" i="1"/>
  <c r="T2377" i="1"/>
  <c r="U2377" i="1"/>
  <c r="V2374" i="1"/>
  <c r="V1684" i="1"/>
  <c r="V2539" i="1"/>
  <c r="V1224" i="1"/>
  <c r="U979" i="1"/>
  <c r="T979" i="1"/>
  <c r="U904" i="1"/>
  <c r="T904" i="1"/>
  <c r="V1761" i="1"/>
  <c r="V1999" i="1"/>
  <c r="V733" i="1"/>
  <c r="U1532" i="1"/>
  <c r="T1532" i="1"/>
  <c r="U1382" i="1"/>
  <c r="T1382" i="1"/>
  <c r="T1645" i="1"/>
  <c r="U1645" i="1"/>
  <c r="T1057" i="1"/>
  <c r="U1057" i="1"/>
  <c r="U1968" i="1"/>
  <c r="T1968" i="1"/>
  <c r="X617" i="1"/>
  <c r="X730" i="1"/>
  <c r="X640" i="1"/>
  <c r="X1497" i="1"/>
  <c r="X1735" i="1"/>
  <c r="U2324" i="1"/>
  <c r="T2324" i="1"/>
  <c r="X938" i="1"/>
  <c r="X2176" i="1"/>
  <c r="X981" i="1"/>
  <c r="X942" i="1"/>
  <c r="X1222" i="1"/>
  <c r="X1508" i="1"/>
  <c r="V2454" i="1"/>
  <c r="V2237" i="1"/>
  <c r="V1027" i="1"/>
  <c r="V1561" i="1"/>
  <c r="T2566" i="1"/>
  <c r="U2566" i="1"/>
  <c r="X1076" i="1"/>
  <c r="X958" i="1"/>
  <c r="X1262" i="1"/>
  <c r="X2061" i="1"/>
  <c r="X2299" i="1"/>
  <c r="X2053" i="1"/>
  <c r="U1964" i="1"/>
  <c r="T1964" i="1"/>
  <c r="U651" i="1"/>
  <c r="T651" i="1"/>
  <c r="U1393" i="1"/>
  <c r="T1393" i="1"/>
  <c r="T2161" i="1"/>
  <c r="U2161" i="1"/>
  <c r="V2556" i="1"/>
  <c r="X1577" i="1"/>
  <c r="V1717" i="1"/>
  <c r="X712" i="1"/>
  <c r="X1668" i="1"/>
  <c r="U1424" i="1"/>
  <c r="T1424" i="1"/>
  <c r="U1436" i="1"/>
  <c r="T1436" i="1"/>
  <c r="X2090" i="1"/>
  <c r="X1195" i="1"/>
  <c r="X1259" i="1"/>
  <c r="X2459" i="1"/>
  <c r="X924" i="1"/>
  <c r="X1420" i="1"/>
  <c r="X1695" i="1"/>
  <c r="X798" i="1"/>
  <c r="X2462" i="1"/>
  <c r="X2141" i="1"/>
  <c r="X1955" i="1"/>
  <c r="X1890" i="1"/>
  <c r="X2182" i="1"/>
  <c r="X2468" i="1"/>
  <c r="X1977" i="1"/>
  <c r="X2215" i="1"/>
  <c r="X1598" i="1"/>
  <c r="T1082" i="1"/>
  <c r="U1082" i="1"/>
  <c r="U2320" i="1"/>
  <c r="T2320" i="1"/>
  <c r="T1302" i="1"/>
  <c r="U1302" i="1"/>
  <c r="U1086" i="1"/>
  <c r="T1086" i="1"/>
  <c r="T1366" i="1"/>
  <c r="U1366" i="1"/>
  <c r="T1652" i="1"/>
  <c r="U1652" i="1"/>
  <c r="X2213" i="1"/>
  <c r="X2232" i="1"/>
  <c r="X608" i="1"/>
  <c r="X2111" i="1"/>
  <c r="X2481" i="1"/>
  <c r="X1268" i="1"/>
  <c r="X1122" i="1"/>
  <c r="X1005" i="1"/>
  <c r="X2408" i="1"/>
  <c r="X1119" i="1"/>
  <c r="X1109" i="1"/>
  <c r="X2549" i="1"/>
  <c r="V1514" i="1"/>
  <c r="V2225" i="1"/>
  <c r="T2294" i="1"/>
  <c r="U2294" i="1"/>
  <c r="V826" i="1"/>
  <c r="T1355" i="1"/>
  <c r="U1355" i="1"/>
  <c r="T2446" i="1"/>
  <c r="U2446" i="1"/>
  <c r="X1515" i="1"/>
  <c r="X766" i="1"/>
  <c r="X2394" i="1"/>
  <c r="V1530" i="1"/>
  <c r="V1569" i="1"/>
  <c r="X1403" i="1"/>
  <c r="V1154" i="1"/>
  <c r="V2258" i="1"/>
  <c r="V860" i="1"/>
  <c r="V1159" i="1"/>
  <c r="V803" i="1"/>
  <c r="V1789" i="1"/>
  <c r="V1762" i="1"/>
  <c r="V704" i="1"/>
  <c r="V2541" i="1"/>
  <c r="V931" i="1"/>
  <c r="V1360" i="1"/>
  <c r="T796" i="1"/>
  <c r="U796" i="1"/>
  <c r="V1941" i="1"/>
  <c r="U2179" i="1"/>
  <c r="T2179" i="1"/>
  <c r="V1475" i="1"/>
  <c r="V2219" i="1"/>
  <c r="T2580" i="1"/>
  <c r="U2580" i="1"/>
  <c r="V1198" i="1"/>
  <c r="V1783" i="1"/>
  <c r="V1120" i="1"/>
  <c r="V2463" i="1"/>
  <c r="V1363" i="1"/>
  <c r="V1049" i="1"/>
  <c r="U853" i="1"/>
  <c r="T853" i="1"/>
  <c r="V1764" i="1"/>
  <c r="V2531" i="1"/>
  <c r="V1310" i="1"/>
  <c r="X2419" i="1"/>
  <c r="X1091" i="1"/>
  <c r="X998" i="1"/>
  <c r="X2236" i="1"/>
  <c r="V1924" i="1"/>
  <c r="X1252" i="1"/>
  <c r="X1802" i="1"/>
  <c r="X1791" i="1"/>
  <c r="X2349" i="1"/>
  <c r="X2587" i="1"/>
  <c r="V2091" i="1"/>
  <c r="V1066" i="1"/>
  <c r="V1600" i="1"/>
  <c r="V2590" i="1"/>
  <c r="X2069" i="1"/>
  <c r="X1198" i="1"/>
  <c r="X2084" i="1"/>
  <c r="V757" i="1"/>
  <c r="V2543" i="1"/>
  <c r="V1825" i="1"/>
  <c r="V2245" i="1"/>
  <c r="V940" i="1"/>
  <c r="V2085" i="1"/>
  <c r="T2323" i="1"/>
  <c r="U2323" i="1"/>
  <c r="U1214" i="1"/>
  <c r="T1214" i="1"/>
  <c r="T1157" i="1"/>
  <c r="U1157" i="1"/>
  <c r="V2585" i="1"/>
  <c r="U841" i="1"/>
  <c r="T841" i="1"/>
  <c r="V1752" i="1"/>
  <c r="V1253" i="1"/>
  <c r="V2447" i="1"/>
  <c r="T1425" i="1"/>
  <c r="U1425" i="1"/>
  <c r="V1663" i="1"/>
  <c r="V2251" i="1"/>
  <c r="T2563" i="1"/>
  <c r="U2563" i="1"/>
  <c r="T1516" i="1"/>
  <c r="U1516" i="1"/>
  <c r="U1156" i="1"/>
  <c r="T1156" i="1"/>
  <c r="V2380" i="1"/>
  <c r="V748" i="1"/>
  <c r="U624" i="1"/>
  <c r="T624" i="1"/>
  <c r="V2138" i="1"/>
  <c r="V2493" i="1"/>
  <c r="T1280" i="1"/>
  <c r="U1280" i="1"/>
  <c r="X2282" i="1"/>
  <c r="U647" i="1"/>
  <c r="T647" i="1"/>
  <c r="V895" i="1"/>
  <c r="T2439" i="1"/>
  <c r="U2439" i="1"/>
  <c r="T1611" i="1"/>
  <c r="U1611" i="1"/>
  <c r="V2514" i="1"/>
  <c r="X741" i="1"/>
  <c r="X2209" i="1"/>
  <c r="X1190" i="1"/>
  <c r="V884" i="1"/>
  <c r="U2099" i="1"/>
  <c r="T2099" i="1"/>
  <c r="V964" i="1"/>
  <c r="V2042" i="1"/>
  <c r="V1182" i="1"/>
  <c r="V1635" i="1"/>
  <c r="U2526" i="1"/>
  <c r="T2526" i="1"/>
  <c r="V2315" i="1"/>
  <c r="V2342" i="1"/>
  <c r="V1428" i="1"/>
  <c r="X1381" i="1"/>
  <c r="X2184" i="1"/>
  <c r="X643" i="1"/>
  <c r="X1000" i="1"/>
  <c r="X1857" i="1"/>
  <c r="X2095" i="1"/>
  <c r="U1267" i="1"/>
  <c r="T1267" i="1"/>
  <c r="T1597" i="1"/>
  <c r="U1597" i="1"/>
  <c r="U1045" i="1"/>
  <c r="T1045" i="1"/>
  <c r="U1956" i="1"/>
  <c r="T1956" i="1"/>
  <c r="X2079" i="1"/>
  <c r="X1501" i="1"/>
  <c r="X1163" i="1"/>
  <c r="X1426" i="1"/>
  <c r="X1712" i="1"/>
  <c r="X686" i="1"/>
  <c r="X740" i="1"/>
  <c r="X714" i="1"/>
  <c r="X1367" i="1"/>
  <c r="X1209" i="1"/>
  <c r="X1447" i="1"/>
  <c r="X941" i="1"/>
  <c r="X875" i="1"/>
  <c r="X1965" i="1"/>
  <c r="X2379" i="1"/>
  <c r="X1490" i="1"/>
  <c r="X1666" i="1"/>
  <c r="X1374" i="1"/>
  <c r="X2197" i="1"/>
  <c r="X1162" i="1"/>
  <c r="X1448" i="1"/>
  <c r="X1703" i="1"/>
  <c r="X1238" i="1"/>
  <c r="X2428" i="1"/>
  <c r="X1359" i="1"/>
  <c r="X2172" i="1"/>
  <c r="X623" i="1"/>
  <c r="T988" i="1"/>
  <c r="U988" i="1"/>
  <c r="T1845" i="1"/>
  <c r="U1845" i="1"/>
  <c r="T2083" i="1"/>
  <c r="U2083" i="1"/>
  <c r="T1169" i="1"/>
  <c r="U1169" i="1"/>
  <c r="U1986" i="1"/>
  <c r="T1986" i="1"/>
  <c r="V2484" i="1"/>
  <c r="X1012" i="1"/>
  <c r="X2395" i="1"/>
  <c r="V2224" i="1"/>
  <c r="V921" i="1"/>
  <c r="V1970" i="1"/>
  <c r="T1846" i="1"/>
  <c r="U1846" i="1"/>
  <c r="V2132" i="1"/>
  <c r="X1305" i="1"/>
  <c r="U833" i="1"/>
  <c r="T833" i="1"/>
  <c r="T1056" i="1"/>
  <c r="U1056" i="1"/>
  <c r="U1923" i="1"/>
  <c r="T1923" i="1"/>
  <c r="V1341" i="1"/>
  <c r="U1579" i="1"/>
  <c r="T1579" i="1"/>
  <c r="V2065" i="1"/>
  <c r="X1241" i="1"/>
  <c r="U800" i="1"/>
  <c r="T800" i="1"/>
  <c r="T1221" i="1"/>
  <c r="U1221" i="1"/>
  <c r="U1459" i="1"/>
  <c r="T1459" i="1"/>
  <c r="T1274" i="1"/>
  <c r="U1274" i="1"/>
  <c r="V949" i="1"/>
  <c r="V1860" i="1"/>
  <c r="V1164" i="1"/>
  <c r="V991" i="1"/>
  <c r="U2317" i="1"/>
  <c r="T2317" i="1"/>
  <c r="V1744" i="1"/>
  <c r="V1538" i="1"/>
  <c r="V1660" i="1"/>
  <c r="V2289" i="1"/>
  <c r="V2527" i="1"/>
  <c r="V1805" i="1"/>
  <c r="V1686" i="1"/>
  <c r="V1777" i="1"/>
  <c r="V2134" i="1"/>
  <c r="V2420" i="1"/>
  <c r="X681" i="1"/>
  <c r="X1690" i="1"/>
  <c r="X1314" i="1"/>
  <c r="X2390" i="1"/>
  <c r="X1973" i="1"/>
  <c r="X1781" i="1"/>
  <c r="X2500" i="1"/>
  <c r="X842" i="1"/>
  <c r="X2583" i="1"/>
  <c r="X1276" i="1"/>
  <c r="X2124" i="1"/>
  <c r="X1079" i="1"/>
  <c r="X1405" i="1"/>
  <c r="V1847" i="1"/>
  <c r="X2015" i="1"/>
  <c r="U1907" i="1"/>
  <c r="T1907" i="1"/>
  <c r="X971" i="1"/>
  <c r="X1417" i="1"/>
  <c r="X965" i="1"/>
  <c r="X1184" i="1"/>
  <c r="X1897" i="1"/>
  <c r="X1677" i="1"/>
  <c r="X1244" i="1"/>
  <c r="V822" i="1"/>
  <c r="V1203" i="1"/>
  <c r="V1594" i="1"/>
  <c r="U1880" i="1"/>
  <c r="T1880" i="1"/>
  <c r="V1053" i="1"/>
  <c r="V2103" i="1"/>
  <c r="V1865" i="1"/>
  <c r="X1526" i="1"/>
  <c r="X1601" i="1"/>
  <c r="X609" i="1"/>
  <c r="X1456" i="1"/>
  <c r="X2506" i="1"/>
  <c r="X1333" i="1"/>
  <c r="X1983" i="1"/>
  <c r="X1487" i="1"/>
  <c r="X2442" i="1"/>
  <c r="X2589" i="1"/>
  <c r="X881" i="1"/>
  <c r="V1843" i="1"/>
  <c r="V1312" i="1"/>
  <c r="V2102" i="1"/>
  <c r="T2532" i="1"/>
  <c r="U2532" i="1"/>
  <c r="X2242" i="1"/>
  <c r="X2356" i="1"/>
  <c r="X1746" i="1"/>
  <c r="X1230" i="1"/>
  <c r="X2366" i="1"/>
  <c r="X2002" i="1"/>
  <c r="X2288" i="1"/>
  <c r="V2053" i="1"/>
  <c r="V1399" i="1"/>
  <c r="V2471" i="1"/>
  <c r="V1271" i="1"/>
  <c r="V2402" i="1"/>
  <c r="V2014" i="1"/>
  <c r="V2300" i="1"/>
  <c r="G1665" i="1"/>
  <c r="X1778" i="1"/>
  <c r="X2028" i="1"/>
  <c r="X2247" i="1"/>
  <c r="X1442" i="1"/>
  <c r="V1115" i="1"/>
  <c r="V768" i="1"/>
  <c r="V941" i="1"/>
  <c r="V1921" i="1"/>
  <c r="V1470" i="1"/>
  <c r="V1490" i="1"/>
  <c r="V1885" i="1"/>
  <c r="U812" i="1"/>
  <c r="T812" i="1"/>
  <c r="T602" i="1"/>
  <c r="U602" i="1"/>
  <c r="U1984" i="1"/>
  <c r="T1984" i="1"/>
  <c r="V680" i="1"/>
  <c r="T2223" i="1"/>
  <c r="U2223" i="1"/>
  <c r="T2529" i="1"/>
  <c r="U2529" i="1"/>
  <c r="T1316" i="1"/>
  <c r="U1316" i="1"/>
  <c r="V2427" i="1"/>
  <c r="V1811" i="1"/>
  <c r="X1826" i="1"/>
  <c r="X1786" i="1"/>
  <c r="X2072" i="1"/>
  <c r="X1602" i="1"/>
  <c r="X615" i="1"/>
  <c r="X2057" i="1"/>
  <c r="V1400" i="1"/>
  <c r="U742" i="1"/>
  <c r="T742" i="1"/>
  <c r="V1658" i="1"/>
  <c r="V1673" i="1"/>
  <c r="V1932" i="1"/>
  <c r="X1467" i="1"/>
  <c r="X1085" i="1"/>
  <c r="X1002" i="1"/>
  <c r="X1282" i="1"/>
  <c r="X1568" i="1"/>
  <c r="X2547" i="1"/>
  <c r="X1605" i="1"/>
  <c r="X1599" i="1"/>
  <c r="X1194" i="1"/>
  <c r="X2404" i="1"/>
  <c r="V1246" i="1"/>
  <c r="X892" i="1"/>
  <c r="X2303" i="1"/>
  <c r="X1430" i="1"/>
  <c r="X1582" i="1"/>
  <c r="X1868" i="1"/>
  <c r="V920" i="1"/>
  <c r="V797" i="1"/>
  <c r="V1167" i="1"/>
  <c r="V1897" i="1"/>
  <c r="V2301" i="1"/>
  <c r="U689" i="1"/>
  <c r="T689" i="1"/>
  <c r="T1034" i="1"/>
  <c r="U1034" i="1"/>
  <c r="T2416" i="1"/>
  <c r="U2416" i="1"/>
  <c r="T1626" i="1"/>
  <c r="U1626" i="1"/>
  <c r="U1225" i="1"/>
  <c r="T1225" i="1"/>
  <c r="U1462" i="1"/>
  <c r="T1462" i="1"/>
  <c r="T1748" i="1"/>
  <c r="U1748" i="1"/>
  <c r="V1833" i="1"/>
  <c r="X1142" i="1"/>
  <c r="X1989" i="1"/>
  <c r="X2227" i="1"/>
  <c r="X1646" i="1"/>
  <c r="X2353" i="1"/>
  <c r="X1756" i="1"/>
  <c r="V2413" i="1"/>
  <c r="V1664" i="1"/>
  <c r="X2368" i="1"/>
  <c r="X1202" i="1"/>
  <c r="X2330" i="1"/>
  <c r="X1990" i="1"/>
  <c r="X2276" i="1"/>
  <c r="V1532" i="1"/>
  <c r="V1382" i="1"/>
  <c r="V1645" i="1"/>
  <c r="V1057" i="1"/>
  <c r="V1968" i="1"/>
  <c r="T617" i="1"/>
  <c r="U617" i="1"/>
  <c r="V730" i="1"/>
  <c r="V640" i="1"/>
  <c r="V1497" i="1"/>
  <c r="U1735" i="1"/>
  <c r="T1735" i="1"/>
  <c r="T1076" i="1"/>
  <c r="U1076" i="1"/>
  <c r="U958" i="1"/>
  <c r="T958" i="1"/>
  <c r="U1262" i="1"/>
  <c r="T1262" i="1"/>
  <c r="T2061" i="1"/>
  <c r="U2061" i="1"/>
  <c r="V2299" i="1"/>
  <c r="X1517" i="1"/>
  <c r="V1964" i="1"/>
  <c r="V651" i="1"/>
  <c r="V1393" i="1"/>
  <c r="V2161" i="1"/>
  <c r="T2556" i="1"/>
  <c r="U2556" i="1"/>
  <c r="X2255" i="1"/>
  <c r="X1172" i="1"/>
  <c r="V712" i="1"/>
  <c r="T1668" i="1"/>
  <c r="U1668" i="1"/>
  <c r="V1424" i="1"/>
  <c r="V1436" i="1"/>
  <c r="X2147" i="1"/>
  <c r="X874" i="1"/>
  <c r="X2391" i="1"/>
  <c r="X1041" i="1"/>
  <c r="X953" i="1"/>
  <c r="X1293" i="1"/>
  <c r="X1902" i="1"/>
  <c r="U798" i="1"/>
  <c r="T798" i="1"/>
  <c r="U2462" i="1"/>
  <c r="T2462" i="1"/>
  <c r="V2141" i="1"/>
  <c r="V1955" i="1"/>
  <c r="U1890" i="1"/>
  <c r="T1890" i="1"/>
  <c r="V2182" i="1"/>
  <c r="T2468" i="1"/>
  <c r="U2468" i="1"/>
  <c r="X2553" i="1"/>
  <c r="X1340" i="1"/>
  <c r="X1313" i="1"/>
  <c r="V1082" i="1"/>
  <c r="V2320" i="1"/>
  <c r="V1302" i="1"/>
  <c r="V1086" i="1"/>
  <c r="V1366" i="1"/>
  <c r="V1652" i="1"/>
  <c r="X2454" i="1"/>
  <c r="U2232" i="1"/>
  <c r="T2232" i="1"/>
  <c r="U608" i="1"/>
  <c r="T608" i="1"/>
  <c r="V2111" i="1"/>
  <c r="T2481" i="1"/>
  <c r="U2481" i="1"/>
  <c r="T1268" i="1"/>
  <c r="U1268" i="1"/>
  <c r="X1527" i="1"/>
  <c r="U1005" i="1"/>
  <c r="T1005" i="1"/>
  <c r="T2408" i="1"/>
  <c r="U2408" i="1"/>
  <c r="T1119" i="1"/>
  <c r="U1119" i="1"/>
  <c r="U1109" i="1"/>
  <c r="T1109" i="1"/>
  <c r="U2549" i="1"/>
  <c r="T2549" i="1"/>
  <c r="V1223" i="1"/>
  <c r="V1831" i="1"/>
  <c r="V2294" i="1"/>
  <c r="U826" i="1"/>
  <c r="T826" i="1"/>
  <c r="V1355" i="1"/>
  <c r="V2446" i="1"/>
  <c r="X2245" i="1"/>
  <c r="V766" i="1"/>
  <c r="V2394" i="1"/>
  <c r="X1413" i="1"/>
  <c r="X1807" i="1"/>
  <c r="T1403" i="1"/>
  <c r="U1403" i="1"/>
  <c r="X764" i="1"/>
  <c r="X1145" i="1"/>
  <c r="V2016" i="1"/>
  <c r="V2591" i="1"/>
  <c r="V1131" i="1"/>
  <c r="V1296" i="1"/>
  <c r="V1806" i="1"/>
  <c r="X1001" i="1"/>
  <c r="X2438" i="1"/>
  <c r="X2170" i="1"/>
  <c r="X2456" i="1"/>
  <c r="X932" i="1"/>
  <c r="X999" i="1"/>
  <c r="X2441" i="1"/>
  <c r="V1774" i="1"/>
  <c r="X1074" i="1"/>
  <c r="X1354" i="1"/>
  <c r="X1640" i="1"/>
  <c r="X670" i="1"/>
  <c r="X1565" i="1"/>
  <c r="X1625" i="1"/>
  <c r="V1574" i="1"/>
  <c r="V2357" i="1"/>
  <c r="V1247" i="1"/>
  <c r="T2419" i="1"/>
  <c r="U2419" i="1"/>
  <c r="T1091" i="1"/>
  <c r="U1091" i="1"/>
  <c r="T998" i="1"/>
  <c r="U998" i="1"/>
  <c r="T2236" i="1"/>
  <c r="U2236" i="1"/>
  <c r="V1793" i="1"/>
  <c r="U1252" i="1"/>
  <c r="T1252" i="1"/>
  <c r="U1802" i="1"/>
  <c r="T1802" i="1"/>
  <c r="U1791" i="1"/>
  <c r="T1791" i="1"/>
  <c r="V2349" i="1"/>
  <c r="T2587" i="1"/>
  <c r="U2587" i="1"/>
  <c r="X2396" i="1"/>
  <c r="X1549" i="1"/>
  <c r="X669" i="1"/>
  <c r="X734" i="1"/>
  <c r="X1972" i="1"/>
  <c r="X1261" i="1"/>
  <c r="X1207" i="1"/>
  <c r="V2084" i="1"/>
  <c r="U757" i="1"/>
  <c r="T757" i="1"/>
  <c r="V865" i="1"/>
  <c r="V634" i="1"/>
  <c r="X1945" i="1"/>
  <c r="X1862" i="1"/>
  <c r="X2314" i="1"/>
  <c r="X1372" i="1"/>
  <c r="X1571" i="1"/>
  <c r="X2241" i="1"/>
  <c r="X2479" i="1"/>
  <c r="V1207" i="1"/>
  <c r="X654" i="1"/>
  <c r="X1547" i="1"/>
  <c r="X1613" i="1"/>
  <c r="X629" i="1"/>
  <c r="X1552" i="1"/>
  <c r="X1654" i="1"/>
  <c r="X1940" i="1"/>
  <c r="V2563" i="1"/>
  <c r="V1516" i="1"/>
  <c r="V1156" i="1"/>
  <c r="U2380" i="1"/>
  <c r="T2380" i="1"/>
  <c r="U748" i="1"/>
  <c r="T748" i="1"/>
  <c r="V624" i="1"/>
  <c r="U2138" i="1"/>
  <c r="T2138" i="1"/>
  <c r="T2493" i="1"/>
  <c r="U2493" i="1"/>
  <c r="V1280" i="1"/>
  <c r="X2571" i="1"/>
  <c r="V647" i="1"/>
  <c r="T895" i="1"/>
  <c r="U895" i="1"/>
  <c r="V2439" i="1"/>
  <c r="V1611" i="1"/>
  <c r="T2514" i="1"/>
  <c r="U2514" i="1"/>
  <c r="X834" i="1"/>
  <c r="V2209" i="1"/>
  <c r="X2415" i="1"/>
  <c r="U884" i="1"/>
  <c r="T884" i="1"/>
  <c r="X1392" i="1"/>
  <c r="V2165" i="1"/>
  <c r="V1245" i="1"/>
  <c r="X982" i="1"/>
  <c r="X1850" i="1"/>
  <c r="X2517" i="1"/>
  <c r="X1304" i="1"/>
  <c r="X1211" i="1"/>
  <c r="X1046" i="1"/>
  <c r="X2284" i="1"/>
  <c r="U1381" i="1"/>
  <c r="T1381" i="1"/>
  <c r="T2184" i="1"/>
  <c r="U2184" i="1"/>
  <c r="T643" i="1"/>
  <c r="U643" i="1"/>
  <c r="V1000" i="1"/>
  <c r="T1857" i="1"/>
  <c r="U1857" i="1"/>
  <c r="T2095" i="1"/>
  <c r="U2095" i="1"/>
  <c r="V1243" i="1"/>
  <c r="V1267" i="1"/>
  <c r="V1597" i="1"/>
  <c r="V1045" i="1"/>
  <c r="V1956" i="1"/>
  <c r="V2081" i="1"/>
  <c r="U2079" i="1"/>
  <c r="T2079" i="1"/>
  <c r="U1501" i="1"/>
  <c r="T1501" i="1"/>
  <c r="U1163" i="1"/>
  <c r="T1163" i="1"/>
  <c r="U1426" i="1"/>
  <c r="T1426" i="1"/>
  <c r="T1712" i="1"/>
  <c r="U1712" i="1"/>
  <c r="X783" i="1"/>
  <c r="U740" i="1"/>
  <c r="T740" i="1"/>
  <c r="U714" i="1"/>
  <c r="T714" i="1"/>
  <c r="T1367" i="1"/>
  <c r="U1367" i="1"/>
  <c r="T1209" i="1"/>
  <c r="U1209" i="1"/>
  <c r="U1447" i="1"/>
  <c r="T1447" i="1"/>
  <c r="X1348" i="1"/>
  <c r="X1067" i="1"/>
  <c r="X1134" i="1"/>
  <c r="X2194" i="1"/>
  <c r="X607" i="1"/>
  <c r="X1242" i="1"/>
  <c r="X1952" i="1"/>
  <c r="X1441" i="1"/>
  <c r="V2197" i="1"/>
  <c r="T1162" i="1"/>
  <c r="U1162" i="1"/>
  <c r="U1448" i="1"/>
  <c r="T1448" i="1"/>
  <c r="T1703" i="1"/>
  <c r="U1703" i="1"/>
  <c r="T1238" i="1"/>
  <c r="U1238" i="1"/>
  <c r="U2428" i="1"/>
  <c r="T2428" i="1"/>
  <c r="X638" i="1"/>
  <c r="X1876" i="1"/>
  <c r="X2214" i="1"/>
  <c r="V988" i="1"/>
  <c r="V1845" i="1"/>
  <c r="V2083" i="1"/>
  <c r="V1169" i="1"/>
  <c r="V1986" i="1"/>
  <c r="T2484" i="1"/>
  <c r="U2484" i="1"/>
  <c r="X2231" i="1"/>
  <c r="X1520" i="1"/>
  <c r="T2224" i="1"/>
  <c r="U2224" i="1"/>
  <c r="T921" i="1"/>
  <c r="U921" i="1"/>
  <c r="U1970" i="1"/>
  <c r="T1970" i="1"/>
  <c r="V1846" i="1"/>
  <c r="T2132" i="1"/>
  <c r="U2132" i="1"/>
  <c r="X2457" i="1"/>
  <c r="V833" i="1"/>
  <c r="V1056" i="1"/>
  <c r="V1923" i="1"/>
  <c r="T1341" i="1"/>
  <c r="U1341" i="1"/>
  <c r="V1579" i="1"/>
  <c r="V1178" i="1"/>
  <c r="U1241" i="1"/>
  <c r="T1241" i="1"/>
  <c r="V880" i="1"/>
  <c r="V800" i="1"/>
  <c r="V1221" i="1"/>
  <c r="V1459" i="1"/>
  <c r="V1274" i="1"/>
  <c r="U949" i="1"/>
  <c r="T949" i="1"/>
  <c r="T1860" i="1"/>
  <c r="U1860" i="1"/>
  <c r="X993" i="1"/>
  <c r="X1035" i="1"/>
  <c r="X2477" i="1"/>
  <c r="X944" i="1"/>
  <c r="X1478" i="1"/>
  <c r="X2518" i="1"/>
  <c r="X1699" i="1"/>
  <c r="X989" i="1"/>
  <c r="X1755" i="1"/>
  <c r="X2388" i="1"/>
  <c r="V681" i="1"/>
  <c r="U1690" i="1"/>
  <c r="T1690" i="1"/>
  <c r="T1314" i="1"/>
  <c r="U1314" i="1"/>
  <c r="U2390" i="1"/>
  <c r="T2390" i="1"/>
  <c r="V1973" i="1"/>
  <c r="X1020" i="1"/>
  <c r="X1111" i="1"/>
  <c r="T842" i="1"/>
  <c r="U842" i="1"/>
  <c r="T2583" i="1"/>
  <c r="U2583" i="1"/>
  <c r="T1276" i="1"/>
  <c r="U1276" i="1"/>
  <c r="U2124" i="1"/>
  <c r="T2124" i="1"/>
  <c r="X1263" i="1"/>
  <c r="T1405" i="1"/>
  <c r="U1405" i="1"/>
  <c r="X1928" i="1"/>
  <c r="X1226" i="1"/>
  <c r="V1052" i="1"/>
  <c r="X1362" i="1"/>
  <c r="X626" i="1"/>
  <c r="X682" i="1"/>
  <c r="X1167" i="1"/>
  <c r="X642" i="1"/>
  <c r="X1906" i="1"/>
  <c r="X1432" i="1"/>
  <c r="X846" i="1"/>
  <c r="X793" i="1"/>
  <c r="X1848" i="1"/>
  <c r="X957" i="1"/>
  <c r="X664" i="1"/>
  <c r="X1521" i="1"/>
  <c r="X1759" i="1"/>
  <c r="X735" i="1"/>
  <c r="X2177" i="1"/>
  <c r="X2159" i="1"/>
  <c r="T1456" i="1"/>
  <c r="U1456" i="1"/>
  <c r="T2506" i="1"/>
  <c r="U2506" i="1"/>
  <c r="T1333" i="1"/>
  <c r="U1333" i="1"/>
  <c r="T1983" i="1"/>
  <c r="U1983" i="1"/>
  <c r="U1487" i="1"/>
  <c r="T1487" i="1"/>
  <c r="V2442" i="1"/>
  <c r="X2386" i="1"/>
  <c r="X1089" i="1"/>
  <c r="X2120" i="1"/>
  <c r="X851" i="1"/>
  <c r="X951" i="1"/>
  <c r="X2393" i="1"/>
  <c r="X713" i="1"/>
  <c r="X2369" i="1"/>
  <c r="T1746" i="1"/>
  <c r="U1746" i="1"/>
  <c r="T1230" i="1"/>
  <c r="U1230" i="1"/>
  <c r="T2366" i="1"/>
  <c r="U2366" i="1"/>
  <c r="T2002" i="1"/>
  <c r="U2002" i="1"/>
  <c r="U2288" i="1"/>
  <c r="T2288" i="1"/>
  <c r="V1517" i="1"/>
  <c r="X1388" i="1"/>
  <c r="X1139" i="1"/>
  <c r="X792" i="1"/>
  <c r="X1525" i="1"/>
  <c r="X2268" i="1"/>
  <c r="X1394" i="1"/>
  <c r="X596" i="1"/>
  <c r="X1484" i="1"/>
  <c r="X2251" i="1"/>
  <c r="X2466" i="1"/>
  <c r="X2171" i="1"/>
  <c r="V984" i="1"/>
  <c r="V1067" i="1"/>
  <c r="V2059" i="1"/>
  <c r="V1899" i="1"/>
  <c r="V1851" i="1"/>
  <c r="V1242" i="1"/>
  <c r="V1587" i="1"/>
  <c r="V1009" i="1"/>
  <c r="V812" i="1"/>
  <c r="V602" i="1"/>
  <c r="V1984" i="1"/>
  <c r="T680" i="1"/>
  <c r="U680" i="1"/>
  <c r="V2223" i="1"/>
  <c r="V2529" i="1"/>
  <c r="V1316" i="1"/>
  <c r="V1689" i="1"/>
  <c r="V2274" i="1"/>
  <c r="V1458" i="1"/>
  <c r="U1826" i="1"/>
  <c r="T1826" i="1"/>
  <c r="U1786" i="1"/>
  <c r="T1786" i="1"/>
  <c r="T2072" i="1"/>
  <c r="U2072" i="1"/>
  <c r="T1602" i="1"/>
  <c r="U1602" i="1"/>
  <c r="V615" i="1"/>
  <c r="V2057" i="1"/>
  <c r="V1819" i="1"/>
  <c r="X1978" i="1"/>
  <c r="X934" i="1"/>
  <c r="X1859" i="1"/>
  <c r="X1329" i="1"/>
  <c r="X1567" i="1"/>
  <c r="V2068" i="1"/>
  <c r="V1467" i="1"/>
  <c r="T1085" i="1"/>
  <c r="U1085" i="1"/>
  <c r="T1002" i="1"/>
  <c r="U1002" i="1"/>
  <c r="U1282" i="1"/>
  <c r="T1282" i="1"/>
  <c r="U1568" i="1"/>
  <c r="T1568" i="1"/>
  <c r="U2547" i="1"/>
  <c r="T2547" i="1"/>
  <c r="U1605" i="1"/>
  <c r="T1605" i="1"/>
  <c r="U1599" i="1"/>
  <c r="T1599" i="1"/>
  <c r="T1194" i="1"/>
  <c r="U1194" i="1"/>
  <c r="T2404" i="1"/>
  <c r="U2404" i="1"/>
  <c r="G1709" i="1"/>
  <c r="V2398" i="1"/>
  <c r="V892" i="1"/>
  <c r="V2303" i="1"/>
  <c r="U1430" i="1"/>
  <c r="T1430" i="1"/>
  <c r="U1582" i="1"/>
  <c r="T1582" i="1"/>
  <c r="T1868" i="1"/>
  <c r="U1868" i="1"/>
  <c r="V693" i="1"/>
  <c r="V1779" i="1"/>
  <c r="V1838" i="1"/>
  <c r="V642" i="1"/>
  <c r="V1337" i="1"/>
  <c r="V2240" i="1"/>
  <c r="V689" i="1"/>
  <c r="V1034" i="1"/>
  <c r="V2416" i="1"/>
  <c r="V1626" i="1"/>
  <c r="V1225" i="1"/>
  <c r="V1462" i="1"/>
  <c r="V1748" i="1"/>
  <c r="V2409" i="1"/>
  <c r="V1495" i="1"/>
  <c r="V1142" i="1"/>
  <c r="U1989" i="1"/>
  <c r="T1989" i="1"/>
  <c r="V2227" i="1"/>
  <c r="U1646" i="1"/>
  <c r="T1646" i="1"/>
  <c r="V2353" i="1"/>
  <c r="U1756" i="1"/>
  <c r="T1756" i="1"/>
  <c r="V2389" i="1"/>
  <c r="V2070" i="1"/>
  <c r="U2368" i="1"/>
  <c r="T2368" i="1"/>
  <c r="T1202" i="1"/>
  <c r="U1202" i="1"/>
  <c r="U2330" i="1"/>
  <c r="T2330" i="1"/>
  <c r="U1990" i="1"/>
  <c r="T1990" i="1"/>
  <c r="T2276" i="1"/>
  <c r="U2276" i="1"/>
  <c r="X2089" i="1"/>
  <c r="X1114" i="1"/>
  <c r="X992" i="1"/>
  <c r="X2018" i="1"/>
  <c r="X1829" i="1"/>
  <c r="V617" i="1"/>
  <c r="U730" i="1"/>
  <c r="T730" i="1"/>
  <c r="T640" i="1"/>
  <c r="U640" i="1"/>
  <c r="T1497" i="1"/>
  <c r="U1497" i="1"/>
  <c r="V1735" i="1"/>
  <c r="V1076" i="1"/>
  <c r="V958" i="1"/>
  <c r="V1262" i="1"/>
  <c r="V2061" i="1"/>
  <c r="T2299" i="1"/>
  <c r="U2299" i="1"/>
  <c r="X1705" i="1"/>
  <c r="X1166" i="1"/>
  <c r="X1661" i="1"/>
  <c r="X888" i="1"/>
  <c r="X975" i="1"/>
  <c r="X2417" i="1"/>
  <c r="X1328" i="1"/>
  <c r="U1172" i="1"/>
  <c r="T1172" i="1"/>
  <c r="T712" i="1"/>
  <c r="U712" i="1"/>
  <c r="V1668" i="1"/>
  <c r="X2559" i="1"/>
  <c r="X1025" i="1"/>
  <c r="X1043" i="1"/>
  <c r="X1330" i="1"/>
  <c r="X1229" i="1"/>
  <c r="X1345" i="1"/>
  <c r="X2496" i="1"/>
  <c r="X1954" i="1"/>
  <c r="V798" i="1"/>
  <c r="V2462" i="1"/>
  <c r="U2141" i="1"/>
  <c r="T2141" i="1"/>
  <c r="T1955" i="1"/>
  <c r="U1955" i="1"/>
  <c r="V1890" i="1"/>
  <c r="T2182" i="1"/>
  <c r="U2182" i="1"/>
  <c r="V2468" i="1"/>
  <c r="X1630" i="1"/>
  <c r="X1916" i="1"/>
  <c r="X872" i="1"/>
  <c r="X2078" i="1"/>
  <c r="X1219" i="1"/>
  <c r="X811" i="1"/>
  <c r="X709" i="1"/>
  <c r="X1620" i="1"/>
  <c r="X1180" i="1"/>
  <c r="X1531" i="1"/>
  <c r="V2232" i="1"/>
  <c r="V608" i="1"/>
  <c r="U2111" i="1"/>
  <c r="T2111" i="1"/>
  <c r="V2481" i="1"/>
  <c r="V1268" i="1"/>
  <c r="X1881" i="1"/>
  <c r="V1005" i="1"/>
  <c r="V2408" i="1"/>
  <c r="V1119" i="1"/>
  <c r="V1109" i="1"/>
  <c r="V2549" i="1"/>
  <c r="X2252" i="1"/>
  <c r="X1083" i="1"/>
  <c r="X2041" i="1"/>
  <c r="X2569" i="1"/>
  <c r="X1828" i="1"/>
  <c r="X2541" i="1"/>
  <c r="U766" i="1"/>
  <c r="T766" i="1"/>
  <c r="U2394" i="1"/>
  <c r="T2394" i="1"/>
  <c r="V1413" i="1"/>
  <c r="T1807" i="1"/>
  <c r="U1807" i="1"/>
  <c r="V1403" i="1"/>
  <c r="V764" i="1"/>
  <c r="T1145" i="1"/>
  <c r="U1145" i="1"/>
  <c r="V755" i="1"/>
  <c r="V593" i="1"/>
  <c r="V2152" i="1"/>
  <c r="X1537" i="1"/>
  <c r="T1001" i="1"/>
  <c r="U1001" i="1"/>
  <c r="U2438" i="1"/>
  <c r="T2438" i="1"/>
  <c r="U2170" i="1"/>
  <c r="T2170" i="1"/>
  <c r="T2456" i="1"/>
  <c r="U2456" i="1"/>
  <c r="T932" i="1"/>
  <c r="U932" i="1"/>
  <c r="T999" i="1"/>
  <c r="U999" i="1"/>
  <c r="U2441" i="1"/>
  <c r="T2441" i="1"/>
  <c r="V2350" i="1"/>
  <c r="V922" i="1"/>
  <c r="U1074" i="1"/>
  <c r="T1074" i="1"/>
  <c r="T1354" i="1"/>
  <c r="U1354" i="1"/>
  <c r="T1640" i="1"/>
  <c r="U1640" i="1"/>
  <c r="V670" i="1"/>
  <c r="T1565" i="1"/>
  <c r="U1565" i="1"/>
  <c r="T1625" i="1"/>
  <c r="U1625" i="1"/>
  <c r="V1710" i="1"/>
  <c r="V2419" i="1"/>
  <c r="V1091" i="1"/>
  <c r="V998" i="1"/>
  <c r="V2236" i="1"/>
  <c r="V1133" i="1"/>
  <c r="V1252" i="1"/>
  <c r="V1802" i="1"/>
  <c r="V1791" i="1"/>
  <c r="T2349" i="1"/>
  <c r="U2349" i="1"/>
  <c r="V2587" i="1"/>
  <c r="U2396" i="1"/>
  <c r="T2396" i="1"/>
  <c r="T1549" i="1"/>
  <c r="U1549" i="1"/>
  <c r="U669" i="1"/>
  <c r="T669" i="1"/>
  <c r="V734" i="1"/>
  <c r="U1972" i="1"/>
  <c r="T1972" i="1"/>
  <c r="X2187" i="1"/>
  <c r="X1494" i="1"/>
  <c r="T2084" i="1"/>
  <c r="U2084" i="1"/>
  <c r="X1423" i="1"/>
  <c r="V686" i="1"/>
  <c r="V2069" i="1"/>
  <c r="T1945" i="1"/>
  <c r="U1945" i="1"/>
  <c r="U1862" i="1"/>
  <c r="T1862" i="1"/>
  <c r="V2314" i="1"/>
  <c r="T1372" i="1"/>
  <c r="U1372" i="1"/>
  <c r="U1571" i="1"/>
  <c r="T1571" i="1"/>
  <c r="T2241" i="1"/>
  <c r="U2241" i="1"/>
  <c r="U2479" i="1"/>
  <c r="T2479" i="1"/>
  <c r="T654" i="1"/>
  <c r="U654" i="1"/>
  <c r="T1547" i="1"/>
  <c r="U1547" i="1"/>
  <c r="T1613" i="1"/>
  <c r="U1613" i="1"/>
  <c r="T629" i="1"/>
  <c r="U629" i="1"/>
  <c r="T1552" i="1"/>
  <c r="U1552" i="1"/>
  <c r="T1654" i="1"/>
  <c r="U1654" i="1"/>
  <c r="U1940" i="1"/>
  <c r="T1940" i="1"/>
  <c r="X1546" i="1"/>
  <c r="X1669" i="1"/>
  <c r="X972" i="1"/>
  <c r="X2222" i="1"/>
  <c r="X1279" i="1"/>
  <c r="V1925" i="1"/>
  <c r="X1033" i="1"/>
  <c r="X1429" i="1"/>
  <c r="X1895" i="1"/>
  <c r="X1248" i="1"/>
  <c r="X692" i="1"/>
  <c r="X2313" i="1"/>
  <c r="X2198" i="1"/>
  <c r="X644" i="1"/>
  <c r="X2166" i="1"/>
  <c r="X2505" i="1"/>
  <c r="X1292" i="1"/>
  <c r="X1618" i="1"/>
  <c r="U2209" i="1"/>
  <c r="T2209" i="1"/>
  <c r="X1651" i="1"/>
  <c r="X2524" i="1"/>
  <c r="V1392" i="1"/>
  <c r="T982" i="1"/>
  <c r="U982" i="1"/>
  <c r="T1850" i="1"/>
  <c r="U1850" i="1"/>
  <c r="U2517" i="1"/>
  <c r="T2517" i="1"/>
  <c r="U1304" i="1"/>
  <c r="T1304" i="1"/>
  <c r="U1211" i="1"/>
  <c r="T1211" i="1"/>
  <c r="T1046" i="1"/>
  <c r="U1046" i="1"/>
  <c r="T2284" i="1"/>
  <c r="U2284" i="1"/>
  <c r="V1381" i="1"/>
  <c r="V2184" i="1"/>
  <c r="V643" i="1"/>
  <c r="U1000" i="1"/>
  <c r="T1000" i="1"/>
  <c r="V1857" i="1"/>
  <c r="V2095" i="1"/>
  <c r="X1544" i="1"/>
  <c r="X970" i="1"/>
  <c r="X1991" i="1"/>
  <c r="X1817" i="1"/>
  <c r="V2079" i="1"/>
  <c r="V1501" i="1"/>
  <c r="V1163" i="1"/>
  <c r="V1426" i="1"/>
  <c r="V1712" i="1"/>
  <c r="X1449" i="1"/>
  <c r="V740" i="1"/>
  <c r="V714" i="1"/>
  <c r="V1367" i="1"/>
  <c r="V1209" i="1"/>
  <c r="V1447" i="1"/>
  <c r="X768" i="1"/>
  <c r="X2186" i="1"/>
  <c r="X850" i="1"/>
  <c r="X2448" i="1"/>
  <c r="X2042" i="1"/>
  <c r="X817" i="1"/>
  <c r="X631" i="1"/>
  <c r="X1687" i="1"/>
  <c r="T2197" i="1"/>
  <c r="U2197" i="1"/>
  <c r="V1162" i="1"/>
  <c r="V1448" i="1"/>
  <c r="V1703" i="1"/>
  <c r="V1238" i="1"/>
  <c r="V2428" i="1"/>
  <c r="X1277" i="1"/>
  <c r="X2452" i="1"/>
  <c r="X1811" i="1"/>
  <c r="X2582" i="1"/>
  <c r="X2074" i="1"/>
  <c r="X2360" i="1"/>
  <c r="X779" i="1"/>
  <c r="X903" i="1"/>
  <c r="X2345" i="1"/>
  <c r="X1175" i="1"/>
  <c r="X1127" i="1"/>
  <c r="X1411" i="1"/>
  <c r="X2411" i="1"/>
  <c r="X1237" i="1"/>
  <c r="X2100" i="1"/>
  <c r="X1179" i="1"/>
  <c r="X2254" i="1"/>
  <c r="X978" i="1"/>
  <c r="X2226" i="1"/>
  <c r="X1408" i="1"/>
  <c r="X1570" i="1"/>
  <c r="X1856" i="1"/>
  <c r="V1241" i="1"/>
  <c r="X1622" i="1"/>
  <c r="X1026" i="1"/>
  <c r="X1450" i="1"/>
  <c r="X1736" i="1"/>
  <c r="X814" i="1"/>
  <c r="X1758" i="1"/>
  <c r="X1721" i="1"/>
  <c r="V993" i="1"/>
  <c r="V1035" i="1"/>
  <c r="T2477" i="1"/>
  <c r="U2477" i="1"/>
  <c r="U944" i="1"/>
  <c r="T944" i="1"/>
  <c r="T1478" i="1"/>
  <c r="U1478" i="1"/>
  <c r="T2518" i="1"/>
  <c r="U2518" i="1"/>
  <c r="T1699" i="1"/>
  <c r="U1699" i="1"/>
  <c r="T989" i="1"/>
  <c r="U989" i="1"/>
  <c r="U1755" i="1"/>
  <c r="T1755" i="1"/>
  <c r="V2388" i="1"/>
  <c r="T681" i="1"/>
  <c r="U681" i="1"/>
  <c r="V1690" i="1"/>
  <c r="V1314" i="1"/>
  <c r="V2390" i="1"/>
  <c r="U1973" i="1"/>
  <c r="T1973" i="1"/>
  <c r="X599" i="1"/>
  <c r="X2407" i="1"/>
  <c r="V842" i="1"/>
  <c r="V2583" i="1"/>
  <c r="V1276" i="1"/>
  <c r="V2124" i="1"/>
  <c r="X914" i="1"/>
  <c r="V1405" i="1"/>
  <c r="T1928" i="1"/>
  <c r="U1928" i="1"/>
  <c r="V1226" i="1"/>
  <c r="V1788" i="1"/>
  <c r="X996" i="1"/>
  <c r="X1178" i="1"/>
  <c r="X797" i="1"/>
  <c r="X1838" i="1"/>
  <c r="X1063" i="1"/>
  <c r="X2160" i="1"/>
  <c r="U1432" i="1"/>
  <c r="T1432" i="1"/>
  <c r="T846" i="1"/>
  <c r="U846" i="1"/>
  <c r="U793" i="1"/>
  <c r="T793" i="1"/>
  <c r="U1848" i="1"/>
  <c r="T1848" i="1"/>
  <c r="V957" i="1"/>
  <c r="V664" i="1"/>
  <c r="V1521" i="1"/>
  <c r="U1759" i="1"/>
  <c r="T1759" i="1"/>
  <c r="X1444" i="1"/>
  <c r="X2418" i="1"/>
  <c r="X1693" i="1"/>
  <c r="V1456" i="1"/>
  <c r="V2506" i="1"/>
  <c r="V1333" i="1"/>
  <c r="V1983" i="1"/>
  <c r="V1487" i="1"/>
  <c r="T2442" i="1"/>
  <c r="U2442" i="1"/>
  <c r="X1632" i="1"/>
  <c r="X1433" i="1"/>
  <c r="T2120" i="1"/>
  <c r="U2120" i="1"/>
  <c r="U851" i="1"/>
  <c r="T851" i="1"/>
  <c r="U951" i="1"/>
  <c r="T951" i="1"/>
  <c r="U2393" i="1"/>
  <c r="T2393" i="1"/>
  <c r="X1766" i="1"/>
  <c r="X1543" i="1"/>
  <c r="V1746" i="1"/>
  <c r="V1230" i="1"/>
  <c r="V2366" i="1"/>
  <c r="V2002" i="1"/>
  <c r="V2288" i="1"/>
  <c r="V1705" i="1"/>
  <c r="U1388" i="1"/>
  <c r="T1388" i="1"/>
  <c r="T1139" i="1"/>
  <c r="U1139" i="1"/>
  <c r="U792" i="1"/>
  <c r="T792" i="1"/>
  <c r="U1525" i="1"/>
  <c r="T1525" i="1"/>
  <c r="T2268" i="1"/>
  <c r="U2268" i="1"/>
  <c r="X803" i="1"/>
  <c r="V596" i="1"/>
  <c r="X1792" i="1"/>
  <c r="X840" i="1"/>
  <c r="V2171" i="1"/>
  <c r="V1518" i="1"/>
  <c r="V2186" i="1"/>
  <c r="V875" i="1"/>
  <c r="V867" i="1"/>
  <c r="V1935" i="1"/>
  <c r="V716" i="1"/>
  <c r="V1666" i="1"/>
  <c r="X910" i="1"/>
  <c r="X1383" i="1"/>
  <c r="X2382" i="1"/>
  <c r="X1551" i="1"/>
  <c r="X1981" i="1"/>
  <c r="X1284" i="1"/>
  <c r="V2142" i="1"/>
  <c r="V2265" i="1"/>
  <c r="V1204" i="1"/>
  <c r="V1826" i="1"/>
  <c r="V1786" i="1"/>
  <c r="V2072" i="1"/>
  <c r="V1602" i="1"/>
  <c r="T615" i="1"/>
  <c r="U615" i="1"/>
  <c r="T2057" i="1"/>
  <c r="U2057" i="1"/>
  <c r="V1175" i="1"/>
  <c r="V2395" i="1"/>
  <c r="T1978" i="1"/>
  <c r="U1978" i="1"/>
  <c r="V934" i="1"/>
  <c r="U1859" i="1"/>
  <c r="T1859" i="1"/>
  <c r="V1329" i="1"/>
  <c r="V1567" i="1"/>
  <c r="T1467" i="1"/>
  <c r="U1467" i="1"/>
  <c r="V1085" i="1"/>
  <c r="V1002" i="1"/>
  <c r="V1282" i="1"/>
  <c r="V1568" i="1"/>
  <c r="V736" i="1"/>
  <c r="V2547" i="1"/>
  <c r="V1605" i="1"/>
  <c r="V1599" i="1"/>
  <c r="V1194" i="1"/>
  <c r="V2404" i="1"/>
  <c r="G1090" i="1"/>
  <c r="V2076" i="1"/>
  <c r="T892" i="1"/>
  <c r="U892" i="1"/>
  <c r="U2303" i="1"/>
  <c r="T2303" i="1"/>
  <c r="V1430" i="1"/>
  <c r="V1582" i="1"/>
  <c r="V1868" i="1"/>
  <c r="V1946" i="1"/>
  <c r="V1864" i="1"/>
  <c r="V1909" i="1"/>
  <c r="V1100" i="1"/>
  <c r="V1063" i="1"/>
  <c r="V2534" i="1"/>
  <c r="V1189" i="1"/>
  <c r="V983" i="1"/>
  <c r="X2523" i="1"/>
  <c r="X2319" i="1"/>
  <c r="X1315" i="1"/>
  <c r="X967" i="1"/>
  <c r="X805" i="1"/>
  <c r="X1716" i="1"/>
  <c r="V2546" i="1"/>
  <c r="V1486" i="1"/>
  <c r="V2071" i="1"/>
  <c r="U1142" i="1"/>
  <c r="T1142" i="1"/>
  <c r="V1989" i="1"/>
  <c r="U2227" i="1"/>
  <c r="T2227" i="1"/>
  <c r="V1646" i="1"/>
  <c r="T2353" i="1"/>
  <c r="U2353" i="1"/>
  <c r="V1756" i="1"/>
  <c r="V1505" i="1"/>
  <c r="V1161" i="1"/>
  <c r="V2368" i="1"/>
  <c r="V1202" i="1"/>
  <c r="V2330" i="1"/>
  <c r="V1990" i="1"/>
  <c r="V2276" i="1"/>
  <c r="V1071" i="1"/>
  <c r="U2089" i="1"/>
  <c r="T2089" i="1"/>
  <c r="U1114" i="1"/>
  <c r="T1114" i="1"/>
  <c r="V992" i="1"/>
  <c r="T2018" i="1"/>
  <c r="U2018" i="1"/>
  <c r="T1829" i="1"/>
  <c r="U1829" i="1"/>
  <c r="V1193" i="1"/>
  <c r="X1218" i="1"/>
  <c r="X737" i="1"/>
  <c r="X1691" i="1"/>
  <c r="X1726" i="1"/>
  <c r="X2012" i="1"/>
  <c r="X1837" i="1"/>
  <c r="X594" i="1"/>
  <c r="X2150" i="1"/>
  <c r="X2290" i="1"/>
  <c r="X2576" i="1"/>
  <c r="X1933" i="1"/>
  <c r="U1166" i="1"/>
  <c r="T1166" i="1"/>
  <c r="U1661" i="1"/>
  <c r="T1661" i="1"/>
  <c r="T888" i="1"/>
  <c r="U888" i="1"/>
  <c r="T975" i="1"/>
  <c r="U975" i="1"/>
  <c r="U2417" i="1"/>
  <c r="T2417" i="1"/>
  <c r="X1806" i="1"/>
  <c r="V1172" i="1"/>
  <c r="X799" i="1"/>
  <c r="X1133" i="1"/>
  <c r="X678" i="1"/>
  <c r="X1285" i="1"/>
  <c r="X1206" i="1"/>
  <c r="X1584" i="1"/>
  <c r="X1590" i="1"/>
  <c r="X2269" i="1"/>
  <c r="X2473" i="1"/>
  <c r="X786" i="1"/>
  <c r="X652" i="1"/>
  <c r="X1797" i="1"/>
  <c r="X2035" i="1"/>
  <c r="X1068" i="1"/>
  <c r="X1873" i="1"/>
  <c r="X2436" i="1"/>
  <c r="X1947" i="1"/>
  <c r="X2206" i="1"/>
  <c r="X2492" i="1"/>
  <c r="V872" i="1"/>
  <c r="V2078" i="1"/>
  <c r="U1219" i="1"/>
  <c r="T1219" i="1"/>
  <c r="U811" i="1"/>
  <c r="T811" i="1"/>
  <c r="T709" i="1"/>
  <c r="U709" i="1"/>
  <c r="U1620" i="1"/>
  <c r="T1620" i="1"/>
  <c r="X1662" i="1"/>
  <c r="X2107" i="1"/>
  <c r="X2381" i="1"/>
  <c r="X1385" i="1"/>
  <c r="X1863" i="1"/>
  <c r="X1236" i="1"/>
  <c r="X2519" i="1"/>
  <c r="X1678" i="1"/>
  <c r="X728" i="1"/>
  <c r="X1265" i="1"/>
  <c r="X1506" i="1"/>
  <c r="X2205" i="1"/>
  <c r="X2443" i="1"/>
  <c r="T2252" i="1"/>
  <c r="U2252" i="1"/>
  <c r="V1083" i="1"/>
  <c r="U2041" i="1"/>
  <c r="T2041" i="1"/>
  <c r="U2569" i="1"/>
  <c r="T2569" i="1"/>
  <c r="T1828" i="1"/>
  <c r="U1828" i="1"/>
  <c r="X2157" i="1"/>
  <c r="X705" i="1"/>
  <c r="X2414" i="1"/>
  <c r="T1413" i="1"/>
  <c r="U1413" i="1"/>
  <c r="V1807" i="1"/>
  <c r="X1187" i="1"/>
  <c r="U764" i="1"/>
  <c r="T764" i="1"/>
  <c r="V2212" i="1"/>
  <c r="V1145" i="1"/>
  <c r="V995" i="1"/>
  <c r="V1618" i="1"/>
  <c r="V1075" i="1"/>
  <c r="V1537" i="1"/>
  <c r="V1001" i="1"/>
  <c r="V2438" i="1"/>
  <c r="V2170" i="1"/>
  <c r="V2456" i="1"/>
  <c r="V932" i="1"/>
  <c r="V999" i="1"/>
  <c r="V2441" i="1"/>
  <c r="V1452" i="1"/>
  <c r="V791" i="1"/>
  <c r="V1074" i="1"/>
  <c r="V1354" i="1"/>
  <c r="V1640" i="1"/>
  <c r="U670" i="1"/>
  <c r="T670" i="1"/>
  <c r="V1565" i="1"/>
  <c r="V1625" i="1"/>
  <c r="X1402" i="1"/>
  <c r="X1018" i="1"/>
  <c r="X744" i="1"/>
  <c r="X1875" i="1"/>
  <c r="X1135" i="1"/>
  <c r="V2126" i="1"/>
  <c r="X745" i="1"/>
  <c r="X1044" i="1"/>
  <c r="X1578" i="1"/>
  <c r="X2578" i="1"/>
  <c r="V692" i="1"/>
  <c r="V2396" i="1"/>
  <c r="V1549" i="1"/>
  <c r="V669" i="1"/>
  <c r="T734" i="1"/>
  <c r="U734" i="1"/>
  <c r="V1972" i="1"/>
  <c r="X1455" i="1"/>
  <c r="T2187" i="1"/>
  <c r="U2187" i="1"/>
  <c r="X2365" i="1"/>
  <c r="X1344" i="1"/>
  <c r="T1423" i="1"/>
  <c r="U1423" i="1"/>
  <c r="X955" i="1"/>
  <c r="V1877" i="1"/>
  <c r="V1945" i="1"/>
  <c r="V1862" i="1"/>
  <c r="U2314" i="1"/>
  <c r="T2314" i="1"/>
  <c r="V1372" i="1"/>
  <c r="V1571" i="1"/>
  <c r="V2241" i="1"/>
  <c r="V2479" i="1"/>
  <c r="V654" i="1"/>
  <c r="V1547" i="1"/>
  <c r="V1613" i="1"/>
  <c r="V629" i="1"/>
  <c r="V1552" i="1"/>
  <c r="V1654" i="1"/>
  <c r="V1940" i="1"/>
  <c r="U1546" i="1"/>
  <c r="T1546" i="1"/>
  <c r="U1669" i="1"/>
  <c r="T1669" i="1"/>
  <c r="T972" i="1"/>
  <c r="U972" i="1"/>
  <c r="T2222" i="1"/>
  <c r="U2222" i="1"/>
  <c r="U1279" i="1"/>
  <c r="T1279" i="1"/>
  <c r="V2466" i="1"/>
  <c r="T1033" i="1"/>
  <c r="U1033" i="1"/>
  <c r="T1429" i="1"/>
  <c r="U1429" i="1"/>
  <c r="V1895" i="1"/>
  <c r="U1248" i="1"/>
  <c r="T1248" i="1"/>
  <c r="X2034" i="1"/>
  <c r="X1822" i="1"/>
  <c r="T2198" i="1"/>
  <c r="U2198" i="1"/>
  <c r="U644" i="1"/>
  <c r="T644" i="1"/>
  <c r="U2166" i="1"/>
  <c r="T2166" i="1"/>
  <c r="V2505" i="1"/>
  <c r="T1292" i="1"/>
  <c r="U1292" i="1"/>
  <c r="X755" i="1"/>
  <c r="X2467" i="1"/>
  <c r="T1651" i="1"/>
  <c r="U1651" i="1"/>
  <c r="T2524" i="1"/>
  <c r="U2524" i="1"/>
  <c r="U1392" i="1"/>
  <c r="T1392" i="1"/>
  <c r="V982" i="1"/>
  <c r="V1850" i="1"/>
  <c r="V2517" i="1"/>
  <c r="V1304" i="1"/>
  <c r="V1211" i="1"/>
  <c r="V1046" i="1"/>
  <c r="V2284" i="1"/>
  <c r="X1562" i="1"/>
  <c r="X603" i="1"/>
  <c r="X2045" i="1"/>
  <c r="X1502" i="1"/>
  <c r="X1671" i="1"/>
  <c r="X2086" i="1"/>
  <c r="X2372" i="1"/>
  <c r="U1544" i="1"/>
  <c r="T1544" i="1"/>
  <c r="U970" i="1"/>
  <c r="T970" i="1"/>
  <c r="V1991" i="1"/>
  <c r="U1817" i="1"/>
  <c r="T1817" i="1"/>
  <c r="X698" i="1"/>
  <c r="X905" i="1"/>
  <c r="X769" i="1"/>
  <c r="X1680" i="1"/>
  <c r="X868" i="1"/>
  <c r="X1102" i="1"/>
  <c r="X604" i="1"/>
  <c r="X1540" i="1"/>
  <c r="X1181" i="1"/>
  <c r="X1438" i="1"/>
  <c r="X1724" i="1"/>
  <c r="X984" i="1"/>
  <c r="X964" i="1"/>
  <c r="X2271" i="1"/>
  <c r="X2309" i="1"/>
  <c r="X716" i="1"/>
  <c r="X1504" i="1"/>
  <c r="X815" i="1"/>
  <c r="X753" i="1"/>
  <c r="X1950" i="1"/>
  <c r="X1416" i="1"/>
  <c r="X802" i="1"/>
  <c r="X1055" i="1"/>
  <c r="X2355" i="1"/>
  <c r="X1327" i="1"/>
  <c r="X2570" i="1"/>
  <c r="X2033" i="1"/>
  <c r="X1458" i="1"/>
  <c r="U2582" i="1"/>
  <c r="T2582" i="1"/>
  <c r="T2074" i="1"/>
  <c r="U2074" i="1"/>
  <c r="T2360" i="1"/>
  <c r="U2360" i="1"/>
  <c r="U779" i="1"/>
  <c r="T779" i="1"/>
  <c r="V903" i="1"/>
  <c r="U2345" i="1"/>
  <c r="T2345" i="1"/>
  <c r="X915" i="1"/>
  <c r="X897" i="1"/>
  <c r="T1411" i="1"/>
  <c r="U1411" i="1"/>
  <c r="U2411" i="1"/>
  <c r="T2411" i="1"/>
  <c r="U1237" i="1"/>
  <c r="T1237" i="1"/>
  <c r="T2100" i="1"/>
  <c r="U2100" i="1"/>
  <c r="X1108" i="1"/>
  <c r="X1932" i="1"/>
  <c r="U978" i="1"/>
  <c r="T978" i="1"/>
  <c r="T2226" i="1"/>
  <c r="U2226" i="1"/>
  <c r="U1408" i="1"/>
  <c r="T1408" i="1"/>
  <c r="U1570" i="1"/>
  <c r="T1570" i="1"/>
  <c r="V1856" i="1"/>
  <c r="V1335" i="1"/>
  <c r="U1622" i="1"/>
  <c r="T1622" i="1"/>
  <c r="T1026" i="1"/>
  <c r="U1026" i="1"/>
  <c r="U1450" i="1"/>
  <c r="T1450" i="1"/>
  <c r="T1736" i="1"/>
  <c r="U1736" i="1"/>
  <c r="V814" i="1"/>
  <c r="U1758" i="1"/>
  <c r="T1758" i="1"/>
  <c r="T1721" i="1"/>
  <c r="U1721" i="1"/>
  <c r="V1257" i="1"/>
  <c r="T993" i="1"/>
  <c r="U993" i="1"/>
  <c r="U1035" i="1"/>
  <c r="T1035" i="1"/>
  <c r="V2477" i="1"/>
  <c r="V944" i="1"/>
  <c r="V1478" i="1"/>
  <c r="V2518" i="1"/>
  <c r="V1089" i="1"/>
  <c r="V1699" i="1"/>
  <c r="V989" i="1"/>
  <c r="V1755" i="1"/>
  <c r="T2388" i="1"/>
  <c r="U2388" i="1"/>
  <c r="X726" i="1"/>
  <c r="X857" i="1"/>
  <c r="X772" i="1"/>
  <c r="X1629" i="1"/>
  <c r="X1867" i="1"/>
  <c r="X1201" i="1"/>
  <c r="X1191" i="1"/>
  <c r="X1258" i="1"/>
  <c r="X1357" i="1"/>
  <c r="X2426" i="1"/>
  <c r="X1985" i="1"/>
  <c r="X2550" i="1"/>
  <c r="X2281" i="1"/>
  <c r="V1928" i="1"/>
  <c r="U1226" i="1"/>
  <c r="T1226" i="1"/>
  <c r="X1317" i="1"/>
  <c r="X1227" i="1"/>
  <c r="X2253" i="1"/>
  <c r="X1779" i="1"/>
  <c r="X1100" i="1"/>
  <c r="X848" i="1"/>
  <c r="X2021" i="1"/>
  <c r="V1432" i="1"/>
  <c r="V846" i="1"/>
  <c r="V793" i="1"/>
  <c r="V1848" i="1"/>
  <c r="T957" i="1"/>
  <c r="U957" i="1"/>
  <c r="U664" i="1"/>
  <c r="T664" i="1"/>
  <c r="T1521" i="1"/>
  <c r="U1521" i="1"/>
  <c r="V1759" i="1"/>
  <c r="X1257" i="1"/>
  <c r="X1495" i="1"/>
  <c r="X1391" i="1"/>
  <c r="X650" i="1"/>
  <c r="X1888" i="1"/>
  <c r="X2295" i="1"/>
  <c r="X1994" i="1"/>
  <c r="X2433" i="1"/>
  <c r="X1220" i="1"/>
  <c r="X1912" i="1"/>
  <c r="X933" i="1"/>
  <c r="V2120" i="1"/>
  <c r="V851" i="1"/>
  <c r="V951" i="1"/>
  <c r="V2393" i="1"/>
  <c r="X1024" i="1"/>
  <c r="X2108" i="1"/>
  <c r="X2318" i="1"/>
  <c r="X776" i="1"/>
  <c r="X1503" i="1"/>
  <c r="X2256" i="1"/>
  <c r="V1098" i="1"/>
  <c r="V1933" i="1"/>
  <c r="V1388" i="1"/>
  <c r="V1139" i="1"/>
  <c r="V792" i="1"/>
  <c r="V1525" i="1"/>
  <c r="V2268" i="1"/>
  <c r="X1491" i="1"/>
  <c r="U596" i="1"/>
  <c r="T596" i="1"/>
  <c r="X985" i="1"/>
  <c r="U1792" i="1"/>
  <c r="T1792" i="1"/>
  <c r="T840" i="1"/>
  <c r="U840" i="1"/>
  <c r="U2171" i="1"/>
  <c r="T2171" i="1"/>
  <c r="V1134" i="1"/>
  <c r="V1965" i="1"/>
  <c r="V827" i="1"/>
  <c r="V910" i="1"/>
  <c r="V1383" i="1"/>
  <c r="T2382" i="1"/>
  <c r="U2382" i="1"/>
  <c r="V1551" i="1"/>
  <c r="T1981" i="1"/>
  <c r="U1981" i="1"/>
  <c r="T1284" i="1"/>
  <c r="U1284" i="1"/>
  <c r="V1434" i="1"/>
  <c r="V1342" i="1"/>
  <c r="V1028" i="1"/>
  <c r="X1137" i="1"/>
  <c r="X2040" i="1"/>
  <c r="X605" i="1"/>
  <c r="X856" i="1"/>
  <c r="X1713" i="1"/>
  <c r="X1951" i="1"/>
  <c r="V915" i="1"/>
  <c r="V1978" i="1"/>
  <c r="T934" i="1"/>
  <c r="U934" i="1"/>
  <c r="V1859" i="1"/>
  <c r="T1329" i="1"/>
  <c r="U1329" i="1"/>
  <c r="T1567" i="1"/>
  <c r="U1567" i="1"/>
  <c r="X2075" i="1"/>
  <c r="X683" i="1"/>
  <c r="X625" i="1"/>
  <c r="X1536" i="1"/>
  <c r="V868" i="1"/>
  <c r="X1553" i="1"/>
  <c r="X2545" i="1"/>
  <c r="X1016" i="1"/>
  <c r="X2283" i="1"/>
  <c r="X1303" i="1"/>
  <c r="V2500" i="1"/>
  <c r="X1729" i="1"/>
  <c r="X1205" i="1"/>
  <c r="X925" i="1"/>
  <c r="X1836" i="1"/>
  <c r="V1679" i="1"/>
  <c r="V632" i="1"/>
  <c r="V2262" i="1"/>
  <c r="V1672" i="1"/>
  <c r="V1062" i="1"/>
  <c r="V848" i="1"/>
  <c r="V1677" i="1"/>
  <c r="V946" i="1"/>
  <c r="T2523" i="1"/>
  <c r="U2523" i="1"/>
  <c r="T2319" i="1"/>
  <c r="U2319" i="1"/>
  <c r="U1315" i="1"/>
  <c r="T1315" i="1"/>
  <c r="U967" i="1"/>
  <c r="T967" i="1"/>
  <c r="T805" i="1"/>
  <c r="U805" i="1"/>
  <c r="T1716" i="1"/>
  <c r="U1716" i="1"/>
  <c r="V1696" i="1"/>
  <c r="V2062" i="1"/>
  <c r="V1196" i="1"/>
  <c r="X1979" i="1"/>
  <c r="X2218" i="1"/>
  <c r="X2504" i="1"/>
  <c r="X1015" i="1"/>
  <c r="X1047" i="1"/>
  <c r="X2489" i="1"/>
  <c r="V2589" i="1"/>
  <c r="V881" i="1"/>
  <c r="X1555" i="1"/>
  <c r="X756" i="1"/>
  <c r="X1481" i="1"/>
  <c r="X2244" i="1"/>
  <c r="V1325" i="1"/>
  <c r="V1593" i="1"/>
  <c r="V2089" i="1"/>
  <c r="V1114" i="1"/>
  <c r="U992" i="1"/>
  <c r="T992" i="1"/>
  <c r="V2018" i="1"/>
  <c r="V1829" i="1"/>
  <c r="V974" i="1"/>
  <c r="V1218" i="1"/>
  <c r="U737" i="1"/>
  <c r="T737" i="1"/>
  <c r="T1691" i="1"/>
  <c r="U1691" i="1"/>
  <c r="T1726" i="1"/>
  <c r="U1726" i="1"/>
  <c r="T2012" i="1"/>
  <c r="U2012" i="1"/>
  <c r="V1564" i="1"/>
  <c r="V2292" i="1"/>
  <c r="V2039" i="1"/>
  <c r="V2460" i="1"/>
  <c r="V825" i="1"/>
  <c r="T656" i="1"/>
  <c r="U656" i="1"/>
  <c r="U1731" i="1"/>
  <c r="T1731" i="1"/>
  <c r="V2574" i="1"/>
  <c r="U595" i="1"/>
  <c r="T595" i="1"/>
  <c r="T2486" i="1"/>
  <c r="U2486" i="1"/>
  <c r="U1476" i="1"/>
  <c r="T1476" i="1"/>
  <c r="V706" i="1"/>
  <c r="X1575" i="1"/>
  <c r="X1523" i="1"/>
  <c r="X1322" i="1"/>
  <c r="X2346" i="1"/>
  <c r="T1837" i="1"/>
  <c r="U1837" i="1"/>
  <c r="U594" i="1"/>
  <c r="T594" i="1"/>
  <c r="U2150" i="1"/>
  <c r="T2150" i="1"/>
  <c r="V2290" i="1"/>
  <c r="U2576" i="1"/>
  <c r="T2576" i="1"/>
  <c r="X1818" i="1"/>
  <c r="V1166" i="1"/>
  <c r="V1661" i="1"/>
  <c r="V888" i="1"/>
  <c r="V975" i="1"/>
  <c r="V2417" i="1"/>
  <c r="X876" i="1"/>
  <c r="X2162" i="1"/>
  <c r="X2200" i="1"/>
  <c r="X1644" i="1"/>
  <c r="V2110" i="1"/>
  <c r="X900" i="1"/>
  <c r="X836" i="1"/>
  <c r="X1288" i="1"/>
  <c r="X2440" i="1"/>
  <c r="X1670" i="1"/>
  <c r="X2246" i="1"/>
  <c r="X813" i="1"/>
  <c r="X2243" i="1"/>
  <c r="V652" i="1"/>
  <c r="U1797" i="1"/>
  <c r="T1797" i="1"/>
  <c r="T2035" i="1"/>
  <c r="U2035" i="1"/>
  <c r="U1068" i="1"/>
  <c r="T1068" i="1"/>
  <c r="T1873" i="1"/>
  <c r="U1873" i="1"/>
  <c r="V2436" i="1"/>
  <c r="X2039" i="1"/>
  <c r="X1308" i="1"/>
  <c r="X801" i="1"/>
  <c r="U872" i="1"/>
  <c r="T872" i="1"/>
  <c r="T2078" i="1"/>
  <c r="U2078" i="1"/>
  <c r="V1219" i="1"/>
  <c r="V811" i="1"/>
  <c r="V709" i="1"/>
  <c r="V1620" i="1"/>
  <c r="X954" i="1"/>
  <c r="X1232" i="1"/>
  <c r="T2381" i="1"/>
  <c r="U2381" i="1"/>
  <c r="U1385" i="1"/>
  <c r="T1385" i="1"/>
  <c r="U1863" i="1"/>
  <c r="T1863" i="1"/>
  <c r="U1236" i="1"/>
  <c r="T1236" i="1"/>
  <c r="X1499" i="1"/>
  <c r="X1356" i="1"/>
  <c r="U728" i="1"/>
  <c r="T728" i="1"/>
  <c r="U1265" i="1"/>
  <c r="T1265" i="1"/>
  <c r="T1506" i="1"/>
  <c r="U1506" i="1"/>
  <c r="T2205" i="1"/>
  <c r="U2205" i="1"/>
  <c r="T2443" i="1"/>
  <c r="U2443" i="1"/>
  <c r="V2558" i="1"/>
  <c r="V2252" i="1"/>
  <c r="T1083" i="1"/>
  <c r="U1083" i="1"/>
  <c r="V2041" i="1"/>
  <c r="V2569" i="1"/>
  <c r="V1828" i="1"/>
  <c r="X1825" i="1"/>
  <c r="X2058" i="1"/>
  <c r="V705" i="1"/>
  <c r="X1023" i="1"/>
  <c r="X1801" i="1"/>
  <c r="X1574" i="1"/>
  <c r="X2435" i="1"/>
  <c r="X1010" i="1"/>
  <c r="X896" i="1"/>
  <c r="X2270" i="1"/>
  <c r="V1249" i="1"/>
  <c r="V1872" i="1"/>
  <c r="V1771" i="1"/>
  <c r="V1541" i="1"/>
  <c r="U1537" i="1"/>
  <c r="T1537" i="1"/>
  <c r="X945" i="1"/>
  <c r="X1542" i="1"/>
  <c r="X2424" i="1"/>
  <c r="X1019" i="1"/>
  <c r="X1323" i="1"/>
  <c r="X2097" i="1"/>
  <c r="X2335" i="1"/>
  <c r="V2028" i="1"/>
  <c r="X697" i="1"/>
  <c r="X1608" i="1"/>
  <c r="X1727" i="1"/>
  <c r="X1614" i="1"/>
  <c r="X1281" i="1"/>
  <c r="X1519" i="1"/>
  <c r="V2247" i="1"/>
  <c r="V1675" i="1"/>
  <c r="U1402" i="1"/>
  <c r="T1402" i="1"/>
  <c r="T1018" i="1"/>
  <c r="U1018" i="1"/>
  <c r="T744" i="1"/>
  <c r="U744" i="1"/>
  <c r="U1875" i="1"/>
  <c r="T1875" i="1"/>
  <c r="V1135" i="1"/>
  <c r="V2435" i="1"/>
  <c r="V745" i="1"/>
  <c r="T1044" i="1"/>
  <c r="U1044" i="1"/>
  <c r="T1578" i="1"/>
  <c r="U1578" i="1"/>
  <c r="T2578" i="1"/>
  <c r="U2578" i="1"/>
  <c r="V1347" i="1"/>
  <c r="X1346" i="1"/>
  <c r="X2367" i="1"/>
  <c r="X1607" i="1"/>
  <c r="X1361" i="1"/>
  <c r="X2370" i="1"/>
  <c r="X1249" i="1"/>
  <c r="V2187" i="1"/>
  <c r="V2365" i="1"/>
  <c r="X2528" i="1"/>
  <c r="V1423" i="1"/>
  <c r="V955" i="1"/>
  <c r="V1389" i="1"/>
  <c r="V676" i="1"/>
  <c r="V1261" i="1"/>
  <c r="X1754" i="1"/>
  <c r="X1842" i="1"/>
  <c r="X2568" i="1"/>
  <c r="X862" i="1"/>
  <c r="X1395" i="1"/>
  <c r="X2470" i="1"/>
  <c r="V2051" i="1"/>
  <c r="V2359" i="1"/>
  <c r="X1573" i="1"/>
  <c r="X1269" i="1"/>
  <c r="X1507" i="1"/>
  <c r="X1431" i="1"/>
  <c r="X997" i="1"/>
  <c r="X1908" i="1"/>
  <c r="V799" i="1"/>
  <c r="V1344" i="1"/>
  <c r="V1546" i="1"/>
  <c r="V1669" i="1"/>
  <c r="V972" i="1"/>
  <c r="V2222" i="1"/>
  <c r="V1279" i="1"/>
  <c r="V2263" i="1"/>
  <c r="V1033" i="1"/>
  <c r="V1429" i="1"/>
  <c r="U1895" i="1"/>
  <c r="T1895" i="1"/>
  <c r="V1248" i="1"/>
  <c r="X627" i="1"/>
  <c r="X1500" i="1"/>
  <c r="V2198" i="1"/>
  <c r="V644" i="1"/>
  <c r="V2166" i="1"/>
  <c r="U2505" i="1"/>
  <c r="T2505" i="1"/>
  <c r="V1292" i="1"/>
  <c r="X1762" i="1"/>
  <c r="U2467" i="1"/>
  <c r="T2467" i="1"/>
  <c r="V1651" i="1"/>
  <c r="V2524" i="1"/>
  <c r="V1920" i="1"/>
  <c r="V724" i="1"/>
  <c r="X2387" i="1"/>
  <c r="X1624" i="1"/>
  <c r="X1272" i="1"/>
  <c r="X2005" i="1"/>
  <c r="X816" i="1"/>
  <c r="X1993" i="1"/>
  <c r="X1183" i="1"/>
  <c r="V1359" i="1"/>
  <c r="U1562" i="1"/>
  <c r="T1562" i="1"/>
  <c r="T603" i="1"/>
  <c r="U603" i="1"/>
  <c r="V2045" i="1"/>
  <c r="U1502" i="1"/>
  <c r="T1502" i="1"/>
  <c r="U1671" i="1"/>
  <c r="T1671" i="1"/>
  <c r="T2086" i="1"/>
  <c r="U2086" i="1"/>
  <c r="T2372" i="1"/>
  <c r="U2372" i="1"/>
  <c r="V1054" i="1"/>
  <c r="V1544" i="1"/>
  <c r="V970" i="1"/>
  <c r="U1991" i="1"/>
  <c r="T1991" i="1"/>
  <c r="V1817" i="1"/>
  <c r="V1305" i="1"/>
  <c r="U698" i="1"/>
  <c r="T698" i="1"/>
  <c r="T905" i="1"/>
  <c r="U905" i="1"/>
  <c r="T769" i="1"/>
  <c r="U769" i="1"/>
  <c r="T1680" i="1"/>
  <c r="U1680" i="1"/>
  <c r="X865" i="1"/>
  <c r="X2110" i="1"/>
  <c r="V604" i="1"/>
  <c r="U1540" i="1"/>
  <c r="T1540" i="1"/>
  <c r="T1181" i="1"/>
  <c r="U1181" i="1"/>
  <c r="U1438" i="1"/>
  <c r="T1438" i="1"/>
  <c r="U1724" i="1"/>
  <c r="T1724" i="1"/>
  <c r="X1518" i="1"/>
  <c r="X2510" i="1"/>
  <c r="X1513" i="1"/>
  <c r="X2203" i="1"/>
  <c r="X827" i="1"/>
  <c r="X1245" i="1"/>
  <c r="X927" i="1"/>
  <c r="V753" i="1"/>
  <c r="U1950" i="1"/>
  <c r="T1950" i="1"/>
  <c r="V1416" i="1"/>
  <c r="V802" i="1"/>
  <c r="T1055" i="1"/>
  <c r="U1055" i="1"/>
  <c r="V2355" i="1"/>
  <c r="U1327" i="1"/>
  <c r="T1327" i="1"/>
  <c r="X1199" i="1"/>
  <c r="X2274" i="1"/>
  <c r="X1204" i="1"/>
  <c r="V2582" i="1"/>
  <c r="V2074" i="1"/>
  <c r="V2360" i="1"/>
  <c r="V779" i="1"/>
  <c r="T903" i="1"/>
  <c r="U903" i="1"/>
  <c r="V2345" i="1"/>
  <c r="X2013" i="1"/>
  <c r="X665" i="1"/>
  <c r="V1411" i="1"/>
  <c r="V2411" i="1"/>
  <c r="V1237" i="1"/>
  <c r="V2100" i="1"/>
  <c r="X1234" i="1"/>
  <c r="X2068" i="1"/>
  <c r="V978" i="1"/>
  <c r="V2226" i="1"/>
  <c r="V1408" i="1"/>
  <c r="V1570" i="1"/>
  <c r="U1856" i="1"/>
  <c r="T1856" i="1"/>
  <c r="V2482" i="1"/>
  <c r="V2406" i="1"/>
  <c r="V1200" i="1"/>
  <c r="V1622" i="1"/>
  <c r="V1026" i="1"/>
  <c r="V1450" i="1"/>
  <c r="V1736" i="1"/>
  <c r="U814" i="1"/>
  <c r="T814" i="1"/>
  <c r="V1758" i="1"/>
  <c r="V1721" i="1"/>
  <c r="V609" i="1"/>
  <c r="X1384" i="1"/>
  <c r="X2133" i="1"/>
  <c r="X2371" i="1"/>
  <c r="X2509" i="1"/>
  <c r="X662" i="1"/>
  <c r="X1900" i="1"/>
  <c r="X1976" i="1"/>
  <c r="X635" i="1"/>
  <c r="X807" i="1"/>
  <c r="X2249" i="1"/>
  <c r="V830" i="1"/>
  <c r="U726" i="1"/>
  <c r="T726" i="1"/>
  <c r="U857" i="1"/>
  <c r="T857" i="1"/>
  <c r="V772" i="1"/>
  <c r="T1629" i="1"/>
  <c r="U1629" i="1"/>
  <c r="U1867" i="1"/>
  <c r="T1867" i="1"/>
  <c r="X2065" i="1"/>
  <c r="T1191" i="1"/>
  <c r="U1191" i="1"/>
  <c r="T1258" i="1"/>
  <c r="U1258" i="1"/>
  <c r="T1357" i="1"/>
  <c r="U1357" i="1"/>
  <c r="T2426" i="1"/>
  <c r="U2426" i="1"/>
  <c r="V1985" i="1"/>
  <c r="X931" i="1"/>
  <c r="X2350" i="1"/>
  <c r="X1854" i="1"/>
  <c r="X1185" i="1"/>
  <c r="V1317" i="1"/>
  <c r="X861" i="1"/>
  <c r="X2482" i="1"/>
  <c r="X1909" i="1"/>
  <c r="X1062" i="1"/>
  <c r="X864" i="1"/>
  <c r="X1915" i="1"/>
  <c r="X2399" i="1"/>
  <c r="X1170" i="1"/>
  <c r="X1465" i="1"/>
  <c r="X1709" i="1"/>
  <c r="X773" i="1"/>
  <c r="X1741" i="1"/>
  <c r="X1750" i="1"/>
  <c r="X2036" i="1"/>
  <c r="X1833" i="1"/>
  <c r="X2071" i="1"/>
  <c r="X1143" i="1"/>
  <c r="T650" i="1"/>
  <c r="U650" i="1"/>
  <c r="U1888" i="1"/>
  <c r="T1888" i="1"/>
  <c r="T2295" i="1"/>
  <c r="U2295" i="1"/>
  <c r="T1994" i="1"/>
  <c r="U1994" i="1"/>
  <c r="V2433" i="1"/>
  <c r="V1220" i="1"/>
  <c r="X1637" i="1"/>
  <c r="X1512" i="1"/>
  <c r="X936" i="1"/>
  <c r="X1240" i="1"/>
  <c r="X2049" i="1"/>
  <c r="X2287" i="1"/>
  <c r="X1595" i="1"/>
  <c r="U2108" i="1"/>
  <c r="T2108" i="1"/>
  <c r="T2318" i="1"/>
  <c r="U2318" i="1"/>
  <c r="V776" i="1"/>
  <c r="V1503" i="1"/>
  <c r="U2256" i="1"/>
  <c r="T2256" i="1"/>
  <c r="V1818" i="1"/>
  <c r="X804" i="1"/>
  <c r="X2122" i="1"/>
  <c r="X1982" i="1"/>
  <c r="X687" i="1"/>
  <c r="X2129" i="1"/>
  <c r="X1733" i="1"/>
  <c r="X1840" i="1"/>
  <c r="U985" i="1"/>
  <c r="T985" i="1"/>
  <c r="V1792" i="1"/>
  <c r="V840" i="1"/>
  <c r="X1150" i="1"/>
  <c r="V2194" i="1"/>
  <c r="V2192" i="1"/>
  <c r="V1504" i="1"/>
  <c r="V2488" i="1"/>
  <c r="U910" i="1"/>
  <c r="T910" i="1"/>
  <c r="T1383" i="1"/>
  <c r="U1383" i="1"/>
  <c r="V2382" i="1"/>
  <c r="U1551" i="1"/>
  <c r="T1551" i="1"/>
  <c r="V1981" i="1"/>
  <c r="V1284" i="1"/>
  <c r="V685" i="1"/>
  <c r="V1918" i="1"/>
  <c r="V1927" i="1"/>
  <c r="V885" i="1"/>
  <c r="T1137" i="1"/>
  <c r="U1137" i="1"/>
  <c r="T2040" i="1"/>
  <c r="U2040" i="1"/>
  <c r="T605" i="1"/>
  <c r="U605" i="1"/>
  <c r="V856" i="1"/>
  <c r="U1713" i="1"/>
  <c r="T1713" i="1"/>
  <c r="U1951" i="1"/>
  <c r="T1951" i="1"/>
  <c r="V2013" i="1"/>
  <c r="X1936" i="1"/>
  <c r="X2154" i="1"/>
  <c r="X1386" i="1"/>
  <c r="X1558" i="1"/>
  <c r="X1844" i="1"/>
  <c r="V1255" i="1"/>
  <c r="V2075" i="1"/>
  <c r="T683" i="1"/>
  <c r="U683" i="1"/>
  <c r="V625" i="1"/>
  <c r="T1536" i="1"/>
  <c r="U1536" i="1"/>
  <c r="T1553" i="1"/>
  <c r="U1553" i="1"/>
  <c r="T2545" i="1"/>
  <c r="U2545" i="1"/>
  <c r="T1016" i="1"/>
  <c r="U1016" i="1"/>
  <c r="T2283" i="1"/>
  <c r="U2283" i="1"/>
  <c r="T1303" i="1"/>
  <c r="U1303" i="1"/>
  <c r="V1111" i="1"/>
  <c r="T1729" i="1"/>
  <c r="U1729" i="1"/>
  <c r="T1205" i="1"/>
  <c r="U1205" i="1"/>
  <c r="T925" i="1"/>
  <c r="U925" i="1"/>
  <c r="V1836" i="1"/>
  <c r="V2331" i="1"/>
  <c r="V2491" i="1"/>
  <c r="V770" i="1"/>
  <c r="V1616" i="1"/>
  <c r="V864" i="1"/>
  <c r="V1906" i="1"/>
  <c r="V1718" i="1"/>
  <c r="V2523" i="1"/>
  <c r="V2319" i="1"/>
  <c r="V1315" i="1"/>
  <c r="V967" i="1"/>
  <c r="V805" i="1"/>
  <c r="V1716" i="1"/>
  <c r="V829" i="1"/>
  <c r="V1772" i="1"/>
  <c r="V1693" i="1"/>
  <c r="V1979" i="1"/>
  <c r="V2218" i="1"/>
  <c r="T2504" i="1"/>
  <c r="U2504" i="1"/>
  <c r="V1015" i="1"/>
  <c r="T1047" i="1"/>
  <c r="U1047" i="1"/>
  <c r="T2489" i="1"/>
  <c r="U2489" i="1"/>
  <c r="V2386" i="1"/>
  <c r="U1555" i="1"/>
  <c r="T1555" i="1"/>
  <c r="U756" i="1"/>
  <c r="T756" i="1"/>
  <c r="T1481" i="1"/>
  <c r="U1481" i="1"/>
  <c r="U2244" i="1"/>
  <c r="T2244" i="1"/>
  <c r="V771" i="1"/>
  <c r="V1390" i="1"/>
  <c r="X1477" i="1"/>
  <c r="X622" i="1"/>
  <c r="X628" i="1"/>
  <c r="X1485" i="1"/>
  <c r="X1723" i="1"/>
  <c r="U1218" i="1"/>
  <c r="T1218" i="1"/>
  <c r="V737" i="1"/>
  <c r="V1691" i="1"/>
  <c r="V1726" i="1"/>
  <c r="V2012" i="1"/>
  <c r="E1593" i="1"/>
  <c r="F2411" i="1"/>
  <c r="F2095" i="1"/>
  <c r="F2511" i="1"/>
  <c r="E1806" i="1"/>
  <c r="F882" i="1"/>
  <c r="J910" i="1"/>
  <c r="E2101" i="1"/>
  <c r="E1011" i="1"/>
  <c r="F1460" i="1"/>
  <c r="E2040" i="1"/>
  <c r="J2229" i="1"/>
  <c r="E1115" i="1"/>
  <c r="F2243" i="1"/>
  <c r="E1460" i="1"/>
  <c r="J2094" i="1"/>
  <c r="J1738" i="1"/>
  <c r="J1973" i="1"/>
  <c r="J1761" i="1"/>
  <c r="J1806" i="1"/>
  <c r="J2510" i="1"/>
  <c r="J1777" i="1"/>
  <c r="J922" i="1"/>
  <c r="J1399" i="1"/>
  <c r="J1508" i="1"/>
  <c r="J1703" i="1"/>
  <c r="J2431" i="1"/>
  <c r="J928" i="1"/>
  <c r="J2134" i="1"/>
  <c r="J1791" i="1"/>
  <c r="J2306" i="1"/>
  <c r="J1024" i="1"/>
  <c r="J1314" i="1"/>
  <c r="J984" i="1"/>
  <c r="J1685" i="1"/>
  <c r="J755" i="1"/>
  <c r="J2170" i="1"/>
  <c r="J2243" i="1"/>
  <c r="J821" i="1"/>
  <c r="J791" i="1"/>
  <c r="J1624" i="1"/>
  <c r="J1710" i="1"/>
  <c r="J2481" i="1"/>
  <c r="J1686" i="1"/>
  <c r="J1829" i="1"/>
  <c r="J1388" i="1"/>
  <c r="J927" i="1"/>
  <c r="J1460" i="1"/>
  <c r="J1890" i="1"/>
  <c r="J1792" i="1"/>
  <c r="J2202" i="1"/>
  <c r="J1438" i="1"/>
  <c r="J2352" i="1"/>
  <c r="J1123" i="1"/>
  <c r="J1064" i="1"/>
  <c r="J2511" i="1"/>
  <c r="J2246" i="1"/>
  <c r="J617" i="1"/>
  <c r="J2011" i="1"/>
  <c r="J1059" i="1"/>
  <c r="J2515" i="1"/>
  <c r="J2091" i="1"/>
  <c r="J2004" i="1"/>
  <c r="J1599" i="1"/>
  <c r="J2421" i="1"/>
  <c r="J1423" i="1"/>
  <c r="J2040" i="1"/>
  <c r="J1170" i="1"/>
  <c r="J2057" i="1"/>
  <c r="J1288" i="1"/>
  <c r="J2003" i="1"/>
  <c r="J1840" i="1"/>
  <c r="J1709" i="1"/>
  <c r="J1801" i="1"/>
  <c r="J822" i="1"/>
  <c r="J2265" i="1"/>
  <c r="J1820" i="1"/>
  <c r="J1323" i="1"/>
  <c r="J612" i="1"/>
  <c r="J1262" i="1"/>
  <c r="J1221" i="1"/>
  <c r="J609" i="1"/>
  <c r="J1665" i="1"/>
  <c r="J1744" i="1"/>
  <c r="J2206" i="1"/>
  <c r="J1440" i="1"/>
  <c r="J2415" i="1"/>
  <c r="J2302" i="1"/>
  <c r="J1299" i="1"/>
  <c r="J2411" i="1"/>
  <c r="J934" i="1"/>
  <c r="J2029" i="1"/>
  <c r="J1395" i="1"/>
  <c r="J1754" i="1"/>
  <c r="J2562" i="1"/>
  <c r="J2456" i="1"/>
  <c r="J1591" i="1"/>
  <c r="J1007" i="1"/>
  <c r="J710" i="1"/>
  <c r="J2101" i="1"/>
  <c r="J1350" i="1"/>
  <c r="J1092" i="1"/>
  <c r="J851" i="1"/>
  <c r="J685" i="1"/>
  <c r="J705" i="1"/>
  <c r="J750" i="1"/>
  <c r="E1525" i="1"/>
  <c r="F1525" i="1"/>
  <c r="J903" i="1"/>
  <c r="J2520" i="1"/>
  <c r="E2207" i="1"/>
  <c r="F2207" i="1"/>
  <c r="E1494" i="1"/>
  <c r="F1494" i="1"/>
  <c r="E2339" i="1"/>
  <c r="F2339" i="1"/>
  <c r="E828" i="1"/>
  <c r="F828" i="1"/>
  <c r="E1473" i="1"/>
  <c r="F1473" i="1"/>
  <c r="E1573" i="1"/>
  <c r="F1573" i="1"/>
  <c r="E2083" i="1"/>
  <c r="F2083" i="1"/>
  <c r="F798" i="1"/>
  <c r="E798" i="1"/>
  <c r="E1099" i="1"/>
  <c r="F1099" i="1"/>
  <c r="E1479" i="1"/>
  <c r="F1479" i="1"/>
  <c r="E2081" i="1"/>
  <c r="F2081" i="1"/>
  <c r="F1967" i="1"/>
  <c r="E1967" i="1"/>
  <c r="E1776" i="1"/>
  <c r="F1776" i="1"/>
  <c r="E1577" i="1"/>
  <c r="F1577" i="1"/>
  <c r="J2466" i="1"/>
  <c r="J1847" i="1"/>
  <c r="J1297" i="1"/>
  <c r="J1955" i="1"/>
  <c r="J2287" i="1"/>
  <c r="F819" i="1"/>
  <c r="E819" i="1"/>
  <c r="F1854" i="1"/>
  <c r="E1854" i="1"/>
  <c r="E2420" i="1"/>
  <c r="F2420" i="1"/>
  <c r="E2161" i="1"/>
  <c r="F2161" i="1"/>
  <c r="E802" i="1"/>
  <c r="F802" i="1"/>
  <c r="E1125" i="1"/>
  <c r="F1125" i="1"/>
  <c r="E2358" i="1"/>
  <c r="F2358" i="1"/>
  <c r="E616" i="1"/>
  <c r="F616" i="1"/>
  <c r="E2312" i="1"/>
  <c r="F2312" i="1"/>
  <c r="F615" i="1"/>
  <c r="E615" i="1"/>
  <c r="F1079" i="1"/>
  <c r="E1079" i="1"/>
  <c r="F595" i="1"/>
  <c r="E595" i="1"/>
  <c r="F1594" i="1"/>
  <c r="E1594" i="1"/>
  <c r="F1250" i="1"/>
  <c r="E1250" i="1"/>
  <c r="E2196" i="1"/>
  <c r="F2196" i="1"/>
  <c r="E1118" i="1"/>
  <c r="E1240" i="1"/>
  <c r="F1240" i="1"/>
  <c r="J2412" i="1"/>
  <c r="E700" i="1"/>
  <c r="F700" i="1"/>
  <c r="J2046" i="1"/>
  <c r="J2117" i="1"/>
  <c r="J1715" i="1"/>
  <c r="J676" i="1"/>
  <c r="J2434" i="1"/>
  <c r="J758" i="1"/>
  <c r="J789" i="1"/>
  <c r="F1810" i="1"/>
  <c r="E1810" i="1"/>
  <c r="E1629" i="1"/>
  <c r="F1629" i="1"/>
  <c r="J1269" i="1"/>
  <c r="J1040" i="1"/>
  <c r="J829" i="1"/>
  <c r="J2530" i="1"/>
  <c r="J1366" i="1"/>
  <c r="J1940" i="1"/>
  <c r="J931" i="1"/>
  <c r="J1501" i="1"/>
  <c r="J2379" i="1"/>
  <c r="J1822" i="1"/>
  <c r="J2371" i="1"/>
  <c r="J1291" i="1"/>
  <c r="J638" i="1"/>
  <c r="J1136" i="1"/>
  <c r="J1459" i="1"/>
  <c r="J1163" i="1"/>
  <c r="J2459" i="1"/>
  <c r="F1161" i="1"/>
  <c r="E1161" i="1"/>
  <c r="E1832" i="1"/>
  <c r="F1832" i="1"/>
  <c r="E992" i="1"/>
  <c r="F992" i="1"/>
  <c r="E2222" i="1"/>
  <c r="F2222" i="1"/>
  <c r="E2300" i="1"/>
  <c r="E2173" i="1"/>
  <c r="F2173" i="1"/>
  <c r="F1202" i="1"/>
  <c r="E1202" i="1"/>
  <c r="F999" i="1"/>
  <c r="E999" i="1"/>
  <c r="E862" i="1"/>
  <c r="F862" i="1"/>
  <c r="F1856" i="1"/>
  <c r="E1856" i="1"/>
  <c r="E732" i="1"/>
  <c r="F732" i="1"/>
  <c r="E2565" i="1"/>
  <c r="F2565" i="1"/>
  <c r="E1374" i="1"/>
  <c r="F1374" i="1"/>
  <c r="E1453" i="1"/>
  <c r="F1453" i="1"/>
  <c r="F1107" i="1"/>
  <c r="E1107" i="1"/>
  <c r="F1367" i="1"/>
  <c r="E1367" i="1"/>
  <c r="F597" i="1"/>
  <c r="E597" i="1"/>
  <c r="E1257" i="1"/>
  <c r="F1284" i="1"/>
  <c r="E1284" i="1"/>
  <c r="F1342" i="1"/>
  <c r="E1342" i="1"/>
  <c r="J2147" i="1"/>
  <c r="J1617" i="1"/>
  <c r="J833" i="1"/>
  <c r="J882" i="1"/>
  <c r="F831" i="1"/>
  <c r="E831" i="1"/>
  <c r="J1305" i="1"/>
  <c r="J1513" i="1"/>
  <c r="J2309" i="1"/>
  <c r="J2211" i="1"/>
  <c r="F1879" i="1"/>
  <c r="E1879" i="1"/>
  <c r="J897" i="1"/>
  <c r="J1008" i="1"/>
  <c r="F2286" i="1"/>
  <c r="E2286" i="1"/>
  <c r="J1182" i="1"/>
  <c r="J995" i="1"/>
  <c r="E1802" i="1"/>
  <c r="F1802" i="1"/>
  <c r="J1972" i="1"/>
  <c r="E1349" i="1"/>
  <c r="F1349" i="1"/>
  <c r="J1426" i="1"/>
  <c r="J1825" i="1"/>
  <c r="J1487" i="1"/>
  <c r="J2393" i="1"/>
  <c r="E725" i="1"/>
  <c r="F725" i="1"/>
  <c r="J951" i="1"/>
  <c r="E968" i="1"/>
  <c r="F968" i="1"/>
  <c r="J1039" i="1"/>
  <c r="J2503" i="1"/>
  <c r="J1389" i="1"/>
  <c r="J2341" i="1"/>
  <c r="J1141" i="1"/>
  <c r="J2281" i="1"/>
  <c r="F2292" i="1"/>
  <c r="E2292" i="1"/>
  <c r="E1993" i="1"/>
  <c r="F1993" i="1"/>
  <c r="E1547" i="1"/>
  <c r="F1547" i="1"/>
  <c r="E613" i="1"/>
  <c r="J819" i="1"/>
  <c r="J2420" i="1"/>
  <c r="J2161" i="1"/>
  <c r="J802" i="1"/>
  <c r="J1125" i="1"/>
  <c r="J2358" i="1"/>
  <c r="E611" i="1"/>
  <c r="F611" i="1"/>
  <c r="E1047" i="1"/>
  <c r="J1728" i="1"/>
  <c r="E2121" i="1"/>
  <c r="F2121" i="1"/>
  <c r="J1564" i="1"/>
  <c r="F1752" i="1"/>
  <c r="E1752" i="1"/>
  <c r="J2312" i="1"/>
  <c r="J1079" i="1"/>
  <c r="J2146" i="1"/>
  <c r="E2361" i="1"/>
  <c r="F2361" i="1"/>
  <c r="J1094" i="1"/>
  <c r="J678" i="1"/>
  <c r="E2022" i="1"/>
  <c r="J1474" i="1"/>
  <c r="F787" i="1"/>
  <c r="E787" i="1"/>
  <c r="J1850" i="1"/>
  <c r="J853" i="1"/>
  <c r="J2551" i="1"/>
  <c r="J2020" i="1"/>
  <c r="J1994" i="1"/>
  <c r="E1821" i="1"/>
  <c r="F1821" i="1"/>
  <c r="F2097" i="1"/>
  <c r="E2097" i="1"/>
  <c r="J1534" i="1"/>
  <c r="J794" i="1"/>
  <c r="J604" i="1"/>
  <c r="F779" i="1"/>
  <c r="E779" i="1"/>
  <c r="E1803" i="1"/>
  <c r="F1803" i="1"/>
  <c r="E1587" i="1"/>
  <c r="F1587" i="1"/>
  <c r="E643" i="1"/>
  <c r="F643" i="1"/>
  <c r="J1161" i="1"/>
  <c r="E1667" i="1"/>
  <c r="F1667" i="1"/>
  <c r="J992" i="1"/>
  <c r="J2173" i="1"/>
  <c r="J999" i="1"/>
  <c r="J1944" i="1"/>
  <c r="J1010" i="1"/>
  <c r="J1856" i="1"/>
  <c r="E2373" i="1"/>
  <c r="F2373" i="1"/>
  <c r="J732" i="1"/>
  <c r="E1771" i="1"/>
  <c r="F1771" i="1"/>
  <c r="J2565" i="1"/>
  <c r="J1999" i="1"/>
  <c r="J1866" i="1"/>
  <c r="J1107" i="1"/>
  <c r="J1367" i="1"/>
  <c r="J597" i="1"/>
  <c r="J1342" i="1"/>
  <c r="E1786" i="1"/>
  <c r="F1786" i="1"/>
  <c r="E2301" i="1"/>
  <c r="F2301" i="1"/>
  <c r="J826" i="1"/>
  <c r="E1583" i="1"/>
  <c r="F1583" i="1"/>
  <c r="F2120" i="1"/>
  <c r="E2120" i="1"/>
  <c r="J2249" i="1"/>
  <c r="E2438" i="1"/>
  <c r="F2438" i="1"/>
  <c r="E1987" i="1"/>
  <c r="F1987" i="1"/>
  <c r="F1688" i="1"/>
  <c r="E1688" i="1"/>
  <c r="E1218" i="1"/>
  <c r="F1218" i="1"/>
  <c r="J600" i="1"/>
  <c r="E709" i="1"/>
  <c r="F709" i="1"/>
  <c r="J1751" i="1"/>
  <c r="J830" i="1"/>
  <c r="J2184" i="1"/>
  <c r="F2267" i="1"/>
  <c r="E2267" i="1"/>
  <c r="J1696" i="1"/>
  <c r="J2095" i="1"/>
  <c r="E2007" i="1"/>
  <c r="F2007" i="1"/>
  <c r="J727" i="1"/>
  <c r="J1011" i="1"/>
  <c r="E1319" i="1"/>
  <c r="F1303" i="1"/>
  <c r="E1303" i="1"/>
  <c r="E1725" i="1"/>
  <c r="F1725" i="1"/>
  <c r="E1043" i="1"/>
  <c r="F1043" i="1"/>
  <c r="E1712" i="1"/>
  <c r="F1712" i="1"/>
  <c r="F2576" i="1"/>
  <c r="E2576" i="1"/>
  <c r="F837" i="1"/>
  <c r="E837" i="1"/>
  <c r="E1310" i="1"/>
  <c r="E1570" i="1"/>
  <c r="F1570" i="1"/>
  <c r="F980" i="1"/>
  <c r="E980" i="1"/>
  <c r="E2125" i="1"/>
  <c r="F2125" i="1"/>
  <c r="E2556" i="1"/>
  <c r="F2556" i="1"/>
  <c r="F1131" i="1"/>
  <c r="E1131" i="1"/>
  <c r="E2579" i="1"/>
  <c r="F2579" i="1"/>
  <c r="E1359" i="1"/>
  <c r="F1359" i="1"/>
  <c r="E1986" i="1"/>
  <c r="F1986" i="1"/>
  <c r="E2394" i="1"/>
  <c r="F2394" i="1"/>
  <c r="E672" i="1"/>
  <c r="F672" i="1"/>
  <c r="E1078" i="1"/>
  <c r="F1542" i="1"/>
  <c r="E1542" i="1"/>
  <c r="E1621" i="1"/>
  <c r="F1621" i="1"/>
  <c r="J958" i="1"/>
  <c r="F1285" i="1"/>
  <c r="E1285" i="1"/>
  <c r="J2284" i="1"/>
  <c r="J1708" i="1"/>
  <c r="J1757" i="1"/>
  <c r="J1490" i="1"/>
  <c r="J1207" i="1"/>
  <c r="E1128" i="1"/>
  <c r="F1128" i="1"/>
  <c r="E2067" i="1"/>
  <c r="F2067" i="1"/>
  <c r="E2542" i="1"/>
  <c r="F2542" i="1"/>
  <c r="E1957" i="1"/>
  <c r="F1957" i="1"/>
  <c r="E1775" i="1"/>
  <c r="F1775" i="1"/>
  <c r="J2124" i="1"/>
  <c r="J1012" i="1"/>
  <c r="J2115" i="1"/>
  <c r="E1767" i="1"/>
  <c r="F1767" i="1"/>
  <c r="J2188" i="1"/>
  <c r="J1536" i="1"/>
  <c r="J917" i="1"/>
  <c r="J1900" i="1"/>
  <c r="E888" i="1"/>
  <c r="E1746" i="1"/>
  <c r="F1746" i="1"/>
  <c r="E2524" i="1"/>
  <c r="J2493" i="1"/>
  <c r="F1201" i="1"/>
  <c r="E1201" i="1"/>
  <c r="E2414" i="1"/>
  <c r="F2414" i="1"/>
  <c r="J2073" i="1"/>
  <c r="J669" i="1"/>
  <c r="J1283" i="1"/>
  <c r="F1896" i="1"/>
  <c r="E1896" i="1"/>
  <c r="J2141" i="1"/>
  <c r="J1172" i="1"/>
  <c r="J2199" i="1"/>
  <c r="J2486" i="1"/>
  <c r="F1768" i="1"/>
  <c r="E1768" i="1"/>
  <c r="J1880" i="1"/>
  <c r="E1563" i="1"/>
  <c r="F1563" i="1"/>
  <c r="J2166" i="1"/>
  <c r="J637" i="1"/>
  <c r="E1884" i="1"/>
  <c r="F1884" i="1"/>
  <c r="F663" i="1"/>
  <c r="E663" i="1"/>
  <c r="F1163" i="1"/>
  <c r="E1163" i="1"/>
  <c r="J2226" i="1"/>
  <c r="J1913" i="1"/>
  <c r="E1684" i="1"/>
  <c r="F1684" i="1"/>
  <c r="J1750" i="1"/>
  <c r="E1756" i="1"/>
  <c r="F1756" i="1"/>
  <c r="J1284" i="1"/>
  <c r="J779" i="1"/>
  <c r="E1901" i="1"/>
  <c r="F1901" i="1"/>
  <c r="F1680" i="1"/>
  <c r="E1680" i="1"/>
  <c r="E1003" i="1"/>
  <c r="F1003" i="1"/>
  <c r="E1644" i="1"/>
  <c r="F1644" i="1"/>
  <c r="J1664" i="1"/>
  <c r="E1705" i="1"/>
  <c r="F1705" i="1"/>
  <c r="F1275" i="1"/>
  <c r="E1275" i="1"/>
  <c r="J662" i="1"/>
  <c r="J1597" i="1"/>
  <c r="F2279" i="1"/>
  <c r="E2279" i="1"/>
  <c r="F970" i="1"/>
  <c r="E970" i="1"/>
  <c r="J2273" i="1"/>
  <c r="J2030" i="1"/>
  <c r="J1343" i="1"/>
  <c r="F2308" i="1"/>
  <c r="E2308" i="1"/>
  <c r="J1452" i="1"/>
  <c r="J1072" i="1"/>
  <c r="J1737" i="1"/>
  <c r="J1613" i="1"/>
  <c r="F2114" i="1"/>
  <c r="E2114" i="1"/>
  <c r="J628" i="1"/>
  <c r="J1120" i="1"/>
  <c r="E772" i="1"/>
  <c r="F772" i="1"/>
  <c r="J1607" i="1"/>
  <c r="J2388" i="1"/>
  <c r="J1824" i="1"/>
  <c r="J2374" i="1"/>
  <c r="F975" i="1"/>
  <c r="E975" i="1"/>
  <c r="J2237" i="1"/>
  <c r="F1446" i="1"/>
  <c r="J1043" i="1"/>
  <c r="J2576" i="1"/>
  <c r="J837" i="1"/>
  <c r="J1310" i="1"/>
  <c r="J2048" i="1"/>
  <c r="J980" i="1"/>
  <c r="J1058" i="1"/>
  <c r="J2125" i="1"/>
  <c r="J1154" i="1"/>
  <c r="J1397" i="1"/>
  <c r="J2579" i="1"/>
  <c r="J841" i="1"/>
  <c r="J1807" i="1"/>
  <c r="J1078" i="1"/>
  <c r="J1621" i="1"/>
  <c r="E1216" i="1"/>
  <c r="F1216" i="1"/>
  <c r="E814" i="1"/>
  <c r="F814" i="1"/>
  <c r="F740" i="1"/>
  <c r="E740" i="1"/>
  <c r="E2262" i="1"/>
  <c r="F2262" i="1"/>
  <c r="J1928" i="1"/>
  <c r="J2014" i="1"/>
  <c r="E1441" i="1"/>
  <c r="F1441" i="1"/>
  <c r="F946" i="1"/>
  <c r="E946" i="1"/>
  <c r="E1187" i="1"/>
  <c r="F1187" i="1"/>
  <c r="F2105" i="1"/>
  <c r="E2105" i="1"/>
  <c r="J1957" i="1"/>
  <c r="J1046" i="1"/>
  <c r="J1775" i="1"/>
  <c r="F1939" i="1"/>
  <c r="E1939" i="1"/>
  <c r="F1706" i="1"/>
  <c r="E1706" i="1"/>
  <c r="F786" i="1"/>
  <c r="E786" i="1"/>
  <c r="E644" i="1"/>
  <c r="F644" i="1"/>
  <c r="E2247" i="1"/>
  <c r="F2247" i="1"/>
  <c r="F1608" i="1"/>
  <c r="E1608" i="1"/>
  <c r="E998" i="1"/>
  <c r="J1767" i="1"/>
  <c r="F1536" i="1"/>
  <c r="E1536" i="1"/>
  <c r="E1900" i="1"/>
  <c r="F1900" i="1"/>
  <c r="J888" i="1"/>
  <c r="J2563" i="1"/>
  <c r="J1242" i="1"/>
  <c r="J1746" i="1"/>
  <c r="J2524" i="1"/>
  <c r="E2493" i="1"/>
  <c r="F2493" i="1"/>
  <c r="J1201" i="1"/>
  <c r="J1989" i="1"/>
  <c r="J2414" i="1"/>
  <c r="J1038" i="1"/>
  <c r="J1203" i="1"/>
  <c r="J1165" i="1"/>
  <c r="F2073" i="1"/>
  <c r="E2073" i="1"/>
  <c r="J1896" i="1"/>
  <c r="J1818" i="1"/>
  <c r="J735" i="1"/>
  <c r="F2141" i="1"/>
  <c r="E2141" i="1"/>
  <c r="J2076" i="1"/>
  <c r="E1172" i="1"/>
  <c r="F2486" i="1"/>
  <c r="E2486" i="1"/>
  <c r="J1264" i="1"/>
  <c r="J1768" i="1"/>
  <c r="E1880" i="1"/>
  <c r="F1880" i="1"/>
  <c r="J1532" i="1"/>
  <c r="J1091" i="1"/>
  <c r="J1765" i="1"/>
  <c r="E793" i="1"/>
  <c r="J1129" i="1"/>
  <c r="J1609" i="1"/>
  <c r="E1513" i="1"/>
  <c r="F1513" i="1"/>
  <c r="J645" i="1"/>
  <c r="E1392" i="1"/>
  <c r="F1392" i="1"/>
  <c r="J633" i="1"/>
  <c r="E686" i="1"/>
  <c r="F686" i="1"/>
  <c r="E1241" i="1"/>
  <c r="F1241" i="1"/>
  <c r="E1498" i="1"/>
  <c r="F1498" i="1"/>
  <c r="J1987" i="1"/>
  <c r="E1347" i="1"/>
  <c r="F1347" i="1"/>
  <c r="F1533" i="1"/>
  <c r="E1533" i="1"/>
  <c r="J1378" i="1"/>
  <c r="J1309" i="1"/>
  <c r="F723" i="1"/>
  <c r="E723" i="1"/>
  <c r="J658" i="1"/>
  <c r="J1425" i="1"/>
  <c r="J2301" i="1"/>
  <c r="J981" i="1"/>
  <c r="E1261" i="1"/>
  <c r="J692" i="1"/>
  <c r="E2555" i="1"/>
  <c r="F2555" i="1"/>
  <c r="E1402" i="1"/>
  <c r="F1402" i="1"/>
  <c r="E1444" i="1"/>
  <c r="F1444" i="1"/>
  <c r="E1427" i="1"/>
  <c r="F1427" i="1"/>
  <c r="J620" i="1"/>
  <c r="J1275" i="1"/>
  <c r="E2485" i="1"/>
  <c r="F2485" i="1"/>
  <c r="F1652" i="1"/>
  <c r="F1256" i="1"/>
  <c r="E1256" i="1"/>
  <c r="F1372" i="1"/>
  <c r="E1372" i="1"/>
  <c r="F1408" i="1"/>
  <c r="E1408" i="1"/>
  <c r="J2148" i="1"/>
  <c r="J618" i="1"/>
  <c r="J1041" i="1"/>
  <c r="F670" i="1"/>
  <c r="E670" i="1"/>
  <c r="E2514" i="1"/>
  <c r="F2514" i="1"/>
  <c r="E1862" i="1"/>
  <c r="F2054" i="1"/>
  <c r="E2054" i="1"/>
  <c r="E820" i="1"/>
  <c r="F1618" i="1"/>
  <c r="E1618" i="1"/>
  <c r="E796" i="1"/>
  <c r="E2180" i="1"/>
  <c r="F1833" i="1"/>
  <c r="E1833" i="1"/>
  <c r="E2527" i="1"/>
  <c r="F2527" i="1"/>
  <c r="F1159" i="1"/>
  <c r="E1159" i="1"/>
  <c r="E1112" i="1"/>
  <c r="F1112" i="1"/>
  <c r="E1764" i="1"/>
  <c r="F1764" i="1"/>
  <c r="E1904" i="1"/>
  <c r="F1904" i="1"/>
  <c r="F1654" i="1"/>
  <c r="E1654" i="1"/>
  <c r="F1648" i="1"/>
  <c r="E1648" i="1"/>
  <c r="F941" i="1"/>
  <c r="E941" i="1"/>
  <c r="F2374" i="1"/>
  <c r="E2374" i="1"/>
  <c r="J1090" i="1"/>
  <c r="F1136" i="1"/>
  <c r="E1136" i="1"/>
  <c r="E1998" i="1"/>
  <c r="F1998" i="1"/>
  <c r="J1169" i="1"/>
  <c r="J1627" i="1"/>
  <c r="J2316" i="1"/>
  <c r="J1286" i="1"/>
  <c r="F901" i="1"/>
  <c r="E901" i="1"/>
  <c r="E1676" i="1"/>
  <c r="F1676" i="1"/>
  <c r="F2147" i="1"/>
  <c r="E2147" i="1"/>
  <c r="J2139" i="1"/>
  <c r="E1182" i="1"/>
  <c r="F1182" i="1"/>
  <c r="J2293" i="1"/>
  <c r="J725" i="1"/>
  <c r="J968" i="1"/>
  <c r="E1039" i="1"/>
  <c r="F1039" i="1"/>
  <c r="J1953" i="1"/>
  <c r="J1646" i="1"/>
  <c r="F1062" i="1"/>
  <c r="E1062" i="1"/>
  <c r="E1316" i="1"/>
  <c r="F1316" i="1"/>
  <c r="J1142" i="1"/>
  <c r="E2353" i="1"/>
  <c r="J643" i="1"/>
  <c r="J1832" i="1"/>
  <c r="J1667" i="1"/>
  <c r="J2222" i="1"/>
  <c r="F1944" i="1"/>
  <c r="E1944" i="1"/>
  <c r="J1374" i="1"/>
  <c r="E722" i="1"/>
  <c r="F722" i="1"/>
  <c r="F1874" i="1"/>
  <c r="E1874" i="1"/>
  <c r="J2413" i="1"/>
  <c r="J2215" i="1"/>
  <c r="J898" i="1"/>
  <c r="J932" i="1"/>
  <c r="E1543" i="1"/>
  <c r="F1543" i="1"/>
  <c r="E1696" i="1"/>
  <c r="F1696" i="1"/>
  <c r="J2461" i="1"/>
  <c r="J1316" i="1"/>
  <c r="J1587" i="1"/>
  <c r="F1191" i="1"/>
  <c r="E1191" i="1"/>
  <c r="E764" i="1"/>
  <c r="F764" i="1"/>
  <c r="F1980" i="1"/>
  <c r="E1980" i="1"/>
  <c r="F1152" i="1"/>
  <c r="E1152" i="1"/>
  <c r="E2018" i="1"/>
  <c r="F2018" i="1"/>
  <c r="F2271" i="1"/>
  <c r="E2271" i="1"/>
  <c r="E1870" i="1"/>
  <c r="F1870" i="1"/>
  <c r="E1425" i="1"/>
  <c r="F1425" i="1"/>
  <c r="J1786" i="1"/>
  <c r="E981" i="1"/>
  <c r="F981" i="1"/>
  <c r="J722" i="1"/>
  <c r="J1874" i="1"/>
  <c r="J1427" i="1"/>
  <c r="E620" i="1"/>
  <c r="F620" i="1"/>
  <c r="J1232" i="1"/>
  <c r="J1951" i="1"/>
  <c r="E1230" i="1"/>
  <c r="F1230" i="1"/>
  <c r="F2162" i="1"/>
  <c r="E2162" i="1"/>
  <c r="E2155" i="1"/>
  <c r="F2155" i="1"/>
  <c r="J2489" i="1"/>
  <c r="J1901" i="1"/>
  <c r="J1191" i="1"/>
  <c r="J764" i="1"/>
  <c r="J1766" i="1"/>
  <c r="J1188" i="1"/>
  <c r="F1448" i="1"/>
  <c r="E1448" i="1"/>
  <c r="J2271" i="1"/>
  <c r="J2582" i="1"/>
  <c r="J1644" i="1"/>
  <c r="E1213" i="1"/>
  <c r="F1213" i="1"/>
  <c r="J1334" i="1"/>
  <c r="E1664" i="1"/>
  <c r="F1664" i="1"/>
  <c r="F1227" i="1"/>
  <c r="E1227" i="1"/>
  <c r="J1929" i="1"/>
  <c r="J1836" i="1"/>
  <c r="J759" i="1"/>
  <c r="J1697" i="1"/>
  <c r="J2506" i="1"/>
  <c r="J1517" i="1"/>
  <c r="J686" i="1"/>
  <c r="E2399" i="1"/>
  <c r="F2399" i="1"/>
  <c r="E1378" i="1"/>
  <c r="F1378" i="1"/>
  <c r="J1241" i="1"/>
  <c r="J809" i="1"/>
  <c r="J1922" i="1"/>
  <c r="J1476" i="1"/>
  <c r="J1680" i="1"/>
  <c r="J1915" i="1"/>
  <c r="J723" i="1"/>
  <c r="E1766" i="1"/>
  <c r="F1766" i="1"/>
  <c r="J2561" i="1"/>
  <c r="J1980" i="1"/>
  <c r="J1152" i="1"/>
  <c r="J1448" i="1"/>
  <c r="J2018" i="1"/>
  <c r="J1498" i="1"/>
  <c r="J1003" i="1"/>
  <c r="J1870" i="1"/>
  <c r="F2582" i="1"/>
  <c r="E2582" i="1"/>
  <c r="J1213" i="1"/>
  <c r="E2490" i="1"/>
  <c r="F2490" i="1"/>
  <c r="E894" i="1"/>
  <c r="F894" i="1"/>
  <c r="J1227" i="1"/>
  <c r="J1705" i="1"/>
  <c r="J1606" i="1"/>
  <c r="J1261" i="1"/>
  <c r="F1929" i="1"/>
  <c r="E1929" i="1"/>
  <c r="J2555" i="1"/>
  <c r="E900" i="1"/>
  <c r="F900" i="1"/>
  <c r="E1805" i="1"/>
  <c r="F1805" i="1"/>
  <c r="E2164" i="1"/>
  <c r="F2164" i="1"/>
  <c r="J1652" i="1"/>
  <c r="E2255" i="1"/>
  <c r="F2255" i="1"/>
  <c r="F1798" i="1"/>
  <c r="E1798" i="1"/>
  <c r="J889" i="1"/>
  <c r="J1482" i="1"/>
  <c r="J2224" i="1"/>
  <c r="F2148" i="1"/>
  <c r="E2148" i="1"/>
  <c r="E2251" i="1"/>
  <c r="F2251" i="1"/>
  <c r="E1016" i="1"/>
  <c r="E1095" i="1"/>
  <c r="F2590" i="1"/>
  <c r="E2590" i="1"/>
  <c r="J765" i="1"/>
  <c r="J1276" i="1"/>
  <c r="J1843" i="1"/>
  <c r="J2375" i="1"/>
  <c r="E2547" i="1"/>
  <c r="F2547" i="1"/>
  <c r="J1691" i="1"/>
  <c r="F646" i="1"/>
  <c r="E646" i="1"/>
  <c r="J1444" i="1"/>
  <c r="F1836" i="1"/>
  <c r="E1836" i="1"/>
  <c r="F759" i="1"/>
  <c r="E759" i="1"/>
  <c r="J2155" i="1"/>
  <c r="E1697" i="1"/>
  <c r="F1697" i="1"/>
  <c r="F2506" i="1"/>
  <c r="E2506" i="1"/>
  <c r="F1002" i="1"/>
  <c r="E1002" i="1"/>
  <c r="E1622" i="1"/>
  <c r="F1622" i="1"/>
  <c r="J2399" i="1"/>
  <c r="F907" i="1"/>
  <c r="E907" i="1"/>
  <c r="J1533" i="1"/>
  <c r="J1886" i="1"/>
  <c r="F716" i="1"/>
  <c r="E716" i="1"/>
  <c r="E2580" i="1"/>
  <c r="F2580" i="1"/>
  <c r="E1677" i="1"/>
  <c r="F1677" i="1"/>
  <c r="E1894" i="1"/>
  <c r="F1894" i="1"/>
  <c r="E918" i="1"/>
  <c r="F918" i="1"/>
  <c r="F1656" i="1"/>
  <c r="F1177" i="1"/>
  <c r="E1177" i="1"/>
  <c r="E1138" i="1"/>
  <c r="F1138" i="1"/>
  <c r="E2233" i="1"/>
  <c r="F2233" i="1"/>
  <c r="E718" i="1"/>
  <c r="F718" i="1"/>
  <c r="E2128" i="1"/>
  <c r="F2128" i="1"/>
  <c r="E2348" i="1"/>
  <c r="F2348" i="1"/>
  <c r="F1171" i="1"/>
  <c r="E1171" i="1"/>
  <c r="E2484" i="1"/>
  <c r="F2484" i="1"/>
  <c r="J2490" i="1"/>
  <c r="J1198" i="1"/>
  <c r="F1304" i="1"/>
  <c r="E1304" i="1"/>
  <c r="J894" i="1"/>
  <c r="E601" i="1"/>
  <c r="F601" i="1"/>
  <c r="E1345" i="1"/>
  <c r="F1345" i="1"/>
  <c r="F2410" i="1"/>
  <c r="E2410" i="1"/>
  <c r="E1497" i="1"/>
  <c r="F1497" i="1"/>
  <c r="J1402" i="1"/>
  <c r="J1805" i="1"/>
  <c r="E679" i="1"/>
  <c r="F679" i="1"/>
  <c r="J2485" i="1"/>
  <c r="F771" i="1"/>
  <c r="E771" i="1"/>
  <c r="J1416" i="1"/>
  <c r="J2044" i="1"/>
  <c r="E2487" i="1"/>
  <c r="F2487" i="1"/>
  <c r="J1044" i="1"/>
  <c r="J1651" i="1"/>
  <c r="J1332" i="1"/>
  <c r="J2462" i="1"/>
  <c r="E1411" i="1"/>
  <c r="F1411" i="1"/>
  <c r="J2391" i="1"/>
  <c r="F889" i="1"/>
  <c r="E889" i="1"/>
  <c r="F2013" i="1"/>
  <c r="E2013" i="1"/>
  <c r="E1748" i="1"/>
  <c r="F1748" i="1"/>
  <c r="J1589" i="1"/>
  <c r="J1372" i="1"/>
  <c r="E749" i="1"/>
  <c r="F749" i="1"/>
  <c r="F948" i="1"/>
  <c r="E948" i="1"/>
  <c r="F1736" i="1"/>
  <c r="E1736" i="1"/>
  <c r="F1442" i="1"/>
  <c r="E1442" i="1"/>
  <c r="J1535" i="1"/>
  <c r="J2054" i="1"/>
  <c r="J2074" i="1"/>
  <c r="J1618" i="1"/>
  <c r="F2464" i="1"/>
  <c r="E2464" i="1"/>
  <c r="J863" i="1"/>
  <c r="J1330" i="1"/>
  <c r="J1584" i="1"/>
  <c r="J2056" i="1"/>
  <c r="J1833" i="1"/>
  <c r="J2527" i="1"/>
  <c r="J1159" i="1"/>
  <c r="E1435" i="1"/>
  <c r="F1435" i="1"/>
  <c r="F1181" i="1"/>
  <c r="E1181" i="1"/>
  <c r="J1112" i="1"/>
  <c r="J1764" i="1"/>
  <c r="J993" i="1"/>
  <c r="J916" i="1"/>
  <c r="J1552" i="1"/>
  <c r="J2016" i="1"/>
  <c r="F783" i="1"/>
  <c r="E783" i="1"/>
  <c r="J1311" i="1"/>
  <c r="J2295" i="1"/>
  <c r="J1539" i="1"/>
  <c r="E1560" i="1"/>
  <c r="F1560" i="1"/>
  <c r="J1682" i="1"/>
  <c r="J2405" i="1"/>
  <c r="J683" i="1"/>
  <c r="J2099" i="1"/>
  <c r="J967" i="1"/>
  <c r="J1931" i="1"/>
  <c r="J1073" i="1"/>
  <c r="J1167" i="1"/>
  <c r="J1673" i="1"/>
  <c r="J2407" i="1"/>
  <c r="J1383" i="1"/>
  <c r="F1773" i="1"/>
  <c r="E1773" i="1"/>
  <c r="J1602" i="1"/>
  <c r="E1843" i="1"/>
  <c r="F1843" i="1"/>
  <c r="J2423" i="1"/>
  <c r="J1625" i="1"/>
  <c r="J2103" i="1"/>
  <c r="J1861" i="1"/>
  <c r="J2313" i="1"/>
  <c r="J1127" i="1"/>
  <c r="E1972" i="1"/>
  <c r="F1972" i="1"/>
  <c r="J1418" i="1"/>
  <c r="E1252" i="1"/>
  <c r="F1252" i="1"/>
  <c r="J1684" i="1"/>
  <c r="J2353" i="1"/>
  <c r="F2249" i="1"/>
  <c r="E2249" i="1"/>
  <c r="F1482" i="1"/>
  <c r="E1482" i="1"/>
  <c r="J1622" i="1"/>
  <c r="J907" i="1"/>
  <c r="J2142" i="1"/>
  <c r="J716" i="1"/>
  <c r="J2129" i="1"/>
  <c r="J739" i="1"/>
  <c r="J1463" i="1"/>
  <c r="F1616" i="1"/>
  <c r="E1616" i="1"/>
  <c r="J2378" i="1"/>
  <c r="J1656" i="1"/>
  <c r="J1177" i="1"/>
  <c r="J1138" i="1"/>
  <c r="J1413" i="1"/>
  <c r="E2213" i="1"/>
  <c r="F2213" i="1"/>
  <c r="J1354" i="1"/>
  <c r="E1324" i="1"/>
  <c r="F1324" i="1"/>
  <c r="J2233" i="1"/>
  <c r="E2592" i="1"/>
  <c r="F2592" i="1"/>
  <c r="J920" i="1"/>
  <c r="F979" i="1"/>
  <c r="E979" i="1"/>
  <c r="J718" i="1"/>
  <c r="J2348" i="1"/>
  <c r="E961" i="1"/>
  <c r="F961" i="1"/>
  <c r="F1200" i="1"/>
  <c r="E1200" i="1"/>
  <c r="F1198" i="1"/>
  <c r="E1198" i="1"/>
  <c r="J1304" i="1"/>
  <c r="J1878" i="1"/>
  <c r="E2553" i="1"/>
  <c r="F2553" i="1"/>
  <c r="J2410" i="1"/>
  <c r="J1497" i="1"/>
  <c r="E1727" i="1"/>
  <c r="F1727" i="1"/>
  <c r="F1493" i="1"/>
  <c r="E1493" i="1"/>
  <c r="J900" i="1"/>
  <c r="J679" i="1"/>
  <c r="J1034" i="1"/>
  <c r="F2039" i="1"/>
  <c r="E2039" i="1"/>
  <c r="E1941" i="1"/>
  <c r="F1941" i="1"/>
  <c r="E1267" i="1"/>
  <c r="F1267" i="1"/>
  <c r="F2179" i="1"/>
  <c r="E2179" i="1"/>
  <c r="F858" i="1"/>
  <c r="E858" i="1"/>
  <c r="E1005" i="1"/>
  <c r="F1005" i="1"/>
  <c r="E1817" i="1"/>
  <c r="F1817" i="1"/>
  <c r="E2362" i="1"/>
  <c r="F2362" i="1"/>
  <c r="F868" i="1"/>
  <c r="E868" i="1"/>
  <c r="E1882" i="1"/>
  <c r="F1882" i="1"/>
  <c r="E2557" i="1"/>
  <c r="F2557" i="1"/>
  <c r="E2197" i="1"/>
  <c r="F2197" i="1"/>
  <c r="E1445" i="1"/>
  <c r="F1445" i="1"/>
  <c r="E2304" i="1"/>
  <c r="F2304" i="1"/>
  <c r="E926" i="1"/>
  <c r="E1632" i="1"/>
  <c r="F1632" i="1"/>
  <c r="F2512" i="1"/>
  <c r="E2512" i="1"/>
  <c r="F2165" i="1"/>
  <c r="E2165" i="1"/>
  <c r="E2442" i="1"/>
  <c r="F2442" i="1"/>
  <c r="E2494" i="1"/>
  <c r="F2494" i="1"/>
  <c r="J2291" i="1"/>
  <c r="E2256" i="1"/>
  <c r="F2256" i="1"/>
  <c r="F1301" i="1"/>
  <c r="E1301" i="1"/>
  <c r="J2085" i="1"/>
  <c r="J1070" i="1"/>
  <c r="E1210" i="1"/>
  <c r="F1210" i="1"/>
  <c r="J1454" i="1"/>
  <c r="J1669" i="1"/>
  <c r="J1760" i="1"/>
  <c r="J2433" i="1"/>
  <c r="J1382" i="1"/>
  <c r="J1813" i="1"/>
  <c r="J744" i="1"/>
  <c r="E835" i="1"/>
  <c r="F835" i="1"/>
  <c r="J1623" i="1"/>
  <c r="J2469" i="1"/>
  <c r="J708" i="1"/>
  <c r="J1430" i="1"/>
  <c r="J1858" i="1"/>
  <c r="E847" i="1"/>
  <c r="F847" i="1"/>
  <c r="J2185" i="1"/>
  <c r="E1988" i="1"/>
  <c r="F1988" i="1"/>
  <c r="J2482" i="1"/>
  <c r="J1514" i="1"/>
  <c r="F1782" i="1"/>
  <c r="E1782" i="1"/>
  <c r="E2507" i="1"/>
  <c r="F2507" i="1"/>
  <c r="F2532" i="1"/>
  <c r="E2532" i="1"/>
  <c r="E1337" i="1"/>
  <c r="F1337" i="1"/>
  <c r="E1148" i="1"/>
  <c r="F1148" i="1"/>
  <c r="F966" i="1"/>
  <c r="E966" i="1"/>
  <c r="F651" i="1"/>
  <c r="E651" i="1"/>
  <c r="E804" i="1"/>
  <c r="F804" i="1"/>
  <c r="F1590" i="1"/>
  <c r="E1590" i="1"/>
  <c r="E2457" i="1"/>
  <c r="F2457" i="1"/>
  <c r="E673" i="1"/>
  <c r="F1096" i="1"/>
  <c r="E1096" i="1"/>
  <c r="F1405" i="1"/>
  <c r="E1405" i="1"/>
  <c r="F774" i="1"/>
  <c r="E774" i="1"/>
  <c r="E2172" i="1"/>
  <c r="F2172" i="1"/>
  <c r="F1823" i="1"/>
  <c r="E1823" i="1"/>
  <c r="E869" i="1"/>
  <c r="F869" i="1"/>
  <c r="F1215" i="1"/>
  <c r="E1215" i="1"/>
  <c r="E2425" i="1"/>
  <c r="F2425" i="1"/>
  <c r="E1855" i="1"/>
  <c r="F1855" i="1"/>
  <c r="E2228" i="1"/>
  <c r="E2314" i="1"/>
  <c r="F2314" i="1"/>
  <c r="F2158" i="1"/>
  <c r="E2158" i="1"/>
  <c r="F1492" i="1"/>
  <c r="E1492" i="1"/>
  <c r="F2171" i="1"/>
  <c r="E2171" i="1"/>
  <c r="E945" i="1"/>
  <c r="F945" i="1"/>
  <c r="J891" i="1"/>
  <c r="F634" i="1"/>
  <c r="E634" i="1"/>
  <c r="F1004" i="1"/>
  <c r="E1004" i="1"/>
  <c r="J2218" i="1"/>
  <c r="J1176" i="1"/>
  <c r="J1272" i="1"/>
  <c r="J2286" i="1"/>
  <c r="J1802" i="1"/>
  <c r="E1487" i="1"/>
  <c r="F1487" i="1"/>
  <c r="J1471" i="1"/>
  <c r="J1116" i="1"/>
  <c r="E1467" i="1"/>
  <c r="F1467" i="1"/>
  <c r="E1357" i="1"/>
  <c r="F1357" i="1"/>
  <c r="J1998" i="1"/>
  <c r="J1595" i="1"/>
  <c r="J2300" i="1"/>
  <c r="J1202" i="1"/>
  <c r="J862" i="1"/>
  <c r="E1010" i="1"/>
  <c r="F1010" i="1"/>
  <c r="J2373" i="1"/>
  <c r="J1771" i="1"/>
  <c r="F1999" i="1"/>
  <c r="E1999" i="1"/>
  <c r="J1453" i="1"/>
  <c r="E1866" i="1"/>
  <c r="J1257" i="1"/>
  <c r="E1617" i="1"/>
  <c r="F1617" i="1"/>
  <c r="J2438" i="1"/>
  <c r="J1879" i="1"/>
  <c r="F1398" i="1"/>
  <c r="E1398" i="1"/>
  <c r="J1193" i="1"/>
  <c r="F2552" i="1"/>
  <c r="E2552" i="1"/>
  <c r="J904" i="1"/>
  <c r="J613" i="1"/>
  <c r="F1611" i="1"/>
  <c r="J1062" i="1"/>
  <c r="E604" i="1"/>
  <c r="F604" i="1"/>
  <c r="J1357" i="1"/>
  <c r="E1309" i="1"/>
  <c r="F1309" i="1"/>
  <c r="E1922" i="1"/>
  <c r="F1922" i="1"/>
  <c r="E1476" i="1"/>
  <c r="F1476" i="1"/>
  <c r="E1915" i="1"/>
  <c r="F1915" i="1"/>
  <c r="F2561" i="1"/>
  <c r="E2561" i="1"/>
  <c r="F1188" i="1"/>
  <c r="E1188" i="1"/>
  <c r="F658" i="1"/>
  <c r="E658" i="1"/>
  <c r="F1334" i="1"/>
  <c r="E1334" i="1"/>
  <c r="J1111" i="1"/>
  <c r="E2454" i="1"/>
  <c r="F2454" i="1"/>
  <c r="F1160" i="1"/>
  <c r="E1160" i="1"/>
  <c r="J1778" i="1"/>
  <c r="J1002" i="1"/>
  <c r="E1876" i="1"/>
  <c r="F1876" i="1"/>
  <c r="J1521" i="1"/>
  <c r="E2129" i="1"/>
  <c r="F2129" i="1"/>
  <c r="J2580" i="1"/>
  <c r="E739" i="1"/>
  <c r="F739" i="1"/>
  <c r="E1463" i="1"/>
  <c r="F1463" i="1"/>
  <c r="J1677" i="1"/>
  <c r="J1894" i="1"/>
  <c r="J918" i="1"/>
  <c r="J1616" i="1"/>
  <c r="F2378" i="1"/>
  <c r="E2378" i="1"/>
  <c r="F1413" i="1"/>
  <c r="E1413" i="1"/>
  <c r="J2213" i="1"/>
  <c r="F1354" i="1"/>
  <c r="E1354" i="1"/>
  <c r="J1324" i="1"/>
  <c r="J2592" i="1"/>
  <c r="E920" i="1"/>
  <c r="F920" i="1"/>
  <c r="J979" i="1"/>
  <c r="J2128" i="1"/>
  <c r="J961" i="1"/>
  <c r="J1171" i="1"/>
  <c r="J2484" i="1"/>
  <c r="J1200" i="1"/>
  <c r="E2017" i="1"/>
  <c r="F2017" i="1"/>
  <c r="J1486" i="1"/>
  <c r="J601" i="1"/>
  <c r="J1345" i="1"/>
  <c r="F1878" i="1"/>
  <c r="E1878" i="1"/>
  <c r="J1727" i="1"/>
  <c r="J1493" i="1"/>
  <c r="J972" i="1"/>
  <c r="J1500" i="1"/>
  <c r="J1649" i="1"/>
  <c r="J629" i="1"/>
  <c r="J2039" i="1"/>
  <c r="E1841" i="1"/>
  <c r="F1841" i="1"/>
  <c r="E1327" i="1"/>
  <c r="F1327" i="1"/>
  <c r="J858" i="1"/>
  <c r="J1005" i="1"/>
  <c r="J1817" i="1"/>
  <c r="J2197" i="1"/>
  <c r="J1358" i="1"/>
  <c r="J1445" i="1"/>
  <c r="E1846" i="1"/>
  <c r="F1846" i="1"/>
  <c r="F2448" i="1"/>
  <c r="E2448" i="1"/>
  <c r="F1048" i="1"/>
  <c r="E1048" i="1"/>
  <c r="J2089" i="1"/>
  <c r="J2512" i="1"/>
  <c r="J2442" i="1"/>
  <c r="J1336" i="1"/>
  <c r="J2494" i="1"/>
  <c r="E2340" i="1"/>
  <c r="F2340" i="1"/>
  <c r="J2256" i="1"/>
  <c r="J861" i="1"/>
  <c r="J2440" i="1"/>
  <c r="F1150" i="1"/>
  <c r="E1150" i="1"/>
  <c r="J792" i="1"/>
  <c r="J1210" i="1"/>
  <c r="E895" i="1"/>
  <c r="F895" i="1"/>
  <c r="F1604" i="1"/>
  <c r="E2363" i="1"/>
  <c r="F1326" i="1"/>
  <c r="E1326" i="1"/>
  <c r="E1780" i="1"/>
  <c r="F1780" i="1"/>
  <c r="E1699" i="1"/>
  <c r="F1699" i="1"/>
  <c r="F608" i="1"/>
  <c r="E608" i="1"/>
  <c r="E2365" i="1"/>
  <c r="F2365" i="1"/>
  <c r="F702" i="1"/>
  <c r="E702" i="1"/>
  <c r="E1101" i="1"/>
  <c r="F1101" i="1"/>
  <c r="F1421" i="1"/>
  <c r="E1421" i="1"/>
  <c r="E1849" i="1"/>
  <c r="F1849" i="1"/>
  <c r="E681" i="1"/>
  <c r="F681" i="1"/>
  <c r="F1506" i="1"/>
  <c r="E1506" i="1"/>
  <c r="E908" i="1"/>
  <c r="F908" i="1"/>
  <c r="E1226" i="1"/>
  <c r="F1226" i="1"/>
  <c r="E871" i="1"/>
  <c r="F871" i="1"/>
  <c r="F1642" i="1"/>
  <c r="E1642" i="1"/>
  <c r="F1576" i="1"/>
  <c r="E1576" i="1"/>
  <c r="F695" i="1"/>
  <c r="E695" i="1"/>
  <c r="E1906" i="1"/>
  <c r="F1906" i="1"/>
  <c r="E1898" i="1"/>
  <c r="E1812" i="1"/>
  <c r="F1812" i="1"/>
  <c r="J2554" i="1"/>
  <c r="J945" i="1"/>
  <c r="J2583" i="1"/>
  <c r="J1582" i="1"/>
  <c r="J905" i="1"/>
  <c r="J2383" i="1"/>
  <c r="J1349" i="1"/>
  <c r="F1232" i="1"/>
  <c r="E1232" i="1"/>
  <c r="J1803" i="1"/>
  <c r="E1606" i="1"/>
  <c r="F1606" i="1"/>
  <c r="E1369" i="1"/>
  <c r="F1369" i="1"/>
  <c r="E1837" i="1"/>
  <c r="F1837" i="1"/>
  <c r="J1837" i="1"/>
  <c r="J1115" i="1"/>
  <c r="J1876" i="1"/>
  <c r="J1503" i="1"/>
  <c r="J2026" i="1"/>
  <c r="G592" i="1"/>
  <c r="E1169" i="1"/>
  <c r="F1169" i="1"/>
  <c r="E1609" i="1"/>
  <c r="F1609" i="1"/>
  <c r="F2375" i="1"/>
  <c r="E2375" i="1"/>
  <c r="E1000" i="1"/>
  <c r="E2226" i="1"/>
  <c r="E2316" i="1"/>
  <c r="F2316" i="1"/>
  <c r="E2174" i="1"/>
  <c r="F2174" i="1"/>
  <c r="E1350" i="1"/>
  <c r="F1350" i="1"/>
  <c r="F884" i="1"/>
  <c r="E884" i="1"/>
  <c r="F1028" i="1"/>
  <c r="E1028" i="1"/>
  <c r="F1861" i="1"/>
  <c r="E1861" i="1"/>
  <c r="E2383" i="1"/>
  <c r="F2383" i="1"/>
  <c r="E1913" i="1"/>
  <c r="F1913" i="1"/>
  <c r="F1176" i="1"/>
  <c r="E1176" i="1"/>
  <c r="E2135" i="1"/>
  <c r="F2135" i="1"/>
  <c r="F2543" i="1"/>
  <c r="E2543" i="1"/>
  <c r="J2017" i="1"/>
  <c r="F1189" i="1"/>
  <c r="E1189" i="1"/>
  <c r="J1475" i="1"/>
  <c r="E1671" i="1"/>
  <c r="F1671" i="1"/>
  <c r="J2553" i="1"/>
  <c r="F2139" i="1"/>
  <c r="E2139" i="1"/>
  <c r="F851" i="1"/>
  <c r="E851" i="1"/>
  <c r="J1603" i="1"/>
  <c r="E629" i="1"/>
  <c r="F629" i="1"/>
  <c r="J1941" i="1"/>
  <c r="J1841" i="1"/>
  <c r="J1327" i="1"/>
  <c r="J1267" i="1"/>
  <c r="J2179" i="1"/>
  <c r="J2362" i="1"/>
  <c r="J868" i="1"/>
  <c r="J1882" i="1"/>
  <c r="J2557" i="1"/>
  <c r="F1358" i="1"/>
  <c r="E1358" i="1"/>
  <c r="J1846" i="1"/>
  <c r="J2304" i="1"/>
  <c r="J926" i="1"/>
  <c r="J1632" i="1"/>
  <c r="J2448" i="1"/>
  <c r="J1108" i="1"/>
  <c r="J1048" i="1"/>
  <c r="J1009" i="1"/>
  <c r="J1731" i="1"/>
  <c r="J1958" i="1"/>
  <c r="J1466" i="1"/>
  <c r="J1898" i="1"/>
  <c r="E1021" i="1"/>
  <c r="F1021" i="1"/>
  <c r="E2015" i="1"/>
  <c r="F2015" i="1"/>
  <c r="E734" i="1"/>
  <c r="F734" i="1"/>
  <c r="J2449" i="1"/>
  <c r="E655" i="1"/>
  <c r="F655" i="1"/>
  <c r="J1630" i="1"/>
  <c r="E1917" i="1"/>
  <c r="F1917" i="1"/>
  <c r="J1328" i="1"/>
  <c r="F1956" i="1"/>
  <c r="E1956" i="1"/>
  <c r="J1927" i="1"/>
  <c r="J1053" i="1"/>
  <c r="J1042" i="1"/>
  <c r="J1572" i="1"/>
  <c r="F2050" i="1"/>
  <c r="E2050" i="1"/>
  <c r="J1097" i="1"/>
  <c r="J1914" i="1"/>
  <c r="J2321" i="1"/>
  <c r="J2130" i="1"/>
  <c r="E1784" i="1"/>
  <c r="F1784" i="1"/>
  <c r="E1376" i="1"/>
  <c r="F1376" i="1"/>
  <c r="E2445" i="1"/>
  <c r="F2445" i="1"/>
  <c r="J1893" i="1"/>
  <c r="J1028" i="1"/>
  <c r="E594" i="1"/>
  <c r="F594" i="1"/>
  <c r="J2311" i="1"/>
  <c r="E809" i="1"/>
  <c r="F809" i="1"/>
  <c r="J1580" i="1"/>
  <c r="E1778" i="1"/>
  <c r="F1778" i="1"/>
  <c r="J2454" i="1"/>
  <c r="J1160" i="1"/>
  <c r="F2026" i="1"/>
  <c r="E2026" i="1"/>
  <c r="J1280" i="1"/>
  <c r="F2229" i="1"/>
  <c r="E2229" i="1"/>
  <c r="E1822" i="1"/>
  <c r="F1822" i="1"/>
  <c r="F2371" i="1"/>
  <c r="E2371" i="1"/>
  <c r="E1291" i="1"/>
  <c r="F1291" i="1"/>
  <c r="E638" i="1"/>
  <c r="F638" i="1"/>
  <c r="J1135" i="1"/>
  <c r="J787" i="1"/>
  <c r="E1459" i="1"/>
  <c r="F1459" i="1"/>
  <c r="J639" i="1"/>
  <c r="F592" i="1"/>
  <c r="E592" i="1"/>
  <c r="J1004" i="1"/>
  <c r="E1850" i="1"/>
  <c r="F1850" i="1"/>
  <c r="F905" i="1"/>
  <c r="E905" i="1"/>
  <c r="E1627" i="1"/>
  <c r="F1627" i="1"/>
  <c r="J1000" i="1"/>
  <c r="J2174" i="1"/>
  <c r="E1286" i="1"/>
  <c r="F1286" i="1"/>
  <c r="F2218" i="1"/>
  <c r="E2218" i="1"/>
  <c r="J884" i="1"/>
  <c r="J901" i="1"/>
  <c r="J2547" i="1"/>
  <c r="J1676" i="1"/>
  <c r="J2135" i="1"/>
  <c r="E1092" i="1"/>
  <c r="E2313" i="1"/>
  <c r="F2313" i="1"/>
  <c r="J2543" i="1"/>
  <c r="J1976" i="1"/>
  <c r="J1189" i="1"/>
  <c r="E1475" i="1"/>
  <c r="F1475" i="1"/>
  <c r="E720" i="1"/>
  <c r="F720" i="1"/>
  <c r="E1185" i="1"/>
  <c r="J1671" i="1"/>
  <c r="J1593" i="1"/>
  <c r="J1518" i="1"/>
  <c r="E972" i="1"/>
  <c r="E2309" i="1"/>
  <c r="E2211" i="1"/>
  <c r="F2211" i="1"/>
  <c r="E1603" i="1"/>
  <c r="F1603" i="1"/>
  <c r="F1008" i="1"/>
  <c r="E1008" i="1"/>
  <c r="E853" i="1"/>
  <c r="F853" i="1"/>
  <c r="F995" i="1"/>
  <c r="E995" i="1"/>
  <c r="E1881" i="1"/>
  <c r="E1953" i="1"/>
  <c r="E1965" i="1"/>
  <c r="F1965" i="1"/>
  <c r="E1799" i="1"/>
  <c r="F1799" i="1"/>
  <c r="J1821" i="1"/>
  <c r="F1646" i="1"/>
  <c r="E1646" i="1"/>
  <c r="E952" i="1"/>
  <c r="F952" i="1"/>
  <c r="J729" i="1"/>
  <c r="J2363" i="1"/>
  <c r="J1596" i="1"/>
  <c r="J1326" i="1"/>
  <c r="J1312" i="1"/>
  <c r="J1470" i="1"/>
  <c r="J2365" i="1"/>
  <c r="J702" i="1"/>
  <c r="J1849" i="1"/>
  <c r="J2062" i="1"/>
  <c r="J1506" i="1"/>
  <c r="F2330" i="1"/>
  <c r="E2330" i="1"/>
  <c r="J908" i="1"/>
  <c r="E2451" i="1"/>
  <c r="F2451" i="1"/>
  <c r="J871" i="1"/>
  <c r="J1642" i="1"/>
  <c r="J695" i="1"/>
  <c r="J1119" i="1"/>
  <c r="J1906" i="1"/>
  <c r="J1368" i="1"/>
  <c r="J1422" i="1"/>
  <c r="J2220" i="1"/>
  <c r="E745" i="1"/>
  <c r="F745" i="1"/>
  <c r="E1335" i="1"/>
  <c r="F1335" i="1"/>
  <c r="J1156" i="1"/>
  <c r="E1955" i="1"/>
  <c r="F1955" i="1"/>
  <c r="J856" i="1"/>
  <c r="J986" i="1"/>
  <c r="E784" i="1"/>
  <c r="F1083" i="1"/>
  <c r="E1083" i="1"/>
  <c r="E2328" i="1"/>
  <c r="F2328" i="1"/>
  <c r="E1315" i="1"/>
  <c r="F1315" i="1"/>
  <c r="E818" i="1"/>
  <c r="F818" i="1"/>
  <c r="F1920" i="1"/>
  <c r="E1920" i="1"/>
  <c r="F2452" i="1"/>
  <c r="E2452" i="1"/>
  <c r="E1565" i="1"/>
  <c r="F1565" i="1"/>
  <c r="F2455" i="1"/>
  <c r="E2455" i="1"/>
  <c r="E2019" i="1"/>
  <c r="F2019" i="1"/>
  <c r="E909" i="1"/>
  <c r="F909" i="1"/>
  <c r="F2078" i="1"/>
  <c r="E2078" i="1"/>
  <c r="F2028" i="1"/>
  <c r="E2028" i="1"/>
  <c r="F994" i="1"/>
  <c r="E994" i="1"/>
  <c r="E2217" i="1"/>
  <c r="F2217" i="1"/>
  <c r="F2519" i="1"/>
  <c r="E2519" i="1"/>
  <c r="E943" i="1"/>
  <c r="F943" i="1"/>
  <c r="E1540" i="1"/>
  <c r="F1540" i="1"/>
  <c r="E1420" i="1"/>
  <c r="F1420" i="1"/>
  <c r="E2530" i="1"/>
  <c r="F2530" i="1"/>
  <c r="J1166" i="1"/>
  <c r="F826" i="1"/>
  <c r="E826" i="1"/>
  <c r="J1583" i="1"/>
  <c r="J831" i="1"/>
  <c r="J2120" i="1"/>
  <c r="J1387" i="1"/>
  <c r="F633" i="1"/>
  <c r="E633" i="1"/>
  <c r="F1305" i="1"/>
  <c r="E1305" i="1"/>
  <c r="E2413" i="1"/>
  <c r="F2413" i="1"/>
  <c r="F1663" i="1"/>
  <c r="E1663" i="1"/>
  <c r="J771" i="1"/>
  <c r="E1416" i="1"/>
  <c r="F1416" i="1"/>
  <c r="J2487" i="1"/>
  <c r="J1158" i="1"/>
  <c r="J1180" i="1"/>
  <c r="J988" i="1"/>
  <c r="E823" i="1"/>
  <c r="F823" i="1"/>
  <c r="J1909" i="1"/>
  <c r="J2498" i="1"/>
  <c r="J2204" i="1"/>
  <c r="J1480" i="1"/>
  <c r="J2096" i="1"/>
  <c r="J1419" i="1"/>
  <c r="J2240" i="1"/>
  <c r="E2277" i="1"/>
  <c r="F2277" i="1"/>
  <c r="F1050" i="1"/>
  <c r="E1050" i="1"/>
  <c r="F790" i="1"/>
  <c r="E790" i="1"/>
  <c r="F977" i="1"/>
  <c r="E977" i="1"/>
  <c r="E2280" i="1"/>
  <c r="F2280" i="1"/>
  <c r="J1071" i="1"/>
  <c r="F1612" i="1"/>
  <c r="E1612" i="1"/>
  <c r="J1952" i="1"/>
  <c r="J1025" i="1"/>
  <c r="J803" i="1"/>
  <c r="E1102" i="1"/>
  <c r="F1102" i="1"/>
  <c r="F2368" i="1"/>
  <c r="E2368" i="1"/>
  <c r="J1391" i="1"/>
  <c r="J1179" i="1"/>
  <c r="J711" i="1"/>
  <c r="J964" i="1"/>
  <c r="E625" i="1"/>
  <c r="F625" i="1"/>
  <c r="J1361" i="1"/>
  <c r="J1872" i="1"/>
  <c r="F2538" i="1"/>
  <c r="E2538" i="1"/>
  <c r="J1461" i="1"/>
  <c r="J1569" i="1"/>
  <c r="J2077" i="1"/>
  <c r="E911" i="1"/>
  <c r="F911" i="1"/>
  <c r="J1626" i="1"/>
  <c r="F2500" i="1"/>
  <c r="E2500" i="1"/>
  <c r="E893" i="1"/>
  <c r="F893" i="1"/>
  <c r="J1379" i="1"/>
  <c r="J1638" i="1"/>
  <c r="J689" i="1"/>
  <c r="J1338" i="1"/>
  <c r="J2441" i="1"/>
  <c r="J919" i="1"/>
  <c r="J1567" i="1"/>
  <c r="J2035" i="1"/>
  <c r="J1700" i="1"/>
  <c r="J1734" i="1"/>
  <c r="J1348" i="1"/>
  <c r="E2112" i="1"/>
  <c r="F2112" i="1"/>
  <c r="J2357" i="1"/>
  <c r="J2429" i="1"/>
  <c r="J1835" i="1"/>
  <c r="J2072" i="1"/>
  <c r="E724" i="1"/>
  <c r="F1331" i="1"/>
  <c r="E1331" i="1"/>
  <c r="J1745" i="1"/>
  <c r="J1962" i="1"/>
  <c r="J1320" i="1"/>
  <c r="J1254" i="1"/>
  <c r="F2156" i="1"/>
  <c r="E2156" i="1"/>
  <c r="E667" i="1"/>
  <c r="F667" i="1"/>
  <c r="J1080" i="1"/>
  <c r="J1377" i="1"/>
  <c r="J1793" i="1"/>
  <c r="E2047" i="1"/>
  <c r="F2047" i="1"/>
  <c r="E1439" i="1"/>
  <c r="F1439" i="1"/>
  <c r="F2318" i="1"/>
  <c r="E2318" i="1"/>
  <c r="J1204" i="1"/>
  <c r="E899" i="1"/>
  <c r="F899" i="1"/>
  <c r="J1093" i="1"/>
  <c r="J1743" i="1"/>
  <c r="J1194" i="1"/>
  <c r="J1774" i="1"/>
  <c r="J854" i="1"/>
  <c r="E1531" i="1"/>
  <c r="F1531" i="1"/>
  <c r="J707" i="1"/>
  <c r="J1633" i="1"/>
  <c r="F2212" i="1"/>
  <c r="E2212" i="1"/>
  <c r="E1199" i="1"/>
  <c r="J2082" i="1"/>
  <c r="J1300" i="1"/>
  <c r="J1658" i="1"/>
  <c r="J2201" i="1"/>
  <c r="J2119" i="1"/>
  <c r="E656" i="1"/>
  <c r="F656" i="1"/>
  <c r="E1690" i="1"/>
  <c r="F1690" i="1"/>
  <c r="J2588" i="1"/>
  <c r="E1443" i="1"/>
  <c r="F1443" i="1"/>
  <c r="F890" i="1"/>
  <c r="E890" i="1"/>
  <c r="J1919" i="1"/>
  <c r="F795" i="1"/>
  <c r="E795" i="1"/>
  <c r="E2006" i="1"/>
  <c r="F2006" i="1"/>
  <c r="E1797" i="1"/>
  <c r="F1797" i="1"/>
  <c r="E2478" i="1"/>
  <c r="F2478" i="1"/>
  <c r="F846" i="1"/>
  <c r="E846" i="1"/>
  <c r="E1174" i="1"/>
  <c r="F1174" i="1"/>
  <c r="E2386" i="1"/>
  <c r="F2386" i="1"/>
  <c r="E1157" i="1"/>
  <c r="F1157" i="1"/>
  <c r="F1196" i="1"/>
  <c r="E1196" i="1"/>
  <c r="E1845" i="1"/>
  <c r="F1845" i="1"/>
  <c r="E1739" i="1"/>
  <c r="F1739" i="1"/>
  <c r="F627" i="1"/>
  <c r="E627" i="1"/>
  <c r="F1568" i="1"/>
  <c r="E1759" i="1"/>
  <c r="F1759" i="1"/>
  <c r="E2317" i="1"/>
  <c r="F2317" i="1"/>
  <c r="F843" i="1"/>
  <c r="E843" i="1"/>
  <c r="E1253" i="1"/>
  <c r="F1253" i="1"/>
  <c r="E2250" i="1"/>
  <c r="F2250" i="1"/>
  <c r="E960" i="1"/>
  <c r="F960" i="1"/>
  <c r="J1571" i="1"/>
  <c r="J1615" i="1"/>
  <c r="F598" i="1"/>
  <c r="E598" i="1"/>
  <c r="J1069" i="1"/>
  <c r="J1544" i="1"/>
  <c r="F1963" i="1"/>
  <c r="E1963" i="1"/>
  <c r="J1970" i="1"/>
  <c r="J1578" i="1"/>
  <c r="J2491" i="1"/>
  <c r="J2203" i="1"/>
  <c r="E602" i="1"/>
  <c r="F602" i="1"/>
  <c r="F1639" i="1"/>
  <c r="E1639" i="1"/>
  <c r="J2160" i="1"/>
  <c r="J1643" i="1"/>
  <c r="J1512" i="1"/>
  <c r="E2253" i="1"/>
  <c r="F2253" i="1"/>
  <c r="J1472" i="1"/>
  <c r="J1363" i="1"/>
  <c r="J1873" i="1"/>
  <c r="J1788" i="1"/>
  <c r="J762" i="1"/>
  <c r="J1278" i="1"/>
  <c r="J2194" i="1"/>
  <c r="J842" i="1"/>
  <c r="J823" i="1"/>
  <c r="J1456" i="1"/>
  <c r="J881" i="1"/>
  <c r="F2498" i="1"/>
  <c r="E2498" i="1"/>
  <c r="F2204" i="1"/>
  <c r="E2204" i="1"/>
  <c r="J1600" i="1"/>
  <c r="F2096" i="1"/>
  <c r="E2096" i="1"/>
  <c r="J1243" i="1"/>
  <c r="J1504" i="1"/>
  <c r="J2042" i="1"/>
  <c r="F1419" i="1"/>
  <c r="E1419" i="1"/>
  <c r="J2106" i="1"/>
  <c r="F2240" i="1"/>
  <c r="E2240" i="1"/>
  <c r="J2192" i="1"/>
  <c r="J790" i="1"/>
  <c r="J1839" i="1"/>
  <c r="J770" i="1"/>
  <c r="F1071" i="1"/>
  <c r="E1071" i="1"/>
  <c r="J1554" i="1"/>
  <c r="J1612" i="1"/>
  <c r="J2002" i="1"/>
  <c r="J1520" i="1"/>
  <c r="F1952" i="1"/>
  <c r="E1952" i="1"/>
  <c r="J2043" i="1"/>
  <c r="E1025" i="1"/>
  <c r="F1025" i="1"/>
  <c r="J2400" i="1"/>
  <c r="J1102" i="1"/>
  <c r="J2368" i="1"/>
  <c r="F1237" i="1"/>
  <c r="E1237" i="1"/>
  <c r="E730" i="1"/>
  <c r="F730" i="1"/>
  <c r="F1454" i="1"/>
  <c r="E1454" i="1"/>
  <c r="E1669" i="1"/>
  <c r="F1669" i="1"/>
  <c r="E1760" i="1"/>
  <c r="F1760" i="1"/>
  <c r="E832" i="1"/>
  <c r="E1867" i="1"/>
  <c r="E2433" i="1"/>
  <c r="F2433" i="1"/>
  <c r="F2175" i="1"/>
  <c r="E2175" i="1"/>
  <c r="F1339" i="1"/>
  <c r="E1339" i="1"/>
  <c r="E1382" i="1"/>
  <c r="F1382" i="1"/>
  <c r="E1623" i="1"/>
  <c r="F1623" i="1"/>
  <c r="E2469" i="1"/>
  <c r="F2469" i="1"/>
  <c r="E708" i="1"/>
  <c r="F708" i="1"/>
  <c r="F742" i="1"/>
  <c r="E742" i="1"/>
  <c r="E1858" i="1"/>
  <c r="F1858" i="1"/>
  <c r="E1853" i="1"/>
  <c r="F1853" i="1"/>
  <c r="E1447" i="1"/>
  <c r="F1447" i="1"/>
  <c r="E2482" i="1"/>
  <c r="F2482" i="1"/>
  <c r="E1407" i="1"/>
  <c r="F1407" i="1"/>
  <c r="E2209" i="1"/>
  <c r="F2209" i="1"/>
  <c r="E1926" i="1"/>
  <c r="F815" i="1"/>
  <c r="E815" i="1"/>
  <c r="F1075" i="1"/>
  <c r="E1075" i="1"/>
  <c r="E1597" i="1"/>
  <c r="F1597" i="1"/>
  <c r="E1951" i="1"/>
  <c r="F1951" i="1"/>
  <c r="E2257" i="1"/>
  <c r="F2257" i="1"/>
  <c r="J2053" i="1"/>
  <c r="J1502" i="1"/>
  <c r="J1292" i="1"/>
  <c r="F2072" i="1"/>
  <c r="E2072" i="1"/>
  <c r="J724" i="1"/>
  <c r="E1368" i="1"/>
  <c r="F1368" i="1"/>
  <c r="E848" i="1"/>
  <c r="F848" i="1"/>
  <c r="E1795" i="1"/>
  <c r="F1795" i="1"/>
  <c r="E2273" i="1"/>
  <c r="F2273" i="1"/>
  <c r="E2591" i="1"/>
  <c r="F2591" i="1"/>
  <c r="F2030" i="1"/>
  <c r="E2030" i="1"/>
  <c r="E1343" i="1"/>
  <c r="F1343" i="1"/>
  <c r="E1555" i="1"/>
  <c r="F1555" i="1"/>
  <c r="E2060" i="1"/>
  <c r="E2149" i="1"/>
  <c r="F2149" i="1"/>
  <c r="F1737" i="1"/>
  <c r="E1737" i="1"/>
  <c r="E2564" i="1"/>
  <c r="F2564" i="1"/>
  <c r="E873" i="1"/>
  <c r="F873" i="1"/>
  <c r="F1120" i="1"/>
  <c r="E1120" i="1"/>
  <c r="E2245" i="1"/>
  <c r="F2245" i="1"/>
  <c r="E1607" i="1"/>
  <c r="F1607" i="1"/>
  <c r="F666" i="1"/>
  <c r="E666" i="1"/>
  <c r="F2388" i="1"/>
  <c r="E2388" i="1"/>
  <c r="J1199" i="1"/>
  <c r="E606" i="1"/>
  <c r="F606" i="1"/>
  <c r="E1658" i="1"/>
  <c r="F1658" i="1"/>
  <c r="E2220" i="1"/>
  <c r="F2220" i="1"/>
  <c r="J656" i="1"/>
  <c r="E2588" i="1"/>
  <c r="F2588" i="1"/>
  <c r="J1443" i="1"/>
  <c r="E2055" i="1"/>
  <c r="F2055" i="1"/>
  <c r="J959" i="1"/>
  <c r="J795" i="1"/>
  <c r="F1289" i="1"/>
  <c r="E1289" i="1"/>
  <c r="J757" i="1"/>
  <c r="J2144" i="1"/>
  <c r="J2478" i="1"/>
  <c r="J846" i="1"/>
  <c r="J2386" i="1"/>
  <c r="J1157" i="1"/>
  <c r="J1568" i="1"/>
  <c r="J843" i="1"/>
  <c r="J1838" i="1"/>
  <c r="J1869" i="1"/>
  <c r="E1465" i="1"/>
  <c r="F1465" i="1"/>
  <c r="F2480" i="1"/>
  <c r="E2480" i="1"/>
  <c r="J2065" i="1"/>
  <c r="J937" i="1"/>
  <c r="E1281" i="1"/>
  <c r="F1281" i="1"/>
  <c r="J2495" i="1"/>
  <c r="J1056" i="1"/>
  <c r="E1340" i="1"/>
  <c r="F1340" i="1"/>
  <c r="J2080" i="1"/>
  <c r="F2210" i="1"/>
  <c r="E2210" i="1"/>
  <c r="F1908" i="1"/>
  <c r="E1908" i="1"/>
  <c r="J1033" i="1"/>
  <c r="J599" i="1"/>
  <c r="J1132" i="1"/>
  <c r="J1641" i="1"/>
  <c r="F2268" i="1"/>
  <c r="E2268" i="1"/>
  <c r="J1086" i="1"/>
  <c r="J1902" i="1"/>
  <c r="J2296" i="1"/>
  <c r="J1104" i="1"/>
  <c r="J2377" i="1"/>
  <c r="J2537" i="1"/>
  <c r="J1014" i="1"/>
  <c r="J1672" i="1"/>
  <c r="E605" i="1"/>
  <c r="F605" i="1"/>
  <c r="E1666" i="1"/>
  <c r="F1666" i="1"/>
  <c r="J1146" i="1"/>
  <c r="J1037" i="1"/>
  <c r="J2253" i="1"/>
  <c r="E1472" i="1"/>
  <c r="F1472" i="1"/>
  <c r="F1711" i="1"/>
  <c r="E1711" i="1"/>
  <c r="E2372" i="1"/>
  <c r="F2372" i="1"/>
  <c r="F921" i="1"/>
  <c r="E921" i="1"/>
  <c r="E1747" i="1"/>
  <c r="F1747" i="1"/>
  <c r="J2276" i="1"/>
  <c r="J2310" i="1"/>
  <c r="F1108" i="1"/>
  <c r="E1108" i="1"/>
  <c r="F1009" i="1"/>
  <c r="E1009" i="1"/>
  <c r="E1731" i="1"/>
  <c r="F1731" i="1"/>
  <c r="E2089" i="1"/>
  <c r="F2089" i="1"/>
  <c r="F1958" i="1"/>
  <c r="E1958" i="1"/>
  <c r="E2192" i="1"/>
  <c r="F2192" i="1"/>
  <c r="J2277" i="1"/>
  <c r="J1050" i="1"/>
  <c r="E1839" i="1"/>
  <c r="F1839" i="1"/>
  <c r="J977" i="1"/>
  <c r="J2280" i="1"/>
  <c r="E2291" i="1"/>
  <c r="F2291" i="1"/>
  <c r="E861" i="1"/>
  <c r="F861" i="1"/>
  <c r="F2440" i="1"/>
  <c r="E2440" i="1"/>
  <c r="F2002" i="1"/>
  <c r="E2002" i="1"/>
  <c r="F1520" i="1"/>
  <c r="E1520" i="1"/>
  <c r="E2085" i="1"/>
  <c r="E1070" i="1"/>
  <c r="E792" i="1"/>
  <c r="F792" i="1"/>
  <c r="J1237" i="1"/>
  <c r="J730" i="1"/>
  <c r="J832" i="1"/>
  <c r="J1867" i="1"/>
  <c r="J2175" i="1"/>
  <c r="J1339" i="1"/>
  <c r="F1813" i="1"/>
  <c r="E1813" i="1"/>
  <c r="E744" i="1"/>
  <c r="F744" i="1"/>
  <c r="J835" i="1"/>
  <c r="J742" i="1"/>
  <c r="F1430" i="1"/>
  <c r="E1430" i="1"/>
  <c r="J847" i="1"/>
  <c r="E2185" i="1"/>
  <c r="F2185" i="1"/>
  <c r="J1853" i="1"/>
  <c r="J1447" i="1"/>
  <c r="J1988" i="1"/>
  <c r="J1407" i="1"/>
  <c r="E1514" i="1"/>
  <c r="F1514" i="1"/>
  <c r="J2209" i="1"/>
  <c r="J1926" i="1"/>
  <c r="J815" i="1"/>
  <c r="F662" i="1"/>
  <c r="E662" i="1"/>
  <c r="J1075" i="1"/>
  <c r="J2257" i="1"/>
  <c r="J1230" i="1"/>
  <c r="E600" i="1"/>
  <c r="F600" i="1"/>
  <c r="J709" i="1"/>
  <c r="E1751" i="1"/>
  <c r="F1751" i="1"/>
  <c r="E898" i="1"/>
  <c r="F898" i="1"/>
  <c r="E830" i="1"/>
  <c r="F830" i="1"/>
  <c r="E932" i="1"/>
  <c r="F932" i="1"/>
  <c r="J1331" i="1"/>
  <c r="E2281" i="1"/>
  <c r="F2281" i="1"/>
  <c r="E1422" i="1"/>
  <c r="F1422" i="1"/>
  <c r="J848" i="1"/>
  <c r="J970" i="1"/>
  <c r="J1795" i="1"/>
  <c r="J2591" i="1"/>
  <c r="J2308" i="1"/>
  <c r="E1452" i="1"/>
  <c r="F1452" i="1"/>
  <c r="J1555" i="1"/>
  <c r="J2060" i="1"/>
  <c r="J2149" i="1"/>
  <c r="E1072" i="1"/>
  <c r="J2564" i="1"/>
  <c r="J873" i="1"/>
  <c r="J1347" i="1"/>
  <c r="F1613" i="1"/>
  <c r="E1613" i="1"/>
  <c r="J2114" i="1"/>
  <c r="E628" i="1"/>
  <c r="F628" i="1"/>
  <c r="J2162" i="1"/>
  <c r="J772" i="1"/>
  <c r="J2245" i="1"/>
  <c r="J666" i="1"/>
  <c r="F1824" i="1"/>
  <c r="E1824" i="1"/>
  <c r="J2212" i="1"/>
  <c r="E2461" i="1"/>
  <c r="J606" i="1"/>
  <c r="F904" i="1"/>
  <c r="E904" i="1"/>
  <c r="F1297" i="1"/>
  <c r="E1297" i="1"/>
  <c r="J745" i="1"/>
  <c r="J1690" i="1"/>
  <c r="J2055" i="1"/>
  <c r="J890" i="1"/>
  <c r="F1582" i="1"/>
  <c r="E1582" i="1"/>
  <c r="E959" i="1"/>
  <c r="F959" i="1"/>
  <c r="J2006" i="1"/>
  <c r="J1289" i="1"/>
  <c r="E757" i="1"/>
  <c r="F757" i="1"/>
  <c r="F2144" i="1"/>
  <c r="E2144" i="1"/>
  <c r="J1797" i="1"/>
  <c r="J1174" i="1"/>
  <c r="J1196" i="1"/>
  <c r="J1845" i="1"/>
  <c r="J1739" i="1"/>
  <c r="J627" i="1"/>
  <c r="J1759" i="1"/>
  <c r="J2317" i="1"/>
  <c r="J1373" i="1"/>
  <c r="F2342" i="1"/>
  <c r="E2342" i="1"/>
  <c r="J1074" i="1"/>
  <c r="J2250" i="1"/>
  <c r="J960" i="1"/>
  <c r="J2467" i="1"/>
  <c r="J2450" i="1"/>
  <c r="J700" i="1"/>
  <c r="J2088" i="1"/>
  <c r="J2326" i="1"/>
  <c r="J1891" i="1"/>
  <c r="J1585" i="1"/>
  <c r="J2001" i="1"/>
  <c r="J912" i="1"/>
  <c r="J2470" i="1"/>
  <c r="J1907" i="1"/>
  <c r="J1639" i="1"/>
  <c r="J2151" i="1"/>
  <c r="J1281" i="1"/>
  <c r="J1130" i="1"/>
  <c r="E1054" i="1"/>
  <c r="F1054" i="1"/>
  <c r="F657" i="1"/>
  <c r="E657" i="1"/>
  <c r="F1155" i="1"/>
  <c r="E1155" i="1"/>
  <c r="E1816" i="1"/>
  <c r="F1816" i="1"/>
  <c r="F924" i="1"/>
  <c r="E924" i="1"/>
  <c r="F1905" i="1"/>
  <c r="E1905" i="1"/>
  <c r="E2581" i="1"/>
  <c r="F2581" i="1"/>
  <c r="F1030" i="1"/>
  <c r="E1030" i="1"/>
  <c r="F1559" i="1"/>
  <c r="F2437" i="1"/>
  <c r="E2437" i="1"/>
  <c r="F1897" i="1"/>
  <c r="E1897" i="1"/>
  <c r="F2282" i="1"/>
  <c r="E2282" i="1"/>
  <c r="E635" i="1"/>
  <c r="F635" i="1"/>
  <c r="F987" i="1"/>
  <c r="E987" i="1"/>
  <c r="F2200" i="1"/>
  <c r="E2200" i="1"/>
  <c r="F2443" i="1"/>
  <c r="E2443" i="1"/>
  <c r="F955" i="1"/>
  <c r="E955" i="1"/>
  <c r="F1598" i="1"/>
  <c r="E1598" i="1"/>
  <c r="E2079" i="1"/>
  <c r="F2079" i="1"/>
  <c r="E1529" i="1"/>
  <c r="F1529" i="1"/>
  <c r="E1055" i="1"/>
  <c r="F1055" i="1"/>
  <c r="E2419" i="1"/>
  <c r="F2419" i="1"/>
  <c r="E2548" i="1"/>
  <c r="F2548" i="1"/>
  <c r="F777" i="1"/>
  <c r="E777" i="1"/>
  <c r="J1089" i="1"/>
  <c r="J2472" i="1"/>
  <c r="F2086" i="1"/>
  <c r="E2086" i="1"/>
  <c r="E1974" i="1"/>
  <c r="F1974" i="1"/>
  <c r="J2372" i="1"/>
  <c r="J921" i="1"/>
  <c r="E2293" i="1"/>
  <c r="F2293" i="1"/>
  <c r="F705" i="1"/>
  <c r="E705" i="1"/>
  <c r="F1750" i="1"/>
  <c r="E1750" i="1"/>
  <c r="E2551" i="1"/>
  <c r="F2551" i="1"/>
  <c r="E1426" i="1"/>
  <c r="F1426" i="1"/>
  <c r="E1825" i="1"/>
  <c r="F1825" i="1"/>
  <c r="E1691" i="1"/>
  <c r="F1691" i="1"/>
  <c r="E645" i="1"/>
  <c r="F645" i="1"/>
  <c r="F2393" i="1"/>
  <c r="E2393" i="1"/>
  <c r="F951" i="1"/>
  <c r="E951" i="1"/>
  <c r="E1471" i="1"/>
  <c r="F1471" i="1"/>
  <c r="E2503" i="1"/>
  <c r="F2503" i="1"/>
  <c r="E750" i="1"/>
  <c r="F750" i="1"/>
  <c r="E1389" i="1"/>
  <c r="F1389" i="1"/>
  <c r="F2341" i="1"/>
  <c r="E2341" i="1"/>
  <c r="F1418" i="1"/>
  <c r="E1418" i="1"/>
  <c r="J2165" i="1"/>
  <c r="F2020" i="1"/>
  <c r="E2020" i="1"/>
  <c r="E1336" i="1"/>
  <c r="F1336" i="1"/>
  <c r="J2340" i="1"/>
  <c r="E1116" i="1"/>
  <c r="F1116" i="1"/>
  <c r="E903" i="1"/>
  <c r="J1301" i="1"/>
  <c r="J1150" i="1"/>
  <c r="E2520" i="1"/>
  <c r="F2520" i="1"/>
  <c r="E1534" i="1"/>
  <c r="F1534" i="1"/>
  <c r="F729" i="1"/>
  <c r="E729" i="1"/>
  <c r="J1398" i="1"/>
  <c r="J1256" i="1"/>
  <c r="J1218" i="1"/>
  <c r="J895" i="1"/>
  <c r="J1604" i="1"/>
  <c r="F1596" i="1"/>
  <c r="E1596" i="1"/>
  <c r="F1312" i="1"/>
  <c r="E1312" i="1"/>
  <c r="J1780" i="1"/>
  <c r="J1699" i="1"/>
  <c r="J608" i="1"/>
  <c r="E1470" i="1"/>
  <c r="F1470" i="1"/>
  <c r="J1101" i="1"/>
  <c r="J1421" i="1"/>
  <c r="J681" i="1"/>
  <c r="F2062" i="1"/>
  <c r="E2062" i="1"/>
  <c r="J2330" i="1"/>
  <c r="J1226" i="1"/>
  <c r="J2451" i="1"/>
  <c r="J1576" i="1"/>
  <c r="F1119" i="1"/>
  <c r="E1119" i="1"/>
  <c r="J1411" i="1"/>
  <c r="J1798" i="1"/>
  <c r="F2391" i="1"/>
  <c r="E2391" i="1"/>
  <c r="J2013" i="1"/>
  <c r="J1748" i="1"/>
  <c r="F1589" i="1"/>
  <c r="E1589" i="1"/>
  <c r="J1408" i="1"/>
  <c r="J749" i="1"/>
  <c r="J2279" i="1"/>
  <c r="E2224" i="1"/>
  <c r="F2224" i="1"/>
  <c r="F618" i="1"/>
  <c r="E618" i="1"/>
  <c r="E1111" i="1"/>
  <c r="F1111" i="1"/>
  <c r="F1041" i="1"/>
  <c r="E1041" i="1"/>
  <c r="J1543" i="1"/>
  <c r="J670" i="1"/>
  <c r="J1736" i="1"/>
  <c r="J2514" i="1"/>
  <c r="J1862" i="1"/>
  <c r="J1442" i="1"/>
  <c r="F1535" i="1"/>
  <c r="E1535" i="1"/>
  <c r="F2074" i="1"/>
  <c r="E2074" i="1"/>
  <c r="J820" i="1"/>
  <c r="J2464" i="1"/>
  <c r="E863" i="1"/>
  <c r="F863" i="1"/>
  <c r="E1330" i="1"/>
  <c r="F1330" i="1"/>
  <c r="E1584" i="1"/>
  <c r="F1584" i="1"/>
  <c r="E2056" i="1"/>
  <c r="F2056" i="1"/>
  <c r="J796" i="1"/>
  <c r="J2180" i="1"/>
  <c r="J1435" i="1"/>
  <c r="J1181" i="1"/>
  <c r="J1904" i="1"/>
  <c r="E993" i="1"/>
  <c r="F993" i="1"/>
  <c r="F916" i="1"/>
  <c r="E916" i="1"/>
  <c r="J1654" i="1"/>
  <c r="J2552" i="1"/>
  <c r="J2007" i="1"/>
  <c r="J941" i="1"/>
  <c r="J2292" i="1"/>
  <c r="J1993" i="1"/>
  <c r="F2311" i="1"/>
  <c r="E2311" i="1"/>
  <c r="E794" i="1"/>
  <c r="F794" i="1"/>
  <c r="J1335" i="1"/>
  <c r="E1156" i="1"/>
  <c r="F1156" i="1"/>
  <c r="E2583" i="1"/>
  <c r="F2583" i="1"/>
  <c r="F2287" i="1"/>
  <c r="E2287" i="1"/>
  <c r="E856" i="1"/>
  <c r="J1854" i="1"/>
  <c r="J611" i="1"/>
  <c r="J1047" i="1"/>
  <c r="E1728" i="1"/>
  <c r="F1728" i="1"/>
  <c r="J2121" i="1"/>
  <c r="J616" i="1"/>
  <c r="E1564" i="1"/>
  <c r="F1564" i="1"/>
  <c r="J1752" i="1"/>
  <c r="J615" i="1"/>
  <c r="F2146" i="1"/>
  <c r="E2146" i="1"/>
  <c r="J595" i="1"/>
  <c r="E715" i="1"/>
  <c r="F715" i="1"/>
  <c r="J1594" i="1"/>
  <c r="E1735" i="1"/>
  <c r="F1735" i="1"/>
  <c r="J1250" i="1"/>
  <c r="J1860" i="1"/>
  <c r="J2196" i="1"/>
  <c r="E1424" i="1"/>
  <c r="F1424" i="1"/>
  <c r="E958" i="1"/>
  <c r="J2269" i="1"/>
  <c r="F2284" i="1"/>
  <c r="E2284" i="1"/>
  <c r="E1757" i="1"/>
  <c r="F1757" i="1"/>
  <c r="J838" i="1"/>
  <c r="E1207" i="1"/>
  <c r="J2504" i="1"/>
  <c r="J2361" i="1"/>
  <c r="J2369" i="1"/>
  <c r="J1268" i="1"/>
  <c r="E1094" i="1"/>
  <c r="F1094" i="1"/>
  <c r="J2509" i="1"/>
  <c r="J2122" i="1"/>
  <c r="J1400" i="1"/>
  <c r="J2022" i="1"/>
  <c r="E2124" i="1"/>
  <c r="F2124" i="1"/>
  <c r="F1012" i="1"/>
  <c r="E1012" i="1"/>
  <c r="J1021" i="1"/>
  <c r="J752" i="1"/>
  <c r="J2137" i="1"/>
  <c r="J1789" i="1"/>
  <c r="E2449" i="1"/>
  <c r="F2449" i="1"/>
  <c r="J655" i="1"/>
  <c r="J1551" i="1"/>
  <c r="J1917" i="1"/>
  <c r="J1371" i="1"/>
  <c r="J1826" i="1"/>
  <c r="F2115" i="1"/>
  <c r="E2115" i="1"/>
  <c r="J1106" i="1"/>
  <c r="J1231" i="1"/>
  <c r="F1036" i="1"/>
  <c r="E1036" i="1"/>
  <c r="J634" i="1"/>
  <c r="J1707" i="1"/>
  <c r="E1532" i="1"/>
  <c r="F1532" i="1"/>
  <c r="J1574" i="1"/>
  <c r="J1688" i="1"/>
  <c r="E2589" i="1"/>
  <c r="F2589" i="1"/>
  <c r="E1329" i="1"/>
  <c r="F1329" i="1"/>
  <c r="E1505" i="1"/>
  <c r="F1505" i="1"/>
  <c r="F2473" i="1"/>
  <c r="E2473" i="1"/>
  <c r="F1741" i="1"/>
  <c r="E1741" i="1"/>
  <c r="F1162" i="1"/>
  <c r="E1162" i="1"/>
  <c r="F1061" i="1"/>
  <c r="E1061" i="1"/>
  <c r="E2335" i="1"/>
  <c r="F2335" i="1"/>
  <c r="F621" i="1"/>
  <c r="E621" i="1"/>
  <c r="E1491" i="1"/>
  <c r="F1491" i="1"/>
  <c r="E2068" i="1"/>
  <c r="F2068" i="1"/>
  <c r="F1523" i="1"/>
  <c r="E1868" i="1"/>
  <c r="F1868" i="1"/>
  <c r="E1248" i="1"/>
  <c r="F1248" i="1"/>
  <c r="E2349" i="1"/>
  <c r="F2349" i="1"/>
  <c r="J1881" i="1"/>
  <c r="J1525" i="1"/>
  <c r="J1965" i="1"/>
  <c r="F1994" i="1"/>
  <c r="E1994" i="1"/>
  <c r="J1799" i="1"/>
  <c r="F2332" i="1"/>
  <c r="E2332" i="1"/>
  <c r="F1910" i="1"/>
  <c r="E1910" i="1"/>
  <c r="J2097" i="1"/>
  <c r="J952" i="1"/>
  <c r="E1496" i="1"/>
  <c r="F1496" i="1"/>
  <c r="F2462" i="1"/>
  <c r="E2462" i="1"/>
  <c r="J2164" i="1"/>
  <c r="E974" i="1"/>
  <c r="J2274" i="1"/>
  <c r="E840" i="1"/>
  <c r="F840" i="1"/>
  <c r="E1462" i="1"/>
  <c r="F1462" i="1"/>
  <c r="J2339" i="1"/>
  <c r="J971" i="1"/>
  <c r="F767" i="1"/>
  <c r="E767" i="1"/>
  <c r="J1392" i="1"/>
  <c r="J646" i="1"/>
  <c r="E2052" i="1"/>
  <c r="E2325" i="1"/>
  <c r="F2325" i="1"/>
  <c r="J798" i="1"/>
  <c r="J1099" i="1"/>
  <c r="J1479" i="1"/>
  <c r="J1967" i="1"/>
  <c r="F1466" i="1"/>
  <c r="E1466" i="1"/>
  <c r="J1812" i="1"/>
  <c r="E2554" i="1"/>
  <c r="F2554" i="1"/>
  <c r="J1045" i="1"/>
  <c r="F1966" i="1"/>
  <c r="E1966" i="1"/>
  <c r="J1337" i="1"/>
  <c r="F1937" i="1"/>
  <c r="E1937" i="1"/>
  <c r="F2380" i="1"/>
  <c r="E2380" i="1"/>
  <c r="J1369" i="1"/>
  <c r="F2505" i="1"/>
  <c r="E2505" i="1"/>
  <c r="E969" i="1"/>
  <c r="F969" i="1"/>
  <c r="J1148" i="1"/>
  <c r="J966" i="1"/>
  <c r="J721" i="1"/>
  <c r="J673" i="1"/>
  <c r="F1804" i="1"/>
  <c r="E1804" i="1"/>
  <c r="J774" i="1"/>
  <c r="J2522" i="1"/>
  <c r="F1605" i="1"/>
  <c r="E1605" i="1"/>
  <c r="J1212" i="1"/>
  <c r="J2228" i="1"/>
  <c r="J1401" i="1"/>
  <c r="J1655" i="1"/>
  <c r="J2314" i="1"/>
  <c r="J2171" i="1"/>
  <c r="J2251" i="1"/>
  <c r="J1648" i="1"/>
  <c r="J1016" i="1"/>
  <c r="J2590" i="1"/>
  <c r="E1113" i="1"/>
  <c r="F1113" i="1"/>
  <c r="F1808" i="1"/>
  <c r="E1808" i="1"/>
  <c r="J1114" i="1"/>
  <c r="J1547" i="1"/>
  <c r="E1834" i="1"/>
  <c r="F1834" i="1"/>
  <c r="J1319" i="1"/>
  <c r="J1303" i="1"/>
  <c r="J1725" i="1"/>
  <c r="J1446" i="1"/>
  <c r="J1712" i="1"/>
  <c r="J1570" i="1"/>
  <c r="F2048" i="1"/>
  <c r="E2048" i="1"/>
  <c r="F1058" i="1"/>
  <c r="E1058" i="1"/>
  <c r="J2556" i="1"/>
  <c r="E1154" i="1"/>
  <c r="F1154" i="1"/>
  <c r="E1397" i="1"/>
  <c r="F1397" i="1"/>
  <c r="J1131" i="1"/>
  <c r="J1359" i="1"/>
  <c r="J1986" i="1"/>
  <c r="J2394" i="1"/>
  <c r="F841" i="1"/>
  <c r="E841" i="1"/>
  <c r="F1807" i="1"/>
  <c r="E1807" i="1"/>
  <c r="J672" i="1"/>
  <c r="J1542" i="1"/>
  <c r="F2430" i="1"/>
  <c r="E2430" i="1"/>
  <c r="J1285" i="1"/>
  <c r="E973" i="1"/>
  <c r="F973" i="1"/>
  <c r="J947" i="1"/>
  <c r="J2587" i="1"/>
  <c r="J814" i="1"/>
  <c r="J1692" i="1"/>
  <c r="J740" i="1"/>
  <c r="F1800" i="1"/>
  <c r="F1928" i="1"/>
  <c r="E1928" i="1"/>
  <c r="J1128" i="1"/>
  <c r="J2067" i="1"/>
  <c r="J2542" i="1"/>
  <c r="F2014" i="1"/>
  <c r="E2014" i="1"/>
  <c r="J1441" i="1"/>
  <c r="J946" i="1"/>
  <c r="J1187" i="1"/>
  <c r="E1046" i="1"/>
  <c r="F1046" i="1"/>
  <c r="F879" i="1"/>
  <c r="E879" i="1"/>
  <c r="E1538" i="1"/>
  <c r="F1538" i="1"/>
  <c r="E1946" i="1"/>
  <c r="F1946" i="1"/>
  <c r="J644" i="1"/>
  <c r="E1620" i="1"/>
  <c r="F1620" i="1"/>
  <c r="E2177" i="1"/>
  <c r="F2177" i="1"/>
  <c r="J1266" i="1"/>
  <c r="J998" i="1"/>
  <c r="J1271" i="1"/>
  <c r="F1366" i="1"/>
  <c r="E1366" i="1"/>
  <c r="F1940" i="1"/>
  <c r="E1940" i="1"/>
  <c r="E2364" i="1"/>
  <c r="F2364" i="1"/>
  <c r="E2223" i="1"/>
  <c r="F2223" i="1"/>
  <c r="E2471" i="1"/>
  <c r="F2471" i="1"/>
  <c r="J2294" i="1"/>
  <c r="J626" i="1"/>
  <c r="J1346" i="1"/>
  <c r="J1537" i="1"/>
  <c r="J930" i="1"/>
  <c r="J1635" i="1"/>
  <c r="J1678" i="1"/>
  <c r="J1031" i="1"/>
  <c r="J2235" i="1"/>
  <c r="J2477" i="1"/>
  <c r="F1384" i="1"/>
  <c r="E1384" i="1"/>
  <c r="J1333" i="1"/>
  <c r="J2525" i="1"/>
  <c r="E751" i="1"/>
  <c r="F751" i="1"/>
  <c r="J1733" i="1"/>
  <c r="F2356" i="1"/>
  <c r="E2356" i="1"/>
  <c r="J878" i="1"/>
  <c r="J1790" i="1"/>
  <c r="J1679" i="1"/>
  <c r="E2423" i="1"/>
  <c r="F2423" i="1"/>
  <c r="E1625" i="1"/>
  <c r="F1625" i="1"/>
  <c r="E1149" i="1"/>
  <c r="F1149" i="1"/>
  <c r="J2589" i="1"/>
  <c r="J1505" i="1"/>
  <c r="E684" i="1"/>
  <c r="F684" i="1"/>
  <c r="J2546" i="1"/>
  <c r="J1916" i="1"/>
  <c r="J1061" i="1"/>
  <c r="E1279" i="1"/>
  <c r="F1279" i="1"/>
  <c r="J621" i="1"/>
  <c r="J1478" i="1"/>
  <c r="J2370" i="1"/>
  <c r="J2586" i="1"/>
  <c r="J865" i="1"/>
  <c r="E929" i="1"/>
  <c r="F690" i="1"/>
  <c r="E690" i="1"/>
  <c r="J1523" i="1"/>
  <c r="J1313" i="1"/>
  <c r="J1868" i="1"/>
  <c r="J2343" i="1"/>
  <c r="E1431" i="1"/>
  <c r="F1431" i="1"/>
  <c r="E1229" i="1"/>
  <c r="F1229" i="1"/>
  <c r="J2332" i="1"/>
  <c r="J923" i="1"/>
  <c r="F1244" i="1"/>
  <c r="E1244" i="1"/>
  <c r="J1528" i="1"/>
  <c r="J1930" i="1"/>
  <c r="E2154" i="1"/>
  <c r="E2458" i="1"/>
  <c r="F2458" i="1"/>
  <c r="E756" i="1"/>
  <c r="F756" i="1"/>
  <c r="J2255" i="1"/>
  <c r="J974" i="1"/>
  <c r="J2207" i="1"/>
  <c r="E2274" i="1"/>
  <c r="F2274" i="1"/>
  <c r="J840" i="1"/>
  <c r="J1494" i="1"/>
  <c r="J1462" i="1"/>
  <c r="F971" i="1"/>
  <c r="E971" i="1"/>
  <c r="J828" i="1"/>
  <c r="J767" i="1"/>
  <c r="J2052" i="1"/>
  <c r="J1473" i="1"/>
  <c r="J2325" i="1"/>
  <c r="J1467" i="1"/>
  <c r="J1573" i="1"/>
  <c r="J2083" i="1"/>
  <c r="J1756" i="1"/>
  <c r="J594" i="1"/>
  <c r="J1252" i="1"/>
  <c r="J2081" i="1"/>
  <c r="J1776" i="1"/>
  <c r="J1577" i="1"/>
  <c r="E2127" i="1"/>
  <c r="F2127" i="1"/>
  <c r="E1545" i="1"/>
  <c r="F1545" i="1"/>
  <c r="E1659" i="1"/>
  <c r="F1659" i="1"/>
  <c r="J1782" i="1"/>
  <c r="J2507" i="1"/>
  <c r="F1045" i="1"/>
  <c r="E1045" i="1"/>
  <c r="J1966" i="1"/>
  <c r="J2532" i="1"/>
  <c r="J1937" i="1"/>
  <c r="J948" i="1"/>
  <c r="J1175" i="1"/>
  <c r="E2186" i="1"/>
  <c r="F2186" i="1"/>
  <c r="J969" i="1"/>
  <c r="J2267" i="1"/>
  <c r="E721" i="1"/>
  <c r="F721" i="1"/>
  <c r="J651" i="1"/>
  <c r="J804" i="1"/>
  <c r="J1590" i="1"/>
  <c r="J2457" i="1"/>
  <c r="J1096" i="1"/>
  <c r="J1405" i="1"/>
  <c r="J1804" i="1"/>
  <c r="J2172" i="1"/>
  <c r="J1823" i="1"/>
  <c r="F2522" i="1"/>
  <c r="E2522" i="1"/>
  <c r="J869" i="1"/>
  <c r="J1215" i="1"/>
  <c r="J2425" i="1"/>
  <c r="J1605" i="1"/>
  <c r="E1212" i="1"/>
  <c r="F1212" i="1"/>
  <c r="J1855" i="1"/>
  <c r="E1401" i="1"/>
  <c r="F1401" i="1"/>
  <c r="F1655" i="1"/>
  <c r="E1655" i="1"/>
  <c r="J2158" i="1"/>
  <c r="J1492" i="1"/>
  <c r="J1095" i="1"/>
  <c r="J1113" i="1"/>
  <c r="J1808" i="1"/>
  <c r="J975" i="1"/>
  <c r="F1114" i="1"/>
  <c r="E1114" i="1"/>
  <c r="E2331" i="1"/>
  <c r="F2123" i="1"/>
  <c r="E2123" i="1"/>
  <c r="E1434" i="1"/>
  <c r="F1434" i="1"/>
  <c r="F1488" i="1"/>
  <c r="E1455" i="1"/>
  <c r="F1455" i="1"/>
  <c r="E2334" i="1"/>
  <c r="F2334" i="1"/>
  <c r="F1562" i="1"/>
  <c r="E1562" i="1"/>
  <c r="E2025" i="1"/>
  <c r="F2025" i="1"/>
  <c r="E768" i="1"/>
  <c r="F768" i="1"/>
  <c r="F2153" i="1"/>
  <c r="E2153" i="1"/>
  <c r="E1811" i="1"/>
  <c r="F1811" i="1"/>
  <c r="E1085" i="1"/>
  <c r="F1085" i="1"/>
  <c r="F939" i="1"/>
  <c r="E939" i="1"/>
  <c r="E1485" i="1"/>
  <c r="F1485" i="1"/>
  <c r="E1948" i="1"/>
  <c r="F1948" i="1"/>
  <c r="E956" i="1"/>
  <c r="F956" i="1"/>
  <c r="F2157" i="1"/>
  <c r="E2157" i="1"/>
  <c r="E2435" i="1"/>
  <c r="E713" i="1"/>
  <c r="F713" i="1"/>
  <c r="J2430" i="1"/>
  <c r="J1216" i="1"/>
  <c r="J973" i="1"/>
  <c r="E947" i="1"/>
  <c r="F947" i="1"/>
  <c r="E2587" i="1"/>
  <c r="E1692" i="1"/>
  <c r="F1692" i="1"/>
  <c r="J1800" i="1"/>
  <c r="J2262" i="1"/>
  <c r="E2090" i="1"/>
  <c r="F2090" i="1"/>
  <c r="E1211" i="1"/>
  <c r="F2447" i="1"/>
  <c r="E2447" i="1"/>
  <c r="E1815" i="1"/>
  <c r="F1815" i="1"/>
  <c r="J2105" i="1"/>
  <c r="E902" i="1"/>
  <c r="E962" i="1"/>
  <c r="J1538" i="1"/>
  <c r="J1946" i="1"/>
  <c r="J2104" i="1"/>
  <c r="F1271" i="1"/>
  <c r="E1271" i="1"/>
  <c r="E648" i="1"/>
  <c r="F648" i="1"/>
  <c r="F1290" i="1"/>
  <c r="E1290" i="1"/>
  <c r="E2034" i="1"/>
  <c r="F2034" i="1"/>
  <c r="J1396" i="1"/>
  <c r="J1918" i="1"/>
  <c r="J1344" i="1"/>
  <c r="J737" i="1"/>
  <c r="J2145" i="1"/>
  <c r="J593" i="1"/>
  <c r="J631" i="1"/>
  <c r="J1556" i="1"/>
  <c r="J813" i="1"/>
  <c r="J1519" i="1"/>
  <c r="J2577" i="1"/>
  <c r="F2239" i="1"/>
  <c r="E2239" i="1"/>
  <c r="J2338" i="1"/>
  <c r="J760" i="1"/>
  <c r="E2345" i="1"/>
  <c r="J885" i="1"/>
  <c r="J1509" i="1"/>
  <c r="J1122" i="1"/>
  <c r="E1184" i="1"/>
  <c r="F1184" i="1"/>
  <c r="E2402" i="1"/>
  <c r="E610" i="1"/>
  <c r="F610" i="1"/>
  <c r="F1341" i="1"/>
  <c r="E1341" i="1"/>
  <c r="F1522" i="1"/>
  <c r="E1522" i="1"/>
  <c r="E2483" i="1"/>
  <c r="F2483" i="1"/>
  <c r="E782" i="1"/>
  <c r="F782" i="1"/>
  <c r="F1018" i="1"/>
  <c r="E1018" i="1"/>
  <c r="F2231" i="1"/>
  <c r="E2231" i="1"/>
  <c r="E603" i="1"/>
  <c r="F603" i="1"/>
  <c r="E1063" i="1"/>
  <c r="F1063" i="1"/>
  <c r="F892" i="1"/>
  <c r="E892" i="1"/>
  <c r="E1865" i="1"/>
  <c r="F1865" i="1"/>
  <c r="E1949" i="1"/>
  <c r="F1949" i="1"/>
  <c r="E864" i="1"/>
  <c r="F864" i="1"/>
  <c r="F2266" i="1"/>
  <c r="E2266" i="1"/>
  <c r="E1140" i="1"/>
  <c r="F1140" i="1"/>
  <c r="F833" i="1"/>
  <c r="E833" i="1"/>
  <c r="J720" i="1"/>
  <c r="J1185" i="1"/>
  <c r="E1387" i="1"/>
  <c r="F1387" i="1"/>
  <c r="E1272" i="1"/>
  <c r="F1518" i="1"/>
  <c r="E1518" i="1"/>
  <c r="F1353" i="1"/>
  <c r="J1149" i="1"/>
  <c r="J1329" i="1"/>
  <c r="J2473" i="1"/>
  <c r="J684" i="1"/>
  <c r="J1741" i="1"/>
  <c r="F2546" i="1"/>
  <c r="E2546" i="1"/>
  <c r="F1916" i="1"/>
  <c r="E1916" i="1"/>
  <c r="J1162" i="1"/>
  <c r="J1279" i="1"/>
  <c r="J2335" i="1"/>
  <c r="F1478" i="1"/>
  <c r="E1478" i="1"/>
  <c r="F2370" i="1"/>
  <c r="E2370" i="1"/>
  <c r="E2586" i="1"/>
  <c r="F2586" i="1"/>
  <c r="F865" i="1"/>
  <c r="E865" i="1"/>
  <c r="J929" i="1"/>
  <c r="J1491" i="1"/>
  <c r="J690" i="1"/>
  <c r="J2068" i="1"/>
  <c r="F1313" i="1"/>
  <c r="E1313" i="1"/>
  <c r="E2343" i="1"/>
  <c r="F2343" i="1"/>
  <c r="J1248" i="1"/>
  <c r="J1431" i="1"/>
  <c r="J2349" i="1"/>
  <c r="E2389" i="1"/>
  <c r="J1412" i="1"/>
  <c r="E2479" i="1"/>
  <c r="F2479" i="1"/>
  <c r="J1364" i="1"/>
  <c r="J1229" i="1"/>
  <c r="F923" i="1"/>
  <c r="E923" i="1"/>
  <c r="J1910" i="1"/>
  <c r="J1244" i="1"/>
  <c r="E1528" i="1"/>
  <c r="F1528" i="1"/>
  <c r="J1496" i="1"/>
  <c r="F1930" i="1"/>
  <c r="E1930" i="1"/>
  <c r="J2154" i="1"/>
  <c r="F1179" i="1"/>
  <c r="E1179" i="1"/>
  <c r="E1889" i="1"/>
  <c r="F1889" i="1"/>
  <c r="F964" i="1"/>
  <c r="E964" i="1"/>
  <c r="F812" i="1"/>
  <c r="E812" i="1"/>
  <c r="F1361" i="1"/>
  <c r="E1361" i="1"/>
  <c r="E850" i="1"/>
  <c r="F850" i="1"/>
  <c r="E2183" i="1"/>
  <c r="F2183" i="1"/>
  <c r="F1461" i="1"/>
  <c r="E1461" i="1"/>
  <c r="E1569" i="1"/>
  <c r="F1569" i="1"/>
  <c r="E2077" i="1"/>
  <c r="F2077" i="1"/>
  <c r="E2541" i="1"/>
  <c r="F2541" i="1"/>
  <c r="F1379" i="1"/>
  <c r="E1379" i="1"/>
  <c r="F1638" i="1"/>
  <c r="E1638" i="1"/>
  <c r="E689" i="1"/>
  <c r="F689" i="1"/>
  <c r="F2441" i="1"/>
  <c r="E2441" i="1"/>
  <c r="E919" i="1"/>
  <c r="F919" i="1"/>
  <c r="E2035" i="1"/>
  <c r="F2035" i="1"/>
  <c r="F845" i="1"/>
  <c r="E845" i="1"/>
  <c r="E1734" i="1"/>
  <c r="F1734" i="1"/>
  <c r="F2357" i="1"/>
  <c r="E2357" i="1"/>
  <c r="F2429" i="1"/>
  <c r="E2429" i="1"/>
  <c r="F1175" i="1"/>
  <c r="E1175" i="1"/>
  <c r="J2186" i="1"/>
  <c r="J2380" i="1"/>
  <c r="J1701" i="1"/>
  <c r="J2505" i="1"/>
  <c r="E1320" i="1"/>
  <c r="F1320" i="1"/>
  <c r="E1254" i="1"/>
  <c r="F1254" i="1"/>
  <c r="E1377" i="1"/>
  <c r="F1377" i="1"/>
  <c r="E1793" i="1"/>
  <c r="F1793" i="1"/>
  <c r="F630" i="1"/>
  <c r="E630" i="1"/>
  <c r="E857" i="1"/>
  <c r="F857" i="1"/>
  <c r="E1204" i="1"/>
  <c r="F1204" i="1"/>
  <c r="F2408" i="1"/>
  <c r="E2408" i="1"/>
  <c r="E1743" i="1"/>
  <c r="F1743" i="1"/>
  <c r="F642" i="1"/>
  <c r="E642" i="1"/>
  <c r="F1586" i="1"/>
  <c r="E1586" i="1"/>
  <c r="F1774" i="1"/>
  <c r="E1774" i="1"/>
  <c r="F854" i="1"/>
  <c r="E854" i="1"/>
  <c r="E2575" i="1"/>
  <c r="F2575" i="1"/>
  <c r="F1633" i="1"/>
  <c r="E1633" i="1"/>
  <c r="E2355" i="1"/>
  <c r="E1206" i="1"/>
  <c r="J733" i="1"/>
  <c r="J2163" i="1"/>
  <c r="F1717" i="1"/>
  <c r="E1717" i="1"/>
  <c r="E2201" i="1"/>
  <c r="F2201" i="1"/>
  <c r="E2119" i="1"/>
  <c r="F2119" i="1"/>
  <c r="E1877" i="1"/>
  <c r="F1877" i="1"/>
  <c r="J2331" i="1"/>
  <c r="J2084" i="1"/>
  <c r="J2123" i="1"/>
  <c r="J1834" i="1"/>
  <c r="J1488" i="1"/>
  <c r="J811" i="1"/>
  <c r="E1302" i="1"/>
  <c r="F1302" i="1"/>
  <c r="J1562" i="1"/>
  <c r="J2153" i="1"/>
  <c r="F2497" i="1"/>
  <c r="E2497" i="1"/>
  <c r="J1390" i="1"/>
  <c r="J939" i="1"/>
  <c r="E1208" i="1"/>
  <c r="F1208" i="1"/>
  <c r="J1848" i="1"/>
  <c r="F1758" i="1"/>
  <c r="J844" i="1"/>
  <c r="F1722" i="1"/>
  <c r="J956" i="1"/>
  <c r="F1662" i="1"/>
  <c r="J1704" i="1"/>
  <c r="F877" i="1"/>
  <c r="E877" i="1"/>
  <c r="J2435" i="1"/>
  <c r="E1571" i="1"/>
  <c r="F1571" i="1"/>
  <c r="E1615" i="1"/>
  <c r="F1615" i="1"/>
  <c r="J1997" i="1"/>
  <c r="F1356" i="1"/>
  <c r="E1356" i="1"/>
  <c r="F1970" i="1"/>
  <c r="E1970" i="1"/>
  <c r="E1578" i="1"/>
  <c r="F1578" i="1"/>
  <c r="F2491" i="1"/>
  <c r="E2491" i="1"/>
  <c r="F652" i="1"/>
  <c r="E652" i="1"/>
  <c r="J1211" i="1"/>
  <c r="F1770" i="1"/>
  <c r="E1770" i="1"/>
  <c r="J2447" i="1"/>
  <c r="E1985" i="1"/>
  <c r="F1985" i="1"/>
  <c r="E2058" i="1"/>
  <c r="F704" i="1"/>
  <c r="E704" i="1"/>
  <c r="J1144" i="1"/>
  <c r="F2167" i="1"/>
  <c r="E2167" i="1"/>
  <c r="J2545" i="1"/>
  <c r="F1647" i="1"/>
  <c r="J1263" i="1"/>
  <c r="J953" i="1"/>
  <c r="F2474" i="1"/>
  <c r="E2474" i="1"/>
  <c r="J870" i="1"/>
  <c r="J1716" i="1"/>
  <c r="F1964" i="1"/>
  <c r="E1964" i="1"/>
  <c r="J2023" i="1"/>
  <c r="J671" i="1"/>
  <c r="J2092" i="1"/>
  <c r="J674" i="1"/>
  <c r="J2102" i="1"/>
  <c r="E1318" i="1"/>
  <c r="F1318" i="1"/>
  <c r="J2100" i="1"/>
  <c r="J1653" i="1"/>
  <c r="F1429" i="1"/>
  <c r="E1429" i="1"/>
  <c r="J648" i="1"/>
  <c r="J2071" i="1"/>
  <c r="J1290" i="1"/>
  <c r="J2034" i="1"/>
  <c r="E1396" i="1"/>
  <c r="F1396" i="1"/>
  <c r="F1918" i="1"/>
  <c r="E1918" i="1"/>
  <c r="J2398" i="1"/>
  <c r="E737" i="1"/>
  <c r="F737" i="1"/>
  <c r="E593" i="1"/>
  <c r="F593" i="1"/>
  <c r="E631" i="1"/>
  <c r="F631" i="1"/>
  <c r="J1355" i="1"/>
  <c r="F1556" i="1"/>
  <c r="E1556" i="1"/>
  <c r="J2501" i="1"/>
  <c r="J2131" i="1"/>
  <c r="J1065" i="1"/>
  <c r="J2239" i="1"/>
  <c r="F2338" i="1"/>
  <c r="E2338" i="1"/>
  <c r="J2345" i="1"/>
  <c r="J1145" i="1"/>
  <c r="J2381" i="1"/>
  <c r="E1674" i="1"/>
  <c r="F1674" i="1"/>
  <c r="E2216" i="1"/>
  <c r="E677" i="1"/>
  <c r="F677" i="1"/>
  <c r="J1663" i="1"/>
  <c r="J1353" i="1"/>
  <c r="E2044" i="1"/>
  <c r="F2044" i="1"/>
  <c r="E1158" i="1"/>
  <c r="F1158" i="1"/>
  <c r="E1044" i="1"/>
  <c r="F1044" i="1"/>
  <c r="E1180" i="1"/>
  <c r="F1180" i="1"/>
  <c r="E1651" i="1"/>
  <c r="F1651" i="1"/>
  <c r="E1332" i="1"/>
  <c r="F1332" i="1"/>
  <c r="F1278" i="1"/>
  <c r="E1278" i="1"/>
  <c r="F2194" i="1"/>
  <c r="E2194" i="1"/>
  <c r="E988" i="1"/>
  <c r="E842" i="1"/>
  <c r="F842" i="1"/>
  <c r="E1456" i="1"/>
  <c r="F1456" i="1"/>
  <c r="F881" i="1"/>
  <c r="E881" i="1"/>
  <c r="E1909" i="1"/>
  <c r="F1909" i="1"/>
  <c r="E1480" i="1"/>
  <c r="F1480" i="1"/>
  <c r="F1600" i="1"/>
  <c r="E1600" i="1"/>
  <c r="E1243" i="1"/>
  <c r="F1243" i="1"/>
  <c r="E1504" i="1"/>
  <c r="F1504" i="1"/>
  <c r="E2042" i="1"/>
  <c r="F2042" i="1"/>
  <c r="E2106" i="1"/>
  <c r="F2106" i="1"/>
  <c r="J2389" i="1"/>
  <c r="E1412" i="1"/>
  <c r="F1412" i="1"/>
  <c r="J2479" i="1"/>
  <c r="E1364" i="1"/>
  <c r="F1364" i="1"/>
  <c r="E770" i="1"/>
  <c r="F770" i="1"/>
  <c r="E1554" i="1"/>
  <c r="F1554" i="1"/>
  <c r="E2043" i="1"/>
  <c r="F2043" i="1"/>
  <c r="E2400" i="1"/>
  <c r="F2400" i="1"/>
  <c r="E803" i="1"/>
  <c r="F803" i="1"/>
  <c r="J2458" i="1"/>
  <c r="J756" i="1"/>
  <c r="E1391" i="1"/>
  <c r="F1391" i="1"/>
  <c r="F711" i="1"/>
  <c r="E711" i="1"/>
  <c r="J1889" i="1"/>
  <c r="J812" i="1"/>
  <c r="J625" i="1"/>
  <c r="J850" i="1"/>
  <c r="F1872" i="1"/>
  <c r="E1872" i="1"/>
  <c r="J2538" i="1"/>
  <c r="J2183" i="1"/>
  <c r="J2541" i="1"/>
  <c r="J911" i="1"/>
  <c r="F1626" i="1"/>
  <c r="J2500" i="1"/>
  <c r="J893" i="1"/>
  <c r="E1338" i="1"/>
  <c r="F1338" i="1"/>
  <c r="F1567" i="1"/>
  <c r="E1567" i="1"/>
  <c r="J845" i="1"/>
  <c r="J2127" i="1"/>
  <c r="J1545" i="1"/>
  <c r="F1700" i="1"/>
  <c r="J1659" i="1"/>
  <c r="F1348" i="1"/>
  <c r="J2112" i="1"/>
  <c r="F1835" i="1"/>
  <c r="E2053" i="1"/>
  <c r="F2053" i="1"/>
  <c r="F1502" i="1"/>
  <c r="E1502" i="1"/>
  <c r="F1292" i="1"/>
  <c r="E1292" i="1"/>
  <c r="F1701" i="1"/>
  <c r="E1701" i="1"/>
  <c r="E1745" i="1"/>
  <c r="F1745" i="1"/>
  <c r="E1962" i="1"/>
  <c r="J2156" i="1"/>
  <c r="J667" i="1"/>
  <c r="E1080" i="1"/>
  <c r="J630" i="1"/>
  <c r="J2047" i="1"/>
  <c r="J1439" i="1"/>
  <c r="J2318" i="1"/>
  <c r="J857" i="1"/>
  <c r="J2408" i="1"/>
  <c r="J899" i="1"/>
  <c r="E1093" i="1"/>
  <c r="F1093" i="1"/>
  <c r="F1194" i="1"/>
  <c r="E1194" i="1"/>
  <c r="J642" i="1"/>
  <c r="J1586" i="1"/>
  <c r="J1531" i="1"/>
  <c r="J2575" i="1"/>
  <c r="F707" i="1"/>
  <c r="E707" i="1"/>
  <c r="J2355" i="1"/>
  <c r="J1206" i="1"/>
  <c r="F733" i="1"/>
  <c r="E733" i="1"/>
  <c r="E2163" i="1"/>
  <c r="F2163" i="1"/>
  <c r="J1717" i="1"/>
  <c r="E2082" i="1"/>
  <c r="F1300" i="1"/>
  <c r="E1300" i="1"/>
  <c r="J1877" i="1"/>
  <c r="F2084" i="1"/>
  <c r="E2084" i="1"/>
  <c r="J1434" i="1"/>
  <c r="E1919" i="1"/>
  <c r="F1919" i="1"/>
  <c r="J1455" i="1"/>
  <c r="J2334" i="1"/>
  <c r="E811" i="1"/>
  <c r="F811" i="1"/>
  <c r="J1302" i="1"/>
  <c r="J2025" i="1"/>
  <c r="J768" i="1"/>
  <c r="J1811" i="1"/>
  <c r="J2497" i="1"/>
  <c r="J1085" i="1"/>
  <c r="F1390" i="1"/>
  <c r="E1390" i="1"/>
  <c r="J1485" i="1"/>
  <c r="J1208" i="1"/>
  <c r="E1848" i="1"/>
  <c r="F1848" i="1"/>
  <c r="J1758" i="1"/>
  <c r="E844" i="1"/>
  <c r="F844" i="1"/>
  <c r="J1722" i="1"/>
  <c r="J1948" i="1"/>
  <c r="J1662" i="1"/>
  <c r="F1704" i="1"/>
  <c r="E1704" i="1"/>
  <c r="J877" i="1"/>
  <c r="J2157" i="1"/>
  <c r="J713" i="1"/>
  <c r="E1997" i="1"/>
  <c r="F1997" i="1"/>
  <c r="E1069" i="1"/>
  <c r="F1069" i="1"/>
  <c r="J1356" i="1"/>
  <c r="F1544" i="1"/>
  <c r="E1544" i="1"/>
  <c r="J1963" i="1"/>
  <c r="E2203" i="1"/>
  <c r="F2203" i="1"/>
  <c r="J652" i="1"/>
  <c r="J2090" i="1"/>
  <c r="E1363" i="1"/>
  <c r="F1363" i="1"/>
  <c r="E1873" i="1"/>
  <c r="F1873" i="1"/>
  <c r="F1714" i="1"/>
  <c r="E1714" i="1"/>
  <c r="J1429" i="1"/>
  <c r="J2397" i="1"/>
  <c r="J2299" i="1"/>
  <c r="J2468" i="1"/>
  <c r="J976" i="1"/>
  <c r="J2232" i="1"/>
  <c r="J763" i="1"/>
  <c r="J1650" i="1"/>
  <c r="J1950" i="1"/>
  <c r="F1147" i="1"/>
  <c r="E1147" i="1"/>
  <c r="F1960" i="1"/>
  <c r="E1960" i="1"/>
  <c r="E1990" i="1"/>
  <c r="J1385" i="1"/>
  <c r="E2360" i="1"/>
  <c r="F2360" i="1"/>
  <c r="F754" i="1"/>
  <c r="E754" i="1"/>
  <c r="E1899" i="1"/>
  <c r="F1899" i="1"/>
  <c r="E1067" i="1"/>
  <c r="F1067" i="1"/>
  <c r="E1013" i="1"/>
  <c r="F1013" i="1"/>
  <c r="E703" i="1"/>
  <c r="F703" i="1"/>
  <c r="J2061" i="1"/>
  <c r="J2573" i="1"/>
  <c r="J816" i="1"/>
  <c r="J2517" i="1"/>
  <c r="E1168" i="1"/>
  <c r="F1168" i="1"/>
  <c r="F1992" i="1"/>
  <c r="E1992" i="1"/>
  <c r="J860" i="1"/>
  <c r="J2244" i="1"/>
  <c r="J1247" i="1"/>
  <c r="J2534" i="1"/>
  <c r="J2502" i="1"/>
  <c r="J761" i="1"/>
  <c r="J989" i="1"/>
  <c r="F1410" i="1"/>
  <c r="J1217" i="1"/>
  <c r="J2181" i="1"/>
  <c r="J1526" i="1"/>
  <c r="E664" i="1"/>
  <c r="F664" i="1"/>
  <c r="J1842" i="1"/>
  <c r="J641" i="1"/>
  <c r="F717" i="1"/>
  <c r="E717" i="1"/>
  <c r="F741" i="1"/>
  <c r="E741" i="1"/>
  <c r="F1681" i="1"/>
  <c r="E1681" i="1"/>
  <c r="E1214" i="1"/>
  <c r="F1214" i="1"/>
  <c r="F1925" i="1"/>
  <c r="E1925" i="1"/>
  <c r="E746" i="1"/>
  <c r="F746" i="1"/>
  <c r="J1892" i="1"/>
  <c r="F1660" i="1"/>
  <c r="E1660" i="1"/>
  <c r="E1511" i="1"/>
  <c r="F1511" i="1"/>
  <c r="F1386" i="1"/>
  <c r="E1386" i="1"/>
  <c r="E2540" i="1"/>
  <c r="F2540" i="1"/>
  <c r="F747" i="1"/>
  <c r="E747" i="1"/>
  <c r="J2270" i="1"/>
  <c r="J661" i="1"/>
  <c r="J887" i="1"/>
  <c r="J2354" i="1"/>
  <c r="J649" i="1"/>
  <c r="J1844" i="1"/>
  <c r="J1403" i="1"/>
  <c r="J1923" i="1"/>
  <c r="J1406" i="1"/>
  <c r="J2528" i="1"/>
  <c r="J1087" i="1"/>
  <c r="J1415" i="1"/>
  <c r="E1360" i="1"/>
  <c r="F1360" i="1"/>
  <c r="E950" i="1"/>
  <c r="J1645" i="1"/>
  <c r="J2406" i="1"/>
  <c r="J855" i="1"/>
  <c r="F1451" i="1"/>
  <c r="E1451" i="1"/>
  <c r="J2087" i="1"/>
  <c r="J2422" i="1"/>
  <c r="J1936" i="1"/>
  <c r="F2000" i="1"/>
  <c r="E2000" i="1"/>
  <c r="E2297" i="1"/>
  <c r="F2297" i="1"/>
  <c r="J1636" i="1"/>
  <c r="F2572" i="1"/>
  <c r="E2572" i="1"/>
  <c r="J2329" i="1"/>
  <c r="E698" i="1"/>
  <c r="F698" i="1"/>
  <c r="F957" i="1"/>
  <c r="E957" i="1"/>
  <c r="J1151" i="1"/>
  <c r="E607" i="1"/>
  <c r="J1249" i="1"/>
  <c r="J839" i="1"/>
  <c r="E2225" i="1"/>
  <c r="F2225" i="1"/>
  <c r="J675" i="1"/>
  <c r="J2323" i="1"/>
  <c r="J1975" i="1"/>
  <c r="J2027" i="1"/>
  <c r="J2298" i="1"/>
  <c r="J1352" i="1"/>
  <c r="E775" i="1"/>
  <c r="F775" i="1"/>
  <c r="J1698" i="1"/>
  <c r="J1971" i="1"/>
  <c r="E935" i="1"/>
  <c r="F935" i="1"/>
  <c r="J1640" i="1"/>
  <c r="J2401" i="1"/>
  <c r="J1689" i="1"/>
  <c r="J1195" i="1"/>
  <c r="J1186" i="1"/>
  <c r="J1510" i="1"/>
  <c r="F997" i="1"/>
  <c r="E997" i="1"/>
  <c r="J1126" i="1"/>
  <c r="J2260" i="1"/>
  <c r="J1117" i="1"/>
  <c r="J1779" i="1"/>
  <c r="E2446" i="1"/>
  <c r="F2446" i="1"/>
  <c r="J825" i="1"/>
  <c r="J991" i="1"/>
  <c r="J852" i="1"/>
  <c r="E2434" i="1"/>
  <c r="F2434" i="1"/>
  <c r="J623" i="1"/>
  <c r="J781" i="1"/>
  <c r="E986" i="1"/>
  <c r="J1465" i="1"/>
  <c r="J602" i="1"/>
  <c r="F752" i="1"/>
  <c r="E752" i="1"/>
  <c r="F2137" i="1"/>
  <c r="E2137" i="1"/>
  <c r="E1789" i="1"/>
  <c r="F1789" i="1"/>
  <c r="E1551" i="1"/>
  <c r="F1551" i="1"/>
  <c r="F1630" i="1"/>
  <c r="E1630" i="1"/>
  <c r="E1328" i="1"/>
  <c r="F1328" i="1"/>
  <c r="F1947" i="1"/>
  <c r="E1947" i="1"/>
  <c r="E954" i="1"/>
  <c r="F954" i="1"/>
  <c r="F1927" i="1"/>
  <c r="E1927" i="1"/>
  <c r="F1053" i="1"/>
  <c r="E1053" i="1"/>
  <c r="F1394" i="1"/>
  <c r="E1394" i="1"/>
  <c r="E1042" i="1"/>
  <c r="F1042" i="1"/>
  <c r="E2475" i="1"/>
  <c r="F2321" i="1"/>
  <c r="E2321" i="1"/>
  <c r="F682" i="1"/>
  <c r="E682" i="1"/>
  <c r="E1942" i="1"/>
  <c r="J2518" i="1"/>
  <c r="J2480" i="1"/>
  <c r="E2065" i="1"/>
  <c r="F2065" i="1"/>
  <c r="J1143" i="1"/>
  <c r="J2167" i="1"/>
  <c r="E817" i="1"/>
  <c r="J1647" i="1"/>
  <c r="F2495" i="1"/>
  <c r="E2495" i="1"/>
  <c r="F776" i="1"/>
  <c r="E776" i="1"/>
  <c r="J902" i="1"/>
  <c r="J962" i="1"/>
  <c r="E1056" i="1"/>
  <c r="F1056" i="1"/>
  <c r="E2566" i="1"/>
  <c r="F2566" i="1"/>
  <c r="E2350" i="1"/>
  <c r="F2350" i="1"/>
  <c r="F1468" i="1"/>
  <c r="E1468" i="1"/>
  <c r="E2080" i="1"/>
  <c r="F2080" i="1"/>
  <c r="E949" i="1"/>
  <c r="E1033" i="1"/>
  <c r="F1033" i="1"/>
  <c r="E599" i="1"/>
  <c r="F599" i="1"/>
  <c r="F1641" i="1"/>
  <c r="E1641" i="1"/>
  <c r="F2385" i="1"/>
  <c r="E2385" i="1"/>
  <c r="F1086" i="1"/>
  <c r="E1086" i="1"/>
  <c r="E1902" i="1"/>
  <c r="F1902" i="1"/>
  <c r="E2296" i="1"/>
  <c r="F2296" i="1"/>
  <c r="F622" i="1"/>
  <c r="E622" i="1"/>
  <c r="F1104" i="1"/>
  <c r="E1104" i="1"/>
  <c r="E2377" i="1"/>
  <c r="F2377" i="1"/>
  <c r="E1014" i="1"/>
  <c r="F1014" i="1"/>
  <c r="F1146" i="1"/>
  <c r="E1146" i="1"/>
  <c r="E1037" i="1"/>
  <c r="F1037" i="1"/>
  <c r="E2384" i="1"/>
  <c r="F2384" i="1"/>
  <c r="J660" i="1"/>
  <c r="J1147" i="1"/>
  <c r="J1990" i="1"/>
  <c r="J2360" i="1"/>
  <c r="J712" i="1"/>
  <c r="J2578" i="1"/>
  <c r="J754" i="1"/>
  <c r="J1067" i="1"/>
  <c r="E2187" i="1"/>
  <c r="F2187" i="1"/>
  <c r="E1851" i="1"/>
  <c r="F1851" i="1"/>
  <c r="J703" i="1"/>
  <c r="J2193" i="1"/>
  <c r="E1089" i="1"/>
  <c r="F1089" i="1"/>
  <c r="E2472" i="1"/>
  <c r="F2472" i="1"/>
  <c r="J2290" i="1"/>
  <c r="J1168" i="1"/>
  <c r="J1992" i="1"/>
  <c r="J1458" i="1"/>
  <c r="J2064" i="1"/>
  <c r="J2195" i="1"/>
  <c r="F2244" i="1"/>
  <c r="E2244" i="1"/>
  <c r="J1027" i="1"/>
  <c r="J2417" i="1"/>
  <c r="F1247" i="1"/>
  <c r="E1247" i="1"/>
  <c r="J1794" i="1"/>
  <c r="E2534" i="1"/>
  <c r="F2534" i="1"/>
  <c r="E2502" i="1"/>
  <c r="F2502" i="1"/>
  <c r="J2150" i="1"/>
  <c r="J1410" i="1"/>
  <c r="J1209" i="1"/>
  <c r="E2181" i="1"/>
  <c r="F2181" i="1"/>
  <c r="J827" i="1"/>
  <c r="J2230" i="1"/>
  <c r="J664" i="1"/>
  <c r="J1137" i="1"/>
  <c r="J2140" i="1"/>
  <c r="J1325" i="1"/>
  <c r="J1732" i="1"/>
  <c r="E1842" i="1"/>
  <c r="F1842" i="1"/>
  <c r="E641" i="1"/>
  <c r="F641" i="1"/>
  <c r="J2366" i="1"/>
  <c r="J717" i="1"/>
  <c r="J741" i="1"/>
  <c r="J1681" i="1"/>
  <c r="F1437" i="1"/>
  <c r="J1796" i="1"/>
  <c r="J1386" i="1"/>
  <c r="J2540" i="1"/>
  <c r="F810" i="1"/>
  <c r="E810" i="1"/>
  <c r="F661" i="1"/>
  <c r="E661" i="1"/>
  <c r="E887" i="1"/>
  <c r="F887" i="1"/>
  <c r="J2169" i="1"/>
  <c r="F2354" i="1"/>
  <c r="E2354" i="1"/>
  <c r="E649" i="1"/>
  <c r="F649" i="1"/>
  <c r="J1225" i="1"/>
  <c r="J1729" i="1"/>
  <c r="E1403" i="1"/>
  <c r="F1403" i="1"/>
  <c r="E1406" i="1"/>
  <c r="F1406" i="1"/>
  <c r="J2305" i="1"/>
  <c r="F1415" i="1"/>
  <c r="E1415" i="1"/>
  <c r="J636" i="1"/>
  <c r="J1360" i="1"/>
  <c r="J1561" i="1"/>
  <c r="J2513" i="1"/>
  <c r="J950" i="1"/>
  <c r="J1381" i="1"/>
  <c r="J2460" i="1"/>
  <c r="J1451" i="1"/>
  <c r="J687" i="1"/>
  <c r="E1819" i="1"/>
  <c r="F1819" i="1"/>
  <c r="J2297" i="1"/>
  <c r="J2337" i="1"/>
  <c r="J996" i="1"/>
  <c r="E1501" i="1"/>
  <c r="F1501" i="1"/>
  <c r="E805" i="1"/>
  <c r="F1321" i="1"/>
  <c r="E1321" i="1"/>
  <c r="E1166" i="1"/>
  <c r="F1166" i="1"/>
  <c r="J957" i="1"/>
  <c r="E2037" i="1"/>
  <c r="F2037" i="1"/>
  <c r="J607" i="1"/>
  <c r="F1558" i="1"/>
  <c r="E1558" i="1"/>
  <c r="F1249" i="1"/>
  <c r="E1249" i="1"/>
  <c r="F1238" i="1"/>
  <c r="E1238" i="1"/>
  <c r="E1742" i="1"/>
  <c r="F1742" i="1"/>
  <c r="E2516" i="1"/>
  <c r="F2516" i="1"/>
  <c r="F1051" i="1"/>
  <c r="E1051" i="1"/>
  <c r="F2294" i="1"/>
  <c r="E2294" i="1"/>
  <c r="E1235" i="1"/>
  <c r="E626" i="1"/>
  <c r="F626" i="1"/>
  <c r="E1346" i="1"/>
  <c r="F1346" i="1"/>
  <c r="E1537" i="1"/>
  <c r="F1537" i="1"/>
  <c r="F2492" i="1"/>
  <c r="E2492" i="1"/>
  <c r="E930" i="1"/>
  <c r="F930" i="1"/>
  <c r="E1635" i="1"/>
  <c r="F1635" i="1"/>
  <c r="E2396" i="1"/>
  <c r="F2396" i="1"/>
  <c r="F1031" i="1"/>
  <c r="E1031" i="1"/>
  <c r="E2327" i="1"/>
  <c r="F2477" i="1"/>
  <c r="E2477" i="1"/>
  <c r="F2525" i="1"/>
  <c r="E2525" i="1"/>
  <c r="E1733" i="1"/>
  <c r="F1733" i="1"/>
  <c r="E1790" i="1"/>
  <c r="F1790" i="1"/>
  <c r="J1762" i="1"/>
  <c r="E1779" i="1"/>
  <c r="F1779" i="1"/>
  <c r="J2446" i="1"/>
  <c r="J1763" i="1"/>
  <c r="J1631" i="1"/>
  <c r="F2568" i="1"/>
  <c r="E2568" i="1"/>
  <c r="J2190" i="1"/>
  <c r="J1947" i="1"/>
  <c r="J1956" i="1"/>
  <c r="J954" i="1"/>
  <c r="J1394" i="1"/>
  <c r="E1572" i="1"/>
  <c r="F1572" i="1"/>
  <c r="J2475" i="1"/>
  <c r="J2050" i="1"/>
  <c r="F1097" i="1"/>
  <c r="E1097" i="1"/>
  <c r="E1914" i="1"/>
  <c r="J682" i="1"/>
  <c r="E2130" i="1"/>
  <c r="J1784" i="1"/>
  <c r="J1376" i="1"/>
  <c r="J2445" i="1"/>
  <c r="J1942" i="1"/>
  <c r="F2518" i="1"/>
  <c r="E2518" i="1"/>
  <c r="E1276" i="1"/>
  <c r="F1276" i="1"/>
  <c r="F937" i="1"/>
  <c r="E937" i="1"/>
  <c r="E2151" i="1"/>
  <c r="F2151" i="1"/>
  <c r="J817" i="1"/>
  <c r="J776" i="1"/>
  <c r="E1643" i="1"/>
  <c r="F1643" i="1"/>
  <c r="J1340" i="1"/>
  <c r="J2566" i="1"/>
  <c r="J2350" i="1"/>
  <c r="J1468" i="1"/>
  <c r="J2210" i="1"/>
  <c r="J949" i="1"/>
  <c r="J1908" i="1"/>
  <c r="E1132" i="1"/>
  <c r="J2385" i="1"/>
  <c r="J2268" i="1"/>
  <c r="J622" i="1"/>
  <c r="F2537" i="1"/>
  <c r="E2537" i="1"/>
  <c r="E1672" i="1"/>
  <c r="F1672" i="1"/>
  <c r="J605" i="1"/>
  <c r="J1666" i="1"/>
  <c r="J2384" i="1"/>
  <c r="F1512" i="1"/>
  <c r="E1512" i="1"/>
  <c r="J1960" i="1"/>
  <c r="J879" i="1"/>
  <c r="E712" i="1"/>
  <c r="F712" i="1"/>
  <c r="J1899" i="1"/>
  <c r="J2187" i="1"/>
  <c r="J1851" i="1"/>
  <c r="J1013" i="1"/>
  <c r="E1106" i="1"/>
  <c r="E1231" i="1"/>
  <c r="F1231" i="1"/>
  <c r="E2290" i="1"/>
  <c r="F917" i="1"/>
  <c r="E917" i="1"/>
  <c r="E2563" i="1"/>
  <c r="F2563" i="1"/>
  <c r="E1242" i="1"/>
  <c r="F1242" i="1"/>
  <c r="F1989" i="1"/>
  <c r="E1989" i="1"/>
  <c r="F1038" i="1"/>
  <c r="E1038" i="1"/>
  <c r="E1203" i="1"/>
  <c r="F1203" i="1"/>
  <c r="F1165" i="1"/>
  <c r="E1165" i="1"/>
  <c r="F669" i="1"/>
  <c r="E669" i="1"/>
  <c r="F1283" i="1"/>
  <c r="E1283" i="1"/>
  <c r="F1818" i="1"/>
  <c r="E1818" i="1"/>
  <c r="F735" i="1"/>
  <c r="E735" i="1"/>
  <c r="E2076" i="1"/>
  <c r="F2076" i="1"/>
  <c r="E2199" i="1"/>
  <c r="E1264" i="1"/>
  <c r="F1264" i="1"/>
  <c r="F2366" i="1"/>
  <c r="E2366" i="1"/>
  <c r="J1437" i="1"/>
  <c r="J1214" i="1"/>
  <c r="J1925" i="1"/>
  <c r="J746" i="1"/>
  <c r="J1660" i="1"/>
  <c r="E1796" i="1"/>
  <c r="F1796" i="1"/>
  <c r="J1511" i="1"/>
  <c r="J747" i="1"/>
  <c r="J810" i="1"/>
  <c r="E2104" i="1"/>
  <c r="F2104" i="1"/>
  <c r="E2071" i="1"/>
  <c r="F2071" i="1"/>
  <c r="F1344" i="1"/>
  <c r="E1344" i="1"/>
  <c r="F2398" i="1"/>
  <c r="E2398" i="1"/>
  <c r="E2145" i="1"/>
  <c r="F2145" i="1"/>
  <c r="E1355" i="1"/>
  <c r="F1355" i="1"/>
  <c r="F2501" i="1"/>
  <c r="E2501" i="1"/>
  <c r="F813" i="1"/>
  <c r="E813" i="1"/>
  <c r="F1519" i="1"/>
  <c r="E1519" i="1"/>
  <c r="F2131" i="1"/>
  <c r="E2131" i="1"/>
  <c r="E2577" i="1"/>
  <c r="F2577" i="1"/>
  <c r="E1065" i="1"/>
  <c r="F1065" i="1"/>
  <c r="E760" i="1"/>
  <c r="F1145" i="1"/>
  <c r="E1145" i="1"/>
  <c r="F885" i="1"/>
  <c r="E885" i="1"/>
  <c r="F2381" i="1"/>
  <c r="E2381" i="1"/>
  <c r="E1509" i="1"/>
  <c r="F1509" i="1"/>
  <c r="J1819" i="1"/>
  <c r="E1122" i="1"/>
  <c r="F1122" i="1"/>
  <c r="E931" i="1"/>
  <c r="F931" i="1"/>
  <c r="J805" i="1"/>
  <c r="J1321" i="1"/>
  <c r="E2379" i="1"/>
  <c r="F2379" i="1"/>
  <c r="J698" i="1"/>
  <c r="J2037" i="1"/>
  <c r="J1558" i="1"/>
  <c r="E2310" i="1"/>
  <c r="F2310" i="1"/>
  <c r="F762" i="1"/>
  <c r="E762" i="1"/>
  <c r="J1238" i="1"/>
  <c r="J1742" i="1"/>
  <c r="J2516" i="1"/>
  <c r="J2471" i="1"/>
  <c r="J1051" i="1"/>
  <c r="J1235" i="1"/>
  <c r="J2492" i="1"/>
  <c r="J2396" i="1"/>
  <c r="E1678" i="1"/>
  <c r="F1678" i="1"/>
  <c r="E2235" i="1"/>
  <c r="F2235" i="1"/>
  <c r="J2327" i="1"/>
  <c r="J1384" i="1"/>
  <c r="F1333" i="1"/>
  <c r="E1333" i="1"/>
  <c r="J751" i="1"/>
  <c r="J2356" i="1"/>
  <c r="E878" i="1"/>
  <c r="E1679" i="1"/>
  <c r="F1679" i="1"/>
  <c r="E1574" i="1"/>
  <c r="F1574" i="1"/>
  <c r="F1091" i="1"/>
  <c r="E1091" i="1"/>
  <c r="F1765" i="1"/>
  <c r="E1765" i="1"/>
  <c r="E1631" i="1"/>
  <c r="F1631" i="1"/>
  <c r="J2568" i="1"/>
  <c r="F2190" i="1"/>
  <c r="E2190" i="1"/>
  <c r="F1477" i="1"/>
  <c r="E1477" i="1"/>
  <c r="J1706" i="1"/>
  <c r="J786" i="1"/>
  <c r="F2376" i="1"/>
  <c r="E2376" i="1"/>
  <c r="F1282" i="1"/>
  <c r="E1282" i="1"/>
  <c r="J2015" i="1"/>
  <c r="J734" i="1"/>
  <c r="J784" i="1"/>
  <c r="J1083" i="1"/>
  <c r="E1255" i="1"/>
  <c r="J1934" i="1"/>
  <c r="E1924" i="1"/>
  <c r="J1675" i="1"/>
  <c r="J2452" i="1"/>
  <c r="J1035" i="1"/>
  <c r="J1565" i="1"/>
  <c r="J909" i="1"/>
  <c r="E1755" i="1"/>
  <c r="F1755" i="1"/>
  <c r="J2028" i="1"/>
  <c r="J943" i="1"/>
  <c r="E1393" i="1"/>
  <c r="F1393" i="1"/>
  <c r="J874" i="1"/>
  <c r="J1540" i="1"/>
  <c r="J2367" i="1"/>
  <c r="E1371" i="1"/>
  <c r="F1371" i="1"/>
  <c r="F1826" i="1"/>
  <c r="E1826" i="1"/>
  <c r="F2382" i="1"/>
  <c r="E2382" i="1"/>
  <c r="F1296" i="1"/>
  <c r="E1296" i="1"/>
  <c r="E1234" i="1"/>
  <c r="F1234" i="1"/>
  <c r="E1749" i="1"/>
  <c r="F1749" i="1"/>
  <c r="E2499" i="1"/>
  <c r="E824" i="1"/>
  <c r="F824" i="1"/>
  <c r="F1130" i="1"/>
  <c r="E1130" i="1"/>
  <c r="J1054" i="1"/>
  <c r="F2272" i="1"/>
  <c r="E2272" i="1"/>
  <c r="J1155" i="1"/>
  <c r="J1816" i="1"/>
  <c r="E1695" i="1"/>
  <c r="F1695" i="1"/>
  <c r="F940" i="1"/>
  <c r="E940" i="1"/>
  <c r="J1559" i="1"/>
  <c r="E2010" i="1"/>
  <c r="J1081" i="1"/>
  <c r="J1897" i="1"/>
  <c r="F1015" i="1"/>
  <c r="E1015" i="1"/>
  <c r="J1598" i="1"/>
  <c r="E696" i="1"/>
  <c r="F696" i="1"/>
  <c r="J1529" i="1"/>
  <c r="J1055" i="1"/>
  <c r="J2548" i="1"/>
  <c r="J777" i="1"/>
  <c r="E2152" i="1"/>
  <c r="J1020" i="1"/>
  <c r="F942" i="1"/>
  <c r="E942" i="1"/>
  <c r="J1620" i="1"/>
  <c r="J2177" i="1"/>
  <c r="J2247" i="1"/>
  <c r="J1608" i="1"/>
  <c r="F1266" i="1"/>
  <c r="E1266" i="1"/>
  <c r="E2523" i="1"/>
  <c r="J1711" i="1"/>
  <c r="F753" i="1"/>
  <c r="E753" i="1"/>
  <c r="E2521" i="1"/>
  <c r="E1052" i="1"/>
  <c r="F1052" i="1"/>
  <c r="F1017" i="1"/>
  <c r="E1017" i="1"/>
  <c r="F2428" i="1"/>
  <c r="E2428" i="1"/>
  <c r="E1981" i="1"/>
  <c r="F1981" i="1"/>
  <c r="E1190" i="1"/>
  <c r="F1190" i="1"/>
  <c r="E1982" i="1"/>
  <c r="F1982" i="1"/>
  <c r="E2409" i="1"/>
  <c r="E748" i="1"/>
  <c r="E2359" i="1"/>
  <c r="F2359" i="1"/>
  <c r="E659" i="1"/>
  <c r="F659" i="1"/>
  <c r="F1273" i="1"/>
  <c r="E1273" i="1"/>
  <c r="E1103" i="1"/>
  <c r="F1103" i="1"/>
  <c r="E1224" i="1"/>
  <c r="F1224" i="1"/>
  <c r="E1294" i="1"/>
  <c r="F1294" i="1"/>
  <c r="E1730" i="1"/>
  <c r="F1730" i="1"/>
  <c r="E1124" i="1"/>
  <c r="F1124" i="1"/>
  <c r="E914" i="1"/>
  <c r="J1563" i="1"/>
  <c r="E2166" i="1"/>
  <c r="F2166" i="1"/>
  <c r="E637" i="1"/>
  <c r="F637" i="1"/>
  <c r="J1884" i="1"/>
  <c r="J1611" i="1"/>
  <c r="E1269" i="1"/>
  <c r="F1269" i="1"/>
  <c r="E1040" i="1"/>
  <c r="F1040" i="1"/>
  <c r="E829" i="1"/>
  <c r="F829" i="1"/>
  <c r="J2086" i="1"/>
  <c r="J1974" i="1"/>
  <c r="J1747" i="1"/>
  <c r="E1788" i="1"/>
  <c r="F1788" i="1"/>
  <c r="J1714" i="1"/>
  <c r="E1637" i="1"/>
  <c r="F1637" i="1"/>
  <c r="E1246" i="1"/>
  <c r="F1246" i="1"/>
  <c r="E1903" i="1"/>
  <c r="F1903" i="1"/>
  <c r="F726" i="1"/>
  <c r="E726" i="1"/>
  <c r="F1110" i="1"/>
  <c r="E1110" i="1"/>
  <c r="F728" i="1"/>
  <c r="E728" i="1"/>
  <c r="F2133" i="1"/>
  <c r="E2133" i="1"/>
  <c r="E1197" i="1"/>
  <c r="F1968" i="1"/>
  <c r="E1968" i="1"/>
  <c r="F801" i="1"/>
  <c r="E801" i="1"/>
  <c r="F2109" i="1"/>
  <c r="E2109" i="1"/>
  <c r="F714" i="1"/>
  <c r="E714" i="1"/>
  <c r="F1239" i="1"/>
  <c r="E1239" i="1"/>
  <c r="E2005" i="1"/>
  <c r="F2005" i="1"/>
  <c r="F1365" i="1"/>
  <c r="E1365" i="1"/>
  <c r="E1579" i="1"/>
  <c r="F1579" i="1"/>
  <c r="E2221" i="1"/>
  <c r="F2221" i="1"/>
  <c r="F1277" i="1"/>
  <c r="E1277" i="1"/>
  <c r="E2275" i="1"/>
  <c r="J2216" i="1"/>
  <c r="E691" i="1"/>
  <c r="F691" i="1"/>
  <c r="E1409" i="1"/>
  <c r="F1409" i="1"/>
  <c r="F913" i="1"/>
  <c r="E913" i="1"/>
  <c r="J872" i="1"/>
  <c r="F1893" i="1"/>
  <c r="E1893" i="1"/>
  <c r="J1036" i="1"/>
  <c r="E1707" i="1"/>
  <c r="F1707" i="1"/>
  <c r="F2276" i="1"/>
  <c r="E2276" i="1"/>
  <c r="J1184" i="1"/>
  <c r="J1978" i="1"/>
  <c r="J2402" i="1"/>
  <c r="J610" i="1"/>
  <c r="J1341" i="1"/>
  <c r="J2483" i="1"/>
  <c r="J1495" i="1"/>
  <c r="J2069" i="1"/>
  <c r="J2559" i="1"/>
  <c r="J1018" i="1"/>
  <c r="J2231" i="1"/>
  <c r="J2320" i="1"/>
  <c r="J1233" i="1"/>
  <c r="J1063" i="1"/>
  <c r="E1996" i="1"/>
  <c r="F1996" i="1"/>
  <c r="F1084" i="1"/>
  <c r="E1084" i="1"/>
  <c r="J1865" i="1"/>
  <c r="J985" i="1"/>
  <c r="E2214" i="1"/>
  <c r="J2198" i="1"/>
  <c r="E1133" i="1"/>
  <c r="F1133" i="1"/>
  <c r="E2103" i="1"/>
  <c r="F2103" i="1"/>
  <c r="F1164" i="1"/>
  <c r="E1164" i="1"/>
  <c r="E706" i="1"/>
  <c r="F706" i="1"/>
  <c r="E1178" i="1"/>
  <c r="F1178" i="1"/>
  <c r="J663" i="1"/>
  <c r="J793" i="1"/>
  <c r="F1129" i="1"/>
  <c r="E1129" i="1"/>
  <c r="J1770" i="1"/>
  <c r="J1985" i="1"/>
  <c r="J2058" i="1"/>
  <c r="J1815" i="1"/>
  <c r="J704" i="1"/>
  <c r="F2038" i="1"/>
  <c r="E2038" i="1"/>
  <c r="J1477" i="1"/>
  <c r="J1939" i="1"/>
  <c r="E1943" i="1"/>
  <c r="F1943" i="1"/>
  <c r="J2328" i="1"/>
  <c r="J1255" i="1"/>
  <c r="J1315" i="1"/>
  <c r="F1934" i="1"/>
  <c r="E1934" i="1"/>
  <c r="J1924" i="1"/>
  <c r="J818" i="1"/>
  <c r="E1675" i="1"/>
  <c r="F1675" i="1"/>
  <c r="J1920" i="1"/>
  <c r="F1035" i="1"/>
  <c r="E1035" i="1"/>
  <c r="J2455" i="1"/>
  <c r="J2019" i="1"/>
  <c r="J1755" i="1"/>
  <c r="J2078" i="1"/>
  <c r="J994" i="1"/>
  <c r="J2217" i="1"/>
  <c r="J2519" i="1"/>
  <c r="J1393" i="1"/>
  <c r="E874" i="1"/>
  <c r="F874" i="1"/>
  <c r="F2367" i="1"/>
  <c r="E2367" i="1"/>
  <c r="J1420" i="1"/>
  <c r="E1961" i="1"/>
  <c r="F1961" i="1"/>
  <c r="J2382" i="1"/>
  <c r="J1296" i="1"/>
  <c r="J1234" i="1"/>
  <c r="J2499" i="1"/>
  <c r="J824" i="1"/>
  <c r="F990" i="1"/>
  <c r="E990" i="1"/>
  <c r="J657" i="1"/>
  <c r="J1695" i="1"/>
  <c r="J924" i="1"/>
  <c r="J1905" i="1"/>
  <c r="J940" i="1"/>
  <c r="J2581" i="1"/>
  <c r="J1030" i="1"/>
  <c r="J2437" i="1"/>
  <c r="J2010" i="1"/>
  <c r="F1081" i="1"/>
  <c r="E1081" i="1"/>
  <c r="J2282" i="1"/>
  <c r="J635" i="1"/>
  <c r="J987" i="1"/>
  <c r="J2200" i="1"/>
  <c r="J2443" i="1"/>
  <c r="J955" i="1"/>
  <c r="J1015" i="1"/>
  <c r="J696" i="1"/>
  <c r="J2079" i="1"/>
  <c r="J2419" i="1"/>
  <c r="J2152" i="1"/>
  <c r="E1020" i="1"/>
  <c r="F1020" i="1"/>
  <c r="J2571" i="1"/>
  <c r="J942" i="1"/>
  <c r="F1464" i="1"/>
  <c r="E632" i="1"/>
  <c r="F632" i="1"/>
  <c r="F2234" i="1"/>
  <c r="E2234" i="1"/>
  <c r="E2031" i="1"/>
  <c r="F624" i="1"/>
  <c r="E624" i="1"/>
  <c r="E1428" i="1"/>
  <c r="F1428" i="1"/>
  <c r="F1657" i="1"/>
  <c r="E1657" i="1"/>
  <c r="E2049" i="1"/>
  <c r="F2049" i="1"/>
  <c r="E1287" i="1"/>
  <c r="F1287" i="1"/>
  <c r="F1258" i="1"/>
  <c r="E1258" i="1"/>
  <c r="J2523" i="1"/>
  <c r="F1895" i="1"/>
  <c r="E1895" i="1"/>
  <c r="J1810" i="1"/>
  <c r="J1629" i="1"/>
  <c r="J753" i="1"/>
  <c r="J1052" i="1"/>
  <c r="F1484" i="1"/>
  <c r="E1484" i="1"/>
  <c r="J2409" i="1"/>
  <c r="J748" i="1"/>
  <c r="J1082" i="1"/>
  <c r="J2549" i="1"/>
  <c r="J1273" i="1"/>
  <c r="E1885" i="1"/>
  <c r="F1885" i="1"/>
  <c r="F1772" i="1"/>
  <c r="E1772" i="1"/>
  <c r="J1436" i="1"/>
  <c r="J1954" i="1"/>
  <c r="J1619" i="1"/>
  <c r="J2242" i="1"/>
  <c r="J1103" i="1"/>
  <c r="E2333" i="1"/>
  <c r="J1575" i="1"/>
  <c r="J1730" i="1"/>
  <c r="J1124" i="1"/>
  <c r="J2558" i="1"/>
  <c r="F1887" i="1"/>
  <c r="E1887" i="1"/>
  <c r="E1852" i="1"/>
  <c r="F1852" i="1"/>
  <c r="E1769" i="1"/>
  <c r="F1769" i="1"/>
  <c r="F1433" i="1"/>
  <c r="E1433" i="1"/>
  <c r="E2418" i="1"/>
  <c r="F2418" i="1"/>
  <c r="E2307" i="1"/>
  <c r="E1935" i="1"/>
  <c r="F1935" i="1"/>
  <c r="E1601" i="1"/>
  <c r="F1601" i="1"/>
  <c r="E1251" i="1"/>
  <c r="F1251" i="1"/>
  <c r="E2254" i="1"/>
  <c r="F2254" i="1"/>
  <c r="E2395" i="1"/>
  <c r="F2395" i="1"/>
  <c r="E1183" i="1"/>
  <c r="F1183" i="1"/>
  <c r="J1246" i="1"/>
  <c r="J726" i="1"/>
  <c r="J1628" i="1"/>
  <c r="E2208" i="1"/>
  <c r="J2168" i="1"/>
  <c r="J728" i="1"/>
  <c r="J2585" i="1"/>
  <c r="J1109" i="1"/>
  <c r="J1153" i="1"/>
  <c r="J801" i="1"/>
  <c r="J1507" i="1"/>
  <c r="E2569" i="1"/>
  <c r="J714" i="1"/>
  <c r="F2138" i="1"/>
  <c r="E2138" i="1"/>
  <c r="E2070" i="1"/>
  <c r="F1548" i="1"/>
  <c r="E1548" i="1"/>
  <c r="J1105" i="1"/>
  <c r="J2005" i="1"/>
  <c r="J1365" i="1"/>
  <c r="J2221" i="1"/>
  <c r="J2275" i="1"/>
  <c r="F2021" i="1"/>
  <c r="E2021" i="1"/>
  <c r="J1674" i="1"/>
  <c r="J677" i="1"/>
  <c r="J1306" i="1"/>
  <c r="J1409" i="1"/>
  <c r="E1740" i="1"/>
  <c r="F1740" i="1"/>
  <c r="J913" i="1"/>
  <c r="J2364" i="1"/>
  <c r="E872" i="1"/>
  <c r="F872" i="1"/>
  <c r="J2223" i="1"/>
  <c r="F2032" i="1"/>
  <c r="E2032" i="1"/>
  <c r="F2227" i="1"/>
  <c r="E2227" i="1"/>
  <c r="E1553" i="1"/>
  <c r="F1553" i="1"/>
  <c r="F2531" i="1"/>
  <c r="E2531" i="1"/>
  <c r="F2258" i="1"/>
  <c r="E2258" i="1"/>
  <c r="E647" i="1"/>
  <c r="F647" i="1"/>
  <c r="F1978" i="1"/>
  <c r="E1978" i="1"/>
  <c r="J1522" i="1"/>
  <c r="J782" i="1"/>
  <c r="E1495" i="1"/>
  <c r="F1495" i="1"/>
  <c r="E2069" i="1"/>
  <c r="F2069" i="1"/>
  <c r="E2559" i="1"/>
  <c r="F2559" i="1"/>
  <c r="F2320" i="1"/>
  <c r="E2320" i="1"/>
  <c r="J603" i="1"/>
  <c r="F1233" i="1"/>
  <c r="E1233" i="1"/>
  <c r="J1996" i="1"/>
  <c r="J892" i="1"/>
  <c r="J1084" i="1"/>
  <c r="F985" i="1"/>
  <c r="E985" i="1"/>
  <c r="J1949" i="1"/>
  <c r="J2214" i="1"/>
  <c r="J864" i="1"/>
  <c r="F2198" i="1"/>
  <c r="E2198" i="1"/>
  <c r="J2266" i="1"/>
  <c r="J1140" i="1"/>
  <c r="J2289" i="1"/>
  <c r="J706" i="1"/>
  <c r="J1178" i="1"/>
  <c r="E1298" i="1"/>
  <c r="F1298" i="1"/>
  <c r="F1308" i="1"/>
  <c r="E1308" i="1"/>
  <c r="E2336" i="1"/>
  <c r="F2336" i="1"/>
  <c r="F1373" i="1"/>
  <c r="E1373" i="1"/>
  <c r="J2342" i="1"/>
  <c r="F1074" i="1"/>
  <c r="E1074" i="1"/>
  <c r="J1253" i="1"/>
  <c r="E2467" i="1"/>
  <c r="F2467" i="1"/>
  <c r="E2450" i="1"/>
  <c r="F2450" i="1"/>
  <c r="F2412" i="1"/>
  <c r="E2412" i="1"/>
  <c r="J598" i="1"/>
  <c r="F2046" i="1"/>
  <c r="E2046" i="1"/>
  <c r="E2088" i="1"/>
  <c r="E2117" i="1"/>
  <c r="F2117" i="1"/>
  <c r="E2326" i="1"/>
  <c r="F2326" i="1"/>
  <c r="E1715" i="1"/>
  <c r="F1715" i="1"/>
  <c r="F1891" i="1"/>
  <c r="E1891" i="1"/>
  <c r="F676" i="1"/>
  <c r="E676" i="1"/>
  <c r="E1585" i="1"/>
  <c r="F1585" i="1"/>
  <c r="F1838" i="1"/>
  <c r="E1838" i="1"/>
  <c r="F1869" i="1"/>
  <c r="E1869" i="1"/>
  <c r="E2001" i="1"/>
  <c r="F2001" i="1"/>
  <c r="E912" i="1"/>
  <c r="F912" i="1"/>
  <c r="E2470" i="1"/>
  <c r="F2470" i="1"/>
  <c r="E1907" i="1"/>
  <c r="F1907" i="1"/>
  <c r="E2238" i="1"/>
  <c r="F2238" i="1"/>
  <c r="E2346" i="1"/>
  <c r="F2346" i="1"/>
  <c r="J2038" i="1"/>
  <c r="E1995" i="1"/>
  <c r="F1995" i="1"/>
  <c r="J1943" i="1"/>
  <c r="J2376" i="1"/>
  <c r="J1282" i="1"/>
  <c r="J2285" i="1"/>
  <c r="E1032" i="1"/>
  <c r="F1032" i="1"/>
  <c r="E1694" i="1"/>
  <c r="F1694" i="1"/>
  <c r="F2567" i="1"/>
  <c r="E2567" i="1"/>
  <c r="E806" i="1"/>
  <c r="F806" i="1"/>
  <c r="F1661" i="1"/>
  <c r="E1661" i="1"/>
  <c r="E1911" i="1"/>
  <c r="F1911" i="1"/>
  <c r="F2444" i="1"/>
  <c r="E2444" i="1"/>
  <c r="E797" i="1"/>
  <c r="F797" i="1"/>
  <c r="E1322" i="1"/>
  <c r="F1322" i="1"/>
  <c r="E2319" i="1"/>
  <c r="E1723" i="1"/>
  <c r="F1723" i="1"/>
  <c r="E2033" i="1"/>
  <c r="F2033" i="1"/>
  <c r="E719" i="1"/>
  <c r="F719" i="1"/>
  <c r="E2113" i="1"/>
  <c r="F2113" i="1"/>
  <c r="F2264" i="1"/>
  <c r="E2264" i="1"/>
  <c r="E694" i="1"/>
  <c r="F694" i="1"/>
  <c r="F1370" i="1"/>
  <c r="E1370" i="1"/>
  <c r="E906" i="1"/>
  <c r="F906" i="1"/>
  <c r="F1932" i="1"/>
  <c r="E1932" i="1"/>
  <c r="F2392" i="1"/>
  <c r="E2392" i="1"/>
  <c r="F866" i="1"/>
  <c r="E866" i="1"/>
  <c r="F2496" i="1"/>
  <c r="E2496" i="1"/>
  <c r="F880" i="1"/>
  <c r="E880" i="1"/>
  <c r="F1414" i="1"/>
  <c r="E1414" i="1"/>
  <c r="J1749" i="1"/>
  <c r="F1979" i="1"/>
  <c r="E1979" i="1"/>
  <c r="J2272" i="1"/>
  <c r="E965" i="1"/>
  <c r="F965" i="1"/>
  <c r="E1515" i="1"/>
  <c r="F1515" i="1"/>
  <c r="E2283" i="1"/>
  <c r="F2283" i="1"/>
  <c r="E1023" i="1"/>
  <c r="F1023" i="1"/>
  <c r="E2432" i="1"/>
  <c r="F2432" i="1"/>
  <c r="E1991" i="1"/>
  <c r="F1991" i="1"/>
  <c r="E883" i="1"/>
  <c r="F883" i="1"/>
  <c r="E1719" i="1"/>
  <c r="F1719" i="1"/>
  <c r="E1721" i="1"/>
  <c r="F1721" i="1"/>
  <c r="E978" i="1"/>
  <c r="F978" i="1"/>
  <c r="F2110" i="1"/>
  <c r="E2110" i="1"/>
  <c r="E1307" i="1"/>
  <c r="F1307" i="1"/>
  <c r="E1938" i="1"/>
  <c r="F1938" i="1"/>
  <c r="E2041" i="1"/>
  <c r="F2041" i="1"/>
  <c r="F2488" i="1"/>
  <c r="E2488" i="1"/>
  <c r="E2539" i="1"/>
  <c r="F2539" i="1"/>
  <c r="F766" i="1"/>
  <c r="E766" i="1"/>
  <c r="F2571" i="1"/>
  <c r="E2571" i="1"/>
  <c r="J1464" i="1"/>
  <c r="J632" i="1"/>
  <c r="E1270" i="1"/>
  <c r="F1270" i="1"/>
  <c r="J2031" i="1"/>
  <c r="J624" i="1"/>
  <c r="J1428" i="1"/>
  <c r="J1657" i="1"/>
  <c r="E1912" i="1"/>
  <c r="F1912" i="1"/>
  <c r="J697" i="1"/>
  <c r="J1258" i="1"/>
  <c r="J1895" i="1"/>
  <c r="F1006" i="1"/>
  <c r="E1006" i="1"/>
  <c r="E1469" i="1"/>
  <c r="F1469" i="1"/>
  <c r="J1883" i="1"/>
  <c r="J2521" i="1"/>
  <c r="J1017" i="1"/>
  <c r="J1484" i="1"/>
  <c r="J2428" i="1"/>
  <c r="J1981" i="1"/>
  <c r="J1190" i="1"/>
  <c r="J1982" i="1"/>
  <c r="F1082" i="1"/>
  <c r="E1082" i="1"/>
  <c r="J2359" i="1"/>
  <c r="F2549" i="1"/>
  <c r="E2549" i="1"/>
  <c r="J659" i="1"/>
  <c r="J1885" i="1"/>
  <c r="J1772" i="1"/>
  <c r="E1436" i="1"/>
  <c r="F1436" i="1"/>
  <c r="E1954" i="1"/>
  <c r="F1954" i="1"/>
  <c r="F1619" i="1"/>
  <c r="E1619" i="1"/>
  <c r="F2242" i="1"/>
  <c r="E2242" i="1"/>
  <c r="J2333" i="1"/>
  <c r="E1575" i="1"/>
  <c r="F1575" i="1"/>
  <c r="J1224" i="1"/>
  <c r="J1294" i="1"/>
  <c r="F2558" i="1"/>
  <c r="E2558" i="1"/>
  <c r="J914" i="1"/>
  <c r="J1852" i="1"/>
  <c r="J1769" i="1"/>
  <c r="J2418" i="1"/>
  <c r="J2307" i="1"/>
  <c r="J1935" i="1"/>
  <c r="J1601" i="1"/>
  <c r="J2416" i="1"/>
  <c r="J1251" i="1"/>
  <c r="J1610" i="1"/>
  <c r="J1245" i="1"/>
  <c r="J1637" i="1"/>
  <c r="J1903" i="1"/>
  <c r="J1110" i="1"/>
  <c r="E1628" i="1"/>
  <c r="F1628" i="1"/>
  <c r="J2208" i="1"/>
  <c r="F2168" i="1"/>
  <c r="E2168" i="1"/>
  <c r="J2133" i="1"/>
  <c r="F2585" i="1"/>
  <c r="E2585" i="1"/>
  <c r="E1109" i="1"/>
  <c r="J1197" i="1"/>
  <c r="F1153" i="1"/>
  <c r="E1153" i="1"/>
  <c r="J1968" i="1"/>
  <c r="E1507" i="1"/>
  <c r="F1507" i="1"/>
  <c r="J2109" i="1"/>
  <c r="J2569" i="1"/>
  <c r="J2138" i="1"/>
  <c r="J2070" i="1"/>
  <c r="J1548" i="1"/>
  <c r="J1239" i="1"/>
  <c r="F1105" i="1"/>
  <c r="E1105" i="1"/>
  <c r="J1579" i="1"/>
  <c r="J1277" i="1"/>
  <c r="J2021" i="1"/>
  <c r="F1499" i="1"/>
  <c r="E1499" i="1"/>
  <c r="E2278" i="1"/>
  <c r="F2278" i="1"/>
  <c r="E1306" i="1"/>
  <c r="F1306" i="1"/>
  <c r="J691" i="1"/>
  <c r="J1740" i="1"/>
  <c r="F2205" i="1"/>
  <c r="E2205" i="1"/>
  <c r="E1295" i="1"/>
  <c r="F2066" i="1"/>
  <c r="E2066" i="1"/>
  <c r="J2227" i="1"/>
  <c r="E1121" i="1"/>
  <c r="J1553" i="1"/>
  <c r="J2531" i="1"/>
  <c r="J2009" i="1"/>
  <c r="J2258" i="1"/>
  <c r="J647" i="1"/>
  <c r="F1068" i="1"/>
  <c r="E1068" i="1"/>
  <c r="F2315" i="1"/>
  <c r="E2315" i="1"/>
  <c r="F778" i="1"/>
  <c r="E778" i="1"/>
  <c r="E1483" i="1"/>
  <c r="F1483" i="1"/>
  <c r="E2059" i="1"/>
  <c r="F2059" i="1"/>
  <c r="E2550" i="1"/>
  <c r="F2550" i="1"/>
  <c r="E2075" i="1"/>
  <c r="F2075" i="1"/>
  <c r="E1984" i="1"/>
  <c r="F1022" i="1"/>
  <c r="E1022" i="1"/>
  <c r="E1977" i="1"/>
  <c r="F1977" i="1"/>
  <c r="E780" i="1"/>
  <c r="F780" i="1"/>
  <c r="E1713" i="1"/>
  <c r="F1713" i="1"/>
  <c r="E736" i="1"/>
  <c r="F1787" i="1"/>
  <c r="E1787" i="1"/>
  <c r="F1049" i="1"/>
  <c r="E1049" i="1"/>
  <c r="F1588" i="1"/>
  <c r="E1588" i="1"/>
  <c r="E1351" i="1"/>
  <c r="F1351" i="1"/>
  <c r="F800" i="1"/>
  <c r="E800" i="1"/>
  <c r="F2252" i="1"/>
  <c r="E2252" i="1"/>
  <c r="F2289" i="1"/>
  <c r="E2289" i="1"/>
  <c r="J1133" i="1"/>
  <c r="J1057" i="1"/>
  <c r="J1164" i="1"/>
  <c r="E2533" i="1"/>
  <c r="J2336" i="1"/>
  <c r="J2346" i="1"/>
  <c r="F1317" i="1"/>
  <c r="E1317" i="1"/>
  <c r="E2108" i="1"/>
  <c r="E836" i="1"/>
  <c r="F836" i="1"/>
  <c r="J2132" i="1"/>
  <c r="J1995" i="1"/>
  <c r="F2347" i="1"/>
  <c r="E2347" i="1"/>
  <c r="E2263" i="1"/>
  <c r="F2263" i="1"/>
  <c r="E731" i="1"/>
  <c r="F731" i="1"/>
  <c r="E2285" i="1"/>
  <c r="F2285" i="1"/>
  <c r="J2567" i="1"/>
  <c r="J1911" i="1"/>
  <c r="J2444" i="1"/>
  <c r="J797" i="1"/>
  <c r="J1322" i="1"/>
  <c r="J2319" i="1"/>
  <c r="J1581" i="1"/>
  <c r="F896" i="1"/>
  <c r="E896" i="1"/>
  <c r="J1723" i="1"/>
  <c r="J2403" i="1"/>
  <c r="J2113" i="1"/>
  <c r="J694" i="1"/>
  <c r="E2118" i="1"/>
  <c r="J906" i="1"/>
  <c r="J2178" i="1"/>
  <c r="J1961" i="1"/>
  <c r="J1414" i="1"/>
  <c r="F2584" i="1"/>
  <c r="E2584" i="1"/>
  <c r="J1516" i="1"/>
  <c r="F1718" i="1"/>
  <c r="E1718" i="1"/>
  <c r="J990" i="1"/>
  <c r="J1979" i="1"/>
  <c r="F2508" i="1"/>
  <c r="E2508" i="1"/>
  <c r="F1029" i="1"/>
  <c r="E1029" i="1"/>
  <c r="J1515" i="1"/>
  <c r="J1720" i="1"/>
  <c r="J1023" i="1"/>
  <c r="J1550" i="1"/>
  <c r="J1991" i="1"/>
  <c r="J883" i="1"/>
  <c r="J1719" i="1"/>
  <c r="J2012" i="1"/>
  <c r="J978" i="1"/>
  <c r="F2191" i="1"/>
  <c r="E2191" i="1"/>
  <c r="J2426" i="1"/>
  <c r="F688" i="1"/>
  <c r="E688" i="1"/>
  <c r="E1362" i="1"/>
  <c r="F1362" i="1"/>
  <c r="F2136" i="1"/>
  <c r="E2136" i="1"/>
  <c r="F1859" i="1"/>
  <c r="E1859" i="1"/>
  <c r="J2529" i="1"/>
  <c r="J619" i="1"/>
  <c r="J2041" i="1"/>
  <c r="J1001" i="1"/>
  <c r="E1530" i="1"/>
  <c r="F1530" i="1"/>
  <c r="J2539" i="1"/>
  <c r="J766" i="1"/>
  <c r="E1831" i="1"/>
  <c r="F1831" i="1"/>
  <c r="J2234" i="1"/>
  <c r="E886" i="1"/>
  <c r="F886" i="1"/>
  <c r="J1912" i="1"/>
  <c r="J2049" i="1"/>
  <c r="E697" i="1"/>
  <c r="F697" i="1"/>
  <c r="J1287" i="1"/>
  <c r="E1546" i="1"/>
  <c r="F1546" i="1"/>
  <c r="E1785" i="1"/>
  <c r="F1785" i="1"/>
  <c r="J1006" i="1"/>
  <c r="J1469" i="1"/>
  <c r="F1883" i="1"/>
  <c r="E1883" i="1"/>
  <c r="E788" i="1"/>
  <c r="F788" i="1"/>
  <c r="F1702" i="1"/>
  <c r="E1702" i="1"/>
  <c r="E1921" i="1"/>
  <c r="F1921" i="1"/>
  <c r="E1077" i="1"/>
  <c r="F1077" i="1"/>
  <c r="F2436" i="1"/>
  <c r="E2436" i="1"/>
  <c r="E1417" i="1"/>
  <c r="F1417" i="1"/>
  <c r="E1933" i="1"/>
  <c r="F1933" i="1"/>
  <c r="F834" i="1"/>
  <c r="E834" i="1"/>
  <c r="F2159" i="1"/>
  <c r="E2159" i="1"/>
  <c r="E640" i="1"/>
  <c r="F640" i="1"/>
  <c r="F1380" i="1"/>
  <c r="E1380" i="1"/>
  <c r="E1566" i="1"/>
  <c r="F1566" i="1"/>
  <c r="E668" i="1"/>
  <c r="F668" i="1"/>
  <c r="E982" i="1"/>
  <c r="F982" i="1"/>
  <c r="E1945" i="1"/>
  <c r="F1945" i="1"/>
  <c r="F738" i="1"/>
  <c r="E738" i="1"/>
  <c r="J1887" i="1"/>
  <c r="J1433" i="1"/>
  <c r="J2463" i="1"/>
  <c r="E2416" i="1"/>
  <c r="F2416" i="1"/>
  <c r="J2254" i="1"/>
  <c r="F1610" i="1"/>
  <c r="E1610" i="1"/>
  <c r="F1245" i="1"/>
  <c r="E1245" i="1"/>
  <c r="J2395" i="1"/>
  <c r="J1183" i="1"/>
  <c r="E2248" i="1"/>
  <c r="F1959" i="1"/>
  <c r="E1959" i="1"/>
  <c r="E1222" i="1"/>
  <c r="F1457" i="1"/>
  <c r="E1457" i="1"/>
  <c r="F1060" i="1"/>
  <c r="E1060" i="1"/>
  <c r="F1830" i="1"/>
  <c r="E1830" i="1"/>
  <c r="F2241" i="1"/>
  <c r="E2241" i="1"/>
  <c r="F983" i="1"/>
  <c r="E983" i="1"/>
  <c r="E1192" i="1"/>
  <c r="F1192" i="1"/>
  <c r="E1026" i="1"/>
  <c r="F1026" i="1"/>
  <c r="E1236" i="1"/>
  <c r="F1236" i="1"/>
  <c r="E1753" i="1"/>
  <c r="F1753" i="1"/>
  <c r="E2045" i="1"/>
  <c r="F2045" i="1"/>
  <c r="F2344" i="1"/>
  <c r="E2344" i="1"/>
  <c r="F1098" i="1"/>
  <c r="E1098" i="1"/>
  <c r="E1450" i="1"/>
  <c r="F1450" i="1"/>
  <c r="E785" i="1"/>
  <c r="F785" i="1"/>
  <c r="E650" i="1"/>
  <c r="F650" i="1"/>
  <c r="F1724" i="1"/>
  <c r="F849" i="1"/>
  <c r="E849" i="1"/>
  <c r="E1864" i="1"/>
  <c r="F1864" i="1"/>
  <c r="F699" i="1"/>
  <c r="E699" i="1"/>
  <c r="F2098" i="1"/>
  <c r="E2098" i="1"/>
  <c r="E1404" i="1"/>
  <c r="F1404" i="1"/>
  <c r="J2278" i="1"/>
  <c r="F693" i="1"/>
  <c r="E693" i="1"/>
  <c r="J1295" i="1"/>
  <c r="J2288" i="1"/>
  <c r="J2066" i="1"/>
  <c r="J769" i="1"/>
  <c r="J2032" i="1"/>
  <c r="J1121" i="1"/>
  <c r="F2009" i="1"/>
  <c r="E2009" i="1"/>
  <c r="E1888" i="1"/>
  <c r="F1888" i="1"/>
  <c r="J2535" i="1"/>
  <c r="J778" i="1"/>
  <c r="J1483" i="1"/>
  <c r="J665" i="1"/>
  <c r="J2075" i="1"/>
  <c r="F2024" i="1"/>
  <c r="E2024" i="1"/>
  <c r="J1223" i="1"/>
  <c r="E614" i="1"/>
  <c r="F614" i="1"/>
  <c r="F2008" i="1"/>
  <c r="E2008" i="1"/>
  <c r="J736" i="1"/>
  <c r="J2570" i="1"/>
  <c r="J1588" i="1"/>
  <c r="J1351" i="1"/>
  <c r="J800" i="1"/>
  <c r="J1809" i="1"/>
  <c r="E1481" i="1"/>
  <c r="F1481" i="1"/>
  <c r="E1449" i="1"/>
  <c r="F1449" i="1"/>
  <c r="F1057" i="1"/>
  <c r="E1057" i="1"/>
  <c r="F2465" i="1"/>
  <c r="E2465" i="1"/>
  <c r="E944" i="1"/>
  <c r="F944" i="1"/>
  <c r="J1298" i="1"/>
  <c r="J1308" i="1"/>
  <c r="J2533" i="1"/>
  <c r="J2238" i="1"/>
  <c r="J2108" i="1"/>
  <c r="J836" i="1"/>
  <c r="F2132" i="1"/>
  <c r="E2132" i="1"/>
  <c r="F1375" i="1"/>
  <c r="E1375" i="1"/>
  <c r="J1032" i="1"/>
  <c r="J1694" i="1"/>
  <c r="J806" i="1"/>
  <c r="J1661" i="1"/>
  <c r="E1581" i="1"/>
  <c r="F1581" i="1"/>
  <c r="J896" i="1"/>
  <c r="J2033" i="1"/>
  <c r="F2403" i="1"/>
  <c r="E2403" i="1"/>
  <c r="J719" i="1"/>
  <c r="J2264" i="1"/>
  <c r="J2118" i="1"/>
  <c r="J1370" i="1"/>
  <c r="J1932" i="1"/>
  <c r="J2392" i="1"/>
  <c r="J866" i="1"/>
  <c r="F2178" i="1"/>
  <c r="E2178" i="1"/>
  <c r="J2496" i="1"/>
  <c r="J880" i="1"/>
  <c r="J2584" i="1"/>
  <c r="E1516" i="1"/>
  <c r="F1516" i="1"/>
  <c r="J1718" i="1"/>
  <c r="J1670" i="1"/>
  <c r="J965" i="1"/>
  <c r="F1720" i="1"/>
  <c r="E1720" i="1"/>
  <c r="J2283" i="1"/>
  <c r="F1550" i="1"/>
  <c r="E1550" i="1"/>
  <c r="J2432" i="1"/>
  <c r="F2012" i="1"/>
  <c r="E2012" i="1"/>
  <c r="J1721" i="1"/>
  <c r="J2191" i="1"/>
  <c r="F2426" i="1"/>
  <c r="E2426" i="1"/>
  <c r="J688" i="1"/>
  <c r="J2110" i="1"/>
  <c r="J1362" i="1"/>
  <c r="J2136" i="1"/>
  <c r="J1307" i="1"/>
  <c r="J1859" i="1"/>
  <c r="E2529" i="1"/>
  <c r="F2529" i="1"/>
  <c r="E619" i="1"/>
  <c r="F619" i="1"/>
  <c r="J1938" i="1"/>
  <c r="E1001" i="1"/>
  <c r="F1001" i="1"/>
  <c r="J1530" i="1"/>
  <c r="J2488" i="1"/>
  <c r="E596" i="1"/>
  <c r="F596" i="1"/>
  <c r="E1814" i="1"/>
  <c r="F1814" i="1"/>
  <c r="J1270" i="1"/>
  <c r="E1983" i="1"/>
  <c r="F1983" i="1"/>
  <c r="J2390" i="1"/>
  <c r="E1541" i="1"/>
  <c r="F1541" i="1"/>
  <c r="E2560" i="1"/>
  <c r="E938" i="1"/>
  <c r="F938" i="1"/>
  <c r="F2453" i="1"/>
  <c r="E2453" i="1"/>
  <c r="F2387" i="1"/>
  <c r="E2387" i="1"/>
  <c r="J1785" i="1"/>
  <c r="F925" i="1"/>
  <c r="E925" i="1"/>
  <c r="F2476" i="1"/>
  <c r="E2476" i="1"/>
  <c r="E1693" i="1"/>
  <c r="F1693" i="1"/>
  <c r="J2427" i="1"/>
  <c r="J788" i="1"/>
  <c r="J859" i="1"/>
  <c r="J915" i="1"/>
  <c r="J1077" i="1"/>
  <c r="E2351" i="1"/>
  <c r="F2351" i="1"/>
  <c r="E2544" i="1"/>
  <c r="F2544" i="1"/>
  <c r="J867" i="1"/>
  <c r="F2261" i="1"/>
  <c r="E2261" i="1"/>
  <c r="J1220" i="1"/>
  <c r="J1417" i="1"/>
  <c r="J1933" i="1"/>
  <c r="E1524" i="1"/>
  <c r="F1524" i="1"/>
  <c r="J2536" i="1"/>
  <c r="J834" i="1"/>
  <c r="J2159" i="1"/>
  <c r="J2093" i="1"/>
  <c r="J1380" i="1"/>
  <c r="J668" i="1"/>
  <c r="J1592" i="1"/>
  <c r="J1557" i="1"/>
  <c r="J1945" i="1"/>
  <c r="E2424" i="1"/>
  <c r="F2424" i="1"/>
  <c r="J738" i="1"/>
  <c r="E808" i="1"/>
  <c r="F1634" i="1"/>
  <c r="E1634" i="1"/>
  <c r="F2463" i="1"/>
  <c r="E2463" i="1"/>
  <c r="E1219" i="1"/>
  <c r="F1219" i="1"/>
  <c r="E1205" i="1"/>
  <c r="F1205" i="1"/>
  <c r="E1614" i="1"/>
  <c r="F1614" i="1"/>
  <c r="E1019" i="1"/>
  <c r="F1019" i="1"/>
  <c r="E2111" i="1"/>
  <c r="F2111" i="1"/>
  <c r="J2248" i="1"/>
  <c r="J1959" i="1"/>
  <c r="J1222" i="1"/>
  <c r="J1457" i="1"/>
  <c r="J1192" i="1"/>
  <c r="J1026" i="1"/>
  <c r="E1871" i="1"/>
  <c r="J653" i="1"/>
  <c r="E1863" i="1"/>
  <c r="J1753" i="1"/>
  <c r="J701" i="1"/>
  <c r="E2116" i="1"/>
  <c r="F2116" i="1"/>
  <c r="J2322" i="1"/>
  <c r="J785" i="1"/>
  <c r="J1724" i="1"/>
  <c r="J849" i="1"/>
  <c r="J1726" i="1"/>
  <c r="J2107" i="1"/>
  <c r="F1134" i="1"/>
  <c r="E1134" i="1"/>
  <c r="J1404" i="1"/>
  <c r="J1499" i="1"/>
  <c r="F1066" i="1"/>
  <c r="E1066" i="1"/>
  <c r="J2574" i="1"/>
  <c r="J693" i="1"/>
  <c r="J2205" i="1"/>
  <c r="F2288" i="1"/>
  <c r="E2288" i="1"/>
  <c r="F769" i="1"/>
  <c r="E769" i="1"/>
  <c r="F876" i="1"/>
  <c r="E876" i="1"/>
  <c r="F2404" i="1"/>
  <c r="E2404" i="1"/>
  <c r="F2126" i="1"/>
  <c r="E2126" i="1"/>
  <c r="E1668" i="1"/>
  <c r="F1668" i="1"/>
  <c r="E1687" i="1"/>
  <c r="F1687" i="1"/>
  <c r="F1432" i="1"/>
  <c r="E1432" i="1"/>
  <c r="J1888" i="1"/>
  <c r="J1068" i="1"/>
  <c r="J2315" i="1"/>
  <c r="E2535" i="1"/>
  <c r="F2535" i="1"/>
  <c r="J2059" i="1"/>
  <c r="J2550" i="1"/>
  <c r="E665" i="1"/>
  <c r="F665" i="1"/>
  <c r="J1984" i="1"/>
  <c r="J2024" i="1"/>
  <c r="F1223" i="1"/>
  <c r="E1223" i="1"/>
  <c r="J1022" i="1"/>
  <c r="J1977" i="1"/>
  <c r="J780" i="1"/>
  <c r="J614" i="1"/>
  <c r="J1713" i="1"/>
  <c r="J2008" i="1"/>
  <c r="J1787" i="1"/>
  <c r="E2570" i="1"/>
  <c r="F2570" i="1"/>
  <c r="J1049" i="1"/>
  <c r="E1809" i="1"/>
  <c r="F1809" i="1"/>
  <c r="J2252" i="1"/>
  <c r="F2143" i="1"/>
  <c r="E2143" i="1"/>
  <c r="J1481" i="1"/>
  <c r="F2176" i="1"/>
  <c r="E2176" i="1"/>
  <c r="J963" i="1"/>
  <c r="F2182" i="1"/>
  <c r="E2182" i="1"/>
  <c r="F2324" i="1"/>
  <c r="E2324" i="1"/>
  <c r="J715" i="1"/>
  <c r="J1735" i="1"/>
  <c r="F1860" i="1"/>
  <c r="E1860" i="1"/>
  <c r="J1118" i="1"/>
  <c r="J1424" i="1"/>
  <c r="J1240" i="1"/>
  <c r="E2269" i="1"/>
  <c r="F2269" i="1"/>
  <c r="E1708" i="1"/>
  <c r="F1708" i="1"/>
  <c r="E838" i="1"/>
  <c r="F838" i="1"/>
  <c r="E1490" i="1"/>
  <c r="F1490" i="1"/>
  <c r="E2504" i="1"/>
  <c r="F2504" i="1"/>
  <c r="F2369" i="1"/>
  <c r="E2369" i="1"/>
  <c r="E1268" i="1"/>
  <c r="F1268" i="1"/>
  <c r="F678" i="1"/>
  <c r="E678" i="1"/>
  <c r="F2509" i="1"/>
  <c r="E2509" i="1"/>
  <c r="F2122" i="1"/>
  <c r="E2122" i="1"/>
  <c r="J1317" i="1"/>
  <c r="F758" i="1"/>
  <c r="E758" i="1"/>
  <c r="E1293" i="1"/>
  <c r="J2347" i="1"/>
  <c r="E1100" i="1"/>
  <c r="F1100" i="1"/>
  <c r="J2263" i="1"/>
  <c r="J731" i="1"/>
  <c r="J1375" i="1"/>
  <c r="E799" i="1"/>
  <c r="E1260" i="1"/>
  <c r="E1552" i="1"/>
  <c r="F1552" i="1"/>
  <c r="E2295" i="1"/>
  <c r="F2295" i="1"/>
  <c r="E680" i="1"/>
  <c r="F680" i="1"/>
  <c r="F1682" i="1"/>
  <c r="E1682" i="1"/>
  <c r="E2405" i="1"/>
  <c r="F2405" i="1"/>
  <c r="F683" i="1"/>
  <c r="E683" i="1"/>
  <c r="E2099" i="1"/>
  <c r="F2099" i="1"/>
  <c r="E2259" i="1"/>
  <c r="F2259" i="1"/>
  <c r="E1931" i="1"/>
  <c r="F1931" i="1"/>
  <c r="E1549" i="1"/>
  <c r="F1549" i="1"/>
  <c r="E1167" i="1"/>
  <c r="F1167" i="1"/>
  <c r="E2407" i="1"/>
  <c r="F2407" i="1"/>
  <c r="E1383" i="1"/>
  <c r="F1383" i="1"/>
  <c r="E1781" i="1"/>
  <c r="F1781" i="1"/>
  <c r="E773" i="1"/>
  <c r="F773" i="1"/>
  <c r="E1875" i="1"/>
  <c r="E1602" i="1"/>
  <c r="F1602" i="1"/>
  <c r="F1857" i="1"/>
  <c r="E1857" i="1"/>
  <c r="J875" i="1"/>
  <c r="E1259" i="1"/>
  <c r="F1144" i="1"/>
  <c r="E1144" i="1"/>
  <c r="E1670" i="1"/>
  <c r="F1670" i="1"/>
  <c r="E2545" i="1"/>
  <c r="F2545" i="1"/>
  <c r="E1263" i="1"/>
  <c r="F1263" i="1"/>
  <c r="J2508" i="1"/>
  <c r="J1029" i="1"/>
  <c r="F933" i="1"/>
  <c r="E933" i="1"/>
  <c r="F2051" i="1"/>
  <c r="E2051" i="1"/>
  <c r="E870" i="1"/>
  <c r="F870" i="1"/>
  <c r="E1716" i="1"/>
  <c r="F1716" i="1"/>
  <c r="E2023" i="1"/>
  <c r="F2023" i="1"/>
  <c r="E671" i="1"/>
  <c r="F671" i="1"/>
  <c r="E2092" i="1"/>
  <c r="F2092" i="1"/>
  <c r="F2219" i="1"/>
  <c r="E2219" i="1"/>
  <c r="F674" i="1"/>
  <c r="E674" i="1"/>
  <c r="E2100" i="1"/>
  <c r="F2100" i="1"/>
  <c r="F1139" i="1"/>
  <c r="E1139" i="1"/>
  <c r="F1653" i="1"/>
  <c r="E1653" i="1"/>
  <c r="E2397" i="1"/>
  <c r="F2397" i="1"/>
  <c r="F2299" i="1"/>
  <c r="E2299" i="1"/>
  <c r="E1228" i="1"/>
  <c r="F1228" i="1"/>
  <c r="E2036" i="1"/>
  <c r="E2468" i="1"/>
  <c r="F2468" i="1"/>
  <c r="E976" i="1"/>
  <c r="F976" i="1"/>
  <c r="F2232" i="1"/>
  <c r="E2232" i="1"/>
  <c r="F2189" i="1"/>
  <c r="E2189" i="1"/>
  <c r="E763" i="1"/>
  <c r="F763" i="1"/>
  <c r="F2303" i="1"/>
  <c r="E2303" i="1"/>
  <c r="F1527" i="1"/>
  <c r="F1650" i="1"/>
  <c r="E1650" i="1"/>
  <c r="J1831" i="1"/>
  <c r="J1814" i="1"/>
  <c r="E1385" i="1"/>
  <c r="F1385" i="1"/>
  <c r="J1983" i="1"/>
  <c r="E1173" i="1"/>
  <c r="F2390" i="1"/>
  <c r="E2390" i="1"/>
  <c r="J886" i="1"/>
  <c r="J1541" i="1"/>
  <c r="J2560" i="1"/>
  <c r="J2387" i="1"/>
  <c r="J1546" i="1"/>
  <c r="J925" i="1"/>
  <c r="F2573" i="1"/>
  <c r="E2573" i="1"/>
  <c r="F816" i="1"/>
  <c r="E816" i="1"/>
  <c r="J1693" i="1"/>
  <c r="F2427" i="1"/>
  <c r="E2427" i="1"/>
  <c r="E859" i="1"/>
  <c r="F859" i="1"/>
  <c r="J1702" i="1"/>
  <c r="J1921" i="1"/>
  <c r="E915" i="1"/>
  <c r="F915" i="1"/>
  <c r="J2351" i="1"/>
  <c r="J2544" i="1"/>
  <c r="F867" i="1"/>
  <c r="E867" i="1"/>
  <c r="J2261" i="1"/>
  <c r="E1220" i="1"/>
  <c r="F1220" i="1"/>
  <c r="J2436" i="1"/>
  <c r="J1524" i="1"/>
  <c r="F2536" i="1"/>
  <c r="E2536" i="1"/>
  <c r="F2093" i="1"/>
  <c r="E2093" i="1"/>
  <c r="J640" i="1"/>
  <c r="J1566" i="1"/>
  <c r="E1592" i="1"/>
  <c r="F1592" i="1"/>
  <c r="F1557" i="1"/>
  <c r="E1557" i="1"/>
  <c r="J982" i="1"/>
  <c r="J2424" i="1"/>
  <c r="E2236" i="1"/>
  <c r="J808" i="1"/>
  <c r="E1828" i="1"/>
  <c r="F1828" i="1"/>
  <c r="J1634" i="1"/>
  <c r="F1827" i="1"/>
  <c r="J1683" i="1"/>
  <c r="F936" i="1"/>
  <c r="E936" i="1"/>
  <c r="E1892" i="1"/>
  <c r="F1892" i="1"/>
  <c r="E743" i="1"/>
  <c r="F743" i="1"/>
  <c r="J2111" i="1"/>
  <c r="F1265" i="1"/>
  <c r="E1265" i="1"/>
  <c r="J1060" i="1"/>
  <c r="J1830" i="1"/>
  <c r="J2241" i="1"/>
  <c r="J983" i="1"/>
  <c r="J1871" i="1"/>
  <c r="E653" i="1"/>
  <c r="F653" i="1"/>
  <c r="J1236" i="1"/>
  <c r="J1863" i="1"/>
  <c r="F701" i="1"/>
  <c r="E701" i="1"/>
  <c r="J2116" i="1"/>
  <c r="J2045" i="1"/>
  <c r="J2344" i="1"/>
  <c r="J1098" i="1"/>
  <c r="E2322" i="1"/>
  <c r="F2322" i="1"/>
  <c r="J1450" i="1"/>
  <c r="J650" i="1"/>
  <c r="E1726" i="1"/>
  <c r="F1726" i="1"/>
  <c r="J1864" i="1"/>
  <c r="J699" i="1"/>
  <c r="J2098" i="1"/>
  <c r="E2107" i="1"/>
  <c r="F2107" i="1"/>
  <c r="J1134" i="1"/>
  <c r="J1066" i="1"/>
  <c r="F2574" i="1"/>
  <c r="E2574" i="1"/>
  <c r="E1274" i="1"/>
  <c r="F1274" i="1"/>
  <c r="F1636" i="1"/>
  <c r="E1636" i="1"/>
  <c r="E2526" i="1"/>
  <c r="F2526" i="1"/>
  <c r="E807" i="1"/>
  <c r="F807" i="1"/>
  <c r="J1687" i="1"/>
  <c r="J1432" i="1"/>
  <c r="F839" i="1"/>
  <c r="E839" i="1"/>
  <c r="F675" i="1"/>
  <c r="E675" i="1"/>
  <c r="F654" i="1"/>
  <c r="E654" i="1"/>
  <c r="F2063" i="1"/>
  <c r="E2063" i="1"/>
  <c r="F1975" i="1"/>
  <c r="E1975" i="1"/>
  <c r="E2027" i="1"/>
  <c r="F2027" i="1"/>
  <c r="E1076" i="1"/>
  <c r="F1076" i="1"/>
  <c r="E2298" i="1"/>
  <c r="F2298" i="1"/>
  <c r="F1489" i="1"/>
  <c r="E1489" i="1"/>
  <c r="E1698" i="1"/>
  <c r="F1698" i="1"/>
  <c r="F1640" i="1"/>
  <c r="E1640" i="1"/>
  <c r="E1195" i="1"/>
  <c r="F1195" i="1"/>
  <c r="F1186" i="1"/>
  <c r="E1186" i="1"/>
  <c r="E1126" i="1"/>
  <c r="F1126" i="1"/>
  <c r="F2260" i="1"/>
  <c r="E2260" i="1"/>
  <c r="E1969" i="1"/>
  <c r="F1969" i="1"/>
  <c r="E1783" i="1"/>
  <c r="F1783" i="1"/>
  <c r="J2143" i="1"/>
  <c r="J1449" i="1"/>
  <c r="F963" i="1"/>
  <c r="E963" i="1"/>
  <c r="J2465" i="1"/>
  <c r="J944" i="1"/>
  <c r="J2439" i="1"/>
  <c r="J1088" i="1"/>
  <c r="E1400" i="1"/>
  <c r="F1400" i="1"/>
  <c r="E852" i="1"/>
  <c r="F852" i="1"/>
  <c r="E623" i="1"/>
  <c r="F623" i="1"/>
  <c r="J1293" i="1"/>
  <c r="E781" i="1"/>
  <c r="J1100" i="1"/>
  <c r="J799" i="1"/>
  <c r="J1260" i="1"/>
  <c r="E2016" i="1"/>
  <c r="F2016" i="1"/>
  <c r="J783" i="1"/>
  <c r="E1311" i="1"/>
  <c r="F1311" i="1"/>
  <c r="E1539" i="1"/>
  <c r="F1539" i="1"/>
  <c r="J680" i="1"/>
  <c r="J1560" i="1"/>
  <c r="J2259" i="1"/>
  <c r="F967" i="1"/>
  <c r="E967" i="1"/>
  <c r="F1073" i="1"/>
  <c r="E1073" i="1"/>
  <c r="J1549" i="1"/>
  <c r="E1673" i="1"/>
  <c r="F1673" i="1"/>
  <c r="J1773" i="1"/>
  <c r="J1781" i="1"/>
  <c r="J773" i="1"/>
  <c r="J1875" i="1"/>
  <c r="J1857" i="1"/>
  <c r="F875" i="1"/>
  <c r="E875" i="1"/>
  <c r="E2160" i="1"/>
  <c r="J1259" i="1"/>
  <c r="F1143" i="1"/>
  <c r="E1143" i="1"/>
  <c r="J933" i="1"/>
  <c r="F953" i="1"/>
  <c r="E953" i="1"/>
  <c r="J2051" i="1"/>
  <c r="J2474" i="1"/>
  <c r="J1964" i="1"/>
  <c r="J2219" i="1"/>
  <c r="F2102" i="1"/>
  <c r="E2102" i="1"/>
  <c r="J1318" i="1"/>
  <c r="J1139" i="1"/>
  <c r="J1228" i="1"/>
  <c r="J2036" i="1"/>
  <c r="J2189" i="1"/>
  <c r="J2303" i="1"/>
  <c r="J1527" i="1"/>
  <c r="E1950" i="1"/>
  <c r="E660" i="1"/>
  <c r="F660" i="1"/>
  <c r="J596" i="1"/>
  <c r="J1173" i="1"/>
  <c r="E2578" i="1"/>
  <c r="F2578" i="1"/>
  <c r="J938" i="1"/>
  <c r="J2453" i="1"/>
  <c r="E2061" i="1"/>
  <c r="F2193" i="1"/>
  <c r="E2193" i="1"/>
  <c r="E2517" i="1"/>
  <c r="F2517" i="1"/>
  <c r="J2476" i="1"/>
  <c r="E1458" i="1"/>
  <c r="F1458" i="1"/>
  <c r="F2064" i="1"/>
  <c r="E2064" i="1"/>
  <c r="E2195" i="1"/>
  <c r="F2195" i="1"/>
  <c r="F860" i="1"/>
  <c r="E860" i="1"/>
  <c r="F1027" i="1"/>
  <c r="E1027" i="1"/>
  <c r="F2417" i="1"/>
  <c r="E2417" i="1"/>
  <c r="F1794" i="1"/>
  <c r="E761" i="1"/>
  <c r="F761" i="1"/>
  <c r="F2150" i="1"/>
  <c r="E2150" i="1"/>
  <c r="F989" i="1"/>
  <c r="E989" i="1"/>
  <c r="E1209" i="1"/>
  <c r="E1217" i="1"/>
  <c r="E827" i="1"/>
  <c r="F827" i="1"/>
  <c r="F1526" i="1"/>
  <c r="E1526" i="1"/>
  <c r="F2230" i="1"/>
  <c r="E2230" i="1"/>
  <c r="E1137" i="1"/>
  <c r="F1137" i="1"/>
  <c r="E2140" i="1"/>
  <c r="F1325" i="1"/>
  <c r="E1325" i="1"/>
  <c r="E1732" i="1"/>
  <c r="F1732" i="1"/>
  <c r="J2236" i="1"/>
  <c r="J1828" i="1"/>
  <c r="J1827" i="1"/>
  <c r="E1683" i="1"/>
  <c r="F1683" i="1"/>
  <c r="J936" i="1"/>
  <c r="J1219" i="1"/>
  <c r="J1205" i="1"/>
  <c r="J1614" i="1"/>
  <c r="J1019" i="1"/>
  <c r="J743" i="1"/>
  <c r="J1265" i="1"/>
  <c r="E2270" i="1"/>
  <c r="F2270" i="1"/>
  <c r="E2169" i="1"/>
  <c r="F2169" i="1"/>
  <c r="F1225" i="1"/>
  <c r="E1225" i="1"/>
  <c r="E1844" i="1"/>
  <c r="F1844" i="1"/>
  <c r="E1729" i="1"/>
  <c r="F1729" i="1"/>
  <c r="F1923" i="1"/>
  <c r="E1923" i="1"/>
  <c r="E2528" i="1"/>
  <c r="F2528" i="1"/>
  <c r="E1087" i="1"/>
  <c r="F1087" i="1"/>
  <c r="F2305" i="1"/>
  <c r="E2305" i="1"/>
  <c r="E636" i="1"/>
  <c r="F636" i="1"/>
  <c r="F1561" i="1"/>
  <c r="E1561" i="1"/>
  <c r="F2513" i="1"/>
  <c r="E2513" i="1"/>
  <c r="E1645" i="1"/>
  <c r="F1645" i="1"/>
  <c r="E2406" i="1"/>
  <c r="F855" i="1"/>
  <c r="E855" i="1"/>
  <c r="F1381" i="1"/>
  <c r="E1381" i="1"/>
  <c r="F2460" i="1"/>
  <c r="E2460" i="1"/>
  <c r="F2087" i="1"/>
  <c r="E2087" i="1"/>
  <c r="E2422" i="1"/>
  <c r="F2422" i="1"/>
  <c r="F687" i="1"/>
  <c r="E687" i="1"/>
  <c r="E1936" i="1"/>
  <c r="F1936" i="1"/>
  <c r="J2000" i="1"/>
  <c r="E2337" i="1"/>
  <c r="F2337" i="1"/>
  <c r="E996" i="1"/>
  <c r="F996" i="1"/>
  <c r="J1274" i="1"/>
  <c r="J2572" i="1"/>
  <c r="J2526" i="1"/>
  <c r="F2329" i="1"/>
  <c r="E2329" i="1"/>
  <c r="J807" i="1"/>
  <c r="J876" i="1"/>
  <c r="J2404" i="1"/>
  <c r="J2126" i="1"/>
  <c r="E1151" i="1"/>
  <c r="F1151" i="1"/>
  <c r="J1668" i="1"/>
  <c r="J2225" i="1"/>
  <c r="E2323" i="1"/>
  <c r="F2323" i="1"/>
  <c r="J654" i="1"/>
  <c r="J2063" i="1"/>
  <c r="J1076" i="1"/>
  <c r="E1352" i="1"/>
  <c r="F1352" i="1"/>
  <c r="J775" i="1"/>
  <c r="J1489" i="1"/>
  <c r="E1971" i="1"/>
  <c r="F1971" i="1"/>
  <c r="J935" i="1"/>
  <c r="F2401" i="1"/>
  <c r="E2401" i="1"/>
  <c r="E1689" i="1"/>
  <c r="F1689" i="1"/>
  <c r="E1510" i="1"/>
  <c r="F1510" i="1"/>
  <c r="J997" i="1"/>
  <c r="E1117" i="1"/>
  <c r="F1117" i="1"/>
  <c r="J1969" i="1"/>
  <c r="J1783" i="1"/>
  <c r="F1762" i="1"/>
  <c r="E1762" i="1"/>
  <c r="J2176" i="1"/>
  <c r="F825" i="1"/>
  <c r="E825" i="1"/>
  <c r="E1763" i="1"/>
  <c r="F1763" i="1"/>
  <c r="E991" i="1"/>
  <c r="F991" i="1"/>
  <c r="E2439" i="1"/>
  <c r="F2439" i="1"/>
  <c r="F1088" i="1"/>
  <c r="E1088" i="1"/>
  <c r="J2182" i="1"/>
  <c r="J2324" i="1"/>
  <c r="BD617" i="1" l="1"/>
  <c r="BE618" i="1"/>
  <c r="BF618" i="1"/>
  <c r="BC619" i="1"/>
  <c r="AL1300" i="1"/>
  <c r="K1668" i="1"/>
  <c r="Y1637" i="1"/>
  <c r="Y1558" i="1"/>
  <c r="K1781" i="1"/>
  <c r="K2303" i="1"/>
  <c r="K1783" i="1"/>
  <c r="K1449" i="1"/>
  <c r="K1432" i="1"/>
  <c r="K2283" i="1"/>
  <c r="K2221" i="1"/>
  <c r="K1020" i="1"/>
  <c r="K2337" i="1"/>
  <c r="K1429" i="1"/>
  <c r="K2104" i="1"/>
  <c r="K1707" i="1"/>
  <c r="K666" i="1"/>
  <c r="K964" i="1"/>
  <c r="K1803" i="1"/>
  <c r="K765" i="1"/>
  <c r="K1754" i="1"/>
  <c r="Y2371" i="1"/>
  <c r="Y1801" i="1"/>
  <c r="Y2426" i="1"/>
  <c r="Y914" i="1"/>
  <c r="Y2404" i="1"/>
  <c r="Y1335" i="1"/>
  <c r="Y1424" i="1"/>
  <c r="Y2183" i="1"/>
  <c r="K2182" i="1"/>
  <c r="K1265" i="1"/>
  <c r="K1875" i="1"/>
  <c r="K1560" i="1"/>
  <c r="K1450" i="1"/>
  <c r="K1541" i="1"/>
  <c r="K1984" i="1"/>
  <c r="K1726" i="1"/>
  <c r="K1026" i="1"/>
  <c r="K1945" i="1"/>
  <c r="K1417" i="1"/>
  <c r="K788" i="1"/>
  <c r="K1307" i="1"/>
  <c r="K2496" i="1"/>
  <c r="K2033" i="1"/>
  <c r="K836" i="1"/>
  <c r="K1287" i="1"/>
  <c r="K1720" i="1"/>
  <c r="K1581" i="1"/>
  <c r="K2227" i="1"/>
  <c r="K2109" i="1"/>
  <c r="K1935" i="1"/>
  <c r="K2333" i="1"/>
  <c r="K1883" i="1"/>
  <c r="K624" i="1"/>
  <c r="K1943" i="1"/>
  <c r="K2223" i="1"/>
  <c r="K1124" i="1"/>
  <c r="K1477" i="1"/>
  <c r="K985" i="1"/>
  <c r="K2069" i="1"/>
  <c r="K1036" i="1"/>
  <c r="K1884" i="1"/>
  <c r="K943" i="1"/>
  <c r="K1083" i="1"/>
  <c r="K2396" i="1"/>
  <c r="K1558" i="1"/>
  <c r="K1947" i="1"/>
  <c r="K1561" i="1"/>
  <c r="K1386" i="1"/>
  <c r="K1325" i="1"/>
  <c r="K1458" i="1"/>
  <c r="K781" i="1"/>
  <c r="K1126" i="1"/>
  <c r="K1698" i="1"/>
  <c r="K1249" i="1"/>
  <c r="K661" i="1"/>
  <c r="K1892" i="1"/>
  <c r="K2534" i="1"/>
  <c r="K1385" i="1"/>
  <c r="K2299" i="1"/>
  <c r="K2112" i="1"/>
  <c r="K2500" i="1"/>
  <c r="K1663" i="1"/>
  <c r="K1065" i="1"/>
  <c r="K2398" i="1"/>
  <c r="K2100" i="1"/>
  <c r="K1704" i="1"/>
  <c r="K1910" i="1"/>
  <c r="K684" i="1"/>
  <c r="K1509" i="1"/>
  <c r="K593" i="1"/>
  <c r="K2430" i="1"/>
  <c r="K1855" i="1"/>
  <c r="K1405" i="1"/>
  <c r="K1175" i="1"/>
  <c r="K2325" i="1"/>
  <c r="K2207" i="1"/>
  <c r="K923" i="1"/>
  <c r="K1678" i="1"/>
  <c r="K644" i="1"/>
  <c r="K947" i="1"/>
  <c r="K2394" i="1"/>
  <c r="K1212" i="1"/>
  <c r="K646" i="1"/>
  <c r="K2164" i="1"/>
  <c r="K1917" i="1"/>
  <c r="K838" i="1"/>
  <c r="K616" i="1"/>
  <c r="K1654" i="1"/>
  <c r="K1066" i="1"/>
  <c r="K1223" i="1"/>
  <c r="K1575" i="1"/>
  <c r="K734" i="1"/>
  <c r="K1168" i="1"/>
  <c r="K899" i="1"/>
  <c r="K1937" i="1"/>
  <c r="K1812" i="1"/>
  <c r="K2250" i="1"/>
  <c r="K2485" i="1"/>
  <c r="K917" i="1"/>
  <c r="Y1455" i="1"/>
  <c r="Y2166" i="1"/>
  <c r="Y643" i="1"/>
  <c r="Y1777" i="1"/>
  <c r="Y855" i="1"/>
  <c r="K2572" i="1"/>
  <c r="K2474" i="1"/>
  <c r="K935" i="1"/>
  <c r="K2225" i="1"/>
  <c r="K1274" i="1"/>
  <c r="K743" i="1"/>
  <c r="K1527" i="1"/>
  <c r="K2051" i="1"/>
  <c r="K773" i="1"/>
  <c r="K680" i="1"/>
  <c r="K1293" i="1"/>
  <c r="K1871" i="1"/>
  <c r="K886" i="1"/>
  <c r="K849" i="1"/>
  <c r="K1192" i="1"/>
  <c r="K1557" i="1"/>
  <c r="K1220" i="1"/>
  <c r="K2427" i="1"/>
  <c r="K2136" i="1"/>
  <c r="K896" i="1"/>
  <c r="K2108" i="1"/>
  <c r="K1515" i="1"/>
  <c r="K1414" i="1"/>
  <c r="K2319" i="1"/>
  <c r="K1164" i="1"/>
  <c r="K2208" i="1"/>
  <c r="K2307" i="1"/>
  <c r="K2031" i="1"/>
  <c r="K864" i="1"/>
  <c r="K2275" i="1"/>
  <c r="K1507" i="1"/>
  <c r="K1730" i="1"/>
  <c r="K1273" i="1"/>
  <c r="K2152" i="1"/>
  <c r="K824" i="1"/>
  <c r="K1393" i="1"/>
  <c r="K1865" i="1"/>
  <c r="K1495" i="1"/>
  <c r="K1897" i="1"/>
  <c r="K1054" i="1"/>
  <c r="K2028" i="1"/>
  <c r="K784" i="1"/>
  <c r="K2492" i="1"/>
  <c r="K2037" i="1"/>
  <c r="K1908" i="1"/>
  <c r="K682" i="1"/>
  <c r="K2190" i="1"/>
  <c r="K996" i="1"/>
  <c r="K1360" i="1"/>
  <c r="K1796" i="1"/>
  <c r="K2140" i="1"/>
  <c r="K1992" i="1"/>
  <c r="K962" i="1"/>
  <c r="K2480" i="1"/>
  <c r="K623" i="1"/>
  <c r="K2270" i="1"/>
  <c r="K641" i="1"/>
  <c r="K1247" i="1"/>
  <c r="K2397" i="1"/>
  <c r="K1963" i="1"/>
  <c r="K2131" i="1"/>
  <c r="K2153" i="1"/>
  <c r="K2473" i="1"/>
  <c r="K885" i="1"/>
  <c r="K2145" i="1"/>
  <c r="K1096" i="1"/>
  <c r="K948" i="1"/>
  <c r="K1473" i="1"/>
  <c r="K974" i="1"/>
  <c r="K2332" i="1"/>
  <c r="K865" i="1"/>
  <c r="K1505" i="1"/>
  <c r="K1635" i="1"/>
  <c r="K1986" i="1"/>
  <c r="K1570" i="1"/>
  <c r="K1392" i="1"/>
  <c r="K1551" i="1"/>
  <c r="K2022" i="1"/>
  <c r="K2121" i="1"/>
  <c r="K1019" i="1"/>
  <c r="K2205" i="1"/>
  <c r="K1001" i="1"/>
  <c r="K801" i="1"/>
  <c r="K2499" i="1"/>
  <c r="K2384" i="1"/>
  <c r="K1415" i="1"/>
  <c r="K1659" i="1"/>
  <c r="K1329" i="1"/>
  <c r="K1733" i="1"/>
  <c r="K2514" i="1"/>
  <c r="K1797" i="1"/>
  <c r="K2203" i="1"/>
  <c r="K2448" i="1"/>
  <c r="K1682" i="1"/>
  <c r="K1915" i="1"/>
  <c r="K609" i="1"/>
  <c r="Y1607" i="1"/>
  <c r="Y1026" i="1"/>
  <c r="Y1620" i="1"/>
  <c r="Y1202" i="1"/>
  <c r="Y1274" i="1"/>
  <c r="Y1366" i="1"/>
  <c r="Y2070" i="1"/>
  <c r="Y1358" i="1"/>
  <c r="Y1104" i="1"/>
  <c r="Y2354" i="1"/>
  <c r="Y2163" i="1"/>
  <c r="Y785" i="1"/>
  <c r="Y739" i="1"/>
  <c r="Y1027" i="1"/>
  <c r="Y749" i="1"/>
  <c r="K1592" i="1"/>
  <c r="K2021" i="1"/>
  <c r="K1081" i="1"/>
  <c r="K1137" i="1"/>
  <c r="K911" i="1"/>
  <c r="K2255" i="1"/>
  <c r="K655" i="1"/>
  <c r="K2055" i="1"/>
  <c r="K1387" i="1"/>
  <c r="K1418" i="1"/>
  <c r="K2014" i="1"/>
  <c r="K1291" i="1"/>
  <c r="Y1183" i="1"/>
  <c r="Y1932" i="1"/>
  <c r="Y1691" i="1"/>
  <c r="Y1277" i="1"/>
  <c r="Y1654" i="1"/>
  <c r="Y1746" i="1"/>
  <c r="Y2488" i="1"/>
  <c r="Y1673" i="1"/>
  <c r="Y2590" i="1"/>
  <c r="Y1784" i="1"/>
  <c r="Y1938" i="1"/>
  <c r="Y1694" i="1"/>
  <c r="Y2104" i="1"/>
  <c r="Y973" i="1"/>
  <c r="Y1953" i="1"/>
  <c r="Y2052" i="1"/>
  <c r="Y1013" i="1"/>
  <c r="Y2501" i="1"/>
  <c r="Y1457" i="1"/>
  <c r="Y1903" i="1"/>
  <c r="Y724" i="1"/>
  <c r="Y1698" i="1"/>
  <c r="Y1653" i="1"/>
  <c r="Y1814" i="1"/>
  <c r="Y1804" i="1"/>
  <c r="Y1583" i="1"/>
  <c r="Y1988" i="1"/>
  <c r="Y1343" i="1"/>
  <c r="Y2229" i="1"/>
  <c r="K2347" i="1"/>
  <c r="K2426" i="1"/>
  <c r="K2549" i="1"/>
  <c r="K2568" i="1"/>
  <c r="K2518" i="1"/>
  <c r="K953" i="1"/>
  <c r="K2586" i="1"/>
  <c r="K1335" i="1"/>
  <c r="K1157" i="1"/>
  <c r="K1626" i="1"/>
  <c r="K629" i="1"/>
  <c r="K1765" i="1"/>
  <c r="K1955" i="1"/>
  <c r="Y2309" i="1"/>
  <c r="Y664" i="1"/>
  <c r="Y1001" i="1"/>
  <c r="Y1314" i="1"/>
  <c r="Y1462" i="1"/>
  <c r="Y1049" i="1"/>
  <c r="Y1299" i="1"/>
  <c r="Y1772" i="1"/>
  <c r="Y821" i="1"/>
  <c r="Y649" i="1"/>
  <c r="Y1342" i="1"/>
  <c r="Y1930" i="1"/>
  <c r="Y2588" i="1"/>
  <c r="K1489" i="1"/>
  <c r="K2453" i="1"/>
  <c r="K933" i="1"/>
  <c r="K1830" i="1"/>
  <c r="K1424" i="1"/>
  <c r="K2059" i="1"/>
  <c r="K2322" i="1"/>
  <c r="K1380" i="1"/>
  <c r="K688" i="1"/>
  <c r="K1661" i="1"/>
  <c r="K1809" i="1"/>
  <c r="K1912" i="1"/>
  <c r="K906" i="1"/>
  <c r="K2132" i="1"/>
  <c r="K1579" i="1"/>
  <c r="K632" i="1"/>
  <c r="K913" i="1"/>
  <c r="K1109" i="1"/>
  <c r="K748" i="1"/>
  <c r="K1030" i="1"/>
  <c r="K994" i="1"/>
  <c r="K610" i="1"/>
  <c r="K1711" i="1"/>
  <c r="K1559" i="1"/>
  <c r="K2471" i="1"/>
  <c r="K1013" i="1"/>
  <c r="K1468" i="1"/>
  <c r="K2169" i="1"/>
  <c r="K2230" i="1"/>
  <c r="K852" i="1"/>
  <c r="K2298" i="1"/>
  <c r="K2528" i="1"/>
  <c r="K1722" i="1"/>
  <c r="K857" i="1"/>
  <c r="K2183" i="1"/>
  <c r="K756" i="1"/>
  <c r="K844" i="1"/>
  <c r="K1364" i="1"/>
  <c r="K2335" i="1"/>
  <c r="K1918" i="1"/>
  <c r="K1800" i="1"/>
  <c r="K2425" i="1"/>
  <c r="K1966" i="1"/>
  <c r="K828" i="1"/>
  <c r="K1346" i="1"/>
  <c r="K1725" i="1"/>
  <c r="K774" i="1"/>
  <c r="K1881" i="1"/>
  <c r="K1047" i="1"/>
  <c r="K1408" i="1"/>
  <c r="K2451" i="1"/>
  <c r="K1780" i="1"/>
  <c r="K2372" i="1"/>
  <c r="K2488" i="1"/>
  <c r="K2418" i="1"/>
  <c r="K1747" i="1"/>
  <c r="K607" i="1"/>
  <c r="K1085" i="1"/>
  <c r="K975" i="1"/>
  <c r="K1712" i="1"/>
  <c r="K1132" i="1"/>
  <c r="K2240" i="1"/>
  <c r="K613" i="1"/>
  <c r="K1644" i="1"/>
  <c r="K1388" i="1"/>
  <c r="Y1754" i="1"/>
  <c r="Y1285" i="1"/>
  <c r="Y2448" i="1"/>
  <c r="Y2369" i="1"/>
  <c r="Y2015" i="1"/>
  <c r="Y1735" i="1"/>
  <c r="Y2085" i="1"/>
  <c r="Y901" i="1"/>
  <c r="Y1672" i="1"/>
  <c r="Y1834" i="1"/>
  <c r="Y789" i="1"/>
  <c r="Y852" i="1"/>
  <c r="K1205" i="1"/>
  <c r="K2036" i="1"/>
  <c r="K2344" i="1"/>
  <c r="K1566" i="1"/>
  <c r="K1713" i="1"/>
  <c r="K2574" i="1"/>
  <c r="K1959" i="1"/>
  <c r="K867" i="1"/>
  <c r="K2392" i="1"/>
  <c r="K1308" i="1"/>
  <c r="K769" i="1"/>
  <c r="K619" i="1"/>
  <c r="K2444" i="1"/>
  <c r="K1110" i="1"/>
  <c r="K1852" i="1"/>
  <c r="K2005" i="1"/>
  <c r="K1103" i="1"/>
  <c r="K696" i="1"/>
  <c r="K1296" i="1"/>
  <c r="K1815" i="1"/>
  <c r="K2086" i="1"/>
  <c r="K777" i="1"/>
  <c r="K909" i="1"/>
  <c r="K1925" i="1"/>
  <c r="K605" i="1"/>
  <c r="K1631" i="1"/>
  <c r="K741" i="1"/>
  <c r="K2578" i="1"/>
  <c r="K1186" i="1"/>
  <c r="K2422" i="1"/>
  <c r="K1356" i="1"/>
  <c r="K1811" i="1"/>
  <c r="K1545" i="1"/>
  <c r="K674" i="1"/>
  <c r="K1997" i="1"/>
  <c r="K2068" i="1"/>
  <c r="K2338" i="1"/>
  <c r="K1538" i="1"/>
  <c r="K1113" i="1"/>
  <c r="K804" i="1"/>
  <c r="K1776" i="1"/>
  <c r="K1478" i="1"/>
  <c r="K1128" i="1"/>
  <c r="K1016" i="1"/>
  <c r="K971" i="1"/>
  <c r="K2509" i="1"/>
  <c r="K670" i="1"/>
  <c r="K775" i="1"/>
  <c r="K1457" i="1"/>
  <c r="K2359" i="1"/>
  <c r="K818" i="1"/>
  <c r="K636" i="1"/>
  <c r="K2244" i="1"/>
  <c r="K2457" i="1"/>
  <c r="K1594" i="1"/>
  <c r="K2043" i="1"/>
  <c r="K2487" i="1"/>
  <c r="K1998" i="1"/>
  <c r="K1043" i="1"/>
  <c r="K984" i="1"/>
  <c r="Y1288" i="1"/>
  <c r="Y769" i="1"/>
  <c r="Y1315" i="1"/>
  <c r="Y1565" i="1"/>
  <c r="Y1955" i="1"/>
  <c r="Y988" i="1"/>
  <c r="Y1382" i="1"/>
  <c r="Y1425" i="1"/>
  <c r="Y1701" i="1"/>
  <c r="Y636" i="1"/>
  <c r="Y2373" i="1"/>
  <c r="Y2311" i="1"/>
  <c r="Y2430" i="1"/>
  <c r="Y2397" i="1"/>
  <c r="Y1528" i="1"/>
  <c r="K997" i="1"/>
  <c r="K2000" i="1"/>
  <c r="K783" i="1"/>
  <c r="K2116" i="1"/>
  <c r="K1317" i="1"/>
  <c r="K2390" i="1"/>
  <c r="K1670" i="1"/>
  <c r="K1694" i="1"/>
  <c r="K2288" i="1"/>
  <c r="K1469" i="1"/>
  <c r="K694" i="1"/>
  <c r="K647" i="1"/>
  <c r="K1637" i="1"/>
  <c r="K1258" i="1"/>
  <c r="K2272" i="1"/>
  <c r="K1253" i="1"/>
  <c r="K1178" i="1"/>
  <c r="K1084" i="1"/>
  <c r="K728" i="1"/>
  <c r="K1619" i="1"/>
  <c r="K955" i="1"/>
  <c r="K940" i="1"/>
  <c r="K1755" i="1"/>
  <c r="K1315" i="1"/>
  <c r="K1985" i="1"/>
  <c r="K1063" i="1"/>
  <c r="K1978" i="1"/>
  <c r="K1055" i="1"/>
  <c r="K1035" i="1"/>
  <c r="K1384" i="1"/>
  <c r="K1742" i="1"/>
  <c r="K805" i="1"/>
  <c r="K1437" i="1"/>
  <c r="K2187" i="1"/>
  <c r="K2566" i="1"/>
  <c r="K2475" i="1"/>
  <c r="K2446" i="1"/>
  <c r="K687" i="1"/>
  <c r="K2366" i="1"/>
  <c r="K2417" i="1"/>
  <c r="K2360" i="1"/>
  <c r="K825" i="1"/>
  <c r="K1689" i="1"/>
  <c r="K1975" i="1"/>
  <c r="K1923" i="1"/>
  <c r="K2181" i="1"/>
  <c r="K1950" i="1"/>
  <c r="K2025" i="1"/>
  <c r="K2575" i="1"/>
  <c r="K1439" i="1"/>
  <c r="K845" i="1"/>
  <c r="K2479" i="1"/>
  <c r="K2381" i="1"/>
  <c r="K1290" i="1"/>
  <c r="K671" i="1"/>
  <c r="K1848" i="1"/>
  <c r="K1488" i="1"/>
  <c r="K1701" i="1"/>
  <c r="K1491" i="1"/>
  <c r="K1162" i="1"/>
  <c r="K1492" i="1"/>
  <c r="K983" i="1"/>
  <c r="K2238" i="1"/>
  <c r="K1961" i="1"/>
  <c r="K2419" i="1"/>
  <c r="K1235" i="1"/>
  <c r="K1151" i="1"/>
  <c r="K1434" i="1"/>
  <c r="K956" i="1"/>
  <c r="K2542" i="1"/>
  <c r="K608" i="1"/>
  <c r="K2280" i="1"/>
  <c r="K2201" i="1"/>
  <c r="K1267" i="1"/>
  <c r="K1813" i="1"/>
  <c r="K669" i="1"/>
  <c r="K617" i="1"/>
  <c r="Y2071" i="1"/>
  <c r="Y997" i="1"/>
  <c r="Y1536" i="1"/>
  <c r="Y2436" i="1"/>
  <c r="Y2388" i="1"/>
  <c r="Y1862" i="1"/>
  <c r="Y2079" i="1"/>
  <c r="Y2220" i="1"/>
  <c r="Y2380" i="1"/>
  <c r="Y1422" i="1"/>
  <c r="Y750" i="1"/>
  <c r="Y1641" i="1"/>
  <c r="Y2266" i="1"/>
  <c r="Y2264" i="1"/>
  <c r="Y1593" i="1"/>
  <c r="Y1040" i="1"/>
  <c r="Y979" i="1"/>
  <c r="Y2118" i="1"/>
  <c r="K2404" i="1"/>
  <c r="K936" i="1"/>
  <c r="K1549" i="1"/>
  <c r="K2098" i="1"/>
  <c r="K2351" i="1"/>
  <c r="K780" i="1"/>
  <c r="K2159" i="1"/>
  <c r="K1938" i="1"/>
  <c r="K1370" i="1"/>
  <c r="K1351" i="1"/>
  <c r="K665" i="1"/>
  <c r="K1433" i="1"/>
  <c r="K2012" i="1"/>
  <c r="K1979" i="1"/>
  <c r="K2567" i="1"/>
  <c r="K1740" i="1"/>
  <c r="K1197" i="1"/>
  <c r="K1190" i="1"/>
  <c r="K876" i="1"/>
  <c r="K1318" i="1"/>
  <c r="K1259" i="1"/>
  <c r="K699" i="1"/>
  <c r="K875" i="1"/>
  <c r="K1977" i="1"/>
  <c r="K2315" i="1"/>
  <c r="K1499" i="1"/>
  <c r="K701" i="1"/>
  <c r="K834" i="1"/>
  <c r="K2191" i="1"/>
  <c r="K1718" i="1"/>
  <c r="K2118" i="1"/>
  <c r="K1032" i="1"/>
  <c r="K1588" i="1"/>
  <c r="K1483" i="1"/>
  <c r="K1295" i="1"/>
  <c r="K1887" i="1"/>
  <c r="K1006" i="1"/>
  <c r="K2234" i="1"/>
  <c r="K1719" i="1"/>
  <c r="K990" i="1"/>
  <c r="K2113" i="1"/>
  <c r="K2258" i="1"/>
  <c r="K691" i="1"/>
  <c r="K1239" i="1"/>
  <c r="K1245" i="1"/>
  <c r="K1981" i="1"/>
  <c r="K697" i="1"/>
  <c r="K706" i="1"/>
  <c r="K892" i="1"/>
  <c r="K1409" i="1"/>
  <c r="K2168" i="1"/>
  <c r="K1954" i="1"/>
  <c r="K2443" i="1"/>
  <c r="K1905" i="1"/>
  <c r="K2019" i="1"/>
  <c r="K1255" i="1"/>
  <c r="K1770" i="1"/>
  <c r="K1233" i="1"/>
  <c r="K1184" i="1"/>
  <c r="K1529" i="1"/>
  <c r="K2367" i="1"/>
  <c r="K2452" i="1"/>
  <c r="K2327" i="1"/>
  <c r="K1238" i="1"/>
  <c r="K1899" i="1"/>
  <c r="K1340" i="1"/>
  <c r="K1451" i="1"/>
  <c r="K1027" i="1"/>
  <c r="K1990" i="1"/>
  <c r="K1647" i="1"/>
  <c r="K2401" i="1"/>
  <c r="K2323" i="1"/>
  <c r="K2329" i="1"/>
  <c r="K1403" i="1"/>
  <c r="K1217" i="1"/>
  <c r="K1650" i="1"/>
  <c r="K1758" i="1"/>
  <c r="K1302" i="1"/>
  <c r="K1531" i="1"/>
  <c r="K2047" i="1"/>
  <c r="K1145" i="1"/>
  <c r="K2071" i="1"/>
  <c r="K2023" i="1"/>
  <c r="K1834" i="1"/>
  <c r="K2163" i="1"/>
  <c r="K2380" i="1"/>
  <c r="K1412" i="1"/>
  <c r="K963" i="1"/>
  <c r="K1121" i="1"/>
  <c r="K2214" i="1"/>
  <c r="K2010" i="1"/>
  <c r="K1660" i="1"/>
  <c r="K1067" i="1"/>
  <c r="K1206" i="1"/>
  <c r="K1562" i="1"/>
  <c r="K930" i="1"/>
  <c r="K1400" i="1"/>
  <c r="K1443" i="1"/>
  <c r="K2035" i="1"/>
  <c r="K1053" i="1"/>
  <c r="K716" i="1"/>
  <c r="K1953" i="1"/>
  <c r="K1288" i="1"/>
  <c r="Y1062" i="1"/>
  <c r="Y1281" i="1"/>
  <c r="Y2033" i="1"/>
  <c r="Y1506" i="1"/>
  <c r="Y1433" i="1"/>
  <c r="Y2187" i="1"/>
  <c r="Y1388" i="1"/>
  <c r="Y1549" i="1"/>
  <c r="Y1983" i="1"/>
  <c r="Y1791" i="1"/>
  <c r="Y1776" i="1"/>
  <c r="Y1714" i="1"/>
  <c r="Y1878" i="1"/>
  <c r="Y746" i="1"/>
  <c r="Y1177" i="1"/>
  <c r="Y738" i="1"/>
  <c r="Y1351" i="1"/>
  <c r="Y1683" i="1"/>
  <c r="K1139" i="1"/>
  <c r="K1076" i="1"/>
  <c r="K807" i="1"/>
  <c r="K1173" i="1"/>
  <c r="K1088" i="1"/>
  <c r="K1864" i="1"/>
  <c r="K2111" i="1"/>
  <c r="K808" i="1"/>
  <c r="K925" i="1"/>
  <c r="K1814" i="1"/>
  <c r="K1029" i="1"/>
  <c r="K1735" i="1"/>
  <c r="K2252" i="1"/>
  <c r="K1022" i="1"/>
  <c r="K1068" i="1"/>
  <c r="K1404" i="1"/>
  <c r="K1753" i="1"/>
  <c r="K2536" i="1"/>
  <c r="K1785" i="1"/>
  <c r="K1721" i="1"/>
  <c r="K2264" i="1"/>
  <c r="K2570" i="1"/>
  <c r="K778" i="1"/>
  <c r="K1183" i="1"/>
  <c r="K883" i="1"/>
  <c r="K2403" i="1"/>
  <c r="K2009" i="1"/>
  <c r="K1548" i="1"/>
  <c r="K1610" i="1"/>
  <c r="K1294" i="1"/>
  <c r="K2428" i="1"/>
  <c r="K2289" i="1"/>
  <c r="K1996" i="1"/>
  <c r="K782" i="1"/>
  <c r="K1306" i="1"/>
  <c r="K1436" i="1"/>
  <c r="K1052" i="1"/>
  <c r="K2200" i="1"/>
  <c r="K924" i="1"/>
  <c r="K1420" i="1"/>
  <c r="K2455" i="1"/>
  <c r="K2328" i="1"/>
  <c r="K2320" i="1"/>
  <c r="K1608" i="1"/>
  <c r="K1540" i="1"/>
  <c r="K1675" i="1"/>
  <c r="K786" i="1"/>
  <c r="K1942" i="1"/>
  <c r="K2460" i="1"/>
  <c r="K1209" i="1"/>
  <c r="K2193" i="1"/>
  <c r="K1147" i="1"/>
  <c r="K1640" i="1"/>
  <c r="K675" i="1"/>
  <c r="K855" i="1"/>
  <c r="K1844" i="1"/>
  <c r="K2517" i="1"/>
  <c r="K763" i="1"/>
  <c r="K1586" i="1"/>
  <c r="K630" i="1"/>
  <c r="K850" i="1"/>
  <c r="K2345" i="1"/>
  <c r="K648" i="1"/>
  <c r="K1144" i="1"/>
  <c r="K2123" i="1"/>
  <c r="K733" i="1"/>
  <c r="K2186" i="1"/>
  <c r="K1496" i="1"/>
  <c r="K1519" i="1"/>
  <c r="K2267" i="1"/>
  <c r="K1782" i="1"/>
  <c r="K1756" i="1"/>
  <c r="K1494" i="1"/>
  <c r="K1930" i="1"/>
  <c r="K1313" i="1"/>
  <c r="K1061" i="1"/>
  <c r="K740" i="1"/>
  <c r="K2556" i="1"/>
  <c r="K2314" i="1"/>
  <c r="K721" i="1"/>
  <c r="K1337" i="1"/>
  <c r="K798" i="1"/>
  <c r="K1021" i="1"/>
  <c r="K2261" i="1"/>
  <c r="K1362" i="1"/>
  <c r="K1322" i="1"/>
  <c r="K2483" i="1"/>
  <c r="K698" i="1"/>
  <c r="K902" i="1"/>
  <c r="K2501" i="1"/>
  <c r="K737" i="1"/>
  <c r="K1359" i="1"/>
  <c r="K2279" i="1"/>
  <c r="K709" i="1"/>
  <c r="K1774" i="1"/>
  <c r="K884" i="1"/>
  <c r="K1764" i="1"/>
  <c r="K2506" i="1"/>
  <c r="K1182" i="1"/>
  <c r="Y1204" i="1"/>
  <c r="Y1322" i="1"/>
  <c r="Y2411" i="1"/>
  <c r="Y1166" i="1"/>
  <c r="Y1046" i="1"/>
  <c r="Y1359" i="1"/>
  <c r="Y2132" i="1"/>
  <c r="Y1337" i="1"/>
  <c r="Y1050" i="1"/>
  <c r="Y2062" i="1"/>
  <c r="Y2199" i="1"/>
  <c r="K2063" i="1"/>
  <c r="K1260" i="1"/>
  <c r="K1921" i="1"/>
  <c r="K1546" i="1"/>
  <c r="K715" i="1"/>
  <c r="K738" i="1"/>
  <c r="K719" i="1"/>
  <c r="K2395" i="1"/>
  <c r="K2531" i="1"/>
  <c r="K1224" i="1"/>
  <c r="K1749" i="1"/>
  <c r="K1140" i="1"/>
  <c r="K1628" i="1"/>
  <c r="K753" i="1"/>
  <c r="K1695" i="1"/>
  <c r="K1816" i="1"/>
  <c r="K874" i="1"/>
  <c r="K622" i="1"/>
  <c r="K1762" i="1"/>
  <c r="K1381" i="1"/>
  <c r="K660" i="1"/>
  <c r="K1779" i="1"/>
  <c r="K649" i="1"/>
  <c r="K816" i="1"/>
  <c r="K713" i="1"/>
  <c r="K642" i="1"/>
  <c r="K2435" i="1"/>
  <c r="K2084" i="1"/>
  <c r="K969" i="1"/>
  <c r="K840" i="1"/>
  <c r="K1916" i="1"/>
  <c r="K2477" i="1"/>
  <c r="K1547" i="1"/>
  <c r="K2361" i="1"/>
  <c r="K1752" i="1"/>
  <c r="K796" i="1"/>
  <c r="K1301" i="1"/>
  <c r="K627" i="1"/>
  <c r="K847" i="1"/>
  <c r="K2276" i="1"/>
  <c r="K2080" i="1"/>
  <c r="K1504" i="1"/>
  <c r="K1069" i="1"/>
  <c r="K2220" i="1"/>
  <c r="K1280" i="1"/>
  <c r="K1630" i="1"/>
  <c r="K2557" i="1"/>
  <c r="K1357" i="1"/>
  <c r="K679" i="1"/>
  <c r="K2527" i="1"/>
  <c r="K764" i="1"/>
  <c r="K1203" i="1"/>
  <c r="K779" i="1"/>
  <c r="K1490" i="1"/>
  <c r="K794" i="1"/>
  <c r="K2503" i="1"/>
  <c r="K1366" i="1"/>
  <c r="K2415" i="1"/>
  <c r="K2202" i="1"/>
  <c r="K2431" i="1"/>
  <c r="Y628" i="1"/>
  <c r="Y2287" i="1"/>
  <c r="Y635" i="1"/>
  <c r="Y2470" i="1"/>
  <c r="Y2270" i="1"/>
  <c r="Y1308" i="1"/>
  <c r="Y2283" i="1"/>
  <c r="Y1491" i="1"/>
  <c r="Y1888" i="1"/>
  <c r="Y772" i="1"/>
  <c r="Y1540" i="1"/>
  <c r="Y2473" i="1"/>
  <c r="Y978" i="1"/>
  <c r="Y1630" i="1"/>
  <c r="Y1328" i="1"/>
  <c r="K1724" i="1"/>
  <c r="K1057" i="1"/>
  <c r="K2519" i="1"/>
  <c r="K949" i="1"/>
  <c r="K1662" i="1"/>
  <c r="K2052" i="1"/>
  <c r="K1965" i="1"/>
  <c r="K2192" i="1"/>
  <c r="K695" i="1"/>
  <c r="K1176" i="1"/>
  <c r="K1807" i="1"/>
  <c r="K750" i="1"/>
  <c r="Y945" i="1"/>
  <c r="Y848" i="1"/>
  <c r="Y2157" i="1"/>
  <c r="Y1025" i="1"/>
  <c r="Y1268" i="1"/>
  <c r="Y2165" i="1"/>
  <c r="Y727" i="1"/>
  <c r="Y959" i="1"/>
  <c r="Y781" i="1"/>
  <c r="K596" i="1"/>
  <c r="K2439" i="1"/>
  <c r="K1831" i="1"/>
  <c r="K1375" i="1"/>
  <c r="K1270" i="1"/>
  <c r="K2535" i="1"/>
  <c r="K1991" i="1"/>
  <c r="K2070" i="1"/>
  <c r="K1772" i="1"/>
  <c r="K2285" i="1"/>
  <c r="K1522" i="1"/>
  <c r="K942" i="1"/>
  <c r="K2231" i="1"/>
  <c r="K810" i="1"/>
  <c r="K1394" i="1"/>
  <c r="K703" i="1"/>
  <c r="K602" i="1"/>
  <c r="K989" i="1"/>
  <c r="K2090" i="1"/>
  <c r="K625" i="1"/>
  <c r="K939" i="1"/>
  <c r="K813" i="1"/>
  <c r="K2083" i="1"/>
  <c r="K1523" i="1"/>
  <c r="K1187" i="1"/>
  <c r="K1655" i="1"/>
  <c r="K2196" i="1"/>
  <c r="K681" i="1"/>
  <c r="K2472" i="1"/>
  <c r="K606" i="1"/>
  <c r="K832" i="1"/>
  <c r="K1902" i="1"/>
  <c r="K842" i="1"/>
  <c r="K1633" i="1"/>
  <c r="K787" i="1"/>
  <c r="K1958" i="1"/>
  <c r="K918" i="1"/>
  <c r="K2469" i="1"/>
  <c r="K1931" i="1"/>
  <c r="K1587" i="1"/>
  <c r="K2388" i="1"/>
  <c r="K2124" i="1"/>
  <c r="K1564" i="1"/>
  <c r="K2211" i="1"/>
  <c r="K676" i="1"/>
  <c r="K2004" i="1"/>
  <c r="K592" i="1"/>
  <c r="Y2122" i="1"/>
  <c r="Y2350" i="1"/>
  <c r="Y1518" i="1"/>
  <c r="Y2097" i="1"/>
  <c r="Y2243" i="1"/>
  <c r="Y2108" i="1"/>
  <c r="Y755" i="1"/>
  <c r="Y1385" i="1"/>
  <c r="Y2150" i="1"/>
  <c r="Y2382" i="1"/>
  <c r="Y2360" i="1"/>
  <c r="Y1429" i="1"/>
  <c r="Y2041" i="1"/>
  <c r="Y1114" i="1"/>
  <c r="K1787" i="1"/>
  <c r="K2254" i="1"/>
  <c r="K2523" i="1"/>
  <c r="K2356" i="1"/>
  <c r="K1842" i="1"/>
  <c r="K2447" i="1"/>
  <c r="K2589" i="1"/>
  <c r="K1907" i="1"/>
  <c r="K1873" i="1"/>
  <c r="K2365" i="1"/>
  <c r="K863" i="1"/>
  <c r="K628" i="1"/>
  <c r="K1777" i="1"/>
  <c r="Y2218" i="1"/>
  <c r="Y1671" i="1"/>
  <c r="Y972" i="1"/>
  <c r="Y1876" i="1"/>
  <c r="Y875" i="1"/>
  <c r="Y2425" i="1"/>
  <c r="Y2272" i="1"/>
  <c r="K1827" i="1"/>
  <c r="K1863" i="1"/>
  <c r="K2508" i="1"/>
  <c r="K1888" i="1"/>
  <c r="K1077" i="1"/>
  <c r="K736" i="1"/>
  <c r="K1723" i="1"/>
  <c r="K1251" i="1"/>
  <c r="K1484" i="1"/>
  <c r="K2342" i="1"/>
  <c r="K677" i="1"/>
  <c r="K987" i="1"/>
  <c r="K2247" i="1"/>
  <c r="K1706" i="1"/>
  <c r="K2445" i="1"/>
  <c r="K1410" i="1"/>
  <c r="K2167" i="1"/>
  <c r="K2406" i="1"/>
  <c r="K2232" i="1"/>
  <c r="K1717" i="1"/>
  <c r="K2389" i="1"/>
  <c r="K2349" i="1"/>
  <c r="K1823" i="1"/>
  <c r="K1528" i="1"/>
  <c r="K1679" i="1"/>
  <c r="K1692" i="1"/>
  <c r="K966" i="1"/>
  <c r="K941" i="1"/>
  <c r="K1604" i="1"/>
  <c r="K2088" i="1"/>
  <c r="K2591" i="1"/>
  <c r="K1037" i="1"/>
  <c r="K2368" i="1"/>
  <c r="K2160" i="1"/>
  <c r="K1379" i="1"/>
  <c r="K1593" i="1"/>
  <c r="K1097" i="1"/>
  <c r="K2583" i="1"/>
  <c r="K1879" i="1"/>
  <c r="K1625" i="1"/>
  <c r="K1980" i="1"/>
  <c r="K980" i="1"/>
  <c r="K1172" i="1"/>
  <c r="K2565" i="1"/>
  <c r="K819" i="1"/>
  <c r="K2459" i="1"/>
  <c r="K710" i="1"/>
  <c r="K822" i="1"/>
  <c r="K821" i="1"/>
  <c r="Y1465" i="1"/>
  <c r="Y876" i="1"/>
  <c r="Y1950" i="1"/>
  <c r="Y1792" i="1"/>
  <c r="Y1721" i="1"/>
  <c r="Y2496" i="1"/>
  <c r="K1442" i="1"/>
  <c r="K1411" i="1"/>
  <c r="K1256" i="1"/>
  <c r="K2151" i="1"/>
  <c r="K2467" i="1"/>
  <c r="K1196" i="1"/>
  <c r="K873" i="1"/>
  <c r="K848" i="1"/>
  <c r="K2209" i="1"/>
  <c r="K742" i="1"/>
  <c r="K1056" i="1"/>
  <c r="K843" i="1"/>
  <c r="K1199" i="1"/>
  <c r="K724" i="1"/>
  <c r="K1839" i="1"/>
  <c r="K762" i="1"/>
  <c r="K1615" i="1"/>
  <c r="K1962" i="1"/>
  <c r="K1734" i="1"/>
  <c r="K1952" i="1"/>
  <c r="K1180" i="1"/>
  <c r="K986" i="1"/>
  <c r="K1906" i="1"/>
  <c r="K1849" i="1"/>
  <c r="K2547" i="1"/>
  <c r="K1160" i="1"/>
  <c r="K1572" i="1"/>
  <c r="K2449" i="1"/>
  <c r="K1048" i="1"/>
  <c r="K2362" i="1"/>
  <c r="K861" i="1"/>
  <c r="K1486" i="1"/>
  <c r="K1324" i="1"/>
  <c r="K1062" i="1"/>
  <c r="K2300" i="1"/>
  <c r="K2286" i="1"/>
  <c r="K2482" i="1"/>
  <c r="K739" i="1"/>
  <c r="K683" i="1"/>
  <c r="K916" i="1"/>
  <c r="K1584" i="1"/>
  <c r="K1533" i="1"/>
  <c r="K2155" i="1"/>
  <c r="K1843" i="1"/>
  <c r="K1482" i="1"/>
  <c r="K1213" i="1"/>
  <c r="K686" i="1"/>
  <c r="K2489" i="1"/>
  <c r="K1874" i="1"/>
  <c r="K1374" i="1"/>
  <c r="K2148" i="1"/>
  <c r="K1425" i="1"/>
  <c r="K1129" i="1"/>
  <c r="K2076" i="1"/>
  <c r="K1989" i="1"/>
  <c r="K1621" i="1"/>
  <c r="K837" i="1"/>
  <c r="K2030" i="1"/>
  <c r="K1664" i="1"/>
  <c r="K637" i="1"/>
  <c r="K2284" i="1"/>
  <c r="K1696" i="1"/>
  <c r="K732" i="1"/>
  <c r="K678" i="1"/>
  <c r="K1728" i="1"/>
  <c r="K1305" i="1"/>
  <c r="K1136" i="1"/>
  <c r="K1040" i="1"/>
  <c r="K2046" i="1"/>
  <c r="K2456" i="1"/>
  <c r="K1744" i="1"/>
  <c r="K1840" i="1"/>
  <c r="K1059" i="1"/>
  <c r="K1460" i="1"/>
  <c r="K755" i="1"/>
  <c r="K1399" i="1"/>
  <c r="Y936" i="1"/>
  <c r="Y1915" i="1"/>
  <c r="Y662" i="1"/>
  <c r="Y1234" i="1"/>
  <c r="Y2568" i="1"/>
  <c r="Y2370" i="1"/>
  <c r="Y2424" i="1"/>
  <c r="Y2435" i="1"/>
  <c r="Y1356" i="1"/>
  <c r="Y1670" i="1"/>
  <c r="Y1015" i="1"/>
  <c r="Y1553" i="1"/>
  <c r="Y1495" i="1"/>
  <c r="Y2550" i="1"/>
  <c r="Y897" i="1"/>
  <c r="Y1504" i="1"/>
  <c r="Y868" i="1"/>
  <c r="Y2372" i="1"/>
  <c r="Y1044" i="1"/>
  <c r="Y2414" i="1"/>
  <c r="Y2443" i="1"/>
  <c r="Y1662" i="1"/>
  <c r="Y2206" i="1"/>
  <c r="Y1584" i="1"/>
  <c r="Y2012" i="1"/>
  <c r="Y805" i="1"/>
  <c r="Y2418" i="1"/>
  <c r="Y1736" i="1"/>
  <c r="Y2100" i="1"/>
  <c r="Y1811" i="1"/>
  <c r="Y817" i="1"/>
  <c r="Y1292" i="1"/>
  <c r="Y1279" i="1"/>
  <c r="Y1531" i="1"/>
  <c r="Y1330" i="1"/>
  <c r="Y888" i="1"/>
  <c r="Y792" i="1"/>
  <c r="Y1759" i="1"/>
  <c r="Y626" i="1"/>
  <c r="Y1372" i="1"/>
  <c r="Y734" i="1"/>
  <c r="Y2170" i="1"/>
  <c r="Y1807" i="1"/>
  <c r="Y1990" i="1"/>
  <c r="Y892" i="1"/>
  <c r="Y2028" i="1"/>
  <c r="Y2366" i="1"/>
  <c r="Y2442" i="1"/>
  <c r="Y1973" i="1"/>
  <c r="Y1012" i="1"/>
  <c r="Y623" i="1"/>
  <c r="Y2379" i="1"/>
  <c r="Y1163" i="1"/>
  <c r="Y1857" i="1"/>
  <c r="Y2587" i="1"/>
  <c r="Y1005" i="1"/>
  <c r="Y2182" i="1"/>
  <c r="Y2090" i="1"/>
  <c r="Y1505" i="1"/>
  <c r="Y1718" i="1"/>
  <c r="Y1125" i="1"/>
  <c r="Y1860" i="1"/>
  <c r="Y833" i="1"/>
  <c r="Y2083" i="1"/>
  <c r="Y1267" i="1"/>
  <c r="Y884" i="1"/>
  <c r="Y624" i="1"/>
  <c r="Y1296" i="1"/>
  <c r="Y2056" i="1"/>
  <c r="Y1650" i="1"/>
  <c r="Y1964" i="1"/>
  <c r="Y1057" i="1"/>
  <c r="Y1115" i="1"/>
  <c r="Y1312" i="1"/>
  <c r="Y822" i="1"/>
  <c r="Y2398" i="1"/>
  <c r="Y2420" i="1"/>
  <c r="Y917" i="1"/>
  <c r="Y1214" i="1"/>
  <c r="Y1764" i="1"/>
  <c r="Y1941" i="1"/>
  <c r="Y1569" i="1"/>
  <c r="Y1719" i="1"/>
  <c r="Y947" i="1"/>
  <c r="Y1717" i="1"/>
  <c r="Y1511" i="1"/>
  <c r="Y911" i="1"/>
  <c r="Y1479" i="1"/>
  <c r="K1862" i="1"/>
  <c r="K1398" i="1"/>
  <c r="K2340" i="1"/>
  <c r="K1639" i="1"/>
  <c r="K960" i="1"/>
  <c r="K1174" i="1"/>
  <c r="K890" i="1"/>
  <c r="K2564" i="1"/>
  <c r="K835" i="1"/>
  <c r="K1641" i="1"/>
  <c r="K2495" i="1"/>
  <c r="K1568" i="1"/>
  <c r="K790" i="1"/>
  <c r="K1600" i="1"/>
  <c r="K1788" i="1"/>
  <c r="K1571" i="1"/>
  <c r="K2119" i="1"/>
  <c r="K854" i="1"/>
  <c r="K1745" i="1"/>
  <c r="K1700" i="1"/>
  <c r="K1158" i="1"/>
  <c r="K856" i="1"/>
  <c r="K1119" i="1"/>
  <c r="K702" i="1"/>
  <c r="K1821" i="1"/>
  <c r="K901" i="1"/>
  <c r="K2454" i="1"/>
  <c r="K1042" i="1"/>
  <c r="K1108" i="1"/>
  <c r="K2179" i="1"/>
  <c r="K2553" i="1"/>
  <c r="K2256" i="1"/>
  <c r="K2039" i="1"/>
  <c r="K1257" i="1"/>
  <c r="K1595" i="1"/>
  <c r="K1272" i="1"/>
  <c r="K744" i="1"/>
  <c r="K1354" i="1"/>
  <c r="K2129" i="1"/>
  <c r="K1602" i="1"/>
  <c r="K2405" i="1"/>
  <c r="K993" i="1"/>
  <c r="K1330" i="1"/>
  <c r="K2391" i="1"/>
  <c r="K1276" i="1"/>
  <c r="K889" i="1"/>
  <c r="K2555" i="1"/>
  <c r="K723" i="1"/>
  <c r="K1517" i="1"/>
  <c r="K722" i="1"/>
  <c r="K1646" i="1"/>
  <c r="K1090" i="1"/>
  <c r="K658" i="1"/>
  <c r="K1201" i="1"/>
  <c r="K1767" i="1"/>
  <c r="K1078" i="1"/>
  <c r="K2576" i="1"/>
  <c r="K1120" i="1"/>
  <c r="K2273" i="1"/>
  <c r="K1750" i="1"/>
  <c r="K2166" i="1"/>
  <c r="K1283" i="1"/>
  <c r="K1900" i="1"/>
  <c r="K1094" i="1"/>
  <c r="K951" i="1"/>
  <c r="K995" i="1"/>
  <c r="K638" i="1"/>
  <c r="K1269" i="1"/>
  <c r="K2287" i="1"/>
  <c r="K2562" i="1"/>
  <c r="K1665" i="1"/>
  <c r="K2003" i="1"/>
  <c r="K2011" i="1"/>
  <c r="K927" i="1"/>
  <c r="K1685" i="1"/>
  <c r="K922" i="1"/>
  <c r="K2229" i="1"/>
  <c r="Y1844" i="1"/>
  <c r="Y1512" i="1"/>
  <c r="Y1143" i="1"/>
  <c r="Y864" i="1"/>
  <c r="Y2509" i="1"/>
  <c r="Y1908" i="1"/>
  <c r="Y1842" i="1"/>
  <c r="Y1361" i="1"/>
  <c r="Y1519" i="1"/>
  <c r="Y1542" i="1"/>
  <c r="Y1574" i="1"/>
  <c r="Y1499" i="1"/>
  <c r="Y2440" i="1"/>
  <c r="Y2346" i="1"/>
  <c r="Y2504" i="1"/>
  <c r="Y1257" i="1"/>
  <c r="Y2021" i="1"/>
  <c r="Y1985" i="1"/>
  <c r="Y915" i="1"/>
  <c r="Y1458" i="1"/>
  <c r="Y716" i="1"/>
  <c r="Y1680" i="1"/>
  <c r="Y2086" i="1"/>
  <c r="Y745" i="1"/>
  <c r="Y705" i="1"/>
  <c r="Y2205" i="1"/>
  <c r="Y1947" i="1"/>
  <c r="Y1206" i="1"/>
  <c r="Y1726" i="1"/>
  <c r="Y967" i="1"/>
  <c r="Y1444" i="1"/>
  <c r="Y1450" i="1"/>
  <c r="Y1237" i="1"/>
  <c r="Y2452" i="1"/>
  <c r="Y2042" i="1"/>
  <c r="Y2505" i="1"/>
  <c r="Y2222" i="1"/>
  <c r="Y1494" i="1"/>
  <c r="Y1180" i="1"/>
  <c r="Y1043" i="1"/>
  <c r="Y1661" i="1"/>
  <c r="Y1139" i="1"/>
  <c r="Y1521" i="1"/>
  <c r="Y1362" i="1"/>
  <c r="Y2214" i="1"/>
  <c r="Y2284" i="1"/>
  <c r="Y2415" i="1"/>
  <c r="Y1940" i="1"/>
  <c r="Y2314" i="1"/>
  <c r="Y669" i="1"/>
  <c r="Y1625" i="1"/>
  <c r="Y2438" i="1"/>
  <c r="Y1413" i="1"/>
  <c r="Y1517" i="1"/>
  <c r="Y2330" i="1"/>
  <c r="Y1778" i="1"/>
  <c r="Y1230" i="1"/>
  <c r="Y1487" i="1"/>
  <c r="Y2390" i="1"/>
  <c r="Y2172" i="1"/>
  <c r="Y1965" i="1"/>
  <c r="Y1501" i="1"/>
  <c r="Y1000" i="1"/>
  <c r="Y2349" i="1"/>
  <c r="Y1122" i="1"/>
  <c r="Y1890" i="1"/>
  <c r="Y1748" i="1"/>
  <c r="Y2534" i="1"/>
  <c r="Y949" i="1"/>
  <c r="Y639" i="1"/>
  <c r="Y1845" i="1"/>
  <c r="Y1889" i="1"/>
  <c r="Y748" i="1"/>
  <c r="Y1652" i="1"/>
  <c r="Y1436" i="1"/>
  <c r="Y708" i="1"/>
  <c r="Y1645" i="1"/>
  <c r="Y1843" i="1"/>
  <c r="Y946" i="1"/>
  <c r="Y1107" i="1"/>
  <c r="Y2017" i="1"/>
  <c r="Y2134" i="1"/>
  <c r="Y1899" i="1"/>
  <c r="Y2258" i="1"/>
  <c r="Y2558" i="1"/>
  <c r="Y1663" i="1"/>
  <c r="Y2323" i="1"/>
  <c r="Y1541" i="1"/>
  <c r="Y853" i="1"/>
  <c r="Y796" i="1"/>
  <c r="Y1530" i="1"/>
  <c r="Y1760" i="1"/>
  <c r="Y2016" i="1"/>
  <c r="Y2000" i="1"/>
  <c r="Y1812" i="1"/>
  <c r="Y2348" i="1"/>
  <c r="Y1682" i="1"/>
  <c r="Y656" i="1"/>
  <c r="Y1944" i="1"/>
  <c r="Y1763" i="1"/>
  <c r="Y1451" i="1"/>
  <c r="Y1197" i="1"/>
  <c r="Y1997" i="1"/>
  <c r="Y1141" i="1"/>
  <c r="Y637" i="1"/>
  <c r="Y2531" i="1"/>
  <c r="Y1463" i="1"/>
  <c r="Y2421" i="1"/>
  <c r="Y1446" i="1"/>
  <c r="Y1659" i="1"/>
  <c r="Y1443" i="1"/>
  <c r="Y1144" i="1"/>
  <c r="K1969" i="1"/>
  <c r="K1614" i="1"/>
  <c r="K2189" i="1"/>
  <c r="K1773" i="1"/>
  <c r="K2143" i="1"/>
  <c r="K1687" i="1"/>
  <c r="K1134" i="1"/>
  <c r="K1098" i="1"/>
  <c r="K2241" i="1"/>
  <c r="K1683" i="1"/>
  <c r="K1693" i="1"/>
  <c r="K1240" i="1"/>
  <c r="K2008" i="1"/>
  <c r="K2550" i="1"/>
  <c r="K693" i="1"/>
  <c r="K785" i="1"/>
  <c r="K1222" i="1"/>
  <c r="K668" i="1"/>
  <c r="K1530" i="1"/>
  <c r="K2110" i="1"/>
  <c r="K866" i="1"/>
  <c r="K2533" i="1"/>
  <c r="K2032" i="1"/>
  <c r="K2049" i="1"/>
  <c r="K2041" i="1"/>
  <c r="K2178" i="1"/>
  <c r="K797" i="1"/>
  <c r="K1995" i="1"/>
  <c r="K1133" i="1"/>
  <c r="K1277" i="1"/>
  <c r="K1968" i="1"/>
  <c r="K1769" i="1"/>
  <c r="K2038" i="1"/>
  <c r="K1949" i="1"/>
  <c r="K2364" i="1"/>
  <c r="K1365" i="1"/>
  <c r="K1153" i="1"/>
  <c r="K1082" i="1"/>
  <c r="K2079" i="1"/>
  <c r="K2437" i="1"/>
  <c r="K1234" i="1"/>
  <c r="K2217" i="1"/>
  <c r="K1924" i="1"/>
  <c r="K704" i="1"/>
  <c r="K1341" i="1"/>
  <c r="K872" i="1"/>
  <c r="K1974" i="1"/>
  <c r="K2015" i="1"/>
  <c r="K751" i="1"/>
  <c r="K1051" i="1"/>
  <c r="K746" i="1"/>
  <c r="K1666" i="1"/>
  <c r="K2210" i="1"/>
  <c r="K2297" i="1"/>
  <c r="K1681" i="1"/>
  <c r="K664" i="1"/>
  <c r="K1794" i="1"/>
  <c r="K2290" i="1"/>
  <c r="K754" i="1"/>
  <c r="K1510" i="1"/>
  <c r="K1352" i="1"/>
  <c r="K1936" i="1"/>
  <c r="K1087" i="1"/>
  <c r="K860" i="1"/>
  <c r="K1948" i="1"/>
  <c r="K2497" i="1"/>
  <c r="K2355" i="1"/>
  <c r="K2408" i="1"/>
  <c r="K2541" i="1"/>
  <c r="K2102" i="1"/>
  <c r="K1263" i="1"/>
  <c r="K1229" i="1"/>
  <c r="K1149" i="1"/>
  <c r="K760" i="1"/>
  <c r="K1344" i="1"/>
  <c r="K1946" i="1"/>
  <c r="K2262" i="1"/>
  <c r="K1808" i="1"/>
  <c r="K1605" i="1"/>
  <c r="K1590" i="1"/>
  <c r="K2532" i="1"/>
  <c r="K1577" i="1"/>
  <c r="K767" i="1"/>
  <c r="K2370" i="1"/>
  <c r="K1537" i="1"/>
  <c r="K2067" i="1"/>
  <c r="K1285" i="1"/>
  <c r="K1131" i="1"/>
  <c r="K1446" i="1"/>
  <c r="K2590" i="1"/>
  <c r="K2522" i="1"/>
  <c r="K1369" i="1"/>
  <c r="K1525" i="1"/>
  <c r="K634" i="1"/>
  <c r="K2122" i="1"/>
  <c r="K1736" i="1"/>
  <c r="K749" i="1"/>
  <c r="K1576" i="1"/>
  <c r="K1699" i="1"/>
  <c r="K921" i="1"/>
  <c r="K2470" i="1"/>
  <c r="K1074" i="1"/>
  <c r="K1690" i="1"/>
  <c r="K2245" i="1"/>
  <c r="K2149" i="1"/>
  <c r="K1407" i="1"/>
  <c r="K977" i="1"/>
  <c r="K1672" i="1"/>
  <c r="K599" i="1"/>
  <c r="K2386" i="1"/>
  <c r="K1292" i="1"/>
  <c r="K1363" i="1"/>
  <c r="K2491" i="1"/>
  <c r="K1919" i="1"/>
  <c r="K1658" i="1"/>
  <c r="K1194" i="1"/>
  <c r="K1793" i="1"/>
  <c r="K1567" i="1"/>
  <c r="K711" i="1"/>
  <c r="K1071" i="1"/>
  <c r="K1419" i="1"/>
  <c r="K2120" i="1"/>
  <c r="K1642" i="1"/>
  <c r="K1470" i="1"/>
  <c r="K1004" i="1"/>
  <c r="K1927" i="1"/>
  <c r="K1632" i="1"/>
  <c r="K1327" i="1"/>
  <c r="K2026" i="1"/>
  <c r="K1445" i="1"/>
  <c r="K1649" i="1"/>
  <c r="K1200" i="1"/>
  <c r="K2213" i="1"/>
  <c r="K904" i="1"/>
  <c r="K1453" i="1"/>
  <c r="K2218" i="1"/>
  <c r="K2185" i="1"/>
  <c r="K1382" i="1"/>
  <c r="K1497" i="1"/>
  <c r="K2348" i="1"/>
  <c r="K2142" i="1"/>
  <c r="K1112" i="1"/>
  <c r="K894" i="1"/>
  <c r="K2399" i="1"/>
  <c r="K1870" i="1"/>
  <c r="K1680" i="1"/>
  <c r="K1697" i="1"/>
  <c r="K2582" i="1"/>
  <c r="K2222" i="1"/>
  <c r="K1091" i="1"/>
  <c r="K912" i="1"/>
  <c r="K745" i="1"/>
  <c r="K772" i="1"/>
  <c r="K2060" i="1"/>
  <c r="K1988" i="1"/>
  <c r="K1014" i="1"/>
  <c r="K1033" i="1"/>
  <c r="K937" i="1"/>
  <c r="K846" i="1"/>
  <c r="K1502" i="1"/>
  <c r="K1472" i="1"/>
  <c r="K1578" i="1"/>
  <c r="K1300" i="1"/>
  <c r="K1743" i="1"/>
  <c r="K1377" i="1"/>
  <c r="K919" i="1"/>
  <c r="K1179" i="1"/>
  <c r="K2096" i="1"/>
  <c r="K831" i="1"/>
  <c r="K1156" i="1"/>
  <c r="K871" i="1"/>
  <c r="K1312" i="1"/>
  <c r="K1189" i="1"/>
  <c r="K1580" i="1"/>
  <c r="K926" i="1"/>
  <c r="K1841" i="1"/>
  <c r="K1475" i="1"/>
  <c r="K1503" i="1"/>
  <c r="K2494" i="1"/>
  <c r="K1358" i="1"/>
  <c r="K1500" i="1"/>
  <c r="K2484" i="1"/>
  <c r="K2580" i="1"/>
  <c r="K1111" i="1"/>
  <c r="K2433" i="1"/>
  <c r="K2291" i="1"/>
  <c r="K2410" i="1"/>
  <c r="K718" i="1"/>
  <c r="K1413" i="1"/>
  <c r="K907" i="1"/>
  <c r="K1383" i="1"/>
  <c r="K2462" i="1"/>
  <c r="K1261" i="1"/>
  <c r="K1003" i="1"/>
  <c r="K1476" i="1"/>
  <c r="K759" i="1"/>
  <c r="K2271" i="1"/>
  <c r="K1786" i="1"/>
  <c r="K932" i="1"/>
  <c r="K1667" i="1"/>
  <c r="K1309" i="1"/>
  <c r="K1532" i="1"/>
  <c r="K1818" i="1"/>
  <c r="K2524" i="1"/>
  <c r="K1046" i="1"/>
  <c r="K2579" i="1"/>
  <c r="K2237" i="1"/>
  <c r="K1913" i="1"/>
  <c r="K1880" i="1"/>
  <c r="K2188" i="1"/>
  <c r="K830" i="1"/>
  <c r="K597" i="1"/>
  <c r="K1010" i="1"/>
  <c r="K2020" i="1"/>
  <c r="K2146" i="1"/>
  <c r="K2358" i="1"/>
  <c r="K2393" i="1"/>
  <c r="K833" i="1"/>
  <c r="K1822" i="1"/>
  <c r="K1847" i="1"/>
  <c r="K685" i="1"/>
  <c r="K2029" i="1"/>
  <c r="K1262" i="1"/>
  <c r="K1170" i="1"/>
  <c r="K2511" i="1"/>
  <c r="K1686" i="1"/>
  <c r="K1024" i="1"/>
  <c r="K1806" i="1"/>
  <c r="Y2154" i="1"/>
  <c r="Y1840" i="1"/>
  <c r="Y2036" i="1"/>
  <c r="Y2482" i="1"/>
  <c r="Y1384" i="1"/>
  <c r="Y1199" i="1"/>
  <c r="Y1245" i="1"/>
  <c r="Y816" i="1"/>
  <c r="Y1507" i="1"/>
  <c r="Y1346" i="1"/>
  <c r="Y1727" i="1"/>
  <c r="Y900" i="1"/>
  <c r="Y1575" i="1"/>
  <c r="Y2244" i="1"/>
  <c r="Y925" i="1"/>
  <c r="Y683" i="1"/>
  <c r="Y1713" i="1"/>
  <c r="Y1912" i="1"/>
  <c r="Y1779" i="1"/>
  <c r="Y1258" i="1"/>
  <c r="Y1327" i="1"/>
  <c r="Y964" i="1"/>
  <c r="Y698" i="1"/>
  <c r="Y2045" i="1"/>
  <c r="Y1875" i="1"/>
  <c r="Y728" i="1"/>
  <c r="Y1068" i="1"/>
  <c r="Y1133" i="1"/>
  <c r="Y1218" i="1"/>
  <c r="Y2523" i="1"/>
  <c r="Y1543" i="1"/>
  <c r="Y1063" i="1"/>
  <c r="Y1127" i="1"/>
  <c r="Y2186" i="1"/>
  <c r="Y2198" i="1"/>
  <c r="Y1546" i="1"/>
  <c r="Y811" i="1"/>
  <c r="Y2171" i="1"/>
  <c r="Y2393" i="1"/>
  <c r="Y1848" i="1"/>
  <c r="Y1928" i="1"/>
  <c r="Y1111" i="1"/>
  <c r="Y989" i="1"/>
  <c r="Y1520" i="1"/>
  <c r="Y1952" i="1"/>
  <c r="Y1304" i="1"/>
  <c r="Y629" i="1"/>
  <c r="Y1640" i="1"/>
  <c r="Y2245" i="1"/>
  <c r="Y1340" i="1"/>
  <c r="Y1599" i="1"/>
  <c r="Y2242" i="1"/>
  <c r="Y2506" i="1"/>
  <c r="Y1405" i="1"/>
  <c r="Y681" i="1"/>
  <c r="Y1305" i="1"/>
  <c r="Y1238" i="1"/>
  <c r="Y1447" i="1"/>
  <c r="Y1381" i="1"/>
  <c r="Y2282" i="1"/>
  <c r="Y1252" i="1"/>
  <c r="Y2111" i="1"/>
  <c r="Y2462" i="1"/>
  <c r="Y640" i="1"/>
  <c r="Y1626" i="1"/>
  <c r="Y1316" i="1"/>
  <c r="Y976" i="1"/>
  <c r="Y1221" i="1"/>
  <c r="Y1970" i="1"/>
  <c r="Y1596" i="1"/>
  <c r="Y618" i="1"/>
  <c r="Y1611" i="1"/>
  <c r="Y1516" i="1"/>
  <c r="Y1302" i="1"/>
  <c r="Y742" i="1"/>
  <c r="Y2305" i="1"/>
  <c r="Y2316" i="1"/>
  <c r="Y2008" i="1"/>
  <c r="Y1805" i="1"/>
  <c r="K2126" i="1"/>
  <c r="K1219" i="1"/>
  <c r="K938" i="1"/>
  <c r="K1228" i="1"/>
  <c r="K2045" i="1"/>
  <c r="K1060" i="1"/>
  <c r="K1634" i="1"/>
  <c r="K640" i="1"/>
  <c r="K2544" i="1"/>
  <c r="K1983" i="1"/>
  <c r="K1118" i="1"/>
  <c r="K1481" i="1"/>
  <c r="K614" i="1"/>
  <c r="K2248" i="1"/>
  <c r="K2093" i="1"/>
  <c r="K965" i="1"/>
  <c r="K1932" i="1"/>
  <c r="K806" i="1"/>
  <c r="K1298" i="1"/>
  <c r="K800" i="1"/>
  <c r="K2075" i="1"/>
  <c r="K2066" i="1"/>
  <c r="K2463" i="1"/>
  <c r="K2529" i="1"/>
  <c r="K978" i="1"/>
  <c r="K1911" i="1"/>
  <c r="K1903" i="1"/>
  <c r="K914" i="1"/>
  <c r="K1982" i="1"/>
  <c r="K1895" i="1"/>
  <c r="K1464" i="1"/>
  <c r="K1105" i="1"/>
  <c r="K2585" i="1"/>
  <c r="K2242" i="1"/>
  <c r="K2409" i="1"/>
  <c r="K1015" i="1"/>
  <c r="K2581" i="1"/>
  <c r="K2382" i="1"/>
  <c r="K2078" i="1"/>
  <c r="K2058" i="1"/>
  <c r="K2402" i="1"/>
  <c r="K1563" i="1"/>
  <c r="K2548" i="1"/>
  <c r="K1565" i="1"/>
  <c r="K2516" i="1"/>
  <c r="K1321" i="1"/>
  <c r="K1214" i="1"/>
  <c r="K1851" i="1"/>
  <c r="K2350" i="1"/>
  <c r="K2050" i="1"/>
  <c r="K1763" i="1"/>
  <c r="K957" i="1"/>
  <c r="K2305" i="1"/>
  <c r="K717" i="1"/>
  <c r="K827" i="1"/>
  <c r="K712" i="1"/>
  <c r="K991" i="1"/>
  <c r="K1195" i="1"/>
  <c r="K2027" i="1"/>
  <c r="K2087" i="1"/>
  <c r="K1406" i="1"/>
  <c r="K1526" i="1"/>
  <c r="K768" i="1"/>
  <c r="K1877" i="1"/>
  <c r="K2318" i="1"/>
  <c r="K2127" i="1"/>
  <c r="K2538" i="1"/>
  <c r="K2458" i="1"/>
  <c r="K1355" i="1"/>
  <c r="K2034" i="1"/>
  <c r="K2092" i="1"/>
  <c r="K2545" i="1"/>
  <c r="K1211" i="1"/>
  <c r="K811" i="1"/>
  <c r="K2505" i="1"/>
  <c r="K2154" i="1"/>
  <c r="K690" i="1"/>
  <c r="K1279" i="1"/>
  <c r="K1396" i="1"/>
  <c r="K1095" i="1"/>
  <c r="K1215" i="1"/>
  <c r="K651" i="1"/>
  <c r="K2081" i="1"/>
  <c r="K621" i="1"/>
  <c r="K2525" i="1"/>
  <c r="K626" i="1"/>
  <c r="K1271" i="1"/>
  <c r="K1303" i="1"/>
  <c r="K1648" i="1"/>
  <c r="K1967" i="1"/>
  <c r="K2339" i="1"/>
  <c r="K952" i="1"/>
  <c r="K1789" i="1"/>
  <c r="K2269" i="1"/>
  <c r="K595" i="1"/>
  <c r="K611" i="1"/>
  <c r="K1904" i="1"/>
  <c r="K1543" i="1"/>
  <c r="K1226" i="1"/>
  <c r="K2001" i="1"/>
  <c r="K2162" i="1"/>
  <c r="K1555" i="1"/>
  <c r="K1331" i="1"/>
  <c r="K1230" i="1"/>
  <c r="K1447" i="1"/>
  <c r="K2537" i="1"/>
  <c r="K2065" i="1"/>
  <c r="K2478" i="1"/>
  <c r="K656" i="1"/>
  <c r="K2053" i="1"/>
  <c r="K1520" i="1"/>
  <c r="K2106" i="1"/>
  <c r="K1970" i="1"/>
  <c r="K2082" i="1"/>
  <c r="K1093" i="1"/>
  <c r="K1080" i="1"/>
  <c r="K2072" i="1"/>
  <c r="K2441" i="1"/>
  <c r="K2077" i="1"/>
  <c r="K1391" i="1"/>
  <c r="K1480" i="1"/>
  <c r="K771" i="1"/>
  <c r="K1583" i="1"/>
  <c r="K1326" i="1"/>
  <c r="K1976" i="1"/>
  <c r="K2304" i="1"/>
  <c r="K1941" i="1"/>
  <c r="K1876" i="1"/>
  <c r="K1349" i="1"/>
  <c r="K1336" i="1"/>
  <c r="K2197" i="1"/>
  <c r="K972" i="1"/>
  <c r="K1171" i="1"/>
  <c r="K1760" i="1"/>
  <c r="K1138" i="1"/>
  <c r="K1622" i="1"/>
  <c r="K1127" i="1"/>
  <c r="K2407" i="1"/>
  <c r="K1539" i="1"/>
  <c r="K1618" i="1"/>
  <c r="K1372" i="1"/>
  <c r="K1332" i="1"/>
  <c r="K1805" i="1"/>
  <c r="K1444" i="1"/>
  <c r="K1606" i="1"/>
  <c r="K1498" i="1"/>
  <c r="K1922" i="1"/>
  <c r="K1836" i="1"/>
  <c r="K898" i="1"/>
  <c r="K1832" i="1"/>
  <c r="K968" i="1"/>
  <c r="K1286" i="1"/>
  <c r="K1378" i="1"/>
  <c r="K633" i="1"/>
  <c r="K1896" i="1"/>
  <c r="K1746" i="1"/>
  <c r="K1957" i="1"/>
  <c r="K1397" i="1"/>
  <c r="K1613" i="1"/>
  <c r="K2226" i="1"/>
  <c r="K1751" i="1"/>
  <c r="K2249" i="1"/>
  <c r="K1367" i="1"/>
  <c r="K1944" i="1"/>
  <c r="K2551" i="1"/>
  <c r="K1079" i="1"/>
  <c r="K1125" i="1"/>
  <c r="K2281" i="1"/>
  <c r="K1487" i="1"/>
  <c r="K1008" i="1"/>
  <c r="K1617" i="1"/>
  <c r="K2379" i="1"/>
  <c r="K2466" i="1"/>
  <c r="K851" i="1"/>
  <c r="K934" i="1"/>
  <c r="K612" i="1"/>
  <c r="K2040" i="1"/>
  <c r="K1064" i="1"/>
  <c r="K2481" i="1"/>
  <c r="K2306" i="1"/>
  <c r="K1761" i="1"/>
  <c r="Y1936" i="1"/>
  <c r="Y1733" i="1"/>
  <c r="Y1750" i="1"/>
  <c r="Y861" i="1"/>
  <c r="Y665" i="1"/>
  <c r="Y827" i="1"/>
  <c r="Y2005" i="1"/>
  <c r="Y1269" i="1"/>
  <c r="Y1608" i="1"/>
  <c r="Y2058" i="1"/>
  <c r="Y1481" i="1"/>
  <c r="Y1205" i="1"/>
  <c r="Y2075" i="1"/>
  <c r="Y856" i="1"/>
  <c r="Y2256" i="1"/>
  <c r="Y1220" i="1"/>
  <c r="Y2253" i="1"/>
  <c r="Y1191" i="1"/>
  <c r="Y2355" i="1"/>
  <c r="Y984" i="1"/>
  <c r="Y603" i="1"/>
  <c r="Y744" i="1"/>
  <c r="Y1678" i="1"/>
  <c r="Y2035" i="1"/>
  <c r="Y799" i="1"/>
  <c r="Y1766" i="1"/>
  <c r="Y1838" i="1"/>
  <c r="Y1856" i="1"/>
  <c r="Y1175" i="1"/>
  <c r="Y768" i="1"/>
  <c r="Y1817" i="1"/>
  <c r="Y2313" i="1"/>
  <c r="Y1881" i="1"/>
  <c r="Y1219" i="1"/>
  <c r="Y1567" i="1"/>
  <c r="Y2466" i="1"/>
  <c r="Y951" i="1"/>
  <c r="Y793" i="1"/>
  <c r="Y1020" i="1"/>
  <c r="Y1699" i="1"/>
  <c r="K869" i="1"/>
  <c r="K1252" i="1"/>
  <c r="K2343" i="1"/>
  <c r="K1333" i="1"/>
  <c r="K2294" i="1"/>
  <c r="K998" i="1"/>
  <c r="K1542" i="1"/>
  <c r="K1319" i="1"/>
  <c r="K2251" i="1"/>
  <c r="K1479" i="1"/>
  <c r="K2097" i="1"/>
  <c r="K1231" i="1"/>
  <c r="K2137" i="1"/>
  <c r="K1854" i="1"/>
  <c r="K1181" i="1"/>
  <c r="K2464" i="1"/>
  <c r="K2330" i="1"/>
  <c r="K2165" i="1"/>
  <c r="K1585" i="1"/>
  <c r="K1373" i="1"/>
  <c r="K2257" i="1"/>
  <c r="K1853" i="1"/>
  <c r="K1339" i="1"/>
  <c r="K1050" i="1"/>
  <c r="K2377" i="1"/>
  <c r="K2144" i="1"/>
  <c r="K2002" i="1"/>
  <c r="K881" i="1"/>
  <c r="K1835" i="1"/>
  <c r="K1338" i="1"/>
  <c r="K1569" i="1"/>
  <c r="K2204" i="1"/>
  <c r="K1596" i="1"/>
  <c r="K2543" i="1"/>
  <c r="K639" i="1"/>
  <c r="K2130" i="1"/>
  <c r="K1328" i="1"/>
  <c r="K1846" i="1"/>
  <c r="K1115" i="1"/>
  <c r="K2383" i="1"/>
  <c r="K2442" i="1"/>
  <c r="K1817" i="1"/>
  <c r="K1493" i="1"/>
  <c r="K961" i="1"/>
  <c r="K1193" i="1"/>
  <c r="K1771" i="1"/>
  <c r="K1858" i="1"/>
  <c r="K1669" i="1"/>
  <c r="K1177" i="1"/>
  <c r="K2313" i="1"/>
  <c r="K1673" i="1"/>
  <c r="K2295" i="1"/>
  <c r="K2074" i="1"/>
  <c r="K1589" i="1"/>
  <c r="K1651" i="1"/>
  <c r="K1402" i="1"/>
  <c r="K1198" i="1"/>
  <c r="K1652" i="1"/>
  <c r="K1705" i="1"/>
  <c r="K2018" i="1"/>
  <c r="K809" i="1"/>
  <c r="K1929" i="1"/>
  <c r="K2215" i="1"/>
  <c r="K643" i="1"/>
  <c r="K725" i="1"/>
  <c r="K2316" i="1"/>
  <c r="K1242" i="1"/>
  <c r="K1154" i="1"/>
  <c r="K1737" i="1"/>
  <c r="K1597" i="1"/>
  <c r="K1107" i="1"/>
  <c r="K999" i="1"/>
  <c r="K853" i="1"/>
  <c r="K2312" i="1"/>
  <c r="K802" i="1"/>
  <c r="K1141" i="1"/>
  <c r="K1825" i="1"/>
  <c r="K897" i="1"/>
  <c r="K2147" i="1"/>
  <c r="K1501" i="1"/>
  <c r="K789" i="1"/>
  <c r="K1092" i="1"/>
  <c r="K2411" i="1"/>
  <c r="K1323" i="1"/>
  <c r="K1423" i="1"/>
  <c r="K1123" i="1"/>
  <c r="K1710" i="1"/>
  <c r="K1791" i="1"/>
  <c r="K1973" i="1"/>
  <c r="K910" i="1"/>
  <c r="Y2129" i="1"/>
  <c r="Y1741" i="1"/>
  <c r="Y2013" i="1"/>
  <c r="Y2203" i="1"/>
  <c r="Y1272" i="1"/>
  <c r="Y1573" i="1"/>
  <c r="Y697" i="1"/>
  <c r="Y1825" i="1"/>
  <c r="Y1644" i="1"/>
  <c r="Y756" i="1"/>
  <c r="Y1729" i="1"/>
  <c r="Y605" i="1"/>
  <c r="Y985" i="1"/>
  <c r="Y1503" i="1"/>
  <c r="Y2433" i="1"/>
  <c r="Y1227" i="1"/>
  <c r="Y1201" i="1"/>
  <c r="Y1055" i="1"/>
  <c r="Y1724" i="1"/>
  <c r="Y1562" i="1"/>
  <c r="Y1018" i="1"/>
  <c r="Y2519" i="1"/>
  <c r="Y1797" i="1"/>
  <c r="Y1933" i="1"/>
  <c r="Y1284" i="1"/>
  <c r="Y797" i="1"/>
  <c r="Y1570" i="1"/>
  <c r="Y2345" i="1"/>
  <c r="Y1991" i="1"/>
  <c r="Y692" i="1"/>
  <c r="Y2541" i="1"/>
  <c r="Y2078" i="1"/>
  <c r="Y1829" i="1"/>
  <c r="Y1329" i="1"/>
  <c r="Y2251" i="1"/>
  <c r="Y851" i="1"/>
  <c r="Y846" i="1"/>
  <c r="Y2518" i="1"/>
  <c r="Y2457" i="1"/>
  <c r="Y607" i="1"/>
  <c r="Y1850" i="1"/>
  <c r="Y1547" i="1"/>
  <c r="Y1074" i="1"/>
  <c r="Y1293" i="1"/>
  <c r="Y2255" i="1"/>
  <c r="Y1756" i="1"/>
  <c r="Y2547" i="1"/>
  <c r="Y2057" i="1"/>
  <c r="Y609" i="1"/>
  <c r="Y1677" i="1"/>
  <c r="Y2124" i="1"/>
  <c r="Y1448" i="1"/>
  <c r="Y1367" i="1"/>
  <c r="Y2209" i="1"/>
  <c r="Y1198" i="1"/>
  <c r="Y2236" i="1"/>
  <c r="Y2232" i="1"/>
  <c r="Y1695" i="1"/>
  <c r="Y712" i="1"/>
  <c r="Y2053" i="1"/>
  <c r="Y1508" i="1"/>
  <c r="Y617" i="1"/>
  <c r="Y1034" i="1"/>
  <c r="Y2223" i="1"/>
  <c r="Y2331" i="1"/>
  <c r="Y2076" i="1"/>
  <c r="Y2224" i="1"/>
  <c r="Y867" i="1"/>
  <c r="Y895" i="1"/>
  <c r="Y2446" i="1"/>
  <c r="Y1082" i="1"/>
  <c r="Y2300" i="1"/>
  <c r="Y1865" i="1"/>
  <c r="Y1251" i="1"/>
  <c r="Y2289" i="1"/>
  <c r="Y1428" i="1"/>
  <c r="Y1585" i="1"/>
  <c r="Y841" i="1"/>
  <c r="Y645" i="1"/>
  <c r="Y2562" i="1"/>
  <c r="K929" i="1"/>
  <c r="K2577" i="1"/>
  <c r="K2105" i="1"/>
  <c r="K2158" i="1"/>
  <c r="K2507" i="1"/>
  <c r="K594" i="1"/>
  <c r="K1462" i="1"/>
  <c r="K1868" i="1"/>
  <c r="K1266" i="1"/>
  <c r="K672" i="1"/>
  <c r="K2171" i="1"/>
  <c r="K673" i="1"/>
  <c r="K1099" i="1"/>
  <c r="K1106" i="1"/>
  <c r="K752" i="1"/>
  <c r="K1268" i="1"/>
  <c r="K1993" i="1"/>
  <c r="K1435" i="1"/>
  <c r="K820" i="1"/>
  <c r="K1748" i="1"/>
  <c r="K1891" i="1"/>
  <c r="K2317" i="1"/>
  <c r="K1289" i="1"/>
  <c r="K1075" i="1"/>
  <c r="K2175" i="1"/>
  <c r="K2277" i="1"/>
  <c r="K1104" i="1"/>
  <c r="K757" i="1"/>
  <c r="K1612" i="1"/>
  <c r="K1456" i="1"/>
  <c r="K1512" i="1"/>
  <c r="K2429" i="1"/>
  <c r="K689" i="1"/>
  <c r="K1461" i="1"/>
  <c r="K2498" i="1"/>
  <c r="K908" i="1"/>
  <c r="K2363" i="1"/>
  <c r="K2174" i="1"/>
  <c r="K2311" i="1"/>
  <c r="K2321" i="1"/>
  <c r="K1898" i="1"/>
  <c r="K2017" i="1"/>
  <c r="K1837" i="1"/>
  <c r="K905" i="1"/>
  <c r="K1210" i="1"/>
  <c r="K2512" i="1"/>
  <c r="K1005" i="1"/>
  <c r="K1727" i="1"/>
  <c r="K2128" i="1"/>
  <c r="K1521" i="1"/>
  <c r="K2373" i="1"/>
  <c r="K1116" i="1"/>
  <c r="K1430" i="1"/>
  <c r="K1454" i="1"/>
  <c r="K1878" i="1"/>
  <c r="K920" i="1"/>
  <c r="K1656" i="1"/>
  <c r="K1861" i="1"/>
  <c r="K1167" i="1"/>
  <c r="K1311" i="1"/>
  <c r="K2054" i="1"/>
  <c r="K1044" i="1"/>
  <c r="K2490" i="1"/>
  <c r="K1227" i="1"/>
  <c r="K1448" i="1"/>
  <c r="K1241" i="1"/>
  <c r="K1188" i="1"/>
  <c r="K1951" i="1"/>
  <c r="K2413" i="1"/>
  <c r="K2293" i="1"/>
  <c r="K1627" i="1"/>
  <c r="K1768" i="1"/>
  <c r="K2563" i="1"/>
  <c r="K2125" i="1"/>
  <c r="K2374" i="1"/>
  <c r="K1072" i="1"/>
  <c r="K662" i="1"/>
  <c r="K2486" i="1"/>
  <c r="K2115" i="1"/>
  <c r="K1011" i="1"/>
  <c r="K1866" i="1"/>
  <c r="K2173" i="1"/>
  <c r="K1850" i="1"/>
  <c r="K2161" i="1"/>
  <c r="K2341" i="1"/>
  <c r="K1426" i="1"/>
  <c r="K931" i="1"/>
  <c r="K758" i="1"/>
  <c r="K1350" i="1"/>
  <c r="K1299" i="1"/>
  <c r="K1820" i="1"/>
  <c r="K2421" i="1"/>
  <c r="K2352" i="1"/>
  <c r="K1624" i="1"/>
  <c r="K2134" i="1"/>
  <c r="K1738" i="1"/>
  <c r="Y1723" i="1"/>
  <c r="Y687" i="1"/>
  <c r="Y773" i="1"/>
  <c r="Y1185" i="1"/>
  <c r="Y2249" i="1"/>
  <c r="Y1513" i="1"/>
  <c r="Y2110" i="1"/>
  <c r="Y1624" i="1"/>
  <c r="Y2200" i="1"/>
  <c r="Y1555" i="1"/>
  <c r="Y2040" i="1"/>
  <c r="Y776" i="1"/>
  <c r="Y1994" i="1"/>
  <c r="Y1317" i="1"/>
  <c r="Y1867" i="1"/>
  <c r="Y802" i="1"/>
  <c r="Y1438" i="1"/>
  <c r="Y1822" i="1"/>
  <c r="Y955" i="1"/>
  <c r="Y1402" i="1"/>
  <c r="Y1236" i="1"/>
  <c r="Y652" i="1"/>
  <c r="Y1806" i="1"/>
  <c r="Y2576" i="1"/>
  <c r="Y1981" i="1"/>
  <c r="Y1178" i="1"/>
  <c r="Y2407" i="1"/>
  <c r="Y1408" i="1"/>
  <c r="Y903" i="1"/>
  <c r="Y970" i="1"/>
  <c r="Y2524" i="1"/>
  <c r="Y1248" i="1"/>
  <c r="Y1828" i="1"/>
  <c r="Y872" i="1"/>
  <c r="Y2018" i="1"/>
  <c r="Y1859" i="1"/>
  <c r="Y1484" i="1"/>
  <c r="Y2120" i="1"/>
  <c r="Y1432" i="1"/>
  <c r="Y1263" i="1"/>
  <c r="Y1478" i="1"/>
  <c r="Y2194" i="1"/>
  <c r="Y982" i="1"/>
  <c r="Y654" i="1"/>
  <c r="Y953" i="1"/>
  <c r="Y2353" i="1"/>
  <c r="Y1568" i="1"/>
  <c r="Y615" i="1"/>
  <c r="Y1601" i="1"/>
  <c r="Y1897" i="1"/>
  <c r="Y1276" i="1"/>
  <c r="Y1162" i="1"/>
  <c r="Y714" i="1"/>
  <c r="Y741" i="1"/>
  <c r="Y2069" i="1"/>
  <c r="Y998" i="1"/>
  <c r="Y2213" i="1"/>
  <c r="Y1420" i="1"/>
  <c r="Y2299" i="1"/>
  <c r="Y1222" i="1"/>
  <c r="Y689" i="1"/>
  <c r="Y680" i="1"/>
  <c r="Y2051" i="1"/>
  <c r="Y1581" i="1"/>
  <c r="Y1819" i="1"/>
  <c r="Y2059" i="1"/>
  <c r="Y647" i="1"/>
  <c r="Y1355" i="1"/>
  <c r="Y2031" i="1"/>
  <c r="Y1397" i="1"/>
  <c r="Y2336" i="1"/>
  <c r="Y2014" i="1"/>
  <c r="Y2103" i="1"/>
  <c r="Y1679" i="1"/>
  <c r="Y1660" i="1"/>
  <c r="Y2342" i="1"/>
  <c r="Y1159" i="1"/>
  <c r="Y1707" i="1"/>
  <c r="Y1295" i="1"/>
  <c r="Y2278" i="1"/>
  <c r="Y1603" i="1"/>
  <c r="K2369" i="1"/>
  <c r="K615" i="1"/>
  <c r="K2292" i="1"/>
  <c r="K2180" i="1"/>
  <c r="K2013" i="1"/>
  <c r="K1150" i="1"/>
  <c r="K2326" i="1"/>
  <c r="K1759" i="1"/>
  <c r="K2006" i="1"/>
  <c r="K2114" i="1"/>
  <c r="K2308" i="1"/>
  <c r="K1867" i="1"/>
  <c r="K2310" i="1"/>
  <c r="K2253" i="1"/>
  <c r="K2296" i="1"/>
  <c r="K1554" i="1"/>
  <c r="K2042" i="1"/>
  <c r="K823" i="1"/>
  <c r="K1643" i="1"/>
  <c r="K1544" i="1"/>
  <c r="K2588" i="1"/>
  <c r="K1204" i="1"/>
  <c r="K2357" i="1"/>
  <c r="K1638" i="1"/>
  <c r="K1909" i="1"/>
  <c r="K1166" i="1"/>
  <c r="K729" i="1"/>
  <c r="K1518" i="1"/>
  <c r="K1000" i="1"/>
  <c r="K1914" i="1"/>
  <c r="K1466" i="1"/>
  <c r="K1603" i="1"/>
  <c r="K1582" i="1"/>
  <c r="K792" i="1"/>
  <c r="K2089" i="1"/>
  <c r="K858" i="1"/>
  <c r="K979" i="1"/>
  <c r="K1616" i="1"/>
  <c r="K1471" i="1"/>
  <c r="K891" i="1"/>
  <c r="K708" i="1"/>
  <c r="K1034" i="1"/>
  <c r="K1304" i="1"/>
  <c r="K2378" i="1"/>
  <c r="K2103" i="1"/>
  <c r="K1073" i="1"/>
  <c r="K1159" i="1"/>
  <c r="K1535" i="1"/>
  <c r="K1691" i="1"/>
  <c r="K1152" i="1"/>
  <c r="K1766" i="1"/>
  <c r="K1232" i="1"/>
  <c r="K1142" i="1"/>
  <c r="K1169" i="1"/>
  <c r="K692" i="1"/>
  <c r="K645" i="1"/>
  <c r="K1264" i="1"/>
  <c r="K1165" i="1"/>
  <c r="K888" i="1"/>
  <c r="K1058" i="1"/>
  <c r="K1824" i="1"/>
  <c r="K1452" i="1"/>
  <c r="K2199" i="1"/>
  <c r="K2493" i="1"/>
  <c r="K1012" i="1"/>
  <c r="K1207" i="1"/>
  <c r="K727" i="1"/>
  <c r="K600" i="1"/>
  <c r="K1999" i="1"/>
  <c r="K992" i="1"/>
  <c r="K604" i="1"/>
  <c r="K2420" i="1"/>
  <c r="K1389" i="1"/>
  <c r="K1940" i="1"/>
  <c r="K2434" i="1"/>
  <c r="K2101" i="1"/>
  <c r="K2302" i="1"/>
  <c r="K2265" i="1"/>
  <c r="K1599" i="1"/>
  <c r="K1438" i="1"/>
  <c r="K791" i="1"/>
  <c r="K928" i="1"/>
  <c r="K2094" i="1"/>
  <c r="Y1485" i="1"/>
  <c r="Y1982" i="1"/>
  <c r="Y1595" i="1"/>
  <c r="Y1709" i="1"/>
  <c r="Y1854" i="1"/>
  <c r="Y2065" i="1"/>
  <c r="Y807" i="1"/>
  <c r="Y2510" i="1"/>
  <c r="Y865" i="1"/>
  <c r="Y2387" i="1"/>
  <c r="Y2528" i="1"/>
  <c r="Y2335" i="1"/>
  <c r="Y801" i="1"/>
  <c r="Y2162" i="1"/>
  <c r="Y1303" i="1"/>
  <c r="Y1137" i="1"/>
  <c r="Y2318" i="1"/>
  <c r="Y2295" i="1"/>
  <c r="Y1629" i="1"/>
  <c r="Y1416" i="1"/>
  <c r="Y1181" i="1"/>
  <c r="Y2467" i="1"/>
  <c r="Y2034" i="1"/>
  <c r="Y1187" i="1"/>
  <c r="Y1863" i="1"/>
  <c r="Y786" i="1"/>
  <c r="Y2290" i="1"/>
  <c r="Y1551" i="1"/>
  <c r="Y840" i="1"/>
  <c r="Y996" i="1"/>
  <c r="Y599" i="1"/>
  <c r="Y2226" i="1"/>
  <c r="Y779" i="1"/>
  <c r="Y1544" i="1"/>
  <c r="Y1651" i="1"/>
  <c r="Y1895" i="1"/>
  <c r="Y2569" i="1"/>
  <c r="Y1916" i="1"/>
  <c r="Y1954" i="1"/>
  <c r="Y992" i="1"/>
  <c r="Y934" i="1"/>
  <c r="Y596" i="1"/>
  <c r="Y1089" i="1"/>
  <c r="Y1906" i="1"/>
  <c r="Y944" i="1"/>
  <c r="Y1134" i="1"/>
  <c r="Y2441" i="1"/>
  <c r="Y1145" i="1"/>
  <c r="Y2454" i="1"/>
  <c r="Y1041" i="1"/>
  <c r="Y1646" i="1"/>
  <c r="Y1868" i="1"/>
  <c r="Y1282" i="1"/>
  <c r="Y1602" i="1"/>
  <c r="Y1526" i="1"/>
  <c r="Y1184" i="1"/>
  <c r="Y2583" i="1"/>
  <c r="Y2197" i="1"/>
  <c r="Y740" i="1"/>
  <c r="Y1091" i="1"/>
  <c r="Y2394" i="1"/>
  <c r="Y2549" i="1"/>
  <c r="Y1598" i="1"/>
  <c r="Y924" i="1"/>
  <c r="Y1577" i="1"/>
  <c r="Y2061" i="1"/>
  <c r="Y942" i="1"/>
  <c r="Y1984" i="1"/>
  <c r="Y818" i="1"/>
  <c r="Y732" i="1"/>
  <c r="Y1099" i="1"/>
  <c r="Y1579" i="1"/>
  <c r="Y1032" i="1"/>
  <c r="Y2048" i="1"/>
  <c r="Y2043" i="1"/>
  <c r="Y826" i="1"/>
  <c r="Y1639" i="1"/>
  <c r="Y809" i="1"/>
  <c r="Y2556" i="1"/>
  <c r="Y2402" i="1"/>
  <c r="Y2542" i="1"/>
  <c r="Y1053" i="1"/>
  <c r="Y1907" i="1"/>
  <c r="Y1538" i="1"/>
  <c r="Y1130" i="1"/>
  <c r="Y2315" i="1"/>
  <c r="Y2543" i="1"/>
  <c r="Y2580" i="1"/>
  <c r="Y860" i="1"/>
  <c r="Y706" i="1"/>
  <c r="Y1978" i="1"/>
  <c r="Y1394" i="1"/>
  <c r="Y642" i="1"/>
  <c r="Y1067" i="1"/>
  <c r="Y999" i="1"/>
  <c r="Y2391" i="1"/>
  <c r="Y2227" i="1"/>
  <c r="Y2072" i="1"/>
  <c r="Y842" i="1"/>
  <c r="Y766" i="1"/>
  <c r="Y2459" i="1"/>
  <c r="Y981" i="1"/>
  <c r="Y602" i="1"/>
  <c r="Y2484" i="1"/>
  <c r="Y1956" i="1"/>
  <c r="Y1280" i="1"/>
  <c r="Y2161" i="1"/>
  <c r="Y1880" i="1"/>
  <c r="Y1744" i="1"/>
  <c r="Y1437" i="1"/>
  <c r="Y2219" i="1"/>
  <c r="Y2208" i="1"/>
  <c r="Y1037" i="1"/>
  <c r="Y1460" i="1"/>
  <c r="Y1823" i="1"/>
  <c r="Y2285" i="1"/>
  <c r="Y666" i="1"/>
  <c r="Y1294" i="1"/>
  <c r="Y1751" i="1"/>
  <c r="Y1998" i="1"/>
  <c r="Y2339" i="1"/>
  <c r="Y1022" i="1"/>
  <c r="Y1732" i="1"/>
  <c r="Y1794" i="1"/>
  <c r="Y2109" i="1"/>
  <c r="Y2130" i="1"/>
  <c r="Y1306" i="1"/>
  <c r="Y1615" i="1"/>
  <c r="Y1168" i="1"/>
  <c r="Y1158" i="1"/>
  <c r="Y832" i="1"/>
  <c r="Y1922" i="1"/>
  <c r="Y990" i="1"/>
  <c r="Y2115" i="1"/>
  <c r="Y1496" i="1"/>
  <c r="Y1722" i="1"/>
  <c r="Y912" i="1"/>
  <c r="Y1803" i="1"/>
  <c r="Y2087" i="1"/>
  <c r="Y2112" i="1"/>
  <c r="Y1971" i="1"/>
  <c r="Y1216" i="1"/>
  <c r="Y963" i="1"/>
  <c r="Y916" i="1"/>
  <c r="Y878" i="1"/>
  <c r="Y754" i="1"/>
  <c r="Y2363" i="1"/>
  <c r="Y1031" i="1"/>
  <c r="Y960" i="1"/>
  <c r="Y2575" i="1"/>
  <c r="Y1223" i="1"/>
  <c r="Y2030" i="1"/>
  <c r="Y1815" i="1"/>
  <c r="Y2250" i="1"/>
  <c r="Y2277" i="1"/>
  <c r="Y1476" i="1"/>
  <c r="Y1710" i="1"/>
  <c r="Y2009" i="1"/>
  <c r="Y747" i="1"/>
  <c r="Y2159" i="1"/>
  <c r="Y783" i="1"/>
  <c r="Y2479" i="1"/>
  <c r="Y764" i="1"/>
  <c r="Y1002" i="1"/>
  <c r="Y965" i="1"/>
  <c r="Y686" i="1"/>
  <c r="Y2215" i="1"/>
  <c r="Y1262" i="1"/>
  <c r="Y757" i="1"/>
  <c r="Y2294" i="1"/>
  <c r="Y956" i="1"/>
  <c r="Y1271" i="1"/>
  <c r="Y721" i="1"/>
  <c r="Y2494" i="1"/>
  <c r="Y1154" i="1"/>
  <c r="Y2567" i="1"/>
  <c r="Y1048" i="1"/>
  <c r="Y1768" i="1"/>
  <c r="Y843" i="1"/>
  <c r="Y1796" i="1"/>
  <c r="Y2322" i="1"/>
  <c r="Y1470" i="1"/>
  <c r="K654" i="1"/>
  <c r="K2476" i="1"/>
  <c r="K799" i="1"/>
  <c r="K2424" i="1"/>
  <c r="K1702" i="1"/>
  <c r="K731" i="1"/>
  <c r="K2584" i="1"/>
  <c r="K766" i="1"/>
  <c r="K1516" i="1"/>
  <c r="K2138" i="1"/>
  <c r="K2416" i="1"/>
  <c r="K1657" i="1"/>
  <c r="K2266" i="1"/>
  <c r="K1629" i="1"/>
  <c r="K635" i="1"/>
  <c r="K793" i="1"/>
  <c r="K2216" i="1"/>
  <c r="K1598" i="1"/>
  <c r="K747" i="1"/>
  <c r="K2268" i="1"/>
  <c r="K1376" i="1"/>
  <c r="K950" i="1"/>
  <c r="K2195" i="1"/>
  <c r="K1465" i="1"/>
  <c r="K1636" i="1"/>
  <c r="K2354" i="1"/>
  <c r="K2573" i="1"/>
  <c r="K652" i="1"/>
  <c r="K1208" i="1"/>
  <c r="K667" i="1"/>
  <c r="K1716" i="1"/>
  <c r="K2331" i="1"/>
  <c r="K1556" i="1"/>
  <c r="K2172" i="1"/>
  <c r="K1573" i="1"/>
  <c r="K1790" i="1"/>
  <c r="K946" i="1"/>
  <c r="K814" i="1"/>
  <c r="K1401" i="1"/>
  <c r="K2274" i="1"/>
  <c r="K1826" i="1"/>
  <c r="K1860" i="1"/>
  <c r="K1421" i="1"/>
  <c r="K1089" i="1"/>
  <c r="K700" i="1"/>
  <c r="K1795" i="1"/>
  <c r="K730" i="1"/>
  <c r="K1086" i="1"/>
  <c r="K795" i="1"/>
  <c r="K1243" i="1"/>
  <c r="K707" i="1"/>
  <c r="K1872" i="1"/>
  <c r="K1422" i="1"/>
  <c r="K1671" i="1"/>
  <c r="K1135" i="1"/>
  <c r="K1731" i="1"/>
  <c r="K945" i="1"/>
  <c r="K1894" i="1"/>
  <c r="K2438" i="1"/>
  <c r="K1623" i="1"/>
  <c r="K900" i="1"/>
  <c r="K2353" i="1"/>
  <c r="K967" i="1"/>
  <c r="K1833" i="1"/>
  <c r="K2561" i="1"/>
  <c r="K1316" i="1"/>
  <c r="K1041" i="1"/>
  <c r="K981" i="1"/>
  <c r="K1038" i="1"/>
  <c r="K1607" i="1"/>
  <c r="K2141" i="1"/>
  <c r="K1757" i="1"/>
  <c r="K1534" i="1"/>
  <c r="K1039" i="1"/>
  <c r="K2309" i="1"/>
  <c r="K2530" i="1"/>
  <c r="K2520" i="1"/>
  <c r="K1440" i="1"/>
  <c r="K2091" i="1"/>
  <c r="K2243" i="1"/>
  <c r="Y622" i="1"/>
  <c r="Y2049" i="1"/>
  <c r="Y931" i="1"/>
  <c r="Y1500" i="1"/>
  <c r="Y1395" i="1"/>
  <c r="Y1323" i="1"/>
  <c r="Y2039" i="1"/>
  <c r="Y650" i="1"/>
  <c r="Y753" i="1"/>
  <c r="Y1344" i="1"/>
  <c r="Y594" i="1"/>
  <c r="Y1383" i="1"/>
  <c r="Y2254" i="1"/>
  <c r="Y1687" i="1"/>
  <c r="Y1423" i="1"/>
  <c r="Y1345" i="1"/>
  <c r="Y2268" i="1"/>
  <c r="Y1167" i="1"/>
  <c r="Y2241" i="1"/>
  <c r="Y1989" i="1"/>
  <c r="Y1085" i="1"/>
  <c r="Y2288" i="1"/>
  <c r="Y2500" i="1"/>
  <c r="Y1666" i="1"/>
  <c r="Y1119" i="1"/>
  <c r="Y1259" i="1"/>
  <c r="Y2176" i="1"/>
  <c r="Y782" i="1"/>
  <c r="Y1923" i="1"/>
  <c r="Y1045" i="1"/>
  <c r="Y2493" i="1"/>
  <c r="Y1393" i="1"/>
  <c r="Y2471" i="1"/>
  <c r="Y1594" i="1"/>
  <c r="Y2317" i="1"/>
  <c r="Y1243" i="1"/>
  <c r="Y1885" i="1"/>
  <c r="Y1475" i="1"/>
  <c r="Y1949" i="1"/>
  <c r="Y1278" i="1"/>
  <c r="Y1174" i="1"/>
  <c r="Y1871" i="1"/>
  <c r="Y699" i="1"/>
  <c r="Y1623" i="1"/>
  <c r="Y1273" i="1"/>
  <c r="Y1014" i="1"/>
  <c r="Y1235" i="1"/>
  <c r="Y1266" i="1"/>
  <c r="Y1604" i="1"/>
  <c r="Y2340" i="1"/>
  <c r="Y1960" i="1"/>
  <c r="Y758" i="1"/>
  <c r="Y1338" i="1"/>
  <c r="Y969" i="1"/>
  <c r="Y1783" i="1"/>
  <c r="Y1377" i="1"/>
  <c r="Y986" i="1"/>
  <c r="Y859" i="1"/>
  <c r="Y1711" i="1"/>
  <c r="Y1064" i="1"/>
  <c r="Y995" i="1"/>
  <c r="Y2508" i="1"/>
  <c r="Y1210" i="1"/>
  <c r="Y1452" i="1"/>
  <c r="Y2386" i="1"/>
  <c r="Y2477" i="1"/>
  <c r="Y1207" i="1"/>
  <c r="Y1582" i="1"/>
  <c r="Y1374" i="1"/>
  <c r="Y2419" i="1"/>
  <c r="Y1109" i="1"/>
  <c r="Y2020" i="1"/>
  <c r="Y1341" i="1"/>
  <c r="Y1401" i="1"/>
  <c r="Y1325" i="1"/>
  <c r="Y2526" i="1"/>
  <c r="Y870" i="1"/>
  <c r="Y1514" i="1"/>
  <c r="Y919" i="1"/>
  <c r="Y899" i="1"/>
  <c r="Y1689" i="1"/>
  <c r="K1828" i="1"/>
  <c r="K2219" i="1"/>
  <c r="K944" i="1"/>
  <c r="K1236" i="1"/>
  <c r="K1524" i="1"/>
  <c r="K2387" i="1"/>
  <c r="K653" i="1"/>
  <c r="K915" i="1"/>
  <c r="K2278" i="1"/>
  <c r="K1550" i="1"/>
  <c r="K2346" i="1"/>
  <c r="K1553" i="1"/>
  <c r="K2133" i="1"/>
  <c r="K1885" i="1"/>
  <c r="K1017" i="1"/>
  <c r="K1282" i="1"/>
  <c r="K1674" i="1"/>
  <c r="K726" i="1"/>
  <c r="K2571" i="1"/>
  <c r="K657" i="1"/>
  <c r="K2198" i="1"/>
  <c r="K1018" i="1"/>
  <c r="K2177" i="1"/>
  <c r="K1155" i="1"/>
  <c r="K1934" i="1"/>
  <c r="K879" i="1"/>
  <c r="K776" i="1"/>
  <c r="K954" i="1"/>
  <c r="K1729" i="1"/>
  <c r="K2150" i="1"/>
  <c r="K1143" i="1"/>
  <c r="K1117" i="1"/>
  <c r="K1645" i="1"/>
  <c r="K761" i="1"/>
  <c r="K976" i="1"/>
  <c r="K2157" i="1"/>
  <c r="K2334" i="1"/>
  <c r="K812" i="1"/>
  <c r="K1390" i="1"/>
  <c r="K1431" i="1"/>
  <c r="K1185" i="1"/>
  <c r="K973" i="1"/>
  <c r="K2546" i="1"/>
  <c r="K2235" i="1"/>
  <c r="K1114" i="1"/>
  <c r="K1148" i="1"/>
  <c r="K1688" i="1"/>
  <c r="K2504" i="1"/>
  <c r="K2007" i="1"/>
  <c r="K895" i="1"/>
  <c r="K1130" i="1"/>
  <c r="K1739" i="1"/>
  <c r="K815" i="1"/>
  <c r="K1146" i="1"/>
  <c r="K1869" i="1"/>
  <c r="K1102" i="1"/>
  <c r="K2194" i="1"/>
  <c r="K1254" i="1"/>
  <c r="K803" i="1"/>
  <c r="K1506" i="1"/>
  <c r="K2135" i="1"/>
  <c r="K1028" i="1"/>
  <c r="K1882" i="1"/>
  <c r="K1345" i="1"/>
  <c r="K1002" i="1"/>
  <c r="K862" i="1"/>
  <c r="K1070" i="1"/>
  <c r="K2233" i="1"/>
  <c r="K2423" i="1"/>
  <c r="K2016" i="1"/>
  <c r="K2044" i="1"/>
  <c r="K1191" i="1"/>
  <c r="K2139" i="1"/>
  <c r="K1275" i="1"/>
  <c r="K1987" i="1"/>
  <c r="K2048" i="1"/>
  <c r="K1284" i="1"/>
  <c r="K826" i="1"/>
  <c r="K1474" i="1"/>
  <c r="K1972" i="1"/>
  <c r="K1163" i="1"/>
  <c r="K1715" i="1"/>
  <c r="K1007" i="1"/>
  <c r="K1801" i="1"/>
  <c r="K1792" i="1"/>
  <c r="K1703" i="1"/>
  <c r="Y804" i="1"/>
  <c r="Y1170" i="1"/>
  <c r="Y1976" i="1"/>
  <c r="Y896" i="1"/>
  <c r="Y1232" i="1"/>
  <c r="Y813" i="1"/>
  <c r="Y2489" i="1"/>
  <c r="Y1016" i="1"/>
  <c r="Y1024" i="1"/>
  <c r="Y857" i="1"/>
  <c r="Y604" i="1"/>
  <c r="Y2578" i="1"/>
  <c r="Y2381" i="1"/>
  <c r="Y2269" i="1"/>
  <c r="Y1758" i="1"/>
  <c r="Y2074" i="1"/>
  <c r="Y1033" i="1"/>
  <c r="Y1083" i="1"/>
  <c r="Y2417" i="1"/>
  <c r="Y2089" i="1"/>
  <c r="Y2177" i="1"/>
  <c r="Y1035" i="1"/>
  <c r="Y1348" i="1"/>
  <c r="Y1392" i="1"/>
  <c r="Y1261" i="1"/>
  <c r="Y932" i="1"/>
  <c r="Y1527" i="1"/>
  <c r="Y874" i="1"/>
  <c r="Y1430" i="1"/>
  <c r="Y1786" i="1"/>
  <c r="Y1442" i="1"/>
  <c r="Y881" i="1"/>
  <c r="Y1417" i="1"/>
  <c r="Y1712" i="1"/>
  <c r="Y1515" i="1"/>
  <c r="Y1977" i="1"/>
  <c r="Y958" i="1"/>
  <c r="Y812" i="1"/>
  <c r="Y1986" i="1"/>
  <c r="Y673" i="1"/>
  <c r="Y2532" i="1"/>
  <c r="Y1847" i="1"/>
  <c r="Y1434" i="1"/>
  <c r="Y1635" i="1"/>
  <c r="Y2585" i="1"/>
  <c r="Y2240" i="1"/>
  <c r="Y715" i="1"/>
  <c r="Y2054" i="1"/>
  <c r="Y1510" i="1"/>
  <c r="Y1675" i="1"/>
  <c r="Y830" i="1"/>
  <c r="Y943" i="1"/>
  <c r="Y1255" i="1"/>
  <c r="Y1554" i="1"/>
  <c r="Y2037" i="1"/>
  <c r="Y2169" i="1"/>
  <c r="Y1080" i="1"/>
  <c r="Y1349" i="1"/>
  <c r="Y882" i="1"/>
  <c r="Y2140" i="1"/>
  <c r="Y674" i="1"/>
  <c r="Y1468" i="1"/>
  <c r="K2324" i="1"/>
  <c r="K2176" i="1"/>
  <c r="K2526" i="1"/>
  <c r="K2236" i="1"/>
  <c r="K1964" i="1"/>
  <c r="K1857" i="1"/>
  <c r="K2259" i="1"/>
  <c r="K1100" i="1"/>
  <c r="K2465" i="1"/>
  <c r="K650" i="1"/>
  <c r="K982" i="1"/>
  <c r="K2436" i="1"/>
  <c r="K2560" i="1"/>
  <c r="K2263" i="1"/>
  <c r="K1049" i="1"/>
  <c r="K2024" i="1"/>
  <c r="K2107" i="1"/>
  <c r="K1933" i="1"/>
  <c r="K859" i="1"/>
  <c r="K1859" i="1"/>
  <c r="Y2487" i="1"/>
  <c r="Y2298" i="1"/>
  <c r="Y1379" i="1"/>
  <c r="Y898" i="1"/>
  <c r="Y1638" i="1"/>
  <c r="Y1874" i="1"/>
  <c r="Y1883" i="1"/>
  <c r="Y2359" i="1"/>
  <c r="Y2291" i="1"/>
  <c r="Y2145" i="1"/>
  <c r="Y1782" i="1"/>
  <c r="Y2228" i="1"/>
  <c r="Y1217" i="1"/>
  <c r="Y2125" i="1"/>
  <c r="Y1264" i="1"/>
  <c r="Y1038" i="1"/>
  <c r="Y2403" i="1"/>
  <c r="Y907" i="1"/>
  <c r="Y653" i="1"/>
  <c r="Y961" i="1"/>
  <c r="Y2557" i="1"/>
  <c r="Y1931" i="1"/>
  <c r="Y1472" i="1"/>
  <c r="Y1980" i="1"/>
  <c r="Y929" i="1"/>
  <c r="Y1147" i="1"/>
  <c r="Y1415" i="1"/>
  <c r="Y729" i="1"/>
  <c r="Y2384" i="1"/>
  <c r="Y1633" i="1"/>
  <c r="Y616" i="1"/>
  <c r="Y1780" i="1"/>
  <c r="Y1124" i="1"/>
  <c r="Y1493" i="1"/>
  <c r="Y1708" i="1"/>
  <c r="Y1588" i="1"/>
  <c r="Y1378" i="1"/>
  <c r="Y2449" i="1"/>
  <c r="Y1572" i="1"/>
  <c r="Y2437" i="1"/>
  <c r="Y2094" i="1"/>
  <c r="Y1730" i="1"/>
  <c r="Y2114" i="1"/>
  <c r="Y1761" i="1"/>
  <c r="Y1959" i="1"/>
  <c r="Y825" i="1"/>
  <c r="Y2566" i="1"/>
  <c r="Y2153" i="1"/>
  <c r="Y1617" i="1"/>
  <c r="Y2455" i="1"/>
  <c r="Y1092" i="1"/>
  <c r="Y2483" i="1"/>
  <c r="Y2304" i="1"/>
  <c r="Y1841" i="1"/>
  <c r="Y1696" i="1"/>
  <c r="Y1331" i="1"/>
  <c r="Y1138" i="1"/>
  <c r="Y794" i="1"/>
  <c r="Y1311" i="1"/>
  <c r="Y1739" i="1"/>
  <c r="Y828" i="1"/>
  <c r="Y1935" i="1"/>
  <c r="Y743" i="1"/>
  <c r="Y2445" i="1"/>
  <c r="Y968" i="1"/>
  <c r="Y657" i="1"/>
  <c r="Y2574" i="1"/>
  <c r="Y819" i="1"/>
  <c r="Y2024" i="1"/>
  <c r="Y1110" i="1"/>
  <c r="Y2211" i="1"/>
  <c r="Y2474" i="1"/>
  <c r="Y1376" i="1"/>
  <c r="Y820" i="1"/>
  <c r="Y1628" i="1"/>
  <c r="Y2453" i="1"/>
  <c r="Y1008" i="1"/>
  <c r="Y1471" i="1"/>
  <c r="Y700" i="1"/>
  <c r="Y696" i="1"/>
  <c r="Y2174" i="1"/>
  <c r="Y2530" i="1"/>
  <c r="Y751" i="1"/>
  <c r="Y1228" i="1"/>
  <c r="Y592" i="1"/>
  <c r="AL2136" i="1"/>
  <c r="AL1338" i="1"/>
  <c r="AL1778" i="1"/>
  <c r="AL1862" i="1"/>
  <c r="AL1552" i="1"/>
  <c r="AL2449" i="1"/>
  <c r="AL1100" i="1"/>
  <c r="AL1612" i="1"/>
  <c r="AL1821" i="1"/>
  <c r="AL2328" i="1"/>
  <c r="AL2525" i="1"/>
  <c r="AL664" i="1"/>
  <c r="AL2388" i="1"/>
  <c r="AL2288" i="1"/>
  <c r="AL2273" i="1"/>
  <c r="AL1277" i="1"/>
  <c r="AL2270" i="1"/>
  <c r="AL1748" i="1"/>
  <c r="AL770" i="1"/>
  <c r="AL1395" i="1"/>
  <c r="AL2332" i="1"/>
  <c r="AL1196" i="1"/>
  <c r="AL2587" i="1"/>
  <c r="AL1359" i="1"/>
  <c r="AL1992" i="1"/>
  <c r="AL2033" i="1"/>
  <c r="AL2554" i="1"/>
  <c r="AL1056" i="1"/>
  <c r="AL1578" i="1"/>
  <c r="AL2537" i="1"/>
  <c r="AL2287" i="1"/>
  <c r="AL1957" i="1"/>
  <c r="AL1231" i="1"/>
  <c r="AL2230" i="1"/>
  <c r="AL1137" i="1"/>
  <c r="AL1078" i="1"/>
  <c r="AL2558" i="1"/>
  <c r="AL605" i="1"/>
  <c r="AL962" i="1"/>
  <c r="AL1104" i="1"/>
  <c r="AL2044" i="1"/>
  <c r="AL1767" i="1"/>
  <c r="AL2571" i="1"/>
  <c r="AL1734" i="1"/>
  <c r="AL1157" i="1"/>
  <c r="AL2280" i="1"/>
  <c r="AL1491" i="1"/>
  <c r="AL1421" i="1"/>
  <c r="AL2297" i="1"/>
  <c r="AL1022" i="1"/>
  <c r="AL2580" i="1"/>
  <c r="AL2359" i="1"/>
  <c r="AL2422" i="1"/>
  <c r="AL1460" i="1"/>
  <c r="AL2411" i="1"/>
  <c r="AL910" i="1"/>
  <c r="AL647" i="1"/>
  <c r="AL1388" i="1"/>
  <c r="AL1873" i="1"/>
  <c r="AL671" i="1"/>
  <c r="AL1305" i="1"/>
  <c r="AL1740" i="1"/>
  <c r="AL2019" i="1"/>
  <c r="AL2070" i="1"/>
  <c r="AL2159" i="1"/>
  <c r="AL1203" i="1"/>
  <c r="AL1235" i="1"/>
  <c r="AL2291" i="1"/>
  <c r="AL1195" i="1"/>
  <c r="AL2445" i="1"/>
  <c r="AL2450" i="1"/>
  <c r="AL1523" i="1"/>
  <c r="AL1732" i="1"/>
  <c r="AL968" i="1"/>
  <c r="AL1105" i="1"/>
  <c r="AL2360" i="1"/>
  <c r="AL1933" i="1"/>
  <c r="AL967" i="1"/>
  <c r="AL1629" i="1"/>
  <c r="AL2290" i="1"/>
  <c r="AL1281" i="1"/>
  <c r="AL2391" i="1"/>
  <c r="AL1236" i="1"/>
  <c r="Y611" i="1"/>
  <c r="Y1239" i="1"/>
  <c r="Y2551" i="1"/>
  <c r="Y1851" i="1"/>
  <c r="Y2513" i="1"/>
  <c r="Y2128" i="1"/>
  <c r="Y887" i="1"/>
  <c r="Y2329" i="1"/>
  <c r="Y2464" i="1"/>
  <c r="Y1406" i="1"/>
  <c r="Y2392" i="1"/>
  <c r="Y1942" i="1"/>
  <c r="Y1324" i="1"/>
  <c r="Y1969" i="1"/>
  <c r="Y1879" i="1"/>
  <c r="Y1165" i="1"/>
  <c r="Y1692" i="1"/>
  <c r="Y1939" i="1"/>
  <c r="Y2225" i="1"/>
  <c r="Y1757" i="1"/>
  <c r="Y1849" i="1"/>
  <c r="Y810" i="1"/>
  <c r="Y2297" i="1"/>
  <c r="Y2378" i="1"/>
  <c r="Y1069" i="1"/>
  <c r="Y1160" i="1"/>
  <c r="Y2257" i="1"/>
  <c r="Y1616" i="1"/>
  <c r="Y1704" i="1"/>
  <c r="Y1961" i="1"/>
  <c r="Y1028" i="1"/>
  <c r="Y1453" i="1"/>
  <c r="Y2098" i="1"/>
  <c r="Y1925" i="1"/>
  <c r="Y1149" i="1"/>
  <c r="Y1884" i="1"/>
  <c r="Y1011" i="1"/>
  <c r="Y634" i="1"/>
  <c r="Y2351" i="1"/>
  <c r="Y2191" i="1"/>
  <c r="Y1913" i="1"/>
  <c r="Y661" i="1"/>
  <c r="Y2216" i="1"/>
  <c r="Y1753" i="1"/>
  <c r="Y1647" i="1"/>
  <c r="Y904" i="1"/>
  <c r="Y880" i="1"/>
  <c r="Y1820" i="1"/>
  <c r="Y688" i="1"/>
  <c r="Y1937" i="1"/>
  <c r="Y1561" i="1"/>
  <c r="Y711" i="1"/>
  <c r="Y2385" i="1"/>
  <c r="Y760" i="1"/>
  <c r="Y2217" i="1"/>
  <c r="Y1934" i="1"/>
  <c r="Y2046" i="1"/>
  <c r="Y2082" i="1"/>
  <c r="Y1113" i="1"/>
  <c r="Y2088" i="1"/>
  <c r="Y1891" i="1"/>
  <c r="Y2412" i="1"/>
  <c r="Y2358" i="1"/>
  <c r="Y1140" i="1"/>
  <c r="Y2375" i="1"/>
  <c r="Y1685" i="1"/>
  <c r="Y1731" i="1"/>
  <c r="Y2307" i="1"/>
  <c r="Y655" i="1"/>
  <c r="Y2586" i="1"/>
  <c r="Y1738" i="1"/>
  <c r="Y1200" i="1"/>
  <c r="Y1435" i="1"/>
  <c r="Y1642" i="1"/>
  <c r="Y1336" i="1"/>
  <c r="Y2060" i="1"/>
  <c r="Y1548" i="1"/>
  <c r="Y2050" i="1"/>
  <c r="Y1075" i="1"/>
  <c r="Y780" i="1"/>
  <c r="Y1208" i="1"/>
  <c r="Y2573" i="1"/>
  <c r="Y1233" i="1"/>
  <c r="Y2538" i="1"/>
  <c r="Y2548" i="1"/>
  <c r="Y2592" i="1"/>
  <c r="Y948" i="1"/>
  <c r="Y1656" i="1"/>
  <c r="Y2308" i="1"/>
  <c r="AL1604" i="1"/>
  <c r="AL2408" i="1"/>
  <c r="AL2018" i="1"/>
  <c r="AL771" i="1"/>
  <c r="AL1002" i="1"/>
  <c r="AL1418" i="1"/>
  <c r="AL2147" i="1"/>
  <c r="AL1852" i="1"/>
  <c r="AL1339" i="1"/>
  <c r="AL1162" i="1"/>
  <c r="AL2441" i="1"/>
  <c r="AL1722" i="1"/>
  <c r="AL2387" i="1"/>
  <c r="AL1007" i="1"/>
  <c r="AL1906" i="1"/>
  <c r="AL1683" i="1"/>
  <c r="AL811" i="1"/>
  <c r="AL1062" i="1"/>
  <c r="AL765" i="1"/>
  <c r="AL985" i="1"/>
  <c r="AL711" i="1"/>
  <c r="AL878" i="1"/>
  <c r="AL1584" i="1"/>
  <c r="AL2496" i="1"/>
  <c r="AL835" i="1"/>
  <c r="AL1114" i="1"/>
  <c r="AL2228" i="1"/>
  <c r="AL773" i="1"/>
  <c r="AL1167" i="1"/>
  <c r="AL1988" i="1"/>
  <c r="AL1262" i="1"/>
  <c r="AL1863" i="1"/>
  <c r="AL1619" i="1"/>
  <c r="AL1864" i="1"/>
  <c r="AL1711" i="1"/>
  <c r="AL1783" i="1"/>
  <c r="AL1011" i="1"/>
  <c r="AL2357" i="1"/>
  <c r="AL727" i="1"/>
  <c r="AL886" i="1"/>
  <c r="AL2220" i="1"/>
  <c r="AL1853" i="1"/>
  <c r="AL1819" i="1"/>
  <c r="AL2286" i="1"/>
  <c r="AL1856" i="1"/>
  <c r="AL613" i="1"/>
  <c r="AL2071" i="1"/>
  <c r="AL2111" i="1"/>
  <c r="AL1625" i="1"/>
  <c r="AL1737" i="1"/>
  <c r="AL2174" i="1"/>
  <c r="AL2398" i="1"/>
  <c r="AL1106" i="1"/>
  <c r="AL1163" i="1"/>
  <c r="AL717" i="1"/>
  <c r="AL1278" i="1"/>
  <c r="AL2314" i="1"/>
  <c r="AL2505" i="1"/>
  <c r="AL849" i="1"/>
  <c r="AL1026" i="1"/>
  <c r="AL1900" i="1"/>
  <c r="AL1637" i="1"/>
  <c r="AL1389" i="1"/>
  <c r="AL2258" i="1"/>
  <c r="AL1777" i="1"/>
  <c r="AL2509" i="1"/>
  <c r="AL829" i="1"/>
  <c r="AL1299" i="1"/>
  <c r="AL1373" i="1"/>
  <c r="AL1503" i="1"/>
  <c r="AL645" i="1"/>
  <c r="AL1360" i="1"/>
  <c r="AL1973" i="1"/>
  <c r="AL1412" i="1"/>
  <c r="AL1358" i="1"/>
  <c r="AL783" i="1"/>
  <c r="AL667" i="1"/>
  <c r="AL949" i="1"/>
  <c r="AL1191" i="1"/>
  <c r="AL1917" i="1"/>
  <c r="AL1210" i="1"/>
  <c r="AL2542" i="1"/>
  <c r="AL677" i="1"/>
  <c r="AL902" i="1"/>
  <c r="AL1356" i="1"/>
  <c r="AL738" i="1"/>
  <c r="AL862" i="1"/>
  <c r="AL2059" i="1"/>
  <c r="AL1232" i="1"/>
  <c r="AL2380" i="1"/>
  <c r="AL2074" i="1"/>
  <c r="AL1448" i="1"/>
  <c r="AL1192" i="1"/>
  <c r="AL1306" i="1"/>
  <c r="AL1297" i="1"/>
  <c r="AL1131" i="1"/>
  <c r="AL2247" i="1"/>
  <c r="AL960" i="1"/>
  <c r="AL989" i="1"/>
  <c r="AL1512" i="1"/>
  <c r="AL1951" i="1"/>
  <c r="AL923" i="1"/>
  <c r="AL991" i="1"/>
  <c r="AL1798" i="1"/>
  <c r="AL2027" i="1"/>
  <c r="AL2055" i="1"/>
  <c r="AL1677" i="1"/>
  <c r="AL712" i="1"/>
  <c r="AL2281" i="1"/>
  <c r="AL2489" i="1"/>
  <c r="AL672" i="1"/>
  <c r="AL853" i="1"/>
  <c r="AL2152" i="1"/>
  <c r="AL1581" i="1"/>
  <c r="AL1282" i="1"/>
  <c r="AL2354" i="1"/>
  <c r="AL1550" i="1"/>
  <c r="AL2443" i="1"/>
  <c r="AL2127" i="1"/>
  <c r="AL702" i="1"/>
  <c r="AL1013" i="1"/>
  <c r="AL1385" i="1"/>
  <c r="AL900" i="1"/>
  <c r="AL2418" i="1"/>
  <c r="AL2096" i="1"/>
  <c r="AL1672" i="1"/>
  <c r="AL751" i="1"/>
  <c r="AL1009" i="1"/>
  <c r="AL2423" i="1"/>
  <c r="AL721" i="1"/>
  <c r="AL2214" i="1"/>
  <c r="AL799" i="1"/>
  <c r="AL2543" i="1"/>
  <c r="AL1806" i="1"/>
  <c r="AL1399" i="1"/>
  <c r="AL1023" i="1"/>
  <c r="AL2056" i="1"/>
  <c r="AL1955" i="1"/>
  <c r="AL2000" i="1"/>
  <c r="AL2515" i="1"/>
  <c r="AL2157" i="1"/>
  <c r="AL1256" i="1"/>
  <c r="AL867" i="1"/>
  <c r="AL1548" i="1"/>
  <c r="AL1380" i="1"/>
  <c r="AL2310" i="1"/>
  <c r="AL1547" i="1"/>
  <c r="AL1795" i="1"/>
  <c r="AL600" i="1"/>
  <c r="AL2068" i="1"/>
  <c r="AL2231" i="1"/>
  <c r="AL1296" i="1"/>
  <c r="AL1082" i="1"/>
  <c r="AL598" i="1"/>
  <c r="AL1202" i="1"/>
  <c r="AL2199" i="1"/>
  <c r="AL1010" i="1"/>
  <c r="AL1978" i="1"/>
  <c r="AL2468" i="1"/>
  <c r="AL1468" i="1"/>
  <c r="AL2137" i="1"/>
  <c r="AL1079" i="1"/>
  <c r="AL1791" i="1"/>
  <c r="AL2087" i="1"/>
  <c r="AL1871" i="1"/>
  <c r="AL665" i="1"/>
  <c r="AL1636" i="1"/>
  <c r="AL2203" i="1"/>
  <c r="AL1593" i="1"/>
  <c r="AL1815" i="1"/>
  <c r="AL2326" i="1"/>
  <c r="AL1719" i="1"/>
  <c r="AL1134" i="1"/>
  <c r="AL1414" i="1"/>
  <c r="AL1387" i="1"/>
  <c r="AL1922" i="1"/>
  <c r="AL1515" i="1"/>
  <c r="AL1365" i="1"/>
  <c r="AL1624" i="1"/>
  <c r="AL860" i="1"/>
  <c r="AL2187" i="1"/>
  <c r="AL2200" i="1"/>
  <c r="AL2295" i="1"/>
  <c r="AL2115" i="1"/>
  <c r="AL2375" i="1"/>
  <c r="AL1662" i="1"/>
  <c r="AL1186" i="1"/>
  <c r="AL1452" i="1"/>
  <c r="AL2446" i="1"/>
  <c r="AL1428" i="1"/>
  <c r="AL2535" i="1"/>
  <c r="AL1392" i="1"/>
  <c r="AL1939" i="1"/>
  <c r="AL2064" i="1"/>
  <c r="AL2339" i="1"/>
  <c r="AL2234" i="1"/>
  <c r="AL1108" i="1"/>
  <c r="AL1902" i="1"/>
  <c r="AL2128" i="1"/>
  <c r="AL872" i="1"/>
  <c r="AL1537" i="1"/>
  <c r="AL1826" i="1"/>
  <c r="AL1378" i="1"/>
  <c r="AL1386" i="1"/>
  <c r="AL2107" i="1"/>
  <c r="AL1889" i="1"/>
  <c r="AL2365" i="1"/>
  <c r="AL674" i="1"/>
  <c r="AL1224" i="1"/>
  <c r="AL2148" i="1"/>
  <c r="AL2431" i="1"/>
  <c r="AL1561" i="1"/>
  <c r="AL931" i="1"/>
  <c r="AL1309" i="1"/>
  <c r="AL1502" i="1"/>
  <c r="AL2498" i="1"/>
  <c r="AL988" i="1"/>
  <c r="AL1911" i="1"/>
  <c r="AL2572" i="1"/>
  <c r="AL1927" i="1"/>
  <c r="AL1465" i="1"/>
  <c r="AL1486" i="1"/>
  <c r="AL2298" i="1"/>
  <c r="AL2122" i="1"/>
  <c r="AL1149" i="1"/>
  <c r="AL2089" i="1"/>
  <c r="AL1562" i="1"/>
  <c r="AL1450" i="1"/>
  <c r="AL919" i="1"/>
  <c r="AL719" i="1"/>
  <c r="AL2045" i="1"/>
  <c r="AL1726" i="1"/>
  <c r="AL2046" i="1"/>
  <c r="AL1510" i="1"/>
  <c r="AL2371" i="1"/>
  <c r="AL1036" i="1"/>
  <c r="AL1753" i="1"/>
  <c r="AL1403" i="1"/>
  <c r="AL2470" i="1"/>
  <c r="AL856" i="1"/>
  <c r="AL2246" i="1"/>
  <c r="AL1461" i="1"/>
  <c r="AL813" i="1"/>
  <c r="AL1024" i="1"/>
  <c r="AL875" i="1"/>
  <c r="AL1049" i="1"/>
  <c r="AL1565" i="1"/>
  <c r="AL2244" i="1"/>
  <c r="AL1874" i="1"/>
  <c r="K735" i="1"/>
  <c r="K1775" i="1"/>
  <c r="K1928" i="1"/>
  <c r="K841" i="1"/>
  <c r="K2073" i="1"/>
  <c r="K1536" i="1"/>
  <c r="K958" i="1"/>
  <c r="K2184" i="1"/>
  <c r="K1342" i="1"/>
  <c r="K1856" i="1"/>
  <c r="K1994" i="1"/>
  <c r="K882" i="1"/>
  <c r="K2371" i="1"/>
  <c r="K2412" i="1"/>
  <c r="K1297" i="1"/>
  <c r="K705" i="1"/>
  <c r="K1395" i="1"/>
  <c r="K1221" i="1"/>
  <c r="K2057" i="1"/>
  <c r="K2246" i="1"/>
  <c r="K1829" i="1"/>
  <c r="K1314" i="1"/>
  <c r="K2510" i="1"/>
  <c r="Y1386" i="1"/>
  <c r="Y1833" i="1"/>
  <c r="Y1909" i="1"/>
  <c r="Y2133" i="1"/>
  <c r="Y2274" i="1"/>
  <c r="Y927" i="1"/>
  <c r="Y1993" i="1"/>
  <c r="Y1762" i="1"/>
  <c r="Y1431" i="1"/>
  <c r="Y2367" i="1"/>
  <c r="Y1614" i="1"/>
  <c r="Y1023" i="1"/>
  <c r="Y836" i="1"/>
  <c r="Y1818" i="1"/>
  <c r="Y1523" i="1"/>
  <c r="Y1979" i="1"/>
  <c r="Y1836" i="1"/>
  <c r="Y625" i="1"/>
  <c r="Y1951" i="1"/>
  <c r="Y933" i="1"/>
  <c r="Y1100" i="1"/>
  <c r="Y1357" i="1"/>
  <c r="Y1108" i="1"/>
  <c r="Y2570" i="1"/>
  <c r="Y2271" i="1"/>
  <c r="Y905" i="1"/>
  <c r="Y1502" i="1"/>
  <c r="Y1135" i="1"/>
  <c r="Y1265" i="1"/>
  <c r="Y1873" i="1"/>
  <c r="Y678" i="1"/>
  <c r="Y737" i="1"/>
  <c r="Y2319" i="1"/>
  <c r="Y1632" i="1"/>
  <c r="Y2160" i="1"/>
  <c r="Y1622" i="1"/>
  <c r="Y1411" i="1"/>
  <c r="Y850" i="1"/>
  <c r="Y644" i="1"/>
  <c r="Y1669" i="1"/>
  <c r="Y1537" i="1"/>
  <c r="Y709" i="1"/>
  <c r="Y2559" i="1"/>
  <c r="Y1705" i="1"/>
  <c r="Y713" i="1"/>
  <c r="Y957" i="1"/>
  <c r="Y1226" i="1"/>
  <c r="Y1755" i="1"/>
  <c r="Y638" i="1"/>
  <c r="Y1441" i="1"/>
  <c r="Y1211" i="1"/>
  <c r="Y834" i="1"/>
  <c r="Y1552" i="1"/>
  <c r="Y1945" i="1"/>
  <c r="Y2396" i="1"/>
  <c r="Y670" i="1"/>
  <c r="Y1313" i="1"/>
  <c r="Y2368" i="1"/>
  <c r="Y1194" i="1"/>
  <c r="Y2356" i="1"/>
  <c r="Y1333" i="1"/>
  <c r="Y1690" i="1"/>
  <c r="Y2428" i="1"/>
  <c r="Y941" i="1"/>
  <c r="Y2184" i="1"/>
  <c r="Y1802" i="1"/>
  <c r="Y2481" i="1"/>
  <c r="Y2141" i="1"/>
  <c r="Y1497" i="1"/>
  <c r="Y1225" i="1"/>
  <c r="Y771" i="1"/>
  <c r="Y2406" i="1"/>
  <c r="Y1459" i="1"/>
  <c r="Y1846" i="1"/>
  <c r="Y1454" i="1"/>
  <c r="Y1587" i="1"/>
  <c r="Y877" i="1"/>
  <c r="Y2514" i="1"/>
  <c r="Y1156" i="1"/>
  <c r="Y1086" i="1"/>
  <c r="Y1532" i="1"/>
  <c r="Y1658" i="1"/>
  <c r="Y2389" i="1"/>
  <c r="Y839" i="1"/>
  <c r="Y1621" i="1"/>
  <c r="Y1686" i="1"/>
  <c r="Y823" i="1"/>
  <c r="Y2099" i="1"/>
  <c r="Y2447" i="1"/>
  <c r="Y940" i="1"/>
  <c r="Y1600" i="1"/>
  <c r="Y1363" i="1"/>
  <c r="Y1440" i="1"/>
  <c r="Y1667" i="1"/>
  <c r="Y1136" i="1"/>
  <c r="Y1039" i="1"/>
  <c r="Y2546" i="1"/>
  <c r="Y2491" i="1"/>
  <c r="Y873" i="1"/>
  <c r="Y1821" i="1"/>
  <c r="Y1051" i="1"/>
  <c r="Y1498" i="1"/>
  <c r="Y1910" i="1"/>
  <c r="Y2164" i="1"/>
  <c r="Y1212" i="1"/>
  <c r="Y2472" i="1"/>
  <c r="Y1697" i="1"/>
  <c r="Y1559" i="1"/>
  <c r="Y1087" i="1"/>
  <c r="Y1486" i="1"/>
  <c r="Y770" i="1"/>
  <c r="Y784" i="1"/>
  <c r="Y890" i="1"/>
  <c r="Y923" i="1"/>
  <c r="Y844" i="1"/>
  <c r="Y1966" i="1"/>
  <c r="Y1649" i="1"/>
  <c r="Y707" i="1"/>
  <c r="Y2461" i="1"/>
  <c r="Y1301" i="1"/>
  <c r="Y1864" i="1"/>
  <c r="Y1886" i="1"/>
  <c r="Y1287" i="1"/>
  <c r="Y2427" i="1"/>
  <c r="Y630" i="1"/>
  <c r="Y866" i="1"/>
  <c r="Y1522" i="1"/>
  <c r="Y774" i="1"/>
  <c r="Y1339" i="1"/>
  <c r="Y2073" i="1"/>
  <c r="Y2003" i="1"/>
  <c r="Y1742" i="1"/>
  <c r="Y863" i="1"/>
  <c r="Y1096" i="1"/>
  <c r="Y660" i="1"/>
  <c r="Y1737" i="1"/>
  <c r="Y1171" i="1"/>
  <c r="Y2173" i="1"/>
  <c r="Y1466" i="1"/>
  <c r="Y1224" i="1"/>
  <c r="Y2238" i="1"/>
  <c r="Y2237" i="1"/>
  <c r="Y2168" i="1"/>
  <c r="Y2377" i="1"/>
  <c r="Y2554" i="1"/>
  <c r="Y1297" i="1"/>
  <c r="Y2302" i="1"/>
  <c r="Y1700" i="1"/>
  <c r="Y2357" i="1"/>
  <c r="Y2469" i="1"/>
  <c r="Y1419" i="1"/>
  <c r="Y2332" i="1"/>
  <c r="Y1665" i="1"/>
  <c r="Y2063" i="1"/>
  <c r="Y1029" i="1"/>
  <c r="Y2497" i="1"/>
  <c r="Y1702" i="1"/>
  <c r="Y1563" i="1"/>
  <c r="Y1375" i="1"/>
  <c r="Y762" i="1"/>
  <c r="Y1631" i="1"/>
  <c r="Y672" i="1"/>
  <c r="Y838" i="1"/>
  <c r="Y2151" i="1"/>
  <c r="Y1326" i="1"/>
  <c r="Y2077" i="1"/>
  <c r="Y1389" i="1"/>
  <c r="Y703" i="1"/>
  <c r="Y1967" i="1"/>
  <c r="Y935" i="1"/>
  <c r="Y600" i="1"/>
  <c r="Y2423" i="1"/>
  <c r="Y1861" i="1"/>
  <c r="AL1269" i="1"/>
  <c r="AL1930" i="1"/>
  <c r="AL2379" i="1"/>
  <c r="AL2261" i="1"/>
  <c r="AL603" i="1"/>
  <c r="AL1405" i="1"/>
  <c r="AL2345" i="1"/>
  <c r="AL957" i="1"/>
  <c r="AL1273" i="1"/>
  <c r="AL1214" i="1"/>
  <c r="AL1459" i="1"/>
  <c r="AL2447" i="1"/>
  <c r="AL680" i="1"/>
  <c r="AL1638" i="1"/>
  <c r="AL1441" i="1"/>
  <c r="AL1353" i="1"/>
  <c r="AL1475" i="1"/>
  <c r="AL2138" i="1"/>
  <c r="AL2289" i="1"/>
  <c r="AL1220" i="1"/>
  <c r="AL1695" i="1"/>
  <c r="AL814" i="1"/>
  <c r="AL1559" i="1"/>
  <c r="AL1146" i="1"/>
  <c r="AL1130" i="1"/>
  <c r="Y1247" i="1"/>
  <c r="Y1253" i="1"/>
  <c r="Y1066" i="1"/>
  <c r="Y2463" i="1"/>
  <c r="Y2027" i="1"/>
  <c r="Y717" i="1"/>
  <c r="Y1123" i="1"/>
  <c r="Y2023" i="1"/>
  <c r="Y2004" i="1"/>
  <c r="Y693" i="1"/>
  <c r="Y2362" i="1"/>
  <c r="Y1061" i="1"/>
  <c r="Y1286" i="1"/>
  <c r="Y926" i="1"/>
  <c r="Y962" i="1"/>
  <c r="Y1958" i="1"/>
  <c r="Y1706" i="1"/>
  <c r="Y1749" i="1"/>
  <c r="Y1901" i="1"/>
  <c r="Y2262" i="1"/>
  <c r="Y977" i="1"/>
  <c r="Y2113" i="1"/>
  <c r="Y1215" i="1"/>
  <c r="Y725" i="1"/>
  <c r="Y1412" i="1"/>
  <c r="Y2064" i="1"/>
  <c r="Y2312" i="1"/>
  <c r="Y1090" i="1"/>
  <c r="Y1688" i="1"/>
  <c r="Y1474" i="1"/>
  <c r="Y1788" i="1"/>
  <c r="Y2126" i="1"/>
  <c r="Y869" i="1"/>
  <c r="Y1808" i="1"/>
  <c r="Y1612" i="1"/>
  <c r="Y1283" i="1"/>
  <c r="Y1492" i="1"/>
  <c r="Y787" i="1"/>
  <c r="Y1962" i="1"/>
  <c r="Y1919" i="1"/>
  <c r="Y1164" i="1"/>
  <c r="Y1882" i="1"/>
  <c r="Y2273" i="1"/>
  <c r="Y1892" i="1"/>
  <c r="Y659" i="1"/>
  <c r="Y835" i="1"/>
  <c r="Y2178" i="1"/>
  <c r="Y1146" i="1"/>
  <c r="Y695" i="1"/>
  <c r="Y1310" i="1"/>
  <c r="Y1094" i="1"/>
  <c r="Y2155" i="1"/>
  <c r="Y808" i="1"/>
  <c r="Y632" i="1"/>
  <c r="Y1213" i="1"/>
  <c r="Y879" i="1"/>
  <c r="Y1550" i="1"/>
  <c r="Y1634" i="1"/>
  <c r="Y1898" i="1"/>
  <c r="Y2591" i="1"/>
  <c r="Y1643" i="1"/>
  <c r="Y1926" i="1"/>
  <c r="Y2499" i="1"/>
  <c r="Y1664" i="1"/>
  <c r="Y2325" i="1"/>
  <c r="Y2451" i="1"/>
  <c r="Y658" i="1"/>
  <c r="Y2516" i="1"/>
  <c r="Y606" i="1"/>
  <c r="Y2511" i="1"/>
  <c r="Y2444" i="1"/>
  <c r="Y889" i="1"/>
  <c r="Y1996" i="1"/>
  <c r="Y2400" i="1"/>
  <c r="Y1560" i="1"/>
  <c r="Y1153" i="1"/>
  <c r="Y1893" i="1"/>
  <c r="Y1948" i="1"/>
  <c r="Y2047" i="1"/>
  <c r="Y668" i="1"/>
  <c r="Y1924" i="1"/>
  <c r="AL686" i="1"/>
  <c r="AL1334" i="1"/>
  <c r="AL1243" i="1"/>
  <c r="AL766" i="1"/>
  <c r="AL954" i="1"/>
  <c r="AL1855" i="1"/>
  <c r="AL854" i="1"/>
  <c r="AL1823" i="1"/>
  <c r="AL1483" i="1"/>
  <c r="AL2469" i="1"/>
  <c r="AL2520" i="1"/>
  <c r="AL1454" i="1"/>
  <c r="AL1084" i="1"/>
  <c r="AL1617" i="1"/>
  <c r="AL2169" i="1"/>
  <c r="AL1229" i="1"/>
  <c r="AL2311" i="1"/>
  <c r="AL1730" i="1"/>
  <c r="AL1828" i="1"/>
  <c r="AL1031" i="1"/>
  <c r="AL1127" i="1"/>
  <c r="AL2534" i="1"/>
  <c r="AL2272" i="1"/>
  <c r="AL846" i="1"/>
  <c r="AL1194" i="1"/>
  <c r="AL2381" i="1"/>
  <c r="AL2240" i="1"/>
  <c r="AL2555" i="1"/>
  <c r="AL2223" i="1"/>
  <c r="AL922" i="1"/>
  <c r="AL1622" i="1"/>
  <c r="AL656" i="1"/>
  <c r="AL2586" i="1"/>
  <c r="AL2454" i="1"/>
  <c r="AL1611" i="1"/>
  <c r="AL1724" i="1"/>
  <c r="AL1329" i="1"/>
  <c r="AL2232" i="1"/>
  <c r="AL2052" i="1"/>
  <c r="AL1663" i="1"/>
  <c r="AL1941" i="1"/>
  <c r="AL2397" i="1"/>
  <c r="AL1354" i="1"/>
  <c r="AL2050" i="1"/>
  <c r="AL1940" i="1"/>
  <c r="AL1193" i="1"/>
  <c r="AL1067" i="1"/>
  <c r="AL1474" i="1"/>
  <c r="AL2149" i="1"/>
  <c r="AL1455" i="1"/>
  <c r="AL885" i="1"/>
  <c r="AL676" i="1"/>
  <c r="AL1213" i="1"/>
  <c r="AL1008" i="1"/>
  <c r="AL1869" i="1"/>
  <c r="AL2243" i="1"/>
  <c r="AL2088" i="1"/>
  <c r="AL1822" i="1"/>
  <c r="AL2399" i="1"/>
  <c r="AL2265" i="1"/>
  <c r="AL1716" i="1"/>
  <c r="AL1182" i="1"/>
  <c r="AL795" i="1"/>
  <c r="AL2129" i="1"/>
  <c r="AL1833" i="1"/>
  <c r="AL606" i="1"/>
  <c r="AL1925" i="1"/>
  <c r="AL713" i="1"/>
  <c r="AL2093" i="1"/>
  <c r="AL2553" i="1"/>
  <c r="AL897" i="1"/>
  <c r="AL2485" i="1"/>
  <c r="AL2078" i="1"/>
  <c r="AL2481" i="1"/>
  <c r="AL2385" i="1"/>
  <c r="AL1909" i="1"/>
  <c r="AL636" i="1"/>
  <c r="AL978" i="1"/>
  <c r="AL1669" i="1"/>
  <c r="AL1189" i="1"/>
  <c r="AL1787" i="1"/>
  <c r="AL2479" i="1"/>
  <c r="Y2231" i="1"/>
  <c r="Y1242" i="1"/>
  <c r="Y2517" i="1"/>
  <c r="Y1613" i="1"/>
  <c r="Y1354" i="1"/>
  <c r="Y2553" i="1"/>
  <c r="Y1902" i="1"/>
  <c r="Y1172" i="1"/>
  <c r="Y1605" i="1"/>
  <c r="Y1456" i="1"/>
  <c r="Y1244" i="1"/>
  <c r="Y1079" i="1"/>
  <c r="Y1241" i="1"/>
  <c r="Y1703" i="1"/>
  <c r="Y1209" i="1"/>
  <c r="Y1190" i="1"/>
  <c r="Y2084" i="1"/>
  <c r="Y1403" i="1"/>
  <c r="Y608" i="1"/>
  <c r="Y798" i="1"/>
  <c r="Y1668" i="1"/>
  <c r="Y730" i="1"/>
  <c r="Y2416" i="1"/>
  <c r="Y2529" i="1"/>
  <c r="Y1869" i="1"/>
  <c r="Y1589" i="1"/>
  <c r="Y800" i="1"/>
  <c r="Y921" i="1"/>
  <c r="Y685" i="1"/>
  <c r="Y837" i="1"/>
  <c r="Y2439" i="1"/>
  <c r="Y2563" i="1"/>
  <c r="Y593" i="1"/>
  <c r="Y1021" i="1"/>
  <c r="Y2320" i="1"/>
  <c r="Y1400" i="1"/>
  <c r="Y2007" i="1"/>
  <c r="Y1609" i="1"/>
  <c r="Y2259" i="1"/>
  <c r="Y2527" i="1"/>
  <c r="Y1545" i="1"/>
  <c r="Y1752" i="1"/>
  <c r="Y2091" i="1"/>
  <c r="Y1120" i="1"/>
  <c r="Y2581" i="1"/>
  <c r="Y1369" i="1"/>
  <c r="Y1785" i="1"/>
  <c r="Y1071" i="1"/>
  <c r="Y1093" i="1"/>
  <c r="Y2341" i="1"/>
  <c r="Y761" i="1"/>
  <c r="Y1852" i="1"/>
  <c r="Y1627" i="1"/>
  <c r="Y788" i="1"/>
  <c r="Y2105" i="1"/>
  <c r="Y778" i="1"/>
  <c r="Y1674" i="1"/>
  <c r="Y2190" i="1"/>
  <c r="Y845" i="1"/>
  <c r="Y2117" i="1"/>
  <c r="Y920" i="1"/>
  <c r="Y1073" i="1"/>
  <c r="Y2212" i="1"/>
  <c r="Y1648" i="1"/>
  <c r="Y1126" i="1"/>
  <c r="Y2092" i="1"/>
  <c r="Y2026" i="1"/>
  <c r="Y2478" i="1"/>
  <c r="Y2572" i="1"/>
  <c r="Y918" i="1"/>
  <c r="Y991" i="1"/>
  <c r="Y1887" i="1"/>
  <c r="Y2192" i="1"/>
  <c r="Y1790" i="1"/>
  <c r="Y2221" i="1"/>
  <c r="Y2195" i="1"/>
  <c r="Y1112" i="1"/>
  <c r="Y2522" i="1"/>
  <c r="Y906" i="1"/>
  <c r="Y980" i="1"/>
  <c r="Y1246" i="1"/>
  <c r="Y2279" i="1"/>
  <c r="Y2280" i="1"/>
  <c r="Y1655" i="1"/>
  <c r="Y1334" i="1"/>
  <c r="Y702" i="1"/>
  <c r="Y1715" i="1"/>
  <c r="Y831" i="1"/>
  <c r="Y2537" i="1"/>
  <c r="Y1606" i="1"/>
  <c r="Y610" i="1"/>
  <c r="Y1445" i="1"/>
  <c r="Y1350" i="1"/>
  <c r="Y775" i="1"/>
  <c r="Y1917" i="1"/>
  <c r="Y1290" i="1"/>
  <c r="Y2263" i="1"/>
  <c r="Y1770" i="1"/>
  <c r="Y1676" i="1"/>
  <c r="Y1987" i="1"/>
  <c r="Y718" i="1"/>
  <c r="Y1946" i="1"/>
  <c r="Y701" i="1"/>
  <c r="Y1957" i="1"/>
  <c r="Y1151" i="1"/>
  <c r="Y2204" i="1"/>
  <c r="Y2044" i="1"/>
  <c r="Y1042" i="1"/>
  <c r="Y1176" i="1"/>
  <c r="Y2230" i="1"/>
  <c r="Y1830" i="1"/>
  <c r="Y694" i="1"/>
  <c r="Y2158" i="1"/>
  <c r="Y2121" i="1"/>
  <c r="Y1787" i="1"/>
  <c r="Y2306" i="1"/>
  <c r="Y1128" i="1"/>
  <c r="Y2207" i="1"/>
  <c r="Y1065" i="1"/>
  <c r="Y710" i="1"/>
  <c r="Y1809" i="1"/>
  <c r="Y1121" i="1"/>
  <c r="Y1524" i="1"/>
  <c r="AL1391" i="1"/>
  <c r="AL906" i="1"/>
  <c r="AL2376" i="1"/>
  <c r="AL1775" i="1"/>
  <c r="AL1088" i="1"/>
  <c r="AL1590" i="1"/>
  <c r="AL1253" i="1"/>
  <c r="AL832" i="1"/>
  <c r="AL958" i="1"/>
  <c r="AL1173" i="1"/>
  <c r="AL1126" i="1"/>
  <c r="AL977" i="1"/>
  <c r="AL1814" i="1"/>
  <c r="AL2549" i="1"/>
  <c r="AL2532" i="1"/>
  <c r="AL2255" i="1"/>
  <c r="AL699" i="1"/>
  <c r="AL1641" i="1"/>
  <c r="AL1263" i="1"/>
  <c r="AL1614" i="1"/>
  <c r="AL1605" i="1"/>
  <c r="AL614" i="1"/>
  <c r="AL643" i="1"/>
  <c r="AL2037" i="1"/>
  <c r="AL2126" i="1"/>
  <c r="AL722" i="1"/>
  <c r="AL1947" i="1"/>
  <c r="AL999" i="1"/>
  <c r="AL1759" i="1"/>
  <c r="Y928" i="1"/>
  <c r="Y2564" i="1"/>
  <c r="Y1827" i="1"/>
  <c r="Y2503" i="1"/>
  <c r="Y2579" i="1"/>
  <c r="Y614" i="1"/>
  <c r="Y676" i="1"/>
  <c r="Y2326" i="1"/>
  <c r="Y1404" i="1"/>
  <c r="Y2535" i="1"/>
  <c r="Y765" i="1"/>
  <c r="Y663" i="1"/>
  <c r="Y2181" i="1"/>
  <c r="Y1118" i="1"/>
  <c r="Y675" i="1"/>
  <c r="Y1387" i="1"/>
  <c r="Y2260" i="1"/>
  <c r="Y974" i="1"/>
  <c r="Y597" i="1"/>
  <c r="Y1920" i="1"/>
  <c r="Y704" i="1"/>
  <c r="Y2507" i="1"/>
  <c r="Y1793" i="1"/>
  <c r="Y854" i="1"/>
  <c r="Y2055" i="1"/>
  <c r="Y2465" i="1"/>
  <c r="Y1534" i="1"/>
  <c r="Y1482" i="1"/>
  <c r="Y1196" i="1"/>
  <c r="Y1193" i="1"/>
  <c r="Y1810" i="1"/>
  <c r="Y1003" i="1"/>
  <c r="Y641" i="1"/>
  <c r="Y2202" i="1"/>
  <c r="Y1774" i="1"/>
  <c r="Y2476" i="1"/>
  <c r="Y1030" i="1"/>
  <c r="Y1775" i="1"/>
  <c r="Y1298" i="1"/>
  <c r="Y1904" i="1"/>
  <c r="Y1155" i="1"/>
  <c r="Y1399" i="1"/>
  <c r="Y1231" i="1"/>
  <c r="Y1483" i="1"/>
  <c r="Y1101" i="1"/>
  <c r="Y671" i="1"/>
  <c r="Y1095" i="1"/>
  <c r="Y1469" i="1"/>
  <c r="Y2152" i="1"/>
  <c r="Y1619" i="1"/>
  <c r="Y1131" i="1"/>
  <c r="Y1745" i="1"/>
  <c r="Y1352" i="1"/>
  <c r="Y1060" i="1"/>
  <c r="Y1992" i="1"/>
  <c r="Y2156" i="1"/>
  <c r="Y1610" i="1"/>
  <c r="Y2080" i="1"/>
  <c r="Y1410" i="1"/>
  <c r="Y806" i="1"/>
  <c r="Y1921" i="1"/>
  <c r="Y1720" i="1"/>
  <c r="Y2006" i="1"/>
  <c r="Y1835" i="1"/>
  <c r="Y2422" i="1"/>
  <c r="Y1007" i="1"/>
  <c r="Y2148" i="1"/>
  <c r="Y1309" i="1"/>
  <c r="Y1373" i="1"/>
  <c r="Y909" i="1"/>
  <c r="Y633" i="1"/>
  <c r="Y952" i="1"/>
  <c r="Y922" i="1"/>
  <c r="Y720" i="1"/>
  <c r="Y613" i="1"/>
  <c r="AL1976" i="1"/>
  <c r="AL1089" i="1"/>
  <c r="AL2561" i="1"/>
  <c r="AL2487" i="1"/>
  <c r="AL2303" i="1"/>
  <c r="AL1057" i="1"/>
  <c r="AL1620" i="1"/>
  <c r="AL997" i="1"/>
  <c r="AL1351" i="1"/>
  <c r="AL1694" i="1"/>
  <c r="AL737" i="1"/>
  <c r="AL617" i="1"/>
  <c r="AL1788" i="1"/>
  <c r="AL1424" i="1"/>
  <c r="AL823" i="1"/>
  <c r="AL1984" i="1"/>
  <c r="AL697" i="1"/>
  <c r="AL2036" i="1"/>
  <c r="AL859" i="1"/>
  <c r="AL917" i="1"/>
  <c r="AL2166" i="1"/>
  <c r="AL2355" i="1"/>
  <c r="AL845" i="1"/>
  <c r="AL852" i="1"/>
  <c r="AL1575" i="1"/>
  <c r="AL2176" i="1"/>
  <c r="AL2004" i="1"/>
  <c r="AL1221" i="1"/>
  <c r="AL2302" i="1"/>
  <c r="AL1680" i="1"/>
  <c r="AL2523" i="1"/>
  <c r="AL1190" i="1"/>
  <c r="AL1587" i="1"/>
  <c r="AL1015" i="1"/>
  <c r="AL1471" i="1"/>
  <c r="AL1582" i="1"/>
  <c r="AL1302" i="1"/>
  <c r="AL869" i="1"/>
  <c r="AL1881" i="1"/>
  <c r="AL1842" i="1"/>
  <c r="AL1099" i="1"/>
  <c r="AL1239" i="1"/>
  <c r="AL1248" i="1"/>
  <c r="AL1774" i="1"/>
  <c r="AL1219" i="1"/>
  <c r="AL1509" i="1"/>
  <c r="AL927" i="1"/>
  <c r="AL1830" i="1"/>
  <c r="AL2213" i="1"/>
  <c r="AL1919" i="1"/>
  <c r="AL1074" i="1"/>
  <c r="AL1443" i="1"/>
  <c r="AL2130" i="1"/>
  <c r="AL1490" i="1"/>
  <c r="AL915" i="1"/>
  <c r="AL2024" i="1"/>
  <c r="AL1318" i="1"/>
  <c r="AL725" i="1"/>
  <c r="AL1426" i="1"/>
  <c r="AL2578" i="1"/>
  <c r="AL1553" i="1"/>
  <c r="AL2420" i="1"/>
  <c r="AL966" i="1"/>
  <c r="AL2098" i="1"/>
  <c r="AL2102" i="1"/>
  <c r="AL883" i="1"/>
  <c r="AL1808" i="1"/>
  <c r="AL620" i="1"/>
  <c r="AL2370" i="1"/>
  <c r="AL796" i="1"/>
  <c r="AL611" i="1"/>
  <c r="AL1145" i="1"/>
  <c r="AL726" i="1"/>
  <c r="AL1374" i="1"/>
  <c r="AL2395" i="1"/>
  <c r="AL1870" i="1"/>
  <c r="AL622" i="1"/>
  <c r="AL899" i="1"/>
  <c r="AL961" i="1"/>
  <c r="AL1844" i="1"/>
  <c r="AL2275" i="1"/>
  <c r="AL2065" i="1"/>
  <c r="Y1681" i="1"/>
  <c r="Y2143" i="1"/>
  <c r="Y2265" i="1"/>
  <c r="Y1036" i="1"/>
  <c r="Y2175" i="1"/>
  <c r="Y1148" i="1"/>
  <c r="Y2235" i="1"/>
  <c r="Y601" i="1"/>
  <c r="Y2338" i="1"/>
  <c r="Y2458" i="1"/>
  <c r="Y1839" i="1"/>
  <c r="Y858" i="1"/>
  <c r="Y1533" i="1"/>
  <c r="Y1914" i="1"/>
  <c r="Y690" i="1"/>
  <c r="Y2144" i="1"/>
  <c r="Y1488" i="1"/>
  <c r="Y885" i="1"/>
  <c r="Y1728" i="1"/>
  <c r="Y2536" i="1"/>
  <c r="Y824" i="1"/>
  <c r="Y2352" i="1"/>
  <c r="Y849" i="1"/>
  <c r="Y767" i="1"/>
  <c r="Y1098" i="1"/>
  <c r="Y598" i="1"/>
  <c r="Y2409" i="1"/>
  <c r="Y1824" i="1"/>
  <c r="Y2239" i="1"/>
  <c r="Y1192" i="1"/>
  <c r="Y1771" i="1"/>
  <c r="Y1556" i="1"/>
  <c r="Y1321" i="1"/>
  <c r="Y1371" i="1"/>
  <c r="Y2025" i="1"/>
  <c r="Y719" i="1"/>
  <c r="Y2106" i="1"/>
  <c r="Y1427" i="1"/>
  <c r="Y2432" i="1"/>
  <c r="Y2180" i="1"/>
  <c r="Y2374" i="1"/>
  <c r="Y1872" i="1"/>
  <c r="Y1816" i="1"/>
  <c r="Y1800" i="1"/>
  <c r="Y1097" i="1"/>
  <c r="Y983" i="1"/>
  <c r="Y2475" i="1"/>
  <c r="Y2364" i="1"/>
  <c r="Y2011" i="1"/>
  <c r="Y620" i="1"/>
  <c r="Y1077" i="1"/>
  <c r="Y2565" i="1"/>
  <c r="Y731" i="1"/>
  <c r="Y1364" i="1"/>
  <c r="Y937" i="1"/>
  <c r="Y1870" i="1"/>
  <c r="Y1380" i="1"/>
  <c r="Y1464" i="1"/>
  <c r="Y1289" i="1"/>
  <c r="Y777" i="1"/>
  <c r="Y2233" i="1"/>
  <c r="Y1813" i="1"/>
  <c r="Y2521" i="1"/>
  <c r="Y1591" i="1"/>
  <c r="Y1529" i="1"/>
  <c r="Y795" i="1"/>
  <c r="Y1319" i="1"/>
  <c r="Y2333" i="1"/>
  <c r="Y2196" i="1"/>
  <c r="Y1132" i="1"/>
  <c r="Y2131" i="1"/>
  <c r="Y1866" i="1"/>
  <c r="Y1360" i="1"/>
  <c r="Y2539" i="1"/>
  <c r="Y667" i="1"/>
  <c r="AL2161" i="1"/>
  <c r="AL932" i="1"/>
  <c r="AL2373" i="1"/>
  <c r="AL929" i="1"/>
  <c r="AL601" i="1"/>
  <c r="AL1125" i="1"/>
  <c r="AL802" i="1"/>
  <c r="AL943" i="1"/>
  <c r="AL2415" i="1"/>
  <c r="AL2171" i="1"/>
  <c r="AL2026" i="1"/>
  <c r="AL1458" i="1"/>
  <c r="AL952" i="1"/>
  <c r="AL2182" i="1"/>
  <c r="AL2573" i="1"/>
  <c r="AL865" i="1"/>
  <c r="AL2133" i="1"/>
  <c r="AL1849" i="1"/>
  <c r="AL1420" i="1"/>
  <c r="AL1264" i="1"/>
  <c r="AL1436" i="1"/>
  <c r="AL2025" i="1"/>
  <c r="AL1661" i="1"/>
  <c r="AL735" i="1"/>
  <c r="AL2305" i="1"/>
  <c r="AL1288" i="1"/>
  <c r="AL637" i="1"/>
  <c r="AL1832" i="1"/>
  <c r="AL874" i="1"/>
  <c r="AL1936" i="1"/>
  <c r="AL1029" i="1"/>
  <c r="AL1943" i="1"/>
  <c r="AL1938" i="1"/>
  <c r="AL975" i="1"/>
  <c r="AL1816" i="1"/>
  <c r="AL1208" i="1"/>
  <c r="AL1205" i="1"/>
  <c r="AL1367" i="1"/>
  <c r="AL612" i="1"/>
  <c r="AL1914" i="1"/>
  <c r="AL1846" i="1"/>
  <c r="AL1493" i="1"/>
  <c r="AL1133" i="1"/>
  <c r="AL1254" i="1"/>
  <c r="AL714" i="1"/>
  <c r="AL1536" i="1"/>
  <c r="AL1237" i="1"/>
  <c r="AL610" i="1"/>
  <c r="AL2406" i="1"/>
  <c r="AL1247" i="1"/>
  <c r="AL629" i="1"/>
  <c r="AL855" i="1"/>
  <c r="AL858" i="1"/>
  <c r="AL2002" i="1"/>
  <c r="AL1004" i="1"/>
  <c r="AL877" i="1"/>
  <c r="AL1912" i="1"/>
  <c r="AL2461" i="1"/>
  <c r="AL2196" i="1"/>
  <c r="AL2464" i="1"/>
  <c r="AL2538" i="1"/>
  <c r="AL1275" i="1"/>
  <c r="AL1531" i="1"/>
  <c r="AL1442" i="1"/>
  <c r="AL2353" i="1"/>
  <c r="AL1175" i="1"/>
  <c r="AL624" i="1"/>
  <c r="AL2362" i="1"/>
  <c r="AL791" i="1"/>
  <c r="AL2101" i="1"/>
  <c r="AL1058" i="1"/>
  <c r="AL1176" i="1"/>
  <c r="AL864" i="1"/>
  <c r="AL2382" i="1"/>
  <c r="AL2269" i="1"/>
  <c r="AL1384" i="1"/>
  <c r="AL857" i="1"/>
  <c r="AL1169" i="1"/>
  <c r="AL2296" i="1"/>
  <c r="AL2508" i="1"/>
  <c r="AL1954" i="1"/>
  <c r="Y2185" i="1"/>
  <c r="Y2123" i="1"/>
  <c r="Y1365" i="1"/>
  <c r="Y1798" i="1"/>
  <c r="Y1905" i="1"/>
  <c r="Y1054" i="1"/>
  <c r="Y1831" i="1"/>
  <c r="Y2429" i="1"/>
  <c r="Y2361" i="1"/>
  <c r="Y646" i="1"/>
  <c r="Y2248" i="1"/>
  <c r="Y1106" i="1"/>
  <c r="Y1789" i="1"/>
  <c r="Y1832" i="1"/>
  <c r="Y1580" i="1"/>
  <c r="Y2410" i="1"/>
  <c r="Y1188" i="1"/>
  <c r="Y1858" i="1"/>
  <c r="Y1927" i="1"/>
  <c r="Y1576" i="1"/>
  <c r="Y1421" i="1"/>
  <c r="Y2376" i="1"/>
  <c r="Y2275" i="1"/>
  <c r="Y621" i="1"/>
  <c r="Y1535" i="1"/>
  <c r="Y2544" i="1"/>
  <c r="Y1592" i="1"/>
  <c r="Y2310" i="1"/>
  <c r="Y913" i="1"/>
  <c r="Y2001" i="1"/>
  <c r="Y1586" i="1"/>
  <c r="Y1260" i="1"/>
  <c r="Y1270" i="1"/>
  <c r="Y1974" i="1"/>
  <c r="Y1461" i="1"/>
  <c r="Y2119" i="1"/>
  <c r="Y1370" i="1"/>
  <c r="Y736" i="1"/>
  <c r="Y893" i="1"/>
  <c r="Y2146" i="1"/>
  <c r="Y1894" i="1"/>
  <c r="Y763" i="1"/>
  <c r="Y2022" i="1"/>
  <c r="Y1052" i="1"/>
  <c r="Y2533" i="1"/>
  <c r="Y1418" i="1"/>
  <c r="Y2552" i="1"/>
  <c r="Y829" i="1"/>
  <c r="Y648" i="1"/>
  <c r="Y2560" i="1"/>
  <c r="Y2405" i="1"/>
  <c r="Y1773" i="1"/>
  <c r="Y2116" i="1"/>
  <c r="Y2327" i="1"/>
  <c r="Y619" i="1"/>
  <c r="Y2577" i="1"/>
  <c r="Y1088" i="1"/>
  <c r="Y2293" i="1"/>
  <c r="Y2029" i="1"/>
  <c r="Y2096" i="1"/>
  <c r="Y2210" i="1"/>
  <c r="Y2450" i="1"/>
  <c r="Y1896" i="1"/>
  <c r="Y1291" i="1"/>
  <c r="Y2515" i="1"/>
  <c r="Y1117" i="1"/>
  <c r="Y2189" i="1"/>
  <c r="Y1129" i="1"/>
  <c r="Y790" i="1"/>
  <c r="Y1353" i="1"/>
  <c r="Y2540" i="1"/>
  <c r="Y612" i="1"/>
  <c r="Y891" i="1"/>
  <c r="Y1398" i="1"/>
  <c r="Y2490" i="1"/>
  <c r="Y2136" i="1"/>
  <c r="Y1725" i="1"/>
  <c r="AL2227" i="1"/>
  <c r="AL1977" i="1"/>
  <c r="AL1161" i="1"/>
  <c r="AL2041" i="1"/>
  <c r="AL880" i="1"/>
  <c r="AL1688" i="1"/>
  <c r="AL938" i="1"/>
  <c r="AL2428" i="1"/>
  <c r="AL1793" i="1"/>
  <c r="AL2579" i="1"/>
  <c r="AL868" i="1"/>
  <c r="AL2393" i="1"/>
  <c r="AL2510" i="1"/>
  <c r="AL884" i="1"/>
  <c r="AL2518" i="1"/>
  <c r="AL1989" i="1"/>
  <c r="AL807" i="1"/>
  <c r="AL2539" i="1"/>
  <c r="AL684" i="1"/>
  <c r="AL1223" i="1"/>
  <c r="AL2482" i="1"/>
  <c r="AL1649" i="1"/>
  <c r="AL1258" i="1"/>
  <c r="AL1292" i="1"/>
  <c r="AL1462" i="1"/>
  <c r="AL1904" i="1"/>
  <c r="AL1776" i="1"/>
  <c r="AL2536" i="1"/>
  <c r="AL827" i="1"/>
  <c r="AL2361" i="1"/>
  <c r="AL703" i="1"/>
  <c r="AL1958" i="1"/>
  <c r="AL1715" i="1"/>
  <c r="AL634" i="1"/>
  <c r="AL1674" i="1"/>
  <c r="AL2013" i="1"/>
  <c r="AL1781" i="1"/>
  <c r="AL782" i="1"/>
  <c r="AL2155" i="1"/>
  <c r="AL2319" i="1"/>
  <c r="AL911" i="1"/>
  <c r="AL2283" i="1"/>
  <c r="AL2162" i="1"/>
  <c r="AL1700" i="1"/>
  <c r="AL970" i="1"/>
  <c r="AL1227" i="1"/>
  <c r="AL2325" i="1"/>
  <c r="AL710" i="1"/>
  <c r="AL1673" i="1"/>
  <c r="AL1542" i="1"/>
  <c r="AL1055" i="1"/>
  <c r="AL1898" i="1"/>
  <c r="AL1453" i="1"/>
  <c r="AL2436" i="1"/>
  <c r="AL1393" i="1"/>
  <c r="AL655" i="1"/>
  <c r="AL1875" i="1"/>
  <c r="AL739" i="1"/>
  <c r="AL2217" i="1"/>
  <c r="AL760" i="1"/>
  <c r="AL2514" i="1"/>
  <c r="AL1317" i="1"/>
  <c r="AL951" i="1"/>
  <c r="AL1739" i="1"/>
  <c r="AL2180" i="1"/>
  <c r="AL895" i="1"/>
  <c r="AL1090" i="1"/>
  <c r="AL1165" i="1"/>
  <c r="AL2570" i="1"/>
  <c r="AL1498" i="1"/>
  <c r="AL1519" i="1"/>
  <c r="AL2521" i="1"/>
  <c r="AL1505" i="1"/>
  <c r="AL1563" i="1"/>
  <c r="AL2540" i="1"/>
  <c r="AL2313" i="1"/>
  <c r="Y2093" i="1"/>
  <c r="Y1995" i="1"/>
  <c r="Y2135" i="1"/>
  <c r="Y1747" i="1"/>
  <c r="Y684" i="1"/>
  <c r="Y1566" i="1"/>
  <c r="Y1081" i="1"/>
  <c r="Y2167" i="1"/>
  <c r="Y2431" i="1"/>
  <c r="Y1006" i="1"/>
  <c r="AL1447" i="1"/>
  <c r="AL1560" i="1"/>
  <c r="AL1771" i="1"/>
  <c r="AL733" i="1"/>
  <c r="AL950" i="1"/>
  <c r="AL1143" i="1"/>
  <c r="AL850" i="1"/>
  <c r="AL1599" i="1"/>
  <c r="AL649" i="1"/>
  <c r="AL1972" i="1"/>
  <c r="AL1330" i="1"/>
  <c r="AL1899" i="1"/>
  <c r="AL810" i="1"/>
  <c r="AL1768" i="1"/>
  <c r="AL2095" i="1"/>
  <c r="AL1885" i="1"/>
  <c r="AL2256" i="1"/>
  <c r="AL1034" i="1"/>
  <c r="AL2150" i="1"/>
  <c r="AL2331" i="1"/>
  <c r="AL1896" i="1"/>
  <c r="AL2374" i="1"/>
  <c r="AL1327" i="1"/>
  <c r="AL797" i="1"/>
  <c r="AL1702" i="1"/>
  <c r="AL888" i="1"/>
  <c r="AL785" i="1"/>
  <c r="AL2585" i="1"/>
  <c r="AL1000" i="1"/>
  <c r="AL2425" i="1"/>
  <c r="AL1693" i="1"/>
  <c r="AL2158" i="1"/>
  <c r="AL609" i="1"/>
  <c r="AL1423" i="1"/>
  <c r="AL1813" i="1"/>
  <c r="AL2306" i="1"/>
  <c r="AL873" i="1"/>
  <c r="AL1799" i="1"/>
  <c r="AL2003" i="1"/>
  <c r="AL1859" i="1"/>
  <c r="AL1812" i="1"/>
  <c r="AL1044" i="1"/>
  <c r="AL762" i="1"/>
  <c r="AL2551" i="1"/>
  <c r="AL2492" i="1"/>
  <c r="AL1736" i="1"/>
  <c r="AL781" i="1"/>
  <c r="AL2125" i="1"/>
  <c r="AL1615" i="1"/>
  <c r="AL2085" i="1"/>
  <c r="AL1043" i="1"/>
  <c r="AL1325" i="1"/>
  <c r="AL1482" i="1"/>
  <c r="AL1316" i="1"/>
  <c r="AL626" i="1"/>
  <c r="AL1215" i="1"/>
  <c r="AL1868" i="1"/>
  <c r="AL980" i="1"/>
  <c r="AL1974" i="1"/>
  <c r="AL1804" i="1"/>
  <c r="AL2366" i="1"/>
  <c r="AL2342" i="1"/>
  <c r="AL2476" i="1"/>
  <c r="AL1932" i="1"/>
  <c r="AL2194" i="1"/>
  <c r="AL2257" i="1"/>
  <c r="AL1098" i="1"/>
  <c r="AL2407" i="1"/>
  <c r="AL1416" i="1"/>
  <c r="AL2329" i="1"/>
  <c r="AL1431" i="1"/>
  <c r="AL1472" i="1"/>
  <c r="AL1969" i="1"/>
  <c r="AL1923" i="1"/>
  <c r="AL2179" i="1"/>
  <c r="AL842" i="1"/>
  <c r="AL701" i="1"/>
  <c r="AL763" i="1"/>
  <c r="AL2317" i="1"/>
  <c r="AL1216" i="1"/>
  <c r="AL2034" i="1"/>
  <c r="AL1956" i="1"/>
  <c r="AL683" i="1"/>
  <c r="Y1740" i="1"/>
  <c r="Y2201" i="1"/>
  <c r="Y1320" i="1"/>
  <c r="Y1743" i="1"/>
  <c r="Y1004" i="1"/>
  <c r="Y1254" i="1"/>
  <c r="Y1300" i="1"/>
  <c r="Y908" i="1"/>
  <c r="Y1975" i="1"/>
  <c r="Y871" i="1"/>
  <c r="Y1414" i="1"/>
  <c r="Y1103" i="1"/>
  <c r="Y886" i="1"/>
  <c r="Y752" i="1"/>
  <c r="Y1734" i="1"/>
  <c r="Y1799" i="1"/>
  <c r="Y2337" i="1"/>
  <c r="Y2292" i="1"/>
  <c r="Y2010" i="1"/>
  <c r="Y2525" i="1"/>
  <c r="Y987" i="1"/>
  <c r="Y1767" i="1"/>
  <c r="Y994" i="1"/>
  <c r="Y1636" i="1"/>
  <c r="Y2486" i="1"/>
  <c r="Y791" i="1"/>
  <c r="Y2498" i="1"/>
  <c r="Y2343" i="1"/>
  <c r="Y2324" i="1"/>
  <c r="Y2139" i="1"/>
  <c r="Y2188" i="1"/>
  <c r="Y1509" i="1"/>
  <c r="Y1795" i="1"/>
  <c r="Y1390" i="1"/>
  <c r="Y2267" i="1"/>
  <c r="Y2234" i="1"/>
  <c r="Y1929" i="1"/>
  <c r="Y2193" i="1"/>
  <c r="Y2149" i="1"/>
  <c r="AL1652" i="1"/>
  <c r="AL660" i="1"/>
  <c r="AL1801" i="1"/>
  <c r="AL2347" i="1"/>
  <c r="AL2016" i="1"/>
  <c r="AL812" i="1"/>
  <c r="AL2377" i="1"/>
  <c r="AL596" i="1"/>
  <c r="AL2350" i="1"/>
  <c r="AL779" i="1"/>
  <c r="AL1407" i="1"/>
  <c r="AL942" i="1"/>
  <c r="AL784" i="1"/>
  <c r="AL2444" i="1"/>
  <c r="AL1198" i="1"/>
  <c r="AL1487" i="1"/>
  <c r="AL2546" i="1"/>
  <c r="AL1341" i="1"/>
  <c r="AL1154" i="1"/>
  <c r="AL2178" i="1"/>
  <c r="AL2429" i="1"/>
  <c r="AL1383" i="1"/>
  <c r="AL1255" i="1"/>
  <c r="AL2144" i="1"/>
  <c r="AL1494" i="1"/>
  <c r="AL2173" i="1"/>
  <c r="AL1199" i="1"/>
  <c r="AL959" i="1"/>
  <c r="AL1184" i="1"/>
  <c r="AL1653" i="1"/>
  <c r="AL2545" i="1"/>
  <c r="AL1792" i="1"/>
  <c r="AL2236" i="1"/>
  <c r="AL2368" i="1"/>
  <c r="AL907" i="1"/>
  <c r="AL2058" i="1"/>
  <c r="AL1185" i="1"/>
  <c r="AL1892" i="1"/>
  <c r="AL1001" i="1"/>
  <c r="AL1623" i="1"/>
  <c r="AL912" i="1"/>
  <c r="AL1377" i="1"/>
  <c r="AL1290" i="1"/>
  <c r="AL2105" i="1"/>
  <c r="AL965" i="1"/>
  <c r="AL1950" i="1"/>
  <c r="AL820" i="1"/>
  <c r="AL1402" i="1"/>
  <c r="AL2143" i="1"/>
  <c r="AL1545" i="1"/>
  <c r="AL866" i="1"/>
  <c r="AL1437" i="1"/>
  <c r="AL1514" i="1"/>
  <c r="AL1379" i="1"/>
  <c r="AL2192" i="1"/>
  <c r="AL2140" i="1"/>
  <c r="AL1603" i="1"/>
  <c r="AL1705" i="1"/>
  <c r="AL2185" i="1"/>
  <c r="AL1878" i="1"/>
  <c r="AL2202" i="1"/>
  <c r="AL1478" i="1"/>
  <c r="AL593" i="1"/>
  <c r="AL1725" i="1"/>
  <c r="AL1572" i="1"/>
  <c r="AL1427" i="1"/>
  <c r="AL1171" i="1"/>
  <c r="AL1749" i="1"/>
  <c r="AL2239" i="1"/>
  <c r="AL1328" i="1"/>
  <c r="AL2363" i="1"/>
  <c r="AL2151" i="1"/>
  <c r="AL1481" i="1"/>
  <c r="AL1147" i="1"/>
  <c r="AL2556" i="1"/>
  <c r="AL893" i="1"/>
  <c r="AL1038" i="1"/>
  <c r="AL759" i="1"/>
  <c r="AL1110" i="1"/>
  <c r="AL753" i="1"/>
  <c r="AL1961" i="1"/>
  <c r="AL847" i="1"/>
  <c r="AL1444" i="1"/>
  <c r="AL1501" i="1"/>
  <c r="AL750" i="1"/>
  <c r="AL2440" i="1"/>
  <c r="AL1841" i="1"/>
  <c r="AL1718" i="1"/>
  <c r="AL668" i="1"/>
  <c r="AL1179" i="1"/>
  <c r="AL1883" i="1"/>
  <c r="AL2491" i="1"/>
  <c r="AL1530" i="1"/>
  <c r="AL1076" i="1"/>
  <c r="AL1109" i="1"/>
  <c r="AL933" i="1"/>
  <c r="AL1319" i="1"/>
  <c r="AL1577" i="1"/>
  <c r="AL2334" i="1"/>
  <c r="AL695" i="1"/>
  <c r="AL1667" i="1"/>
  <c r="AL1132" i="1"/>
  <c r="AL896" i="1"/>
  <c r="AL971" i="1"/>
  <c r="AL607" i="1"/>
  <c r="AL1464" i="1"/>
  <c r="AL1012" i="1"/>
  <c r="AL2299" i="1"/>
  <c r="AL640" i="1"/>
  <c r="AL1331" i="1"/>
  <c r="AL1682" i="1"/>
  <c r="AL1665" i="1"/>
  <c r="AL1893" i="1"/>
  <c r="AL1891" i="1"/>
  <c r="AL2262" i="1"/>
  <c r="AL1112" i="1"/>
  <c r="AL2204" i="1"/>
  <c r="AL2081" i="1"/>
  <c r="AL2533" i="1"/>
  <c r="AL1451" i="1"/>
  <c r="AL1848" i="1"/>
  <c r="AL914" i="1"/>
  <c r="AL1595" i="1"/>
  <c r="AL1204" i="1"/>
  <c r="AL1045" i="1"/>
  <c r="AL731" i="1"/>
  <c r="AL1534" i="1"/>
  <c r="AL1931" i="1"/>
  <c r="AL1579" i="1"/>
  <c r="AL1071" i="1"/>
  <c r="AL839" i="1"/>
  <c r="AL1975" i="1"/>
  <c r="AL2410" i="1"/>
  <c r="AL837" i="1"/>
  <c r="AL1456" i="1"/>
  <c r="AL2490" i="1"/>
  <c r="AL2277" i="1"/>
  <c r="AL1504" i="1"/>
  <c r="AL740" i="1"/>
  <c r="AL1096" i="1"/>
  <c r="AL1728" i="1"/>
  <c r="AL2104" i="1"/>
  <c r="AL2221" i="1"/>
  <c r="AL1150" i="1"/>
  <c r="AL1752" i="1"/>
  <c r="AL693" i="1"/>
  <c r="AL2110" i="1"/>
  <c r="AL2591" i="1"/>
  <c r="AL2207" i="1"/>
  <c r="AL1689" i="1"/>
  <c r="AL1174" i="1"/>
  <c r="AL1905" i="1"/>
  <c r="AL947" i="1"/>
  <c r="AL2160" i="1"/>
  <c r="AL1233" i="1"/>
  <c r="AL1287" i="1"/>
  <c r="AL2175" i="1"/>
  <c r="AL2090" i="1"/>
  <c r="AL2131" i="1"/>
  <c r="AL1567" i="1"/>
  <c r="AL2145" i="1"/>
  <c r="AL2315" i="1"/>
  <c r="AL2569" i="1"/>
  <c r="AL1684" i="1"/>
  <c r="AL1016" i="1"/>
  <c r="AL2439" i="1"/>
  <c r="AL1085" i="1"/>
  <c r="AL2457" i="1"/>
  <c r="K2432" i="1"/>
  <c r="K880" i="1"/>
  <c r="K2539" i="1"/>
  <c r="K1023" i="1"/>
  <c r="K2336" i="1"/>
  <c r="K2569" i="1"/>
  <c r="K1601" i="1"/>
  <c r="K659" i="1"/>
  <c r="K2521" i="1"/>
  <c r="K1428" i="1"/>
  <c r="K2376" i="1"/>
  <c r="K598" i="1"/>
  <c r="K603" i="1"/>
  <c r="K714" i="1"/>
  <c r="K1246" i="1"/>
  <c r="K2558" i="1"/>
  <c r="K1810" i="1"/>
  <c r="K2282" i="1"/>
  <c r="K1920" i="1"/>
  <c r="K1939" i="1"/>
  <c r="K663" i="1"/>
  <c r="K2559" i="1"/>
  <c r="K1714" i="1"/>
  <c r="K1611" i="1"/>
  <c r="K1620" i="1"/>
  <c r="K1819" i="1"/>
  <c r="K1511" i="1"/>
  <c r="K1960" i="1"/>
  <c r="K2385" i="1"/>
  <c r="K817" i="1"/>
  <c r="K1784" i="1"/>
  <c r="K1956" i="1"/>
  <c r="K2513" i="1"/>
  <c r="K1225" i="1"/>
  <c r="K2540" i="1"/>
  <c r="K1732" i="1"/>
  <c r="K2064" i="1"/>
  <c r="K2260" i="1"/>
  <c r="K1971" i="1"/>
  <c r="K839" i="1"/>
  <c r="K887" i="1"/>
  <c r="K2502" i="1"/>
  <c r="K2061" i="1"/>
  <c r="K2468" i="1"/>
  <c r="K877" i="1"/>
  <c r="K1485" i="1"/>
  <c r="K1455" i="1"/>
  <c r="K2156" i="1"/>
  <c r="K893" i="1"/>
  <c r="K1889" i="1"/>
  <c r="K1353" i="1"/>
  <c r="K2239" i="1"/>
  <c r="K1653" i="1"/>
  <c r="K870" i="1"/>
  <c r="K1244" i="1"/>
  <c r="K1248" i="1"/>
  <c r="K1741" i="1"/>
  <c r="K720" i="1"/>
  <c r="K1122" i="1"/>
  <c r="K631" i="1"/>
  <c r="K1216" i="1"/>
  <c r="K1804" i="1"/>
  <c r="K1467" i="1"/>
  <c r="K878" i="1"/>
  <c r="K1031" i="1"/>
  <c r="K1441" i="1"/>
  <c r="K2587" i="1"/>
  <c r="K2228" i="1"/>
  <c r="K1045" i="1"/>
  <c r="K1799" i="1"/>
  <c r="K1574" i="1"/>
  <c r="K1371" i="1"/>
  <c r="K1250" i="1"/>
  <c r="K2552" i="1"/>
  <c r="K1798" i="1"/>
  <c r="K1101" i="1"/>
  <c r="K1218" i="1"/>
  <c r="K1281" i="1"/>
  <c r="K2450" i="1"/>
  <c r="K1845" i="1"/>
  <c r="K2212" i="1"/>
  <c r="K1347" i="1"/>
  <c r="K970" i="1"/>
  <c r="K1926" i="1"/>
  <c r="K1237" i="1"/>
  <c r="K1838" i="1"/>
  <c r="K959" i="1"/>
  <c r="K2400" i="1"/>
  <c r="K770" i="1"/>
  <c r="K1278" i="1"/>
  <c r="K1320" i="1"/>
  <c r="K1348" i="1"/>
  <c r="K1361" i="1"/>
  <c r="K1025" i="1"/>
  <c r="K988" i="1"/>
  <c r="K1368" i="1"/>
  <c r="K2062" i="1"/>
  <c r="K1676" i="1"/>
  <c r="K1893" i="1"/>
  <c r="K1009" i="1"/>
  <c r="K868" i="1"/>
  <c r="K2554" i="1"/>
  <c r="K2440" i="1"/>
  <c r="K601" i="1"/>
  <c r="K2592" i="1"/>
  <c r="K1677" i="1"/>
  <c r="K1778" i="1"/>
  <c r="K1202" i="1"/>
  <c r="K1802" i="1"/>
  <c r="K1514" i="1"/>
  <c r="K2085" i="1"/>
  <c r="K1463" i="1"/>
  <c r="K1684" i="1"/>
  <c r="K2099" i="1"/>
  <c r="K1552" i="1"/>
  <c r="K2056" i="1"/>
  <c r="K1416" i="1"/>
  <c r="K1886" i="1"/>
  <c r="K2375" i="1"/>
  <c r="K2224" i="1"/>
  <c r="K1334" i="1"/>
  <c r="K1901" i="1"/>
  <c r="K1427" i="1"/>
  <c r="K2461" i="1"/>
  <c r="K618" i="1"/>
  <c r="K620" i="1"/>
  <c r="K2301" i="1"/>
  <c r="K1609" i="1"/>
  <c r="K2414" i="1"/>
  <c r="K1310" i="1"/>
  <c r="K1343" i="1"/>
  <c r="K1708" i="1"/>
  <c r="K2095" i="1"/>
  <c r="K1161" i="1"/>
  <c r="K1513" i="1"/>
  <c r="K1459" i="1"/>
  <c r="K829" i="1"/>
  <c r="K2117" i="1"/>
  <c r="K903" i="1"/>
  <c r="K1591" i="1"/>
  <c r="K2206" i="1"/>
  <c r="K1709" i="1"/>
  <c r="K2515" i="1"/>
  <c r="K1890" i="1"/>
  <c r="K2170" i="1"/>
  <c r="K1508" i="1"/>
  <c r="Y1477" i="1"/>
  <c r="Y1150" i="1"/>
  <c r="Y1240" i="1"/>
  <c r="Y2399" i="1"/>
  <c r="Y1900" i="1"/>
  <c r="Y2068" i="1"/>
  <c r="Y627" i="1"/>
  <c r="Y862" i="1"/>
  <c r="Y1249" i="1"/>
  <c r="Y1019" i="1"/>
  <c r="Y1010" i="1"/>
  <c r="Y954" i="1"/>
  <c r="Y2246" i="1"/>
  <c r="Y1047" i="1"/>
  <c r="Y2545" i="1"/>
  <c r="Y1391" i="1"/>
  <c r="Y2281" i="1"/>
  <c r="Y726" i="1"/>
  <c r="Y815" i="1"/>
  <c r="Y1102" i="1"/>
  <c r="Y2365" i="1"/>
  <c r="Y1578" i="1"/>
  <c r="Y2107" i="1"/>
  <c r="Y2492" i="1"/>
  <c r="Y1590" i="1"/>
  <c r="Y1837" i="1"/>
  <c r="Y1716" i="1"/>
  <c r="Y910" i="1"/>
  <c r="Y803" i="1"/>
  <c r="Y1693" i="1"/>
  <c r="Y814" i="1"/>
  <c r="Y1179" i="1"/>
  <c r="Y2582" i="1"/>
  <c r="Y631" i="1"/>
  <c r="Y1449" i="1"/>
  <c r="Y1618" i="1"/>
  <c r="Y2252" i="1"/>
  <c r="Y1229" i="1"/>
  <c r="Y975" i="1"/>
  <c r="Y1525" i="1"/>
  <c r="Y735" i="1"/>
  <c r="Y682" i="1"/>
  <c r="Y993" i="1"/>
  <c r="Y2571" i="1"/>
  <c r="Y1571" i="1"/>
  <c r="Y1972" i="1"/>
  <c r="Y2456" i="1"/>
  <c r="Y2147" i="1"/>
  <c r="Y2276" i="1"/>
  <c r="Y1142" i="1"/>
  <c r="Y2303" i="1"/>
  <c r="Y1467" i="1"/>
  <c r="Y1826" i="1"/>
  <c r="Y2247" i="1"/>
  <c r="Y2002" i="1"/>
  <c r="Y2589" i="1"/>
  <c r="Y971" i="1"/>
  <c r="Y1781" i="1"/>
  <c r="Y2395" i="1"/>
  <c r="Y1490" i="1"/>
  <c r="Y1426" i="1"/>
  <c r="Y2095" i="1"/>
  <c r="Y2408" i="1"/>
  <c r="Y2468" i="1"/>
  <c r="Y1195" i="1"/>
  <c r="Y1076" i="1"/>
  <c r="Y938" i="1"/>
  <c r="Y1161" i="1"/>
  <c r="Y1056" i="1"/>
  <c r="Y1169" i="1"/>
  <c r="Y1597" i="1"/>
  <c r="Y2138" i="1"/>
  <c r="Y1070" i="1"/>
  <c r="Y966" i="1"/>
  <c r="Y2296" i="1"/>
  <c r="Y651" i="1"/>
  <c r="Y1968" i="1"/>
  <c r="Y2102" i="1"/>
  <c r="Y1203" i="1"/>
  <c r="Y883" i="1"/>
  <c r="Y1182" i="1"/>
  <c r="Y1157" i="1"/>
  <c r="Y2179" i="1"/>
  <c r="Y2347" i="1"/>
  <c r="Y1963" i="1"/>
  <c r="Y1059" i="1"/>
  <c r="Y1368" i="1"/>
  <c r="Y2584" i="1"/>
  <c r="Y894" i="1"/>
  <c r="Y1769" i="1"/>
  <c r="Y1480" i="1"/>
  <c r="Y1307" i="1"/>
  <c r="Y1396" i="1"/>
  <c r="Y2101" i="1"/>
  <c r="Y1058" i="1"/>
  <c r="Y2383" i="1"/>
  <c r="Y1105" i="1"/>
  <c r="Y2286" i="1"/>
  <c r="Y2301" i="1"/>
  <c r="Y1084" i="1"/>
  <c r="Y1943" i="1"/>
  <c r="Y847" i="1"/>
  <c r="Y1318" i="1"/>
  <c r="Y723" i="1"/>
  <c r="Y2555" i="1"/>
  <c r="Y1657" i="1"/>
  <c r="Y722" i="1"/>
  <c r="Y691" i="1"/>
  <c r="Y2434" i="1"/>
  <c r="Y2460" i="1"/>
  <c r="Y1116" i="1"/>
  <c r="Y939" i="1"/>
  <c r="Y1017" i="1"/>
  <c r="Y902" i="1"/>
  <c r="Y733" i="1"/>
  <c r="Y2480" i="1"/>
  <c r="Y679" i="1"/>
  <c r="Y2127" i="1"/>
  <c r="Y2081" i="1"/>
  <c r="Y2328" i="1"/>
  <c r="Y1473" i="1"/>
  <c r="Y1539" i="1"/>
  <c r="Y2520" i="1"/>
  <c r="Y2561" i="1"/>
  <c r="Y2137" i="1"/>
  <c r="Y930" i="1"/>
  <c r="Y1911" i="1"/>
  <c r="Y2502" i="1"/>
  <c r="Y1152" i="1"/>
  <c r="Y2142" i="1"/>
  <c r="Y759" i="1"/>
  <c r="Y2066" i="1"/>
  <c r="Y2485" i="1"/>
  <c r="Y1332" i="1"/>
  <c r="Y1853" i="1"/>
  <c r="Y2413" i="1"/>
  <c r="Y1999" i="1"/>
  <c r="Y2495" i="1"/>
  <c r="Y1409" i="1"/>
  <c r="Y1855" i="1"/>
  <c r="Y1256" i="1"/>
  <c r="Y2321" i="1"/>
  <c r="Y2512" i="1"/>
  <c r="Y1250" i="1"/>
  <c r="Y1173" i="1"/>
  <c r="Y2032" i="1"/>
  <c r="Y2344" i="1"/>
  <c r="Y1347" i="1"/>
  <c r="Y1765" i="1"/>
  <c r="Y1564" i="1"/>
  <c r="Y1877" i="1"/>
  <c r="Y1186" i="1"/>
  <c r="Y2334" i="1"/>
  <c r="Y2067" i="1"/>
  <c r="Y1189" i="1"/>
  <c r="Y2019" i="1"/>
  <c r="Y595" i="1"/>
  <c r="Y2261" i="1"/>
  <c r="Y1439" i="1"/>
  <c r="Y1009" i="1"/>
  <c r="Y2038" i="1"/>
  <c r="Y1275" i="1"/>
  <c r="Y1684" i="1"/>
  <c r="Y2401" i="1"/>
  <c r="Y950" i="1"/>
  <c r="Y1407" i="1"/>
  <c r="Y1557" i="1"/>
  <c r="Y1078" i="1"/>
  <c r="Y1918" i="1"/>
  <c r="Y677" i="1"/>
  <c r="Y1072" i="1"/>
  <c r="Y1489" i="1"/>
  <c r="AL1516" i="1"/>
  <c r="AL2390" i="1"/>
  <c r="AL930" i="1"/>
  <c r="AL1401" i="1"/>
  <c r="AL2184" i="1"/>
  <c r="AL1618" i="1"/>
  <c r="AL1206" i="1"/>
  <c r="AL1252" i="1"/>
  <c r="AL916" i="1"/>
  <c r="AL1825" i="1"/>
  <c r="AL998" i="1"/>
  <c r="AL2494" i="1"/>
  <c r="AL890" i="1"/>
  <c r="AL1111" i="1"/>
  <c r="AL2503" i="1"/>
  <c r="AL2086" i="1"/>
  <c r="AL2038" i="1"/>
  <c r="AL1946" i="1"/>
  <c r="AL2072" i="1"/>
  <c r="AL2134" i="1"/>
  <c r="AL2132" i="1"/>
  <c r="AL1432" i="1"/>
  <c r="AL1488" i="1"/>
  <c r="AL1564" i="1"/>
  <c r="AL705" i="1"/>
  <c r="AL1212" i="1"/>
  <c r="AL1135" i="1"/>
  <c r="AL1601" i="1"/>
  <c r="AL887" i="1"/>
  <c r="AL2049" i="1"/>
  <c r="AL2067" i="1"/>
  <c r="AL2294" i="1"/>
  <c r="AL1413" i="1"/>
  <c r="AL1721" i="1"/>
  <c r="AL1153" i="1"/>
  <c r="AL2526" i="1"/>
  <c r="AL2121" i="1"/>
  <c r="AL1308" i="1"/>
  <c r="AL1810" i="1"/>
  <c r="AL1890" i="1"/>
  <c r="AL2336" i="1"/>
  <c r="AL716" i="1"/>
  <c r="AL1996" i="1"/>
  <c r="AL1921" i="1"/>
  <c r="AL2378" i="1"/>
  <c r="AL1047" i="1"/>
  <c r="AL1538" i="1"/>
  <c r="AL2237" i="1"/>
  <c r="AL2352" i="1"/>
  <c r="AL1765" i="1"/>
  <c r="AL1751" i="1"/>
  <c r="AL1934" i="1"/>
  <c r="AL1866" i="1"/>
  <c r="AL1796" i="1"/>
  <c r="AL1698" i="1"/>
  <c r="AL1656" i="1"/>
  <c r="AL1361" i="1"/>
  <c r="AL1101" i="1"/>
  <c r="AL1942" i="1"/>
  <c r="AL1346" i="1"/>
  <c r="AL1915" i="1"/>
  <c r="AL2278" i="1"/>
  <c r="AL803" i="1"/>
  <c r="AL986" i="1"/>
  <c r="AL1999" i="1"/>
  <c r="AL772" i="1"/>
  <c r="AL908" i="1"/>
  <c r="AL2364" i="1"/>
  <c r="AL2322" i="1"/>
  <c r="AL1746" i="1"/>
  <c r="AL2191" i="1"/>
  <c r="AL2590" i="1"/>
  <c r="AL2343" i="1"/>
  <c r="AL654" i="1"/>
  <c r="AL937" i="1"/>
  <c r="AL2293" i="1"/>
  <c r="AL920" i="1"/>
  <c r="AL661" i="1"/>
  <c r="AL1850" i="1"/>
  <c r="AL1910" i="1"/>
  <c r="AL1364" i="1"/>
  <c r="AL836" i="1"/>
  <c r="AL830" i="1"/>
  <c r="AL1052" i="1"/>
  <c r="AL1607" i="1"/>
  <c r="AL1586" i="1"/>
  <c r="AL1260" i="1"/>
  <c r="AL1983" i="1"/>
  <c r="AL1699" i="1"/>
  <c r="AL1541" i="1"/>
  <c r="AL1597" i="1"/>
  <c r="AL1882" i="1"/>
  <c r="AL1411" i="1"/>
  <c r="AL1640" i="1"/>
  <c r="AL2080" i="1"/>
  <c r="AL1557" i="1"/>
  <c r="AL2040" i="1"/>
  <c r="AL1924" i="1"/>
  <c r="AL913" i="1"/>
  <c r="AL1897" i="1"/>
  <c r="AL1168" i="1"/>
  <c r="AL1046" i="1"/>
  <c r="AL1993" i="1"/>
  <c r="AL1834" i="1"/>
  <c r="AL1959" i="1"/>
  <c r="AL1779" i="1"/>
  <c r="AL984" i="1"/>
  <c r="AL1366" i="1"/>
  <c r="AL1741" i="1"/>
  <c r="AL1295" i="1"/>
  <c r="AL2219" i="1"/>
  <c r="AL1820" i="1"/>
  <c r="AL2433" i="1"/>
  <c r="AL2279" i="1"/>
  <c r="AL2550" i="1"/>
  <c r="AL2548" i="1"/>
  <c r="AL720" i="1"/>
  <c r="AL758" i="1"/>
  <c r="AL1965" i="1"/>
  <c r="AL1851" i="1"/>
  <c r="AL1785" i="1"/>
  <c r="AL801" i="1"/>
  <c r="AL1425" i="1"/>
  <c r="AL1506" i="1"/>
  <c r="AL1304" i="1"/>
  <c r="AL2156" i="1"/>
  <c r="AL2094" i="1"/>
  <c r="AL2043" i="1"/>
  <c r="AL1757" i="1"/>
  <c r="AL973" i="1"/>
  <c r="AL2467" i="1"/>
  <c r="AL764" i="1"/>
  <c r="AL1376" i="1"/>
  <c r="AL2063" i="1"/>
  <c r="AL685" i="1"/>
  <c r="AL1857" i="1"/>
  <c r="AL2560" i="1"/>
  <c r="AL2552" i="1"/>
  <c r="AL1556" i="1"/>
  <c r="AL1117" i="1"/>
  <c r="AL1234" i="1"/>
  <c r="AL604" i="1"/>
  <c r="AL1858" i="1"/>
  <c r="AL1994" i="1"/>
  <c r="AL757" i="1"/>
  <c r="AL2212" i="1"/>
  <c r="AL1244" i="1"/>
  <c r="AL2321" i="1"/>
  <c r="AL666" i="1"/>
  <c r="AL1113" i="1"/>
  <c r="AL1467" i="1"/>
  <c r="AL1886" i="1"/>
  <c r="AL1648" i="1"/>
  <c r="AL2066" i="1"/>
  <c r="AL2583" i="1"/>
  <c r="AL1268" i="1"/>
  <c r="AL844" i="1"/>
  <c r="AL1006" i="1"/>
  <c r="AL1945" i="1"/>
  <c r="AL2323" i="1"/>
  <c r="AL1072" i="1"/>
  <c r="AL1692" i="1"/>
  <c r="AL2568" i="1"/>
  <c r="AL1569" i="1"/>
  <c r="AL2426" i="1"/>
  <c r="AL1952" i="1"/>
  <c r="AL1789" i="1"/>
  <c r="AL1160" i="1"/>
  <c r="AL2541" i="1"/>
  <c r="AL1769" i="1"/>
  <c r="AL2456" i="1"/>
  <c r="AL2531" i="1"/>
  <c r="AL1589" i="1"/>
  <c r="AL1245" i="1"/>
  <c r="AL1335" i="1"/>
  <c r="AL1293" i="1"/>
  <c r="AL1097" i="1"/>
  <c r="AL2497" i="1"/>
  <c r="AL2181" i="1"/>
  <c r="AL1664" i="1"/>
  <c r="AL745" i="1"/>
  <c r="AL1760" i="1"/>
  <c r="AL2091" i="1"/>
  <c r="AL1183" i="1"/>
  <c r="AL1267" i="1"/>
  <c r="AL1761" i="1"/>
  <c r="AL1484" i="1"/>
  <c r="AL595" i="1"/>
  <c r="AL2116" i="1"/>
  <c r="AL1659" i="1"/>
  <c r="AL1970" i="1"/>
  <c r="AL1370" i="1"/>
  <c r="AL653" i="1"/>
  <c r="AL1446" i="1"/>
  <c r="AL2109" i="1"/>
  <c r="AL2495" i="1"/>
  <c r="AL780" i="1"/>
  <c r="AL2589" i="1"/>
  <c r="AL1860" i="1"/>
  <c r="AL2486" i="1"/>
  <c r="AL2218" i="1"/>
  <c r="AL1797" i="1"/>
  <c r="AL1340" i="1"/>
  <c r="AL1709" i="1"/>
  <c r="AL2337" i="1"/>
  <c r="AL2274" i="1"/>
  <c r="AL1628" i="1"/>
  <c r="AL1350" i="1"/>
  <c r="AL1901" i="1"/>
  <c r="AL1944" i="1"/>
  <c r="AL879" i="1"/>
  <c r="AL2513" i="1"/>
  <c r="AL747" i="1"/>
  <c r="AL1727" i="1"/>
  <c r="AL1283" i="1"/>
  <c r="AL1621" i="1"/>
  <c r="AL1369" i="1"/>
  <c r="AL2251" i="1"/>
  <c r="AL1311" i="1"/>
  <c r="AL1271" i="1"/>
  <c r="AL1971" i="1"/>
  <c r="AL774" i="1"/>
  <c r="AL889" i="1"/>
  <c r="AL1445" i="1"/>
  <c r="AL2340" i="1"/>
  <c r="AL1571" i="1"/>
  <c r="AL1780" i="1"/>
  <c r="AL2012" i="1"/>
  <c r="AL1800" i="1"/>
  <c r="AL2400" i="1"/>
  <c r="AL639" i="1"/>
  <c r="AL1470" i="1"/>
  <c r="AL2307" i="1"/>
  <c r="AL972" i="1"/>
  <c r="AL909" i="1"/>
  <c r="AL1141" i="1"/>
  <c r="AL2082" i="1"/>
  <c r="AL1690" i="1"/>
  <c r="AL663" i="1"/>
  <c r="AL1457" i="1"/>
  <c r="AL2198" i="1"/>
  <c r="AL1298" i="1"/>
  <c r="AL1877" i="1"/>
  <c r="AL1650" i="1"/>
  <c r="AL1166" i="1"/>
  <c r="AL1968" i="1"/>
  <c r="AL1838" i="1"/>
  <c r="AL995" i="1"/>
  <c r="AL819" i="1"/>
  <c r="AL2427" i="1"/>
  <c r="AL1647" i="1"/>
  <c r="AL946" i="1"/>
  <c r="AL2001" i="1"/>
  <c r="AL1524" i="1"/>
  <c r="AL1717" i="1"/>
  <c r="AL1003" i="1"/>
  <c r="AL816" i="1"/>
  <c r="AL2195" i="1"/>
  <c r="AL1668" i="1"/>
  <c r="AL2189" i="1"/>
  <c r="AL1764" i="1"/>
  <c r="AL1059" i="1"/>
  <c r="AL2084" i="1"/>
  <c r="AL2500" i="1"/>
  <c r="AL682" i="1"/>
  <c r="AL2008" i="1"/>
  <c r="AL2051" i="1"/>
  <c r="AL2463" i="1"/>
  <c r="AL1362" i="1"/>
  <c r="AL2031" i="1"/>
  <c r="AL2106" i="1"/>
  <c r="AL2475" i="1"/>
  <c r="AL2327" i="1"/>
  <c r="AL804" i="1"/>
  <c r="AL1916" i="1"/>
  <c r="AL1805" i="1"/>
  <c r="AL2459" i="1"/>
  <c r="AL696" i="1"/>
  <c r="AL1566" i="1"/>
  <c r="AL806" i="1"/>
  <c r="AL767" i="1"/>
  <c r="AL2113" i="1"/>
  <c r="AL1681" i="1"/>
  <c r="AL625" i="1"/>
  <c r="AL707" i="1"/>
  <c r="AL798" i="1"/>
  <c r="AL1129" i="1"/>
  <c r="AL2079" i="1"/>
  <c r="AL982" i="1"/>
  <c r="AL903" i="1"/>
  <c r="AL1257" i="1"/>
  <c r="AL2367" i="1"/>
  <c r="AL1326" i="1"/>
  <c r="AL628" i="1"/>
  <c r="AL1937" i="1"/>
  <c r="AL1246" i="1"/>
  <c r="AL944" i="1"/>
  <c r="AL2053" i="1"/>
  <c r="AL981" i="1"/>
  <c r="AL592" i="1"/>
  <c r="AL1802" i="1"/>
  <c r="AL1991" i="1"/>
  <c r="AL728" i="1"/>
  <c r="AL1322" i="1"/>
  <c r="AL644" i="1"/>
  <c r="AL1867" i="1"/>
  <c r="AL1091" i="1"/>
  <c r="AL1394" i="1"/>
  <c r="AL825" i="1"/>
  <c r="AL1321" i="1"/>
  <c r="AL741" i="1"/>
  <c r="AL736" i="1"/>
  <c r="AL1609" i="1"/>
  <c r="AL1803" i="1"/>
  <c r="AL1238" i="1"/>
  <c r="AL2529" i="1"/>
  <c r="AL891" i="1"/>
  <c r="AL1313" i="1"/>
  <c r="AL1546" i="1"/>
  <c r="AL964" i="1"/>
  <c r="AL2477" i="1"/>
  <c r="AL2430" i="1"/>
  <c r="AL1963" i="1"/>
  <c r="AL1345" i="1"/>
  <c r="AL1433" i="1"/>
  <c r="AL1907" i="1"/>
  <c r="AL1843" i="1"/>
  <c r="AL1042" i="1"/>
  <c r="AL1396" i="1"/>
  <c r="AL1995" i="1"/>
  <c r="AL1218" i="1"/>
  <c r="AL1021" i="1"/>
  <c r="AL2412" i="1"/>
  <c r="AL1128" i="1"/>
  <c r="AL918" i="1"/>
  <c r="AL2042" i="1"/>
  <c r="AL2396" i="1"/>
  <c r="AL1279" i="1"/>
  <c r="AL1312" i="1"/>
  <c r="AL1357" i="1"/>
  <c r="AL746" i="1"/>
  <c r="AL838" i="1"/>
  <c r="AL936" i="1"/>
  <c r="AL704" i="1"/>
  <c r="AL1496" i="1"/>
  <c r="AL1228" i="1"/>
  <c r="AL1080" i="1"/>
  <c r="AL1434" i="1"/>
  <c r="AL1363" i="1"/>
  <c r="AL724" i="1"/>
  <c r="AL1347" i="1"/>
  <c r="AL1225" i="1"/>
  <c r="AL1507" i="1"/>
  <c r="AL939" i="1"/>
  <c r="AL809" i="1"/>
  <c r="AL2582" i="1"/>
  <c r="AL1884" i="1"/>
  <c r="AL2211" i="1"/>
  <c r="AL1155" i="1"/>
  <c r="AL1985" i="1"/>
  <c r="AL1180" i="1"/>
  <c r="AL2581" i="1"/>
  <c r="AL689" i="1"/>
  <c r="AL1644" i="1"/>
  <c r="AL2448" i="1"/>
  <c r="AL694" i="1"/>
  <c r="AL2403" i="1"/>
  <c r="AL1222" i="1"/>
  <c r="AL1181" i="1"/>
  <c r="AL2417" i="1"/>
  <c r="AL1525" i="1"/>
  <c r="AL2224" i="1"/>
  <c r="AL833" i="1"/>
  <c r="AL2466" i="1"/>
  <c r="AL669" i="1"/>
  <c r="AL1903" i="1"/>
  <c r="AL1352" i="1"/>
  <c r="AL1332" i="1"/>
  <c r="AL1381" i="1"/>
  <c r="AL2575" i="1"/>
  <c r="AL1217" i="1"/>
  <c r="AL1033" i="1"/>
  <c r="AL788" i="1"/>
  <c r="AL790" i="1"/>
  <c r="AL1148" i="1"/>
  <c r="AL1735" i="1"/>
  <c r="AL2576" i="1"/>
  <c r="AL2402" i="1"/>
  <c r="AL2097" i="1"/>
  <c r="AL1847" i="1"/>
  <c r="AL646" i="1"/>
  <c r="AL1670" i="1"/>
  <c r="AL1276" i="1"/>
  <c r="AL2432" i="1"/>
  <c r="AL2435" i="1"/>
  <c r="AL1696" i="1"/>
  <c r="AL1608" i="1"/>
  <c r="AL1039" i="1"/>
  <c r="AL2118" i="1"/>
  <c r="AL618" i="1"/>
  <c r="AL700" i="1"/>
  <c r="AL1633" i="1"/>
  <c r="AL1998" i="1"/>
  <c r="AL1522" i="1"/>
  <c r="AL1119" i="1"/>
  <c r="AL789" i="1"/>
  <c r="AL1585" i="1"/>
  <c r="AL2119" i="1"/>
  <c r="AL1280" i="1"/>
  <c r="AL2229" i="1"/>
  <c r="AL2006" i="1"/>
  <c r="AL2154" i="1"/>
  <c r="AL1124" i="1"/>
  <c r="AL1756" i="1"/>
  <c r="AL1723" i="1"/>
  <c r="AL2493" i="1"/>
  <c r="AL1817" i="1"/>
  <c r="AL648" i="1"/>
  <c r="AL1266" i="1"/>
  <c r="AL2076" i="1"/>
  <c r="AL1713" i="1"/>
  <c r="AL1479" i="1"/>
  <c r="AL2499" i="1"/>
  <c r="AL2547" i="1"/>
  <c r="AL2409" i="1"/>
  <c r="AL1630" i="1"/>
  <c r="AL633" i="1"/>
  <c r="AL2504" i="1"/>
  <c r="AL1103" i="1"/>
  <c r="AL2478" i="1"/>
  <c r="AL1654" i="1"/>
  <c r="AL619" i="1"/>
  <c r="AL841" i="1"/>
  <c r="AL2511" i="1"/>
  <c r="AL1540" i="1"/>
  <c r="AL2253" i="1"/>
  <c r="AL597" i="1"/>
  <c r="AL1770" i="1"/>
  <c r="AL2592" i="1"/>
  <c r="AL2193" i="1"/>
  <c r="AL1014" i="1"/>
  <c r="AL715" i="1"/>
  <c r="AL1835" i="1"/>
  <c r="AL1750" i="1"/>
  <c r="AL1048" i="1"/>
  <c r="AL2241" i="1"/>
  <c r="AL1187" i="1"/>
  <c r="AL635" i="1"/>
  <c r="AL2206" i="1"/>
  <c r="AL1831" i="1"/>
  <c r="AL1527" i="1"/>
  <c r="AL2566" i="1"/>
  <c r="AL1598" i="1"/>
  <c r="AL1720" i="1"/>
  <c r="AL1259" i="1"/>
  <c r="AL1343" i="1"/>
  <c r="AL2069" i="1"/>
  <c r="AL1390" i="1"/>
  <c r="AL1990" i="1"/>
  <c r="AL2170" i="1"/>
  <c r="AL2077" i="1"/>
  <c r="AL1158" i="1"/>
  <c r="AL1095" i="1"/>
  <c r="AL679" i="1"/>
  <c r="AL818" i="1"/>
  <c r="AL1027" i="1"/>
  <c r="AL805" i="1"/>
  <c r="AL983" i="1"/>
  <c r="AL2356" i="1"/>
  <c r="AL1261" i="1"/>
  <c r="AL1349" i="1"/>
  <c r="AL992" i="1"/>
  <c r="AL2017" i="1"/>
  <c r="AL2516" i="1"/>
  <c r="AL2559" i="1"/>
  <c r="AL2372" i="1"/>
  <c r="AL2028" i="1"/>
  <c r="AL1265" i="1"/>
  <c r="AL642" i="1"/>
  <c r="AL1410" i="1"/>
  <c r="AL1543" i="1"/>
  <c r="AL1967" i="1"/>
  <c r="AL769" i="1"/>
  <c r="AL1763" i="1"/>
  <c r="AL1532" i="1"/>
  <c r="AL708" i="1"/>
  <c r="AL2501" i="1"/>
  <c r="AL2437" i="1"/>
  <c r="AL2047" i="1"/>
  <c r="AL1371" i="1"/>
  <c r="AL1019" i="1"/>
  <c r="AL1041" i="1"/>
  <c r="AL1197" i="1"/>
  <c r="AL1065" i="1"/>
  <c r="AL2419" i="1"/>
  <c r="AL743" i="1"/>
  <c r="AL1449" i="1"/>
  <c r="AL1142" i="1"/>
  <c r="AL1635" i="1"/>
  <c r="AL800" i="1"/>
  <c r="AL817" i="1"/>
  <c r="AL2438" i="1"/>
  <c r="AL1017" i="1"/>
  <c r="AL2014" i="1"/>
  <c r="AL1314" i="1"/>
  <c r="AL754" i="1"/>
  <c r="AL969" i="1"/>
  <c r="AL2460" i="1"/>
  <c r="AL786" i="1"/>
  <c r="AL956" i="1"/>
  <c r="AL1707" i="1"/>
  <c r="AL2401" i="1"/>
  <c r="AL2434" i="1"/>
  <c r="AL793" i="1"/>
  <c r="AL1249" i="1"/>
  <c r="AL1344" i="1"/>
  <c r="AL2259" i="1"/>
  <c r="AL690" i="1"/>
  <c r="AL675" i="1"/>
  <c r="AL2252" i="1"/>
  <c r="AL935" i="1"/>
  <c r="AL698" i="1"/>
  <c r="AL2304" i="1"/>
  <c r="AL608" i="1"/>
  <c r="AL1738" i="1"/>
  <c r="AL1368" i="1"/>
  <c r="AL1466" i="1"/>
  <c r="AL2054" i="1"/>
  <c r="AL1918" i="1"/>
  <c r="AL824" i="1"/>
  <c r="AL1513" i="1"/>
  <c r="AL658" i="1"/>
  <c r="AL2141" i="1"/>
  <c r="AL2233" i="1"/>
  <c r="AL1836" i="1"/>
  <c r="AL2349" i="1"/>
  <c r="AL1409" i="1"/>
  <c r="AL2021" i="1"/>
  <c r="AL1473" i="1"/>
  <c r="AL1417" i="1"/>
  <c r="AL934" i="1"/>
  <c r="AL963" i="1"/>
  <c r="AL1355" i="1"/>
  <c r="AL2165" i="1"/>
  <c r="AL2242" i="1"/>
  <c r="AL2205" i="1"/>
  <c r="AL1122" i="1"/>
  <c r="AL1476" i="1"/>
  <c r="AL2215" i="1"/>
  <c r="AL1408" i="1"/>
  <c r="AL2320" i="1"/>
  <c r="AL1121" i="1"/>
  <c r="AL1075" i="1"/>
  <c r="AL1685" i="1"/>
  <c r="AL1035" i="1"/>
  <c r="AL1336" i="1"/>
  <c r="AL1626" i="1"/>
  <c r="AL2351" i="1"/>
  <c r="AL1151" i="1"/>
  <c r="AL623" i="1"/>
  <c r="AL990" i="1"/>
  <c r="AL1606" i="1"/>
  <c r="AL892" i="1"/>
  <c r="AL1315" i="1"/>
  <c r="AL1594" i="1"/>
  <c r="AL1200" i="1"/>
  <c r="AL755" i="1"/>
  <c r="AL1068" i="1"/>
  <c r="AL1714" i="1"/>
  <c r="AL1894" i="1"/>
  <c r="AL1706" i="1"/>
  <c r="AL1596" i="1"/>
  <c r="AL2168" i="1"/>
  <c r="AL2324" i="1"/>
  <c r="AL2480" i="1"/>
  <c r="AL2557" i="1"/>
  <c r="AL1660" i="1"/>
  <c r="AL2483" i="1"/>
  <c r="AL948" i="1"/>
  <c r="AL632" i="1"/>
  <c r="AL744" i="1"/>
  <c r="AL1422" i="1"/>
  <c r="AL1323" i="1"/>
  <c r="AL1240" i="1"/>
  <c r="AL2083" i="1"/>
  <c r="AL1086" i="1"/>
  <c r="AL1554" i="1"/>
  <c r="AL904" i="1"/>
  <c r="AL1997" i="1"/>
  <c r="AL1138" i="1"/>
  <c r="AL1539" i="1"/>
  <c r="AL2263" i="1"/>
  <c r="AL1686" i="1"/>
  <c r="AL2369" i="1"/>
  <c r="AL1020" i="1"/>
  <c r="AL1066" i="1"/>
  <c r="AL2245" i="1"/>
  <c r="AL1435" i="1"/>
  <c r="AL1840" i="1"/>
  <c r="AL1285" i="1"/>
  <c r="AL1679" i="1"/>
  <c r="AL1953" i="1"/>
  <c r="AL1508" i="1"/>
  <c r="AL2574" i="1"/>
  <c r="AL1986" i="1"/>
  <c r="AL2201" i="1"/>
  <c r="AL1872" i="1"/>
  <c r="AL2528" i="1"/>
  <c r="AL1480" i="1"/>
  <c r="AL2563" i="1"/>
  <c r="AL2060" i="1"/>
  <c r="AL1118" i="1"/>
  <c r="AL681" i="1"/>
  <c r="AL2099" i="1"/>
  <c r="AL1809" i="1"/>
  <c r="AL881" i="1"/>
  <c r="AL1499" i="1"/>
  <c r="AL2235" i="1"/>
  <c r="AL1320" i="1"/>
  <c r="AL2512" i="1"/>
  <c r="AL594" i="1"/>
  <c r="AL2318" i="1"/>
  <c r="AL1051" i="1"/>
  <c r="AL1929" i="1"/>
  <c r="AL1406" i="1"/>
  <c r="AL662" i="1"/>
  <c r="AL2344" i="1"/>
  <c r="AL2142" i="1"/>
  <c r="AL1272" i="1"/>
  <c r="AL1430" i="1"/>
  <c r="AL2163" i="1"/>
  <c r="AL1634" i="1"/>
  <c r="AL2120" i="1"/>
  <c r="AL1790" i="1"/>
  <c r="AL834" i="1"/>
  <c r="AL2452" i="1"/>
  <c r="AL2341" i="1"/>
  <c r="AL2384" i="1"/>
  <c r="AL1303" i="1"/>
  <c r="AL2112" i="1"/>
  <c r="AL787" i="1"/>
  <c r="AL1159" i="1"/>
  <c r="AL2048" i="1"/>
  <c r="AL1818" i="1"/>
  <c r="AL1251" i="1"/>
  <c r="AL1755" i="1"/>
  <c r="AL776" i="1"/>
  <c r="AL1962" i="1"/>
  <c r="AL876" i="1"/>
  <c r="AL2330" i="1"/>
  <c r="AL1492" i="1"/>
  <c r="AL2100" i="1"/>
  <c r="AL1520" i="1"/>
  <c r="AL1188" i="1"/>
  <c r="AL2124" i="1"/>
  <c r="AL861" i="1"/>
  <c r="AL1646" i="1"/>
  <c r="AL1568" i="1"/>
  <c r="AL2139" i="1"/>
  <c r="AL2404" i="1"/>
  <c r="AL2300" i="1"/>
  <c r="AL616" i="1"/>
  <c r="AL1152" i="1"/>
  <c r="AL691" i="1"/>
  <c r="AL1549" i="1"/>
  <c r="AL1397" i="1"/>
  <c r="AL1964" i="1"/>
  <c r="AL729" i="1"/>
  <c r="AL1616" i="1"/>
  <c r="AL2032" i="1"/>
  <c r="AL1286" i="1"/>
  <c r="AL2472" i="1"/>
  <c r="AL1880" i="1"/>
  <c r="AL851" i="1"/>
  <c r="AL1758" i="1"/>
  <c r="AL2465" i="1"/>
  <c r="AL2453" i="1"/>
  <c r="AL2471" i="1"/>
  <c r="AL1398" i="1"/>
  <c r="AL1570" i="1"/>
  <c r="AL1400" i="1"/>
  <c r="AL1655" i="1"/>
  <c r="AL1627" i="1"/>
  <c r="AL1979" i="1"/>
  <c r="AL1438" i="1"/>
  <c r="AL1928" i="1"/>
  <c r="AL1144" i="1"/>
  <c r="AL1879" i="1"/>
  <c r="AL1207" i="1"/>
  <c r="AL1529" i="1"/>
  <c r="AL1592" i="1"/>
  <c r="AL2519" i="1"/>
  <c r="AL1786" i="1"/>
  <c r="AL905" i="1"/>
  <c r="AL940" i="1"/>
  <c r="AL2451" i="1"/>
  <c r="AL1064" i="1"/>
  <c r="AL1837" i="1"/>
  <c r="AL756" i="1"/>
  <c r="AL1839" i="1"/>
  <c r="AL2264" i="1"/>
  <c r="AL1291" i="1"/>
  <c r="AL732" i="1"/>
  <c r="AL2335" i="1"/>
  <c r="AL1521" i="1"/>
  <c r="AL1404" i="1"/>
  <c r="AL1211" i="1"/>
  <c r="AL2346" i="1"/>
  <c r="AL1691" i="1"/>
  <c r="AL1156" i="1"/>
  <c r="AL2309" i="1"/>
  <c r="AL840" i="1"/>
  <c r="AL1463" i="1"/>
  <c r="AL2266" i="1"/>
  <c r="AL768" i="1"/>
  <c r="AL1274" i="1"/>
  <c r="AL1613" i="1"/>
  <c r="AL2405" i="1"/>
  <c r="AL2271" i="1"/>
  <c r="AL1827" i="1"/>
  <c r="AL2186" i="1"/>
  <c r="AL2190" i="1"/>
  <c r="AL2183" i="1"/>
  <c r="AL2394" i="1"/>
  <c r="AL1658" i="1"/>
  <c r="AL1671" i="1"/>
  <c r="AL1477" i="1"/>
  <c r="AL1551" i="1"/>
  <c r="AL1201" i="1"/>
  <c r="AL1824" i="1"/>
  <c r="AL687" i="1"/>
  <c r="AL1784" i="1"/>
  <c r="AL1337" i="1"/>
  <c r="AL2123" i="1"/>
  <c r="AL871" i="1"/>
  <c r="AL2092" i="1"/>
  <c r="AL2584" i="1"/>
  <c r="AL1495" i="1"/>
  <c r="AL2222" i="1"/>
  <c r="AL1913" i="1"/>
  <c r="AL2383" i="1"/>
  <c r="AL2588" i="1"/>
  <c r="AL2285" i="1"/>
  <c r="AL777" i="1"/>
  <c r="AL775" i="1"/>
  <c r="AL1333" i="1"/>
  <c r="AL1766" i="1"/>
  <c r="AL1242" i="1"/>
  <c r="AL1602" i="1"/>
  <c r="AL1744" i="1"/>
  <c r="AL1177" i="1"/>
  <c r="AL870" i="1"/>
  <c r="AL831" i="1"/>
  <c r="AL1439" i="1"/>
  <c r="AL1729" i="1"/>
  <c r="AL1807" i="1"/>
  <c r="AL2530" i="1"/>
  <c r="AL1701" i="1"/>
  <c r="AL1754" i="1"/>
  <c r="AL678" i="1"/>
  <c r="AL723" i="1"/>
  <c r="AL2524" i="1"/>
  <c r="AL1743" i="1"/>
  <c r="AL1440" i="1"/>
  <c r="AL1517" i="1"/>
  <c r="AL709" i="1"/>
  <c r="AL1591" i="1"/>
  <c r="AL1094" i="1"/>
  <c r="AL974" i="1"/>
  <c r="AL638" i="1"/>
  <c r="AL1651" i="1"/>
  <c r="AL1120" i="1"/>
  <c r="AL1742" i="1"/>
  <c r="AL2455" i="1"/>
  <c r="AL925" i="1"/>
  <c r="AL1657" i="1"/>
  <c r="AL1576" i="1"/>
  <c r="AL2522" i="1"/>
  <c r="AL1172" i="1"/>
  <c r="AL1632" i="1"/>
  <c r="AL994" i="1"/>
  <c r="AL1926" i="1"/>
  <c r="AL1489" i="1"/>
  <c r="AL882" i="1"/>
  <c r="AL1164" i="1"/>
  <c r="AL1987" i="1"/>
  <c r="AL652" i="1"/>
  <c r="AL630" i="1"/>
  <c r="AL2029" i="1"/>
  <c r="AL2153" i="1"/>
  <c r="AL659" i="1"/>
  <c r="AL2164" i="1"/>
  <c r="AL2502" i="1"/>
  <c r="AL1500" i="1"/>
  <c r="AL1574" i="1"/>
  <c r="AL1960" i="1"/>
  <c r="AL926" i="1"/>
  <c r="AL2216" i="1"/>
  <c r="AL1533" i="1"/>
  <c r="AL1583" i="1"/>
  <c r="AL2039" i="1"/>
  <c r="AL2507" i="1"/>
  <c r="AL749" i="1"/>
  <c r="AL2564" i="1"/>
  <c r="AL2117" i="1"/>
  <c r="AL1678" i="1"/>
  <c r="AL2333" i="1"/>
  <c r="AL894" i="1"/>
  <c r="AL1639" i="1"/>
  <c r="AL1301" i="1"/>
  <c r="AL2146" i="1"/>
  <c r="AL1710" i="1"/>
  <c r="AL1865" i="1"/>
  <c r="AL1028" i="1"/>
  <c r="AL2020" i="1"/>
  <c r="AL2030" i="1"/>
  <c r="AL2035" i="1"/>
  <c r="AL1555" i="1"/>
  <c r="AL2225" i="1"/>
  <c r="AL734" i="1"/>
  <c r="AL1535" i="1"/>
  <c r="AL641" i="1"/>
  <c r="AL1588" i="1"/>
  <c r="AL1854" i="1"/>
  <c r="AL1528" i="1"/>
  <c r="AL1226" i="1"/>
  <c r="AL822" i="1"/>
  <c r="AL2442" i="1"/>
  <c r="AL1772" i="1"/>
  <c r="AL1703" i="1"/>
  <c r="AL1032" i="1"/>
  <c r="AL2544" i="1"/>
  <c r="AL2282" i="1"/>
  <c r="AL778" i="1"/>
  <c r="AL1511" i="1"/>
  <c r="AL1250" i="1"/>
  <c r="AL1060" i="1"/>
  <c r="AL1139" i="1"/>
  <c r="AL1645" i="1"/>
  <c r="AL1087" i="1"/>
  <c r="AL2172" i="1"/>
  <c r="AL898" i="1"/>
  <c r="AL1469" i="1"/>
  <c r="AL1307" i="1"/>
  <c r="AL1375" i="1"/>
  <c r="AL1888" i="1"/>
  <c r="AL1920" i="1"/>
  <c r="AL928" i="1"/>
  <c r="AL2484" i="1"/>
  <c r="AL863" i="1"/>
  <c r="AL924" i="1"/>
  <c r="AL2414" i="1"/>
  <c r="AL657" i="1"/>
  <c r="AL1081" i="1"/>
  <c r="AL2424" i="1"/>
  <c r="AL1348" i="1"/>
  <c r="AL1782" i="1"/>
  <c r="AL1037" i="1"/>
  <c r="AL2458" i="1"/>
  <c r="AL826" i="1"/>
  <c r="AL2416" i="1"/>
  <c r="AL1610" i="1"/>
  <c r="AL792" i="1"/>
  <c r="AL2562" i="1"/>
  <c r="AL2009" i="1"/>
  <c r="AL2250" i="1"/>
  <c r="AL1982" i="1"/>
  <c r="AL599" i="1"/>
  <c r="AL2517" i="1"/>
  <c r="AL2392" i="1"/>
  <c r="AL2268" i="1"/>
  <c r="AL945" i="1"/>
  <c r="AL1092" i="1"/>
  <c r="AL2474" i="1"/>
  <c r="AL1485" i="1"/>
  <c r="AL1372" i="1"/>
  <c r="AL1558" i="1"/>
  <c r="AL941" i="1"/>
  <c r="AL2260" i="1"/>
  <c r="AL1643" i="1"/>
  <c r="AL1980" i="1"/>
  <c r="AL1107" i="1"/>
  <c r="AL2413" i="1"/>
  <c r="AL1241" i="1"/>
  <c r="AL2389" i="1"/>
  <c r="AL1070" i="1"/>
  <c r="AL1935" i="1"/>
  <c r="AL1666" i="1"/>
  <c r="AL1073" i="1"/>
  <c r="AL1050" i="1"/>
  <c r="AL955" i="1"/>
  <c r="AL1054" i="1"/>
  <c r="AL1040" i="1"/>
  <c r="AL1773" i="1"/>
  <c r="AL1115" i="1"/>
  <c r="AL996" i="1"/>
  <c r="AL1981" i="1"/>
  <c r="AL1708" i="1"/>
  <c r="AL2284" i="1"/>
  <c r="AL1415" i="1"/>
  <c r="AL2527" i="1"/>
  <c r="AL650" i="1"/>
  <c r="AL1949" i="1"/>
  <c r="AL1123" i="1"/>
  <c r="AL821" i="1"/>
  <c r="AL953" i="1"/>
  <c r="AL1136" i="1"/>
  <c r="AL651" i="1"/>
  <c r="AL2177" i="1"/>
  <c r="AL627" i="1"/>
  <c r="AL2210" i="1"/>
  <c r="AL1526" i="1"/>
  <c r="AL1733" i="1"/>
  <c r="AL2103" i="1"/>
  <c r="AL2254" i="1"/>
  <c r="AL1747" i="1"/>
  <c r="AL1887" i="1"/>
  <c r="AL718" i="1"/>
  <c r="AL2010" i="1"/>
  <c r="AL2312" i="1"/>
  <c r="AL2073" i="1"/>
  <c r="AL1270" i="1"/>
  <c r="AL2308" i="1"/>
  <c r="AL2506" i="1"/>
  <c r="AL2209" i="1"/>
  <c r="AL1676" i="1"/>
  <c r="AL1310" i="1"/>
  <c r="AL828" i="1"/>
  <c r="AL1948" i="1"/>
  <c r="AL748" i="1"/>
  <c r="AL2316" i="1"/>
  <c r="AL615" i="1"/>
  <c r="AL2005" i="1"/>
  <c r="AL1631" i="1"/>
  <c r="AL1794" i="1"/>
  <c r="AL2267" i="1"/>
  <c r="AL1712" i="1"/>
  <c r="AL2226" i="1"/>
  <c r="AL2488" i="1"/>
  <c r="AL1116" i="1"/>
  <c r="AL1518" i="1"/>
  <c r="AL1284" i="1"/>
  <c r="AL1102" i="1"/>
  <c r="AL1600" i="1"/>
  <c r="AL2386" i="1"/>
  <c r="AL1419" i="1"/>
  <c r="AL815" i="1"/>
  <c r="AL976" i="1"/>
  <c r="AL2462" i="1"/>
  <c r="AL631" i="1"/>
  <c r="AL1077" i="1"/>
  <c r="AL1811" i="1"/>
  <c r="AL2292" i="1"/>
  <c r="AL979" i="1"/>
  <c r="AL692" i="1"/>
  <c r="AL1063" i="1"/>
  <c r="AL1030" i="1"/>
  <c r="AL670" i="1"/>
  <c r="AL1687" i="1"/>
  <c r="AL1876" i="1"/>
  <c r="AL1697" i="1"/>
  <c r="AL2057" i="1"/>
  <c r="AL1069" i="1"/>
  <c r="AL1745" i="1"/>
  <c r="AL730" i="1"/>
  <c r="AL2023" i="1"/>
  <c r="AL1845" i="1"/>
  <c r="AL1140" i="1"/>
  <c r="AL1018" i="1"/>
  <c r="AL673" i="1"/>
  <c r="AL742" i="1"/>
  <c r="AL2567" i="1"/>
  <c r="AL1053" i="1"/>
  <c r="AL1093" i="1"/>
  <c r="AL2301" i="1"/>
  <c r="AL993" i="1"/>
  <c r="AL2276" i="1"/>
  <c r="AL752" i="1"/>
  <c r="AL1178" i="1"/>
  <c r="AL1675" i="1"/>
  <c r="AL2358" i="1"/>
  <c r="AL808" i="1"/>
  <c r="AL2197" i="1"/>
  <c r="AL1762" i="1"/>
  <c r="AL1704" i="1"/>
  <c r="AL1170" i="1"/>
  <c r="AL2114" i="1"/>
  <c r="AL688" i="1"/>
  <c r="AL2577" i="1"/>
  <c r="AL2348" i="1"/>
  <c r="AL1230" i="1"/>
  <c r="AL1005" i="1"/>
  <c r="AL1061" i="1"/>
  <c r="AL2421" i="1"/>
  <c r="AL2473" i="1"/>
  <c r="AL2135" i="1"/>
  <c r="AL2565" i="1"/>
  <c r="AL921" i="1"/>
  <c r="AL1209" i="1"/>
  <c r="AL843" i="1"/>
  <c r="AL2062" i="1"/>
  <c r="AL1642" i="1"/>
  <c r="AL1908" i="1"/>
  <c r="AL1289" i="1"/>
  <c r="AL2338" i="1"/>
  <c r="AL2015" i="1"/>
  <c r="AL1025" i="1"/>
  <c r="AL2022" i="1"/>
  <c r="AL1829" i="1"/>
  <c r="AL2188" i="1"/>
  <c r="AL1544" i="1"/>
  <c r="AL621" i="1"/>
  <c r="AL1895" i="1"/>
  <c r="AL2007" i="1"/>
  <c r="AL1382" i="1"/>
  <c r="AL2167" i="1"/>
  <c r="AL1573" i="1"/>
  <c r="AL602" i="1"/>
  <c r="AL1861" i="1"/>
  <c r="AL2248" i="1"/>
  <c r="AL761" i="1"/>
  <c r="AL1294" i="1"/>
  <c r="AL2061" i="1"/>
  <c r="AL1342" i="1"/>
  <c r="AL2075" i="1"/>
  <c r="AL2011" i="1"/>
  <c r="AL1497" i="1"/>
  <c r="AL1580" i="1"/>
  <c r="AL794" i="1"/>
  <c r="AL2249" i="1"/>
  <c r="AL1966" i="1"/>
  <c r="AL901" i="1"/>
  <c r="AL1429" i="1"/>
  <c r="AL1324" i="1"/>
  <c r="AL1731" i="1"/>
  <c r="AL987" i="1"/>
  <c r="AL2238" i="1"/>
  <c r="AL848" i="1"/>
  <c r="AL2108" i="1"/>
  <c r="AL1083" i="1"/>
  <c r="AL706" i="1"/>
  <c r="AL2208" i="1"/>
  <c r="BD618" i="1" l="1"/>
  <c r="BF619" i="1"/>
  <c r="BE619" i="1"/>
  <c r="BC620" i="1"/>
  <c r="BD619" i="1" l="1"/>
  <c r="BE620" i="1"/>
  <c r="BF620" i="1"/>
  <c r="BC621" i="1"/>
  <c r="BE621" i="1" l="1"/>
  <c r="BF621" i="1"/>
  <c r="BC622" i="1"/>
  <c r="BD620" i="1"/>
  <c r="BE622" i="1" l="1"/>
  <c r="BF622" i="1"/>
  <c r="BD621" i="1"/>
  <c r="BC623" i="1"/>
  <c r="BD622" i="1" l="1"/>
  <c r="BE623" i="1"/>
  <c r="BF623" i="1"/>
  <c r="BC624" i="1"/>
  <c r="BD623" i="1" l="1"/>
  <c r="BE624" i="1"/>
  <c r="BF624" i="1"/>
  <c r="BC625" i="1"/>
  <c r="BD624" i="1" l="1"/>
  <c r="BE625" i="1"/>
  <c r="BF625" i="1"/>
  <c r="BC626" i="1"/>
  <c r="BE626" i="1" l="1"/>
  <c r="BF626" i="1"/>
  <c r="BC627" i="1"/>
  <c r="BD625" i="1"/>
  <c r="BF627" i="1" l="1"/>
  <c r="BE627" i="1"/>
  <c r="BC628" i="1"/>
  <c r="BD626" i="1"/>
  <c r="BE628" i="1" l="1"/>
  <c r="BF628" i="1"/>
  <c r="BC629" i="1"/>
  <c r="BD627" i="1"/>
  <c r="BE629" i="1" l="1"/>
  <c r="BF629" i="1"/>
  <c r="BC630" i="1"/>
  <c r="BD628" i="1"/>
  <c r="BD629" i="1" l="1"/>
  <c r="BE630" i="1"/>
  <c r="BF630" i="1"/>
  <c r="BC631" i="1"/>
  <c r="BE631" i="1" l="1"/>
  <c r="BF631" i="1"/>
  <c r="BC632" i="1"/>
  <c r="BD630" i="1"/>
  <c r="BE632" i="1" l="1"/>
  <c r="BF632" i="1"/>
  <c r="BC633" i="1"/>
  <c r="BD631" i="1"/>
  <c r="BE633" i="1" l="1"/>
  <c r="BF633" i="1"/>
  <c r="BC634" i="1"/>
  <c r="BD632" i="1"/>
  <c r="BE634" i="1" l="1"/>
  <c r="BF634" i="1"/>
  <c r="BC635" i="1"/>
  <c r="BD633" i="1"/>
  <c r="BD634" i="1" l="1"/>
  <c r="BE635" i="1"/>
  <c r="BF635" i="1"/>
  <c r="BC636" i="1"/>
  <c r="BE636" i="1" l="1"/>
  <c r="BF636" i="1"/>
  <c r="BC637" i="1"/>
  <c r="BD635" i="1"/>
  <c r="BE637" i="1" l="1"/>
  <c r="BF637" i="1"/>
  <c r="BD636" i="1"/>
  <c r="BC638" i="1"/>
  <c r="BD637" i="1" l="1"/>
  <c r="BE638" i="1"/>
  <c r="BF638" i="1"/>
  <c r="BC639" i="1"/>
  <c r="BD638" i="1" l="1"/>
  <c r="BF639" i="1"/>
  <c r="BE639" i="1"/>
  <c r="BC640" i="1"/>
  <c r="BD639" i="1" l="1"/>
  <c r="BF640" i="1"/>
  <c r="BE640" i="1"/>
  <c r="BC641" i="1"/>
  <c r="BE641" i="1" l="1"/>
  <c r="BF641" i="1"/>
  <c r="BC642" i="1"/>
  <c r="BD640" i="1"/>
  <c r="BD641" i="1" l="1"/>
  <c r="BE642" i="1"/>
  <c r="BF642" i="1"/>
  <c r="BC643" i="1"/>
  <c r="BD642" i="1" l="1"/>
  <c r="BE643" i="1"/>
  <c r="BF643" i="1"/>
  <c r="BC644" i="1"/>
  <c r="BD643" i="1" l="1"/>
  <c r="BE644" i="1"/>
  <c r="BF644" i="1"/>
  <c r="BC645" i="1"/>
  <c r="BD644" i="1" l="1"/>
  <c r="BE645" i="1"/>
  <c r="BF645" i="1"/>
  <c r="BC646" i="1"/>
  <c r="BD645" i="1" l="1"/>
  <c r="BE646" i="1"/>
  <c r="BF646" i="1"/>
  <c r="BC647" i="1"/>
  <c r="BD646" i="1" l="1"/>
  <c r="BE647" i="1"/>
  <c r="BF647" i="1"/>
  <c r="BC648" i="1"/>
  <c r="BD647" i="1" l="1"/>
  <c r="BE648" i="1"/>
  <c r="BF648" i="1"/>
  <c r="BC649" i="1"/>
  <c r="BD648" i="1" l="1"/>
  <c r="BE649" i="1"/>
  <c r="BF649" i="1"/>
  <c r="BC650" i="1"/>
  <c r="BE650" i="1" l="1"/>
  <c r="BF650" i="1"/>
  <c r="BC651" i="1"/>
  <c r="BD649" i="1"/>
  <c r="BE651" i="1" l="1"/>
  <c r="BF651" i="1"/>
  <c r="BD650" i="1"/>
  <c r="BC652" i="1"/>
  <c r="BD651" i="1" l="1"/>
  <c r="BF652" i="1"/>
  <c r="BE652" i="1"/>
  <c r="BC653" i="1"/>
  <c r="BD652" i="1" l="1"/>
  <c r="BF653" i="1"/>
  <c r="BE653" i="1"/>
  <c r="BC654" i="1"/>
  <c r="BD653" i="1" l="1"/>
  <c r="BE654" i="1"/>
  <c r="BF654" i="1"/>
  <c r="BC655" i="1"/>
  <c r="BE655" i="1" l="1"/>
  <c r="BF655" i="1"/>
  <c r="BC656" i="1"/>
  <c r="BD654" i="1"/>
  <c r="BD655" i="1" l="1"/>
  <c r="BE656" i="1"/>
  <c r="BF656" i="1"/>
  <c r="BC657" i="1"/>
  <c r="BF657" i="1" l="1"/>
  <c r="BE657" i="1"/>
  <c r="BC658" i="1"/>
  <c r="BD656" i="1"/>
  <c r="BD657" i="1" l="1"/>
  <c r="BE658" i="1"/>
  <c r="BF658" i="1"/>
  <c r="BC659" i="1"/>
  <c r="BE659" i="1" l="1"/>
  <c r="BF659" i="1"/>
  <c r="BC660" i="1"/>
  <c r="BD658" i="1"/>
  <c r="BD659" i="1" l="1"/>
  <c r="BE660" i="1"/>
  <c r="BF660" i="1"/>
  <c r="BC661" i="1"/>
  <c r="BD660" i="1" l="1"/>
  <c r="BE661" i="1"/>
  <c r="BF661" i="1"/>
  <c r="BC662" i="1"/>
  <c r="BE662" i="1" l="1"/>
  <c r="BF662" i="1"/>
  <c r="BC663" i="1"/>
  <c r="BD661" i="1"/>
  <c r="BD662" i="1" l="1"/>
  <c r="BE663" i="1"/>
  <c r="BF663" i="1"/>
  <c r="BC664" i="1"/>
  <c r="BD663" i="1" l="1"/>
  <c r="BE664" i="1"/>
  <c r="BF664" i="1"/>
  <c r="BC665" i="1"/>
  <c r="BF665" i="1" l="1"/>
  <c r="BE665" i="1"/>
  <c r="BC666" i="1"/>
  <c r="BD664" i="1"/>
  <c r="BD665" i="1" l="1"/>
  <c r="BF666" i="1"/>
  <c r="BE666" i="1"/>
  <c r="BC667" i="1"/>
  <c r="BD666" i="1" l="1"/>
  <c r="BE667" i="1"/>
  <c r="BF667" i="1"/>
  <c r="BC668" i="1"/>
  <c r="BD667" i="1" l="1"/>
  <c r="BE668" i="1"/>
  <c r="BF668" i="1"/>
  <c r="BC669" i="1"/>
  <c r="BE669" i="1" l="1"/>
  <c r="BF669" i="1"/>
  <c r="BC670" i="1"/>
  <c r="BD668" i="1"/>
  <c r="BD669" i="1" l="1"/>
  <c r="BF670" i="1"/>
  <c r="BE670" i="1"/>
  <c r="BC671" i="1"/>
  <c r="BD670" i="1" l="1"/>
  <c r="BE671" i="1"/>
  <c r="BF671" i="1"/>
  <c r="BC672" i="1"/>
  <c r="BE672" i="1" l="1"/>
  <c r="BF672" i="1"/>
  <c r="BC673" i="1"/>
  <c r="BD671" i="1"/>
  <c r="BE673" i="1" l="1"/>
  <c r="BF673" i="1"/>
  <c r="BD672" i="1"/>
  <c r="BC674" i="1"/>
  <c r="BD673" i="1" l="1"/>
  <c r="BE674" i="1"/>
  <c r="BF674" i="1"/>
  <c r="BC675" i="1"/>
  <c r="BE675" i="1" l="1"/>
  <c r="BF675" i="1"/>
  <c r="BD674" i="1"/>
  <c r="BC676" i="1"/>
  <c r="BD675" i="1" l="1"/>
  <c r="BE676" i="1"/>
  <c r="BF676" i="1"/>
  <c r="BC677" i="1"/>
  <c r="BD676" i="1" l="1"/>
  <c r="BE677" i="1"/>
  <c r="BF677" i="1"/>
  <c r="BC678" i="1"/>
  <c r="BD677" i="1" l="1"/>
  <c r="BF678" i="1"/>
  <c r="BE678" i="1"/>
  <c r="BC679" i="1"/>
  <c r="BD678" i="1" l="1"/>
  <c r="BF679" i="1"/>
  <c r="BE679" i="1"/>
  <c r="BC680" i="1"/>
  <c r="BD679" i="1" l="1"/>
  <c r="BE680" i="1"/>
  <c r="BF680" i="1"/>
  <c r="BC681" i="1"/>
  <c r="BD680" i="1" l="1"/>
  <c r="BE681" i="1"/>
  <c r="BF681" i="1"/>
  <c r="BC682" i="1"/>
  <c r="BD681" i="1" l="1"/>
  <c r="BE682" i="1"/>
  <c r="BF682" i="1"/>
  <c r="BC683" i="1"/>
  <c r="BD682" i="1" l="1"/>
  <c r="BF683" i="1"/>
  <c r="BE683" i="1"/>
  <c r="BC684" i="1"/>
  <c r="BD683" i="1" l="1"/>
  <c r="BF684" i="1"/>
  <c r="BE684" i="1"/>
  <c r="BC685" i="1"/>
  <c r="BD684" i="1" l="1"/>
  <c r="BE685" i="1"/>
  <c r="BF685" i="1"/>
  <c r="BC686" i="1"/>
  <c r="BD685" i="1" l="1"/>
  <c r="BE686" i="1"/>
  <c r="BF686" i="1"/>
  <c r="BC687" i="1"/>
  <c r="BD686" i="1" l="1"/>
  <c r="BE687" i="1"/>
  <c r="BF687" i="1"/>
  <c r="BC688" i="1"/>
  <c r="BE688" i="1" l="1"/>
  <c r="BF688" i="1"/>
  <c r="BC689" i="1"/>
  <c r="BD687" i="1"/>
  <c r="BE689" i="1" l="1"/>
  <c r="BF689" i="1"/>
  <c r="BC690" i="1"/>
  <c r="BD688" i="1"/>
  <c r="BD689" i="1" l="1"/>
  <c r="BE690" i="1"/>
  <c r="BF690" i="1"/>
  <c r="BC691" i="1"/>
  <c r="BD690" i="1" l="1"/>
  <c r="BF691" i="1"/>
  <c r="BE691" i="1"/>
  <c r="BC692" i="1"/>
  <c r="BD691" i="1" l="1"/>
  <c r="BE692" i="1"/>
  <c r="BF692" i="1"/>
  <c r="BC693" i="1"/>
  <c r="BD692" i="1" l="1"/>
  <c r="BE693" i="1"/>
  <c r="BF693" i="1"/>
  <c r="BC694" i="1"/>
  <c r="BD693" i="1" l="1"/>
  <c r="BE694" i="1"/>
  <c r="BF694" i="1"/>
  <c r="BC695" i="1"/>
  <c r="BE695" i="1" l="1"/>
  <c r="BF695" i="1"/>
  <c r="BD694" i="1"/>
  <c r="BC696" i="1"/>
  <c r="BF696" i="1" l="1"/>
  <c r="BE696" i="1"/>
  <c r="BC697" i="1"/>
  <c r="BD695" i="1"/>
  <c r="BE697" i="1" l="1"/>
  <c r="BF697" i="1"/>
  <c r="BD696" i="1"/>
  <c r="BC698" i="1"/>
  <c r="BD697" i="1" l="1"/>
  <c r="BE698" i="1"/>
  <c r="BF698" i="1"/>
  <c r="BC699" i="1"/>
  <c r="BD698" i="1" l="1"/>
  <c r="BF699" i="1"/>
  <c r="BE699" i="1"/>
  <c r="BC700" i="1"/>
  <c r="BD699" i="1" l="1"/>
  <c r="BE700" i="1"/>
  <c r="BF700" i="1"/>
  <c r="BC701" i="1"/>
  <c r="BE701" i="1" l="1"/>
  <c r="BF701" i="1"/>
  <c r="BC702" i="1"/>
  <c r="BD700" i="1"/>
  <c r="BD701" i="1" l="1"/>
  <c r="BE702" i="1"/>
  <c r="BF702" i="1"/>
  <c r="BC703" i="1"/>
  <c r="BD702" i="1" l="1"/>
  <c r="BE703" i="1"/>
  <c r="BF703" i="1"/>
  <c r="BC704" i="1"/>
  <c r="BD703" i="1" l="1"/>
  <c r="BE704" i="1"/>
  <c r="BF704" i="1"/>
  <c r="BC705" i="1"/>
  <c r="BD704" i="1" l="1"/>
  <c r="BE705" i="1"/>
  <c r="BF705" i="1"/>
  <c r="BC706" i="1"/>
  <c r="BD705" i="1" l="1"/>
  <c r="BE706" i="1"/>
  <c r="BF706" i="1"/>
  <c r="BC707" i="1"/>
  <c r="BE707" i="1" l="1"/>
  <c r="BF707" i="1"/>
  <c r="BD706" i="1"/>
  <c r="BC708" i="1"/>
  <c r="BD707" i="1" l="1"/>
  <c r="BE708" i="1"/>
  <c r="BF708" i="1"/>
  <c r="BC709" i="1"/>
  <c r="BF709" i="1" l="1"/>
  <c r="BE709" i="1"/>
  <c r="BD708" i="1"/>
  <c r="BC710" i="1"/>
  <c r="BD709" i="1" l="1"/>
  <c r="BE710" i="1"/>
  <c r="BF710" i="1"/>
  <c r="BC711" i="1"/>
  <c r="BD710" i="1" l="1"/>
  <c r="BF711" i="1"/>
  <c r="BE711" i="1"/>
  <c r="BC712" i="1"/>
  <c r="BD711" i="1" l="1"/>
  <c r="BF712" i="1"/>
  <c r="BE712" i="1"/>
  <c r="BC713" i="1"/>
  <c r="BD712" i="1" l="1"/>
  <c r="BE713" i="1"/>
  <c r="BF713" i="1"/>
  <c r="BC714" i="1"/>
  <c r="BD713" i="1" l="1"/>
  <c r="BE714" i="1"/>
  <c r="BF714" i="1"/>
  <c r="BC715" i="1"/>
  <c r="BD714" i="1" l="1"/>
  <c r="BE715" i="1"/>
  <c r="BF715" i="1"/>
  <c r="BC716" i="1"/>
  <c r="BD715" i="1" l="1"/>
  <c r="BE716" i="1"/>
  <c r="BF716" i="1"/>
  <c r="BC717" i="1"/>
  <c r="BD716" i="1" l="1"/>
  <c r="BE717" i="1"/>
  <c r="BF717" i="1"/>
  <c r="BC718" i="1"/>
  <c r="BD717" i="1" l="1"/>
  <c r="BE718" i="1"/>
  <c r="BF718" i="1"/>
  <c r="BC719" i="1"/>
  <c r="BD718" i="1" l="1"/>
  <c r="BE719" i="1"/>
  <c r="BF719" i="1"/>
  <c r="BC720" i="1"/>
  <c r="BD719" i="1" l="1"/>
  <c r="BE720" i="1"/>
  <c r="BF720" i="1"/>
  <c r="BC721" i="1"/>
  <c r="BE721" i="1" l="1"/>
  <c r="BF721" i="1"/>
  <c r="BC722" i="1"/>
  <c r="BD720" i="1"/>
  <c r="BD721" i="1" l="1"/>
  <c r="BE722" i="1"/>
  <c r="BF722" i="1"/>
  <c r="BC723" i="1"/>
  <c r="BD722" i="1" l="1"/>
  <c r="BE723" i="1"/>
  <c r="BF723" i="1"/>
  <c r="BC724" i="1"/>
  <c r="BD723" i="1" l="1"/>
  <c r="BF724" i="1"/>
  <c r="BE724" i="1"/>
  <c r="BC725" i="1"/>
  <c r="BF725" i="1" l="1"/>
  <c r="BE725" i="1"/>
  <c r="BC726" i="1"/>
  <c r="BD724" i="1"/>
  <c r="BD725" i="1" l="1"/>
  <c r="BE726" i="1"/>
  <c r="BF726" i="1"/>
  <c r="BC727" i="1"/>
  <c r="BD726" i="1" l="1"/>
  <c r="BE727" i="1"/>
  <c r="BF727" i="1"/>
  <c r="BC728" i="1"/>
  <c r="BD727" i="1" l="1"/>
  <c r="BE728" i="1"/>
  <c r="BF728" i="1"/>
  <c r="BC729" i="1"/>
  <c r="BD728" i="1" l="1"/>
  <c r="BF729" i="1"/>
  <c r="BE729" i="1"/>
  <c r="BC730" i="1"/>
  <c r="BD729" i="1" l="1"/>
  <c r="BE730" i="1"/>
  <c r="BF730" i="1"/>
  <c r="BC731" i="1"/>
  <c r="BE731" i="1" l="1"/>
  <c r="BF731" i="1"/>
  <c r="BD730" i="1"/>
  <c r="BC732" i="1"/>
  <c r="BD731" i="1" l="1"/>
  <c r="BE732" i="1"/>
  <c r="BF732" i="1"/>
  <c r="BC733" i="1"/>
  <c r="BD732" i="1" l="1"/>
  <c r="BE733" i="1"/>
  <c r="BF733" i="1"/>
  <c r="BC734" i="1"/>
  <c r="BD733" i="1" l="1"/>
  <c r="BE734" i="1"/>
  <c r="BF734" i="1"/>
  <c r="BC735" i="1"/>
  <c r="BD734" i="1" l="1"/>
  <c r="BF735" i="1"/>
  <c r="BE735" i="1"/>
  <c r="BC736" i="1"/>
  <c r="BD735" i="1" l="1"/>
  <c r="BE736" i="1"/>
  <c r="BF736" i="1"/>
  <c r="BC737" i="1"/>
  <c r="BF737" i="1" l="1"/>
  <c r="BE737" i="1"/>
  <c r="BC738" i="1"/>
  <c r="BD737" i="1" s="1"/>
  <c r="BD736" i="1"/>
  <c r="BF738" i="1" l="1"/>
  <c r="BE738" i="1"/>
  <c r="BC739" i="1"/>
  <c r="BD738" i="1" l="1"/>
  <c r="BE739" i="1"/>
  <c r="BF739" i="1"/>
  <c r="BC740" i="1"/>
  <c r="BD739" i="1" l="1"/>
  <c r="BE740" i="1"/>
  <c r="BF740" i="1"/>
  <c r="BC741" i="1"/>
  <c r="BD740" i="1" l="1"/>
  <c r="BE741" i="1"/>
  <c r="BF741" i="1"/>
  <c r="BC742" i="1"/>
  <c r="BD741" i="1" l="1"/>
  <c r="BF742" i="1"/>
  <c r="BE742" i="1"/>
  <c r="BC743" i="1"/>
  <c r="BE743" i="1" l="1"/>
  <c r="BF743" i="1"/>
  <c r="BC744" i="1"/>
  <c r="BD742" i="1"/>
  <c r="BD743" i="1" l="1"/>
  <c r="BF744" i="1"/>
  <c r="BE744" i="1"/>
  <c r="BC745" i="1"/>
  <c r="BD744" i="1" l="1"/>
  <c r="BF745" i="1"/>
  <c r="BE745" i="1"/>
  <c r="BC746" i="1"/>
  <c r="BD745" i="1" l="1"/>
  <c r="BE746" i="1"/>
  <c r="BF746" i="1"/>
  <c r="BC747" i="1"/>
  <c r="BE747" i="1" l="1"/>
  <c r="BF747" i="1"/>
  <c r="BC748" i="1"/>
  <c r="BD746" i="1"/>
  <c r="BD747" i="1" l="1"/>
  <c r="BE748" i="1"/>
  <c r="BF748" i="1"/>
  <c r="BC749" i="1"/>
  <c r="BD748" i="1" l="1"/>
  <c r="BE749" i="1"/>
  <c r="BF749" i="1"/>
  <c r="BC750" i="1"/>
  <c r="BD749" i="1" l="1"/>
  <c r="BE750" i="1"/>
  <c r="BF750" i="1"/>
  <c r="BC751" i="1"/>
  <c r="BD750" i="1" l="1"/>
  <c r="BF751" i="1"/>
  <c r="BE751" i="1"/>
  <c r="BC752" i="1"/>
  <c r="BD751" i="1" l="1"/>
  <c r="BE752" i="1"/>
  <c r="BF752" i="1"/>
  <c r="BC753" i="1"/>
  <c r="BD752" i="1" l="1"/>
  <c r="BE753" i="1"/>
  <c r="BF753" i="1"/>
  <c r="BC754" i="1"/>
  <c r="BD753" i="1" l="1"/>
  <c r="BE754" i="1"/>
  <c r="BF754" i="1"/>
  <c r="BC755" i="1"/>
  <c r="BD754" i="1" l="1"/>
  <c r="BF755" i="1"/>
  <c r="BE755" i="1"/>
  <c r="BC756" i="1"/>
  <c r="BD755" i="1" l="1"/>
  <c r="BF756" i="1"/>
  <c r="BE756" i="1"/>
  <c r="BC757" i="1"/>
  <c r="BD756" i="1" l="1"/>
  <c r="BF757" i="1"/>
  <c r="BE757" i="1"/>
  <c r="BC758" i="1"/>
  <c r="BD757" i="1" l="1"/>
  <c r="BE758" i="1"/>
  <c r="BF758" i="1"/>
  <c r="BC759" i="1"/>
  <c r="BE759" i="1" l="1"/>
  <c r="BF759" i="1"/>
  <c r="BC760" i="1"/>
  <c r="BD758" i="1"/>
  <c r="BD759" i="1" l="1"/>
  <c r="BE760" i="1"/>
  <c r="BF760" i="1"/>
  <c r="BC761" i="1"/>
  <c r="BD760" i="1" l="1"/>
  <c r="BE761" i="1"/>
  <c r="BF761" i="1"/>
  <c r="BC762" i="1"/>
  <c r="BD761" i="1" l="1"/>
  <c r="BE762" i="1"/>
  <c r="BF762" i="1"/>
  <c r="BC763" i="1"/>
  <c r="BE763" i="1" l="1"/>
  <c r="BF763" i="1"/>
  <c r="BC764" i="1"/>
  <c r="BD762" i="1"/>
  <c r="BE764" i="1" l="1"/>
  <c r="BF764" i="1"/>
  <c r="BC765" i="1"/>
  <c r="BD763" i="1"/>
  <c r="BD764" i="1" l="1"/>
  <c r="BF765" i="1"/>
  <c r="BE765" i="1"/>
  <c r="BC766" i="1"/>
  <c r="BE766" i="1" l="1"/>
  <c r="BF766" i="1"/>
  <c r="BD765" i="1"/>
  <c r="BC767" i="1"/>
  <c r="BE767" i="1" l="1"/>
  <c r="BF767" i="1"/>
  <c r="BC768" i="1"/>
  <c r="BD766" i="1"/>
  <c r="BE768" i="1" l="1"/>
  <c r="BF768" i="1"/>
  <c r="BC769" i="1"/>
  <c r="BD767" i="1"/>
  <c r="BD768" i="1" l="1"/>
  <c r="BE769" i="1"/>
  <c r="BF769" i="1"/>
  <c r="BC770" i="1"/>
  <c r="BD769" i="1" l="1"/>
  <c r="BE770" i="1"/>
  <c r="BF770" i="1"/>
  <c r="BC771" i="1"/>
  <c r="BD770" i="1" l="1"/>
  <c r="BE771" i="1"/>
  <c r="BF771" i="1"/>
  <c r="BC772" i="1"/>
  <c r="BE772" i="1" l="1"/>
  <c r="BF772" i="1"/>
  <c r="BC773" i="1"/>
  <c r="BD771" i="1"/>
  <c r="BF773" i="1" l="1"/>
  <c r="BE773" i="1"/>
  <c r="BC774" i="1"/>
  <c r="BD772" i="1"/>
  <c r="BD773" i="1" l="1"/>
  <c r="BE774" i="1"/>
  <c r="BF774" i="1"/>
  <c r="BC775" i="1"/>
  <c r="BF775" i="1" l="1"/>
  <c r="BE775" i="1"/>
  <c r="BC776" i="1"/>
  <c r="BD774" i="1"/>
  <c r="BD775" i="1" l="1"/>
  <c r="BE776" i="1"/>
  <c r="BF776" i="1"/>
  <c r="BC777" i="1"/>
  <c r="BD776" i="1" l="1"/>
  <c r="BE777" i="1"/>
  <c r="BF777" i="1"/>
  <c r="BC778" i="1"/>
  <c r="BD777" i="1" l="1"/>
  <c r="BF778" i="1"/>
  <c r="BE778" i="1"/>
  <c r="BC779" i="1"/>
  <c r="BE779" i="1" l="1"/>
  <c r="BF779" i="1"/>
  <c r="BD778" i="1"/>
  <c r="BC780" i="1"/>
  <c r="BD779" i="1" l="1"/>
  <c r="BE780" i="1"/>
  <c r="BF780" i="1"/>
  <c r="BC781" i="1"/>
  <c r="BD780" i="1" l="1"/>
  <c r="BE781" i="1"/>
  <c r="BF781" i="1"/>
  <c r="BC782" i="1"/>
  <c r="BE782" i="1" l="1"/>
  <c r="BF782" i="1"/>
  <c r="BC783" i="1"/>
  <c r="BD782" i="1" s="1"/>
  <c r="BD781" i="1"/>
  <c r="BE783" i="1" l="1"/>
  <c r="BF783" i="1"/>
  <c r="BC784" i="1"/>
  <c r="BF784" i="1" l="1"/>
  <c r="BE784" i="1"/>
  <c r="BC785" i="1"/>
  <c r="BD783" i="1"/>
  <c r="BE785" i="1" l="1"/>
  <c r="BF785" i="1"/>
  <c r="BC786" i="1"/>
  <c r="BD784" i="1"/>
  <c r="BF786" i="1" l="1"/>
  <c r="BE786" i="1"/>
  <c r="BC787" i="1"/>
  <c r="BD785" i="1"/>
  <c r="BD786" i="1" l="1"/>
  <c r="BE787" i="1"/>
  <c r="BF787" i="1"/>
  <c r="BC788" i="1"/>
  <c r="BD787" i="1" l="1"/>
  <c r="BE788" i="1"/>
  <c r="BF788" i="1"/>
  <c r="BC789" i="1"/>
  <c r="BD788" i="1" l="1"/>
  <c r="BE789" i="1"/>
  <c r="BF789" i="1"/>
  <c r="BC790" i="1"/>
  <c r="BD789" i="1" l="1"/>
  <c r="BF790" i="1"/>
  <c r="BE790" i="1"/>
  <c r="BC791" i="1"/>
  <c r="BD790" i="1" l="1"/>
  <c r="BF791" i="1"/>
  <c r="BE791" i="1"/>
  <c r="BC792" i="1"/>
  <c r="BE792" i="1" l="1"/>
  <c r="BF792" i="1"/>
  <c r="BC793" i="1"/>
  <c r="BD791" i="1"/>
  <c r="BE793" i="1" l="1"/>
  <c r="BF793" i="1"/>
  <c r="BD792" i="1"/>
  <c r="BC794" i="1"/>
  <c r="BD793" i="1" l="1"/>
  <c r="BE794" i="1"/>
  <c r="BF794" i="1"/>
  <c r="BC795" i="1"/>
  <c r="BE795" i="1" l="1"/>
  <c r="BF795" i="1"/>
  <c r="BD794" i="1"/>
  <c r="BC796" i="1"/>
  <c r="BD795" i="1" l="1"/>
  <c r="BF796" i="1"/>
  <c r="BE796" i="1"/>
  <c r="BC797" i="1"/>
  <c r="BE797" i="1" l="1"/>
  <c r="BF797" i="1"/>
  <c r="BC798" i="1"/>
  <c r="BD797" i="1" s="1"/>
  <c r="BD796" i="1"/>
  <c r="BE798" i="1" l="1"/>
  <c r="BF798" i="1"/>
  <c r="BC799" i="1"/>
  <c r="BD798" i="1" l="1"/>
  <c r="BF799" i="1"/>
  <c r="BE799" i="1"/>
  <c r="BC800" i="1"/>
  <c r="BD799" i="1" s="1"/>
  <c r="BE800" i="1" l="1"/>
  <c r="BF800" i="1"/>
  <c r="BC801" i="1"/>
  <c r="BE801" i="1" l="1"/>
  <c r="BF801" i="1"/>
  <c r="BD800" i="1"/>
  <c r="BC802" i="1"/>
  <c r="BF802" i="1" l="1"/>
  <c r="BE802" i="1"/>
  <c r="BC803" i="1"/>
  <c r="BD802" i="1" s="1"/>
  <c r="BD801" i="1"/>
  <c r="BE803" i="1" l="1"/>
  <c r="BF803" i="1"/>
  <c r="BC804" i="1"/>
  <c r="BF804" i="1" l="1"/>
  <c r="BE804" i="1"/>
  <c r="BC805" i="1"/>
  <c r="BD804" i="1" s="1"/>
  <c r="BD803" i="1"/>
  <c r="BE805" i="1" l="1"/>
  <c r="BF805" i="1"/>
  <c r="BC806" i="1"/>
  <c r="BE806" i="1" l="1"/>
  <c r="BF806" i="1"/>
  <c r="BC807" i="1"/>
  <c r="BD806" i="1" s="1"/>
  <c r="BD805" i="1"/>
  <c r="BF807" i="1" l="1"/>
  <c r="BE807" i="1"/>
  <c r="BC808" i="1"/>
  <c r="BD807" i="1" l="1"/>
  <c r="BF808" i="1"/>
  <c r="BE808" i="1"/>
  <c r="BC809" i="1"/>
  <c r="BF809" i="1" l="1"/>
  <c r="BE809" i="1"/>
  <c r="BC810" i="1"/>
  <c r="BD809" i="1" s="1"/>
  <c r="BD808" i="1"/>
  <c r="BF810" i="1" l="1"/>
  <c r="BE810" i="1"/>
  <c r="BC811" i="1"/>
  <c r="BE811" i="1" l="1"/>
  <c r="BF811" i="1"/>
  <c r="BD810" i="1"/>
  <c r="BC812" i="1"/>
  <c r="BD811" i="1" l="1"/>
  <c r="BE812" i="1"/>
  <c r="BF812" i="1"/>
  <c r="BC813" i="1"/>
  <c r="BD812" i="1" l="1"/>
  <c r="BE813" i="1"/>
  <c r="BF813" i="1"/>
  <c r="BC814" i="1"/>
  <c r="BD813" i="1" s="1"/>
  <c r="BE814" i="1" l="1"/>
  <c r="BF814" i="1"/>
  <c r="BC815" i="1"/>
  <c r="BE815" i="1" l="1"/>
  <c r="BF815" i="1"/>
  <c r="BD814" i="1"/>
  <c r="BC816" i="1"/>
  <c r="BE816" i="1" l="1"/>
  <c r="BF816" i="1"/>
  <c r="BC817" i="1"/>
  <c r="BD816" i="1" s="1"/>
  <c r="BD815" i="1"/>
  <c r="BF817" i="1" l="1"/>
  <c r="BE817" i="1"/>
  <c r="BC818" i="1"/>
  <c r="BE818" i="1" l="1"/>
  <c r="BF818" i="1"/>
  <c r="BC819" i="1"/>
  <c r="BD817" i="1"/>
  <c r="BF819" i="1" l="1"/>
  <c r="BE819" i="1"/>
  <c r="BD818" i="1"/>
  <c r="BC820" i="1"/>
  <c r="BE820" i="1" l="1"/>
  <c r="BF820" i="1"/>
  <c r="BC821" i="1"/>
  <c r="BD819" i="1"/>
  <c r="BE821" i="1" l="1"/>
  <c r="BF821" i="1"/>
  <c r="BC822" i="1"/>
  <c r="BD820" i="1"/>
  <c r="BE822" i="1" l="1"/>
  <c r="BF822" i="1"/>
  <c r="BD821" i="1"/>
  <c r="BC823" i="1"/>
  <c r="BF823" i="1" l="1"/>
  <c r="BE823" i="1"/>
  <c r="BC824" i="1"/>
  <c r="BD823" i="1" s="1"/>
  <c r="BD822" i="1"/>
  <c r="BE824" i="1" l="1"/>
  <c r="BF824" i="1"/>
  <c r="BC825" i="1"/>
  <c r="BF825" i="1" l="1"/>
  <c r="BE825" i="1"/>
  <c r="BC826" i="1"/>
  <c r="BD825" i="1" s="1"/>
  <c r="BD824" i="1"/>
  <c r="BE826" i="1" l="1"/>
  <c r="BF826" i="1"/>
  <c r="BC827" i="1"/>
  <c r="BD826" i="1" s="1"/>
  <c r="BE827" i="1" l="1"/>
  <c r="BF827" i="1"/>
  <c r="BC828" i="1"/>
  <c r="BF828" i="1" l="1"/>
  <c r="BE828" i="1"/>
  <c r="BC829" i="1"/>
  <c r="BD828" i="1" s="1"/>
  <c r="BD827" i="1"/>
  <c r="BE829" i="1" l="1"/>
  <c r="BF829" i="1"/>
  <c r="BC830" i="1"/>
  <c r="BE830" i="1" l="1"/>
  <c r="BF830" i="1"/>
  <c r="BC831" i="1"/>
  <c r="BD829" i="1"/>
  <c r="BE831" i="1" l="1"/>
  <c r="BF831" i="1"/>
  <c r="BD830" i="1"/>
  <c r="BC832" i="1"/>
  <c r="BF832" i="1" l="1"/>
  <c r="BE832" i="1"/>
  <c r="BC833" i="1"/>
  <c r="BD831" i="1"/>
  <c r="BE833" i="1" l="1"/>
  <c r="BF833" i="1"/>
  <c r="BC834" i="1"/>
  <c r="BD833" i="1" s="1"/>
  <c r="BD832" i="1"/>
  <c r="BF834" i="1" l="1"/>
  <c r="BE834" i="1"/>
  <c r="BC835" i="1"/>
  <c r="BF835" i="1" l="1"/>
  <c r="BE835" i="1"/>
  <c r="BC836" i="1"/>
  <c r="BD835" i="1" s="1"/>
  <c r="BD834" i="1"/>
  <c r="BE836" i="1" l="1"/>
  <c r="BF836" i="1"/>
  <c r="BC837" i="1"/>
  <c r="BF837" i="1" l="1"/>
  <c r="BE837" i="1"/>
  <c r="BC838" i="1"/>
  <c r="BD837" i="1" s="1"/>
  <c r="BD836" i="1"/>
  <c r="BE838" i="1" l="1"/>
  <c r="BF838" i="1"/>
  <c r="BC839" i="1"/>
  <c r="BD838" i="1" s="1"/>
  <c r="BE839" i="1" l="1"/>
  <c r="BF839" i="1"/>
  <c r="BC840" i="1"/>
  <c r="BD839" i="1" l="1"/>
  <c r="BE840" i="1"/>
  <c r="BF840" i="1"/>
  <c r="BC841" i="1"/>
  <c r="BD840" i="1" s="1"/>
  <c r="BE841" i="1" l="1"/>
  <c r="BF841" i="1"/>
  <c r="BC842" i="1"/>
  <c r="BE842" i="1" l="1"/>
  <c r="BF842" i="1"/>
  <c r="BC843" i="1"/>
  <c r="BD841" i="1"/>
  <c r="BE843" i="1" l="1"/>
  <c r="BF843" i="1"/>
  <c r="BD842" i="1"/>
  <c r="BC844" i="1"/>
  <c r="BE844" i="1" l="1"/>
  <c r="BF844" i="1"/>
  <c r="BC845" i="1"/>
  <c r="BD843" i="1"/>
  <c r="BF845" i="1" l="1"/>
  <c r="BE845" i="1"/>
  <c r="BC846" i="1"/>
  <c r="BD845" i="1" s="1"/>
  <c r="BD844" i="1"/>
  <c r="BE846" i="1" l="1"/>
  <c r="BF846" i="1"/>
  <c r="BC847" i="1"/>
  <c r="BF847" i="1" l="1"/>
  <c r="BE847" i="1"/>
  <c r="BC848" i="1"/>
  <c r="BD847" i="1" s="1"/>
  <c r="BD846" i="1"/>
  <c r="BE848" i="1" l="1"/>
  <c r="BF848" i="1"/>
  <c r="BC849" i="1"/>
  <c r="BE849" i="1" l="1"/>
  <c r="BF849" i="1"/>
  <c r="BC850" i="1"/>
  <c r="BD849" i="1" s="1"/>
  <c r="BD848" i="1"/>
  <c r="BF850" i="1" l="1"/>
  <c r="BE850" i="1"/>
  <c r="BC851" i="1"/>
  <c r="BD850" i="1" s="1"/>
  <c r="BE851" i="1" l="1"/>
  <c r="BF851" i="1"/>
  <c r="BC852" i="1"/>
  <c r="BE852" i="1" l="1"/>
  <c r="BF852" i="1"/>
  <c r="BC853" i="1"/>
  <c r="BD851" i="1"/>
  <c r="BF853" i="1" l="1"/>
  <c r="BE853" i="1"/>
  <c r="BD852" i="1"/>
  <c r="BC854" i="1"/>
  <c r="BE854" i="1" l="1"/>
  <c r="BF854" i="1"/>
  <c r="BC855" i="1"/>
  <c r="BD853" i="1"/>
  <c r="BF855" i="1" l="1"/>
  <c r="BE855" i="1"/>
  <c r="BD854" i="1"/>
  <c r="BC856" i="1"/>
  <c r="BF856" i="1" l="1"/>
  <c r="BE856" i="1"/>
  <c r="BC857" i="1"/>
  <c r="BD855" i="1"/>
  <c r="BE857" i="1" l="1"/>
  <c r="BF857" i="1"/>
  <c r="BC858" i="1"/>
  <c r="BD857" i="1" s="1"/>
  <c r="BD856" i="1"/>
  <c r="BF858" i="1" l="1"/>
  <c r="BE858" i="1"/>
  <c r="BC859" i="1"/>
  <c r="BE859" i="1" l="1"/>
  <c r="BF859" i="1"/>
  <c r="BC860" i="1"/>
  <c r="BD859" i="1" s="1"/>
  <c r="BD858" i="1"/>
  <c r="BE860" i="1" l="1"/>
  <c r="BF860" i="1"/>
  <c r="BC861" i="1"/>
  <c r="BF861" i="1" l="1"/>
  <c r="BE861" i="1"/>
  <c r="BC862" i="1"/>
  <c r="BD861" i="1" s="1"/>
  <c r="BD860" i="1"/>
  <c r="BE862" i="1" l="1"/>
  <c r="BF862" i="1"/>
  <c r="BC863" i="1"/>
  <c r="BD862" i="1" s="1"/>
  <c r="BF863" i="1" l="1"/>
  <c r="BE863" i="1"/>
  <c r="BC864" i="1"/>
  <c r="BE864" i="1" l="1"/>
  <c r="BF864" i="1"/>
  <c r="BC865" i="1"/>
  <c r="BD864" i="1" s="1"/>
  <c r="BD863" i="1"/>
  <c r="BE865" i="1" l="1"/>
  <c r="BF865" i="1"/>
  <c r="BC866" i="1"/>
  <c r="BE866" i="1" l="1"/>
  <c r="BF866" i="1"/>
  <c r="BC867" i="1"/>
  <c r="BD866" i="1" s="1"/>
  <c r="BD865" i="1"/>
  <c r="BE867" i="1" l="1"/>
  <c r="BF867" i="1"/>
  <c r="BC868" i="1"/>
  <c r="BE868" i="1" l="1"/>
  <c r="BF868" i="1"/>
  <c r="BC869" i="1"/>
  <c r="BD867" i="1"/>
  <c r="BE869" i="1" l="1"/>
  <c r="BF869" i="1"/>
  <c r="BC870" i="1"/>
  <c r="BD868" i="1"/>
  <c r="BE870" i="1" l="1"/>
  <c r="BF870" i="1"/>
  <c r="BD869" i="1"/>
  <c r="BC871" i="1"/>
  <c r="BF871" i="1" l="1"/>
  <c r="BE871" i="1"/>
  <c r="BC872" i="1"/>
  <c r="BD871" i="1" s="1"/>
  <c r="BD870" i="1"/>
  <c r="BE872" i="1" l="1"/>
  <c r="BF872" i="1"/>
  <c r="BC873" i="1"/>
  <c r="BF873" i="1" l="1"/>
  <c r="BE873" i="1"/>
  <c r="BC874" i="1"/>
  <c r="BD872" i="1"/>
  <c r="BE874" i="1" l="1"/>
  <c r="BF874" i="1"/>
  <c r="BD873" i="1"/>
  <c r="BC875" i="1"/>
  <c r="BD874" i="1" s="1"/>
  <c r="BF875" i="1" l="1"/>
  <c r="BE875" i="1"/>
  <c r="BC876" i="1"/>
  <c r="BF876" i="1" l="1"/>
  <c r="BE876" i="1"/>
  <c r="BC877" i="1"/>
  <c r="BD875" i="1"/>
  <c r="BE877" i="1" l="1"/>
  <c r="BF877" i="1"/>
  <c r="BD876" i="1"/>
  <c r="BC878" i="1"/>
  <c r="BE878" i="1" l="1"/>
  <c r="BF878" i="1"/>
  <c r="BC879" i="1"/>
  <c r="BD878" i="1" s="1"/>
  <c r="BD877" i="1"/>
  <c r="BF879" i="1" l="1"/>
  <c r="BE879" i="1"/>
  <c r="BC880" i="1"/>
  <c r="BE880" i="1" l="1"/>
  <c r="BF880" i="1"/>
  <c r="BC881" i="1"/>
  <c r="BD879" i="1"/>
  <c r="BF881" i="1" l="1"/>
  <c r="BE881" i="1"/>
  <c r="BC882" i="1"/>
  <c r="BD881" i="1" s="1"/>
  <c r="BD880" i="1"/>
  <c r="BF882" i="1" l="1"/>
  <c r="BE882" i="1"/>
  <c r="BC883" i="1"/>
  <c r="BE883" i="1" l="1"/>
  <c r="BF883" i="1"/>
  <c r="BC884" i="1"/>
  <c r="BD882" i="1"/>
  <c r="BD883" i="1" l="1"/>
  <c r="BE884" i="1"/>
  <c r="BF884" i="1"/>
  <c r="BC885" i="1"/>
  <c r="BE885" i="1" l="1"/>
  <c r="BF885" i="1"/>
  <c r="BC886" i="1"/>
  <c r="BD884" i="1"/>
  <c r="BD885" i="1" l="1"/>
  <c r="BE886" i="1"/>
  <c r="BF886" i="1"/>
  <c r="BC887" i="1"/>
  <c r="BD886" i="1" l="1"/>
  <c r="BE887" i="1"/>
  <c r="BF887" i="1"/>
  <c r="BC888" i="1"/>
  <c r="BE888" i="1" l="1"/>
  <c r="BF888" i="1"/>
  <c r="BC889" i="1"/>
  <c r="BD887" i="1"/>
  <c r="BD888" i="1" l="1"/>
  <c r="BF889" i="1"/>
  <c r="BE889" i="1"/>
  <c r="BC890" i="1"/>
  <c r="BE890" i="1" l="1"/>
  <c r="BF890" i="1"/>
  <c r="BC891" i="1"/>
  <c r="BD889" i="1"/>
  <c r="BD890" i="1" l="1"/>
  <c r="BF891" i="1"/>
  <c r="BE891" i="1"/>
  <c r="BC892" i="1"/>
  <c r="BF892" i="1" l="1"/>
  <c r="BE892" i="1"/>
  <c r="BC893" i="1"/>
  <c r="BD891" i="1"/>
  <c r="BE893" i="1" l="1"/>
  <c r="BF893" i="1"/>
  <c r="BC894" i="1"/>
  <c r="BD892" i="1"/>
  <c r="BD893" i="1" l="1"/>
  <c r="BF894" i="1"/>
  <c r="BE894" i="1"/>
  <c r="BC895" i="1"/>
  <c r="BE895" i="1" l="1"/>
  <c r="BF895" i="1"/>
  <c r="BC896" i="1"/>
  <c r="BD894" i="1"/>
  <c r="BD895" i="1" l="1"/>
  <c r="BE896" i="1"/>
  <c r="BF896" i="1"/>
  <c r="BC897" i="1"/>
  <c r="BF897" i="1" l="1"/>
  <c r="BE897" i="1"/>
  <c r="BC898" i="1"/>
  <c r="BD896" i="1"/>
  <c r="BD897" i="1" l="1"/>
  <c r="BE898" i="1"/>
  <c r="BF898" i="1"/>
  <c r="BC899" i="1"/>
  <c r="BD898" i="1" l="1"/>
  <c r="BF899" i="1"/>
  <c r="BE899" i="1"/>
  <c r="BC900" i="1"/>
  <c r="BE900" i="1" l="1"/>
  <c r="BF900" i="1"/>
  <c r="BC901" i="1"/>
  <c r="BD899" i="1"/>
  <c r="BD900" i="1" l="1"/>
  <c r="BE901" i="1"/>
  <c r="BF901" i="1"/>
  <c r="BC902" i="1"/>
  <c r="BE902" i="1" l="1"/>
  <c r="BF902" i="1"/>
  <c r="BC903" i="1"/>
  <c r="BD901" i="1"/>
  <c r="BD902" i="1" l="1"/>
  <c r="BE903" i="1"/>
  <c r="BF903" i="1"/>
  <c r="BC904" i="1"/>
  <c r="BF904" i="1" l="1"/>
  <c r="BE904" i="1"/>
  <c r="BC905" i="1"/>
  <c r="BD903" i="1"/>
  <c r="BF905" i="1" l="1"/>
  <c r="BE905" i="1"/>
  <c r="BC906" i="1"/>
  <c r="BD904" i="1"/>
  <c r="BD905" i="1" l="1"/>
  <c r="BE906" i="1"/>
  <c r="BF906" i="1"/>
  <c r="BC907" i="1"/>
  <c r="BE907" i="1" l="1"/>
  <c r="BF907" i="1"/>
  <c r="BC908" i="1"/>
  <c r="BD906" i="1"/>
  <c r="BD907" i="1" l="1"/>
  <c r="BE908" i="1"/>
  <c r="BF908" i="1"/>
  <c r="BC909" i="1"/>
  <c r="BF909" i="1" l="1"/>
  <c r="BE909" i="1"/>
  <c r="BC910" i="1"/>
  <c r="BD908" i="1"/>
  <c r="BD909" i="1" l="1"/>
  <c r="BF910" i="1"/>
  <c r="BE910" i="1"/>
  <c r="BC911" i="1"/>
  <c r="BD910" i="1" l="1"/>
  <c r="BE911" i="1"/>
  <c r="BF911" i="1"/>
  <c r="BC912" i="1"/>
  <c r="BE912" i="1" l="1"/>
  <c r="BF912" i="1"/>
  <c r="BC913" i="1"/>
  <c r="BD911" i="1"/>
  <c r="BD912" i="1" l="1"/>
  <c r="BE913" i="1"/>
  <c r="BF913" i="1"/>
  <c r="BC914" i="1"/>
  <c r="BE914" i="1" l="1"/>
  <c r="BF914" i="1"/>
  <c r="BC915" i="1"/>
  <c r="BD913" i="1"/>
  <c r="BD914" i="1" l="1"/>
  <c r="BE915" i="1"/>
  <c r="BF915" i="1"/>
  <c r="BC916" i="1"/>
  <c r="BE916" i="1" l="1"/>
  <c r="BF916" i="1"/>
  <c r="BC917" i="1"/>
  <c r="BD915" i="1"/>
  <c r="BF917" i="1" l="1"/>
  <c r="BE917" i="1"/>
  <c r="BC918" i="1"/>
  <c r="BD916" i="1"/>
  <c r="BD917" i="1" l="1"/>
  <c r="BF918" i="1"/>
  <c r="BE918" i="1"/>
  <c r="BC919" i="1"/>
  <c r="BE919" i="1" l="1"/>
  <c r="BF919" i="1"/>
  <c r="BC920" i="1"/>
  <c r="BD918" i="1"/>
  <c r="BD919" i="1" l="1"/>
  <c r="BE920" i="1"/>
  <c r="BF920" i="1"/>
  <c r="BC921" i="1"/>
  <c r="BE921" i="1" l="1"/>
  <c r="BF921" i="1"/>
  <c r="BC922" i="1"/>
  <c r="BD920" i="1"/>
  <c r="BD921" i="1" l="1"/>
  <c r="BF922" i="1"/>
  <c r="BE922" i="1"/>
  <c r="BC923" i="1"/>
  <c r="BD922" i="1" l="1"/>
  <c r="BE923" i="1"/>
  <c r="BF923" i="1"/>
  <c r="BC924" i="1"/>
  <c r="BE924" i="1" l="1"/>
  <c r="BF924" i="1"/>
  <c r="BC925" i="1"/>
  <c r="BD923" i="1"/>
  <c r="BD924" i="1" l="1"/>
  <c r="BE925" i="1"/>
  <c r="BF925" i="1"/>
  <c r="BC926" i="1"/>
  <c r="BE926" i="1" l="1"/>
  <c r="BF926" i="1"/>
  <c r="BC927" i="1"/>
  <c r="BD926" i="1" s="1"/>
  <c r="BD925" i="1"/>
  <c r="BE927" i="1" l="1"/>
  <c r="BF927" i="1"/>
  <c r="BC928" i="1"/>
  <c r="BF928" i="1" l="1"/>
  <c r="BE928" i="1"/>
  <c r="BC929" i="1"/>
  <c r="BD927" i="1"/>
  <c r="BE929" i="1" l="1"/>
  <c r="BF929" i="1"/>
  <c r="BC930" i="1"/>
  <c r="BD928" i="1"/>
  <c r="BD929" i="1" l="1"/>
  <c r="BF930" i="1"/>
  <c r="BE930" i="1"/>
  <c r="BC931" i="1"/>
  <c r="BF931" i="1" l="1"/>
  <c r="BE931" i="1"/>
  <c r="BC932" i="1"/>
  <c r="BD930" i="1"/>
  <c r="BD931" i="1" l="1"/>
  <c r="BE932" i="1"/>
  <c r="BF932" i="1"/>
  <c r="BC933" i="1"/>
  <c r="BE933" i="1" l="1"/>
  <c r="BF933" i="1"/>
  <c r="BC934" i="1"/>
  <c r="BD932" i="1"/>
  <c r="BD933" i="1" l="1"/>
  <c r="BE934" i="1"/>
  <c r="BF934" i="1"/>
  <c r="BC935" i="1"/>
  <c r="BD934" i="1" l="1"/>
  <c r="BF935" i="1"/>
  <c r="BE935" i="1"/>
  <c r="BC936" i="1"/>
  <c r="BF936" i="1" l="1"/>
  <c r="BE936" i="1"/>
  <c r="BC937" i="1"/>
  <c r="BD935" i="1"/>
  <c r="BD936" i="1" l="1"/>
  <c r="BE937" i="1"/>
  <c r="BF937" i="1"/>
  <c r="BC938" i="1"/>
  <c r="BE938" i="1" l="1"/>
  <c r="BF938" i="1"/>
  <c r="BC939" i="1"/>
  <c r="BD937" i="1"/>
  <c r="BD938" i="1" l="1"/>
  <c r="BF939" i="1"/>
  <c r="BE939" i="1"/>
  <c r="BC940" i="1"/>
  <c r="BF940" i="1" l="1"/>
  <c r="BE940" i="1"/>
  <c r="BC941" i="1"/>
  <c r="BD939" i="1"/>
  <c r="BF941" i="1" l="1"/>
  <c r="BE941" i="1"/>
  <c r="BC942" i="1"/>
  <c r="BD940" i="1"/>
  <c r="BD941" i="1" l="1"/>
  <c r="BE942" i="1"/>
  <c r="BF942" i="1"/>
  <c r="BC943" i="1"/>
  <c r="BF943" i="1" l="1"/>
  <c r="BE943" i="1"/>
  <c r="BC944" i="1"/>
  <c r="BD942" i="1"/>
  <c r="BD943" i="1" l="1"/>
  <c r="BE944" i="1"/>
  <c r="BF944" i="1"/>
  <c r="BC945" i="1"/>
  <c r="BE945" i="1" l="1"/>
  <c r="BF945" i="1"/>
  <c r="BC946" i="1"/>
  <c r="BD944" i="1"/>
  <c r="BD945" i="1" l="1"/>
  <c r="BF946" i="1"/>
  <c r="BE946" i="1"/>
  <c r="BC947" i="1"/>
  <c r="BD946" i="1" l="1"/>
  <c r="BF947" i="1"/>
  <c r="BE947" i="1"/>
  <c r="BC948" i="1"/>
  <c r="BF948" i="1" l="1"/>
  <c r="BE948" i="1"/>
  <c r="BC949" i="1"/>
  <c r="BD947" i="1"/>
  <c r="BD948" i="1" l="1"/>
  <c r="BF949" i="1"/>
  <c r="BE949" i="1"/>
  <c r="BC950" i="1"/>
  <c r="BE950" i="1" l="1"/>
  <c r="BF950" i="1"/>
  <c r="BC951" i="1"/>
  <c r="BD949" i="1"/>
  <c r="BD950" i="1" l="1"/>
  <c r="BF951" i="1"/>
  <c r="BE951" i="1"/>
  <c r="BC952" i="1"/>
  <c r="BF952" i="1" l="1"/>
  <c r="BE952" i="1"/>
  <c r="BC953" i="1"/>
  <c r="BD951" i="1"/>
  <c r="BD952" i="1" l="1"/>
  <c r="BE953" i="1"/>
  <c r="BF953" i="1"/>
  <c r="BC954" i="1"/>
  <c r="BD953" i="1" l="1"/>
  <c r="BE954" i="1"/>
  <c r="BF954" i="1"/>
  <c r="BC955" i="1"/>
  <c r="BE955" i="1" l="1"/>
  <c r="BF955" i="1"/>
  <c r="BC956" i="1"/>
  <c r="BD954" i="1"/>
  <c r="BD955" i="1" l="1"/>
  <c r="BE956" i="1"/>
  <c r="BF956" i="1"/>
  <c r="BC957" i="1"/>
  <c r="BE957" i="1" l="1"/>
  <c r="BF957" i="1"/>
  <c r="BC958" i="1"/>
  <c r="BD956" i="1"/>
  <c r="BD957" i="1" l="1"/>
  <c r="BE958" i="1"/>
  <c r="BF958" i="1"/>
  <c r="BC959" i="1"/>
  <c r="BD958" i="1" l="1"/>
  <c r="BF959" i="1"/>
  <c r="BE959" i="1"/>
  <c r="BC960" i="1"/>
  <c r="BE960" i="1" l="1"/>
  <c r="BF960" i="1"/>
  <c r="BC961" i="1"/>
  <c r="BD959" i="1"/>
  <c r="BD960" i="1" l="1"/>
  <c r="BF961" i="1"/>
  <c r="BE961" i="1"/>
  <c r="BC962" i="1"/>
  <c r="BE962" i="1" l="1"/>
  <c r="BF962" i="1"/>
  <c r="BC963" i="1"/>
  <c r="BD961" i="1"/>
  <c r="BD962" i="1" l="1"/>
  <c r="BF963" i="1"/>
  <c r="BE963" i="1"/>
  <c r="BC964" i="1"/>
  <c r="BE964" i="1" l="1"/>
  <c r="BF964" i="1"/>
  <c r="BC965" i="1"/>
  <c r="BD963" i="1"/>
  <c r="BF965" i="1" l="1"/>
  <c r="BE965" i="1"/>
  <c r="BC966" i="1"/>
  <c r="BD964" i="1"/>
  <c r="BD965" i="1" l="1"/>
  <c r="BE966" i="1"/>
  <c r="BF966" i="1"/>
  <c r="BC967" i="1"/>
  <c r="BF967" i="1" l="1"/>
  <c r="BE967" i="1"/>
  <c r="BC968" i="1"/>
  <c r="BD966" i="1"/>
  <c r="BD967" i="1" l="1"/>
  <c r="BE968" i="1"/>
  <c r="BF968" i="1"/>
  <c r="BC969" i="1"/>
  <c r="BE969" i="1" l="1"/>
  <c r="BF969" i="1"/>
  <c r="BC970" i="1"/>
  <c r="BD968" i="1"/>
  <c r="BD969" i="1" l="1"/>
  <c r="BE970" i="1"/>
  <c r="BF970" i="1"/>
  <c r="BC971" i="1"/>
  <c r="BD970" i="1" l="1"/>
  <c r="BE971" i="1"/>
  <c r="BF971" i="1"/>
  <c r="BC972" i="1"/>
  <c r="BE972" i="1" l="1"/>
  <c r="BF972" i="1"/>
  <c r="BC973" i="1"/>
  <c r="BD971" i="1"/>
  <c r="BD972" i="1" l="1"/>
  <c r="BE973" i="1"/>
  <c r="BF973" i="1"/>
  <c r="BC974" i="1"/>
  <c r="BE974" i="1" l="1"/>
  <c r="BF974" i="1"/>
  <c r="BC975" i="1"/>
  <c r="BD973" i="1"/>
  <c r="BD974" i="1" l="1"/>
  <c r="BE975" i="1"/>
  <c r="BF975" i="1"/>
  <c r="BC976" i="1"/>
  <c r="BF976" i="1" l="1"/>
  <c r="BE976" i="1"/>
  <c r="BC977" i="1"/>
  <c r="BD975" i="1"/>
  <c r="BF977" i="1" l="1"/>
  <c r="BE977" i="1"/>
  <c r="BC978" i="1"/>
  <c r="BD976" i="1"/>
  <c r="BD977" i="1" l="1"/>
  <c r="BF978" i="1"/>
  <c r="BE978" i="1"/>
  <c r="BC979" i="1"/>
  <c r="BE979" i="1" l="1"/>
  <c r="BF979" i="1"/>
  <c r="BC980" i="1"/>
  <c r="BD978" i="1"/>
  <c r="BD979" i="1" l="1"/>
  <c r="BE980" i="1"/>
  <c r="BF980" i="1"/>
  <c r="BC981" i="1"/>
  <c r="BF981" i="1" l="1"/>
  <c r="BE981" i="1"/>
  <c r="BC982" i="1"/>
  <c r="BD980" i="1"/>
  <c r="BD981" i="1" l="1"/>
  <c r="BE982" i="1"/>
  <c r="BF982" i="1"/>
  <c r="BC983" i="1"/>
  <c r="BD982" i="1" l="1"/>
  <c r="BE983" i="1"/>
  <c r="BF983" i="1"/>
  <c r="BC984" i="1"/>
  <c r="BE984" i="1" l="1"/>
  <c r="BF984" i="1"/>
  <c r="BC985" i="1"/>
  <c r="BD983" i="1"/>
  <c r="BD984" i="1" l="1"/>
  <c r="BE985" i="1"/>
  <c r="BF985" i="1"/>
  <c r="BC986" i="1"/>
  <c r="BE986" i="1" l="1"/>
  <c r="BF986" i="1"/>
  <c r="BC987" i="1"/>
  <c r="BD985" i="1"/>
  <c r="BD986" i="1" l="1"/>
  <c r="BF987" i="1"/>
  <c r="BE987" i="1"/>
  <c r="BC988" i="1"/>
  <c r="BE988" i="1" l="1"/>
  <c r="BF988" i="1"/>
  <c r="BC989" i="1"/>
  <c r="BD987" i="1"/>
  <c r="BF989" i="1" l="1"/>
  <c r="BE989" i="1"/>
  <c r="BC990" i="1"/>
  <c r="BD988" i="1"/>
  <c r="BD989" i="1" l="1"/>
  <c r="BE990" i="1"/>
  <c r="BF990" i="1"/>
  <c r="BC991" i="1"/>
  <c r="BF991" i="1" l="1"/>
  <c r="BE991" i="1"/>
  <c r="BC992" i="1"/>
  <c r="BD990" i="1"/>
  <c r="BD991" i="1" l="1"/>
  <c r="BE992" i="1"/>
  <c r="BF992" i="1"/>
  <c r="BC993" i="1"/>
  <c r="BF993" i="1" l="1"/>
  <c r="BE993" i="1"/>
  <c r="BC994" i="1"/>
  <c r="BD992" i="1"/>
  <c r="BD993" i="1" l="1"/>
  <c r="BF994" i="1"/>
  <c r="BE994" i="1"/>
  <c r="BC995" i="1"/>
  <c r="BD994" i="1" l="1"/>
  <c r="BF995" i="1"/>
  <c r="BE995" i="1"/>
  <c r="BC996" i="1"/>
  <c r="BE996" i="1" l="1"/>
  <c r="BF996" i="1"/>
  <c r="BC997" i="1"/>
  <c r="BD995" i="1"/>
  <c r="BD996" i="1" l="1"/>
  <c r="BE997" i="1"/>
  <c r="BF997" i="1"/>
  <c r="BC998" i="1"/>
  <c r="BE998" i="1" l="1"/>
  <c r="BF998" i="1"/>
  <c r="BC999" i="1"/>
  <c r="BD997" i="1"/>
  <c r="BD998" i="1" l="1"/>
  <c r="BF999" i="1"/>
  <c r="BE999" i="1"/>
  <c r="BC1000" i="1"/>
  <c r="BE1000" i="1" l="1"/>
  <c r="BF1000" i="1"/>
  <c r="BC1001" i="1"/>
  <c r="BD999" i="1"/>
  <c r="BE1001" i="1" l="1"/>
  <c r="BF1001" i="1"/>
  <c r="BC1002" i="1"/>
  <c r="BD1000" i="1"/>
  <c r="BD1001" i="1" l="1"/>
  <c r="BF1002" i="1"/>
  <c r="BE1002" i="1"/>
  <c r="BC1003" i="1"/>
  <c r="BE1003" i="1" l="1"/>
  <c r="BF1003" i="1"/>
  <c r="BC1004" i="1"/>
  <c r="BD1002" i="1"/>
  <c r="BD1003" i="1" l="1"/>
  <c r="BE1004" i="1"/>
  <c r="BF1004" i="1"/>
  <c r="BC1005" i="1"/>
  <c r="BE1005" i="1" l="1"/>
  <c r="BF1005" i="1"/>
  <c r="BC1006" i="1"/>
  <c r="BD1004" i="1"/>
  <c r="BD1005" i="1" l="1"/>
  <c r="BE1006" i="1"/>
  <c r="BF1006" i="1"/>
  <c r="BC1007" i="1"/>
  <c r="BD1006" i="1" l="1"/>
  <c r="BF1007" i="1"/>
  <c r="BE1007" i="1"/>
  <c r="BC1008" i="1"/>
  <c r="BE1008" i="1" l="1"/>
  <c r="BF1008" i="1"/>
  <c r="BC1009" i="1"/>
  <c r="BD1007" i="1"/>
  <c r="BD1008" i="1" l="1"/>
  <c r="BE1009" i="1"/>
  <c r="BF1009" i="1"/>
  <c r="BC1010" i="1"/>
  <c r="BE1010" i="1" l="1"/>
  <c r="BF1010" i="1"/>
  <c r="BC1011" i="1"/>
  <c r="BD1009" i="1"/>
  <c r="BD1010" i="1" l="1"/>
  <c r="BE1011" i="1"/>
  <c r="BF1011" i="1"/>
  <c r="BC1012" i="1"/>
  <c r="BF1012" i="1" l="1"/>
  <c r="BE1012" i="1"/>
  <c r="BC1013" i="1"/>
  <c r="BD1011" i="1"/>
  <c r="BE1013" i="1" l="1"/>
  <c r="BF1013" i="1"/>
  <c r="BC1014" i="1"/>
  <c r="BD1012" i="1"/>
  <c r="BD1013" i="1" l="1"/>
  <c r="BE1014" i="1"/>
  <c r="BF1014" i="1"/>
  <c r="BC1015" i="1"/>
  <c r="BF1015" i="1" l="1"/>
  <c r="BE1015" i="1"/>
  <c r="BC1016" i="1"/>
  <c r="BD1014" i="1"/>
  <c r="BD1015" i="1" l="1"/>
  <c r="BE1016" i="1"/>
  <c r="BF1016" i="1"/>
  <c r="BC1017" i="1"/>
  <c r="BF1017" i="1" l="1"/>
  <c r="BE1017" i="1"/>
  <c r="BC1018" i="1"/>
  <c r="BD1016" i="1"/>
  <c r="BD1017" i="1" l="1"/>
  <c r="BE1018" i="1"/>
  <c r="BF1018" i="1"/>
  <c r="BC1019" i="1"/>
  <c r="BD1018" i="1" l="1"/>
  <c r="BE1019" i="1"/>
  <c r="BF1019" i="1"/>
  <c r="BC1020" i="1"/>
  <c r="BF1020" i="1" l="1"/>
  <c r="BE1020" i="1"/>
  <c r="BC1021" i="1"/>
  <c r="BD1019" i="1"/>
  <c r="BD1020" i="1" l="1"/>
  <c r="BF1021" i="1"/>
  <c r="BE1021" i="1"/>
  <c r="BC1022" i="1"/>
  <c r="BE1022" i="1" l="1"/>
  <c r="BF1022" i="1"/>
  <c r="BC1023" i="1"/>
  <c r="BD1021" i="1"/>
  <c r="BD1022" i="1" l="1"/>
  <c r="BF1023" i="1"/>
  <c r="BE1023" i="1"/>
  <c r="BC1024" i="1"/>
  <c r="BF1024" i="1" l="1"/>
  <c r="BE1024" i="1"/>
  <c r="BC1025" i="1"/>
  <c r="BD1023" i="1"/>
  <c r="BE1025" i="1" l="1"/>
  <c r="BF1025" i="1"/>
  <c r="BC1026" i="1"/>
  <c r="BD1024" i="1"/>
  <c r="BD1025" i="1" l="1"/>
  <c r="BE1026" i="1"/>
  <c r="BF1026" i="1"/>
  <c r="BC1027" i="1"/>
  <c r="BE1027" i="1" l="1"/>
  <c r="BF1027" i="1"/>
  <c r="BC1028" i="1"/>
  <c r="BD1026" i="1"/>
  <c r="BD1027" i="1" l="1"/>
  <c r="BE1028" i="1"/>
  <c r="BF1028" i="1"/>
  <c r="BC1029" i="1"/>
  <c r="BE1029" i="1" l="1"/>
  <c r="BF1029" i="1"/>
  <c r="BC1030" i="1"/>
  <c r="BD1028" i="1"/>
  <c r="BD1029" i="1" l="1"/>
  <c r="BE1030" i="1"/>
  <c r="BF1030" i="1"/>
  <c r="BC1031" i="1"/>
  <c r="BD1030" i="1" l="1"/>
  <c r="BE1031" i="1"/>
  <c r="BF1031" i="1"/>
  <c r="BC1032" i="1"/>
  <c r="BE1032" i="1" l="1"/>
  <c r="BF1032" i="1"/>
  <c r="BC1033" i="1"/>
  <c r="BD1031" i="1"/>
  <c r="BD1032" i="1" l="1"/>
  <c r="BF1033" i="1"/>
  <c r="BE1033" i="1"/>
  <c r="BC1034" i="1"/>
  <c r="BE1034" i="1" l="1"/>
  <c r="BF1034" i="1"/>
  <c r="BC1035" i="1"/>
  <c r="BD1033" i="1"/>
  <c r="BD1034" i="1" l="1"/>
  <c r="BF1035" i="1"/>
  <c r="BE1035" i="1"/>
  <c r="BC1036" i="1"/>
  <c r="BF1036" i="1" l="1"/>
  <c r="BE1036" i="1"/>
  <c r="BC1037" i="1"/>
  <c r="BD1035" i="1"/>
  <c r="BE1037" i="1" l="1"/>
  <c r="BF1037" i="1"/>
  <c r="BC1038" i="1"/>
  <c r="BD1036" i="1"/>
  <c r="BD1037" i="1" l="1"/>
  <c r="BF1038" i="1"/>
  <c r="BE1038" i="1"/>
  <c r="BC1039" i="1"/>
  <c r="BE1039" i="1" l="1"/>
  <c r="BF1039" i="1"/>
  <c r="BC1040" i="1"/>
  <c r="BD1038" i="1"/>
  <c r="BD1039" i="1" l="1"/>
  <c r="BE1040" i="1"/>
  <c r="BF1040" i="1"/>
  <c r="BC1041" i="1"/>
  <c r="BF1041" i="1" l="1"/>
  <c r="BE1041" i="1"/>
  <c r="BC1042" i="1"/>
  <c r="BD1040" i="1"/>
  <c r="BD1041" i="1" l="1"/>
  <c r="BE1042" i="1"/>
  <c r="BF1042" i="1"/>
  <c r="BC1043" i="1"/>
  <c r="BD1042" i="1" l="1"/>
  <c r="BE1043" i="1"/>
  <c r="BF1043" i="1"/>
  <c r="BC1044" i="1"/>
  <c r="BE1044" i="1" l="1"/>
  <c r="BF1044" i="1"/>
  <c r="BC1045" i="1"/>
  <c r="BD1043" i="1"/>
  <c r="BD1044" i="1" l="1"/>
  <c r="BE1045" i="1"/>
  <c r="BF1045" i="1"/>
  <c r="BC1046" i="1"/>
  <c r="BE1046" i="1" l="1"/>
  <c r="BF1046" i="1"/>
  <c r="BC1047" i="1"/>
  <c r="BD1045" i="1"/>
  <c r="BD1046" i="1" l="1"/>
  <c r="BE1047" i="1"/>
  <c r="BF1047" i="1"/>
  <c r="BC1048" i="1"/>
  <c r="BF1048" i="1" l="1"/>
  <c r="BE1048" i="1"/>
  <c r="BC1049" i="1"/>
  <c r="BD1047" i="1"/>
  <c r="BE1049" i="1" l="1"/>
  <c r="BF1049" i="1"/>
  <c r="BC1050" i="1"/>
  <c r="BD1048" i="1"/>
  <c r="BD1049" i="1" l="1"/>
  <c r="BE1050" i="1"/>
  <c r="BF1050" i="1"/>
  <c r="BC1051" i="1"/>
  <c r="BF1051" i="1" l="1"/>
  <c r="BE1051" i="1"/>
  <c r="BC1052" i="1"/>
  <c r="BD1050" i="1"/>
  <c r="BD1051" i="1" l="1"/>
  <c r="BE1052" i="1"/>
  <c r="BF1052" i="1"/>
  <c r="BC1053" i="1"/>
  <c r="BF1053" i="1" l="1"/>
  <c r="BE1053" i="1"/>
  <c r="BC1054" i="1"/>
  <c r="BD1052" i="1"/>
  <c r="BD1053" i="1" l="1"/>
  <c r="BF1054" i="1"/>
  <c r="BE1054" i="1"/>
  <c r="BC1055" i="1"/>
  <c r="BD1054" i="1" l="1"/>
  <c r="BE1055" i="1"/>
  <c r="BF1055" i="1"/>
  <c r="BC1056" i="1"/>
  <c r="BE1056" i="1" l="1"/>
  <c r="BF1056" i="1"/>
  <c r="BC1057" i="1"/>
  <c r="BD1055" i="1"/>
  <c r="BD1056" i="1" l="1"/>
  <c r="BE1057" i="1"/>
  <c r="BF1057" i="1"/>
  <c r="BC1058" i="1"/>
  <c r="BE1058" i="1" l="1"/>
  <c r="BF1058" i="1"/>
  <c r="BC1059" i="1"/>
  <c r="BD1057" i="1"/>
  <c r="BD1058" i="1" l="1"/>
  <c r="BF1059" i="1"/>
  <c r="BE1059" i="1"/>
  <c r="BC1060" i="1"/>
  <c r="BE1060" i="1" l="1"/>
  <c r="BF1060" i="1"/>
  <c r="BC1061" i="1"/>
  <c r="BD1059" i="1"/>
  <c r="BF1061" i="1" l="1"/>
  <c r="BE1061" i="1"/>
  <c r="BC1062" i="1"/>
  <c r="BD1060" i="1"/>
  <c r="BD1061" i="1" l="1"/>
  <c r="BF1062" i="1"/>
  <c r="BE1062" i="1"/>
  <c r="BC1063" i="1"/>
  <c r="BF1063" i="1" l="1"/>
  <c r="BE1063" i="1"/>
  <c r="BC1064" i="1"/>
  <c r="BD1062" i="1"/>
  <c r="BD1063" i="1" l="1"/>
  <c r="BE1064" i="1"/>
  <c r="BF1064" i="1"/>
  <c r="BC1065" i="1"/>
  <c r="BE1065" i="1" l="1"/>
  <c r="BF1065" i="1"/>
  <c r="BC1066" i="1"/>
  <c r="BD1064" i="1"/>
  <c r="BD1065" i="1" l="1"/>
  <c r="BF1066" i="1"/>
  <c r="BE1066" i="1"/>
  <c r="BC1067" i="1"/>
  <c r="BD1066" i="1" l="1"/>
  <c r="BF1067" i="1"/>
  <c r="BE1067" i="1"/>
  <c r="BC1068" i="1"/>
  <c r="BE1068" i="1" l="1"/>
  <c r="BF1068" i="1"/>
  <c r="BC1069" i="1"/>
  <c r="BD1067" i="1"/>
  <c r="BD1068" i="1" l="1"/>
  <c r="BE1069" i="1"/>
  <c r="BF1069" i="1"/>
  <c r="BC1070" i="1"/>
  <c r="BE1070" i="1" l="1"/>
  <c r="BF1070" i="1"/>
  <c r="BC1071" i="1"/>
  <c r="BD1069" i="1"/>
  <c r="BD1070" i="1" l="1"/>
  <c r="BF1071" i="1"/>
  <c r="BE1071" i="1"/>
  <c r="BC1072" i="1"/>
  <c r="BF1072" i="1" l="1"/>
  <c r="BE1072" i="1"/>
  <c r="BC1073" i="1"/>
  <c r="BD1071" i="1"/>
  <c r="BE1073" i="1" l="1"/>
  <c r="BF1073" i="1"/>
  <c r="BC1074" i="1"/>
  <c r="BD1072" i="1"/>
  <c r="BD1073" i="1" l="1"/>
  <c r="BF1074" i="1"/>
  <c r="BE1074" i="1"/>
  <c r="BC1075" i="1"/>
  <c r="BF1075" i="1" l="1"/>
  <c r="BE1075" i="1"/>
  <c r="BC1076" i="1"/>
  <c r="BD1074" i="1"/>
  <c r="BD1075" i="1" l="1"/>
  <c r="BE1076" i="1"/>
  <c r="BF1076" i="1"/>
  <c r="BC1077" i="1"/>
  <c r="BE1077" i="1" l="1"/>
  <c r="BF1077" i="1"/>
  <c r="BC1078" i="1"/>
  <c r="BD1076" i="1"/>
  <c r="BD1077" i="1" l="1"/>
  <c r="BE1078" i="1"/>
  <c r="BF1078" i="1"/>
  <c r="BC1079" i="1"/>
  <c r="BD1078" i="1" l="1"/>
  <c r="BF1079" i="1"/>
  <c r="BE1079" i="1"/>
  <c r="BC1080" i="1"/>
  <c r="BF1080" i="1" l="1"/>
  <c r="BE1080" i="1"/>
  <c r="BC1081" i="1"/>
  <c r="BD1080" i="1" s="1"/>
  <c r="BD1079" i="1"/>
  <c r="BE1081" i="1" l="1"/>
  <c r="BF1081" i="1"/>
  <c r="BC1082" i="1"/>
  <c r="BE1082" i="1" l="1"/>
  <c r="BF1082" i="1"/>
  <c r="BC1083" i="1"/>
  <c r="BD1082" i="1" s="1"/>
  <c r="BD1081" i="1"/>
  <c r="BF1083" i="1" l="1"/>
  <c r="BE1083" i="1"/>
  <c r="BC1084" i="1"/>
  <c r="BE1084" i="1" l="1"/>
  <c r="BF1084" i="1"/>
  <c r="BC1085" i="1"/>
  <c r="BD1083" i="1"/>
  <c r="BF1085" i="1" l="1"/>
  <c r="BE1085" i="1"/>
  <c r="BC1086" i="1"/>
  <c r="BD1085" i="1" s="1"/>
  <c r="BD1084" i="1"/>
  <c r="BE1086" i="1" l="1"/>
  <c r="BF1086" i="1"/>
  <c r="BC1087" i="1"/>
  <c r="BF1087" i="1" l="1"/>
  <c r="BE1087" i="1"/>
  <c r="BC1088" i="1"/>
  <c r="BD1087" i="1" s="1"/>
  <c r="BD1086" i="1"/>
  <c r="BE1088" i="1" l="1"/>
  <c r="BF1088" i="1"/>
  <c r="BC1089" i="1"/>
  <c r="BE1089" i="1" l="1"/>
  <c r="BF1089" i="1"/>
  <c r="BC1090" i="1"/>
  <c r="BD1089" i="1" s="1"/>
  <c r="BD1088" i="1"/>
  <c r="BE1090" i="1" l="1"/>
  <c r="BF1090" i="1"/>
  <c r="BC1091" i="1"/>
  <c r="BD1090" i="1" s="1"/>
  <c r="BE1091" i="1" l="1"/>
  <c r="BF1091" i="1"/>
  <c r="BC1092" i="1"/>
  <c r="BF1092" i="1" l="1"/>
  <c r="BE1092" i="1"/>
  <c r="BC1093" i="1"/>
  <c r="BD1092" i="1" s="1"/>
  <c r="BD1091" i="1"/>
  <c r="BF1093" i="1" l="1"/>
  <c r="BE1093" i="1"/>
  <c r="BC1094" i="1"/>
  <c r="BE1094" i="1" l="1"/>
  <c r="BF1094" i="1"/>
  <c r="BC1095" i="1"/>
  <c r="BD1094" i="1" s="1"/>
  <c r="BD1093" i="1"/>
  <c r="BE1095" i="1" l="1"/>
  <c r="BF1095" i="1"/>
  <c r="BC1096" i="1"/>
  <c r="BE1096" i="1" l="1"/>
  <c r="BF1096" i="1"/>
  <c r="BC1097" i="1"/>
  <c r="BD1095" i="1"/>
  <c r="BE1097" i="1" l="1"/>
  <c r="BF1097" i="1"/>
  <c r="BC1098" i="1"/>
  <c r="BD1097" i="1" s="1"/>
  <c r="BD1096" i="1"/>
  <c r="BF1098" i="1" l="1"/>
  <c r="BE1098" i="1"/>
  <c r="BC1099" i="1"/>
  <c r="BE1099" i="1" l="1"/>
  <c r="BF1099" i="1"/>
  <c r="BC1100" i="1"/>
  <c r="BD1099" i="1" s="1"/>
  <c r="BD1098" i="1"/>
  <c r="BF1100" i="1" l="1"/>
  <c r="BE1100" i="1"/>
  <c r="BC1101" i="1"/>
  <c r="BF1101" i="1" l="1"/>
  <c r="BE1101" i="1"/>
  <c r="BC1102" i="1"/>
  <c r="BD1101" i="1" s="1"/>
  <c r="BD1100" i="1"/>
  <c r="BE1102" i="1" l="1"/>
  <c r="BF1102" i="1"/>
  <c r="BC1103" i="1"/>
  <c r="BD1102" i="1" s="1"/>
  <c r="BE1103" i="1" l="1"/>
  <c r="BF1103" i="1"/>
  <c r="BC1104" i="1"/>
  <c r="BE1104" i="1" l="1"/>
  <c r="BF1104" i="1"/>
  <c r="BC1105" i="1"/>
  <c r="BD1104" i="1" s="1"/>
  <c r="BD1103" i="1"/>
  <c r="BE1105" i="1" l="1"/>
  <c r="BF1105" i="1"/>
  <c r="BC1106" i="1"/>
  <c r="BF1106" i="1" l="1"/>
  <c r="BE1106" i="1"/>
  <c r="BC1107" i="1"/>
  <c r="BD1106" i="1" s="1"/>
  <c r="BD1105" i="1"/>
  <c r="BE1107" i="1" l="1"/>
  <c r="BF1107" i="1"/>
  <c r="BC1108" i="1"/>
  <c r="BF1108" i="1" l="1"/>
  <c r="BE1108" i="1"/>
  <c r="BC1109" i="1"/>
  <c r="BD1107" i="1"/>
  <c r="BF1109" i="1" l="1"/>
  <c r="BE1109" i="1"/>
  <c r="BC1110" i="1"/>
  <c r="BD1109" i="1" s="1"/>
  <c r="BD1108" i="1"/>
  <c r="BE1110" i="1" l="1"/>
  <c r="BF1110" i="1"/>
  <c r="BC1111" i="1"/>
  <c r="BE1111" i="1" l="1"/>
  <c r="BF1111" i="1"/>
  <c r="BC1112" i="1"/>
  <c r="BD1111" i="1" s="1"/>
  <c r="BD1110" i="1"/>
  <c r="BF1112" i="1" l="1"/>
  <c r="BE1112" i="1"/>
  <c r="BC1113" i="1"/>
  <c r="BF1113" i="1" l="1"/>
  <c r="BE1113" i="1"/>
  <c r="BC1114" i="1"/>
  <c r="BD1113" i="1" s="1"/>
  <c r="BD1112" i="1"/>
  <c r="BF1114" i="1" l="1"/>
  <c r="BE1114" i="1"/>
  <c r="BC1115" i="1"/>
  <c r="BD1114" i="1" s="1"/>
  <c r="BF1115" i="1" l="1"/>
  <c r="BE1115" i="1"/>
  <c r="BC1116" i="1"/>
  <c r="BF1116" i="1" l="1"/>
  <c r="BE1116" i="1"/>
  <c r="BC1117" i="1"/>
  <c r="BD1116" i="1" s="1"/>
  <c r="BD1115" i="1"/>
  <c r="BE1117" i="1" l="1"/>
  <c r="BF1117" i="1"/>
  <c r="BC1118" i="1"/>
  <c r="BF1118" i="1" l="1"/>
  <c r="BE1118" i="1"/>
  <c r="BC1119" i="1"/>
  <c r="BD1118" i="1" s="1"/>
  <c r="BD1117" i="1"/>
  <c r="BE1119" i="1" l="1"/>
  <c r="BF1119" i="1"/>
  <c r="BC1120" i="1"/>
  <c r="BF1120" i="1" l="1"/>
  <c r="BE1120" i="1"/>
  <c r="BC1121" i="1"/>
  <c r="BD1119" i="1"/>
  <c r="BE1121" i="1" l="1"/>
  <c r="BF1121" i="1"/>
  <c r="BC1122" i="1"/>
  <c r="BD1121" i="1" s="1"/>
  <c r="BD1120" i="1"/>
  <c r="BF1122" i="1" l="1"/>
  <c r="BE1122" i="1"/>
  <c r="BC1123" i="1"/>
  <c r="BE1123" i="1" l="1"/>
  <c r="BF1123" i="1"/>
  <c r="BC1124" i="1"/>
  <c r="BD1123" i="1" s="1"/>
  <c r="BD1122" i="1"/>
  <c r="BF1124" i="1" l="1"/>
  <c r="BE1124" i="1"/>
  <c r="BC1125" i="1"/>
  <c r="BF1125" i="1" l="1"/>
  <c r="BE1125" i="1"/>
  <c r="BC1126" i="1"/>
  <c r="BD1125" i="1" s="1"/>
  <c r="BD1124" i="1"/>
  <c r="BF1126" i="1" l="1"/>
  <c r="BE1126" i="1"/>
  <c r="BC1127" i="1"/>
  <c r="BD1126" i="1" s="1"/>
  <c r="BF1127" i="1" l="1"/>
  <c r="BE1127" i="1"/>
  <c r="BC1128" i="1"/>
  <c r="BE1128" i="1" l="1"/>
  <c r="BF1128" i="1"/>
  <c r="BC1129" i="1"/>
  <c r="BD1127" i="1"/>
  <c r="BE1129" i="1" l="1"/>
  <c r="BF1129" i="1"/>
  <c r="BC1130" i="1"/>
  <c r="BD1128" i="1"/>
  <c r="BF1130" i="1" l="1"/>
  <c r="BE1130" i="1"/>
  <c r="BC1131" i="1"/>
  <c r="BD1130" i="1" s="1"/>
  <c r="BD1129" i="1"/>
  <c r="BE1131" i="1" l="1"/>
  <c r="BF1131" i="1"/>
  <c r="BC1132" i="1"/>
  <c r="BE1132" i="1" l="1"/>
  <c r="BF1132" i="1"/>
  <c r="BC1133" i="1"/>
  <c r="BD1131" i="1"/>
  <c r="BF1133" i="1" l="1"/>
  <c r="BE1133" i="1"/>
  <c r="BC1134" i="1"/>
  <c r="BD1133" i="1" s="1"/>
  <c r="BD1132" i="1"/>
  <c r="BF1134" i="1" l="1"/>
  <c r="BE1134" i="1"/>
  <c r="BC1135" i="1"/>
  <c r="BE1135" i="1" l="1"/>
  <c r="BF1135" i="1"/>
  <c r="BC1136" i="1"/>
  <c r="BD1135" i="1" s="1"/>
  <c r="BD1134" i="1"/>
  <c r="BF1136" i="1" l="1"/>
  <c r="BE1136" i="1"/>
  <c r="BC1137" i="1"/>
  <c r="BF1137" i="1" l="1"/>
  <c r="BE1137" i="1"/>
  <c r="BC1138" i="1"/>
  <c r="BD1137" i="1" s="1"/>
  <c r="BD1136" i="1"/>
  <c r="BE1138" i="1" l="1"/>
  <c r="BF1138" i="1"/>
  <c r="BC1139" i="1"/>
  <c r="BD1138" i="1" s="1"/>
  <c r="BE1139" i="1" l="1"/>
  <c r="BF1139" i="1"/>
  <c r="BC1140" i="1"/>
  <c r="BE1140" i="1" l="1"/>
  <c r="BF1140" i="1"/>
  <c r="BC1141" i="1"/>
  <c r="BD1140" i="1" s="1"/>
  <c r="BD1139" i="1"/>
  <c r="BF1141" i="1" l="1"/>
  <c r="BE1141" i="1"/>
  <c r="BC1142" i="1"/>
  <c r="BF1142" i="1" l="1"/>
  <c r="BE1142" i="1"/>
  <c r="BC1143" i="1"/>
  <c r="BD1142" i="1" s="1"/>
  <c r="BD1141" i="1"/>
  <c r="BF1143" i="1" l="1"/>
  <c r="BE1143" i="1"/>
  <c r="BC1144" i="1"/>
  <c r="BE1144" i="1" l="1"/>
  <c r="BF1144" i="1"/>
  <c r="BC1145" i="1"/>
  <c r="BD1143" i="1"/>
  <c r="BE1145" i="1" l="1"/>
  <c r="BF1145" i="1"/>
  <c r="BC1146" i="1"/>
  <c r="BD1145" i="1" s="1"/>
  <c r="BD1144" i="1"/>
  <c r="BE1146" i="1" l="1"/>
  <c r="BF1146" i="1"/>
  <c r="BC1147" i="1"/>
  <c r="BE1147" i="1" l="1"/>
  <c r="BF1147" i="1"/>
  <c r="BC1148" i="1"/>
  <c r="BD1147" i="1" s="1"/>
  <c r="BD1146" i="1"/>
  <c r="BF1148" i="1" l="1"/>
  <c r="BE1148" i="1"/>
  <c r="BC1149" i="1"/>
  <c r="BF1149" i="1" l="1"/>
  <c r="BE1149" i="1"/>
  <c r="BC1150" i="1"/>
  <c r="BD1149" i="1" s="1"/>
  <c r="BD1148" i="1"/>
  <c r="BF1150" i="1" l="1"/>
  <c r="BE1150" i="1"/>
  <c r="BC1151" i="1"/>
  <c r="BD1150" i="1" s="1"/>
  <c r="BF1151" i="1" l="1"/>
  <c r="BE1151" i="1"/>
  <c r="BC1152" i="1"/>
  <c r="BE1152" i="1" l="1"/>
  <c r="BF1152" i="1"/>
  <c r="BC1153" i="1"/>
  <c r="BD1152" i="1" s="1"/>
  <c r="BD1151" i="1"/>
  <c r="BE1153" i="1" l="1"/>
  <c r="BF1153" i="1"/>
  <c r="BC1154" i="1"/>
  <c r="BF1154" i="1" l="1"/>
  <c r="BE1154" i="1"/>
  <c r="BC1155" i="1"/>
  <c r="BD1154" i="1" s="1"/>
  <c r="BD1153" i="1"/>
  <c r="BE1155" i="1" l="1"/>
  <c r="BF1155" i="1"/>
  <c r="BC1156" i="1"/>
  <c r="BE1156" i="1" l="1"/>
  <c r="BF1156" i="1"/>
  <c r="BC1157" i="1"/>
  <c r="BD1155" i="1"/>
  <c r="BE1157" i="1" l="1"/>
  <c r="BF1157" i="1"/>
  <c r="BC1158" i="1"/>
  <c r="BD1157" i="1" s="1"/>
  <c r="BD1156" i="1"/>
  <c r="BE1158" i="1" l="1"/>
  <c r="BF1158" i="1"/>
  <c r="BC1159" i="1"/>
  <c r="BF1159" i="1" l="1"/>
  <c r="BE1159" i="1"/>
  <c r="BC1160" i="1"/>
  <c r="BD1159" i="1" s="1"/>
  <c r="BD1158" i="1"/>
  <c r="BF1160" i="1" l="1"/>
  <c r="BE1160" i="1"/>
  <c r="BC1161" i="1"/>
  <c r="BF1161" i="1" l="1"/>
  <c r="BE1161" i="1"/>
  <c r="BC1162" i="1"/>
  <c r="BD1161" i="1" s="1"/>
  <c r="BD1160" i="1"/>
  <c r="BE1162" i="1" l="1"/>
  <c r="BF1162" i="1"/>
  <c r="BC1163" i="1"/>
  <c r="BD1162" i="1" s="1"/>
  <c r="BF1163" i="1" l="1"/>
  <c r="BE1163" i="1"/>
  <c r="BC1164" i="1"/>
  <c r="BE1164" i="1" l="1"/>
  <c r="BF1164" i="1"/>
  <c r="BC1165" i="1"/>
  <c r="BD1163" i="1"/>
  <c r="BD1164" i="1" l="1"/>
  <c r="BF1165" i="1"/>
  <c r="BE1165" i="1"/>
  <c r="BC1166" i="1"/>
  <c r="BF1166" i="1" l="1"/>
  <c r="BE1166" i="1"/>
  <c r="BC1167" i="1"/>
  <c r="BD1166" i="1" s="1"/>
  <c r="BD1165" i="1"/>
  <c r="BF1167" i="1" l="1"/>
  <c r="BE1167" i="1"/>
  <c r="BC1168" i="1"/>
  <c r="BD1167" i="1" l="1"/>
  <c r="BE1168" i="1"/>
  <c r="BF1168" i="1"/>
  <c r="BC1169" i="1"/>
  <c r="BE1169" i="1" l="1"/>
  <c r="BF1169" i="1"/>
  <c r="BC1170" i="1"/>
  <c r="BD1169" i="1" s="1"/>
  <c r="BD1168" i="1"/>
  <c r="BE1170" i="1" l="1"/>
  <c r="BF1170" i="1"/>
  <c r="BC1171" i="1"/>
  <c r="BF1171" i="1" l="1"/>
  <c r="BE1171" i="1"/>
  <c r="BC1172" i="1"/>
  <c r="BD1171" i="1" s="1"/>
  <c r="BD1170" i="1"/>
  <c r="BF1172" i="1" l="1"/>
  <c r="BE1172" i="1"/>
  <c r="BC1173" i="1"/>
  <c r="BE1173" i="1" l="1"/>
  <c r="BF1173" i="1"/>
  <c r="BC1174" i="1"/>
  <c r="BD1173" i="1" s="1"/>
  <c r="BD1172" i="1"/>
  <c r="BF1174" i="1" l="1"/>
  <c r="BE1174" i="1"/>
  <c r="BC1175" i="1"/>
  <c r="BD1174" i="1" s="1"/>
  <c r="BF1175" i="1" l="1"/>
  <c r="BE1175" i="1"/>
  <c r="BC1176" i="1"/>
  <c r="BF1176" i="1" l="1"/>
  <c r="BE1176" i="1"/>
  <c r="BC1177" i="1"/>
  <c r="BD1176" i="1" s="1"/>
  <c r="BD1175" i="1"/>
  <c r="BE1177" i="1" l="1"/>
  <c r="BF1177" i="1"/>
  <c r="BC1178" i="1"/>
  <c r="BF1178" i="1" l="1"/>
  <c r="BE1178" i="1"/>
  <c r="BC1179" i="1"/>
  <c r="BD1178" i="1" s="1"/>
  <c r="BD1177" i="1"/>
  <c r="BE1179" i="1" l="1"/>
  <c r="BF1179" i="1"/>
  <c r="BC1180" i="1"/>
  <c r="BE1180" i="1" l="1"/>
  <c r="BF1180" i="1"/>
  <c r="BC1181" i="1"/>
  <c r="BD1179" i="1"/>
  <c r="BE1181" i="1" l="1"/>
  <c r="BF1181" i="1"/>
  <c r="BC1182" i="1"/>
  <c r="BD1180" i="1"/>
  <c r="BD1181" i="1" l="1"/>
  <c r="BF1182" i="1"/>
  <c r="BE1182" i="1"/>
  <c r="BC1183" i="1"/>
  <c r="BE1183" i="1" l="1"/>
  <c r="BF1183" i="1"/>
  <c r="BC1184" i="1"/>
  <c r="BD1182" i="1"/>
  <c r="BD1183" i="1" l="1"/>
  <c r="BF1184" i="1"/>
  <c r="BE1184" i="1"/>
  <c r="BC1185" i="1"/>
  <c r="BE1185" i="1" l="1"/>
  <c r="BF1185" i="1"/>
  <c r="BC1186" i="1"/>
  <c r="BD1184" i="1"/>
  <c r="BD1185" i="1" l="1"/>
  <c r="BE1186" i="1"/>
  <c r="BF1186" i="1"/>
  <c r="BC1187" i="1"/>
  <c r="BD1186" i="1" l="1"/>
  <c r="BF1187" i="1"/>
  <c r="BE1187" i="1"/>
  <c r="BC1188" i="1"/>
  <c r="BF1188" i="1" l="1"/>
  <c r="BE1188" i="1"/>
  <c r="BC1189" i="1"/>
  <c r="BD1187" i="1"/>
  <c r="BF1189" i="1" l="1"/>
  <c r="BE1189" i="1"/>
  <c r="BD1188" i="1"/>
  <c r="BC1190" i="1"/>
  <c r="BF1190" i="1" l="1"/>
  <c r="BE1190" i="1"/>
  <c r="BC1191" i="1"/>
  <c r="BD1189" i="1"/>
  <c r="BF1191" i="1" l="1"/>
  <c r="BE1191" i="1"/>
  <c r="BD1190" i="1"/>
  <c r="BC1192" i="1"/>
  <c r="BD1191" i="1" l="1"/>
  <c r="BE1192" i="1"/>
  <c r="BF1192" i="1"/>
  <c r="BC1193" i="1"/>
  <c r="BD1192" i="1" l="1"/>
  <c r="BE1193" i="1"/>
  <c r="BF1193" i="1"/>
  <c r="BC1194" i="1"/>
  <c r="BD1193" i="1" s="1"/>
  <c r="BE1194" i="1" l="1"/>
  <c r="BF1194" i="1"/>
  <c r="BC1195" i="1"/>
  <c r="BD1194" i="1" l="1"/>
  <c r="BF1195" i="1"/>
  <c r="BE1195" i="1"/>
  <c r="BC1196" i="1"/>
  <c r="BD1195" i="1" l="1"/>
  <c r="BF1196" i="1"/>
  <c r="BE1196" i="1"/>
  <c r="BC1197" i="1"/>
  <c r="BD1196" i="1" l="1"/>
  <c r="BF1197" i="1"/>
  <c r="BE1197" i="1"/>
  <c r="BC1198" i="1"/>
  <c r="BD1197" i="1" l="1"/>
  <c r="BF1198" i="1"/>
  <c r="BE1198" i="1"/>
  <c r="BC1199" i="1"/>
  <c r="BE1199" i="1" l="1"/>
  <c r="BF1199" i="1"/>
  <c r="BC1200" i="1"/>
  <c r="BD1198" i="1"/>
  <c r="BD1199" i="1" l="1"/>
  <c r="BF1200" i="1"/>
  <c r="BE1200" i="1"/>
  <c r="BC1201" i="1"/>
  <c r="BD1200" i="1" l="1"/>
  <c r="BE1201" i="1"/>
  <c r="BF1201" i="1"/>
  <c r="BC1202" i="1"/>
  <c r="BD1201" i="1" l="1"/>
  <c r="BF1202" i="1"/>
  <c r="BE1202" i="1"/>
  <c r="BC1203" i="1"/>
  <c r="BE1203" i="1" l="1"/>
  <c r="BF1203" i="1"/>
  <c r="BD1202" i="1"/>
  <c r="BC1204" i="1"/>
  <c r="BF1204" i="1" l="1"/>
  <c r="BE1204" i="1"/>
  <c r="BC1205" i="1"/>
  <c r="BD1203" i="1"/>
  <c r="BD1204" i="1" l="1"/>
  <c r="BE1205" i="1"/>
  <c r="BF1205" i="1"/>
  <c r="BC1206" i="1"/>
  <c r="BD1205" i="1" l="1"/>
  <c r="BF1206" i="1"/>
  <c r="BE1206" i="1"/>
  <c r="BC1207" i="1"/>
  <c r="BD1206" i="1" l="1"/>
  <c r="BE1207" i="1"/>
  <c r="BF1207" i="1"/>
  <c r="BC1208" i="1"/>
  <c r="BD1207" i="1" l="1"/>
  <c r="BF1208" i="1"/>
  <c r="BE1208" i="1"/>
  <c r="BC1209" i="1"/>
  <c r="BD1208" i="1" l="1"/>
  <c r="BF1209" i="1"/>
  <c r="BE1209" i="1"/>
  <c r="BC1210" i="1"/>
  <c r="BD1209" i="1" l="1"/>
  <c r="BE1210" i="1"/>
  <c r="BF1210" i="1"/>
  <c r="BC1211" i="1"/>
  <c r="BD1210" i="1" l="1"/>
  <c r="BF1211" i="1"/>
  <c r="BE1211" i="1"/>
  <c r="BC1212" i="1"/>
  <c r="BE1212" i="1" l="1"/>
  <c r="BF1212" i="1"/>
  <c r="BC1213" i="1"/>
  <c r="BD1211" i="1"/>
  <c r="BD1212" i="1" l="1"/>
  <c r="BF1213" i="1"/>
  <c r="BE1213" i="1"/>
  <c r="BC1214" i="1"/>
  <c r="BD1213" i="1" l="1"/>
  <c r="BF1214" i="1"/>
  <c r="BE1214" i="1"/>
  <c r="BC1215" i="1"/>
  <c r="BD1214" i="1" l="1"/>
  <c r="BE1215" i="1"/>
  <c r="BF1215" i="1"/>
  <c r="BC1216" i="1"/>
  <c r="BE1216" i="1" l="1"/>
  <c r="BF1216" i="1"/>
  <c r="BC1217" i="1"/>
  <c r="BD1215" i="1"/>
  <c r="BE1217" i="1" l="1"/>
  <c r="BF1217" i="1"/>
  <c r="BC1218" i="1"/>
  <c r="BD1216" i="1"/>
  <c r="BD1217" i="1" l="1"/>
  <c r="BF1218" i="1"/>
  <c r="BE1218" i="1"/>
  <c r="BC1219" i="1"/>
  <c r="BF1219" i="1" l="1"/>
  <c r="BE1219" i="1"/>
  <c r="BC1220" i="1"/>
  <c r="BD1218" i="1"/>
  <c r="BD1219" i="1" l="1"/>
  <c r="BF1220" i="1"/>
  <c r="BE1220" i="1"/>
  <c r="BC1221" i="1"/>
  <c r="BE1221" i="1" l="1"/>
  <c r="BF1221" i="1"/>
  <c r="BC1222" i="1"/>
  <c r="BD1221" i="1" s="1"/>
  <c r="BD1220" i="1"/>
  <c r="BF1222" i="1" l="1"/>
  <c r="BE1222" i="1"/>
  <c r="BC1223" i="1"/>
  <c r="BD1222" i="1" l="1"/>
  <c r="BE1223" i="1"/>
  <c r="BF1223" i="1"/>
  <c r="BC1224" i="1"/>
  <c r="BE1224" i="1" l="1"/>
  <c r="BF1224" i="1"/>
  <c r="BC1225" i="1"/>
  <c r="BD1224" i="1" s="1"/>
  <c r="BD1223" i="1"/>
  <c r="BE1225" i="1" l="1"/>
  <c r="BF1225" i="1"/>
  <c r="BC1226" i="1"/>
  <c r="BF1226" i="1" l="1"/>
  <c r="BE1226" i="1"/>
  <c r="BC1227" i="1"/>
  <c r="BD1225" i="1"/>
  <c r="BD1226" i="1" l="1"/>
  <c r="BE1227" i="1"/>
  <c r="BF1227" i="1"/>
  <c r="BC1228" i="1"/>
  <c r="BF1228" i="1" l="1"/>
  <c r="BE1228" i="1"/>
  <c r="BC1229" i="1"/>
  <c r="BD1227" i="1"/>
  <c r="BE1229" i="1" l="1"/>
  <c r="BF1229" i="1"/>
  <c r="BC1230" i="1"/>
  <c r="BD1228" i="1"/>
  <c r="BD1229" i="1" l="1"/>
  <c r="BF1230" i="1"/>
  <c r="BE1230" i="1"/>
  <c r="BC1231" i="1"/>
  <c r="BE1231" i="1" l="1"/>
  <c r="BF1231" i="1"/>
  <c r="BC1232" i="1"/>
  <c r="BD1230" i="1"/>
  <c r="BD1231" i="1" l="1"/>
  <c r="BF1232" i="1"/>
  <c r="BE1232" i="1"/>
  <c r="BC1233" i="1"/>
  <c r="BF1233" i="1" l="1"/>
  <c r="BE1233" i="1"/>
  <c r="BC1234" i="1"/>
  <c r="BD1233" i="1" s="1"/>
  <c r="BD1232" i="1"/>
  <c r="BF1234" i="1" l="1"/>
  <c r="BE1234" i="1"/>
  <c r="BC1235" i="1"/>
  <c r="BD1234" i="1" l="1"/>
  <c r="BF1235" i="1"/>
  <c r="BE1235" i="1"/>
  <c r="BC1236" i="1"/>
  <c r="BE1236" i="1" l="1"/>
  <c r="BF1236" i="1"/>
  <c r="BC1237" i="1"/>
  <c r="BD1235" i="1"/>
  <c r="BD1236" i="1" l="1"/>
  <c r="BE1237" i="1"/>
  <c r="BF1237" i="1"/>
  <c r="BC1238" i="1"/>
  <c r="BF1238" i="1" l="1"/>
  <c r="BE1238" i="1"/>
  <c r="BC1239" i="1"/>
  <c r="BD1237" i="1"/>
  <c r="BD1238" i="1" l="1"/>
  <c r="BE1239" i="1"/>
  <c r="BF1239" i="1"/>
  <c r="BC1240" i="1"/>
  <c r="BE1240" i="1" l="1"/>
  <c r="BF1240" i="1"/>
  <c r="BC1241" i="1"/>
  <c r="BD1240" i="1" s="1"/>
  <c r="BD1239" i="1"/>
  <c r="BE1241" i="1" l="1"/>
  <c r="BF1241" i="1"/>
  <c r="BC1242" i="1"/>
  <c r="BD1241" i="1" l="1"/>
  <c r="BE1242" i="1"/>
  <c r="BF1242" i="1"/>
  <c r="BC1243" i="1"/>
  <c r="BD1242" i="1" l="1"/>
  <c r="BE1243" i="1"/>
  <c r="BF1243" i="1"/>
  <c r="BC1244" i="1"/>
  <c r="BD1243" i="1" l="1"/>
  <c r="BF1244" i="1"/>
  <c r="BE1244" i="1"/>
  <c r="BC1245" i="1"/>
  <c r="BF1245" i="1" l="1"/>
  <c r="BE1245" i="1"/>
  <c r="BC1246" i="1"/>
  <c r="BD1244" i="1"/>
  <c r="BD1245" i="1" l="1"/>
  <c r="BE1246" i="1"/>
  <c r="BF1246" i="1"/>
  <c r="BC1247" i="1"/>
  <c r="BE1247" i="1" l="1"/>
  <c r="BF1247" i="1"/>
  <c r="BC1248" i="1"/>
  <c r="BD1246" i="1"/>
  <c r="BF1248" i="1" l="1"/>
  <c r="BE1248" i="1"/>
  <c r="BC1249" i="1"/>
  <c r="BD1247" i="1"/>
  <c r="BD1248" i="1" l="1"/>
  <c r="BE1249" i="1"/>
  <c r="BF1249" i="1"/>
  <c r="BC1250" i="1"/>
  <c r="BF1250" i="1" l="1"/>
  <c r="BE1250" i="1"/>
  <c r="BC1251" i="1"/>
  <c r="BD1249" i="1"/>
  <c r="BD1250" i="1" l="1"/>
  <c r="BE1251" i="1"/>
  <c r="BF1251" i="1"/>
  <c r="BC1252" i="1"/>
  <c r="BF1252" i="1" l="1"/>
  <c r="BE1252" i="1"/>
  <c r="BC1253" i="1"/>
  <c r="BD1251" i="1"/>
  <c r="BE1253" i="1" l="1"/>
  <c r="BF1253" i="1"/>
  <c r="BC1254" i="1"/>
  <c r="BD1252" i="1"/>
  <c r="BD1253" i="1" l="1"/>
  <c r="BE1254" i="1"/>
  <c r="BF1254" i="1"/>
  <c r="BC1255" i="1"/>
  <c r="BE1255" i="1" l="1"/>
  <c r="BF1255" i="1"/>
  <c r="BC1256" i="1"/>
  <c r="BD1254" i="1"/>
  <c r="BD1255" i="1" l="1"/>
  <c r="BF1256" i="1"/>
  <c r="BE1256" i="1"/>
  <c r="BC1257" i="1"/>
  <c r="BF1257" i="1" l="1"/>
  <c r="BE1257" i="1"/>
  <c r="BC1258" i="1"/>
  <c r="BD1256" i="1"/>
  <c r="BF1258" i="1" l="1"/>
  <c r="BE1258" i="1"/>
  <c r="BD1257" i="1"/>
  <c r="BC1259" i="1"/>
  <c r="BF1259" i="1" l="1"/>
  <c r="BE1259" i="1"/>
  <c r="BC1260" i="1"/>
  <c r="BD1258" i="1"/>
  <c r="BE1260" i="1" l="1"/>
  <c r="BF1260" i="1"/>
  <c r="BC1261" i="1"/>
  <c r="BD1259" i="1"/>
  <c r="BD1260" i="1" l="1"/>
  <c r="BF1261" i="1"/>
  <c r="BE1261" i="1"/>
  <c r="BC1262" i="1"/>
  <c r="BF1262" i="1" l="1"/>
  <c r="BE1262" i="1"/>
  <c r="BC1263" i="1"/>
  <c r="BD1261" i="1"/>
  <c r="BD1262" i="1" l="1"/>
  <c r="BF1263" i="1"/>
  <c r="BE1263" i="1"/>
  <c r="BC1264" i="1"/>
  <c r="BE1264" i="1" l="1"/>
  <c r="BF1264" i="1"/>
  <c r="BC1265" i="1"/>
  <c r="BD1263" i="1"/>
  <c r="BE1265" i="1" l="1"/>
  <c r="BF1265" i="1"/>
  <c r="BC1266" i="1"/>
  <c r="BD1264" i="1"/>
  <c r="BD1265" i="1" l="1"/>
  <c r="BE1266" i="1"/>
  <c r="BF1266" i="1"/>
  <c r="BC1267" i="1"/>
  <c r="BE1267" i="1" l="1"/>
  <c r="BF1267" i="1"/>
  <c r="BC1268" i="1"/>
  <c r="BD1266" i="1"/>
  <c r="BD1267" i="1" l="1"/>
  <c r="BF1268" i="1"/>
  <c r="BE1268" i="1"/>
  <c r="BC1269" i="1"/>
  <c r="BE1269" i="1" l="1"/>
  <c r="BF1269" i="1"/>
  <c r="BC1270" i="1"/>
  <c r="BD1268" i="1"/>
  <c r="BD1269" i="1" l="1"/>
  <c r="BF1270" i="1"/>
  <c r="BE1270" i="1"/>
  <c r="BC1271" i="1"/>
  <c r="BE1271" i="1" l="1"/>
  <c r="BF1271" i="1"/>
  <c r="BC1272" i="1"/>
  <c r="BD1270" i="1"/>
  <c r="BF1272" i="1" l="1"/>
  <c r="BE1272" i="1"/>
  <c r="BC1273" i="1"/>
  <c r="BD1271" i="1"/>
  <c r="BD1272" i="1" l="1"/>
  <c r="BF1273" i="1"/>
  <c r="BE1273" i="1"/>
  <c r="BC1274" i="1"/>
  <c r="BF1274" i="1" l="1"/>
  <c r="BE1274" i="1"/>
  <c r="BC1275" i="1"/>
  <c r="BD1273" i="1"/>
  <c r="BD1274" i="1" l="1"/>
  <c r="BE1275" i="1"/>
  <c r="BF1275" i="1"/>
  <c r="BC1276" i="1"/>
  <c r="BE1276" i="1" l="1"/>
  <c r="BF1276" i="1"/>
  <c r="BC1277" i="1"/>
  <c r="BD1275" i="1"/>
  <c r="BE1277" i="1" l="1"/>
  <c r="BF1277" i="1"/>
  <c r="BC1278" i="1"/>
  <c r="BD1276" i="1"/>
  <c r="BD1277" i="1" l="1"/>
  <c r="BE1278" i="1"/>
  <c r="BF1278" i="1"/>
  <c r="BC1279" i="1"/>
  <c r="BD1278" i="1" l="1"/>
  <c r="BE1279" i="1"/>
  <c r="BF1279" i="1"/>
  <c r="BC1280" i="1"/>
  <c r="BD1279" i="1" l="1"/>
  <c r="BF1280" i="1"/>
  <c r="BE1280" i="1"/>
  <c r="BC1281" i="1"/>
  <c r="BF1281" i="1" l="1"/>
  <c r="BE1281" i="1"/>
  <c r="BC1282" i="1"/>
  <c r="BD1280" i="1"/>
  <c r="BD1281" i="1" l="1"/>
  <c r="BE1282" i="1"/>
  <c r="BF1282" i="1"/>
  <c r="BC1283" i="1"/>
  <c r="BE1283" i="1" l="1"/>
  <c r="BF1283" i="1"/>
  <c r="BC1284" i="1"/>
  <c r="BD1282" i="1"/>
  <c r="BF1284" i="1" l="1"/>
  <c r="BE1284" i="1"/>
  <c r="BC1285" i="1"/>
  <c r="BD1283" i="1"/>
  <c r="BD1284" i="1" l="1"/>
  <c r="BF1285" i="1"/>
  <c r="BE1285" i="1"/>
  <c r="BC1286" i="1"/>
  <c r="BF1286" i="1" l="1"/>
  <c r="BE1286" i="1"/>
  <c r="BC1287" i="1"/>
  <c r="BD1285" i="1"/>
  <c r="BD1286" i="1" l="1"/>
  <c r="BE1287" i="1"/>
  <c r="BF1287" i="1"/>
  <c r="BC1288" i="1"/>
  <c r="BE1288" i="1" l="1"/>
  <c r="BF1288" i="1"/>
  <c r="BC1289" i="1"/>
  <c r="BD1287" i="1"/>
  <c r="BE1289" i="1" l="1"/>
  <c r="BF1289" i="1"/>
  <c r="BC1290" i="1"/>
  <c r="BD1288" i="1"/>
  <c r="BD1289" i="1" l="1"/>
  <c r="BE1290" i="1"/>
  <c r="BF1290" i="1"/>
  <c r="BC1291" i="1"/>
  <c r="BE1291" i="1" l="1"/>
  <c r="BF1291" i="1"/>
  <c r="BC1292" i="1"/>
  <c r="BD1290" i="1"/>
  <c r="BD1291" i="1" l="1"/>
  <c r="BF1292" i="1"/>
  <c r="BE1292" i="1"/>
  <c r="BC1293" i="1"/>
  <c r="BE1293" i="1" l="1"/>
  <c r="BF1293" i="1"/>
  <c r="BC1294" i="1"/>
  <c r="BD1292" i="1"/>
  <c r="BD1293" i="1" l="1"/>
  <c r="BF1294" i="1"/>
  <c r="BE1294" i="1"/>
  <c r="BC1295" i="1"/>
  <c r="BF1295" i="1" l="1"/>
  <c r="BE1295" i="1"/>
  <c r="BC1296" i="1"/>
  <c r="BD1294" i="1"/>
  <c r="BF1296" i="1" l="1"/>
  <c r="BE1296" i="1"/>
  <c r="BC1297" i="1"/>
  <c r="BD1295" i="1"/>
  <c r="BD1296" i="1" l="1"/>
  <c r="BE1297" i="1"/>
  <c r="BF1297" i="1"/>
  <c r="BC1298" i="1"/>
  <c r="BF1298" i="1" l="1"/>
  <c r="BE1298" i="1"/>
  <c r="BC1299" i="1"/>
  <c r="BD1297" i="1"/>
  <c r="BD1298" i="1" l="1"/>
  <c r="BE1299" i="1"/>
  <c r="BF1299" i="1"/>
  <c r="BC1300" i="1"/>
  <c r="BF1300" i="1" l="1"/>
  <c r="BE1300" i="1"/>
  <c r="BC1301" i="1"/>
  <c r="BD1299" i="1"/>
  <c r="BF1301" i="1" l="1"/>
  <c r="BE1301" i="1"/>
  <c r="BC1302" i="1"/>
  <c r="BD1300" i="1"/>
  <c r="BD1301" i="1" l="1"/>
  <c r="BE1302" i="1"/>
  <c r="BF1302" i="1"/>
  <c r="BC1303" i="1"/>
  <c r="BE1303" i="1" l="1"/>
  <c r="BF1303" i="1"/>
  <c r="BC1304" i="1"/>
  <c r="BD1302" i="1"/>
  <c r="BD1303" i="1" l="1"/>
  <c r="BF1304" i="1"/>
  <c r="BE1304" i="1"/>
  <c r="BC1305" i="1"/>
  <c r="BF1305" i="1" l="1"/>
  <c r="BE1305" i="1"/>
  <c r="BC1306" i="1"/>
  <c r="BD1304" i="1"/>
  <c r="BD1305" i="1" l="1"/>
  <c r="BF1306" i="1"/>
  <c r="BE1306" i="1"/>
  <c r="BC1307" i="1"/>
  <c r="BE1307" i="1" l="1"/>
  <c r="BF1307" i="1"/>
  <c r="BC1308" i="1"/>
  <c r="BD1306" i="1"/>
  <c r="BF1308" i="1" l="1"/>
  <c r="BE1308" i="1"/>
  <c r="BC1309" i="1"/>
  <c r="BD1307" i="1"/>
  <c r="BD1308" i="1" l="1"/>
  <c r="BF1309" i="1"/>
  <c r="BE1309" i="1"/>
  <c r="BC1310" i="1"/>
  <c r="BF1310" i="1" l="1"/>
  <c r="BE1310" i="1"/>
  <c r="BC1311" i="1"/>
  <c r="BD1309" i="1"/>
  <c r="BE1311" i="1" l="1"/>
  <c r="BF1311" i="1"/>
  <c r="BD1310" i="1"/>
  <c r="BC1312" i="1"/>
  <c r="BE1312" i="1" l="1"/>
  <c r="BF1312" i="1"/>
  <c r="BC1313" i="1"/>
  <c r="BD1311" i="1"/>
  <c r="BE1313" i="1" l="1"/>
  <c r="BF1313" i="1"/>
  <c r="BC1314" i="1"/>
  <c r="BD1312" i="1"/>
  <c r="BF1314" i="1" l="1"/>
  <c r="BE1314" i="1"/>
  <c r="BC1315" i="1"/>
  <c r="BD1313" i="1"/>
  <c r="BE1315" i="1" l="1"/>
  <c r="BF1315" i="1"/>
  <c r="BC1316" i="1"/>
  <c r="BD1314" i="1"/>
  <c r="BD1315" i="1" l="1"/>
  <c r="BF1316" i="1"/>
  <c r="BE1316" i="1"/>
  <c r="BC1317" i="1"/>
  <c r="BE1317" i="1" l="1"/>
  <c r="BF1317" i="1"/>
  <c r="BC1318" i="1"/>
  <c r="BD1316" i="1"/>
  <c r="BD1317" i="1" l="1"/>
  <c r="BF1318" i="1"/>
  <c r="BE1318" i="1"/>
  <c r="BC1319" i="1"/>
  <c r="BE1319" i="1" l="1"/>
  <c r="BF1319" i="1"/>
  <c r="BC1320" i="1"/>
  <c r="BD1318" i="1"/>
  <c r="BE1320" i="1" l="1"/>
  <c r="BF1320" i="1"/>
  <c r="BC1321" i="1"/>
  <c r="BD1319" i="1"/>
  <c r="BD1320" i="1" l="1"/>
  <c r="BF1321" i="1"/>
  <c r="BE1321" i="1"/>
  <c r="BC1322" i="1"/>
  <c r="BF1322" i="1" l="1"/>
  <c r="BE1322" i="1"/>
  <c r="BC1323" i="1"/>
  <c r="BD1321" i="1"/>
  <c r="BD1322" i="1" l="1"/>
  <c r="BE1323" i="1"/>
  <c r="BF1323" i="1"/>
  <c r="BC1324" i="1"/>
  <c r="BF1324" i="1" l="1"/>
  <c r="BE1324" i="1"/>
  <c r="BC1325" i="1"/>
  <c r="BD1323" i="1"/>
  <c r="BF1325" i="1" l="1"/>
  <c r="BE1325" i="1"/>
  <c r="BC1326" i="1"/>
  <c r="BD1324" i="1"/>
  <c r="BD1325" i="1" l="1"/>
  <c r="BF1326" i="1"/>
  <c r="BE1326" i="1"/>
  <c r="BC1327" i="1"/>
  <c r="BF1327" i="1" l="1"/>
  <c r="BE1327" i="1"/>
  <c r="BC1328" i="1"/>
  <c r="BD1326" i="1"/>
  <c r="BD1327" i="1" l="1"/>
  <c r="BF1328" i="1"/>
  <c r="BE1328" i="1"/>
  <c r="BC1329" i="1"/>
  <c r="BF1329" i="1" l="1"/>
  <c r="BE1329" i="1"/>
  <c r="BC1330" i="1"/>
  <c r="BD1328" i="1"/>
  <c r="BD1329" i="1" l="1"/>
  <c r="BE1330" i="1"/>
  <c r="BF1330" i="1"/>
  <c r="BC1331" i="1"/>
  <c r="BE1331" i="1" l="1"/>
  <c r="BF1331" i="1"/>
  <c r="BC1332" i="1"/>
  <c r="BD1330" i="1"/>
  <c r="BF1332" i="1" l="1"/>
  <c r="BE1332" i="1"/>
  <c r="BC1333" i="1"/>
  <c r="BD1331" i="1"/>
  <c r="BD1332" i="1" l="1"/>
  <c r="BE1333" i="1"/>
  <c r="BF1333" i="1"/>
  <c r="BC1334" i="1"/>
  <c r="BF1334" i="1" l="1"/>
  <c r="BE1334" i="1"/>
  <c r="BC1335" i="1"/>
  <c r="BD1333" i="1"/>
  <c r="BD1334" i="1" l="1"/>
  <c r="BE1335" i="1"/>
  <c r="BF1335" i="1"/>
  <c r="BC1336" i="1"/>
  <c r="BE1336" i="1" l="1"/>
  <c r="BF1336" i="1"/>
  <c r="BC1337" i="1"/>
  <c r="BD1335" i="1"/>
  <c r="BF1337" i="1" l="1"/>
  <c r="BE1337" i="1"/>
  <c r="BC1338" i="1"/>
  <c r="BD1336" i="1"/>
  <c r="BD1337" i="1" l="1"/>
  <c r="BF1338" i="1"/>
  <c r="BE1338" i="1"/>
  <c r="BC1339" i="1"/>
  <c r="BE1339" i="1" l="1"/>
  <c r="BF1339" i="1"/>
  <c r="BC1340" i="1"/>
  <c r="BD1338" i="1"/>
  <c r="BD1339" i="1" l="1"/>
  <c r="BF1340" i="1"/>
  <c r="BE1340" i="1"/>
  <c r="BC1341" i="1"/>
  <c r="BF1341" i="1" l="1"/>
  <c r="BE1341" i="1"/>
  <c r="BC1342" i="1"/>
  <c r="BD1340" i="1"/>
  <c r="BF1342" i="1" l="1"/>
  <c r="BE1342" i="1"/>
  <c r="BD1341" i="1"/>
  <c r="BC1343" i="1"/>
  <c r="BD1342" i="1" l="1"/>
  <c r="BE1343" i="1"/>
  <c r="BF1343" i="1"/>
  <c r="BC1344" i="1"/>
  <c r="BF1344" i="1" l="1"/>
  <c r="BE1344" i="1"/>
  <c r="BC1345" i="1"/>
  <c r="BD1343" i="1"/>
  <c r="BF1345" i="1" l="1"/>
  <c r="BE1345" i="1"/>
  <c r="BD1344" i="1"/>
  <c r="BC1346" i="1"/>
  <c r="BF1346" i="1" l="1"/>
  <c r="BE1346" i="1"/>
  <c r="BC1347" i="1"/>
  <c r="BD1345" i="1"/>
  <c r="BD1346" i="1" l="1"/>
  <c r="BE1347" i="1"/>
  <c r="BF1347" i="1"/>
  <c r="BC1348" i="1"/>
  <c r="BE1348" i="1" l="1"/>
  <c r="BF1348" i="1"/>
  <c r="BC1349" i="1"/>
  <c r="BD1347" i="1"/>
  <c r="BE1349" i="1" l="1"/>
  <c r="BF1349" i="1"/>
  <c r="BC1350" i="1"/>
  <c r="BD1348" i="1"/>
  <c r="BD1349" i="1" l="1"/>
  <c r="BF1350" i="1"/>
  <c r="BE1350" i="1"/>
  <c r="BC1351" i="1"/>
  <c r="BE1351" i="1" l="1"/>
  <c r="BF1351" i="1"/>
  <c r="BC1352" i="1"/>
  <c r="BD1350" i="1"/>
  <c r="BD1351" i="1" l="1"/>
  <c r="BF1352" i="1"/>
  <c r="BE1352" i="1"/>
  <c r="BC1353" i="1"/>
  <c r="BE1353" i="1" l="1"/>
  <c r="BF1353" i="1"/>
  <c r="BC1354" i="1"/>
  <c r="BD1352" i="1"/>
  <c r="BD1353" i="1" l="1"/>
  <c r="BF1354" i="1"/>
  <c r="BE1354" i="1"/>
  <c r="BC1355" i="1"/>
  <c r="BF1355" i="1" l="1"/>
  <c r="BE1355" i="1"/>
  <c r="BC1356" i="1"/>
  <c r="BD1354" i="1"/>
  <c r="BE1356" i="1" l="1"/>
  <c r="BF1356" i="1"/>
  <c r="BC1357" i="1"/>
  <c r="BD1355" i="1"/>
  <c r="BD1356" i="1" l="1"/>
  <c r="BF1357" i="1"/>
  <c r="BE1357" i="1"/>
  <c r="BC1358" i="1"/>
  <c r="BF1358" i="1" l="1"/>
  <c r="BE1358" i="1"/>
  <c r="BC1359" i="1"/>
  <c r="BD1357" i="1"/>
  <c r="BD1358" i="1" l="1"/>
  <c r="BE1359" i="1"/>
  <c r="BF1359" i="1"/>
  <c r="BC1360" i="1"/>
  <c r="BE1360" i="1" l="1"/>
  <c r="BF1360" i="1"/>
  <c r="BC1361" i="1"/>
  <c r="BD1359" i="1"/>
  <c r="BE1361" i="1" l="1"/>
  <c r="BF1361" i="1"/>
  <c r="BC1362" i="1"/>
  <c r="BD1360" i="1"/>
  <c r="BE1362" i="1" l="1"/>
  <c r="BF1362" i="1"/>
  <c r="BD1361" i="1"/>
  <c r="BC1363" i="1"/>
  <c r="BE1363" i="1" l="1"/>
  <c r="BF1363" i="1"/>
  <c r="BC1364" i="1"/>
  <c r="BD1362" i="1"/>
  <c r="BD1363" i="1" l="1"/>
  <c r="BF1364" i="1"/>
  <c r="BE1364" i="1"/>
  <c r="BC1365" i="1"/>
  <c r="BE1365" i="1" l="1"/>
  <c r="BF1365" i="1"/>
  <c r="BC1366" i="1"/>
  <c r="BD1364" i="1"/>
  <c r="BF1366" i="1" l="1"/>
  <c r="BE1366" i="1"/>
  <c r="BD1365" i="1"/>
  <c r="BC1367" i="1"/>
  <c r="BF1367" i="1" l="1"/>
  <c r="BE1367" i="1"/>
  <c r="BC1368" i="1"/>
  <c r="BD1366" i="1"/>
  <c r="BF1368" i="1" l="1"/>
  <c r="BE1368" i="1"/>
  <c r="BC1369" i="1"/>
  <c r="BD1367" i="1"/>
  <c r="BD1368" i="1" l="1"/>
  <c r="BF1369" i="1"/>
  <c r="BC1370" i="1"/>
  <c r="BF1370" i="1" l="1"/>
  <c r="BC1371" i="1"/>
  <c r="BD1369" i="1"/>
  <c r="BE1369" i="1" s="1"/>
  <c r="BF1371" i="1" l="1"/>
  <c r="BD1370" i="1"/>
  <c r="BE1370" i="1" s="1"/>
  <c r="BC1372" i="1"/>
  <c r="BF1372" i="1" l="1"/>
  <c r="BC1373" i="1"/>
  <c r="BD1371" i="1"/>
  <c r="BE1371" i="1" s="1"/>
  <c r="BF1373" i="1" l="1"/>
  <c r="BC1374" i="1"/>
  <c r="BD1372" i="1"/>
  <c r="BE1372" i="1" s="1"/>
  <c r="BD1373" i="1" l="1"/>
  <c r="BE1373" i="1" s="1"/>
  <c r="BF1374" i="1"/>
  <c r="BC1375" i="1"/>
  <c r="BF1375" i="1" l="1"/>
  <c r="BC1376" i="1"/>
  <c r="BD1374" i="1"/>
  <c r="BE1374" i="1" s="1"/>
  <c r="BF1376" i="1" l="1"/>
  <c r="BD1375" i="1"/>
  <c r="BE1375" i="1" s="1"/>
  <c r="BC1377" i="1"/>
  <c r="BF1377" i="1" l="1"/>
  <c r="BC1378" i="1"/>
  <c r="BD1376" i="1"/>
  <c r="BE1376" i="1" s="1"/>
  <c r="BD1377" i="1" l="1"/>
  <c r="BE1377" i="1" s="1"/>
  <c r="BF1378" i="1"/>
  <c r="BC1379" i="1"/>
  <c r="BF1379" i="1" l="1"/>
  <c r="BC1380" i="1"/>
  <c r="BD1378" i="1"/>
  <c r="BE1378" i="1" s="1"/>
  <c r="BF1380" i="1" l="1"/>
  <c r="BC1381" i="1"/>
  <c r="BD1379" i="1"/>
  <c r="BE1379" i="1" s="1"/>
  <c r="BD1380" i="1" l="1"/>
  <c r="BE1380" i="1" s="1"/>
  <c r="BF1381" i="1"/>
  <c r="BC1382" i="1"/>
  <c r="BF1382" i="1" l="1"/>
  <c r="BC1383" i="1"/>
  <c r="BD1381" i="1"/>
  <c r="BE1381" i="1" s="1"/>
  <c r="BD1382" i="1" l="1"/>
  <c r="BE1382" i="1" s="1"/>
  <c r="BF1383" i="1"/>
  <c r="BC1384" i="1"/>
  <c r="BF1384" i="1" l="1"/>
  <c r="BC1385" i="1"/>
  <c r="BD1383" i="1"/>
  <c r="BE1383" i="1" s="1"/>
  <c r="BF1385" i="1" l="1"/>
  <c r="BC1386" i="1"/>
  <c r="BD1384" i="1"/>
  <c r="BE1384" i="1" s="1"/>
  <c r="BD1385" i="1" l="1"/>
  <c r="BE1385" i="1" s="1"/>
  <c r="BF1386" i="1"/>
  <c r="BC1387" i="1"/>
  <c r="BF1387" i="1" l="1"/>
  <c r="BC1388" i="1"/>
  <c r="BD1386" i="1"/>
  <c r="BE1386" i="1" s="1"/>
  <c r="BD1387" i="1" l="1"/>
  <c r="BE1387" i="1" s="1"/>
  <c r="BF1388" i="1"/>
  <c r="BC1389" i="1"/>
  <c r="BF1389" i="1" l="1"/>
  <c r="BC1390" i="1"/>
  <c r="BD1388" i="1"/>
  <c r="BE1388" i="1" s="1"/>
  <c r="BD1389" i="1" l="1"/>
  <c r="BE1389" i="1" s="1"/>
  <c r="BF1390" i="1"/>
  <c r="BC1391" i="1"/>
  <c r="BF1391" i="1" l="1"/>
  <c r="BC1392" i="1"/>
  <c r="BD1390" i="1"/>
  <c r="BE1390" i="1" s="1"/>
  <c r="BF1392" i="1" l="1"/>
  <c r="BC1393" i="1"/>
  <c r="BD1391" i="1"/>
  <c r="BE1391" i="1" s="1"/>
  <c r="BD1392" i="1" l="1"/>
  <c r="BE1392" i="1" s="1"/>
  <c r="BF1393" i="1"/>
  <c r="BC1394" i="1"/>
  <c r="BF1394" i="1" l="1"/>
  <c r="BC1395" i="1"/>
  <c r="BD1393" i="1"/>
  <c r="BE1393" i="1" s="1"/>
  <c r="BD1394" i="1" l="1"/>
  <c r="BE1394" i="1" s="1"/>
  <c r="BF1395" i="1"/>
  <c r="BC1396" i="1"/>
  <c r="BF1396" i="1" l="1"/>
  <c r="BC1397" i="1"/>
  <c r="BD1395" i="1"/>
  <c r="BE1395" i="1" s="1"/>
  <c r="BF1397" i="1" l="1"/>
  <c r="BC1398" i="1"/>
  <c r="BD1396" i="1"/>
  <c r="BE1396" i="1" s="1"/>
  <c r="BD1397" i="1" l="1"/>
  <c r="BE1397" i="1" s="1"/>
  <c r="BF1398" i="1"/>
  <c r="BC1399" i="1"/>
  <c r="BF1399" i="1" l="1"/>
  <c r="BC1400" i="1"/>
  <c r="BD1398" i="1"/>
  <c r="BE1398" i="1" s="1"/>
  <c r="BD1399" i="1" l="1"/>
  <c r="BE1399" i="1" s="1"/>
  <c r="BF1400" i="1"/>
  <c r="BC1401" i="1"/>
  <c r="BF1401" i="1" l="1"/>
  <c r="BC1402" i="1"/>
  <c r="BD1400" i="1"/>
  <c r="BE1400" i="1" s="1"/>
  <c r="BD1401" i="1" l="1"/>
  <c r="BE1401" i="1" s="1"/>
  <c r="BF1402" i="1"/>
  <c r="BC1403" i="1"/>
  <c r="BF1403" i="1" l="1"/>
  <c r="BC1404" i="1"/>
  <c r="BD1402" i="1"/>
  <c r="BE1402" i="1" s="1"/>
  <c r="BF1404" i="1" l="1"/>
  <c r="BC1405" i="1"/>
  <c r="BD1403" i="1"/>
  <c r="BE1403" i="1" s="1"/>
  <c r="BD1404" i="1" l="1"/>
  <c r="BE1404" i="1" s="1"/>
  <c r="BF1405" i="1"/>
  <c r="BC1406" i="1"/>
  <c r="BF1406" i="1" l="1"/>
  <c r="BC1407" i="1"/>
  <c r="BD1405" i="1"/>
  <c r="BE1405" i="1" s="1"/>
  <c r="BD1406" i="1" l="1"/>
  <c r="BE1406" i="1" s="1"/>
  <c r="BF1407" i="1"/>
  <c r="BC1408" i="1"/>
  <c r="BF1408" i="1" l="1"/>
  <c r="BC1409" i="1"/>
  <c r="BD1407" i="1"/>
  <c r="BE1407" i="1" s="1"/>
  <c r="BF1409" i="1" l="1"/>
  <c r="BC1410" i="1"/>
  <c r="BD1408" i="1"/>
  <c r="BE1408" i="1" s="1"/>
  <c r="BD1409" i="1" l="1"/>
  <c r="BE1409" i="1" s="1"/>
  <c r="BF1410" i="1"/>
  <c r="BC1411" i="1"/>
  <c r="BF1411" i="1" l="1"/>
  <c r="BC1412" i="1"/>
  <c r="BD1410" i="1"/>
  <c r="BE1410" i="1" s="1"/>
  <c r="BD1411" i="1" l="1"/>
  <c r="BE1411" i="1" s="1"/>
  <c r="BF1412" i="1"/>
  <c r="BC1413" i="1"/>
  <c r="BF1413" i="1" l="1"/>
  <c r="BC1414" i="1"/>
  <c r="BD1412" i="1"/>
  <c r="BE1412" i="1" s="1"/>
  <c r="BD1413" i="1" l="1"/>
  <c r="BE1413" i="1" s="1"/>
  <c r="BF1414" i="1"/>
  <c r="BC1415" i="1"/>
  <c r="BF1415" i="1" l="1"/>
  <c r="BC1416" i="1"/>
  <c r="BD1414" i="1"/>
  <c r="BE1414" i="1" s="1"/>
  <c r="BF1416" i="1" l="1"/>
  <c r="BC1417" i="1"/>
  <c r="BD1415" i="1"/>
  <c r="BE1415" i="1" s="1"/>
  <c r="BF1417" i="1" l="1"/>
  <c r="BD1416" i="1"/>
  <c r="BE1416" i="1" s="1"/>
  <c r="BC1418" i="1"/>
  <c r="BF1418" i="1" l="1"/>
  <c r="BC1419" i="1"/>
  <c r="BD1417" i="1"/>
  <c r="BE1417" i="1" s="1"/>
  <c r="BF1419" i="1" l="1"/>
  <c r="BD1418" i="1"/>
  <c r="BE1418" i="1" s="1"/>
  <c r="BC1420" i="1"/>
  <c r="BF1420" i="1" l="1"/>
  <c r="BC1421" i="1"/>
  <c r="BD1419" i="1"/>
  <c r="BE1419" i="1" s="1"/>
  <c r="BF1421" i="1" l="1"/>
  <c r="BC1422" i="1"/>
  <c r="BD1420" i="1"/>
  <c r="BE1420" i="1" s="1"/>
  <c r="BF1422" i="1" l="1"/>
  <c r="BD1421" i="1"/>
  <c r="BE1421" i="1" s="1"/>
  <c r="BC1423" i="1"/>
  <c r="BF1423" i="1" l="1"/>
  <c r="BC1424" i="1"/>
  <c r="BD1422" i="1"/>
  <c r="BE1422" i="1" s="1"/>
  <c r="BF1424" i="1" l="1"/>
  <c r="BD1423" i="1"/>
  <c r="BE1423" i="1" s="1"/>
  <c r="BC1425" i="1"/>
  <c r="BF1425" i="1" l="1"/>
  <c r="BC1426" i="1"/>
  <c r="BD1424" i="1"/>
  <c r="BE1424" i="1" s="1"/>
  <c r="BF1426" i="1" l="1"/>
  <c r="BD1425" i="1"/>
  <c r="BE1425" i="1" s="1"/>
  <c r="BC1427" i="1"/>
  <c r="BD1426" i="1" s="1"/>
  <c r="BE1426" i="1" s="1"/>
  <c r="BF1427" i="1" l="1"/>
  <c r="BC1428" i="1"/>
  <c r="BF1428" i="1" l="1"/>
  <c r="BC1429" i="1"/>
  <c r="BD1427" i="1"/>
  <c r="BE1427" i="1" s="1"/>
  <c r="BF1429" i="1" l="1"/>
  <c r="BD1428" i="1"/>
  <c r="BE1428" i="1" s="1"/>
  <c r="BC1430" i="1"/>
  <c r="BF1430" i="1" l="1"/>
  <c r="BC1431" i="1"/>
  <c r="BD1429" i="1"/>
  <c r="BE1429" i="1" s="1"/>
  <c r="BF1431" i="1" l="1"/>
  <c r="BD1430" i="1"/>
  <c r="BE1430" i="1" s="1"/>
  <c r="BC1432" i="1"/>
  <c r="BF1432" i="1" l="1"/>
  <c r="BC1433" i="1"/>
  <c r="BD1431" i="1"/>
  <c r="BE1431" i="1" s="1"/>
  <c r="BF1433" i="1" l="1"/>
  <c r="BC1434" i="1"/>
  <c r="BD1432" i="1"/>
  <c r="BE1432" i="1" s="1"/>
  <c r="BF1434" i="1" l="1"/>
  <c r="BD1433" i="1"/>
  <c r="BE1433" i="1" s="1"/>
  <c r="BC1435" i="1"/>
  <c r="BF1435" i="1" l="1"/>
  <c r="BC1436" i="1"/>
  <c r="BD1434" i="1"/>
  <c r="BE1434" i="1" s="1"/>
  <c r="BF1436" i="1" l="1"/>
  <c r="BD1435" i="1"/>
  <c r="BE1435" i="1" s="1"/>
  <c r="BC1437" i="1"/>
  <c r="BF1437" i="1" l="1"/>
  <c r="BC1438" i="1"/>
  <c r="BD1436" i="1"/>
  <c r="BE1436" i="1" s="1"/>
  <c r="BF1438" i="1" l="1"/>
  <c r="BD1437" i="1"/>
  <c r="BE1437" i="1" s="1"/>
  <c r="BC1439" i="1"/>
  <c r="BF1439" i="1" l="1"/>
  <c r="BC1440" i="1"/>
  <c r="BD1438" i="1"/>
  <c r="BE1438" i="1" s="1"/>
  <c r="BF1440" i="1" l="1"/>
  <c r="BC1441" i="1"/>
  <c r="BD1439" i="1"/>
  <c r="BE1439" i="1" s="1"/>
  <c r="BF1441" i="1" l="1"/>
  <c r="BD1440" i="1"/>
  <c r="BE1440" i="1" s="1"/>
  <c r="BC1442" i="1"/>
  <c r="BF1442" i="1" l="1"/>
  <c r="BC1443" i="1"/>
  <c r="BD1441" i="1"/>
  <c r="BE1441" i="1" s="1"/>
  <c r="BF1443" i="1" l="1"/>
  <c r="BD1442" i="1"/>
  <c r="BE1442" i="1" s="1"/>
  <c r="BC1444" i="1"/>
  <c r="BF1444" i="1" l="1"/>
  <c r="BC1445" i="1"/>
  <c r="BD1443" i="1"/>
  <c r="BE1443" i="1" s="1"/>
  <c r="BF1445" i="1" l="1"/>
  <c r="BC1446" i="1"/>
  <c r="BD1444" i="1"/>
  <c r="BE1444" i="1" s="1"/>
  <c r="BD1445" i="1" l="1"/>
  <c r="BE1445" i="1" s="1"/>
  <c r="BF1446" i="1"/>
  <c r="BC1447" i="1"/>
  <c r="BF1447" i="1" l="1"/>
  <c r="BC1448" i="1"/>
  <c r="BD1446" i="1"/>
  <c r="BE1446" i="1" s="1"/>
  <c r="BF1448" i="1" l="1"/>
  <c r="BD1447" i="1"/>
  <c r="BE1447" i="1" s="1"/>
  <c r="BC1449" i="1"/>
  <c r="BF1449" i="1" l="1"/>
  <c r="BC1450" i="1"/>
  <c r="BD1448" i="1"/>
  <c r="BE1448" i="1" s="1"/>
  <c r="BF1450" i="1" l="1"/>
  <c r="BD1449" i="1"/>
  <c r="BE1449" i="1" s="1"/>
  <c r="BC1451" i="1"/>
  <c r="BF1451" i="1" l="1"/>
  <c r="BC1452" i="1"/>
  <c r="BD1450" i="1"/>
  <c r="BE1450" i="1" s="1"/>
  <c r="BF1452" i="1" l="1"/>
  <c r="BC1453" i="1"/>
  <c r="BD1451" i="1"/>
  <c r="BE1451" i="1" s="1"/>
  <c r="BF1453" i="1" l="1"/>
  <c r="BD1452" i="1"/>
  <c r="BE1452" i="1" s="1"/>
  <c r="BC1454" i="1"/>
  <c r="BF1454" i="1" l="1"/>
  <c r="BC1455" i="1"/>
  <c r="BD1453" i="1"/>
  <c r="BE1453" i="1" s="1"/>
  <c r="BF1455" i="1" l="1"/>
  <c r="BD1454" i="1"/>
  <c r="BE1454" i="1" s="1"/>
  <c r="BC1456" i="1"/>
  <c r="BF1456" i="1" l="1"/>
  <c r="BC1457" i="1"/>
  <c r="BD1455" i="1"/>
  <c r="BE1455" i="1" s="1"/>
  <c r="BF1457" i="1" l="1"/>
  <c r="BC1458" i="1"/>
  <c r="BD1457" i="1" s="1"/>
  <c r="BE1457" i="1" s="1"/>
  <c r="BD1456" i="1"/>
  <c r="BE1456" i="1" s="1"/>
  <c r="BF1458" i="1" l="1"/>
  <c r="BC1459" i="1"/>
  <c r="BF1459" i="1" l="1"/>
  <c r="BC1460" i="1"/>
  <c r="BD1458" i="1"/>
  <c r="BE1458" i="1" s="1"/>
  <c r="BF1460" i="1" l="1"/>
  <c r="BD1459" i="1"/>
  <c r="BE1459" i="1" s="1"/>
  <c r="BC1461" i="1"/>
  <c r="BF1461" i="1" l="1"/>
  <c r="BC1462" i="1"/>
  <c r="BD1460" i="1"/>
  <c r="BE1460" i="1" s="1"/>
  <c r="BF1462" i="1" l="1"/>
  <c r="BD1461" i="1"/>
  <c r="BE1461" i="1" s="1"/>
  <c r="BC1463" i="1"/>
  <c r="BD1462" i="1" s="1"/>
  <c r="BE1462" i="1" s="1"/>
  <c r="BF1463" i="1" l="1"/>
  <c r="BC1464" i="1"/>
  <c r="BF1464" i="1" l="1"/>
  <c r="BC1465" i="1"/>
  <c r="BD1463" i="1"/>
  <c r="BE1463" i="1" s="1"/>
  <c r="BF1465" i="1" l="1"/>
  <c r="BD1464" i="1"/>
  <c r="BE1464" i="1" s="1"/>
  <c r="BC1466" i="1"/>
  <c r="BF1466" i="1" l="1"/>
  <c r="BC1467" i="1"/>
  <c r="BD1465" i="1"/>
  <c r="BE1465" i="1" s="1"/>
  <c r="BF1467" i="1" l="1"/>
  <c r="BD1466" i="1"/>
  <c r="BE1466" i="1" s="1"/>
  <c r="BC1468" i="1"/>
  <c r="BF1468" i="1" l="1"/>
  <c r="BC1469" i="1"/>
  <c r="BD1467" i="1"/>
  <c r="BE1467" i="1" s="1"/>
  <c r="BF1469" i="1" l="1"/>
  <c r="BC1470" i="1"/>
  <c r="BD1469" i="1" s="1"/>
  <c r="BE1469" i="1" s="1"/>
  <c r="BD1468" i="1"/>
  <c r="BE1468" i="1" s="1"/>
  <c r="BF1470" i="1" l="1"/>
  <c r="BC1471" i="1"/>
  <c r="BF1471" i="1" l="1"/>
  <c r="BD1470" i="1"/>
  <c r="BE1470" i="1" s="1"/>
  <c r="BC1472" i="1"/>
  <c r="BF1472" i="1" l="1"/>
  <c r="BD1471" i="1"/>
  <c r="BE1471" i="1" s="1"/>
  <c r="BC1473" i="1"/>
  <c r="BF1473" i="1" l="1"/>
  <c r="BC1474" i="1"/>
  <c r="BD1473" i="1" s="1"/>
  <c r="BE1473" i="1" s="1"/>
  <c r="BD1472" i="1"/>
  <c r="BE1472" i="1" s="1"/>
  <c r="BF1474" i="1" l="1"/>
  <c r="BC1475" i="1"/>
  <c r="BF1475" i="1" l="1"/>
  <c r="BC1476" i="1"/>
  <c r="BD1474" i="1"/>
  <c r="BE1474" i="1" s="1"/>
  <c r="BF1476" i="1" l="1"/>
  <c r="BC1477" i="1"/>
  <c r="BD1476" i="1" s="1"/>
  <c r="BE1476" i="1" s="1"/>
  <c r="BD1475" i="1"/>
  <c r="BE1475" i="1" s="1"/>
  <c r="BF1477" i="1" l="1"/>
  <c r="BC1478" i="1"/>
  <c r="BF1478" i="1" l="1"/>
  <c r="BC1479" i="1"/>
  <c r="BD1478" i="1" s="1"/>
  <c r="BE1478" i="1" s="1"/>
  <c r="BD1477" i="1"/>
  <c r="BE1477" i="1" s="1"/>
  <c r="BF1479" i="1" l="1"/>
  <c r="BC1480" i="1"/>
  <c r="BD1479" i="1" l="1"/>
  <c r="BE1479" i="1" s="1"/>
  <c r="BF1480" i="1"/>
  <c r="BC1481" i="1"/>
  <c r="BD1480" i="1" l="1"/>
  <c r="BE1480" i="1" s="1"/>
  <c r="BF1481" i="1"/>
  <c r="BC1482" i="1"/>
  <c r="BF1482" i="1" l="1"/>
  <c r="BD1481" i="1"/>
  <c r="BE1481" i="1" s="1"/>
  <c r="BC1483" i="1"/>
  <c r="BD1482" i="1" l="1"/>
  <c r="BE1482" i="1" s="1"/>
  <c r="BF1483" i="1"/>
  <c r="BC1484" i="1"/>
  <c r="BF1484" i="1" l="1"/>
  <c r="BD1483" i="1"/>
  <c r="BE1483" i="1" s="1"/>
  <c r="BC1485" i="1"/>
  <c r="BF1485" i="1" l="1"/>
  <c r="BC1486" i="1"/>
  <c r="BD1484" i="1"/>
  <c r="BE1484" i="1" s="1"/>
  <c r="BF1486" i="1" l="1"/>
  <c r="BD1485" i="1"/>
  <c r="BE1485" i="1" s="1"/>
  <c r="BC1487" i="1"/>
  <c r="BF1487" i="1" l="1"/>
  <c r="BC1488" i="1"/>
  <c r="BD1486" i="1"/>
  <c r="BE1486" i="1" s="1"/>
  <c r="BF1488" i="1" l="1"/>
  <c r="BC1489" i="1"/>
  <c r="BD1488" i="1" s="1"/>
  <c r="BE1488" i="1" s="1"/>
  <c r="BD1487" i="1"/>
  <c r="BE1487" i="1" s="1"/>
  <c r="BF1489" i="1" l="1"/>
  <c r="BC1490" i="1"/>
  <c r="BF1490" i="1" l="1"/>
  <c r="BC1491" i="1"/>
  <c r="BD1490" i="1" s="1"/>
  <c r="BE1490" i="1" s="1"/>
  <c r="BD1489" i="1"/>
  <c r="BE1489" i="1" s="1"/>
  <c r="BF1491" i="1" l="1"/>
  <c r="BC1492" i="1"/>
  <c r="BF1492" i="1" l="1"/>
  <c r="BC1493" i="1"/>
  <c r="BD1491" i="1"/>
  <c r="BE1491" i="1" s="1"/>
  <c r="BF1493" i="1" l="1"/>
  <c r="BC1494" i="1"/>
  <c r="BD1493" i="1" s="1"/>
  <c r="BE1493" i="1" s="1"/>
  <c r="BD1492" i="1"/>
  <c r="BE1492" i="1" s="1"/>
  <c r="BF1494" i="1" l="1"/>
  <c r="BC1495" i="1"/>
  <c r="BF1495" i="1" l="1"/>
  <c r="BC1496" i="1"/>
  <c r="BD1495" i="1" s="1"/>
  <c r="BE1495" i="1" s="1"/>
  <c r="BD1494" i="1"/>
  <c r="BE1494" i="1" s="1"/>
  <c r="BF1496" i="1" l="1"/>
  <c r="BC1497" i="1"/>
  <c r="BF1497" i="1" l="1"/>
  <c r="BC1498" i="1"/>
  <c r="BD1497" i="1" s="1"/>
  <c r="BE1497" i="1" s="1"/>
  <c r="BD1496" i="1"/>
  <c r="BE1496" i="1" s="1"/>
  <c r="BF1498" i="1" l="1"/>
  <c r="BC1499" i="1"/>
  <c r="BF1499" i="1" l="1"/>
  <c r="BC1500" i="1"/>
  <c r="BD1498" i="1"/>
  <c r="BE1498" i="1" s="1"/>
  <c r="BF1500" i="1" l="1"/>
  <c r="BC1501" i="1"/>
  <c r="BD1500" i="1" s="1"/>
  <c r="BE1500" i="1" s="1"/>
  <c r="BD1499" i="1"/>
  <c r="BE1499" i="1" s="1"/>
  <c r="BF1501" i="1" l="1"/>
  <c r="BC1502" i="1"/>
  <c r="BF1502" i="1" l="1"/>
  <c r="BC1503" i="1"/>
  <c r="BD1502" i="1" s="1"/>
  <c r="BE1502" i="1" s="1"/>
  <c r="BD1501" i="1"/>
  <c r="BE1501" i="1" s="1"/>
  <c r="BF1503" i="1" l="1"/>
  <c r="BC1504" i="1"/>
  <c r="BF1504" i="1" l="1"/>
  <c r="BC1505" i="1"/>
  <c r="BD1503" i="1"/>
  <c r="BE1503" i="1" s="1"/>
  <c r="BF1505" i="1" l="1"/>
  <c r="BC1506" i="1"/>
  <c r="BD1505" i="1" s="1"/>
  <c r="BE1505" i="1" s="1"/>
  <c r="BD1504" i="1"/>
  <c r="BE1504" i="1" s="1"/>
  <c r="BF1506" i="1" l="1"/>
  <c r="BC1507" i="1"/>
  <c r="BF1507" i="1" l="1"/>
  <c r="BC1508" i="1"/>
  <c r="BD1507" i="1" s="1"/>
  <c r="BE1507" i="1" s="1"/>
  <c r="BD1506" i="1"/>
  <c r="BE1506" i="1" s="1"/>
  <c r="BF1508" i="1" l="1"/>
  <c r="BC1509" i="1"/>
  <c r="BF1509" i="1" l="1"/>
  <c r="BC1510" i="1"/>
  <c r="BD1509" i="1" s="1"/>
  <c r="BE1509" i="1" s="1"/>
  <c r="BD1508" i="1"/>
  <c r="BE1508" i="1" s="1"/>
  <c r="BF1510" i="1" l="1"/>
  <c r="BC1511" i="1"/>
  <c r="BD1510" i="1" s="1"/>
  <c r="BE1510" i="1" s="1"/>
  <c r="BF1511" i="1" l="1"/>
  <c r="BC1512" i="1"/>
  <c r="BF1512" i="1" l="1"/>
  <c r="BC1513" i="1"/>
  <c r="BD1512" i="1" s="1"/>
  <c r="BE1512" i="1" s="1"/>
  <c r="BD1511" i="1"/>
  <c r="BE1511" i="1" s="1"/>
  <c r="BF1513" i="1" l="1"/>
  <c r="BC1514" i="1"/>
  <c r="BF1514" i="1" l="1"/>
  <c r="BC1515" i="1"/>
  <c r="BD1514" i="1" s="1"/>
  <c r="BE1514" i="1" s="1"/>
  <c r="BD1513" i="1"/>
  <c r="BE1513" i="1" s="1"/>
  <c r="BF1515" i="1" l="1"/>
  <c r="BC1516" i="1"/>
  <c r="BF1516" i="1" l="1"/>
  <c r="BC1517" i="1"/>
  <c r="BD1515" i="1"/>
  <c r="BE1515" i="1" s="1"/>
  <c r="BF1517" i="1" l="1"/>
  <c r="BC1518" i="1"/>
  <c r="BD1517" i="1" s="1"/>
  <c r="BE1517" i="1" s="1"/>
  <c r="BD1516" i="1"/>
  <c r="BE1516" i="1" s="1"/>
  <c r="BF1518" i="1" l="1"/>
  <c r="BC1519" i="1"/>
  <c r="BF1519" i="1" l="1"/>
  <c r="BC1520" i="1"/>
  <c r="BD1519" i="1" s="1"/>
  <c r="BE1519" i="1" s="1"/>
  <c r="BD1518" i="1"/>
  <c r="BE1518" i="1" s="1"/>
  <c r="BF1520" i="1" l="1"/>
  <c r="BC1521" i="1"/>
  <c r="BF1521" i="1" l="1"/>
  <c r="BC1522" i="1"/>
  <c r="BD1521" i="1" s="1"/>
  <c r="BE1521" i="1" s="1"/>
  <c r="BD1520" i="1"/>
  <c r="BE1520" i="1" s="1"/>
  <c r="BF1522" i="1" l="1"/>
  <c r="BC1523" i="1"/>
  <c r="BF1523" i="1" l="1"/>
  <c r="BC1524" i="1"/>
  <c r="BD1522" i="1"/>
  <c r="BE1522" i="1" s="1"/>
  <c r="BF1524" i="1" l="1"/>
  <c r="BC1525" i="1"/>
  <c r="BD1524" i="1" s="1"/>
  <c r="BE1524" i="1" s="1"/>
  <c r="BD1523" i="1"/>
  <c r="BE1523" i="1" s="1"/>
  <c r="BF1525" i="1" l="1"/>
  <c r="BC1526" i="1"/>
  <c r="BF1526" i="1" l="1"/>
  <c r="BC1527" i="1"/>
  <c r="BD1526" i="1" s="1"/>
  <c r="BE1526" i="1" s="1"/>
  <c r="BD1525" i="1"/>
  <c r="BE1525" i="1" s="1"/>
  <c r="BF1527" i="1" l="1"/>
  <c r="BC1528" i="1"/>
  <c r="BF1528" i="1" l="1"/>
  <c r="BC1529" i="1"/>
  <c r="BD1527" i="1"/>
  <c r="BE1527" i="1" s="1"/>
  <c r="BF1529" i="1" l="1"/>
  <c r="BC1530" i="1"/>
  <c r="BD1529" i="1" s="1"/>
  <c r="BE1529" i="1" s="1"/>
  <c r="BD1528" i="1"/>
  <c r="BE1528" i="1" s="1"/>
  <c r="BF1530" i="1" l="1"/>
  <c r="BC1531" i="1"/>
  <c r="BF1531" i="1" l="1"/>
  <c r="BC1532" i="1"/>
  <c r="BD1531" i="1" s="1"/>
  <c r="BE1531" i="1" s="1"/>
  <c r="BD1530" i="1"/>
  <c r="BE1530" i="1" s="1"/>
  <c r="BF1532" i="1" l="1"/>
  <c r="BC1533" i="1"/>
  <c r="BF1533" i="1" l="1"/>
  <c r="BC1534" i="1"/>
  <c r="BD1533" i="1" s="1"/>
  <c r="BE1533" i="1" s="1"/>
  <c r="BD1532" i="1"/>
  <c r="BE1532" i="1" s="1"/>
  <c r="BF1534" i="1" l="1"/>
  <c r="BC1535" i="1"/>
  <c r="BF1535" i="1" l="1"/>
  <c r="BC1536" i="1"/>
  <c r="BD1534" i="1"/>
  <c r="BE1534" i="1" s="1"/>
  <c r="BF1536" i="1" l="1"/>
  <c r="BC1537" i="1"/>
  <c r="BD1536" i="1" s="1"/>
  <c r="BE1536" i="1" s="1"/>
  <c r="BD1535" i="1"/>
  <c r="BE1535" i="1" s="1"/>
  <c r="BF1537" i="1" l="1"/>
  <c r="BC1538" i="1"/>
  <c r="BF1538" i="1" l="1"/>
  <c r="BC1539" i="1"/>
  <c r="BD1538" i="1" s="1"/>
  <c r="BE1538" i="1" s="1"/>
  <c r="BD1537" i="1"/>
  <c r="BE1537" i="1" s="1"/>
  <c r="BF1539" i="1" l="1"/>
  <c r="BC1540" i="1"/>
  <c r="BF1540" i="1" l="1"/>
  <c r="BC1541" i="1"/>
  <c r="BD1539" i="1"/>
  <c r="BE1539" i="1" s="1"/>
  <c r="BF1541" i="1" l="1"/>
  <c r="BC1542" i="1"/>
  <c r="BD1541" i="1" s="1"/>
  <c r="BE1541" i="1" s="1"/>
  <c r="BD1540" i="1"/>
  <c r="BE1540" i="1" s="1"/>
  <c r="BF1542" i="1" l="1"/>
  <c r="BC1543" i="1"/>
  <c r="BD1542" i="1" s="1"/>
  <c r="BE1542" i="1" s="1"/>
  <c r="BF1543" i="1" l="1"/>
  <c r="BC1544" i="1"/>
  <c r="BD1543" i="1" s="1"/>
  <c r="BE1543" i="1" s="1"/>
  <c r="BF1544" i="1" l="1"/>
  <c r="BC1545" i="1"/>
  <c r="BF1545" i="1" l="1"/>
  <c r="BC1546" i="1"/>
  <c r="BD1545" i="1" s="1"/>
  <c r="BE1545" i="1" s="1"/>
  <c r="BD1544" i="1"/>
  <c r="BE1544" i="1" s="1"/>
  <c r="BF1546" i="1" l="1"/>
  <c r="BC1547" i="1"/>
  <c r="BD1546" i="1" s="1"/>
  <c r="BE1546" i="1" s="1"/>
  <c r="BF1547" i="1" l="1"/>
  <c r="BC1548" i="1"/>
  <c r="BF1548" i="1" l="1"/>
  <c r="BC1549" i="1"/>
  <c r="BD1548" i="1" s="1"/>
  <c r="BE1548" i="1" s="1"/>
  <c r="BD1547" i="1"/>
  <c r="BE1547" i="1" s="1"/>
  <c r="BF1549" i="1" l="1"/>
  <c r="BC1550" i="1"/>
  <c r="BF1550" i="1" l="1"/>
  <c r="BC1551" i="1"/>
  <c r="BD1550" i="1" s="1"/>
  <c r="BE1550" i="1" s="1"/>
  <c r="BD1549" i="1"/>
  <c r="BE1549" i="1" s="1"/>
  <c r="BF1551" i="1" l="1"/>
  <c r="BC1552" i="1"/>
  <c r="BF1552" i="1" l="1"/>
  <c r="BC1553" i="1"/>
  <c r="BD1551" i="1"/>
  <c r="BE1551" i="1" s="1"/>
  <c r="BF1553" i="1" l="1"/>
  <c r="BC1554" i="1"/>
  <c r="BD1553" i="1" s="1"/>
  <c r="BE1553" i="1" s="1"/>
  <c r="BD1552" i="1"/>
  <c r="BE1552" i="1" s="1"/>
  <c r="BF1554" i="1" l="1"/>
  <c r="BC1555" i="1"/>
  <c r="BF1555" i="1" l="1"/>
  <c r="BC1556" i="1"/>
  <c r="BD1555" i="1" s="1"/>
  <c r="BE1555" i="1" s="1"/>
  <c r="BD1554" i="1"/>
  <c r="BE1554" i="1" s="1"/>
  <c r="BF1556" i="1" l="1"/>
  <c r="BC1557" i="1"/>
  <c r="BF1557" i="1" l="1"/>
  <c r="BC1558" i="1"/>
  <c r="BD1557" i="1" s="1"/>
  <c r="BE1557" i="1" s="1"/>
  <c r="BD1556" i="1"/>
  <c r="BE1556" i="1" s="1"/>
  <c r="BF1558" i="1" l="1"/>
  <c r="BC1559" i="1"/>
  <c r="BF1559" i="1" l="1"/>
  <c r="BC1560" i="1"/>
  <c r="BD1558" i="1"/>
  <c r="BE1558" i="1" s="1"/>
  <c r="BF1560" i="1" l="1"/>
  <c r="BC1561" i="1"/>
  <c r="BD1560" i="1" s="1"/>
  <c r="BE1560" i="1" s="1"/>
  <c r="BD1559" i="1"/>
  <c r="BE1559" i="1" s="1"/>
  <c r="BF1561" i="1" l="1"/>
  <c r="BC1562" i="1"/>
  <c r="BF1562" i="1" l="1"/>
  <c r="BC1563" i="1"/>
  <c r="BD1562" i="1" s="1"/>
  <c r="BE1562" i="1" s="1"/>
  <c r="BD1561" i="1"/>
  <c r="BE1561" i="1" s="1"/>
  <c r="BF1563" i="1" l="1"/>
  <c r="BC1564" i="1"/>
  <c r="BF1564" i="1" l="1"/>
  <c r="BC1565" i="1"/>
  <c r="BD1563" i="1"/>
  <c r="BE1563" i="1" s="1"/>
  <c r="BF1565" i="1" l="1"/>
  <c r="BC1566" i="1"/>
  <c r="BD1565" i="1" s="1"/>
  <c r="BE1565" i="1" s="1"/>
  <c r="BD1564" i="1"/>
  <c r="BE1564" i="1" s="1"/>
  <c r="BF1566" i="1" l="1"/>
  <c r="BC1567" i="1"/>
  <c r="BF1567" i="1" l="1"/>
  <c r="BC1568" i="1"/>
  <c r="BD1567" i="1" s="1"/>
  <c r="BE1567" i="1" s="1"/>
  <c r="BD1566" i="1"/>
  <c r="BE1566" i="1" s="1"/>
  <c r="BF1568" i="1" l="1"/>
  <c r="BC1569" i="1"/>
  <c r="BF1569" i="1" l="1"/>
  <c r="BC1570" i="1"/>
  <c r="BD1569" i="1" s="1"/>
  <c r="BE1569" i="1" s="1"/>
  <c r="BD1568" i="1"/>
  <c r="BE1568" i="1" s="1"/>
  <c r="BF1570" i="1" l="1"/>
  <c r="BC1571" i="1"/>
  <c r="BF1571" i="1" l="1"/>
  <c r="BC1572" i="1"/>
  <c r="BD1570" i="1"/>
  <c r="BE1570" i="1" s="1"/>
  <c r="BF1572" i="1" l="1"/>
  <c r="BC1573" i="1"/>
  <c r="BD1572" i="1" s="1"/>
  <c r="BE1572" i="1" s="1"/>
  <c r="BD1571" i="1"/>
  <c r="BE1571" i="1" s="1"/>
  <c r="BF1573" i="1" l="1"/>
  <c r="BC1574" i="1"/>
  <c r="BF1574" i="1" l="1"/>
  <c r="BC1575" i="1"/>
  <c r="BD1573" i="1"/>
  <c r="BE1573" i="1" s="1"/>
  <c r="BD1574" i="1" l="1"/>
  <c r="BE1574" i="1" s="1"/>
  <c r="BF1575" i="1"/>
  <c r="BC1576" i="1"/>
  <c r="BF1576" i="1" l="1"/>
  <c r="BC1577" i="1"/>
  <c r="BD1575" i="1"/>
  <c r="BE1575" i="1" s="1"/>
  <c r="BF1577" i="1" l="1"/>
  <c r="BC1578" i="1"/>
  <c r="BD1577" i="1" s="1"/>
  <c r="BE1577" i="1" s="1"/>
  <c r="BD1576" i="1"/>
  <c r="BE1576" i="1" s="1"/>
  <c r="BF1578" i="1" l="1"/>
  <c r="BC1579" i="1"/>
  <c r="BD1578" i="1" l="1"/>
  <c r="BE1578" i="1" s="1"/>
  <c r="BF1579" i="1"/>
  <c r="BC1580" i="1"/>
  <c r="BD1579" i="1" l="1"/>
  <c r="BE1579" i="1" s="1"/>
  <c r="BF1580" i="1"/>
  <c r="BC1581" i="1"/>
  <c r="BF1581" i="1" l="1"/>
  <c r="BC1582" i="1"/>
  <c r="BD1580" i="1"/>
  <c r="BE1580" i="1" s="1"/>
  <c r="BD1581" i="1" l="1"/>
  <c r="BE1581" i="1" s="1"/>
  <c r="BF1582" i="1"/>
  <c r="BC1583" i="1"/>
  <c r="BF1583" i="1" l="1"/>
  <c r="BC1584" i="1"/>
  <c r="BD1582" i="1"/>
  <c r="BE1582" i="1" s="1"/>
  <c r="BF1584" i="1" l="1"/>
  <c r="BC1585" i="1"/>
  <c r="BD1584" i="1" s="1"/>
  <c r="BE1584" i="1" s="1"/>
  <c r="BD1583" i="1"/>
  <c r="BE1583" i="1" s="1"/>
  <c r="BF1585" i="1" l="1"/>
  <c r="BC1586" i="1"/>
  <c r="BF1586" i="1" l="1"/>
  <c r="BC1587" i="1"/>
  <c r="BD1586" i="1" s="1"/>
  <c r="BE1586" i="1" s="1"/>
  <c r="BD1585" i="1"/>
  <c r="BE1585" i="1" s="1"/>
  <c r="BF1587" i="1" l="1"/>
  <c r="BC1588" i="1"/>
  <c r="BF1588" i="1" l="1"/>
  <c r="BC1589" i="1"/>
  <c r="BD1587" i="1"/>
  <c r="BE1587" i="1" s="1"/>
  <c r="BF1589" i="1" l="1"/>
  <c r="BC1590" i="1"/>
  <c r="BD1589" i="1" s="1"/>
  <c r="BE1589" i="1" s="1"/>
  <c r="BD1588" i="1"/>
  <c r="BE1588" i="1" s="1"/>
  <c r="BF1590" i="1" l="1"/>
  <c r="BC1591" i="1"/>
  <c r="BF1591" i="1" l="1"/>
  <c r="BC1592" i="1"/>
  <c r="BD1591" i="1" s="1"/>
  <c r="BE1591" i="1" s="1"/>
  <c r="BD1590" i="1"/>
  <c r="BE1590" i="1" s="1"/>
  <c r="BF1592" i="1" l="1"/>
  <c r="BC1593" i="1"/>
  <c r="BF1593" i="1" l="1"/>
  <c r="BC1594" i="1"/>
  <c r="BD1593" i="1" s="1"/>
  <c r="BE1593" i="1" s="1"/>
  <c r="BD1592" i="1"/>
  <c r="BE1592" i="1" s="1"/>
  <c r="BF1594" i="1" l="1"/>
  <c r="BC1595" i="1"/>
  <c r="BF1595" i="1" l="1"/>
  <c r="BC1596" i="1"/>
  <c r="BD1594" i="1"/>
  <c r="BE1594" i="1" s="1"/>
  <c r="BF1596" i="1" l="1"/>
  <c r="BC1597" i="1"/>
  <c r="BD1596" i="1" s="1"/>
  <c r="BE1596" i="1" s="1"/>
  <c r="BD1595" i="1"/>
  <c r="BE1595" i="1" s="1"/>
  <c r="BF1597" i="1" l="1"/>
  <c r="BC1598" i="1"/>
  <c r="BF1598" i="1" l="1"/>
  <c r="BC1599" i="1"/>
  <c r="BD1598" i="1" s="1"/>
  <c r="BE1598" i="1" s="1"/>
  <c r="BD1597" i="1"/>
  <c r="BE1597" i="1" s="1"/>
  <c r="BF1599" i="1" l="1"/>
  <c r="BC1600" i="1"/>
  <c r="BF1600" i="1" l="1"/>
  <c r="BC1601" i="1"/>
  <c r="BD1599" i="1"/>
  <c r="BE1599" i="1" s="1"/>
  <c r="BF1601" i="1" l="1"/>
  <c r="BC1602" i="1"/>
  <c r="BD1601" i="1" s="1"/>
  <c r="BE1601" i="1" s="1"/>
  <c r="BD1600" i="1"/>
  <c r="BE1600" i="1" s="1"/>
  <c r="BF1602" i="1" l="1"/>
  <c r="BC1603" i="1"/>
  <c r="BF1603" i="1" l="1"/>
  <c r="BC1604" i="1"/>
  <c r="BD1603" i="1" s="1"/>
  <c r="BE1603" i="1" s="1"/>
  <c r="BD1602" i="1"/>
  <c r="BE1602" i="1" s="1"/>
  <c r="BF1604" i="1" l="1"/>
  <c r="BC1605" i="1"/>
  <c r="BF1605" i="1" l="1"/>
  <c r="BC1606" i="1"/>
  <c r="BD1605" i="1" s="1"/>
  <c r="BE1605" i="1" s="1"/>
  <c r="BD1604" i="1"/>
  <c r="BE1604" i="1" s="1"/>
  <c r="BF1606" i="1" l="1"/>
  <c r="BC1607" i="1"/>
  <c r="BF1607" i="1" l="1"/>
  <c r="BC1608" i="1"/>
  <c r="BD1606" i="1"/>
  <c r="BE1606" i="1" s="1"/>
  <c r="BF1608" i="1" l="1"/>
  <c r="BC1609" i="1"/>
  <c r="BD1608" i="1" s="1"/>
  <c r="BE1608" i="1" s="1"/>
  <c r="BD1607" i="1"/>
  <c r="BE1607" i="1" s="1"/>
  <c r="BF1609" i="1" l="1"/>
  <c r="BC1610" i="1"/>
  <c r="BF1610" i="1" l="1"/>
  <c r="BC1611" i="1"/>
  <c r="BD1610" i="1" s="1"/>
  <c r="BE1610" i="1" s="1"/>
  <c r="BD1609" i="1"/>
  <c r="BE1609" i="1" s="1"/>
  <c r="BF1611" i="1" l="1"/>
  <c r="BC1612" i="1"/>
  <c r="BF1612" i="1" l="1"/>
  <c r="BC1613" i="1"/>
  <c r="BD1611" i="1"/>
  <c r="BE1611" i="1" s="1"/>
  <c r="BF1613" i="1" l="1"/>
  <c r="BC1614" i="1"/>
  <c r="BD1612" i="1"/>
  <c r="BE1612" i="1" s="1"/>
  <c r="BF1614" i="1" l="1"/>
  <c r="BD1613" i="1"/>
  <c r="BE1613" i="1" s="1"/>
  <c r="BC1615" i="1"/>
  <c r="BF1615" i="1" l="1"/>
  <c r="BC1616" i="1"/>
  <c r="BD1614" i="1"/>
  <c r="BE1614" i="1" s="1"/>
  <c r="BF1616" i="1" l="1"/>
  <c r="BD1615" i="1"/>
  <c r="BE1615" i="1" s="1"/>
  <c r="BC1617" i="1"/>
  <c r="BF1617" i="1" l="1"/>
  <c r="BC1618" i="1"/>
  <c r="BD1616" i="1"/>
  <c r="BE1616" i="1" s="1"/>
  <c r="BF1618" i="1" l="1"/>
  <c r="BD1617" i="1"/>
  <c r="BE1617" i="1" s="1"/>
  <c r="BC1619" i="1"/>
  <c r="BF1619" i="1" l="1"/>
  <c r="BC1620" i="1"/>
  <c r="BD1618" i="1"/>
  <c r="BE1618" i="1" s="1"/>
  <c r="BF1620" i="1" l="1"/>
  <c r="BC1621" i="1"/>
  <c r="BD1620" i="1" s="1"/>
  <c r="BE1620" i="1" s="1"/>
  <c r="BD1619" i="1"/>
  <c r="BE1619" i="1" s="1"/>
  <c r="BF1621" i="1" l="1"/>
  <c r="BC1622" i="1"/>
  <c r="BF1622" i="1" l="1"/>
  <c r="BC1623" i="1"/>
  <c r="BD1622" i="1" s="1"/>
  <c r="BE1622" i="1" s="1"/>
  <c r="BD1621" i="1"/>
  <c r="BE1621" i="1" s="1"/>
  <c r="BF1623" i="1" l="1"/>
  <c r="BC1624" i="1"/>
  <c r="BF1624" i="1" l="1"/>
  <c r="BC1625" i="1"/>
  <c r="BD1623" i="1"/>
  <c r="BE1623" i="1" s="1"/>
  <c r="BF1625" i="1" l="1"/>
  <c r="BC1626" i="1"/>
  <c r="BD1625" i="1" s="1"/>
  <c r="BE1625" i="1" s="1"/>
  <c r="BD1624" i="1"/>
  <c r="BE1624" i="1" s="1"/>
  <c r="BF1626" i="1" l="1"/>
  <c r="BC1627" i="1"/>
  <c r="BF1627" i="1" l="1"/>
  <c r="BC1628" i="1"/>
  <c r="BD1627" i="1" s="1"/>
  <c r="BE1627" i="1" s="1"/>
  <c r="BD1626" i="1"/>
  <c r="BE1626" i="1" s="1"/>
  <c r="BF1628" i="1" l="1"/>
  <c r="BC1629" i="1"/>
  <c r="BF1629" i="1" l="1"/>
  <c r="BC1630" i="1"/>
  <c r="BD1629" i="1" s="1"/>
  <c r="BE1629" i="1" s="1"/>
  <c r="BD1628" i="1"/>
  <c r="BE1628" i="1" s="1"/>
  <c r="BF1630" i="1" l="1"/>
  <c r="BC1631" i="1"/>
  <c r="BF1631" i="1" l="1"/>
  <c r="BC1632" i="1"/>
  <c r="BD1630" i="1"/>
  <c r="BE1630" i="1" s="1"/>
  <c r="BF1632" i="1" l="1"/>
  <c r="BC1633" i="1"/>
  <c r="BD1632" i="1" s="1"/>
  <c r="BE1632" i="1" s="1"/>
  <c r="BD1631" i="1"/>
  <c r="BE1631" i="1" s="1"/>
  <c r="BF1633" i="1" l="1"/>
  <c r="BC1634" i="1"/>
  <c r="BF1634" i="1" l="1"/>
  <c r="BC1635" i="1"/>
  <c r="BD1634" i="1" s="1"/>
  <c r="BE1634" i="1" s="1"/>
  <c r="BD1633" i="1"/>
  <c r="BE1633" i="1" s="1"/>
  <c r="BF1635" i="1" l="1"/>
  <c r="BC1636" i="1"/>
  <c r="BF1636" i="1" l="1"/>
  <c r="BC1637" i="1"/>
  <c r="BD1635" i="1"/>
  <c r="BE1635" i="1" s="1"/>
  <c r="BF1637" i="1" l="1"/>
  <c r="BC1638" i="1"/>
  <c r="BD1637" i="1" s="1"/>
  <c r="BE1637" i="1" s="1"/>
  <c r="BD1636" i="1"/>
  <c r="BE1636" i="1" s="1"/>
  <c r="BF1638" i="1" l="1"/>
  <c r="BC1639" i="1"/>
  <c r="BF1639" i="1" l="1"/>
  <c r="BC1640" i="1"/>
  <c r="BD1639" i="1" s="1"/>
  <c r="BE1639" i="1" s="1"/>
  <c r="BD1638" i="1"/>
  <c r="BE1638" i="1" s="1"/>
  <c r="BF1640" i="1" l="1"/>
  <c r="BC1641" i="1"/>
  <c r="BF1641" i="1" l="1"/>
  <c r="BC1642" i="1"/>
  <c r="BD1640" i="1"/>
  <c r="BE1640" i="1" s="1"/>
  <c r="BF1642" i="1" l="1"/>
  <c r="BC1643" i="1"/>
  <c r="BD1642" i="1" s="1"/>
  <c r="BE1642" i="1" s="1"/>
  <c r="BD1641" i="1"/>
  <c r="BE1641" i="1" s="1"/>
  <c r="BF1643" i="1" l="1"/>
  <c r="BC1644" i="1"/>
  <c r="BF1644" i="1" l="1"/>
  <c r="BC1645" i="1"/>
  <c r="BD1644" i="1" s="1"/>
  <c r="BE1644" i="1" s="1"/>
  <c r="BD1643" i="1"/>
  <c r="BE1643" i="1" s="1"/>
  <c r="BF1645" i="1" l="1"/>
  <c r="BC1646" i="1"/>
  <c r="BD1645" i="1" s="1"/>
  <c r="BE1645" i="1" s="1"/>
  <c r="BF1646" i="1" l="1"/>
  <c r="BC1647" i="1"/>
  <c r="BF1647" i="1" l="1"/>
  <c r="BC1648" i="1"/>
  <c r="BD1646" i="1"/>
  <c r="BE1646" i="1" s="1"/>
  <c r="BF1648" i="1" l="1"/>
  <c r="BC1649" i="1"/>
  <c r="BD1647" i="1"/>
  <c r="BE1647" i="1" s="1"/>
  <c r="BF1649" i="1" l="1"/>
  <c r="BC1650" i="1"/>
  <c r="BD1649" i="1" s="1"/>
  <c r="BE1649" i="1" s="1"/>
  <c r="BD1648" i="1"/>
  <c r="BE1648" i="1" s="1"/>
  <c r="BF1650" i="1" l="1"/>
  <c r="BC1651" i="1"/>
  <c r="BF1651" i="1" l="1"/>
  <c r="BC1652" i="1"/>
  <c r="BD1651" i="1" s="1"/>
  <c r="BE1651" i="1" s="1"/>
  <c r="BD1650" i="1"/>
  <c r="BE1650" i="1" s="1"/>
  <c r="BF1652" i="1" l="1"/>
  <c r="BC1653" i="1"/>
  <c r="BD1652" i="1" s="1"/>
  <c r="BE1652" i="1" s="1"/>
  <c r="BF1653" i="1" l="1"/>
  <c r="BC1654" i="1"/>
  <c r="BF1654" i="1" l="1"/>
  <c r="BC1655" i="1"/>
  <c r="BD1654" i="1" s="1"/>
  <c r="BE1654" i="1" s="1"/>
  <c r="BD1653" i="1"/>
  <c r="BE1653" i="1" s="1"/>
  <c r="BF1655" i="1" l="1"/>
  <c r="BC1656" i="1"/>
  <c r="BF1656" i="1" l="1"/>
  <c r="BC1657" i="1"/>
  <c r="BD1656" i="1" s="1"/>
  <c r="BE1656" i="1" s="1"/>
  <c r="BD1655" i="1"/>
  <c r="BE1655" i="1" s="1"/>
  <c r="BF1657" i="1" l="1"/>
  <c r="BC1658" i="1"/>
  <c r="BF1658" i="1" l="1"/>
  <c r="BC1659" i="1"/>
  <c r="BD1657" i="1"/>
  <c r="BE1657" i="1" s="1"/>
  <c r="BF1659" i="1" l="1"/>
  <c r="BC1660" i="1"/>
  <c r="BD1659" i="1" s="1"/>
  <c r="BE1659" i="1" s="1"/>
  <c r="BD1658" i="1"/>
  <c r="BE1658" i="1" s="1"/>
  <c r="BF1660" i="1" l="1"/>
  <c r="BC1661" i="1"/>
  <c r="BF1661" i="1" l="1"/>
  <c r="BC1662" i="1"/>
  <c r="BD1661" i="1" s="1"/>
  <c r="BE1661" i="1" s="1"/>
  <c r="BD1660" i="1"/>
  <c r="BE1660" i="1" s="1"/>
  <c r="BF1662" i="1" l="1"/>
  <c r="BC1663" i="1"/>
  <c r="BD1662" i="1" l="1"/>
  <c r="BE1662" i="1" s="1"/>
  <c r="BF1663" i="1"/>
  <c r="BC1664" i="1"/>
  <c r="BD1663" i="1" s="1"/>
  <c r="BE1663" i="1" s="1"/>
  <c r="BF1664" i="1" l="1"/>
  <c r="BC1665" i="1"/>
  <c r="BD1664" i="1" l="1"/>
  <c r="BE1664" i="1" s="1"/>
  <c r="BF1665" i="1"/>
  <c r="BC1666" i="1"/>
  <c r="BD1665" i="1" s="1"/>
  <c r="BE1665" i="1" s="1"/>
  <c r="BF1666" i="1" l="1"/>
  <c r="BC1667" i="1"/>
  <c r="BD1666" i="1" s="1"/>
  <c r="BE1666" i="1" s="1"/>
  <c r="BF1667" i="1" l="1"/>
  <c r="BC1668" i="1"/>
  <c r="BF1668" i="1" l="1"/>
  <c r="BC1669" i="1"/>
  <c r="BD1667" i="1"/>
  <c r="BE1667" i="1" s="1"/>
  <c r="BF1669" i="1" l="1"/>
  <c r="BC1670" i="1"/>
  <c r="BD1668" i="1"/>
  <c r="BE1668" i="1" s="1"/>
  <c r="BF1670" i="1" l="1"/>
  <c r="BC1671" i="1"/>
  <c r="BD1669" i="1"/>
  <c r="BE1669" i="1" s="1"/>
  <c r="BF1671" i="1" l="1"/>
  <c r="BC1672" i="1"/>
  <c r="BD1671" i="1" s="1"/>
  <c r="BE1671" i="1" s="1"/>
  <c r="BD1670" i="1"/>
  <c r="BE1670" i="1" s="1"/>
  <c r="BF1672" i="1" l="1"/>
  <c r="BC1673" i="1"/>
  <c r="BF1673" i="1" l="1"/>
  <c r="BC1674" i="1"/>
  <c r="BD1673" i="1" s="1"/>
  <c r="BE1673" i="1" s="1"/>
  <c r="BD1672" i="1"/>
  <c r="BE1672" i="1" s="1"/>
  <c r="BF1674" i="1" l="1"/>
  <c r="BC1675" i="1"/>
  <c r="BD1674" i="1" s="1"/>
  <c r="BE1674" i="1" s="1"/>
  <c r="BF1675" i="1" l="1"/>
  <c r="BC1676" i="1"/>
  <c r="BD1675" i="1" s="1"/>
  <c r="BE1675" i="1" s="1"/>
  <c r="BF1676" i="1" l="1"/>
  <c r="BC1677" i="1"/>
  <c r="BD1676" i="1" s="1"/>
  <c r="BE1676" i="1" s="1"/>
  <c r="BF1677" i="1" l="1"/>
  <c r="BC1678" i="1"/>
  <c r="BF1678" i="1" l="1"/>
  <c r="BC1679" i="1"/>
  <c r="BD1678" i="1" s="1"/>
  <c r="BE1678" i="1" s="1"/>
  <c r="BD1677" i="1"/>
  <c r="BE1677" i="1" s="1"/>
  <c r="BF1679" i="1" l="1"/>
  <c r="BC1680" i="1"/>
  <c r="BF1680" i="1" l="1"/>
  <c r="BC1681" i="1"/>
  <c r="BD1679" i="1"/>
  <c r="BE1679" i="1" s="1"/>
  <c r="BF1681" i="1" l="1"/>
  <c r="BC1682" i="1"/>
  <c r="BD1680" i="1"/>
  <c r="BE1680" i="1" s="1"/>
  <c r="BF1682" i="1" l="1"/>
  <c r="BC1683" i="1"/>
  <c r="BD1681" i="1"/>
  <c r="BE1681" i="1" s="1"/>
  <c r="BF1683" i="1" l="1"/>
  <c r="BC1684" i="1"/>
  <c r="BD1683" i="1" s="1"/>
  <c r="BE1683" i="1" s="1"/>
  <c r="BD1682" i="1"/>
  <c r="BE1682" i="1" s="1"/>
  <c r="BF1684" i="1" l="1"/>
  <c r="BC1685" i="1"/>
  <c r="BF1685" i="1" l="1"/>
  <c r="BC1686" i="1"/>
  <c r="BD1685" i="1" s="1"/>
  <c r="BE1685" i="1" s="1"/>
  <c r="BD1684" i="1"/>
  <c r="BE1684" i="1" s="1"/>
  <c r="BF1686" i="1" l="1"/>
  <c r="BC1687" i="1"/>
  <c r="BF1687" i="1" l="1"/>
  <c r="BC1688" i="1"/>
  <c r="BD1686" i="1"/>
  <c r="BE1686" i="1" s="1"/>
  <c r="BF1688" i="1" l="1"/>
  <c r="BC1689" i="1"/>
  <c r="BD1688" i="1" s="1"/>
  <c r="BE1688" i="1" s="1"/>
  <c r="BD1687" i="1"/>
  <c r="BE1687" i="1" s="1"/>
  <c r="BF1689" i="1" l="1"/>
  <c r="BC1690" i="1"/>
  <c r="BF1690" i="1" l="1"/>
  <c r="BC1691" i="1"/>
  <c r="BD1690" i="1" s="1"/>
  <c r="BE1690" i="1" s="1"/>
  <c r="BD1689" i="1"/>
  <c r="BE1689" i="1" s="1"/>
  <c r="BF1691" i="1" l="1"/>
  <c r="BC1692" i="1"/>
  <c r="BF1692" i="1" l="1"/>
  <c r="BC1693" i="1"/>
  <c r="BD1691" i="1"/>
  <c r="BE1691" i="1" s="1"/>
  <c r="BF1693" i="1" l="1"/>
  <c r="BC1694" i="1"/>
  <c r="BD1693" i="1" s="1"/>
  <c r="BE1693" i="1" s="1"/>
  <c r="BD1692" i="1"/>
  <c r="BE1692" i="1" s="1"/>
  <c r="BF1694" i="1" l="1"/>
  <c r="BC1695" i="1"/>
  <c r="BF1695" i="1" l="1"/>
  <c r="BC1696" i="1"/>
  <c r="BD1695" i="1" s="1"/>
  <c r="BE1695" i="1" s="1"/>
  <c r="BD1694" i="1"/>
  <c r="BE1694" i="1" s="1"/>
  <c r="BF1696" i="1" l="1"/>
  <c r="BC1697" i="1"/>
  <c r="BF1697" i="1" l="1"/>
  <c r="BC1698" i="1"/>
  <c r="BD1697" i="1" s="1"/>
  <c r="BE1697" i="1" s="1"/>
  <c r="BD1696" i="1"/>
  <c r="BE1696" i="1" s="1"/>
  <c r="BF1698" i="1" l="1"/>
  <c r="BC1699" i="1"/>
  <c r="BD1698" i="1" s="1"/>
  <c r="BE1698" i="1" s="1"/>
  <c r="BF1699" i="1" l="1"/>
  <c r="BC1700" i="1"/>
  <c r="BF1700" i="1" l="1"/>
  <c r="BC1701" i="1"/>
  <c r="BD1700" i="1" s="1"/>
  <c r="BE1700" i="1" s="1"/>
  <c r="BD1699" i="1"/>
  <c r="BE1699" i="1" s="1"/>
  <c r="BF1701" i="1" l="1"/>
  <c r="BC1702" i="1"/>
  <c r="BF1702" i="1" l="1"/>
  <c r="BC1703" i="1"/>
  <c r="BD1702" i="1" s="1"/>
  <c r="BE1702" i="1" s="1"/>
  <c r="BD1701" i="1"/>
  <c r="BE1701" i="1" s="1"/>
  <c r="BF1703" i="1" l="1"/>
  <c r="BC1704" i="1"/>
  <c r="BF1704" i="1" l="1"/>
  <c r="BC1705" i="1"/>
  <c r="BD1703" i="1"/>
  <c r="BE1703" i="1" s="1"/>
  <c r="BF1705" i="1" l="1"/>
  <c r="BC1706" i="1"/>
  <c r="BD1704" i="1"/>
  <c r="BE1704" i="1" s="1"/>
  <c r="BF1706" i="1" l="1"/>
  <c r="BC1707" i="1"/>
  <c r="BD1705" i="1"/>
  <c r="BE1705" i="1" s="1"/>
  <c r="BF1707" i="1" l="1"/>
  <c r="BC1708" i="1"/>
  <c r="BD1707" i="1" s="1"/>
  <c r="BE1707" i="1" s="1"/>
  <c r="BD1706" i="1"/>
  <c r="BE1706" i="1" s="1"/>
  <c r="BF1708" i="1" l="1"/>
  <c r="BC1709" i="1"/>
  <c r="BF1709" i="1" l="1"/>
  <c r="BC1710" i="1"/>
  <c r="BD1709" i="1" s="1"/>
  <c r="BE1709" i="1" s="1"/>
  <c r="BD1708" i="1"/>
  <c r="BE1708" i="1" s="1"/>
  <c r="BF1710" i="1" l="1"/>
  <c r="BC1711" i="1"/>
  <c r="BF1711" i="1" l="1"/>
  <c r="BC1712" i="1"/>
  <c r="BD1710" i="1"/>
  <c r="BE1710" i="1" s="1"/>
  <c r="BF1712" i="1" l="1"/>
  <c r="BC1713" i="1"/>
  <c r="BD1712" i="1" s="1"/>
  <c r="BE1712" i="1" s="1"/>
  <c r="BD1711" i="1"/>
  <c r="BE1711" i="1" s="1"/>
  <c r="BF1713" i="1" l="1"/>
  <c r="BC1714" i="1"/>
  <c r="BF1714" i="1" l="1"/>
  <c r="BC1715" i="1"/>
  <c r="BD1713" i="1"/>
  <c r="BE1713" i="1" s="1"/>
  <c r="BD1714" i="1" l="1"/>
  <c r="BE1714" i="1" s="1"/>
  <c r="BF1715" i="1"/>
  <c r="BC1716" i="1"/>
  <c r="BF1716" i="1" l="1"/>
  <c r="BC1717" i="1"/>
  <c r="BD1715" i="1"/>
  <c r="BE1715" i="1" s="1"/>
  <c r="BF1717" i="1" l="1"/>
  <c r="BC1718" i="1"/>
  <c r="BD1716" i="1"/>
  <c r="BE1716" i="1" s="1"/>
  <c r="BD1717" i="1" l="1"/>
  <c r="BE1717" i="1" s="1"/>
  <c r="BF1718" i="1"/>
  <c r="BC1719" i="1"/>
  <c r="BF1719" i="1" l="1"/>
  <c r="BC1720" i="1"/>
  <c r="BD1718" i="1"/>
  <c r="BE1718" i="1" s="1"/>
  <c r="BD1719" i="1" l="1"/>
  <c r="BE1719" i="1" s="1"/>
  <c r="BF1720" i="1"/>
  <c r="BC1721" i="1"/>
  <c r="BF1721" i="1" l="1"/>
  <c r="BC1722" i="1"/>
  <c r="BD1721" i="1" s="1"/>
  <c r="BE1721" i="1" s="1"/>
  <c r="BD1720" i="1"/>
  <c r="BE1720" i="1" s="1"/>
  <c r="BF1722" i="1" l="1"/>
  <c r="BC1723" i="1"/>
  <c r="BD1722" i="1" s="1"/>
  <c r="BE1722" i="1" s="1"/>
  <c r="BF1723" i="1" l="1"/>
  <c r="BC1724" i="1"/>
  <c r="BF1724" i="1" l="1"/>
  <c r="BC1725" i="1"/>
  <c r="BD1724" i="1" s="1"/>
  <c r="BE1724" i="1" s="1"/>
  <c r="BD1723" i="1"/>
  <c r="BE1723" i="1" s="1"/>
  <c r="BF1725" i="1" l="1"/>
  <c r="BC1726" i="1"/>
  <c r="BF1726" i="1" l="1"/>
  <c r="BC1727" i="1"/>
  <c r="BD1725" i="1"/>
  <c r="BE1725" i="1" s="1"/>
  <c r="BD1726" i="1" l="1"/>
  <c r="BE1726" i="1" s="1"/>
  <c r="BF1727" i="1"/>
  <c r="BC1728" i="1"/>
  <c r="BF1728" i="1" l="1"/>
  <c r="BC1729" i="1"/>
  <c r="BD1727" i="1"/>
  <c r="BE1727" i="1" s="1"/>
  <c r="BF1729" i="1" l="1"/>
  <c r="BC1730" i="1"/>
  <c r="BD1728" i="1"/>
  <c r="BE1728" i="1" s="1"/>
  <c r="BF1730" i="1" l="1"/>
  <c r="BC1731" i="1"/>
  <c r="BD1729" i="1"/>
  <c r="BE1729" i="1" s="1"/>
  <c r="BF1731" i="1" l="1"/>
  <c r="BC1732" i="1"/>
  <c r="BD1730" i="1"/>
  <c r="BE1730" i="1" s="1"/>
  <c r="BD1731" i="1" l="1"/>
  <c r="BE1731" i="1" s="1"/>
  <c r="BF1732" i="1"/>
  <c r="BC1733" i="1"/>
  <c r="BF1733" i="1" l="1"/>
  <c r="BC1734" i="1"/>
  <c r="BD1732" i="1"/>
  <c r="BE1732" i="1" s="1"/>
  <c r="BD1733" i="1" l="1"/>
  <c r="BE1733" i="1" s="1"/>
  <c r="BF1734" i="1"/>
  <c r="BC1735" i="1"/>
  <c r="BD1734" i="1" l="1"/>
  <c r="BE1734" i="1" s="1"/>
  <c r="BF1735" i="1"/>
  <c r="BC1736" i="1"/>
  <c r="BF1736" i="1" l="1"/>
  <c r="BC1737" i="1"/>
  <c r="BD1735" i="1"/>
  <c r="BE1735" i="1" s="1"/>
  <c r="BD1736" i="1" l="1"/>
  <c r="BE1736" i="1" s="1"/>
  <c r="BF1737" i="1"/>
  <c r="BC1738" i="1"/>
  <c r="BF1738" i="1" l="1"/>
  <c r="BC1739" i="1"/>
  <c r="BD1737" i="1"/>
  <c r="BE1737" i="1" s="1"/>
  <c r="BD1738" i="1" l="1"/>
  <c r="BE1738" i="1" s="1"/>
  <c r="BF1739" i="1"/>
  <c r="BC1740" i="1"/>
  <c r="BF1740" i="1" l="1"/>
  <c r="BC1741" i="1"/>
  <c r="BD1739" i="1"/>
  <c r="BE1739" i="1" s="1"/>
  <c r="BF1741" i="1" l="1"/>
  <c r="BC1742" i="1"/>
  <c r="BD1740" i="1"/>
  <c r="BE1740" i="1" s="1"/>
  <c r="BF1742" i="1" l="1"/>
  <c r="BC1743" i="1"/>
  <c r="BD1741" i="1"/>
  <c r="BE1741" i="1" s="1"/>
  <c r="BF1743" i="1" l="1"/>
  <c r="BC1744" i="1"/>
  <c r="BD1743" i="1" s="1"/>
  <c r="BE1743" i="1" s="1"/>
  <c r="BD1742" i="1"/>
  <c r="BE1742" i="1" s="1"/>
  <c r="BF1744" i="1" l="1"/>
  <c r="BC1745" i="1"/>
  <c r="BF1745" i="1" l="1"/>
  <c r="BC1746" i="1"/>
  <c r="BD1745" i="1" s="1"/>
  <c r="BE1745" i="1" s="1"/>
  <c r="BD1744" i="1"/>
  <c r="BE1744" i="1" s="1"/>
  <c r="BF1746" i="1" l="1"/>
  <c r="BC1747" i="1"/>
  <c r="BD1746" i="1" s="1"/>
  <c r="BE1746" i="1" s="1"/>
  <c r="BF1747" i="1" l="1"/>
  <c r="BC1748" i="1"/>
  <c r="BF1748" i="1" l="1"/>
  <c r="BC1749" i="1"/>
  <c r="BD1748" i="1" s="1"/>
  <c r="BE1748" i="1" s="1"/>
  <c r="BD1747" i="1"/>
  <c r="BE1747" i="1" s="1"/>
  <c r="BF1749" i="1" l="1"/>
  <c r="BC1750" i="1"/>
  <c r="BF1750" i="1" l="1"/>
  <c r="BC1751" i="1"/>
  <c r="BD1750" i="1" s="1"/>
  <c r="BE1750" i="1" s="1"/>
  <c r="BD1749" i="1"/>
  <c r="BE1749" i="1" s="1"/>
  <c r="BF1751" i="1" l="1"/>
  <c r="BC1752" i="1"/>
  <c r="BF1752" i="1" l="1"/>
  <c r="BC1753" i="1"/>
  <c r="BD1751" i="1"/>
  <c r="BE1751" i="1" s="1"/>
  <c r="BF1753" i="1" l="1"/>
  <c r="BC1754" i="1"/>
  <c r="BD1752" i="1"/>
  <c r="BE1752" i="1" s="1"/>
  <c r="BF1754" i="1" l="1"/>
  <c r="BC1755" i="1"/>
  <c r="BD1753" i="1"/>
  <c r="BE1753" i="1" s="1"/>
  <c r="BF1755" i="1" l="1"/>
  <c r="BC1756" i="1"/>
  <c r="BD1755" i="1" s="1"/>
  <c r="BE1755" i="1" s="1"/>
  <c r="BD1754" i="1"/>
  <c r="BE1754" i="1" s="1"/>
  <c r="BF1756" i="1" l="1"/>
  <c r="BC1757" i="1"/>
  <c r="BF1757" i="1" l="1"/>
  <c r="BC1758" i="1"/>
  <c r="BD1757" i="1" s="1"/>
  <c r="BE1757" i="1" s="1"/>
  <c r="BD1756" i="1"/>
  <c r="BE1756" i="1" s="1"/>
  <c r="BF1758" i="1" l="1"/>
  <c r="BC1759" i="1"/>
  <c r="BD1758" i="1" s="1"/>
  <c r="BE1758" i="1" s="1"/>
  <c r="BF1759" i="1" l="1"/>
  <c r="BC1760" i="1"/>
  <c r="BF1760" i="1" l="1"/>
  <c r="BC1761" i="1"/>
  <c r="BD1760" i="1" s="1"/>
  <c r="BE1760" i="1" s="1"/>
  <c r="BD1759" i="1"/>
  <c r="BE1759" i="1" s="1"/>
  <c r="BF1761" i="1" l="1"/>
  <c r="BC1762" i="1"/>
  <c r="BF1762" i="1" l="1"/>
  <c r="BC1763" i="1"/>
  <c r="BD1762" i="1" s="1"/>
  <c r="BE1762" i="1" s="1"/>
  <c r="BD1761" i="1"/>
  <c r="BE1761" i="1" s="1"/>
  <c r="BF1763" i="1" l="1"/>
  <c r="BC1764" i="1"/>
  <c r="BF1764" i="1" l="1"/>
  <c r="BC1765" i="1"/>
  <c r="BD1763" i="1"/>
  <c r="BE1763" i="1" s="1"/>
  <c r="BF1765" i="1" l="1"/>
  <c r="BC1766" i="1"/>
  <c r="BD1764" i="1"/>
  <c r="BE1764" i="1" s="1"/>
  <c r="BF1766" i="1" l="1"/>
  <c r="BC1767" i="1"/>
  <c r="BD1765" i="1"/>
  <c r="BE1765" i="1" s="1"/>
  <c r="BF1767" i="1" l="1"/>
  <c r="BC1768" i="1"/>
  <c r="BD1767" i="1" s="1"/>
  <c r="BE1767" i="1" s="1"/>
  <c r="BD1766" i="1"/>
  <c r="BE1766" i="1" s="1"/>
  <c r="BF1768" i="1" l="1"/>
  <c r="BC1769" i="1"/>
  <c r="BF1769" i="1" l="1"/>
  <c r="BC1770" i="1"/>
  <c r="BD1769" i="1" s="1"/>
  <c r="BE1769" i="1" s="1"/>
  <c r="BD1768" i="1"/>
  <c r="BE1768" i="1" s="1"/>
  <c r="BF1770" i="1" l="1"/>
  <c r="BC1771" i="1"/>
  <c r="BD1770" i="1" s="1"/>
  <c r="BE1770" i="1" s="1"/>
  <c r="BF1771" i="1" l="1"/>
  <c r="BC1772" i="1"/>
  <c r="BF1772" i="1" l="1"/>
  <c r="BC1773" i="1"/>
  <c r="BD1772" i="1" s="1"/>
  <c r="BE1772" i="1" s="1"/>
  <c r="BD1771" i="1"/>
  <c r="BE1771" i="1" s="1"/>
  <c r="BF1773" i="1" l="1"/>
  <c r="BC1774" i="1"/>
  <c r="BF1774" i="1" l="1"/>
  <c r="BC1775" i="1"/>
  <c r="BD1774" i="1" s="1"/>
  <c r="BE1774" i="1" s="1"/>
  <c r="BD1773" i="1"/>
  <c r="BE1773" i="1" s="1"/>
  <c r="BF1775" i="1" l="1"/>
  <c r="BC1776" i="1"/>
  <c r="BF1776" i="1" l="1"/>
  <c r="BC1777" i="1"/>
  <c r="BD1775" i="1"/>
  <c r="BE1775" i="1" s="1"/>
  <c r="BF1777" i="1" l="1"/>
  <c r="BC1778" i="1"/>
  <c r="BD1776" i="1"/>
  <c r="BE1776" i="1" s="1"/>
  <c r="BF1778" i="1" l="1"/>
  <c r="BC1779" i="1"/>
  <c r="BD1777" i="1"/>
  <c r="BE1777" i="1" s="1"/>
  <c r="BF1779" i="1" l="1"/>
  <c r="BC1780" i="1"/>
  <c r="BD1779" i="1" s="1"/>
  <c r="BE1779" i="1" s="1"/>
  <c r="BD1778" i="1"/>
  <c r="BE1778" i="1" s="1"/>
  <c r="BF1780" i="1" l="1"/>
  <c r="BC1781" i="1"/>
  <c r="BF1781" i="1" l="1"/>
  <c r="BC1782" i="1"/>
  <c r="BD1781" i="1" s="1"/>
  <c r="BE1781" i="1" s="1"/>
  <c r="BD1780" i="1"/>
  <c r="BE1780" i="1" s="1"/>
  <c r="BF1782" i="1" l="1"/>
  <c r="BC1783" i="1"/>
  <c r="BD1782" i="1" s="1"/>
  <c r="BE1782" i="1" s="1"/>
  <c r="BF1783" i="1" l="1"/>
  <c r="BC1784" i="1"/>
  <c r="BF1784" i="1" l="1"/>
  <c r="BC1785" i="1"/>
  <c r="BD1784" i="1" s="1"/>
  <c r="BE1784" i="1" s="1"/>
  <c r="BD1783" i="1"/>
  <c r="BE1783" i="1" s="1"/>
  <c r="BF1785" i="1" l="1"/>
  <c r="BC1786" i="1"/>
  <c r="BF1786" i="1" l="1"/>
  <c r="BC1787" i="1"/>
  <c r="BD1786" i="1" s="1"/>
  <c r="BE1786" i="1" s="1"/>
  <c r="BD1785" i="1"/>
  <c r="BE1785" i="1" s="1"/>
  <c r="BF1787" i="1" l="1"/>
  <c r="BC1788" i="1"/>
  <c r="BF1788" i="1" l="1"/>
  <c r="BC1789" i="1"/>
  <c r="BD1787" i="1"/>
  <c r="BE1787" i="1" s="1"/>
  <c r="BF1789" i="1" l="1"/>
  <c r="BC1790" i="1"/>
  <c r="BD1789" i="1" s="1"/>
  <c r="BE1789" i="1" s="1"/>
  <c r="BD1788" i="1"/>
  <c r="BE1788" i="1" s="1"/>
  <c r="BF1790" i="1" l="1"/>
  <c r="BC1791" i="1"/>
  <c r="BF1791" i="1" l="1"/>
  <c r="BC1792" i="1"/>
  <c r="BD1791" i="1" s="1"/>
  <c r="BE1791" i="1" s="1"/>
  <c r="BD1790" i="1"/>
  <c r="BE1790" i="1" s="1"/>
  <c r="BF1792" i="1" l="1"/>
  <c r="BC1793" i="1"/>
  <c r="BF1793" i="1" l="1"/>
  <c r="BC1794" i="1"/>
  <c r="BD1793" i="1" s="1"/>
  <c r="BE1793" i="1" s="1"/>
  <c r="BD1792" i="1"/>
  <c r="BE1792" i="1" s="1"/>
  <c r="BF1794" i="1" l="1"/>
  <c r="BC1795" i="1"/>
  <c r="BD1794" i="1" s="1"/>
  <c r="BE1794" i="1" s="1"/>
  <c r="BF1795" i="1" l="1"/>
  <c r="BC1796" i="1"/>
  <c r="BF1796" i="1" l="1"/>
  <c r="BC1797" i="1"/>
  <c r="BD1796" i="1" s="1"/>
  <c r="BE1796" i="1" s="1"/>
  <c r="BD1795" i="1"/>
  <c r="BE1795" i="1" s="1"/>
  <c r="BF1797" i="1" l="1"/>
  <c r="BC1798" i="1"/>
  <c r="BF1798" i="1" l="1"/>
  <c r="BC1799" i="1"/>
  <c r="BD1798" i="1" s="1"/>
  <c r="BE1798" i="1" s="1"/>
  <c r="BD1797" i="1"/>
  <c r="BE1797" i="1" s="1"/>
  <c r="BF1799" i="1" l="1"/>
  <c r="BC1800" i="1"/>
  <c r="BF1800" i="1" l="1"/>
  <c r="BC1801" i="1"/>
  <c r="BD1799" i="1"/>
  <c r="BE1799" i="1" s="1"/>
  <c r="BF1801" i="1" l="1"/>
  <c r="BC1802" i="1"/>
  <c r="BD1801" i="1" s="1"/>
  <c r="BE1801" i="1" s="1"/>
  <c r="BD1800" i="1"/>
  <c r="BE1800" i="1" s="1"/>
  <c r="BF1802" i="1" l="1"/>
  <c r="BC1803" i="1"/>
  <c r="BF1803" i="1" l="1"/>
  <c r="BC1804" i="1"/>
  <c r="BD1803" i="1" s="1"/>
  <c r="BE1803" i="1" s="1"/>
  <c r="BD1802" i="1"/>
  <c r="BE1802" i="1" s="1"/>
  <c r="BF1804" i="1" l="1"/>
  <c r="BC1805" i="1"/>
  <c r="BF1805" i="1" l="1"/>
  <c r="BC1806" i="1"/>
  <c r="BD1805" i="1" s="1"/>
  <c r="BE1805" i="1" s="1"/>
  <c r="BD1804" i="1"/>
  <c r="BE1804" i="1" s="1"/>
  <c r="BF1806" i="1" l="1"/>
  <c r="BC1807" i="1"/>
  <c r="BD1806" i="1" s="1"/>
  <c r="BE1806" i="1" s="1"/>
  <c r="BF1807" i="1" l="1"/>
  <c r="BC1808" i="1"/>
  <c r="BF1808" i="1" l="1"/>
  <c r="BC1809" i="1"/>
  <c r="BD1807" i="1"/>
  <c r="BE1807" i="1" s="1"/>
  <c r="BF1809" i="1" l="1"/>
  <c r="BD1808" i="1"/>
  <c r="BE1808" i="1" s="1"/>
  <c r="BC1810" i="1"/>
  <c r="BF1810" i="1" l="1"/>
  <c r="BC1811" i="1"/>
  <c r="BD1810" i="1" s="1"/>
  <c r="BE1810" i="1" s="1"/>
  <c r="BD1809" i="1"/>
  <c r="BE1809" i="1" s="1"/>
  <c r="BF1811" i="1" l="1"/>
  <c r="BC1812" i="1"/>
  <c r="BF1812" i="1" l="1"/>
  <c r="BC1813" i="1"/>
  <c r="BD1812" i="1" s="1"/>
  <c r="BE1812" i="1" s="1"/>
  <c r="BD1811" i="1"/>
  <c r="BE1811" i="1" s="1"/>
  <c r="BF1813" i="1" l="1"/>
  <c r="BC1814" i="1"/>
  <c r="BD1813" i="1" l="1"/>
  <c r="BE1813" i="1" s="1"/>
  <c r="BF1814" i="1"/>
  <c r="BC1815" i="1"/>
  <c r="BD1814" i="1" l="1"/>
  <c r="BE1814" i="1" s="1"/>
  <c r="BF1815" i="1"/>
  <c r="BC1816" i="1"/>
  <c r="BF1816" i="1" l="1"/>
  <c r="BD1815" i="1"/>
  <c r="BE1815" i="1" s="1"/>
  <c r="BC1817" i="1"/>
  <c r="BD1816" i="1" l="1"/>
  <c r="BE1816" i="1" s="1"/>
  <c r="BF1817" i="1"/>
  <c r="BC1818" i="1"/>
  <c r="BD1817" i="1" l="1"/>
  <c r="BE1817" i="1" s="1"/>
  <c r="BF1818" i="1"/>
  <c r="BC1819" i="1"/>
  <c r="BD1818" i="1" l="1"/>
  <c r="BE1818" i="1" s="1"/>
  <c r="BF1819" i="1"/>
  <c r="BC1820" i="1"/>
  <c r="BF1820" i="1" l="1"/>
  <c r="BC1821" i="1"/>
  <c r="BD1819" i="1"/>
  <c r="BE1819" i="1" s="1"/>
  <c r="BF1821" i="1" l="1"/>
  <c r="BC1822" i="1"/>
  <c r="BD1820" i="1"/>
  <c r="BE1820" i="1" s="1"/>
  <c r="BD1821" i="1" l="1"/>
  <c r="BE1821" i="1" s="1"/>
  <c r="BF1822" i="1"/>
  <c r="BC1823" i="1"/>
  <c r="BD1822" i="1" l="1"/>
  <c r="BE1822" i="1" s="1"/>
  <c r="BF1823" i="1"/>
  <c r="BC1824" i="1"/>
  <c r="BD1823" i="1" l="1"/>
  <c r="BE1823" i="1" s="1"/>
  <c r="BF1824" i="1"/>
  <c r="BC1825" i="1"/>
  <c r="BD1824" i="1" l="1"/>
  <c r="BE1824" i="1" s="1"/>
  <c r="BF1825" i="1"/>
  <c r="BC1826" i="1"/>
  <c r="BD1825" i="1" l="1"/>
  <c r="BE1825" i="1" s="1"/>
  <c r="BF1826" i="1"/>
  <c r="BC1827" i="1"/>
  <c r="BD1826" i="1" l="1"/>
  <c r="BE1826" i="1" s="1"/>
  <c r="BF1827" i="1"/>
  <c r="BC1828" i="1"/>
  <c r="BF1828" i="1" l="1"/>
  <c r="BD1827" i="1"/>
  <c r="BE1827" i="1" s="1"/>
  <c r="BC1829" i="1"/>
  <c r="BD1828" i="1" l="1"/>
  <c r="BE1828" i="1" s="1"/>
  <c r="BF1829" i="1"/>
  <c r="BC1830" i="1"/>
  <c r="BD1829" i="1" l="1"/>
  <c r="BE1829" i="1" s="1"/>
  <c r="BF1830" i="1"/>
  <c r="BC1831" i="1"/>
  <c r="BF1831" i="1" l="1"/>
  <c r="BD1830" i="1"/>
  <c r="BE1830" i="1" s="1"/>
  <c r="BC1832" i="1"/>
  <c r="BF1832" i="1" l="1"/>
  <c r="BC1833" i="1"/>
  <c r="BD1831" i="1"/>
  <c r="BE1831" i="1" s="1"/>
  <c r="BD1832" i="1" l="1"/>
  <c r="BE1832" i="1" s="1"/>
  <c r="BF1833" i="1"/>
  <c r="BC1834" i="1"/>
  <c r="BF1834" i="1" l="1"/>
  <c r="BC1835" i="1"/>
  <c r="BD1833" i="1"/>
  <c r="BE1833" i="1" s="1"/>
  <c r="BF1835" i="1" l="1"/>
  <c r="BC1836" i="1"/>
  <c r="BD1834" i="1"/>
  <c r="BE1834" i="1" s="1"/>
  <c r="BF1836" i="1" l="1"/>
  <c r="BC1837" i="1"/>
  <c r="BD1835" i="1"/>
  <c r="BE1835" i="1" s="1"/>
  <c r="BD1836" i="1" l="1"/>
  <c r="BE1836" i="1" s="1"/>
  <c r="BF1837" i="1"/>
  <c r="BC1838" i="1"/>
  <c r="BF1838" i="1" l="1"/>
  <c r="BD1837" i="1"/>
  <c r="BE1837" i="1" s="1"/>
  <c r="BC1839" i="1"/>
  <c r="BF1839" i="1" l="1"/>
  <c r="BC1840" i="1"/>
  <c r="BD1838" i="1"/>
  <c r="BE1838" i="1" s="1"/>
  <c r="BF1840" i="1" l="1"/>
  <c r="BD1839" i="1"/>
  <c r="BE1839" i="1" s="1"/>
  <c r="BC1841" i="1"/>
  <c r="BF1841" i="1" l="1"/>
  <c r="BC1842" i="1"/>
  <c r="BD1841" i="1" s="1"/>
  <c r="BE1841" i="1" s="1"/>
  <c r="BD1840" i="1"/>
  <c r="BE1840" i="1" s="1"/>
  <c r="BF1842" i="1" l="1"/>
  <c r="BC1843" i="1"/>
  <c r="BD1842" i="1" l="1"/>
  <c r="BE1842" i="1" s="1"/>
  <c r="BF1843" i="1"/>
  <c r="BC1844" i="1"/>
  <c r="BF1844" i="1" l="1"/>
  <c r="BC1845" i="1"/>
  <c r="BD1843" i="1"/>
  <c r="BE1843" i="1" s="1"/>
  <c r="BD1844" i="1" l="1"/>
  <c r="BE1844" i="1" s="1"/>
  <c r="BF1845" i="1"/>
  <c r="BC1846" i="1"/>
  <c r="BF1846" i="1" l="1"/>
  <c r="BC1847" i="1"/>
  <c r="BD1845" i="1"/>
  <c r="BE1845" i="1" s="1"/>
  <c r="BF1847" i="1" l="1"/>
  <c r="BD1846" i="1"/>
  <c r="BE1846" i="1" s="1"/>
  <c r="BC1848" i="1"/>
  <c r="BF1848" i="1" l="1"/>
  <c r="BC1849" i="1"/>
  <c r="BD1847" i="1"/>
  <c r="BE1847" i="1" s="1"/>
  <c r="BD1848" i="1" l="1"/>
  <c r="BE1848" i="1" s="1"/>
  <c r="BF1849" i="1"/>
  <c r="BC1850" i="1"/>
  <c r="BF1850" i="1" l="1"/>
  <c r="BC1851" i="1"/>
  <c r="BD1850" i="1" s="1"/>
  <c r="BE1850" i="1" s="1"/>
  <c r="BD1849" i="1"/>
  <c r="BE1849" i="1" s="1"/>
  <c r="BF1851" i="1" l="1"/>
  <c r="BC1852" i="1"/>
  <c r="BF1852" i="1" l="1"/>
  <c r="BD1851" i="1"/>
  <c r="BE1851" i="1" s="1"/>
  <c r="BC1853" i="1"/>
  <c r="BF1853" i="1" l="1"/>
  <c r="BC1854" i="1"/>
  <c r="BD1853" i="1" s="1"/>
  <c r="BE1853" i="1" s="1"/>
  <c r="BD1852" i="1"/>
  <c r="BE1852" i="1" s="1"/>
  <c r="BF1854" i="1" l="1"/>
  <c r="BC1855" i="1"/>
  <c r="BF1855" i="1" l="1"/>
  <c r="BD1854" i="1"/>
  <c r="BE1854" i="1" s="1"/>
  <c r="BC1856" i="1"/>
  <c r="BD1855" i="1" l="1"/>
  <c r="BE1855" i="1" s="1"/>
  <c r="BF1856" i="1"/>
  <c r="BC1857" i="1"/>
  <c r="BD1856" i="1" s="1"/>
  <c r="BE1856" i="1" s="1"/>
  <c r="BF1857" i="1" l="1"/>
  <c r="BC1858" i="1"/>
  <c r="BF1858" i="1" l="1"/>
  <c r="BC1859" i="1"/>
  <c r="BD1858" i="1" s="1"/>
  <c r="BE1858" i="1" s="1"/>
  <c r="BD1857" i="1"/>
  <c r="BE1857" i="1" s="1"/>
  <c r="BF1859" i="1" l="1"/>
  <c r="BC1860" i="1"/>
  <c r="BD1859" i="1" l="1"/>
  <c r="BE1859" i="1" s="1"/>
  <c r="BF1860" i="1"/>
  <c r="BC1861" i="1"/>
  <c r="BD1860" i="1" l="1"/>
  <c r="BE1860" i="1" s="1"/>
  <c r="BF1861" i="1"/>
  <c r="BC1862" i="1"/>
  <c r="BF1862" i="1" l="1"/>
  <c r="BC1863" i="1"/>
  <c r="BD1861" i="1"/>
  <c r="BE1861" i="1" s="1"/>
  <c r="BD1862" i="1" l="1"/>
  <c r="BE1862" i="1" s="1"/>
  <c r="BF1863" i="1"/>
  <c r="BC1864" i="1"/>
  <c r="BF1864" i="1" l="1"/>
  <c r="BD1863" i="1"/>
  <c r="BE1863" i="1" s="1"/>
  <c r="BC1865" i="1"/>
  <c r="BF1865" i="1" l="1"/>
  <c r="BD1864" i="1"/>
  <c r="BE1864" i="1" s="1"/>
  <c r="BC1866" i="1"/>
  <c r="BD1865" i="1" l="1"/>
  <c r="BE1865" i="1" s="1"/>
  <c r="BF1866" i="1"/>
  <c r="BC1867" i="1"/>
  <c r="BD1866" i="1" s="1"/>
  <c r="BE1866" i="1" s="1"/>
  <c r="BF1867" i="1" l="1"/>
  <c r="BC1868" i="1"/>
  <c r="BF1868" i="1" l="1"/>
  <c r="BC1869" i="1"/>
  <c r="BD1867" i="1"/>
  <c r="BE1867" i="1" s="1"/>
  <c r="BD1868" i="1" l="1"/>
  <c r="BE1868" i="1" s="1"/>
  <c r="BF1869" i="1"/>
  <c r="BC1870" i="1"/>
  <c r="BD1869" i="1" l="1"/>
  <c r="BE1869" i="1" s="1"/>
  <c r="BF1870" i="1"/>
  <c r="BC1871" i="1"/>
  <c r="BD1870" i="1" s="1"/>
  <c r="BE1870" i="1" s="1"/>
  <c r="BF1871" i="1" l="1"/>
  <c r="BC1872" i="1"/>
  <c r="BF1872" i="1" l="1"/>
  <c r="BC1873" i="1"/>
  <c r="BD1872" i="1" s="1"/>
  <c r="BE1872" i="1" s="1"/>
  <c r="BD1871" i="1"/>
  <c r="BE1871" i="1" s="1"/>
  <c r="BF1873" i="1" l="1"/>
  <c r="BC1874" i="1"/>
  <c r="BF1874" i="1" l="1"/>
  <c r="BC1875" i="1"/>
  <c r="BD1874" i="1" s="1"/>
  <c r="BE1874" i="1" s="1"/>
  <c r="BD1873" i="1"/>
  <c r="BE1873" i="1" s="1"/>
  <c r="BF1875" i="1" l="1"/>
  <c r="BC1876" i="1"/>
  <c r="BD1875" i="1" s="1"/>
  <c r="BE1875" i="1" s="1"/>
  <c r="BF1876" i="1" l="1"/>
  <c r="BC1877" i="1"/>
  <c r="BF1877" i="1" l="1"/>
  <c r="BC1878" i="1"/>
  <c r="BD1876" i="1"/>
  <c r="BE1876" i="1" s="1"/>
  <c r="BD1877" i="1" l="1"/>
  <c r="BE1877" i="1" s="1"/>
  <c r="BF1878" i="1"/>
  <c r="BC1879" i="1"/>
  <c r="BD1878" i="1" s="1"/>
  <c r="BE1878" i="1" s="1"/>
  <c r="BF1879" i="1" l="1"/>
  <c r="BC1880" i="1"/>
  <c r="BD1879" i="1" l="1"/>
  <c r="BE1879" i="1" s="1"/>
  <c r="BF1880" i="1"/>
  <c r="BC1881" i="1"/>
  <c r="BD1880" i="1" s="1"/>
  <c r="BE1880" i="1" s="1"/>
  <c r="BF1881" i="1" l="1"/>
  <c r="BC1882" i="1"/>
  <c r="BD1881" i="1" l="1"/>
  <c r="BE1881" i="1" s="1"/>
  <c r="BF1882" i="1"/>
  <c r="BC1883" i="1"/>
  <c r="BD1882" i="1" s="1"/>
  <c r="BE1882" i="1" s="1"/>
  <c r="BF1883" i="1" l="1"/>
  <c r="BC1884" i="1"/>
  <c r="BD1883" i="1" l="1"/>
  <c r="BE1883" i="1" s="1"/>
  <c r="BF1884" i="1"/>
  <c r="BC1885" i="1"/>
  <c r="BF1885" i="1" l="1"/>
  <c r="BC1886" i="1"/>
  <c r="BD1884" i="1"/>
  <c r="BE1884" i="1" s="1"/>
  <c r="BF1886" i="1" l="1"/>
  <c r="BD1885" i="1"/>
  <c r="BE1885" i="1" s="1"/>
  <c r="BC1887" i="1"/>
  <c r="BD1886" i="1" l="1"/>
  <c r="BE1886" i="1" s="1"/>
  <c r="BF1887" i="1"/>
  <c r="BC1888" i="1"/>
  <c r="BF1888" i="1" l="1"/>
  <c r="BD1887" i="1"/>
  <c r="BE1887" i="1" s="1"/>
  <c r="BC1889" i="1"/>
  <c r="BD1888" i="1" l="1"/>
  <c r="BE1888" i="1" s="1"/>
  <c r="BF1889" i="1"/>
  <c r="BC1890" i="1"/>
  <c r="BD1889" i="1" l="1"/>
  <c r="BE1889" i="1" s="1"/>
  <c r="BF1890" i="1"/>
  <c r="BC1891" i="1"/>
  <c r="BD1890" i="1" l="1"/>
  <c r="BE1890" i="1" s="1"/>
  <c r="BF1891" i="1"/>
  <c r="BC1892" i="1"/>
  <c r="BF1892" i="1" l="1"/>
  <c r="BC1893" i="1"/>
  <c r="BD1891" i="1"/>
  <c r="BE1891" i="1" s="1"/>
  <c r="BF1893" i="1" l="1"/>
  <c r="BC1894" i="1"/>
  <c r="BD1893" i="1" s="1"/>
  <c r="BE1893" i="1" s="1"/>
  <c r="BD1892" i="1"/>
  <c r="BE1892" i="1" s="1"/>
  <c r="BF1894" i="1" l="1"/>
  <c r="BC1895" i="1"/>
  <c r="BD1894" i="1" s="1"/>
  <c r="BE1894" i="1" s="1"/>
  <c r="BF1895" i="1" l="1"/>
  <c r="BC1896" i="1"/>
  <c r="BF1896" i="1" l="1"/>
  <c r="BC1897" i="1"/>
  <c r="BD1896" i="1" s="1"/>
  <c r="BE1896" i="1" s="1"/>
  <c r="BD1895" i="1"/>
  <c r="BE1895" i="1" s="1"/>
  <c r="BF1897" i="1" l="1"/>
  <c r="BC1898" i="1"/>
  <c r="BF1898" i="1" l="1"/>
  <c r="BC1899" i="1"/>
  <c r="BD1897" i="1"/>
  <c r="BE1897" i="1" s="1"/>
  <c r="BF1899" i="1" l="1"/>
  <c r="BC1900" i="1"/>
  <c r="BD1898" i="1"/>
  <c r="BE1898" i="1" s="1"/>
  <c r="BF1900" i="1" l="1"/>
  <c r="BC1901" i="1"/>
  <c r="BD1900" i="1" s="1"/>
  <c r="BE1900" i="1" s="1"/>
  <c r="BD1899" i="1"/>
  <c r="BE1899" i="1" s="1"/>
  <c r="BF1901" i="1" l="1"/>
  <c r="BC1902" i="1"/>
  <c r="BD1901" i="1" s="1"/>
  <c r="BE1901" i="1" s="1"/>
  <c r="BF1902" i="1" l="1"/>
  <c r="BC1903" i="1"/>
  <c r="BD1902" i="1" s="1"/>
  <c r="BE1902" i="1" s="1"/>
  <c r="BF1903" i="1" l="1"/>
  <c r="BC1904" i="1"/>
  <c r="BD1903" i="1" l="1"/>
  <c r="BE1903" i="1" s="1"/>
  <c r="BF1904" i="1"/>
  <c r="BC1905" i="1"/>
  <c r="BD1904" i="1" s="1"/>
  <c r="BE1904" i="1" s="1"/>
  <c r="BF1905" i="1" l="1"/>
  <c r="BC1906" i="1"/>
  <c r="BD1905" i="1" l="1"/>
  <c r="BE1905" i="1" s="1"/>
  <c r="BF1906" i="1"/>
  <c r="BC1907" i="1"/>
  <c r="BD1906" i="1" s="1"/>
  <c r="BE1906" i="1" s="1"/>
  <c r="BF1907" i="1" l="1"/>
  <c r="BC1908" i="1"/>
  <c r="BD1907" i="1" l="1"/>
  <c r="BE1907" i="1" s="1"/>
  <c r="BF1908" i="1"/>
  <c r="BC1909" i="1"/>
  <c r="BF1909" i="1" l="1"/>
  <c r="BC1910" i="1"/>
  <c r="BD1908" i="1"/>
  <c r="BE1908" i="1" s="1"/>
  <c r="BF1910" i="1" l="1"/>
  <c r="BD1909" i="1"/>
  <c r="BE1909" i="1" s="1"/>
  <c r="BC1911" i="1"/>
  <c r="BD1910" i="1" l="1"/>
  <c r="BE1910" i="1" s="1"/>
  <c r="BF1911" i="1"/>
  <c r="BC1912" i="1"/>
  <c r="BF1912" i="1" l="1"/>
  <c r="BD1911" i="1"/>
  <c r="BE1911" i="1" s="1"/>
  <c r="BC1913" i="1"/>
  <c r="BF1913" i="1" l="1"/>
  <c r="BC1914" i="1"/>
  <c r="BD1913" i="1" s="1"/>
  <c r="BE1913" i="1" s="1"/>
  <c r="BD1912" i="1"/>
  <c r="BE1912" i="1" s="1"/>
  <c r="BF1914" i="1" l="1"/>
  <c r="BC1915" i="1"/>
  <c r="BD1914" i="1" s="1"/>
  <c r="BE1914" i="1" s="1"/>
  <c r="BF1915" i="1" l="1"/>
  <c r="BC1916" i="1"/>
  <c r="BF1916" i="1" l="1"/>
  <c r="BC1917" i="1"/>
  <c r="BD1916" i="1" s="1"/>
  <c r="BE1916" i="1" s="1"/>
  <c r="BD1915" i="1"/>
  <c r="BE1915" i="1" s="1"/>
  <c r="BF1917" i="1" l="1"/>
  <c r="BC1918" i="1"/>
  <c r="BF1918" i="1" l="1"/>
  <c r="BC1919" i="1"/>
  <c r="BD1917" i="1"/>
  <c r="BE1917" i="1" s="1"/>
  <c r="BF1919" i="1" l="1"/>
  <c r="BD1918" i="1"/>
  <c r="BE1918" i="1" s="1"/>
  <c r="BC1920" i="1"/>
  <c r="BF1920" i="1" l="1"/>
  <c r="BC1921" i="1"/>
  <c r="BD1919" i="1"/>
  <c r="BE1919" i="1" s="1"/>
  <c r="BD1920" i="1" l="1"/>
  <c r="BE1920" i="1" s="1"/>
  <c r="BF1921" i="1"/>
  <c r="BC1922" i="1"/>
  <c r="BF1922" i="1" l="1"/>
  <c r="BD1921" i="1"/>
  <c r="BE1921" i="1" s="1"/>
  <c r="BC1923" i="1"/>
  <c r="BF1923" i="1" l="1"/>
  <c r="BC1924" i="1"/>
  <c r="BD1923" i="1" s="1"/>
  <c r="BE1923" i="1" s="1"/>
  <c r="BD1922" i="1"/>
  <c r="BE1922" i="1" s="1"/>
  <c r="BF1924" i="1" l="1"/>
  <c r="BC1925" i="1"/>
  <c r="BD1924" i="1" l="1"/>
  <c r="BE1924" i="1" s="1"/>
  <c r="BF1925" i="1"/>
  <c r="BC1926" i="1"/>
  <c r="BD1925" i="1" s="1"/>
  <c r="BE1925" i="1" s="1"/>
  <c r="BF1926" i="1" l="1"/>
  <c r="BC1927" i="1"/>
  <c r="BD1926" i="1" s="1"/>
  <c r="BE1926" i="1" s="1"/>
  <c r="BF1927" i="1" l="1"/>
  <c r="BC1928" i="1"/>
  <c r="BF1928" i="1" l="1"/>
  <c r="BC1929" i="1"/>
  <c r="BD1927" i="1"/>
  <c r="BE1927" i="1" s="1"/>
  <c r="BF1929" i="1" l="1"/>
  <c r="BD1928" i="1"/>
  <c r="BE1928" i="1" s="1"/>
  <c r="BC1930" i="1"/>
  <c r="BD1929" i="1" l="1"/>
  <c r="BE1929" i="1" s="1"/>
  <c r="BF1930" i="1"/>
  <c r="BC1931" i="1"/>
  <c r="BD1930" i="1" s="1"/>
  <c r="BE1930" i="1" s="1"/>
  <c r="BF1931" i="1" l="1"/>
  <c r="BC1932" i="1"/>
  <c r="BF1932" i="1" l="1"/>
  <c r="BC1933" i="1"/>
  <c r="BD1932" i="1" s="1"/>
  <c r="BE1932" i="1" s="1"/>
  <c r="BD1931" i="1"/>
  <c r="BE1931" i="1" s="1"/>
  <c r="BF1933" i="1" l="1"/>
  <c r="BC1934" i="1"/>
  <c r="BF1934" i="1" l="1"/>
  <c r="BD1933" i="1"/>
  <c r="BE1933" i="1" s="1"/>
  <c r="BC1935" i="1"/>
  <c r="BD1934" i="1" l="1"/>
  <c r="BE1934" i="1" s="1"/>
  <c r="BF1935" i="1"/>
  <c r="BC1936" i="1"/>
  <c r="BF1936" i="1" l="1"/>
  <c r="BD1935" i="1"/>
  <c r="BE1935" i="1" s="1"/>
  <c r="BC1937" i="1"/>
  <c r="BF1937" i="1" l="1"/>
  <c r="BC1938" i="1"/>
  <c r="BD1937" i="1" s="1"/>
  <c r="BE1937" i="1" s="1"/>
  <c r="BD1936" i="1"/>
  <c r="BE1936" i="1" s="1"/>
  <c r="BF1938" i="1" l="1"/>
  <c r="BC1939" i="1"/>
  <c r="BD1938" i="1" s="1"/>
  <c r="BE1938" i="1" s="1"/>
  <c r="BF1939" i="1" l="1"/>
  <c r="BC1940" i="1"/>
  <c r="BF1940" i="1" l="1"/>
  <c r="BC1941" i="1"/>
  <c r="BD1939" i="1"/>
  <c r="BE1939" i="1" s="1"/>
  <c r="BF1941" i="1" l="1"/>
  <c r="BC1942" i="1"/>
  <c r="BD1940" i="1"/>
  <c r="BE1940" i="1" s="1"/>
  <c r="BD1941" i="1" l="1"/>
  <c r="BE1941" i="1" s="1"/>
  <c r="BF1942" i="1"/>
  <c r="BC1943" i="1"/>
  <c r="BD1942" i="1" s="1"/>
  <c r="BE1942" i="1" s="1"/>
  <c r="BC1944" i="1" l="1"/>
  <c r="BD1943" i="1" l="1"/>
  <c r="BC1945" i="1"/>
  <c r="BE1943" i="1" l="1"/>
  <c r="BF1943" i="1"/>
  <c r="BC1946" i="1"/>
  <c r="BD1944" i="1"/>
  <c r="BE1944" i="1" l="1"/>
  <c r="BF1944" i="1"/>
  <c r="BC1947" i="1"/>
  <c r="BD1946" i="1" s="1"/>
  <c r="BE1946" i="1" s="1"/>
  <c r="BD1945" i="1"/>
  <c r="BE1945" i="1" l="1"/>
  <c r="BF1945" i="1"/>
  <c r="BF1946" i="1"/>
  <c r="BC1948" i="1"/>
  <c r="BD1947" i="1" l="1"/>
  <c r="BC1949" i="1"/>
  <c r="BE1947" i="1" l="1"/>
  <c r="BF1947" i="1"/>
  <c r="BC1950" i="1"/>
  <c r="BD1949" i="1" s="1"/>
  <c r="BE1949" i="1" s="1"/>
  <c r="BD1948" i="1"/>
  <c r="BE1948" i="1" l="1"/>
  <c r="BF1948" i="1"/>
  <c r="BF1949" i="1"/>
  <c r="BC1951" i="1"/>
  <c r="BD1950" i="1" s="1"/>
  <c r="BE1950" i="1" s="1"/>
  <c r="BF1950" i="1" l="1"/>
  <c r="BC1952" i="1"/>
  <c r="BD1951" i="1" l="1"/>
  <c r="BC1953" i="1"/>
  <c r="BD1952" i="1" s="1"/>
  <c r="BE1952" i="1" s="1"/>
  <c r="BF1952" i="1" l="1"/>
  <c r="BE1951" i="1"/>
  <c r="BF1951" i="1"/>
  <c r="BC1954" i="1"/>
  <c r="BD1953" i="1" l="1"/>
  <c r="BC1955" i="1"/>
  <c r="BD1954" i="1" s="1"/>
  <c r="BE1954" i="1" s="1"/>
  <c r="BF1954" i="1" l="1"/>
  <c r="BE1953" i="1"/>
  <c r="BF1953" i="1"/>
  <c r="BC1956" i="1"/>
  <c r="BC1957" i="1" l="1"/>
  <c r="BD1956" i="1" s="1"/>
  <c r="BE1956" i="1" s="1"/>
  <c r="BD1955" i="1"/>
  <c r="BE1955" i="1" l="1"/>
  <c r="BF1955" i="1"/>
  <c r="BF1956" i="1"/>
  <c r="BC1958" i="1"/>
  <c r="BD1957" i="1" l="1"/>
  <c r="BC1959" i="1"/>
  <c r="BE1957" i="1" l="1"/>
  <c r="BF1957" i="1"/>
  <c r="BD1958" i="1"/>
  <c r="BC1960" i="1"/>
  <c r="BE1958" i="1" l="1"/>
  <c r="BF1958" i="1"/>
  <c r="BD1959" i="1"/>
  <c r="BC1961" i="1"/>
  <c r="BE1959" i="1" l="1"/>
  <c r="BF1959" i="1"/>
  <c r="BD1960" i="1"/>
  <c r="BC1962" i="1"/>
  <c r="BE1960" i="1" l="1"/>
  <c r="BF1960" i="1"/>
  <c r="BD1961" i="1"/>
  <c r="BC1963" i="1"/>
  <c r="BD1962" i="1" s="1"/>
  <c r="BE1962" i="1" s="1"/>
  <c r="BF1962" i="1" l="1"/>
  <c r="BE1961" i="1"/>
  <c r="BF1961" i="1"/>
  <c r="BC1964" i="1"/>
  <c r="BC1965" i="1" l="1"/>
  <c r="BD1963" i="1"/>
  <c r="BE1963" i="1" l="1"/>
  <c r="BF1963" i="1"/>
  <c r="BD1964" i="1"/>
  <c r="BC1966" i="1"/>
  <c r="BE1964" i="1" l="1"/>
  <c r="BF1964" i="1"/>
  <c r="BC1967" i="1"/>
  <c r="BD1965" i="1"/>
  <c r="BE1965" i="1" l="1"/>
  <c r="BF1965" i="1"/>
  <c r="BD1966" i="1"/>
  <c r="BC1968" i="1"/>
  <c r="BD1967" i="1" s="1"/>
  <c r="BE1967" i="1" s="1"/>
  <c r="BF1967" i="1" l="1"/>
  <c r="BE1966" i="1"/>
  <c r="BF1966" i="1"/>
  <c r="BC1969" i="1"/>
  <c r="BD1968" i="1" l="1"/>
  <c r="BC1970" i="1"/>
  <c r="BD1969" i="1" s="1"/>
  <c r="BE1969" i="1" s="1"/>
  <c r="BF1969" i="1" l="1"/>
  <c r="BE1968" i="1"/>
  <c r="BF1968" i="1"/>
  <c r="BC1971" i="1"/>
  <c r="BD1970" i="1" l="1"/>
  <c r="BC1972" i="1"/>
  <c r="BE1970" i="1" l="1"/>
  <c r="BF1970" i="1"/>
  <c r="BD1971" i="1"/>
  <c r="BC1973" i="1"/>
  <c r="BE1971" i="1" l="1"/>
  <c r="BF1971" i="1"/>
  <c r="BC1974" i="1"/>
  <c r="BD1973" i="1" s="1"/>
  <c r="BE1973" i="1" s="1"/>
  <c r="BD1972" i="1"/>
  <c r="BE1972" i="1" l="1"/>
  <c r="BF1972" i="1"/>
  <c r="BF1973" i="1"/>
  <c r="BC1975" i="1"/>
  <c r="BD1974" i="1" l="1"/>
  <c r="BC1976" i="1"/>
  <c r="BE1974" i="1" l="1"/>
  <c r="BF1974" i="1"/>
  <c r="BD1975" i="1"/>
  <c r="BC1977" i="1"/>
  <c r="BE1975" i="1" l="1"/>
  <c r="BF1975" i="1"/>
  <c r="BD1976" i="1"/>
  <c r="BC1978" i="1"/>
  <c r="BE1976" i="1" l="1"/>
  <c r="BF1976" i="1"/>
  <c r="BD1977" i="1"/>
  <c r="BC1979" i="1"/>
  <c r="BE1977" i="1" l="1"/>
  <c r="BF1977" i="1"/>
  <c r="BD1978" i="1"/>
  <c r="BC1980" i="1"/>
  <c r="BE1978" i="1" l="1"/>
  <c r="BF1978" i="1"/>
  <c r="BD1979" i="1"/>
  <c r="BC1981" i="1"/>
  <c r="BE1979" i="1" l="1"/>
  <c r="BF1979" i="1"/>
  <c r="BC1982" i="1"/>
  <c r="BD1981" i="1" s="1"/>
  <c r="BE1981" i="1" s="1"/>
  <c r="BD1980" i="1"/>
  <c r="BE1980" i="1" l="1"/>
  <c r="BF1980" i="1"/>
  <c r="BF1981" i="1"/>
  <c r="BC1983" i="1"/>
  <c r="BC1984" i="1" l="1"/>
  <c r="BD1982" i="1"/>
  <c r="BE1982" i="1" l="1"/>
  <c r="BF1982" i="1"/>
  <c r="BD1983" i="1"/>
  <c r="BC1985" i="1"/>
  <c r="BE1983" i="1" l="1"/>
  <c r="BF1983" i="1"/>
  <c r="BD1984" i="1"/>
  <c r="BC1986" i="1"/>
  <c r="BE1984" i="1" l="1"/>
  <c r="BF1984" i="1"/>
  <c r="BC1987" i="1"/>
  <c r="BD1985" i="1"/>
  <c r="BE1985" i="1" l="1"/>
  <c r="BF1985" i="1"/>
  <c r="BC1988" i="1"/>
  <c r="BD1986" i="1"/>
  <c r="BE1986" i="1" l="1"/>
  <c r="BF1986" i="1"/>
  <c r="BC1989" i="1"/>
  <c r="BD1987" i="1"/>
  <c r="BE1987" i="1" l="1"/>
  <c r="BF1987" i="1"/>
  <c r="BD1988" i="1"/>
  <c r="BC1990" i="1"/>
  <c r="BE1988" i="1" l="1"/>
  <c r="BF1988" i="1"/>
  <c r="BD1989" i="1"/>
  <c r="BC1991" i="1"/>
  <c r="BE1989" i="1" l="1"/>
  <c r="BF1989" i="1"/>
  <c r="BD1990" i="1"/>
  <c r="BC1992" i="1"/>
  <c r="BE1990" i="1" l="1"/>
  <c r="BF1990" i="1"/>
  <c r="BD1991" i="1"/>
  <c r="BC1993" i="1"/>
  <c r="BD1992" i="1" s="1"/>
  <c r="BE1992" i="1" s="1"/>
  <c r="BF1992" i="1" l="1"/>
  <c r="BE1991" i="1"/>
  <c r="BF1991" i="1"/>
  <c r="BC1994" i="1"/>
  <c r="BC1995" i="1" l="1"/>
  <c r="BD1993" i="1"/>
  <c r="BE1993" i="1" l="1"/>
  <c r="BF1993" i="1"/>
  <c r="BC1996" i="1"/>
  <c r="BD1995" i="1" s="1"/>
  <c r="BE1995" i="1" s="1"/>
  <c r="BD1994" i="1"/>
  <c r="BE1994" i="1" l="1"/>
  <c r="BF1994" i="1"/>
  <c r="BF1995" i="1"/>
  <c r="BC1997" i="1"/>
  <c r="BD1996" i="1" l="1"/>
  <c r="BC1998" i="1"/>
  <c r="BE1996" i="1" l="1"/>
  <c r="BF1996" i="1"/>
  <c r="BC1999" i="1"/>
  <c r="BD1998" i="1" s="1"/>
  <c r="BE1998" i="1" s="1"/>
  <c r="BD1997" i="1"/>
  <c r="BE1997" i="1" l="1"/>
  <c r="BF1997" i="1"/>
  <c r="BF1998" i="1"/>
  <c r="BC2000" i="1"/>
  <c r="BD1999" i="1" s="1"/>
  <c r="BE1999" i="1" s="1"/>
  <c r="BF1999" i="1" l="1"/>
  <c r="BC2001" i="1"/>
  <c r="BC2002" i="1" l="1"/>
  <c r="BD2001" i="1" s="1"/>
  <c r="BE2001" i="1" s="1"/>
  <c r="BD2000" i="1"/>
  <c r="BE2000" i="1" l="1"/>
  <c r="BF2000" i="1"/>
  <c r="BF2001" i="1"/>
  <c r="BC2003" i="1"/>
  <c r="BD2002" i="1" s="1"/>
  <c r="BE2002" i="1" s="1"/>
  <c r="BF2002" i="1" l="1"/>
  <c r="BC2004" i="1"/>
  <c r="BC2005" i="1" l="1"/>
  <c r="BD2003" i="1"/>
  <c r="BE2003" i="1" l="1"/>
  <c r="BF2003" i="1"/>
  <c r="BD2004" i="1"/>
  <c r="BC2006" i="1"/>
  <c r="BE2004" i="1" l="1"/>
  <c r="BF2004" i="1"/>
  <c r="BD2005" i="1"/>
  <c r="BC2007" i="1"/>
  <c r="BE2005" i="1" l="1"/>
  <c r="BF2005" i="1"/>
  <c r="BC2008" i="1"/>
  <c r="BD2006" i="1"/>
  <c r="BE2006" i="1" l="1"/>
  <c r="BF2006" i="1"/>
  <c r="BD2007" i="1"/>
  <c r="BC2009" i="1"/>
  <c r="BE2007" i="1" l="1"/>
  <c r="BF2007" i="1"/>
  <c r="BC2010" i="1"/>
  <c r="BD2008" i="1"/>
  <c r="BE2008" i="1" l="1"/>
  <c r="BF2008" i="1"/>
  <c r="BD2009" i="1"/>
  <c r="BC2011" i="1"/>
  <c r="BE2009" i="1" l="1"/>
  <c r="BF2009" i="1"/>
  <c r="BC2012" i="1"/>
  <c r="BD2010" i="1"/>
  <c r="BE2010" i="1" l="1"/>
  <c r="BF2010" i="1"/>
  <c r="BD2011" i="1"/>
  <c r="BC2013" i="1"/>
  <c r="BD2012" i="1" s="1"/>
  <c r="BE2012" i="1" s="1"/>
  <c r="BF2012" i="1" l="1"/>
  <c r="BE2011" i="1"/>
  <c r="BF2011" i="1"/>
  <c r="BC2014" i="1"/>
  <c r="BC2015" i="1" l="1"/>
  <c r="BD2013" i="1"/>
  <c r="BE2013" i="1" l="1"/>
  <c r="BF2013" i="1"/>
  <c r="BD2014" i="1"/>
  <c r="BC2016" i="1"/>
  <c r="BE2014" i="1" l="1"/>
  <c r="BF2014" i="1"/>
  <c r="BC2017" i="1"/>
  <c r="BD2016" i="1" s="1"/>
  <c r="BE2016" i="1" s="1"/>
  <c r="BD2015" i="1"/>
  <c r="BE2015" i="1" l="1"/>
  <c r="BF2015" i="1"/>
  <c r="BF2016" i="1"/>
  <c r="BC2018" i="1"/>
  <c r="BD2017" i="1" s="1"/>
  <c r="BE2017" i="1" s="1"/>
  <c r="BF2017" i="1" l="1"/>
  <c r="BC2019" i="1"/>
  <c r="BD2018" i="1" s="1"/>
  <c r="BE2018" i="1" s="1"/>
  <c r="BF2018" i="1" l="1"/>
  <c r="BC2020" i="1"/>
  <c r="BC2021" i="1" l="1"/>
  <c r="BD2019" i="1"/>
  <c r="BE2019" i="1" l="1"/>
  <c r="BF2019" i="1"/>
  <c r="BD2020" i="1"/>
  <c r="BC2022" i="1"/>
  <c r="BD2021" i="1" s="1"/>
  <c r="BE2021" i="1" s="1"/>
  <c r="BF2021" i="1" l="1"/>
  <c r="BE2020" i="1"/>
  <c r="BF2020" i="1"/>
  <c r="BC2023" i="1"/>
  <c r="BD2022" i="1" l="1"/>
  <c r="BC2024" i="1"/>
  <c r="BD2023" i="1" s="1"/>
  <c r="BE2023" i="1" s="1"/>
  <c r="BF2023" i="1" l="1"/>
  <c r="BE2022" i="1"/>
  <c r="BF2022" i="1"/>
  <c r="BC2025" i="1"/>
  <c r="BC2026" i="1" l="1"/>
  <c r="BD2024" i="1"/>
  <c r="BE2024" i="1" l="1"/>
  <c r="BF2024" i="1"/>
  <c r="BC2027" i="1"/>
  <c r="BD2025" i="1"/>
  <c r="BE2025" i="1" l="1"/>
  <c r="BF2025" i="1"/>
  <c r="BD2026" i="1"/>
  <c r="BC2028" i="1"/>
  <c r="BE2026" i="1" l="1"/>
  <c r="BF2026" i="1"/>
  <c r="BC2029" i="1"/>
  <c r="BD2027" i="1"/>
  <c r="BE2027" i="1" l="1"/>
  <c r="BF2027" i="1"/>
  <c r="BF2029" i="1"/>
  <c r="BC2030" i="1"/>
  <c r="BD2029" i="1" s="1"/>
  <c r="BE2029" i="1" s="1"/>
  <c r="BD2028" i="1"/>
  <c r="BE2028" i="1" l="1"/>
  <c r="BF2028" i="1"/>
  <c r="BC2031" i="1"/>
  <c r="BC2032" i="1" l="1"/>
  <c r="BD2030" i="1"/>
  <c r="BE2030" i="1" l="1"/>
  <c r="BF2030" i="1"/>
  <c r="BC2033" i="1"/>
  <c r="BD2032" i="1" s="1"/>
  <c r="BE2032" i="1" s="1"/>
  <c r="BD2031" i="1"/>
  <c r="BE2031" i="1" l="1"/>
  <c r="BF2031" i="1"/>
  <c r="BF2032" i="1"/>
  <c r="BC2034" i="1"/>
  <c r="BD2033" i="1" s="1"/>
  <c r="BE2033" i="1" s="1"/>
  <c r="BF2033" i="1" l="1"/>
  <c r="BC2035" i="1"/>
  <c r="BD2034" i="1" l="1"/>
  <c r="BC2036" i="1"/>
  <c r="BD2035" i="1" s="1"/>
  <c r="BE2035" i="1" s="1"/>
  <c r="BF2035" i="1" l="1"/>
  <c r="BE2034" i="1"/>
  <c r="BF2034" i="1"/>
  <c r="BC2037" i="1"/>
  <c r="BD2036" i="1" s="1"/>
  <c r="BE2036" i="1" s="1"/>
  <c r="BF2036" i="1" l="1"/>
  <c r="BC2038" i="1"/>
  <c r="BC2039" i="1" l="1"/>
  <c r="BD2037" i="1"/>
  <c r="BE2037" i="1" l="1"/>
  <c r="BF2037" i="1"/>
  <c r="BC2040" i="1"/>
  <c r="BD2039" i="1" s="1"/>
  <c r="BE2039" i="1" s="1"/>
  <c r="BD2038" i="1"/>
  <c r="BE2038" i="1" l="1"/>
  <c r="BF2038" i="1"/>
  <c r="BF2039" i="1"/>
  <c r="BC2041" i="1"/>
  <c r="BC2042" i="1" l="1"/>
  <c r="BD2040" i="1"/>
  <c r="BE2040" i="1" l="1"/>
  <c r="BF2040" i="1"/>
  <c r="BC2043" i="1"/>
  <c r="BD2041" i="1"/>
  <c r="BE2041" i="1" l="1"/>
  <c r="BF2041" i="1"/>
  <c r="BD2042" i="1"/>
  <c r="BC2044" i="1"/>
  <c r="BE2042" i="1" l="1"/>
  <c r="BF2042" i="1"/>
  <c r="BC2045" i="1"/>
  <c r="BD2044" i="1" s="1"/>
  <c r="BE2044" i="1" s="1"/>
  <c r="BD2043" i="1"/>
  <c r="BE2043" i="1" l="1"/>
  <c r="BF2043" i="1"/>
  <c r="BF2044" i="1"/>
  <c r="BC2046" i="1"/>
  <c r="BC2047" i="1" l="1"/>
  <c r="BD2045" i="1"/>
  <c r="BE2045" i="1" l="1"/>
  <c r="BF2045" i="1"/>
  <c r="BC2048" i="1"/>
  <c r="BD2047" i="1" s="1"/>
  <c r="BE2047" i="1" s="1"/>
  <c r="BD2046" i="1"/>
  <c r="BE2046" i="1" l="1"/>
  <c r="BF2046" i="1"/>
  <c r="BF2047" i="1"/>
  <c r="BC2049" i="1"/>
  <c r="BC2050" i="1" l="1"/>
  <c r="BD2048" i="1"/>
  <c r="BE2048" i="1" l="1"/>
  <c r="BF2048" i="1"/>
  <c r="BC2051" i="1"/>
  <c r="BD2050" i="1" s="1"/>
  <c r="BE2050" i="1" s="1"/>
  <c r="BD2049" i="1"/>
  <c r="BE2049" i="1" l="1"/>
  <c r="BF2049" i="1"/>
  <c r="BF2050" i="1"/>
  <c r="BC2052" i="1"/>
  <c r="BC2053" i="1" l="1"/>
  <c r="BD2051" i="1"/>
  <c r="BE2051" i="1" l="1"/>
  <c r="BF2051" i="1"/>
  <c r="BD2052" i="1"/>
  <c r="BC2054" i="1"/>
  <c r="BE2052" i="1" l="1"/>
  <c r="BF2052" i="1"/>
  <c r="BC2055" i="1"/>
  <c r="BD2053" i="1"/>
  <c r="BE2053" i="1" l="1"/>
  <c r="BF2053" i="1"/>
  <c r="BD2054" i="1"/>
  <c r="BC2056" i="1"/>
  <c r="BE2054" i="1" l="1"/>
  <c r="BF2054" i="1"/>
  <c r="BC2057" i="1"/>
  <c r="BD2055" i="1"/>
  <c r="BE2055" i="1" l="1"/>
  <c r="BF2055" i="1"/>
  <c r="BC2058" i="1"/>
  <c r="BD2056" i="1"/>
  <c r="BE2056" i="1" l="1"/>
  <c r="BF2056" i="1"/>
  <c r="BC2059" i="1"/>
  <c r="BD2058" i="1" s="1"/>
  <c r="BE2058" i="1" s="1"/>
  <c r="BD2057" i="1"/>
  <c r="BE2057" i="1" l="1"/>
  <c r="BF2057" i="1"/>
  <c r="BF2058" i="1"/>
  <c r="BC2060" i="1"/>
  <c r="BD2059" i="1" s="1"/>
  <c r="BE2059" i="1" s="1"/>
  <c r="BF2059" i="1" l="1"/>
  <c r="BC2061" i="1"/>
  <c r="BD2060" i="1" s="1"/>
  <c r="BE2060" i="1" s="1"/>
  <c r="BF2060" i="1" l="1"/>
  <c r="BC2062" i="1"/>
  <c r="BC2063" i="1" l="1"/>
  <c r="BD2061" i="1"/>
  <c r="BE2061" i="1" l="1"/>
  <c r="BF2061" i="1"/>
  <c r="BC2064" i="1"/>
  <c r="BD2063" i="1" s="1"/>
  <c r="BE2063" i="1" s="1"/>
  <c r="BD2062" i="1"/>
  <c r="BE2062" i="1" l="1"/>
  <c r="BF2062" i="1"/>
  <c r="BF2063" i="1"/>
  <c r="BC2065" i="1"/>
  <c r="BC2066" i="1" l="1"/>
  <c r="BD2064" i="1"/>
  <c r="BE2064" i="1" l="1"/>
  <c r="BF2064" i="1"/>
  <c r="BD2065" i="1"/>
  <c r="BC2067" i="1"/>
  <c r="BE2065" i="1" l="1"/>
  <c r="BF2065" i="1"/>
  <c r="BC2068" i="1"/>
  <c r="BD2067" i="1" s="1"/>
  <c r="BE2067" i="1" s="1"/>
  <c r="BD2066" i="1"/>
  <c r="BE2066" i="1" l="1"/>
  <c r="BF2066" i="1"/>
  <c r="BF2067" i="1"/>
  <c r="BC2069" i="1"/>
  <c r="BD2068" i="1" s="1"/>
  <c r="BE2068" i="1" s="1"/>
  <c r="BF2068" i="1" l="1"/>
  <c r="BC2070" i="1"/>
  <c r="BC2071" i="1" l="1"/>
  <c r="BD2069" i="1"/>
  <c r="BE2069" i="1" l="1"/>
  <c r="BF2069" i="1"/>
  <c r="BD2070" i="1"/>
  <c r="BC2072" i="1"/>
  <c r="BE2070" i="1" l="1"/>
  <c r="BF2070" i="1"/>
  <c r="BD2071" i="1"/>
  <c r="BC2073" i="1"/>
  <c r="BD2072" i="1" s="1"/>
  <c r="BE2072" i="1" s="1"/>
  <c r="BF2072" i="1" l="1"/>
  <c r="BE2071" i="1"/>
  <c r="BF2071" i="1"/>
  <c r="BC2074" i="1"/>
  <c r="BD2073" i="1" s="1"/>
  <c r="BE2073" i="1" s="1"/>
  <c r="BF2073" i="1" l="1"/>
  <c r="BC2075" i="1"/>
  <c r="BC2076" i="1" l="1"/>
  <c r="BD2075" i="1" s="1"/>
  <c r="BE2075" i="1" s="1"/>
  <c r="BD2074" i="1"/>
  <c r="BE2074" i="1" l="1"/>
  <c r="BF2074" i="1"/>
  <c r="BF2075" i="1"/>
  <c r="BC2077" i="1"/>
  <c r="BC2078" i="1" l="1"/>
  <c r="BD2077" i="1" s="1"/>
  <c r="BE2077" i="1" s="1"/>
  <c r="BD2076" i="1"/>
  <c r="BE2076" i="1" l="1"/>
  <c r="BF2076" i="1"/>
  <c r="BF2077" i="1"/>
  <c r="BC2079" i="1"/>
  <c r="BC2080" i="1" l="1"/>
  <c r="BD2079" i="1" s="1"/>
  <c r="BE2079" i="1" s="1"/>
  <c r="BD2078" i="1"/>
  <c r="BE2078" i="1" l="1"/>
  <c r="BF2078" i="1"/>
  <c r="BF2079" i="1"/>
  <c r="BC2081" i="1"/>
  <c r="BD2080" i="1" s="1"/>
  <c r="BE2080" i="1" s="1"/>
  <c r="BF2080" i="1" l="1"/>
  <c r="BC2082" i="1"/>
  <c r="BD2081" i="1" s="1"/>
  <c r="BE2081" i="1" s="1"/>
  <c r="BF2081" i="1" l="1"/>
  <c r="BC2083" i="1"/>
  <c r="BC2084" i="1" l="1"/>
  <c r="BD2082" i="1"/>
  <c r="BE2082" i="1" l="1"/>
  <c r="BF2082" i="1"/>
  <c r="BC2085" i="1"/>
  <c r="BD2084" i="1" s="1"/>
  <c r="BE2084" i="1" s="1"/>
  <c r="BD2083" i="1"/>
  <c r="BF2084" i="1" l="1"/>
  <c r="BE2083" i="1"/>
  <c r="BF2083" i="1"/>
  <c r="BC2086" i="1"/>
  <c r="BC2087" i="1" l="1"/>
  <c r="BD2085" i="1"/>
  <c r="BE2085" i="1" l="1"/>
  <c r="BF2085" i="1"/>
  <c r="BC2088" i="1"/>
  <c r="BD2087" i="1" s="1"/>
  <c r="BE2087" i="1" s="1"/>
  <c r="BD2086" i="1"/>
  <c r="BF2087" i="1" l="1"/>
  <c r="BE2086" i="1"/>
  <c r="BF2086" i="1"/>
  <c r="BC2089" i="1"/>
  <c r="BD2088" i="1" l="1"/>
  <c r="BC2090" i="1"/>
  <c r="BE2088" i="1" l="1"/>
  <c r="BF2088" i="1"/>
  <c r="BC2091" i="1"/>
  <c r="BD2089" i="1"/>
  <c r="BE2089" i="1" l="1"/>
  <c r="BF2089" i="1"/>
  <c r="BD2090" i="1"/>
  <c r="BC2092" i="1"/>
  <c r="BD2091" i="1" s="1"/>
  <c r="BE2091" i="1" s="1"/>
  <c r="BF2091" i="1" l="1"/>
  <c r="BE2090" i="1"/>
  <c r="BF2090" i="1"/>
  <c r="BC2093" i="1"/>
  <c r="BC2094" i="1" l="1"/>
  <c r="BD2092" i="1"/>
  <c r="BE2092" i="1" l="1"/>
  <c r="BF2092" i="1"/>
  <c r="BD2093" i="1"/>
  <c r="BC2095" i="1"/>
  <c r="BD2094" i="1" s="1"/>
  <c r="BE2094" i="1" s="1"/>
  <c r="BE2093" i="1" l="1"/>
  <c r="BF2093" i="1"/>
  <c r="BF2094" i="1"/>
  <c r="BC2096" i="1"/>
  <c r="BD2095" i="1" l="1"/>
  <c r="BC2097" i="1"/>
  <c r="BE2095" i="1" l="1"/>
  <c r="BF2095" i="1"/>
  <c r="BD2096" i="1"/>
  <c r="BC2098" i="1"/>
  <c r="BE2096" i="1" l="1"/>
  <c r="BF2096" i="1"/>
  <c r="BD2097" i="1"/>
  <c r="BC2099" i="1"/>
  <c r="BE2097" i="1" l="1"/>
  <c r="BF2097" i="1"/>
  <c r="BD2098" i="1"/>
  <c r="BC2100" i="1"/>
  <c r="BE2098" i="1" l="1"/>
  <c r="BF2098" i="1"/>
  <c r="BC2101" i="1"/>
  <c r="BD2099" i="1"/>
  <c r="BE2099" i="1" l="1"/>
  <c r="BF2099" i="1"/>
  <c r="BC2102" i="1"/>
  <c r="BD2101" i="1" s="1"/>
  <c r="BE2101" i="1" s="1"/>
  <c r="BD2100" i="1"/>
  <c r="BF2101" i="1" l="1"/>
  <c r="BE2100" i="1"/>
  <c r="BF2100" i="1"/>
  <c r="BC2103" i="1"/>
  <c r="BC2104" i="1" l="1"/>
  <c r="BD2102" i="1"/>
  <c r="BE2102" i="1" l="1"/>
  <c r="BF2102" i="1"/>
  <c r="BC2105" i="1"/>
  <c r="BD2103" i="1"/>
  <c r="BE2103" i="1" l="1"/>
  <c r="BF2103" i="1"/>
  <c r="BD2104" i="1"/>
  <c r="BC2106" i="1"/>
  <c r="BE2104" i="1" l="1"/>
  <c r="BF2104" i="1"/>
  <c r="BC2107" i="1"/>
  <c r="BD2106" i="1" s="1"/>
  <c r="BE2106" i="1" s="1"/>
  <c r="BD2105" i="1"/>
  <c r="BF2106" i="1" l="1"/>
  <c r="BE2105" i="1"/>
  <c r="BF2105" i="1"/>
  <c r="BC2108" i="1"/>
  <c r="BD2107" i="1" s="1"/>
  <c r="BE2107" i="1" s="1"/>
  <c r="BF2107" i="1" l="1"/>
  <c r="BC2109" i="1"/>
  <c r="BC2110" i="1" l="1"/>
  <c r="BD2109" i="1" s="1"/>
  <c r="BE2109" i="1" s="1"/>
  <c r="BD2108" i="1"/>
  <c r="BE2108" i="1" l="1"/>
  <c r="BF2108" i="1"/>
  <c r="BF2109" i="1"/>
  <c r="BC2111" i="1"/>
  <c r="BC2112" i="1" l="1"/>
  <c r="BD2110" i="1"/>
  <c r="BE2110" i="1" l="1"/>
  <c r="BF2110" i="1"/>
  <c r="BC2113" i="1"/>
  <c r="BD2112" i="1" s="1"/>
  <c r="BE2112" i="1" s="1"/>
  <c r="BD2111" i="1"/>
  <c r="BF2112" i="1" l="1"/>
  <c r="BE2111" i="1"/>
  <c r="BF2111" i="1"/>
  <c r="BC2114" i="1"/>
  <c r="BC2115" i="1" l="1"/>
  <c r="BD2114" i="1" s="1"/>
  <c r="BE2114" i="1" s="1"/>
  <c r="BD2113" i="1"/>
  <c r="BE2113" i="1" l="1"/>
  <c r="BF2113" i="1"/>
  <c r="BF2114" i="1"/>
  <c r="BC2116" i="1"/>
  <c r="BD2115" i="1" s="1"/>
  <c r="BE2115" i="1" s="1"/>
  <c r="BF2115" i="1" l="1"/>
  <c r="BC2117" i="1"/>
  <c r="BC2118" i="1" l="1"/>
  <c r="BD2117" i="1" s="1"/>
  <c r="BE2117" i="1" s="1"/>
  <c r="BD2116" i="1"/>
  <c r="BE2116" i="1" l="1"/>
  <c r="BF2116" i="1"/>
  <c r="BF2117" i="1"/>
  <c r="BC2119" i="1"/>
  <c r="BC2120" i="1" l="1"/>
  <c r="BD2119" i="1" s="1"/>
  <c r="BE2119" i="1" s="1"/>
  <c r="BD2118" i="1"/>
  <c r="BE2118" i="1" l="1"/>
  <c r="BF2118" i="1"/>
  <c r="BF2119" i="1"/>
  <c r="BC2121" i="1"/>
  <c r="BC2122" i="1" l="1"/>
  <c r="BD2120" i="1"/>
  <c r="BE2120" i="1" l="1"/>
  <c r="BF2120" i="1"/>
  <c r="BC2123" i="1"/>
  <c r="BD2122" i="1" s="1"/>
  <c r="BE2122" i="1" s="1"/>
  <c r="BD2121" i="1"/>
  <c r="BF2122" i="1" l="1"/>
  <c r="BE2121" i="1"/>
  <c r="BF2121" i="1"/>
  <c r="BC2124" i="1"/>
  <c r="BC2125" i="1" l="1"/>
  <c r="BD2123" i="1"/>
  <c r="BE2123" i="1" l="1"/>
  <c r="BF2123" i="1"/>
  <c r="BC2126" i="1"/>
  <c r="BD2125" i="1" s="1"/>
  <c r="BE2125" i="1" s="1"/>
  <c r="BD2124" i="1"/>
  <c r="BF2125" i="1" l="1"/>
  <c r="BE2124" i="1"/>
  <c r="BF2124" i="1"/>
  <c r="BC2127" i="1"/>
  <c r="BC2128" i="1" l="1"/>
  <c r="BD2127" i="1" s="1"/>
  <c r="BE2127" i="1" s="1"/>
  <c r="BD2126" i="1"/>
  <c r="BE2126" i="1" l="1"/>
  <c r="BF2126" i="1"/>
  <c r="BF2127" i="1"/>
  <c r="BC2129" i="1"/>
  <c r="BD2128" i="1" s="1"/>
  <c r="BE2128" i="1" s="1"/>
  <c r="BF2128" i="1" l="1"/>
  <c r="BC2130" i="1"/>
  <c r="BC2131" i="1" l="1"/>
  <c r="BD2130" i="1" s="1"/>
  <c r="BE2130" i="1" s="1"/>
  <c r="BD2129" i="1"/>
  <c r="BE2129" i="1" l="1"/>
  <c r="BF2129" i="1"/>
  <c r="BF2130" i="1"/>
  <c r="BC2132" i="1"/>
  <c r="BD2131" i="1" s="1"/>
  <c r="BE2131" i="1" s="1"/>
  <c r="BF2131" i="1" l="1"/>
  <c r="BC2133" i="1"/>
  <c r="BC2134" i="1" l="1"/>
  <c r="BD2132" i="1"/>
  <c r="BE2132" i="1" l="1"/>
  <c r="BF2132" i="1"/>
  <c r="BC2135" i="1"/>
  <c r="BD2133" i="1"/>
  <c r="BE2133" i="1" l="1"/>
  <c r="BF2133" i="1"/>
  <c r="BC2136" i="1"/>
  <c r="BD2134" i="1"/>
  <c r="BE2134" i="1" l="1"/>
  <c r="BF2134" i="1"/>
  <c r="BC2137" i="1"/>
  <c r="BD2136" i="1" s="1"/>
  <c r="BE2136" i="1" s="1"/>
  <c r="BD2135" i="1"/>
  <c r="BF2136" i="1" l="1"/>
  <c r="BE2135" i="1"/>
  <c r="BF2135" i="1"/>
  <c r="BC2138" i="1"/>
  <c r="BC2139" i="1" l="1"/>
  <c r="BD2138" i="1" s="1"/>
  <c r="BE2138" i="1" s="1"/>
  <c r="BD2137" i="1"/>
  <c r="BE2137" i="1" l="1"/>
  <c r="BF2137" i="1"/>
  <c r="BF2138" i="1"/>
  <c r="BC2140" i="1"/>
  <c r="BC2141" i="1" l="1"/>
  <c r="BD2139" i="1"/>
  <c r="BE2139" i="1" l="1"/>
  <c r="BF2139" i="1"/>
  <c r="BC2142" i="1"/>
  <c r="BD2140" i="1"/>
  <c r="BE2140" i="1" l="1"/>
  <c r="BF2140" i="1"/>
  <c r="BC2143" i="1"/>
  <c r="BD2141" i="1"/>
  <c r="BE2141" i="1" l="1"/>
  <c r="BF2141" i="1"/>
  <c r="BC2144" i="1"/>
  <c r="BD2143" i="1" s="1"/>
  <c r="BE2143" i="1" s="1"/>
  <c r="BD2142" i="1"/>
  <c r="BE2142" i="1" l="1"/>
  <c r="BF2142" i="1"/>
  <c r="BF2143" i="1"/>
  <c r="BC2145" i="1"/>
  <c r="BC2146" i="1" l="1"/>
  <c r="BD2144" i="1"/>
  <c r="BE2144" i="1" l="1"/>
  <c r="BF2144" i="1"/>
  <c r="BC2147" i="1"/>
  <c r="BD2146" i="1" s="1"/>
  <c r="BE2146" i="1" s="1"/>
  <c r="BD2145" i="1"/>
  <c r="BF2146" i="1" l="1"/>
  <c r="BE2145" i="1"/>
  <c r="BF2145" i="1"/>
  <c r="BC2148" i="1"/>
  <c r="BC2149" i="1" l="1"/>
  <c r="BD2148" i="1" s="1"/>
  <c r="BE2148" i="1" s="1"/>
  <c r="BD2147" i="1"/>
  <c r="BE2147" i="1" l="1"/>
  <c r="BF2147" i="1"/>
  <c r="BF2148" i="1"/>
  <c r="BC2150" i="1"/>
  <c r="BD2149" i="1" s="1"/>
  <c r="BE2149" i="1" s="1"/>
  <c r="BF2149" i="1" l="1"/>
  <c r="BC2151" i="1"/>
  <c r="BC2152" i="1" l="1"/>
  <c r="BD2150" i="1"/>
  <c r="BE2150" i="1" l="1"/>
  <c r="BF2150" i="1"/>
  <c r="BD2151" i="1"/>
  <c r="BC2153" i="1"/>
  <c r="BE2151" i="1" l="1"/>
  <c r="BF2151" i="1"/>
  <c r="BC2154" i="1"/>
  <c r="BD2152" i="1"/>
  <c r="BE2152" i="1" l="1"/>
  <c r="BF2152" i="1"/>
  <c r="BC2155" i="1"/>
  <c r="BD2153" i="1"/>
  <c r="BE2153" i="1" l="1"/>
  <c r="BF2153" i="1"/>
  <c r="BC2156" i="1"/>
  <c r="BD2155" i="1" s="1"/>
  <c r="BE2155" i="1" s="1"/>
  <c r="BD2154" i="1"/>
  <c r="BE2154" i="1" l="1"/>
  <c r="BF2154" i="1"/>
  <c r="BF2155" i="1"/>
  <c r="BC2157" i="1"/>
  <c r="BD2156" i="1" s="1"/>
  <c r="BE2156" i="1" s="1"/>
  <c r="BF2156" i="1" l="1"/>
  <c r="BC2158" i="1"/>
  <c r="BD2157" i="1" s="1"/>
  <c r="BE2157" i="1" s="1"/>
  <c r="BF2157" i="1" l="1"/>
  <c r="BC2159" i="1"/>
  <c r="BC2160" i="1" l="1"/>
  <c r="BD2158" i="1"/>
  <c r="BE2158" i="1" l="1"/>
  <c r="BF2158" i="1"/>
  <c r="BC2161" i="1"/>
  <c r="BD2159" i="1"/>
  <c r="BE2159" i="1" l="1"/>
  <c r="BF2159" i="1"/>
  <c r="BC2162" i="1"/>
  <c r="BD2161" i="1" s="1"/>
  <c r="BE2161" i="1" s="1"/>
  <c r="BD2160" i="1"/>
  <c r="BF2161" i="1" l="1"/>
  <c r="BE2160" i="1"/>
  <c r="BF2160" i="1"/>
  <c r="BC2163" i="1"/>
  <c r="BD2162" i="1" s="1"/>
  <c r="BE2162" i="1" s="1"/>
  <c r="BF2162" i="1" l="1"/>
  <c r="BC2164" i="1"/>
  <c r="BC2165" i="1" l="1"/>
  <c r="BD2164" i="1" s="1"/>
  <c r="BE2164" i="1" s="1"/>
  <c r="BD2163" i="1"/>
  <c r="BE2163" i="1" l="1"/>
  <c r="BF2163" i="1"/>
  <c r="BF2164" i="1"/>
  <c r="BC2166" i="1"/>
  <c r="BC2167" i="1" l="1"/>
  <c r="BD2165" i="1"/>
  <c r="BE2165" i="1" l="1"/>
  <c r="BF2165" i="1"/>
  <c r="BC2168" i="1"/>
  <c r="BD2167" i="1" s="1"/>
  <c r="BE2167" i="1" s="1"/>
  <c r="BD2166" i="1"/>
  <c r="BF2167" i="1" l="1"/>
  <c r="BE2166" i="1"/>
  <c r="BF2166" i="1"/>
  <c r="BC2169" i="1"/>
  <c r="BC2170" i="1" l="1"/>
  <c r="BD2169" i="1" s="1"/>
  <c r="BE2169" i="1" s="1"/>
  <c r="BD2168" i="1"/>
  <c r="BE2168" i="1" l="1"/>
  <c r="BF2168" i="1"/>
  <c r="BF2169" i="1"/>
  <c r="BC2171" i="1"/>
  <c r="BD2170" i="1" s="1"/>
  <c r="BE2170" i="1" s="1"/>
  <c r="BF2170" i="1" l="1"/>
  <c r="BC2172" i="1"/>
  <c r="BC2173" i="1" l="1"/>
  <c r="BD2172" i="1" s="1"/>
  <c r="BE2172" i="1" s="1"/>
  <c r="BD2171" i="1"/>
  <c r="BE2171" i="1" l="1"/>
  <c r="BF2171" i="1"/>
  <c r="BF2172" i="1"/>
  <c r="BC2174" i="1"/>
  <c r="BC2175" i="1" l="1"/>
  <c r="BD2173" i="1"/>
  <c r="BE2173" i="1" l="1"/>
  <c r="BF2173" i="1"/>
  <c r="BC2176" i="1"/>
  <c r="BD2175" i="1" s="1"/>
  <c r="BE2175" i="1" s="1"/>
  <c r="BD2174" i="1"/>
  <c r="BF2175" i="1" l="1"/>
  <c r="BE2174" i="1"/>
  <c r="BF2174" i="1"/>
  <c r="BC2177" i="1"/>
  <c r="BC2178" i="1" l="1"/>
  <c r="BD2177" i="1" s="1"/>
  <c r="BE2177" i="1" s="1"/>
  <c r="BD2176" i="1"/>
  <c r="BE2176" i="1" l="1"/>
  <c r="BF2176" i="1"/>
  <c r="BF2177" i="1"/>
  <c r="BC2179" i="1"/>
  <c r="BC2180" i="1" l="1"/>
  <c r="BD2179" i="1" s="1"/>
  <c r="BE2179" i="1" s="1"/>
  <c r="BD2178" i="1"/>
  <c r="BE2178" i="1" l="1"/>
  <c r="BF2178" i="1"/>
  <c r="BF2179" i="1"/>
  <c r="BC2181" i="1"/>
  <c r="BD2180" i="1" s="1"/>
  <c r="BE2180" i="1" s="1"/>
  <c r="BF2180" i="1" l="1"/>
  <c r="BC2182" i="1"/>
  <c r="BC2183" i="1" l="1"/>
  <c r="BD2182" i="1" s="1"/>
  <c r="BE2182" i="1" s="1"/>
  <c r="BD2181" i="1"/>
  <c r="BE2181" i="1" l="1"/>
  <c r="BF2181" i="1"/>
  <c r="BF2182" i="1"/>
  <c r="BC2184" i="1"/>
  <c r="BC2185" i="1" l="1"/>
  <c r="BD2183" i="1"/>
  <c r="BE2183" i="1" l="1"/>
  <c r="BF2183" i="1"/>
  <c r="BC2186" i="1"/>
  <c r="BD2185" i="1" s="1"/>
  <c r="BE2185" i="1" s="1"/>
  <c r="BD2184" i="1"/>
  <c r="BE2184" i="1" l="1"/>
  <c r="BF2184" i="1"/>
  <c r="BF2185" i="1"/>
  <c r="BC2187" i="1"/>
  <c r="BC2188" i="1" l="1"/>
  <c r="BD2186" i="1"/>
  <c r="BE2186" i="1" l="1"/>
  <c r="BF2186" i="1"/>
  <c r="BC2189" i="1"/>
  <c r="BD2187" i="1"/>
  <c r="BE2187" i="1" l="1"/>
  <c r="BF2187" i="1"/>
  <c r="BC2190" i="1"/>
  <c r="BD2188" i="1"/>
  <c r="BE2188" i="1" l="1"/>
  <c r="BF2188" i="1"/>
  <c r="BC2191" i="1"/>
  <c r="BD2190" i="1" s="1"/>
  <c r="BE2190" i="1" s="1"/>
  <c r="BD2189" i="1"/>
  <c r="BE2189" i="1" l="1"/>
  <c r="BF2189" i="1"/>
  <c r="BF2190" i="1"/>
  <c r="BC2192" i="1"/>
  <c r="BD2191" i="1" l="1"/>
  <c r="BC2193" i="1"/>
  <c r="BE2191" i="1" l="1"/>
  <c r="BF2191" i="1"/>
  <c r="BC2194" i="1"/>
  <c r="BD2192" i="1"/>
  <c r="BE2192" i="1" l="1"/>
  <c r="BF2192" i="1"/>
  <c r="BC2195" i="1"/>
  <c r="BD2193" i="1"/>
  <c r="BE2193" i="1" l="1"/>
  <c r="BF2193" i="1"/>
  <c r="BD2194" i="1"/>
  <c r="BC2196" i="1"/>
  <c r="BE2194" i="1" l="1"/>
  <c r="BF2194" i="1"/>
  <c r="BC2197" i="1"/>
  <c r="BD2196" i="1" s="1"/>
  <c r="BE2196" i="1" s="1"/>
  <c r="BD2195" i="1"/>
  <c r="BE2195" i="1" l="1"/>
  <c r="BF2195" i="1"/>
  <c r="BF2196" i="1"/>
  <c r="BC2198" i="1"/>
  <c r="BC2199" i="1" l="1"/>
  <c r="BD2197" i="1"/>
  <c r="BE2197" i="1" l="1"/>
  <c r="BF2197" i="1"/>
  <c r="BD2198" i="1"/>
  <c r="BC2200" i="1"/>
  <c r="BE2198" i="1" l="1"/>
  <c r="BF2198" i="1"/>
  <c r="BC2201" i="1"/>
  <c r="BD2199" i="1"/>
  <c r="BE2199" i="1" l="1"/>
  <c r="BF2199" i="1"/>
  <c r="BC2202" i="1"/>
  <c r="BD2201" i="1" s="1"/>
  <c r="BE2201" i="1" s="1"/>
  <c r="BD2200" i="1"/>
  <c r="BE2200" i="1" l="1"/>
  <c r="BF2200" i="1"/>
  <c r="BF2201" i="1"/>
  <c r="BC2203" i="1"/>
  <c r="BC2204" i="1" l="1"/>
  <c r="BD2203" i="1" s="1"/>
  <c r="BE2203" i="1" s="1"/>
  <c r="BD2202" i="1"/>
  <c r="BE2202" i="1" l="1"/>
  <c r="BF2202" i="1"/>
  <c r="BF2203" i="1"/>
  <c r="BC2205" i="1"/>
  <c r="BD2204" i="1" s="1"/>
  <c r="BE2204" i="1" s="1"/>
  <c r="BF2204" i="1" l="1"/>
  <c r="BC2206" i="1"/>
  <c r="BD2205" i="1" s="1"/>
  <c r="BE2205" i="1" s="1"/>
  <c r="BF2205" i="1" l="1"/>
  <c r="BC2207" i="1"/>
  <c r="BC2208" i="1" l="1"/>
  <c r="BD2206" i="1"/>
  <c r="BE2206" i="1" l="1"/>
  <c r="BF2206" i="1"/>
  <c r="BC2209" i="1"/>
  <c r="BD2208" i="1" s="1"/>
  <c r="BE2208" i="1" s="1"/>
  <c r="BD2207" i="1"/>
  <c r="BE2207" i="1" l="1"/>
  <c r="BF2207" i="1"/>
  <c r="BF2208" i="1"/>
  <c r="BC2210" i="1"/>
  <c r="BC2211" i="1" l="1"/>
  <c r="BD2210" i="1" s="1"/>
  <c r="BE2210" i="1" s="1"/>
  <c r="BD2209" i="1"/>
  <c r="BE2209" i="1" l="1"/>
  <c r="BF2209" i="1"/>
  <c r="BF2210" i="1"/>
  <c r="BC2212" i="1"/>
  <c r="BD2211" i="1" s="1"/>
  <c r="BE2211" i="1" s="1"/>
  <c r="BF2211" i="1" l="1"/>
  <c r="BC2213" i="1"/>
  <c r="BC2214" i="1" l="1"/>
  <c r="BD2212" i="1"/>
  <c r="BE2212" i="1" l="1"/>
  <c r="BF2212" i="1"/>
  <c r="BC2215" i="1"/>
  <c r="BD2213" i="1"/>
  <c r="BE2213" i="1" l="1"/>
  <c r="BF2213" i="1"/>
  <c r="BC2216" i="1"/>
  <c r="BD2215" i="1" s="1"/>
  <c r="BE2215" i="1" s="1"/>
  <c r="BD2214" i="1"/>
  <c r="BE2214" i="1" l="1"/>
  <c r="BF2214" i="1"/>
  <c r="BF2215" i="1"/>
  <c r="BC2217" i="1"/>
  <c r="BC2218" i="1" l="1"/>
  <c r="BD2217" i="1" s="1"/>
  <c r="BE2217" i="1" s="1"/>
  <c r="BD2216" i="1"/>
  <c r="BE2216" i="1" l="1"/>
  <c r="BF2216" i="1"/>
  <c r="BF2217" i="1"/>
  <c r="BC2219" i="1"/>
  <c r="BC2220" i="1" l="1"/>
  <c r="BD2218" i="1"/>
  <c r="BE2218" i="1" l="1"/>
  <c r="BF2218" i="1"/>
  <c r="BC2221" i="1"/>
  <c r="BD2220" i="1" s="1"/>
  <c r="BE2220" i="1" s="1"/>
  <c r="BD2219" i="1"/>
  <c r="BE2219" i="1" l="1"/>
  <c r="BF2219" i="1"/>
  <c r="BF2220" i="1"/>
  <c r="BC2222" i="1"/>
  <c r="BC2223" i="1" l="1"/>
  <c r="BD2222" i="1" s="1"/>
  <c r="BE2222" i="1" s="1"/>
  <c r="BD2221" i="1"/>
  <c r="BE2221" i="1" l="1"/>
  <c r="BF2221" i="1"/>
  <c r="BF2222" i="1"/>
  <c r="BC2224" i="1"/>
  <c r="BC2225" i="1" l="1"/>
  <c r="BD2224" i="1" s="1"/>
  <c r="BE2224" i="1" s="1"/>
  <c r="BD2223" i="1"/>
  <c r="BE2223" i="1" l="1"/>
  <c r="BF2223" i="1"/>
  <c r="BF2224" i="1"/>
  <c r="BC2226" i="1"/>
  <c r="BD2225" i="1" s="1"/>
  <c r="BE2225" i="1" s="1"/>
  <c r="BF2225" i="1" l="1"/>
  <c r="BC2227" i="1"/>
  <c r="BC2228" i="1" l="1"/>
  <c r="BD2227" i="1" s="1"/>
  <c r="BE2227" i="1" s="1"/>
  <c r="BD2226" i="1"/>
  <c r="BE2226" i="1" l="1"/>
  <c r="BF2226" i="1"/>
  <c r="BF2227" i="1"/>
  <c r="BC2229" i="1"/>
  <c r="BC2230" i="1" l="1"/>
  <c r="BD2229" i="1" s="1"/>
  <c r="BE2229" i="1" s="1"/>
  <c r="BD2228" i="1"/>
  <c r="BE2228" i="1" l="1"/>
  <c r="BF2228" i="1"/>
  <c r="BF2229" i="1"/>
  <c r="BC2231" i="1"/>
  <c r="BC2232" i="1" l="1"/>
  <c r="BD2230" i="1"/>
  <c r="BE2230" i="1" l="1"/>
  <c r="BF2230" i="1"/>
  <c r="BC2233" i="1"/>
  <c r="BD2231" i="1"/>
  <c r="BE2231" i="1" l="1"/>
  <c r="BF2231" i="1"/>
  <c r="BD2232" i="1"/>
  <c r="BC2234" i="1"/>
  <c r="BE2232" i="1" l="1"/>
  <c r="BF2232" i="1"/>
  <c r="BC2235" i="1"/>
  <c r="BD2234" i="1" s="1"/>
  <c r="BE2234" i="1" s="1"/>
  <c r="BD2233" i="1"/>
  <c r="BE2233" i="1" l="1"/>
  <c r="BF2233" i="1"/>
  <c r="BF2234" i="1"/>
  <c r="BC2236" i="1"/>
  <c r="BC2237" i="1" l="1"/>
  <c r="BD2235" i="1"/>
  <c r="BE2235" i="1" l="1"/>
  <c r="BF2235" i="1"/>
  <c r="BD2236" i="1"/>
  <c r="BC2238" i="1"/>
  <c r="BE2236" i="1" l="1"/>
  <c r="BF2236" i="1"/>
  <c r="BC2239" i="1"/>
  <c r="BD2237" i="1"/>
  <c r="BE2237" i="1" l="1"/>
  <c r="BF2237" i="1"/>
  <c r="BC2240" i="1"/>
  <c r="BD2238" i="1"/>
  <c r="BE2238" i="1" l="1"/>
  <c r="BF2238" i="1"/>
  <c r="BD2239" i="1"/>
  <c r="BC2241" i="1"/>
  <c r="BE2239" i="1" l="1"/>
  <c r="BF2239" i="1"/>
  <c r="BC2242" i="1"/>
  <c r="BD2241" i="1" s="1"/>
  <c r="BE2241" i="1" s="1"/>
  <c r="BD2240" i="1"/>
  <c r="BE2240" i="1" l="1"/>
  <c r="BF2240" i="1"/>
  <c r="BF2241" i="1"/>
  <c r="BC2243" i="1"/>
  <c r="BC2244" i="1" l="1"/>
  <c r="BD2242" i="1"/>
  <c r="BE2242" i="1" l="1"/>
  <c r="BF2242" i="1"/>
  <c r="BC2245" i="1"/>
  <c r="BD2244" i="1" s="1"/>
  <c r="BE2244" i="1" s="1"/>
  <c r="BD2243" i="1"/>
  <c r="BE2243" i="1" l="1"/>
  <c r="BF2243" i="1"/>
  <c r="BF2244" i="1"/>
  <c r="BC2246" i="1"/>
  <c r="BC2247" i="1" l="1"/>
  <c r="BD2246" i="1" s="1"/>
  <c r="BE2246" i="1" s="1"/>
  <c r="BD2245" i="1"/>
  <c r="BE2245" i="1" l="1"/>
  <c r="BF2245" i="1"/>
  <c r="BF2246" i="1"/>
  <c r="BC2248" i="1"/>
  <c r="BC2249" i="1" l="1"/>
  <c r="BD2248" i="1" s="1"/>
  <c r="BE2248" i="1" s="1"/>
  <c r="BD2247" i="1"/>
  <c r="BE2247" i="1" l="1"/>
  <c r="BF2247" i="1"/>
  <c r="BF2248" i="1"/>
  <c r="BC2250" i="1"/>
  <c r="BD2249" i="1" s="1"/>
  <c r="BE2249" i="1" s="1"/>
  <c r="BF2249" i="1" l="1"/>
  <c r="BC2251" i="1"/>
  <c r="BC2252" i="1" l="1"/>
  <c r="BD2251" i="1" s="1"/>
  <c r="BE2251" i="1" s="1"/>
  <c r="BD2250" i="1"/>
  <c r="BE2250" i="1" l="1"/>
  <c r="BF2250" i="1"/>
  <c r="BF2251" i="1"/>
  <c r="BC2253" i="1"/>
  <c r="BC2254" i="1" l="1"/>
  <c r="BD2253" i="1" s="1"/>
  <c r="BE2253" i="1" s="1"/>
  <c r="BD2252" i="1"/>
  <c r="BE2252" i="1" l="1"/>
  <c r="BF2252" i="1"/>
  <c r="BF2253" i="1"/>
  <c r="BC2255" i="1"/>
  <c r="BC2256" i="1" l="1"/>
  <c r="BD2254" i="1"/>
  <c r="BE2254" i="1" l="1"/>
  <c r="BF2254" i="1"/>
  <c r="BC2257" i="1"/>
  <c r="BD2256" i="1" s="1"/>
  <c r="BE2256" i="1" s="1"/>
  <c r="BD2255" i="1"/>
  <c r="BE2255" i="1" l="1"/>
  <c r="BF2255" i="1"/>
  <c r="BF2256" i="1"/>
  <c r="BC2258" i="1"/>
  <c r="BC2259" i="1" l="1"/>
  <c r="BD2258" i="1" s="1"/>
  <c r="BE2258" i="1" s="1"/>
  <c r="BD2257" i="1"/>
  <c r="BE2257" i="1" l="1"/>
  <c r="BF2257" i="1"/>
  <c r="BF2258" i="1"/>
  <c r="BC2260" i="1"/>
  <c r="BC2261" i="1" l="1"/>
  <c r="BD2260" i="1" s="1"/>
  <c r="BE2260" i="1" s="1"/>
  <c r="BD2259" i="1"/>
  <c r="BE2259" i="1" l="1"/>
  <c r="BF2259" i="1"/>
  <c r="BF2260" i="1"/>
  <c r="BC2262" i="1"/>
  <c r="BC2263" i="1" l="1"/>
  <c r="BD2261" i="1"/>
  <c r="BE2261" i="1" l="1"/>
  <c r="BF2261" i="1"/>
  <c r="BC2264" i="1"/>
  <c r="BD2263" i="1" s="1"/>
  <c r="BE2263" i="1" s="1"/>
  <c r="BD2262" i="1"/>
  <c r="BE2262" i="1" l="1"/>
  <c r="BF2262" i="1"/>
  <c r="BF2263" i="1"/>
  <c r="BC2265" i="1"/>
  <c r="BC2266" i="1" l="1"/>
  <c r="BD2265" i="1" s="1"/>
  <c r="BE2265" i="1" s="1"/>
  <c r="BD2264" i="1"/>
  <c r="BE2264" i="1" l="1"/>
  <c r="BF2264" i="1"/>
  <c r="BF2265" i="1"/>
  <c r="BC2267" i="1"/>
  <c r="BC2268" i="1" l="1"/>
  <c r="BD2266" i="1"/>
  <c r="BE2266" i="1" l="1"/>
  <c r="BF2266" i="1"/>
  <c r="BC2269" i="1"/>
  <c r="BD2268" i="1" s="1"/>
  <c r="BE2268" i="1" s="1"/>
  <c r="BD2267" i="1"/>
  <c r="BE2267" i="1" l="1"/>
  <c r="BF2267" i="1"/>
  <c r="BF2268" i="1"/>
  <c r="BC2270" i="1"/>
  <c r="BC2271" i="1" l="1"/>
  <c r="BD2270" i="1" s="1"/>
  <c r="BE2270" i="1" s="1"/>
  <c r="BD2269" i="1"/>
  <c r="BE2269" i="1" l="1"/>
  <c r="BF2269" i="1"/>
  <c r="BF2270" i="1"/>
  <c r="BC2272" i="1"/>
  <c r="BC2273" i="1" l="1"/>
  <c r="BD2272" i="1" s="1"/>
  <c r="BE2272" i="1" s="1"/>
  <c r="BD2271" i="1"/>
  <c r="BE2271" i="1" l="1"/>
  <c r="BF2271" i="1"/>
  <c r="BF2272" i="1"/>
  <c r="BC2274" i="1"/>
  <c r="BD2273" i="1" s="1"/>
  <c r="BE2273" i="1" s="1"/>
  <c r="BF2273" i="1" l="1"/>
  <c r="BC2275" i="1"/>
  <c r="BC2276" i="1" l="1"/>
  <c r="BD2275" i="1" s="1"/>
  <c r="BE2275" i="1" s="1"/>
  <c r="BD2274" i="1"/>
  <c r="BE2274" i="1" l="1"/>
  <c r="BF2274" i="1"/>
  <c r="BF2275" i="1"/>
  <c r="BC2277" i="1"/>
  <c r="BC2278" i="1" l="1"/>
  <c r="BD2277" i="1" s="1"/>
  <c r="BE2277" i="1" s="1"/>
  <c r="BD2276" i="1"/>
  <c r="BE2276" i="1" l="1"/>
  <c r="BF2276" i="1"/>
  <c r="BF2277" i="1"/>
  <c r="BC2279" i="1"/>
  <c r="BD2278" i="1" s="1"/>
  <c r="BE2278" i="1" s="1"/>
  <c r="BF2278" i="1" l="1"/>
  <c r="BC2280" i="1"/>
  <c r="BC2281" i="1" l="1"/>
  <c r="BD2280" i="1" s="1"/>
  <c r="BE2280" i="1" s="1"/>
  <c r="BD2279" i="1"/>
  <c r="BE2279" i="1" l="1"/>
  <c r="BF2279" i="1"/>
  <c r="BF2280" i="1"/>
  <c r="BC2282" i="1"/>
  <c r="BC2283" i="1" l="1"/>
  <c r="BD2282" i="1" s="1"/>
  <c r="BE2282" i="1" s="1"/>
  <c r="BD2281" i="1"/>
  <c r="BE2281" i="1" l="1"/>
  <c r="BF2281" i="1"/>
  <c r="BF2282" i="1"/>
  <c r="BC2284" i="1"/>
  <c r="BC2285" i="1" l="1"/>
  <c r="BD2284" i="1" s="1"/>
  <c r="BE2284" i="1" s="1"/>
  <c r="BD2283" i="1"/>
  <c r="BE2283" i="1" l="1"/>
  <c r="BF2283" i="1"/>
  <c r="BF2284" i="1"/>
  <c r="BC2286" i="1"/>
  <c r="BC2287" i="1" l="1"/>
  <c r="BD2285" i="1"/>
  <c r="BE2285" i="1" l="1"/>
  <c r="BF2285" i="1"/>
  <c r="BC2288" i="1"/>
  <c r="BD2287" i="1" s="1"/>
  <c r="BE2287" i="1" s="1"/>
  <c r="BD2286" i="1"/>
  <c r="BE2286" i="1" l="1"/>
  <c r="BF2286" i="1"/>
  <c r="BF2287" i="1"/>
  <c r="BC2289" i="1"/>
  <c r="BC2290" i="1" l="1"/>
  <c r="BD2289" i="1" s="1"/>
  <c r="BE2289" i="1" s="1"/>
  <c r="BD2288" i="1"/>
  <c r="BE2288" i="1" l="1"/>
  <c r="BF2288" i="1"/>
  <c r="BF2289" i="1"/>
  <c r="BC2291" i="1"/>
  <c r="BC2292" i="1" l="1"/>
  <c r="BD2290" i="1"/>
  <c r="BE2290" i="1" l="1"/>
  <c r="BF2290" i="1"/>
  <c r="BC2293" i="1"/>
  <c r="BD2292" i="1" s="1"/>
  <c r="BE2292" i="1" s="1"/>
  <c r="BD2291" i="1"/>
  <c r="BE2291" i="1" l="1"/>
  <c r="BF2291" i="1"/>
  <c r="BF2292" i="1"/>
  <c r="BC2294" i="1"/>
  <c r="BC2295" i="1" l="1"/>
  <c r="BD2294" i="1" s="1"/>
  <c r="BE2294" i="1" s="1"/>
  <c r="BD2293" i="1"/>
  <c r="BE2293" i="1" l="1"/>
  <c r="BF2293" i="1"/>
  <c r="BF2294" i="1"/>
  <c r="BC2296" i="1"/>
  <c r="BC2297" i="1" l="1"/>
  <c r="BD2296" i="1" s="1"/>
  <c r="BE2296" i="1" s="1"/>
  <c r="BD2295" i="1"/>
  <c r="BE2295" i="1" l="1"/>
  <c r="BF2295" i="1"/>
  <c r="BF2296" i="1"/>
  <c r="BC2298" i="1"/>
  <c r="BD2297" i="1" s="1"/>
  <c r="BE2297" i="1" s="1"/>
  <c r="BF2297" i="1" l="1"/>
  <c r="BC2299" i="1"/>
  <c r="BC2300" i="1" l="1"/>
  <c r="BD2299" i="1" s="1"/>
  <c r="BE2299" i="1" s="1"/>
  <c r="BD2298" i="1"/>
  <c r="BE2298" i="1" l="1"/>
  <c r="BF2298" i="1"/>
  <c r="BF2299" i="1"/>
  <c r="BC2301" i="1"/>
  <c r="BC2302" i="1" l="1"/>
  <c r="BD2301" i="1" s="1"/>
  <c r="BE2301" i="1" s="1"/>
  <c r="BD2300" i="1"/>
  <c r="BE2300" i="1" l="1"/>
  <c r="BF2300" i="1"/>
  <c r="BF2301" i="1"/>
  <c r="BC2303" i="1"/>
  <c r="BD2302" i="1" s="1"/>
  <c r="BE2302" i="1" s="1"/>
  <c r="BF2302" i="1" l="1"/>
  <c r="BC2304" i="1"/>
  <c r="BC2305" i="1" l="1"/>
  <c r="BD2304" i="1" s="1"/>
  <c r="BE2304" i="1" s="1"/>
  <c r="BD2303" i="1"/>
  <c r="BE2303" i="1" l="1"/>
  <c r="BF2303" i="1"/>
  <c r="BF2304" i="1"/>
  <c r="BC2306" i="1"/>
  <c r="BC2307" i="1" l="1"/>
  <c r="BD2306" i="1" s="1"/>
  <c r="BE2306" i="1" s="1"/>
  <c r="BD2305" i="1"/>
  <c r="BE2305" i="1" l="1"/>
  <c r="BF2305" i="1"/>
  <c r="BF2306" i="1"/>
  <c r="BC2308" i="1"/>
  <c r="BC2309" i="1" l="1"/>
  <c r="BD2308" i="1" s="1"/>
  <c r="BE2308" i="1" s="1"/>
  <c r="BD2307" i="1"/>
  <c r="BE2307" i="1" l="1"/>
  <c r="BF2307" i="1"/>
  <c r="BF2308" i="1"/>
  <c r="BC2310" i="1"/>
  <c r="BC2311" i="1" l="1"/>
  <c r="BD2309" i="1"/>
  <c r="BE2309" i="1" l="1"/>
  <c r="BF2309" i="1"/>
  <c r="BC2312" i="1"/>
  <c r="BD2311" i="1" s="1"/>
  <c r="BE2311" i="1" s="1"/>
  <c r="BD2310" i="1"/>
  <c r="BE2310" i="1" l="1"/>
  <c r="BF2310" i="1"/>
  <c r="BF2311" i="1"/>
  <c r="BC2313" i="1"/>
  <c r="BC2314" i="1" l="1"/>
  <c r="BD2313" i="1" s="1"/>
  <c r="BE2313" i="1" s="1"/>
  <c r="BD2312" i="1"/>
  <c r="BE2312" i="1" l="1"/>
  <c r="BF2312" i="1"/>
  <c r="BF2313" i="1"/>
  <c r="BC2315" i="1"/>
  <c r="BC2316" i="1" l="1"/>
  <c r="BD2314" i="1"/>
  <c r="BE2314" i="1" l="1"/>
  <c r="BF2314" i="1"/>
  <c r="BC2317" i="1"/>
  <c r="BD2316" i="1" s="1"/>
  <c r="BE2316" i="1" s="1"/>
  <c r="BD2315" i="1"/>
  <c r="BE2315" i="1" l="1"/>
  <c r="BF2315" i="1"/>
  <c r="BF2316" i="1"/>
  <c r="BC2318" i="1"/>
  <c r="BC2319" i="1" l="1"/>
  <c r="BD2318" i="1" s="1"/>
  <c r="BE2318" i="1" s="1"/>
  <c r="BD2317" i="1"/>
  <c r="BE2317" i="1" l="1"/>
  <c r="BF2317" i="1"/>
  <c r="BF2318" i="1"/>
  <c r="BC2320" i="1"/>
  <c r="BC2321" i="1" l="1"/>
  <c r="BD2320" i="1" s="1"/>
  <c r="BE2320" i="1" s="1"/>
  <c r="BD2319" i="1"/>
  <c r="BE2319" i="1" l="1"/>
  <c r="BF2319" i="1"/>
  <c r="BF2320" i="1"/>
  <c r="BC2322" i="1"/>
  <c r="BD2321" i="1" s="1"/>
  <c r="BE2321" i="1" s="1"/>
  <c r="BF2321" i="1" l="1"/>
  <c r="BC2323" i="1"/>
  <c r="BC2324" i="1" l="1"/>
  <c r="BD2323" i="1" s="1"/>
  <c r="BE2323" i="1" s="1"/>
  <c r="BD2322" i="1"/>
  <c r="BE2322" i="1" l="1"/>
  <c r="BF2322" i="1"/>
  <c r="BF2323" i="1"/>
  <c r="BC2325" i="1"/>
  <c r="BC2326" i="1" l="1"/>
  <c r="BD2325" i="1" s="1"/>
  <c r="BE2325" i="1" s="1"/>
  <c r="BD2324" i="1"/>
  <c r="BE2324" i="1" l="1"/>
  <c r="BF2324" i="1"/>
  <c r="BF2325" i="1"/>
  <c r="BC2327" i="1"/>
  <c r="BD2326" i="1" s="1"/>
  <c r="BE2326" i="1" s="1"/>
  <c r="BF2326" i="1" l="1"/>
  <c r="BC2328" i="1"/>
  <c r="BC2329" i="1" l="1"/>
  <c r="BD2328" i="1" s="1"/>
  <c r="BE2328" i="1" s="1"/>
  <c r="BD2327" i="1"/>
  <c r="BE2327" i="1" l="1"/>
  <c r="BF2327" i="1"/>
  <c r="BF2328" i="1"/>
  <c r="BC2330" i="1"/>
  <c r="BC2331" i="1" l="1"/>
  <c r="BD2330" i="1" s="1"/>
  <c r="BE2330" i="1" s="1"/>
  <c r="BD2329" i="1"/>
  <c r="BF2330" i="1" l="1"/>
  <c r="BE2329" i="1"/>
  <c r="BF2329" i="1"/>
  <c r="BC2332" i="1"/>
  <c r="BC2333" i="1" l="1"/>
  <c r="BD2332" i="1" s="1"/>
  <c r="BE2332" i="1" s="1"/>
  <c r="BD2331" i="1"/>
  <c r="BE2331" i="1" l="1"/>
  <c r="BF2331" i="1"/>
  <c r="BF2332" i="1"/>
  <c r="BC2334" i="1"/>
  <c r="BC2335" i="1" l="1"/>
  <c r="BD2333" i="1"/>
  <c r="BE2333" i="1" l="1"/>
  <c r="BF2333" i="1"/>
  <c r="BC2336" i="1"/>
  <c r="BD2335" i="1" s="1"/>
  <c r="BE2335" i="1" s="1"/>
  <c r="BD2334" i="1"/>
  <c r="BE2334" i="1" l="1"/>
  <c r="BF2334" i="1"/>
  <c r="BF2335" i="1"/>
  <c r="BC2337" i="1"/>
  <c r="BC2338" i="1" l="1"/>
  <c r="BD2337" i="1" s="1"/>
  <c r="BE2337" i="1" s="1"/>
  <c r="BD2336" i="1"/>
  <c r="BE2336" i="1" l="1"/>
  <c r="BF2336" i="1"/>
  <c r="BF2337" i="1"/>
  <c r="BC2339" i="1"/>
  <c r="BC2340" i="1" l="1"/>
  <c r="BD2338" i="1"/>
  <c r="BE2338" i="1" l="1"/>
  <c r="BF2338" i="1"/>
  <c r="BC2341" i="1"/>
  <c r="BD2340" i="1" s="1"/>
  <c r="BE2340" i="1" s="1"/>
  <c r="BD2339" i="1"/>
  <c r="BE2339" i="1" l="1"/>
  <c r="BF2339" i="1"/>
  <c r="BF2340" i="1"/>
  <c r="BC2342" i="1"/>
  <c r="BC2343" i="1" l="1"/>
  <c r="BD2342" i="1" s="1"/>
  <c r="BE2342" i="1" s="1"/>
  <c r="BD2341" i="1"/>
  <c r="BE2341" i="1" l="1"/>
  <c r="BF2341" i="1"/>
  <c r="BF2342" i="1"/>
  <c r="BC2344" i="1"/>
  <c r="BC2345" i="1" l="1"/>
  <c r="BD2344" i="1" s="1"/>
  <c r="BE2344" i="1" s="1"/>
  <c r="BD2343" i="1"/>
  <c r="BE2343" i="1" l="1"/>
  <c r="BF2343" i="1"/>
  <c r="BF2344" i="1"/>
  <c r="BC2346" i="1"/>
  <c r="BD2345" i="1" s="1"/>
  <c r="BE2345" i="1" s="1"/>
  <c r="BF2345" i="1" l="1"/>
  <c r="BC2347" i="1"/>
  <c r="BC2348" i="1" l="1"/>
  <c r="BD2347" i="1" s="1"/>
  <c r="BE2347" i="1" s="1"/>
  <c r="BD2346" i="1"/>
  <c r="BE2346" i="1" l="1"/>
  <c r="BF2346" i="1"/>
  <c r="BF2347" i="1"/>
  <c r="BC2349" i="1"/>
  <c r="BC2350" i="1" l="1"/>
  <c r="BD2349" i="1" s="1"/>
  <c r="BE2349" i="1" s="1"/>
  <c r="BD2348" i="1"/>
  <c r="BE2348" i="1" l="1"/>
  <c r="BF2348" i="1"/>
  <c r="BF2349" i="1"/>
  <c r="BC2351" i="1"/>
  <c r="BD2350" i="1" s="1"/>
  <c r="BE2350" i="1" s="1"/>
  <c r="BF2350" i="1" l="1"/>
  <c r="BC2352" i="1"/>
  <c r="BC2353" i="1" l="1"/>
  <c r="BD2352" i="1" s="1"/>
  <c r="BE2352" i="1" s="1"/>
  <c r="BD2351" i="1"/>
  <c r="BF2352" i="1" l="1"/>
  <c r="BE2351" i="1"/>
  <c r="BF2351" i="1"/>
  <c r="BC2354" i="1"/>
  <c r="BC2355" i="1" l="1"/>
  <c r="BD2353" i="1"/>
  <c r="BE2353" i="1" l="1"/>
  <c r="BF2353" i="1"/>
  <c r="BD2354" i="1"/>
  <c r="BC2356" i="1"/>
  <c r="BE2354" i="1" l="1"/>
  <c r="BF2354" i="1"/>
  <c r="BC2357" i="1"/>
  <c r="BD2356" i="1" s="1"/>
  <c r="BE2356" i="1" s="1"/>
  <c r="BD2355" i="1"/>
  <c r="BE2355" i="1" l="1"/>
  <c r="BF2355" i="1"/>
  <c r="BF2356" i="1"/>
  <c r="BC2358" i="1"/>
  <c r="BC2359" i="1" l="1"/>
  <c r="BD2357" i="1"/>
  <c r="BE2357" i="1" l="1"/>
  <c r="BF2357" i="1"/>
  <c r="BC2360" i="1"/>
  <c r="BD2359" i="1" s="1"/>
  <c r="BE2359" i="1" s="1"/>
  <c r="BD2358" i="1"/>
  <c r="BE2358" i="1" l="1"/>
  <c r="BF2358" i="1"/>
  <c r="BF2359" i="1"/>
  <c r="BC2361" i="1"/>
  <c r="BC2362" i="1" l="1"/>
  <c r="BD2361" i="1" s="1"/>
  <c r="BE2361" i="1" s="1"/>
  <c r="BD2360" i="1"/>
  <c r="BF2361" i="1" l="1"/>
  <c r="BE2360" i="1"/>
  <c r="BF2360" i="1"/>
  <c r="BC2363" i="1"/>
  <c r="BC2364" i="1" l="1"/>
  <c r="BD2362" i="1"/>
  <c r="BE2362" i="1" l="1"/>
  <c r="BF2362" i="1"/>
  <c r="BC2365" i="1"/>
  <c r="BD2364" i="1" s="1"/>
  <c r="BE2364" i="1" s="1"/>
  <c r="BD2363" i="1"/>
  <c r="BE2363" i="1" l="1"/>
  <c r="BF2363" i="1"/>
  <c r="BF2364" i="1"/>
  <c r="BC2366" i="1"/>
  <c r="BC2367" i="1" l="1"/>
  <c r="BD2366" i="1" s="1"/>
  <c r="BE2366" i="1" s="1"/>
  <c r="BD2365" i="1"/>
  <c r="BE2365" i="1" l="1"/>
  <c r="BF2365" i="1"/>
  <c r="BF2366" i="1"/>
  <c r="BC2368" i="1"/>
  <c r="BC2369" i="1" l="1"/>
  <c r="BD2368" i="1" s="1"/>
  <c r="BE2368" i="1" s="1"/>
  <c r="BD2367" i="1"/>
  <c r="BE2367" i="1" l="1"/>
  <c r="BF2367" i="1"/>
  <c r="BF2368" i="1"/>
  <c r="BC2370" i="1"/>
  <c r="BD2369" i="1" s="1"/>
  <c r="BE2369" i="1" s="1"/>
  <c r="BF2369" i="1" l="1"/>
  <c r="BC2371" i="1"/>
  <c r="BC2372" i="1" l="1"/>
  <c r="BD2371" i="1" s="1"/>
  <c r="BE2371" i="1" s="1"/>
  <c r="BD2370" i="1"/>
  <c r="BF2371" i="1" l="1"/>
  <c r="BE2370" i="1"/>
  <c r="BF2370" i="1"/>
  <c r="BC2373" i="1"/>
  <c r="BC2374" i="1" l="1"/>
  <c r="BD2373" i="1" s="1"/>
  <c r="BE2373" i="1" s="1"/>
  <c r="BD2372" i="1"/>
  <c r="BE2372" i="1" l="1"/>
  <c r="BF2372" i="1"/>
  <c r="BF2373" i="1"/>
  <c r="BC2375" i="1"/>
  <c r="BD2374" i="1" l="1"/>
  <c r="BC2376" i="1"/>
  <c r="BE2374" i="1" l="1"/>
  <c r="BF2374" i="1"/>
  <c r="BD2375" i="1"/>
  <c r="BC2377" i="1"/>
  <c r="BD2376" i="1" s="1"/>
  <c r="BE2376" i="1" s="1"/>
  <c r="BF2376" i="1" l="1"/>
  <c r="BE2375" i="1"/>
  <c r="BF2375" i="1"/>
  <c r="BC2378" i="1"/>
  <c r="BD2377" i="1" l="1"/>
  <c r="BC2379" i="1"/>
  <c r="BD2378" i="1" s="1"/>
  <c r="BE2378" i="1" s="1"/>
  <c r="BF2378" i="1" l="1"/>
  <c r="BE2377" i="1"/>
  <c r="BF2377" i="1"/>
  <c r="BC2380" i="1"/>
  <c r="BD2379" i="1" l="1"/>
  <c r="BC2381" i="1"/>
  <c r="BE2379" i="1" l="1"/>
  <c r="BF2379" i="1"/>
  <c r="BD2380" i="1"/>
  <c r="BC2382" i="1"/>
  <c r="BE2380" i="1" l="1"/>
  <c r="BF2380" i="1"/>
  <c r="BD2381" i="1"/>
  <c r="BC2383" i="1"/>
  <c r="BE2381" i="1" l="1"/>
  <c r="BF2381" i="1"/>
  <c r="BD2382" i="1"/>
  <c r="BC2384" i="1"/>
  <c r="BD2383" i="1" s="1"/>
  <c r="BE2383" i="1" s="1"/>
  <c r="BF2383" i="1" l="1"/>
  <c r="BE2382" i="1"/>
  <c r="BF2382" i="1"/>
  <c r="BC2385" i="1"/>
  <c r="BC2386" i="1" l="1"/>
  <c r="BD2384" i="1"/>
  <c r="BE2384" i="1" l="1"/>
  <c r="BF2384" i="1"/>
  <c r="BD2385" i="1"/>
  <c r="BC2387" i="1"/>
  <c r="BD2386" i="1" s="1"/>
  <c r="BE2386" i="1" s="1"/>
  <c r="BF2386" i="1" l="1"/>
  <c r="BE2385" i="1"/>
  <c r="BF2385" i="1"/>
  <c r="BC2388" i="1"/>
  <c r="BC2389" i="1" l="1"/>
  <c r="BD2387" i="1"/>
  <c r="BE2387" i="1" l="1"/>
  <c r="BF2387" i="1"/>
  <c r="BC2390" i="1"/>
  <c r="BD2388" i="1"/>
  <c r="BE2388" i="1" l="1"/>
  <c r="BF2388" i="1"/>
  <c r="BD2389" i="1"/>
  <c r="BC2391" i="1"/>
  <c r="BE2389" i="1" l="1"/>
  <c r="BF2389" i="1"/>
  <c r="BD2390" i="1"/>
  <c r="BC2392" i="1"/>
  <c r="BE2390" i="1" l="1"/>
  <c r="BF2390" i="1"/>
  <c r="BD2391" i="1"/>
  <c r="BC2393" i="1"/>
  <c r="BE2391" i="1" l="1"/>
  <c r="BF2391" i="1"/>
  <c r="BD2392" i="1"/>
  <c r="BC2394" i="1"/>
  <c r="BE2392" i="1" l="1"/>
  <c r="BF2392" i="1"/>
  <c r="BD2393" i="1"/>
  <c r="BC2395" i="1"/>
  <c r="BE2393" i="1" l="1"/>
  <c r="BF2393" i="1"/>
  <c r="BD2394" i="1"/>
  <c r="BC2396" i="1"/>
  <c r="BE2394" i="1" l="1"/>
  <c r="BF2394" i="1"/>
  <c r="BD2395" i="1"/>
  <c r="BC2397" i="1"/>
  <c r="BE2395" i="1" l="1"/>
  <c r="BF2395" i="1"/>
  <c r="BC2398" i="1"/>
  <c r="BD2396" i="1"/>
  <c r="BE2396" i="1" l="1"/>
  <c r="BF2396" i="1"/>
  <c r="BD2397" i="1"/>
  <c r="BC2399" i="1"/>
  <c r="BE2397" i="1" l="1"/>
  <c r="BF2397" i="1"/>
  <c r="BD2398" i="1"/>
  <c r="BC2400" i="1"/>
  <c r="BE2398" i="1" l="1"/>
  <c r="BF2398" i="1"/>
  <c r="BC2401" i="1"/>
  <c r="BD2399" i="1"/>
  <c r="BE2399" i="1" l="1"/>
  <c r="BF2399" i="1"/>
  <c r="BD2400" i="1"/>
  <c r="BC2402" i="1"/>
  <c r="BE2400" i="1" l="1"/>
  <c r="BF2400" i="1"/>
  <c r="BD2401" i="1"/>
  <c r="BC2403" i="1"/>
  <c r="BE2401" i="1" l="1"/>
  <c r="BF2401" i="1"/>
  <c r="BD2402" i="1"/>
  <c r="BC2404" i="1"/>
  <c r="BE2402" i="1" l="1"/>
  <c r="BF2402" i="1"/>
  <c r="BD2403" i="1"/>
  <c r="BC2405" i="1"/>
  <c r="BE2403" i="1" l="1"/>
  <c r="BF2403" i="1"/>
  <c r="BD2404" i="1"/>
  <c r="BC2406" i="1"/>
  <c r="BE2404" i="1" l="1"/>
  <c r="BF2404" i="1"/>
  <c r="BC2407" i="1"/>
  <c r="BD2405" i="1"/>
  <c r="BE2405" i="1" l="1"/>
  <c r="BF2405" i="1"/>
  <c r="BC2408" i="1"/>
  <c r="BD2406" i="1"/>
  <c r="BE2406" i="1" l="1"/>
  <c r="BF2406" i="1"/>
  <c r="BC2409" i="1"/>
  <c r="BD2408" i="1" s="1"/>
  <c r="BE2408" i="1" s="1"/>
  <c r="BD2407" i="1"/>
  <c r="BE2407" i="1" l="1"/>
  <c r="BF2407" i="1"/>
  <c r="BF2408" i="1"/>
  <c r="BC2410" i="1"/>
  <c r="BD2409" i="1" s="1"/>
  <c r="BE2409" i="1" s="1"/>
  <c r="BF2409" i="1" l="1"/>
  <c r="BC2411" i="1"/>
  <c r="BC2412" i="1" l="1"/>
  <c r="BD2410" i="1"/>
  <c r="BE2410" i="1" l="1"/>
  <c r="BF2410" i="1"/>
  <c r="BC2413" i="1"/>
  <c r="BD2412" i="1" s="1"/>
  <c r="BE2412" i="1" s="1"/>
  <c r="BD2411" i="1"/>
  <c r="BE2411" i="1" l="1"/>
  <c r="BF2411" i="1"/>
  <c r="BF2412" i="1"/>
  <c r="BC2414" i="1"/>
  <c r="BC2415" i="1" l="1"/>
  <c r="BD2414" i="1" s="1"/>
  <c r="BE2414" i="1" s="1"/>
  <c r="BD2413" i="1"/>
  <c r="BE2413" i="1" l="1"/>
  <c r="BF2413" i="1"/>
  <c r="BF2414" i="1"/>
  <c r="BC2416" i="1"/>
  <c r="BC2417" i="1" l="1"/>
  <c r="BD2416" i="1" s="1"/>
  <c r="BE2416" i="1" s="1"/>
  <c r="BD2415" i="1"/>
  <c r="BE2415" i="1" l="1"/>
  <c r="BF2415" i="1"/>
  <c r="BF2416" i="1"/>
  <c r="BC2418" i="1"/>
  <c r="BD2417" i="1" s="1"/>
  <c r="BE2417" i="1" s="1"/>
  <c r="BF2417" i="1" l="1"/>
  <c r="BC2419" i="1"/>
  <c r="BC2420" i="1" l="1"/>
  <c r="BD2419" i="1" s="1"/>
  <c r="BE2419" i="1" s="1"/>
  <c r="BD2418" i="1"/>
  <c r="BE2418" i="1" l="1"/>
  <c r="BF2418" i="1"/>
  <c r="BF2419" i="1"/>
  <c r="BC2421" i="1"/>
  <c r="BC2422" i="1" l="1"/>
  <c r="BD2421" i="1" s="1"/>
  <c r="BE2421" i="1" s="1"/>
  <c r="BD2420" i="1"/>
  <c r="BE2420" i="1" l="1"/>
  <c r="BF2420" i="1"/>
  <c r="BF2421" i="1"/>
  <c r="BC2423" i="1"/>
  <c r="BC2424" i="1" l="1"/>
  <c r="BD2422" i="1"/>
  <c r="BE2422" i="1" l="1"/>
  <c r="BF2422" i="1"/>
  <c r="BC2425" i="1"/>
  <c r="BD2424" i="1" s="1"/>
  <c r="BE2424" i="1" s="1"/>
  <c r="BD2423" i="1"/>
  <c r="BE2423" i="1" l="1"/>
  <c r="BF2423" i="1"/>
  <c r="BF2424" i="1"/>
  <c r="BC2426" i="1"/>
  <c r="BC2427" i="1" l="1"/>
  <c r="BD2426" i="1" s="1"/>
  <c r="BE2426" i="1" s="1"/>
  <c r="BD2425" i="1"/>
  <c r="BE2425" i="1" l="1"/>
  <c r="BF2425" i="1"/>
  <c r="BF2426" i="1"/>
  <c r="BC2428" i="1"/>
  <c r="BC2429" i="1" l="1"/>
  <c r="BD2428" i="1" s="1"/>
  <c r="BE2428" i="1" s="1"/>
  <c r="BD2427" i="1"/>
  <c r="BE2427" i="1" l="1"/>
  <c r="BF2427" i="1"/>
  <c r="BF2428" i="1"/>
  <c r="BC2430" i="1"/>
  <c r="BC2431" i="1" l="1"/>
  <c r="BD2429" i="1"/>
  <c r="BE2429" i="1" l="1"/>
  <c r="BF2429" i="1"/>
  <c r="BC2432" i="1"/>
  <c r="BD2431" i="1" s="1"/>
  <c r="BE2431" i="1" s="1"/>
  <c r="BD2430" i="1"/>
  <c r="BE2430" i="1" l="1"/>
  <c r="BF2430" i="1"/>
  <c r="BF2431" i="1"/>
  <c r="BC2433" i="1"/>
  <c r="BC2434" i="1" l="1"/>
  <c r="BD2433" i="1" s="1"/>
  <c r="BE2433" i="1" s="1"/>
  <c r="BD2432" i="1"/>
  <c r="BE2432" i="1" l="1"/>
  <c r="BF2432" i="1"/>
  <c r="BF2433" i="1"/>
  <c r="BC2435" i="1"/>
  <c r="BC2436" i="1" l="1"/>
  <c r="BD2434" i="1"/>
  <c r="BE2434" i="1" l="1"/>
  <c r="BF2434" i="1"/>
  <c r="BC2437" i="1"/>
  <c r="BD2436" i="1" s="1"/>
  <c r="BE2436" i="1" s="1"/>
  <c r="BD2435" i="1"/>
  <c r="BE2435" i="1" l="1"/>
  <c r="BF2435" i="1"/>
  <c r="BF2436" i="1"/>
  <c r="BC2438" i="1"/>
  <c r="BC2439" i="1" l="1"/>
  <c r="BD2437" i="1"/>
  <c r="BE2437" i="1" l="1"/>
  <c r="BF2437" i="1"/>
  <c r="BD2438" i="1"/>
  <c r="BC2440" i="1"/>
  <c r="BE2438" i="1" l="1"/>
  <c r="BF2438" i="1"/>
  <c r="BC2441" i="1"/>
  <c r="BD2440" i="1" s="1"/>
  <c r="BE2440" i="1" s="1"/>
  <c r="BD2439" i="1"/>
  <c r="BE2439" i="1" l="1"/>
  <c r="BF2439" i="1"/>
  <c r="BF2440" i="1"/>
  <c r="BC2442" i="1"/>
  <c r="BD2441" i="1" s="1"/>
  <c r="BE2441" i="1" s="1"/>
  <c r="BF2441" i="1" l="1"/>
  <c r="BC2443" i="1"/>
  <c r="BC2444" i="1" l="1"/>
  <c r="BD2443" i="1" s="1"/>
  <c r="BE2443" i="1" s="1"/>
  <c r="BD2442" i="1"/>
  <c r="BE2442" i="1" l="1"/>
  <c r="BF2442" i="1"/>
  <c r="BF2443" i="1"/>
  <c r="BC2445" i="1"/>
  <c r="BC2446" i="1" l="1"/>
  <c r="BD2445" i="1" s="1"/>
  <c r="BE2445" i="1" s="1"/>
  <c r="BD2444" i="1"/>
  <c r="BE2444" i="1" l="1"/>
  <c r="BF2444" i="1"/>
  <c r="BF2445" i="1"/>
  <c r="BC2447" i="1"/>
  <c r="BC2448" i="1" l="1"/>
  <c r="BD2446" i="1"/>
  <c r="BE2446" i="1" l="1"/>
  <c r="BF2446" i="1"/>
  <c r="BC2449" i="1"/>
  <c r="BD2448" i="1" s="1"/>
  <c r="BE2448" i="1" s="1"/>
  <c r="BD2447" i="1"/>
  <c r="BE2447" i="1" l="1"/>
  <c r="BF2447" i="1"/>
  <c r="BF2448" i="1"/>
  <c r="BC2450" i="1"/>
  <c r="BC2451" i="1" l="1"/>
  <c r="BD2450" i="1" s="1"/>
  <c r="BE2450" i="1" s="1"/>
  <c r="BD2449" i="1"/>
  <c r="BE2449" i="1" l="1"/>
  <c r="BF2449" i="1"/>
  <c r="BF2450" i="1"/>
  <c r="BC2452" i="1"/>
  <c r="BC2453" i="1" l="1"/>
  <c r="BD2452" i="1" s="1"/>
  <c r="BE2452" i="1" s="1"/>
  <c r="BD2451" i="1"/>
  <c r="BE2451" i="1" l="1"/>
  <c r="BF2451" i="1"/>
  <c r="BF2452" i="1"/>
  <c r="BC2454" i="1"/>
  <c r="BC2455" i="1" l="1"/>
  <c r="BD2453" i="1"/>
  <c r="BE2453" i="1" l="1"/>
  <c r="BF2453" i="1"/>
  <c r="BC2456" i="1"/>
  <c r="BD2455" i="1" s="1"/>
  <c r="BE2455" i="1" s="1"/>
  <c r="BD2454" i="1"/>
  <c r="BE2454" i="1" l="1"/>
  <c r="BF2454" i="1"/>
  <c r="BF2455" i="1"/>
  <c r="BC2457" i="1"/>
  <c r="BC2458" i="1" l="1"/>
  <c r="BD2457" i="1" s="1"/>
  <c r="BE2457" i="1" s="1"/>
  <c r="BD2456" i="1"/>
  <c r="BE2456" i="1" l="1"/>
  <c r="BF2456" i="1"/>
  <c r="BF2457" i="1"/>
  <c r="BC2459" i="1"/>
  <c r="BC2460" i="1" l="1"/>
  <c r="BD2458" i="1"/>
  <c r="BE2458" i="1" l="1"/>
  <c r="BF2458" i="1"/>
  <c r="BC2461" i="1"/>
  <c r="BD2460" i="1" s="1"/>
  <c r="BE2460" i="1" s="1"/>
  <c r="BD2459" i="1"/>
  <c r="BE2459" i="1" l="1"/>
  <c r="BF2459" i="1"/>
  <c r="BF2460" i="1"/>
  <c r="BC2462" i="1"/>
  <c r="BC2463" i="1" l="1"/>
  <c r="BD2462" i="1" s="1"/>
  <c r="BE2462" i="1" s="1"/>
  <c r="BD2461" i="1"/>
  <c r="BE2461" i="1" l="1"/>
  <c r="BF2461" i="1"/>
  <c r="BF2462" i="1"/>
  <c r="BC2464" i="1"/>
  <c r="BC2465" i="1" l="1"/>
  <c r="BD2464" i="1" s="1"/>
  <c r="BE2464" i="1" s="1"/>
  <c r="BD2463" i="1"/>
  <c r="BE2463" i="1" l="1"/>
  <c r="BF2463" i="1"/>
  <c r="BF2464" i="1"/>
  <c r="BC2466" i="1"/>
  <c r="BD2465" i="1" s="1"/>
  <c r="BE2465" i="1" s="1"/>
  <c r="BF2465" i="1" l="1"/>
  <c r="BC2467" i="1"/>
  <c r="BC2468" i="1" l="1"/>
  <c r="BD2467" i="1" s="1"/>
  <c r="BE2467" i="1" s="1"/>
  <c r="BD2466" i="1"/>
  <c r="BE2466" i="1" l="1"/>
  <c r="BF2466" i="1"/>
  <c r="BF2467" i="1"/>
  <c r="BC2469" i="1"/>
  <c r="BC2470" i="1" l="1"/>
  <c r="BD2469" i="1" s="1"/>
  <c r="BE2469" i="1" s="1"/>
  <c r="BD2468" i="1"/>
  <c r="BE2468" i="1" l="1"/>
  <c r="BF2468" i="1"/>
  <c r="BF2469" i="1"/>
  <c r="BC2471" i="1"/>
  <c r="BD2470" i="1" l="1"/>
  <c r="BC2472" i="1"/>
  <c r="BE2470" i="1" l="1"/>
  <c r="BF2470" i="1"/>
  <c r="BC2473" i="1"/>
  <c r="BD2471" i="1"/>
  <c r="BE2471" i="1" l="1"/>
  <c r="BF2471" i="1"/>
  <c r="BD2472" i="1"/>
  <c r="BC2474" i="1"/>
  <c r="BE2472" i="1" l="1"/>
  <c r="BF2472" i="1"/>
  <c r="BC2475" i="1"/>
  <c r="BD2473" i="1"/>
  <c r="BE2473" i="1" l="1"/>
  <c r="BF2473" i="1"/>
  <c r="BD2474" i="1"/>
  <c r="BC2476" i="1"/>
  <c r="BE2474" i="1" l="1"/>
  <c r="BF2474" i="1"/>
  <c r="BC2477" i="1"/>
  <c r="BD2476" i="1" s="1"/>
  <c r="BE2476" i="1" s="1"/>
  <c r="BD2475" i="1"/>
  <c r="BE2475" i="1" l="1"/>
  <c r="BF2475" i="1"/>
  <c r="BF2476" i="1"/>
  <c r="BC2478" i="1"/>
  <c r="BC2479" i="1" l="1"/>
  <c r="BD2477" i="1"/>
  <c r="BE2477" i="1" l="1"/>
  <c r="BF2477" i="1"/>
  <c r="BC2480" i="1"/>
  <c r="BD2478" i="1"/>
  <c r="BE2478" i="1" l="1"/>
  <c r="BF2478" i="1"/>
  <c r="BD2479" i="1"/>
  <c r="BC2481" i="1"/>
  <c r="BE2479" i="1" l="1"/>
  <c r="BF2479" i="1"/>
  <c r="BC2482" i="1"/>
  <c r="BD2481" i="1" s="1"/>
  <c r="BE2481" i="1" s="1"/>
  <c r="BD2480" i="1"/>
  <c r="BE2480" i="1" l="1"/>
  <c r="BF2480" i="1"/>
  <c r="BF2481" i="1"/>
  <c r="BC2483" i="1"/>
  <c r="BC2484" i="1" l="1"/>
  <c r="BD2482" i="1"/>
  <c r="BE2482" i="1" l="1"/>
  <c r="BF2482" i="1"/>
  <c r="BC2485" i="1"/>
  <c r="BD2484" i="1" s="1"/>
  <c r="BE2484" i="1" s="1"/>
  <c r="BD2483" i="1"/>
  <c r="BE2483" i="1" l="1"/>
  <c r="BF2483" i="1"/>
  <c r="BF2484" i="1"/>
  <c r="BC2486" i="1"/>
  <c r="BC2487" i="1" l="1"/>
  <c r="BD2486" i="1" s="1"/>
  <c r="BE2486" i="1" s="1"/>
  <c r="BD2485" i="1"/>
  <c r="BE2485" i="1" l="1"/>
  <c r="BF2485" i="1"/>
  <c r="BF2486" i="1"/>
  <c r="BC2488" i="1"/>
  <c r="BC2489" i="1" l="1"/>
  <c r="BD2488" i="1" s="1"/>
  <c r="BE2488" i="1" s="1"/>
  <c r="BD2487" i="1"/>
  <c r="BE2487" i="1" l="1"/>
  <c r="BF2487" i="1"/>
  <c r="BF2488" i="1"/>
  <c r="BC2490" i="1"/>
  <c r="BD2489" i="1" s="1"/>
  <c r="BE2489" i="1" s="1"/>
  <c r="BF2489" i="1" l="1"/>
  <c r="BC2491" i="1"/>
  <c r="BC2492" i="1" l="1"/>
  <c r="BD2491" i="1" s="1"/>
  <c r="BE2491" i="1" s="1"/>
  <c r="BD2490" i="1"/>
  <c r="BE2490" i="1" l="1"/>
  <c r="BF2490" i="1"/>
  <c r="BF2491" i="1"/>
  <c r="BC2493" i="1"/>
  <c r="BC2494" i="1" l="1"/>
  <c r="BD2493" i="1" s="1"/>
  <c r="BE2493" i="1" s="1"/>
  <c r="BD2492" i="1"/>
  <c r="BE2492" i="1" l="1"/>
  <c r="BF2492" i="1"/>
  <c r="BF2493" i="1"/>
  <c r="BC2495" i="1"/>
  <c r="BC2496" i="1" l="1"/>
  <c r="BD2494" i="1"/>
  <c r="BE2494" i="1" l="1"/>
  <c r="BF2494" i="1"/>
  <c r="BC2497" i="1"/>
  <c r="BD2496" i="1" s="1"/>
  <c r="BE2496" i="1" s="1"/>
  <c r="BD2495" i="1"/>
  <c r="BE2495" i="1" l="1"/>
  <c r="BF2495" i="1"/>
  <c r="BF2496" i="1"/>
  <c r="BC2498" i="1"/>
  <c r="BD2497" i="1" l="1"/>
  <c r="BC2499" i="1"/>
  <c r="BE2497" i="1" l="1"/>
  <c r="BF2497" i="1"/>
  <c r="BC2500" i="1"/>
  <c r="BD2498" i="1"/>
  <c r="BE2498" i="1" l="1"/>
  <c r="BF2498" i="1"/>
  <c r="BC2501" i="1"/>
  <c r="BD2500" i="1" s="1"/>
  <c r="BE2500" i="1" s="1"/>
  <c r="BD2499" i="1"/>
  <c r="BE2499" i="1" l="1"/>
  <c r="BF2499" i="1"/>
  <c r="BF2500" i="1"/>
  <c r="BC2502" i="1"/>
  <c r="BC2503" i="1" l="1"/>
  <c r="BD2501" i="1"/>
  <c r="BE2501" i="1" l="1"/>
  <c r="BF2501" i="1"/>
  <c r="BC2504" i="1"/>
  <c r="BD2503" i="1" s="1"/>
  <c r="BE2503" i="1" s="1"/>
  <c r="BD2502" i="1"/>
  <c r="BE2502" i="1" l="1"/>
  <c r="BF2502" i="1"/>
  <c r="BF2503" i="1"/>
  <c r="BC2505" i="1"/>
  <c r="BC2506" i="1" l="1"/>
  <c r="BD2505" i="1" s="1"/>
  <c r="BE2505" i="1" s="1"/>
  <c r="BD2504" i="1"/>
  <c r="BE2504" i="1" l="1"/>
  <c r="BF2504" i="1"/>
  <c r="BF2505" i="1"/>
  <c r="BC2507" i="1"/>
  <c r="BC2508" i="1" l="1"/>
  <c r="BD2506" i="1"/>
  <c r="BE2506" i="1" l="1"/>
  <c r="BF2506" i="1"/>
  <c r="BC2509" i="1"/>
  <c r="BD2508" i="1" s="1"/>
  <c r="BE2508" i="1" s="1"/>
  <c r="BD2507" i="1"/>
  <c r="BE2507" i="1" l="1"/>
  <c r="BF2507" i="1"/>
  <c r="BF2508" i="1"/>
  <c r="BC2510" i="1"/>
  <c r="BC2511" i="1" l="1"/>
  <c r="BD2510" i="1" s="1"/>
  <c r="BE2510" i="1" s="1"/>
  <c r="BD2509" i="1"/>
  <c r="BE2509" i="1" l="1"/>
  <c r="BF2509" i="1"/>
  <c r="BF2510" i="1"/>
  <c r="BC2512" i="1"/>
  <c r="BC2513" i="1" l="1"/>
  <c r="BD2512" i="1" s="1"/>
  <c r="BE2512" i="1" s="1"/>
  <c r="BD2511" i="1"/>
  <c r="BE2511" i="1" l="1"/>
  <c r="BF2511" i="1"/>
  <c r="BF2512" i="1"/>
  <c r="BC2514" i="1"/>
  <c r="BD2513" i="1" s="1"/>
  <c r="BE2513" i="1" s="1"/>
  <c r="BF2513" i="1" l="1"/>
  <c r="BC2515" i="1"/>
  <c r="BC2516" i="1" l="1"/>
  <c r="BD2515" i="1" s="1"/>
  <c r="BE2515" i="1" s="1"/>
  <c r="BD2514" i="1"/>
  <c r="BE2514" i="1" l="1"/>
  <c r="BF2514" i="1"/>
  <c r="BF2515" i="1"/>
  <c r="BC2517" i="1"/>
  <c r="BC2518" i="1" l="1"/>
  <c r="BD2517" i="1" s="1"/>
  <c r="BE2517" i="1" s="1"/>
  <c r="BD2516" i="1"/>
  <c r="BE2516" i="1" l="1"/>
  <c r="BF2516" i="1"/>
  <c r="BF2517" i="1"/>
  <c r="BC2519" i="1"/>
  <c r="BC2520" i="1" l="1"/>
  <c r="BD2518" i="1"/>
  <c r="BE2518" i="1" l="1"/>
  <c r="BF2518" i="1"/>
  <c r="BC2521" i="1"/>
  <c r="BD2520" i="1" s="1"/>
  <c r="BE2520" i="1" s="1"/>
  <c r="BD2519" i="1"/>
  <c r="BE2519" i="1" l="1"/>
  <c r="BF2519" i="1"/>
  <c r="BF2520" i="1"/>
  <c r="BC2522" i="1"/>
  <c r="BC2523" i="1" l="1"/>
  <c r="BD2522" i="1" s="1"/>
  <c r="BE2522" i="1" s="1"/>
  <c r="BD2521" i="1"/>
  <c r="BE2521" i="1" l="1"/>
  <c r="BF2521" i="1"/>
  <c r="BF2522" i="1"/>
  <c r="BC2524" i="1"/>
  <c r="BC2525" i="1" l="1"/>
  <c r="BD2524" i="1" s="1"/>
  <c r="BE2524" i="1" s="1"/>
  <c r="BD2523" i="1"/>
  <c r="BE2523" i="1" l="1"/>
  <c r="BF2523" i="1"/>
  <c r="BF2524" i="1"/>
  <c r="BC2526" i="1"/>
  <c r="BD2525" i="1" s="1"/>
  <c r="BE2525" i="1" s="1"/>
  <c r="BF2525" i="1" l="1"/>
  <c r="BC2527" i="1"/>
  <c r="BC2528" i="1" l="1"/>
  <c r="BD2527" i="1" s="1"/>
  <c r="BE2527" i="1" s="1"/>
  <c r="BD2526" i="1"/>
  <c r="BE2526" i="1" l="1"/>
  <c r="BF2526" i="1"/>
  <c r="BF2527" i="1"/>
  <c r="BC2529" i="1"/>
  <c r="BC2530" i="1" l="1"/>
  <c r="BD2529" i="1" s="1"/>
  <c r="BE2529" i="1" s="1"/>
  <c r="BD2528" i="1"/>
  <c r="BE2528" i="1" l="1"/>
  <c r="BF2528" i="1"/>
  <c r="BF2529" i="1"/>
  <c r="BC2531" i="1"/>
  <c r="BD2530" i="1" s="1"/>
  <c r="BE2530" i="1" s="1"/>
  <c r="BF2530" i="1" l="1"/>
  <c r="BC2532" i="1"/>
  <c r="BC2533" i="1" l="1"/>
  <c r="BD2532" i="1" s="1"/>
  <c r="BE2532" i="1" s="1"/>
  <c r="BD2531" i="1"/>
  <c r="BE2531" i="1" l="1"/>
  <c r="BF2531" i="1"/>
  <c r="BF2532" i="1"/>
  <c r="BC2534" i="1"/>
  <c r="BC2535" i="1" l="1"/>
  <c r="BD2534" i="1" s="1"/>
  <c r="BE2534" i="1" s="1"/>
  <c r="BD2533" i="1"/>
  <c r="BE2533" i="1" l="1"/>
  <c r="BF2533" i="1"/>
  <c r="BF2534" i="1"/>
  <c r="BC2536" i="1"/>
  <c r="BC2537" i="1" l="1"/>
  <c r="BD2536" i="1" s="1"/>
  <c r="BE2536" i="1" s="1"/>
  <c r="BD2535" i="1"/>
  <c r="BE2535" i="1" l="1"/>
  <c r="BF2535" i="1"/>
  <c r="BF2536" i="1"/>
  <c r="BC2538" i="1"/>
  <c r="BD2537" i="1" s="1"/>
  <c r="BE2537" i="1" s="1"/>
  <c r="BF2537" i="1" l="1"/>
  <c r="BC2539" i="1"/>
  <c r="BC2540" i="1" l="1"/>
  <c r="BD2539" i="1" s="1"/>
  <c r="BE2539" i="1" s="1"/>
  <c r="BD2538" i="1"/>
  <c r="BE2538" i="1" l="1"/>
  <c r="BF2538" i="1"/>
  <c r="BF2539" i="1"/>
  <c r="BC2541" i="1"/>
  <c r="BC2542" i="1" l="1"/>
  <c r="BD2541" i="1" s="1"/>
  <c r="BE2541" i="1" s="1"/>
  <c r="BD2540" i="1"/>
  <c r="BE2540" i="1" l="1"/>
  <c r="BF2540" i="1"/>
  <c r="BF2541" i="1"/>
  <c r="BC2543" i="1"/>
  <c r="BC2544" i="1" l="1"/>
  <c r="BD2542" i="1"/>
  <c r="BE2542" i="1" l="1"/>
  <c r="BF2542" i="1"/>
  <c r="BC2545" i="1"/>
  <c r="BD2543" i="1"/>
  <c r="BE2543" i="1" l="1"/>
  <c r="BF2543" i="1"/>
  <c r="BD2544" i="1"/>
  <c r="BC2546" i="1"/>
  <c r="BE2544" i="1" l="1"/>
  <c r="BF2544" i="1"/>
  <c r="BC2547" i="1"/>
  <c r="BD2545" i="1"/>
  <c r="BE2545" i="1" l="1"/>
  <c r="BF2545" i="1"/>
  <c r="BD2546" i="1"/>
  <c r="BC2548" i="1"/>
  <c r="BE2546" i="1" l="1"/>
  <c r="BF2546" i="1"/>
  <c r="BC2549" i="1"/>
  <c r="BD2548" i="1" s="1"/>
  <c r="BE2548" i="1" s="1"/>
  <c r="BD2547" i="1"/>
  <c r="BE2547" i="1" l="1"/>
  <c r="BF2547" i="1"/>
  <c r="BF2548" i="1"/>
  <c r="BC2550" i="1"/>
  <c r="BD2549" i="1" s="1"/>
  <c r="BE2549" i="1" s="1"/>
  <c r="BF2549" i="1" l="1"/>
  <c r="BC2551" i="1"/>
  <c r="BC2552" i="1" l="1"/>
  <c r="BD2551" i="1" s="1"/>
  <c r="BE2551" i="1" s="1"/>
  <c r="BD2550" i="1"/>
  <c r="BE2550" i="1" l="1"/>
  <c r="BF2550" i="1"/>
  <c r="BF2551" i="1"/>
  <c r="BC2553" i="1"/>
  <c r="BD2552" i="1" l="1"/>
  <c r="BC2554" i="1"/>
  <c r="BD2553" i="1" s="1"/>
  <c r="BE2553" i="1" s="1"/>
  <c r="BF2553" i="1" l="1"/>
  <c r="BE2552" i="1"/>
  <c r="BF2552" i="1"/>
  <c r="BC2555" i="1"/>
  <c r="BC2556" i="1" l="1"/>
  <c r="BD2555" i="1" s="1"/>
  <c r="BE2555" i="1" s="1"/>
  <c r="BD2554" i="1"/>
  <c r="BE2554" i="1" l="1"/>
  <c r="BF2554" i="1"/>
  <c r="BF2555" i="1"/>
  <c r="BC2557" i="1"/>
  <c r="BD2556" i="1" s="1"/>
  <c r="BE2556" i="1" s="1"/>
  <c r="BF2556" i="1" l="1"/>
  <c r="BC2558" i="1"/>
  <c r="BD2557" i="1" l="1"/>
  <c r="BC2559" i="1"/>
  <c r="BD2558" i="1" s="1"/>
  <c r="BE2558" i="1" s="1"/>
  <c r="BF2558" i="1" l="1"/>
  <c r="BE2557" i="1"/>
  <c r="BF2557" i="1"/>
  <c r="BC2560" i="1"/>
  <c r="BD2559" i="1" l="1"/>
  <c r="BC2561" i="1"/>
  <c r="BE2559" i="1" l="1"/>
  <c r="BF2559" i="1"/>
  <c r="BC2562" i="1"/>
  <c r="BD2561" i="1" s="1"/>
  <c r="BE2561" i="1" s="1"/>
  <c r="BD2560" i="1"/>
  <c r="BE2560" i="1" l="1"/>
  <c r="BF2560" i="1"/>
  <c r="BF2561" i="1"/>
  <c r="BC2563" i="1"/>
  <c r="BC2564" i="1" l="1"/>
  <c r="BD2563" i="1" s="1"/>
  <c r="BE2563" i="1" s="1"/>
  <c r="BD2562" i="1"/>
  <c r="BE2562" i="1" l="1"/>
  <c r="BF2562" i="1"/>
  <c r="BF2563" i="1"/>
  <c r="BC2565" i="1"/>
  <c r="BC2566" i="1" l="1"/>
  <c r="BD2565" i="1" s="1"/>
  <c r="BE2565" i="1" s="1"/>
  <c r="BD2564" i="1"/>
  <c r="BE2564" i="1" l="1"/>
  <c r="BF2564" i="1"/>
  <c r="BF2565" i="1"/>
  <c r="BC2567" i="1"/>
  <c r="BC2568" i="1" l="1"/>
  <c r="BD2566" i="1"/>
  <c r="BE2566" i="1" l="1"/>
  <c r="BF2566" i="1"/>
  <c r="BC2569" i="1"/>
  <c r="BD2567" i="1"/>
  <c r="BE2567" i="1" l="1"/>
  <c r="BF2567" i="1"/>
  <c r="BD2568" i="1"/>
  <c r="BC2570" i="1"/>
  <c r="BD2569" i="1" s="1"/>
  <c r="BE2569" i="1" s="1"/>
  <c r="BF2569" i="1" l="1"/>
  <c r="BE2568" i="1"/>
  <c r="BF2568" i="1"/>
  <c r="BC2571" i="1"/>
  <c r="BD2570" i="1" s="1"/>
  <c r="BE2570" i="1" s="1"/>
  <c r="BF2570" i="1" l="1"/>
  <c r="BC2572" i="1"/>
  <c r="BC2573" i="1" l="1"/>
  <c r="BD2572" i="1" s="1"/>
  <c r="BE2572" i="1" s="1"/>
  <c r="BD2571" i="1"/>
  <c r="BE2571" i="1" l="1"/>
  <c r="BF2571" i="1"/>
  <c r="BF2572" i="1"/>
  <c r="BC2574" i="1"/>
  <c r="BD2573" i="1" s="1"/>
  <c r="BE2573" i="1" s="1"/>
  <c r="BF2573" i="1" l="1"/>
  <c r="BC2575" i="1"/>
  <c r="BC2576" i="1" l="1"/>
  <c r="BD2575" i="1" s="1"/>
  <c r="BE2575" i="1" s="1"/>
  <c r="BD2574" i="1"/>
  <c r="BE2574" i="1" l="1"/>
  <c r="BF2574" i="1"/>
  <c r="BF2575" i="1"/>
  <c r="BC2577" i="1"/>
  <c r="BC2578" i="1" l="1"/>
  <c r="BD2577" i="1" s="1"/>
  <c r="BE2577" i="1" s="1"/>
  <c r="BD2576" i="1"/>
  <c r="BE2576" i="1" l="1"/>
  <c r="BF2576" i="1"/>
  <c r="BF2577" i="1"/>
  <c r="BC2579" i="1"/>
  <c r="BD2578" i="1" s="1"/>
  <c r="BE2578" i="1" s="1"/>
  <c r="BF2578" i="1" l="1"/>
  <c r="BC2580" i="1"/>
  <c r="BD2579" i="1" s="1"/>
  <c r="BE2579" i="1" s="1"/>
  <c r="BF2579" i="1" l="1"/>
  <c r="BC2581" i="1"/>
  <c r="BD2580" i="1" s="1"/>
  <c r="BE2580" i="1" s="1"/>
  <c r="BF2580" i="1" l="1"/>
  <c r="BC2582" i="1"/>
  <c r="BD2581" i="1" s="1"/>
  <c r="BE2581" i="1" s="1"/>
  <c r="BF2581" i="1" l="1"/>
  <c r="BC2583" i="1"/>
  <c r="BC2584" i="1" l="1"/>
  <c r="BD2582" i="1"/>
  <c r="BE2582" i="1" l="1"/>
  <c r="BF2582" i="1"/>
  <c r="BC2585" i="1"/>
  <c r="BD2584" i="1" s="1"/>
  <c r="BE2584" i="1" s="1"/>
  <c r="BD2583" i="1"/>
  <c r="BE2583" i="1" l="1"/>
  <c r="BF2583" i="1"/>
  <c r="BF2584" i="1"/>
  <c r="BC2586" i="1"/>
  <c r="BD2585" i="1" l="1"/>
  <c r="BC2587" i="1"/>
  <c r="BE2585" i="1" l="1"/>
  <c r="BF2585" i="1"/>
  <c r="BC2588" i="1"/>
  <c r="BD2586" i="1"/>
  <c r="BE2586" i="1" l="1"/>
  <c r="BF2586" i="1"/>
  <c r="BD2587" i="1"/>
  <c r="BC2589" i="1"/>
  <c r="BD2588" i="1" s="1"/>
  <c r="BE2588" i="1" s="1"/>
  <c r="BF2588" i="1" l="1"/>
  <c r="BE2587" i="1"/>
  <c r="BF2587" i="1"/>
  <c r="BC2590" i="1"/>
  <c r="BC2591" i="1" l="1"/>
  <c r="BD2589" i="1"/>
  <c r="BE2589" i="1" l="1"/>
  <c r="BF2589" i="1"/>
  <c r="BD2590" i="1"/>
  <c r="BC2592" i="1"/>
  <c r="BD2591" i="1" s="1"/>
  <c r="BE2591" i="1" s="1"/>
  <c r="BF2591" i="1" l="1"/>
  <c r="BE2590" i="1"/>
  <c r="BF2590" i="1"/>
  <c r="BC2593" i="1"/>
  <c r="BC2594" i="1" l="1"/>
  <c r="BD2593" i="1" s="1"/>
  <c r="BE2593" i="1" s="1"/>
  <c r="BD2592" i="1"/>
  <c r="BE2592" i="1" l="1"/>
  <c r="BF2592" i="1"/>
  <c r="BF2593" i="1"/>
  <c r="BC2595" i="1"/>
  <c r="BD2594" i="1" s="1"/>
  <c r="BE2594" i="1" s="1"/>
  <c r="BF2594" i="1" l="1"/>
  <c r="BC2596" i="1"/>
  <c r="BD2595" i="1" l="1"/>
  <c r="BC2597" i="1"/>
  <c r="BD2596" i="1" s="1"/>
  <c r="BE2596" i="1" s="1"/>
  <c r="BF2596" i="1" l="1"/>
  <c r="BE2595" i="1"/>
  <c r="BF2595" i="1"/>
  <c r="BC2598" i="1"/>
  <c r="BC2599" i="1" l="1"/>
  <c r="BD2597" i="1"/>
  <c r="BE2597" i="1" l="1"/>
  <c r="BF2597" i="1"/>
  <c r="BD2598" i="1"/>
  <c r="BC2600" i="1"/>
  <c r="BD2599" i="1" s="1"/>
  <c r="BE2599" i="1" s="1"/>
  <c r="BF2599" i="1" l="1"/>
  <c r="BE2598" i="1"/>
  <c r="BF2598" i="1"/>
  <c r="BC2601" i="1"/>
  <c r="BC2602" i="1" l="1"/>
  <c r="BD2601" i="1" s="1"/>
  <c r="BE2601" i="1" s="1"/>
  <c r="BD2600" i="1"/>
  <c r="BE2600" i="1" l="1"/>
  <c r="BF2600" i="1"/>
  <c r="BF2601" i="1"/>
  <c r="BC2603" i="1"/>
  <c r="BC2604" i="1" l="1"/>
  <c r="BD2603" i="1" s="1"/>
  <c r="BE2603" i="1" s="1"/>
  <c r="BD2602" i="1"/>
  <c r="BE2602" i="1" l="1"/>
  <c r="BF2602" i="1"/>
  <c r="BF2603" i="1"/>
  <c r="BC2605" i="1"/>
  <c r="BD2604" i="1" s="1"/>
  <c r="BE2604" i="1" s="1"/>
  <c r="BF2604" i="1" l="1"/>
  <c r="BC2606" i="1"/>
  <c r="BC2607" i="1" l="1"/>
  <c r="BD2606" i="1" s="1"/>
  <c r="BE2606" i="1" s="1"/>
  <c r="BD2605" i="1"/>
  <c r="BE2605" i="1" l="1"/>
  <c r="BF2605" i="1"/>
  <c r="BF2606" i="1"/>
  <c r="BC2608" i="1"/>
  <c r="BC2609" i="1" l="1"/>
  <c r="BD2607" i="1"/>
  <c r="BE2607" i="1" l="1"/>
  <c r="BF2607" i="1"/>
  <c r="BC2610" i="1"/>
  <c r="BD2609" i="1" s="1"/>
  <c r="BE2609" i="1" s="1"/>
  <c r="BD2608" i="1"/>
  <c r="BE2608" i="1" l="1"/>
  <c r="BF2608" i="1"/>
  <c r="BF2609" i="1"/>
  <c r="BC2611" i="1"/>
  <c r="BC2612" i="1" l="1"/>
  <c r="BD2611" i="1" s="1"/>
  <c r="BE2611" i="1" s="1"/>
  <c r="BD2610" i="1"/>
  <c r="BE2610" i="1" l="1"/>
  <c r="BF2610" i="1"/>
  <c r="BF2611" i="1"/>
  <c r="BC2613" i="1"/>
  <c r="BD2612" i="1" s="1"/>
  <c r="BE2612" i="1" s="1"/>
  <c r="BF2612" i="1" l="1"/>
  <c r="BC2614" i="1"/>
  <c r="BC2615" i="1" l="1"/>
  <c r="BD2614" i="1" s="1"/>
  <c r="BE2614" i="1" s="1"/>
  <c r="BD2613" i="1"/>
  <c r="BE2613" i="1" l="1"/>
  <c r="BF2613" i="1"/>
  <c r="BF2614" i="1"/>
  <c r="BC2616" i="1"/>
  <c r="BD2615" i="1" s="1"/>
  <c r="BE2615" i="1" s="1"/>
  <c r="BF2615" i="1" l="1"/>
  <c r="BC2617" i="1"/>
  <c r="BD2616" i="1" l="1"/>
  <c r="BC2618" i="1"/>
  <c r="BD2617" i="1" s="1"/>
  <c r="BE2617" i="1" s="1"/>
  <c r="BF2617" i="1" l="1"/>
  <c r="BE2616" i="1"/>
  <c r="BF2616" i="1"/>
  <c r="BC2619" i="1"/>
  <c r="BD2618" i="1" l="1"/>
  <c r="BC2620" i="1"/>
  <c r="BD2619" i="1" s="1"/>
  <c r="BE2619" i="1" s="1"/>
  <c r="BF2619" i="1" l="1"/>
  <c r="BE2618" i="1"/>
  <c r="BF2618" i="1"/>
  <c r="BC2621" i="1"/>
  <c r="BD2620" i="1" l="1"/>
  <c r="BC2622" i="1"/>
  <c r="BE2620" i="1" l="1"/>
  <c r="BF2620" i="1"/>
  <c r="BC2623" i="1"/>
  <c r="BD2622" i="1" s="1"/>
  <c r="BE2622" i="1" s="1"/>
  <c r="BD2621" i="1"/>
  <c r="BE2621" i="1" l="1"/>
  <c r="BF2621" i="1"/>
  <c r="BF2622" i="1"/>
  <c r="BC2624" i="1"/>
  <c r="BC2625" i="1" l="1"/>
  <c r="BD2624" i="1" s="1"/>
  <c r="BE2624" i="1" s="1"/>
  <c r="BD2623" i="1"/>
  <c r="BE2623" i="1" l="1"/>
  <c r="BF2623" i="1"/>
  <c r="BF2624" i="1"/>
  <c r="BC2626" i="1"/>
  <c r="BD2625" i="1" s="1"/>
  <c r="BE2625" i="1" s="1"/>
  <c r="BF2625" i="1" l="1"/>
  <c r="BC2627" i="1"/>
  <c r="BC2628" i="1" l="1"/>
  <c r="BD2627" i="1" s="1"/>
  <c r="BE2627" i="1" s="1"/>
  <c r="BD2626" i="1"/>
  <c r="BE2626" i="1" l="1"/>
  <c r="BF2626" i="1"/>
  <c r="BF2627" i="1"/>
  <c r="BC2629" i="1"/>
  <c r="BD2628" i="1" s="1"/>
  <c r="BE2628" i="1" s="1"/>
  <c r="BF2628" i="1" l="1"/>
  <c r="BC2630" i="1"/>
  <c r="BC2631" i="1" l="1"/>
  <c r="BD2630" i="1" s="1"/>
  <c r="BE2630" i="1" s="1"/>
  <c r="BD2629" i="1"/>
  <c r="BE2629" i="1" l="1"/>
  <c r="BF2629" i="1"/>
  <c r="BF2630" i="1"/>
  <c r="BC2632" i="1"/>
  <c r="BC2633" i="1" l="1"/>
  <c r="BD2632" i="1" s="1"/>
  <c r="BE2632" i="1" s="1"/>
  <c r="BD2631" i="1"/>
  <c r="BE2631" i="1" l="1"/>
  <c r="BF2631" i="1"/>
  <c r="BF2632" i="1"/>
  <c r="BC2634" i="1"/>
  <c r="BC2635" i="1" l="1"/>
  <c r="BD2633" i="1"/>
  <c r="BE2633" i="1" l="1"/>
  <c r="BF2633" i="1"/>
  <c r="BC2636" i="1"/>
  <c r="BD2635" i="1" s="1"/>
  <c r="BE2635" i="1" s="1"/>
  <c r="BD2634" i="1"/>
  <c r="BE2634" i="1" l="1"/>
  <c r="BF2634" i="1"/>
  <c r="BF2635" i="1"/>
  <c r="BC2637" i="1"/>
  <c r="BD2636" i="1" l="1"/>
  <c r="BC2638" i="1"/>
  <c r="BD2637" i="1" s="1"/>
  <c r="BE2637" i="1" s="1"/>
  <c r="BF2637" i="1" l="1"/>
  <c r="BE2636" i="1"/>
  <c r="BF2636" i="1"/>
  <c r="BC2639" i="1"/>
  <c r="BD2638" i="1" s="1"/>
  <c r="BE2638" i="1" s="1"/>
  <c r="BF2638" i="1" l="1"/>
  <c r="BC2640" i="1"/>
  <c r="BD2639" i="1" s="1"/>
  <c r="BE2639" i="1" s="1"/>
  <c r="BF2639" i="1" l="1"/>
  <c r="BC2641" i="1"/>
  <c r="BC2642" i="1" l="1"/>
  <c r="BD2640" i="1"/>
  <c r="BE2640" i="1" l="1"/>
  <c r="BF2640" i="1"/>
  <c r="BC2643" i="1"/>
  <c r="BD2641" i="1"/>
  <c r="BE2641" i="1" l="1"/>
  <c r="BF2641" i="1"/>
  <c r="BD2642" i="1"/>
  <c r="BC2644" i="1"/>
  <c r="BE2642" i="1" l="1"/>
  <c r="BF2642" i="1"/>
  <c r="BC2645" i="1"/>
  <c r="BD2644" i="1" s="1"/>
  <c r="BE2644" i="1" s="1"/>
  <c r="BD2643" i="1"/>
  <c r="BE2643" i="1" l="1"/>
  <c r="BF2643" i="1"/>
  <c r="BF2644" i="1"/>
  <c r="BC2646" i="1"/>
  <c r="BD2645" i="1" s="1"/>
  <c r="BE2645" i="1" s="1"/>
  <c r="BF2645" i="1" l="1"/>
  <c r="BC2647" i="1"/>
  <c r="BC2648" i="1" l="1"/>
  <c r="BD2646" i="1"/>
  <c r="BE2646" i="1" l="1"/>
  <c r="BF2646" i="1"/>
  <c r="BC2649" i="1"/>
  <c r="BD2647" i="1"/>
  <c r="BE2647" i="1" l="1"/>
  <c r="BF2647" i="1"/>
  <c r="BC2650" i="1"/>
  <c r="BD2649" i="1" s="1"/>
  <c r="BE2649" i="1" s="1"/>
  <c r="BD2648" i="1"/>
  <c r="BE2648" i="1" l="1"/>
  <c r="BF2648" i="1"/>
  <c r="BF2649" i="1"/>
  <c r="BC2651" i="1"/>
  <c r="BD2650" i="1" s="1"/>
  <c r="BE2650" i="1" s="1"/>
  <c r="BF2650" i="1" l="1"/>
  <c r="BC2652" i="1"/>
  <c r="BD2651" i="1" s="1"/>
  <c r="BE2651" i="1" s="1"/>
  <c r="BF2651" i="1" l="1"/>
  <c r="BC2653" i="1"/>
  <c r="BD2652" i="1" s="1"/>
  <c r="BE2652" i="1" s="1"/>
  <c r="BF2652" i="1" l="1"/>
  <c r="BC2654" i="1"/>
  <c r="BC2655" i="1" l="1"/>
  <c r="BD2654" i="1" s="1"/>
  <c r="BE2654" i="1" s="1"/>
  <c r="BD2653" i="1"/>
  <c r="BE2653" i="1" l="1"/>
  <c r="BF2653" i="1"/>
  <c r="BF2654" i="1"/>
  <c r="BC2656" i="1"/>
  <c r="BC2657" i="1" l="1"/>
  <c r="BD2656" i="1" s="1"/>
  <c r="BE2656" i="1" s="1"/>
  <c r="BD2655" i="1"/>
  <c r="BE2655" i="1" l="1"/>
  <c r="BF2655" i="1"/>
  <c r="BF2656" i="1"/>
  <c r="BC2658" i="1"/>
  <c r="BD2657" i="1" s="1"/>
  <c r="BE2657" i="1" s="1"/>
  <c r="BF2657" i="1" l="1"/>
  <c r="BC2659" i="1"/>
  <c r="BC2660" i="1" l="1"/>
  <c r="BD2658" i="1"/>
  <c r="BE2658" i="1" l="1"/>
  <c r="BF2658" i="1"/>
  <c r="BD2659" i="1"/>
  <c r="BC2661" i="1"/>
  <c r="BE2659" i="1" l="1"/>
  <c r="BF2659" i="1"/>
  <c r="BC2662" i="1"/>
  <c r="BD2660" i="1"/>
  <c r="BE2660" i="1" l="1"/>
  <c r="BF2660" i="1"/>
  <c r="BD2661" i="1"/>
  <c r="BC2663" i="1"/>
  <c r="BE2661" i="1" l="1"/>
  <c r="BF2661" i="1"/>
  <c r="BC2664" i="1"/>
  <c r="BD2663" i="1" s="1"/>
  <c r="BE2663" i="1" s="1"/>
  <c r="BD2662" i="1"/>
  <c r="BE2662" i="1" l="1"/>
  <c r="BF2662" i="1"/>
  <c r="BF2663" i="1"/>
  <c r="BC2665" i="1"/>
  <c r="BD2664" i="1" s="1"/>
  <c r="BE2664" i="1" s="1"/>
  <c r="BF2664" i="1" l="1"/>
  <c r="BC2666" i="1"/>
  <c r="BC2667" i="1" l="1"/>
  <c r="BD2666" i="1" s="1"/>
  <c r="BE2666" i="1" s="1"/>
  <c r="BD2665" i="1"/>
  <c r="BE2665" i="1" l="1"/>
  <c r="BF2665" i="1"/>
  <c r="BF2666" i="1"/>
  <c r="BC2668" i="1"/>
  <c r="BC2669" i="1" l="1"/>
  <c r="BD2668" i="1" s="1"/>
  <c r="BE2668" i="1" s="1"/>
  <c r="BD2667" i="1"/>
  <c r="BE2667" i="1" l="1"/>
  <c r="BF2667" i="1"/>
  <c r="BF2668" i="1"/>
  <c r="BC2670" i="1"/>
  <c r="BC2671" i="1" l="1"/>
  <c r="BD2669" i="1"/>
  <c r="BE2669" i="1" l="1"/>
  <c r="BF2669" i="1"/>
  <c r="BC2672" i="1"/>
  <c r="BD2671" i="1" s="1"/>
  <c r="BE2671" i="1" s="1"/>
  <c r="BD2670" i="1"/>
  <c r="BE2670" i="1" l="1"/>
  <c r="BF2670" i="1"/>
  <c r="BF2671" i="1"/>
  <c r="BC2673" i="1"/>
  <c r="BC2674" i="1" l="1"/>
  <c r="BD2673" i="1" s="1"/>
  <c r="BE2673" i="1" s="1"/>
  <c r="BD2672" i="1"/>
  <c r="BE2672" i="1" l="1"/>
  <c r="BF2672" i="1"/>
  <c r="BF2673" i="1"/>
  <c r="BC2675" i="1"/>
  <c r="BD2674" i="1" s="1"/>
  <c r="BE2674" i="1" s="1"/>
  <c r="BF2674" i="1" l="1"/>
  <c r="BC2676" i="1"/>
  <c r="BD2675" i="1" s="1"/>
  <c r="BE2675" i="1" s="1"/>
  <c r="BF2675" i="1" l="1"/>
  <c r="BC2677" i="1"/>
  <c r="BC2678" i="1" l="1"/>
  <c r="BD2676" i="1"/>
  <c r="BE2676" i="1" l="1"/>
  <c r="BF2676" i="1"/>
  <c r="BC2679" i="1"/>
  <c r="BD2678" i="1" s="1"/>
  <c r="BE2678" i="1" s="1"/>
  <c r="BD2677" i="1"/>
  <c r="BE2677" i="1" l="1"/>
  <c r="BF2677" i="1"/>
  <c r="BF2678" i="1"/>
  <c r="BC2680" i="1"/>
  <c r="BD2679" i="1" l="1"/>
  <c r="BC2681" i="1"/>
  <c r="BE2679" i="1" l="1"/>
  <c r="BF2679" i="1"/>
  <c r="BC2682" i="1"/>
  <c r="BD2681" i="1" s="1"/>
  <c r="BE2681" i="1" s="1"/>
  <c r="BD2680" i="1"/>
  <c r="BE2680" i="1" l="1"/>
  <c r="BF2680" i="1"/>
  <c r="BF2681" i="1"/>
  <c r="BC2683" i="1"/>
  <c r="BD2682" i="1" l="1"/>
  <c r="BC2684" i="1"/>
  <c r="BE2682" i="1" l="1"/>
  <c r="BF2682" i="1"/>
  <c r="BC2685" i="1"/>
  <c r="BD2683" i="1"/>
  <c r="BE2683" i="1" l="1"/>
  <c r="BF2683" i="1"/>
  <c r="BC2686" i="1"/>
  <c r="BD2685" i="1" s="1"/>
  <c r="BE2685" i="1" s="1"/>
  <c r="BD2684" i="1"/>
  <c r="BE2684" i="1" l="1"/>
  <c r="BF2684" i="1"/>
  <c r="BF2685" i="1"/>
  <c r="BC2687" i="1"/>
  <c r="BD2686" i="1" s="1"/>
  <c r="BE2686" i="1" s="1"/>
  <c r="BF2686" i="1" l="1"/>
  <c r="BC2688" i="1"/>
  <c r="BD2687" i="1" s="1"/>
  <c r="BE2687" i="1" s="1"/>
  <c r="BF2687" i="1" l="1"/>
  <c r="BC2689" i="1"/>
  <c r="BD2688" i="1" l="1"/>
  <c r="BC2690" i="1"/>
  <c r="BE2688" i="1" l="1"/>
  <c r="BF2688" i="1"/>
  <c r="BC2691" i="1"/>
  <c r="BD2689" i="1"/>
  <c r="BE2689" i="1" l="1"/>
  <c r="BF2689" i="1"/>
  <c r="BC2692" i="1"/>
  <c r="BD2690" i="1"/>
  <c r="BE2690" i="1" l="1"/>
  <c r="BF2690" i="1"/>
  <c r="BC2693" i="1"/>
  <c r="BD2692" i="1" s="1"/>
  <c r="BE2692" i="1" s="1"/>
  <c r="BD2691" i="1"/>
  <c r="BE2691" i="1" l="1"/>
  <c r="BF2691" i="1"/>
  <c r="BF2692" i="1"/>
  <c r="BC2694" i="1"/>
  <c r="BD2693" i="1" s="1"/>
  <c r="BE2693" i="1" s="1"/>
  <c r="BF2693" i="1" l="1"/>
  <c r="BC2695" i="1"/>
  <c r="BC2696" i="1" l="1"/>
  <c r="BD2695" i="1" s="1"/>
  <c r="BE2695" i="1" s="1"/>
  <c r="BD2694" i="1"/>
  <c r="BE2694" i="1" l="1"/>
  <c r="BF2694" i="1"/>
  <c r="BF2695" i="1"/>
  <c r="BC2697" i="1"/>
  <c r="BC2698" i="1" l="1"/>
  <c r="BD2697" i="1" s="1"/>
  <c r="BE2697" i="1" s="1"/>
  <c r="BD2696" i="1"/>
  <c r="BE2696" i="1" l="1"/>
  <c r="BF2696" i="1"/>
  <c r="BF2697" i="1"/>
  <c r="BC2699" i="1"/>
  <c r="BC2700" i="1" l="1"/>
  <c r="BD2698" i="1"/>
  <c r="BE2698" i="1" l="1"/>
  <c r="BF2698" i="1"/>
  <c r="BC2701" i="1"/>
  <c r="BD2700" i="1" s="1"/>
  <c r="BE2700" i="1" s="1"/>
  <c r="BD2699" i="1"/>
  <c r="BE2699" i="1" l="1"/>
  <c r="BF2699" i="1"/>
  <c r="BF2700" i="1"/>
  <c r="BC2702" i="1"/>
  <c r="BC2703" i="1" l="1"/>
  <c r="BD2702" i="1" s="1"/>
  <c r="BE2702" i="1" s="1"/>
  <c r="BD2701" i="1"/>
  <c r="BF2702" i="1" l="1"/>
  <c r="BE2701" i="1"/>
  <c r="BF2701" i="1"/>
  <c r="BC2704" i="1"/>
  <c r="BC2705" i="1" l="1"/>
  <c r="BD2703" i="1"/>
  <c r="BE2703" i="1" l="1"/>
  <c r="BF2703" i="1"/>
  <c r="BC2706" i="1"/>
  <c r="BD2704" i="1"/>
  <c r="BE2704" i="1" l="1"/>
  <c r="BF2704" i="1"/>
  <c r="BC2707" i="1"/>
  <c r="BD2705" i="1"/>
  <c r="BE2705" i="1" l="1"/>
  <c r="BF2705" i="1"/>
  <c r="BC2708" i="1"/>
  <c r="BD2707" i="1" s="1"/>
  <c r="BE2707" i="1" s="1"/>
  <c r="BD2706" i="1"/>
  <c r="BE2706" i="1" l="1"/>
  <c r="BF2706" i="1"/>
  <c r="BF2707" i="1"/>
  <c r="BC2709" i="1"/>
  <c r="BC2710" i="1" l="1"/>
  <c r="BD2709" i="1" s="1"/>
  <c r="BE2709" i="1" s="1"/>
  <c r="BD2708" i="1"/>
  <c r="BE2708" i="1" l="1"/>
  <c r="BF2708" i="1"/>
  <c r="BF2709" i="1"/>
  <c r="BC2711" i="1"/>
  <c r="BD2710" i="1" s="1"/>
  <c r="BE2710" i="1" s="1"/>
  <c r="BF2710" i="1" l="1"/>
  <c r="BC2712" i="1"/>
  <c r="BC2713" i="1" l="1"/>
  <c r="BD2712" i="1" s="1"/>
  <c r="BE2712" i="1" s="1"/>
  <c r="BD2711" i="1"/>
  <c r="BE2711" i="1" l="1"/>
  <c r="BF2711" i="1"/>
  <c r="BF2712" i="1"/>
  <c r="BC2714" i="1"/>
  <c r="BC2715" i="1" l="1"/>
  <c r="BD2714" i="1" s="1"/>
  <c r="BE2714" i="1" s="1"/>
  <c r="BD2713" i="1"/>
  <c r="BE2713" i="1" l="1"/>
  <c r="BF2713" i="1"/>
  <c r="BF2714" i="1"/>
  <c r="BC2716" i="1"/>
  <c r="BC2717" i="1" l="1"/>
  <c r="BD2715" i="1"/>
  <c r="BE2715" i="1" l="1"/>
  <c r="BF2715" i="1"/>
  <c r="BC2718" i="1"/>
  <c r="BD2716" i="1"/>
  <c r="BE2716" i="1" l="1"/>
  <c r="BF2716" i="1"/>
  <c r="BD2717" i="1"/>
  <c r="BC2719" i="1"/>
  <c r="BE2717" i="1" l="1"/>
  <c r="BF2717" i="1"/>
  <c r="BD2718" i="1"/>
  <c r="BC2720" i="1"/>
  <c r="BF2718" i="1" l="1"/>
  <c r="BE2718" i="1"/>
  <c r="BC2721" i="1"/>
  <c r="BD2719" i="1"/>
  <c r="BF2719" i="1" l="1"/>
  <c r="BE2719" i="1"/>
  <c r="BC2722" i="1"/>
  <c r="BD2721" i="1" s="1"/>
  <c r="BF2721" i="1" s="1"/>
  <c r="BD2720" i="1"/>
  <c r="BF2720" i="1" l="1"/>
  <c r="BE2720" i="1"/>
  <c r="BE2721" i="1"/>
  <c r="BC2723" i="1"/>
  <c r="BC2724" i="1" l="1"/>
  <c r="BD2722" i="1"/>
  <c r="BE2722" i="1" l="1"/>
  <c r="BF2722" i="1"/>
  <c r="BC2725" i="1"/>
  <c r="BD2724" i="1" s="1"/>
  <c r="BF2724" i="1" s="1"/>
  <c r="BD2723" i="1"/>
  <c r="BE2723" i="1" l="1"/>
  <c r="BF2723" i="1"/>
  <c r="BE2724" i="1"/>
  <c r="BC2726" i="1"/>
  <c r="BD2725" i="1" l="1"/>
  <c r="BC2727" i="1"/>
  <c r="BE2725" i="1" l="1"/>
  <c r="BF2725" i="1"/>
  <c r="BC2728" i="1"/>
  <c r="BD2726" i="1"/>
  <c r="BE2726" i="1" l="1"/>
  <c r="BF2726" i="1"/>
  <c r="BC2729" i="1"/>
  <c r="BD2727" i="1"/>
  <c r="BF2727" i="1" l="1"/>
  <c r="BE2727" i="1"/>
  <c r="BC2730" i="1"/>
  <c r="BD2728" i="1"/>
  <c r="BF2728" i="1" l="1"/>
  <c r="BE2728" i="1"/>
  <c r="BC2731" i="1"/>
  <c r="BD2729" i="1"/>
  <c r="BE2729" i="1" l="1"/>
  <c r="BF2729" i="1"/>
  <c r="BC2732" i="1"/>
  <c r="BD2731" i="1" s="1"/>
  <c r="BF2731" i="1" s="1"/>
  <c r="BD2730" i="1"/>
  <c r="BF2730" i="1" l="1"/>
  <c r="BE2730" i="1"/>
  <c r="BE2731" i="1"/>
  <c r="BC2733" i="1"/>
  <c r="BC2734" i="1" l="1"/>
  <c r="BD2733" i="1" s="1"/>
  <c r="BF2733" i="1" s="1"/>
  <c r="BD2732" i="1"/>
  <c r="BE2732" i="1" l="1"/>
  <c r="BF2732" i="1"/>
  <c r="BE2733" i="1"/>
  <c r="BC2735" i="1"/>
  <c r="BD2734" i="1" s="1"/>
  <c r="BF2734" i="1" s="1"/>
  <c r="BE2734" i="1" l="1"/>
  <c r="BC2736" i="1"/>
  <c r="BC2737" i="1" l="1"/>
  <c r="BD2736" i="1" s="1"/>
  <c r="BF2736" i="1" s="1"/>
  <c r="BD2735" i="1"/>
  <c r="BE2735" i="1" l="1"/>
  <c r="BF2735" i="1"/>
  <c r="BE2736" i="1"/>
  <c r="BC2738" i="1"/>
  <c r="BC2739" i="1" l="1"/>
  <c r="BD2738" i="1" s="1"/>
  <c r="BE2738" i="1" s="1"/>
  <c r="BD2737" i="1"/>
  <c r="BF2737" i="1" l="1"/>
  <c r="BE2737" i="1"/>
  <c r="BF2738" i="1"/>
  <c r="BC2740" i="1"/>
  <c r="BC2741" i="1" l="1"/>
  <c r="BD2739" i="1"/>
  <c r="BE2739" i="1" l="1"/>
  <c r="BF2739" i="1"/>
  <c r="BC2742" i="1"/>
  <c r="BD2741" i="1" s="1"/>
  <c r="BF2741" i="1" s="1"/>
  <c r="BD2740" i="1"/>
  <c r="BE2740" i="1" l="1"/>
  <c r="BF2740" i="1"/>
  <c r="BE2741" i="1"/>
  <c r="BC2743" i="1"/>
  <c r="BD2742" i="1" l="1"/>
  <c r="BC2744" i="1"/>
  <c r="BF2742" i="1" l="1"/>
  <c r="BE2742" i="1"/>
  <c r="BC2745" i="1"/>
  <c r="BD2744" i="1" s="1"/>
  <c r="BF2744" i="1" s="1"/>
  <c r="BD2743" i="1"/>
  <c r="BF2743" i="1" l="1"/>
  <c r="BE2743" i="1"/>
  <c r="BE2744" i="1"/>
  <c r="BC2746" i="1"/>
  <c r="BD2745" i="1" s="1"/>
  <c r="BE2745" i="1" s="1"/>
  <c r="BF2745" i="1" l="1"/>
  <c r="BC2747" i="1"/>
  <c r="BC2748" i="1" l="1"/>
  <c r="BD2746" i="1"/>
  <c r="BE2746" i="1" l="1"/>
  <c r="BF2746" i="1"/>
  <c r="BC2749" i="1"/>
  <c r="BD2747" i="1"/>
  <c r="BE2747" i="1" l="1"/>
  <c r="BF2747" i="1"/>
  <c r="BD2748" i="1"/>
  <c r="BC2750" i="1"/>
  <c r="BD2749" i="1" l="1"/>
  <c r="BF2748" i="1"/>
  <c r="BE2748" i="1"/>
  <c r="BC2751" i="1"/>
  <c r="BD2750" i="1" s="1"/>
  <c r="BE2750" i="1" s="1"/>
  <c r="BF2750" i="1" l="1"/>
  <c r="BE2749" i="1"/>
  <c r="BF2749" i="1"/>
  <c r="BC2752" i="1"/>
  <c r="BD2751" i="1" l="1"/>
  <c r="BC2753" i="1"/>
  <c r="BE2751" i="1" l="1"/>
  <c r="BF2751" i="1"/>
  <c r="BC2754" i="1"/>
  <c r="BD2753" i="1" s="1"/>
  <c r="BE2753" i="1" s="1"/>
  <c r="BD2752" i="1"/>
  <c r="BE2752" i="1" l="1"/>
  <c r="BF2752" i="1"/>
  <c r="BF2753" i="1"/>
  <c r="BC2755" i="1"/>
  <c r="BD2754" i="1" l="1"/>
  <c r="BC2756" i="1"/>
  <c r="BF2754" i="1" l="1"/>
  <c r="BE2754" i="1"/>
  <c r="BD2755" i="1"/>
  <c r="BC2757" i="1"/>
  <c r="BE2755" i="1" l="1"/>
  <c r="BF2755" i="1"/>
  <c r="BC2758" i="1"/>
  <c r="BD2757" i="1" s="1"/>
  <c r="BF2757" i="1" s="1"/>
  <c r="BD2756" i="1"/>
  <c r="BE2756" i="1" l="1"/>
  <c r="BF2756" i="1"/>
  <c r="BE2757" i="1"/>
  <c r="BC2759" i="1"/>
  <c r="BD2758" i="1" s="1"/>
  <c r="BE2758" i="1" s="1"/>
  <c r="BF2758" i="1" l="1"/>
  <c r="BC2760" i="1"/>
  <c r="BD2759" i="1" l="1"/>
  <c r="BC2761" i="1"/>
  <c r="BD2760" i="1" s="1"/>
  <c r="BF2760" i="1" s="1"/>
  <c r="BE2760" i="1" l="1"/>
  <c r="BE2759" i="1"/>
  <c r="BF2759" i="1"/>
  <c r="BC2762" i="1"/>
  <c r="BC2763" i="1" l="1"/>
  <c r="BD2762" i="1" s="1"/>
  <c r="BE2762" i="1" s="1"/>
  <c r="BD2761" i="1"/>
  <c r="BE2761" i="1" l="1"/>
  <c r="BF2761" i="1"/>
  <c r="BF2762" i="1"/>
  <c r="BC2764" i="1"/>
  <c r="BC2765" i="1" l="1"/>
  <c r="BD2763" i="1"/>
  <c r="BE2763" i="1" l="1"/>
  <c r="BF2763" i="1"/>
  <c r="BC2766" i="1"/>
  <c r="BD2764" i="1"/>
  <c r="BE2764" i="1" l="1"/>
  <c r="BF2764" i="1"/>
  <c r="BC2767" i="1"/>
  <c r="BD2765" i="1"/>
  <c r="BE2765" i="1" l="1"/>
  <c r="BF2765" i="1"/>
  <c r="BC2768" i="1"/>
  <c r="BD2766" i="1"/>
  <c r="BF2766" i="1" l="1"/>
  <c r="BE2766" i="1"/>
  <c r="BD2767" i="1"/>
  <c r="BC2769" i="1"/>
  <c r="BE2767" i="1" l="1"/>
  <c r="BF2767" i="1"/>
  <c r="BC2770" i="1"/>
  <c r="BD2769" i="1" s="1"/>
  <c r="BE2769" i="1" s="1"/>
  <c r="BD2768" i="1"/>
  <c r="BF2768" i="1" l="1"/>
  <c r="BE2768" i="1"/>
  <c r="BF2769" i="1"/>
  <c r="BC2771" i="1"/>
  <c r="BC2772" i="1" l="1"/>
  <c r="BD2770" i="1"/>
  <c r="BF2770" i="1" l="1"/>
  <c r="BE2770" i="1"/>
  <c r="BC2773" i="1"/>
  <c r="BD2772" i="1" s="1"/>
  <c r="BF2772" i="1" s="1"/>
  <c r="BD2771" i="1"/>
  <c r="BE2771" i="1" l="1"/>
  <c r="BF2771" i="1"/>
  <c r="BE2772" i="1"/>
  <c r="BC2774" i="1"/>
  <c r="BC2775" i="1" l="1"/>
  <c r="BD2774" i="1" s="1"/>
  <c r="BE2774" i="1" s="1"/>
  <c r="BD2773" i="1"/>
  <c r="BF2773" i="1" l="1"/>
  <c r="BE2773" i="1"/>
  <c r="BF2774" i="1"/>
  <c r="BC2776" i="1"/>
  <c r="BC2777" i="1" l="1"/>
  <c r="BD2775" i="1"/>
  <c r="BE2775" i="1" l="1"/>
  <c r="BF2775" i="1"/>
  <c r="BC2778" i="1"/>
  <c r="BD2776" i="1"/>
  <c r="BE2776" i="1" l="1"/>
  <c r="BF2776" i="1"/>
  <c r="BC2779" i="1"/>
  <c r="BD2777" i="1"/>
  <c r="BE2777" i="1" l="1"/>
  <c r="BF2777" i="1"/>
  <c r="BC2780" i="1"/>
  <c r="BD2779" i="1" s="1"/>
  <c r="BE2779" i="1" s="1"/>
  <c r="BD2778" i="1"/>
  <c r="BF2778" i="1" l="1"/>
  <c r="BE2778" i="1"/>
  <c r="BF2779" i="1"/>
  <c r="BC2781" i="1"/>
  <c r="BC2782" i="1" l="1"/>
  <c r="BD2781" i="1" s="1"/>
  <c r="BE2781" i="1" s="1"/>
  <c r="BD2780" i="1"/>
  <c r="BF2780" i="1" l="1"/>
  <c r="BE2780" i="1"/>
  <c r="BF2781" i="1"/>
  <c r="BC2783" i="1"/>
  <c r="BD2782" i="1" s="1"/>
  <c r="BE2782" i="1" s="1"/>
  <c r="BF2782" i="1" l="1"/>
  <c r="BC2784" i="1"/>
  <c r="BC2785" i="1" l="1"/>
  <c r="BD2784" i="1" s="1"/>
  <c r="BF2784" i="1" s="1"/>
  <c r="BD2783" i="1"/>
  <c r="BF2783" i="1" l="1"/>
  <c r="BE2783" i="1"/>
  <c r="BE2784" i="1"/>
  <c r="BC2786" i="1"/>
  <c r="BC2787" i="1" l="1"/>
  <c r="BD2786" i="1" s="1"/>
  <c r="BE2786" i="1" s="1"/>
  <c r="BD2785" i="1"/>
  <c r="BE2785" i="1" l="1"/>
  <c r="BF2785" i="1"/>
  <c r="BF2786" i="1"/>
  <c r="BC2788" i="1"/>
  <c r="BC2789" i="1" l="1"/>
  <c r="BD2787" i="1"/>
  <c r="BF2787" i="1" l="1"/>
  <c r="BE2787" i="1"/>
  <c r="BC2790" i="1"/>
  <c r="BD2789" i="1" s="1"/>
  <c r="BE2789" i="1" s="1"/>
  <c r="BD2788" i="1"/>
  <c r="BE2788" i="1" l="1"/>
  <c r="BF2788" i="1"/>
  <c r="BF2789" i="1"/>
  <c r="BC2791" i="1"/>
  <c r="BC2792" i="1" l="1"/>
  <c r="BD2791" i="1" s="1"/>
  <c r="BE2791" i="1" s="1"/>
  <c r="BD2790" i="1"/>
  <c r="BF2790" i="1" l="1"/>
  <c r="BE2790" i="1"/>
  <c r="BF2791" i="1"/>
  <c r="BC2793" i="1"/>
  <c r="BC2794" i="1" l="1"/>
  <c r="BD2793" i="1" s="1"/>
  <c r="BE2793" i="1" s="1"/>
  <c r="BD2792" i="1"/>
  <c r="BE2792" i="1" l="1"/>
  <c r="BF2792" i="1"/>
  <c r="BF2793" i="1"/>
  <c r="BC2795" i="1"/>
  <c r="BC2796" i="1" l="1"/>
  <c r="BD2794" i="1"/>
  <c r="BF2794" i="1" l="1"/>
  <c r="BE2794" i="1"/>
  <c r="BC2797" i="1"/>
  <c r="BD2796" i="1" s="1"/>
  <c r="BF2796" i="1" s="1"/>
  <c r="BD2795" i="1"/>
  <c r="BE2795" i="1" l="1"/>
  <c r="BF2795" i="1"/>
  <c r="BE2796" i="1"/>
  <c r="BC2798" i="1"/>
  <c r="BC2799" i="1" l="1"/>
  <c r="BD2797" i="1"/>
  <c r="BE2797" i="1" l="1"/>
  <c r="BF2797" i="1"/>
  <c r="BD2798" i="1"/>
  <c r="BC2800" i="1"/>
  <c r="BE2798" i="1" l="1"/>
  <c r="BF2798" i="1"/>
  <c r="BC2801" i="1"/>
  <c r="BD2799" i="1"/>
  <c r="BE2799" i="1" l="1"/>
  <c r="BF2799" i="1"/>
  <c r="BC2802" i="1"/>
  <c r="BD2800" i="1"/>
  <c r="BE2800" i="1" l="1"/>
  <c r="BF2800" i="1"/>
  <c r="BC2803" i="1"/>
  <c r="BD2801" i="1"/>
  <c r="BE2801" i="1" l="1"/>
  <c r="BF2801" i="1"/>
  <c r="BC2804" i="1"/>
  <c r="BD2803" i="1" s="1"/>
  <c r="BF2803" i="1" s="1"/>
  <c r="BD2802" i="1"/>
  <c r="BF2802" i="1" l="1"/>
  <c r="BE2802" i="1"/>
  <c r="BE2803" i="1"/>
  <c r="BC2805" i="1"/>
  <c r="BC2806" i="1" l="1"/>
  <c r="BD2805" i="1" s="1"/>
  <c r="BF2805" i="1" s="1"/>
  <c r="BD2804" i="1"/>
  <c r="BF2804" i="1" l="1"/>
  <c r="BE2804" i="1"/>
  <c r="BE2805" i="1"/>
  <c r="BC2807" i="1"/>
  <c r="BD2806" i="1" s="1"/>
  <c r="BF2806" i="1" s="1"/>
  <c r="BE2806" i="1" l="1"/>
  <c r="BC2808" i="1"/>
  <c r="BC2809" i="1" l="1"/>
  <c r="BD2808" i="1" s="1"/>
  <c r="BF2808" i="1" s="1"/>
  <c r="BD2807" i="1"/>
  <c r="BE2807" i="1" l="1"/>
  <c r="BF2807" i="1"/>
  <c r="BE2808" i="1"/>
  <c r="BC2810" i="1"/>
  <c r="BC2811" i="1" l="1"/>
  <c r="BD2810" i="1" s="1"/>
  <c r="BE2810" i="1" s="1"/>
  <c r="BD2809" i="1"/>
  <c r="BF2809" i="1" l="1"/>
  <c r="BE2809" i="1"/>
  <c r="BF2810" i="1"/>
  <c r="BC2812" i="1"/>
  <c r="BC2813" i="1" l="1"/>
  <c r="BD2811" i="1"/>
  <c r="BE2811" i="1" l="1"/>
  <c r="BF2811" i="1"/>
  <c r="BC2814" i="1"/>
  <c r="BD2813" i="1" s="1"/>
  <c r="BE2813" i="1" s="1"/>
  <c r="BD2812" i="1"/>
  <c r="BE2812" i="1" l="1"/>
  <c r="BF2812" i="1"/>
  <c r="BF2813" i="1"/>
  <c r="BC2815" i="1"/>
  <c r="BC2816" i="1" l="1"/>
  <c r="BD2815" i="1" s="1"/>
  <c r="BE2815" i="1" s="1"/>
  <c r="BD2814" i="1"/>
  <c r="BF2814" i="1" l="1"/>
  <c r="BE2814" i="1"/>
  <c r="BF2815" i="1"/>
  <c r="BC2817" i="1"/>
  <c r="BC2818" i="1" l="1"/>
  <c r="BD2817" i="1" s="1"/>
  <c r="BE2817" i="1" s="1"/>
  <c r="BD2816" i="1"/>
  <c r="BF2816" i="1" l="1"/>
  <c r="BE2816" i="1"/>
  <c r="BF2817" i="1"/>
  <c r="BC2819" i="1"/>
  <c r="BD2818" i="1" s="1"/>
  <c r="BF2818" i="1" s="1"/>
  <c r="BE2818" i="1" l="1"/>
  <c r="BC2820" i="1"/>
  <c r="BC2821" i="1" l="1"/>
  <c r="BD2820" i="1" s="1"/>
  <c r="BF2820" i="1" s="1"/>
  <c r="BD2819" i="1"/>
  <c r="BF2819" i="1" l="1"/>
  <c r="BE2819" i="1"/>
  <c r="BE2820" i="1"/>
  <c r="BC2822" i="1"/>
  <c r="BC2823" i="1" l="1"/>
  <c r="BD2822" i="1" s="1"/>
  <c r="BE2822" i="1" s="1"/>
  <c r="BD2821" i="1"/>
  <c r="BE2821" i="1" l="1"/>
  <c r="BF2821" i="1"/>
  <c r="BF2822" i="1"/>
  <c r="BC2824" i="1"/>
  <c r="BC2825" i="1" l="1"/>
  <c r="BD2823" i="1"/>
  <c r="BE2823" i="1" l="1"/>
  <c r="BF2823" i="1"/>
  <c r="BC2826" i="1"/>
  <c r="BD2824" i="1"/>
  <c r="BE2824" i="1" l="1"/>
  <c r="BF2824" i="1"/>
  <c r="BC2827" i="1"/>
  <c r="BD2825" i="1"/>
  <c r="BE2825" i="1" l="1"/>
  <c r="BF2825" i="1"/>
  <c r="BC2828" i="1"/>
  <c r="BD2827" i="1" s="1"/>
  <c r="BF2827" i="1" s="1"/>
  <c r="BD2826" i="1"/>
  <c r="BF2826" i="1" l="1"/>
  <c r="BE2826" i="1"/>
  <c r="BE2827" i="1"/>
  <c r="BC2829" i="1"/>
  <c r="BC2830" i="1" l="1"/>
  <c r="BD2829" i="1" s="1"/>
  <c r="BF2829" i="1" s="1"/>
  <c r="BD2828" i="1"/>
  <c r="BF2828" i="1" l="1"/>
  <c r="BE2828" i="1"/>
  <c r="BE2829" i="1"/>
  <c r="BC2831" i="1"/>
  <c r="BD2830" i="1" s="1"/>
  <c r="BE2830" i="1" s="1"/>
  <c r="BF2830" i="1" l="1"/>
  <c r="BC2832" i="1"/>
  <c r="BC2833" i="1" l="1"/>
  <c r="BD2832" i="1" s="1"/>
  <c r="BF2832" i="1" s="1"/>
  <c r="BD2831" i="1"/>
  <c r="BE2831" i="1" l="1"/>
  <c r="BF2831" i="1"/>
  <c r="BE2832" i="1"/>
  <c r="BC2834" i="1"/>
  <c r="BC2835" i="1" l="1"/>
  <c r="BD2833" i="1"/>
  <c r="BE2833" i="1" l="1"/>
  <c r="BF2833" i="1"/>
  <c r="BD2834" i="1"/>
  <c r="BC2836" i="1"/>
  <c r="BE2834" i="1" l="1"/>
  <c r="BF2834" i="1"/>
  <c r="BC2837" i="1"/>
  <c r="BD2835" i="1"/>
  <c r="BE2835" i="1" l="1"/>
  <c r="BF2835" i="1"/>
  <c r="BC2838" i="1"/>
  <c r="BD2837" i="1" s="1"/>
  <c r="BF2837" i="1" s="1"/>
  <c r="BD2836" i="1"/>
  <c r="BE2836" i="1" l="1"/>
  <c r="BF2836" i="1"/>
  <c r="BE2837" i="1"/>
  <c r="BC2839" i="1"/>
  <c r="BC2840" i="1" l="1"/>
  <c r="BD2839" i="1" s="1"/>
  <c r="BE2839" i="1" s="1"/>
  <c r="BD2838" i="1"/>
  <c r="BF2838" i="1" l="1"/>
  <c r="BE2838" i="1"/>
  <c r="BF2839" i="1"/>
  <c r="BC2841" i="1"/>
  <c r="BC2842" i="1" l="1"/>
  <c r="BD2841" i="1" s="1"/>
  <c r="BF2841" i="1" s="1"/>
  <c r="BD2840" i="1"/>
  <c r="BF2840" i="1" l="1"/>
  <c r="BE2840" i="1"/>
  <c r="BE2841" i="1"/>
  <c r="BC2843" i="1"/>
  <c r="BD2842" i="1" s="1"/>
  <c r="BF2842" i="1" s="1"/>
  <c r="BE2842" i="1" l="1"/>
  <c r="BC2844" i="1"/>
  <c r="BC2845" i="1" l="1"/>
  <c r="BD2844" i="1" s="1"/>
  <c r="BF2844" i="1" s="1"/>
  <c r="BD2843" i="1"/>
  <c r="BE2843" i="1" l="1"/>
  <c r="BF2843" i="1"/>
  <c r="BE2844" i="1"/>
  <c r="BC2846" i="1"/>
  <c r="BC2847" i="1" l="1"/>
  <c r="BD2846" i="1" s="1"/>
  <c r="BE2846" i="1" s="1"/>
  <c r="BD2845" i="1"/>
  <c r="BF2845" i="1" l="1"/>
  <c r="BE2845" i="1"/>
  <c r="BF2846" i="1"/>
  <c r="BC2848" i="1"/>
  <c r="BC2849" i="1" l="1"/>
  <c r="BD2847" i="1"/>
  <c r="BE2847" i="1" l="1"/>
  <c r="BF2847" i="1"/>
  <c r="BC2850" i="1"/>
  <c r="BD2848" i="1"/>
  <c r="BE2848" i="1" l="1"/>
  <c r="BF2848" i="1"/>
  <c r="BC2851" i="1"/>
  <c r="BD2849" i="1"/>
  <c r="BE2849" i="1" l="1"/>
  <c r="BF2849" i="1"/>
  <c r="BC2852" i="1"/>
  <c r="BD2851" i="1" s="1"/>
  <c r="BE2851" i="1" s="1"/>
  <c r="BD2850" i="1"/>
  <c r="BF2850" i="1" l="1"/>
  <c r="BE2850" i="1"/>
  <c r="BF2851" i="1"/>
  <c r="BC2853" i="1"/>
  <c r="BC2854" i="1" l="1"/>
  <c r="BD2853" i="1" s="1"/>
  <c r="BF2853" i="1" s="1"/>
  <c r="BD2852" i="1"/>
  <c r="BF2852" i="1" l="1"/>
  <c r="BE2852" i="1"/>
  <c r="BE2853" i="1"/>
  <c r="BC2855" i="1"/>
  <c r="BD2854" i="1" s="1"/>
  <c r="BE2854" i="1" s="1"/>
  <c r="BF2854" i="1" l="1"/>
  <c r="BC2856" i="1"/>
  <c r="BC2857" i="1" l="1"/>
  <c r="BD2856" i="1" s="1"/>
  <c r="BF2856" i="1" s="1"/>
  <c r="BD2855" i="1"/>
  <c r="BF2855" i="1" l="1"/>
  <c r="BE2855" i="1"/>
  <c r="BE2856" i="1"/>
  <c r="BC2858" i="1"/>
  <c r="BC2859" i="1" l="1"/>
  <c r="BD2858" i="1" s="1"/>
  <c r="BF2858" i="1" s="1"/>
  <c r="BD2857" i="1"/>
  <c r="BF2857" i="1" l="1"/>
  <c r="BE2857" i="1"/>
  <c r="BE2858" i="1"/>
  <c r="BC2860" i="1"/>
  <c r="BC2861" i="1" l="1"/>
  <c r="BD2859" i="1"/>
  <c r="BF2859" i="1" l="1"/>
  <c r="BE2859" i="1"/>
  <c r="BC2862" i="1"/>
  <c r="BD2861" i="1" s="1"/>
  <c r="BE2861" i="1" s="1"/>
  <c r="BD2860" i="1"/>
  <c r="BE2860" i="1" l="1"/>
  <c r="BF2860" i="1"/>
  <c r="BF2861" i="1"/>
  <c r="BC2863" i="1"/>
  <c r="BC2864" i="1" l="1"/>
  <c r="BD2863" i="1" s="1"/>
  <c r="BE2863" i="1" s="1"/>
  <c r="BD2862" i="1"/>
  <c r="BF2862" i="1" l="1"/>
  <c r="BE2862" i="1"/>
  <c r="BF2863" i="1"/>
  <c r="BC2865" i="1"/>
  <c r="BC2866" i="1" l="1"/>
  <c r="BD2865" i="1" s="1"/>
  <c r="BE2865" i="1" s="1"/>
  <c r="BD2864" i="1"/>
  <c r="BE2864" i="1" l="1"/>
  <c r="BF2864" i="1"/>
  <c r="BF2865" i="1"/>
  <c r="BC2867" i="1"/>
  <c r="BD2866" i="1" s="1"/>
  <c r="BF2866" i="1" s="1"/>
  <c r="BE2866" i="1" l="1"/>
  <c r="BC2868" i="1"/>
  <c r="BC2869" i="1" l="1"/>
  <c r="BD2868" i="1" s="1"/>
  <c r="BF2868" i="1" s="1"/>
  <c r="BD2867" i="1"/>
  <c r="BF2867" i="1" l="1"/>
  <c r="BE2867" i="1"/>
  <c r="BE2868" i="1"/>
  <c r="BC2870" i="1"/>
  <c r="BC2871" i="1" l="1"/>
  <c r="BD2870" i="1" s="1"/>
  <c r="BE2870" i="1" s="1"/>
  <c r="BD2869" i="1"/>
  <c r="BE2869" i="1" l="1"/>
  <c r="BF2869" i="1"/>
  <c r="BF2870" i="1"/>
  <c r="BC2872" i="1"/>
  <c r="BC2873" i="1" l="1"/>
  <c r="BD2871" i="1"/>
  <c r="BF2871" i="1" l="1"/>
  <c r="BE2871" i="1"/>
  <c r="BC2874" i="1"/>
  <c r="BD2872" i="1"/>
  <c r="BF2872" i="1" l="1"/>
  <c r="BE2872" i="1"/>
  <c r="BC2875" i="1"/>
  <c r="BD2873" i="1"/>
  <c r="BF2873" i="1" l="1"/>
  <c r="BE2873" i="1"/>
  <c r="BC2876" i="1"/>
  <c r="BD2875" i="1" s="1"/>
  <c r="BF2875" i="1" s="1"/>
  <c r="BD2874" i="1"/>
  <c r="BF2874" i="1" l="1"/>
  <c r="BE2874" i="1"/>
  <c r="BE2875" i="1"/>
  <c r="BC2877" i="1"/>
  <c r="BC2878" i="1" l="1"/>
  <c r="BD2877" i="1" s="1"/>
  <c r="BE2877" i="1" s="1"/>
  <c r="BD2876" i="1"/>
  <c r="BE2876" i="1" l="1"/>
  <c r="BF2876" i="1"/>
  <c r="BF2877" i="1"/>
  <c r="BC2879" i="1"/>
  <c r="BD2878" i="1" s="1"/>
  <c r="BE2878" i="1" s="1"/>
  <c r="BF2878" i="1" l="1"/>
  <c r="BC2880" i="1"/>
  <c r="BC2881" i="1" l="1"/>
  <c r="BD2880" i="1" s="1"/>
  <c r="BF2880" i="1" s="1"/>
  <c r="BD2879" i="1"/>
  <c r="BE2879" i="1" l="1"/>
  <c r="BF2879" i="1"/>
  <c r="BE2880" i="1"/>
  <c r="BC2882" i="1"/>
  <c r="BC2883" i="1" l="1"/>
  <c r="BD2882" i="1" s="1"/>
  <c r="BE2882" i="1" s="1"/>
  <c r="BD2881" i="1"/>
  <c r="BE2881" i="1" l="1"/>
  <c r="BF2881" i="1"/>
  <c r="BF2882" i="1"/>
  <c r="BC2884" i="1"/>
  <c r="BC2885" i="1" l="1"/>
  <c r="BD2883" i="1"/>
  <c r="BF2883" i="1" l="1"/>
  <c r="BE2883" i="1"/>
  <c r="BC2886" i="1"/>
  <c r="BD2885" i="1" s="1"/>
  <c r="BE2885" i="1" s="1"/>
  <c r="BD2884" i="1"/>
  <c r="BF2884" i="1" l="1"/>
  <c r="BE2884" i="1"/>
  <c r="BF2885" i="1"/>
  <c r="BC2887" i="1"/>
  <c r="BC2888" i="1" l="1"/>
  <c r="BD2887" i="1" s="1"/>
  <c r="BE2887" i="1" s="1"/>
  <c r="BD2886" i="1"/>
  <c r="BF2886" i="1" l="1"/>
  <c r="BE2886" i="1"/>
  <c r="BF2887" i="1"/>
  <c r="BC2889" i="1"/>
  <c r="BC2890" i="1" l="1"/>
  <c r="BD2889" i="1" s="1"/>
  <c r="BE2889" i="1" s="1"/>
  <c r="BD2888" i="1"/>
  <c r="BF2888" i="1" l="1"/>
  <c r="BE2888" i="1"/>
  <c r="BF2889" i="1"/>
  <c r="BC2891" i="1"/>
  <c r="BD2890" i="1" s="1"/>
  <c r="BE2890" i="1" s="1"/>
  <c r="BF2890" i="1" l="1"/>
  <c r="BC2892" i="1"/>
  <c r="BC2893" i="1" l="1"/>
  <c r="BD2892" i="1" s="1"/>
  <c r="BF2892" i="1" s="1"/>
  <c r="BD2891" i="1"/>
  <c r="BE2891" i="1" l="1"/>
  <c r="BF2891" i="1"/>
  <c r="BE2892" i="1"/>
  <c r="BC2894" i="1"/>
  <c r="BC2895" i="1" l="1"/>
  <c r="BD2894" i="1" s="1"/>
  <c r="BF2894" i="1" s="1"/>
  <c r="BD2893" i="1"/>
  <c r="BE2893" i="1" l="1"/>
  <c r="BF2893" i="1"/>
  <c r="BE2894" i="1"/>
  <c r="BC2896" i="1"/>
  <c r="BC2897" i="1" l="1"/>
  <c r="BD2895" i="1"/>
  <c r="BE2895" i="1" l="1"/>
  <c r="BF2895" i="1"/>
  <c r="BC2898" i="1"/>
  <c r="BD2896" i="1"/>
  <c r="BF2896" i="1" l="1"/>
  <c r="BE2896" i="1"/>
  <c r="BC2899" i="1"/>
  <c r="BD2897" i="1"/>
  <c r="BF2897" i="1" l="1"/>
  <c r="BE2897" i="1"/>
  <c r="BC2900" i="1"/>
  <c r="BD2899" i="1" s="1"/>
  <c r="BE2899" i="1" s="1"/>
  <c r="BD2898" i="1"/>
  <c r="BF2898" i="1" l="1"/>
  <c r="BE2898" i="1"/>
  <c r="BF2899" i="1"/>
  <c r="BC2901" i="1"/>
  <c r="BC2902" i="1" l="1"/>
  <c r="BD2901" i="1" s="1"/>
  <c r="BF2901" i="1" s="1"/>
  <c r="BD2900" i="1"/>
  <c r="BE2900" i="1" l="1"/>
  <c r="BF2900" i="1"/>
  <c r="BE2901" i="1"/>
  <c r="BC2903" i="1"/>
  <c r="BD2902" i="1" s="1"/>
  <c r="BF2902" i="1" s="1"/>
  <c r="BE2902" i="1" l="1"/>
  <c r="BC2904" i="1"/>
  <c r="BC2905" i="1" l="1"/>
  <c r="BD2904" i="1" s="1"/>
  <c r="BF2904" i="1" s="1"/>
  <c r="BD2903" i="1"/>
  <c r="BE2903" i="1" l="1"/>
  <c r="BF2903" i="1"/>
  <c r="BE2904" i="1"/>
  <c r="BC2906" i="1"/>
  <c r="BC2907" i="1" l="1"/>
  <c r="BD2906" i="1" s="1"/>
  <c r="BF2906" i="1" s="1"/>
  <c r="BD2905" i="1"/>
  <c r="BF2905" i="1" l="1"/>
  <c r="BE2905" i="1"/>
  <c r="BE2906" i="1"/>
  <c r="BC2908" i="1"/>
  <c r="BC2909" i="1" l="1"/>
  <c r="BD2907" i="1"/>
  <c r="BF2907" i="1" l="1"/>
  <c r="BE2907" i="1"/>
  <c r="BC2910" i="1"/>
  <c r="BD2909" i="1" s="1"/>
  <c r="BF2909" i="1" s="1"/>
  <c r="BD2908" i="1"/>
  <c r="BE2908" i="1" l="1"/>
  <c r="BF2908" i="1"/>
  <c r="BE2909" i="1"/>
  <c r="BC2911" i="1"/>
  <c r="BC2912" i="1" l="1"/>
  <c r="BD2910" i="1"/>
  <c r="BF2910" i="1" l="1"/>
  <c r="BE2910" i="1"/>
  <c r="BD2911" i="1"/>
  <c r="BC2913" i="1"/>
  <c r="BE2911" i="1" l="1"/>
  <c r="BF2911" i="1"/>
  <c r="BC2914" i="1"/>
  <c r="BD2913" i="1" s="1"/>
  <c r="BE2913" i="1" s="1"/>
  <c r="BD2912" i="1"/>
  <c r="BE2912" i="1" l="1"/>
  <c r="BF2912" i="1"/>
  <c r="BF2913" i="1"/>
  <c r="BC2915" i="1"/>
  <c r="BC2916" i="1" l="1"/>
  <c r="BD2914" i="1"/>
  <c r="BF2914" i="1" l="1"/>
  <c r="BE2914" i="1"/>
  <c r="BC2917" i="1"/>
  <c r="BD2916" i="1" s="1"/>
  <c r="BF2916" i="1" s="1"/>
  <c r="BD2915" i="1"/>
  <c r="BF2915" i="1" l="1"/>
  <c r="BE2915" i="1"/>
  <c r="BE2916" i="1"/>
  <c r="BC2918" i="1"/>
  <c r="BC2919" i="1" l="1"/>
  <c r="BD2918" i="1" s="1"/>
  <c r="BF2918" i="1" s="1"/>
  <c r="BD2917" i="1"/>
  <c r="BE2917" i="1" l="1"/>
  <c r="BF2917" i="1"/>
  <c r="BE2918" i="1"/>
  <c r="BC2920" i="1"/>
  <c r="BC2921" i="1" l="1"/>
  <c r="BD2919" i="1"/>
  <c r="BF2919" i="1" l="1"/>
  <c r="BE2919" i="1"/>
  <c r="BC2922" i="1"/>
  <c r="BD2920" i="1"/>
  <c r="BF2920" i="1" l="1"/>
  <c r="BE2920" i="1"/>
  <c r="BC2923" i="1"/>
  <c r="BD2921" i="1"/>
  <c r="BE2921" i="1" l="1"/>
  <c r="BF2921" i="1"/>
  <c r="BC2924" i="1"/>
  <c r="BD2923" i="1" s="1"/>
  <c r="BF2923" i="1" s="1"/>
  <c r="BD2922" i="1"/>
  <c r="BF2922" i="1" l="1"/>
  <c r="BE2922" i="1"/>
  <c r="BE2923" i="1"/>
  <c r="BC2925" i="1"/>
  <c r="BC2926" i="1" l="1"/>
  <c r="BD2925" i="1" s="1"/>
  <c r="BE2925" i="1" s="1"/>
  <c r="BD2924" i="1"/>
  <c r="BE2924" i="1" l="1"/>
  <c r="BF2924" i="1"/>
  <c r="BF2925" i="1"/>
  <c r="BC2927" i="1"/>
  <c r="BD2926" i="1" s="1"/>
  <c r="BE2926" i="1" s="1"/>
  <c r="BF2926" i="1" l="1"/>
  <c r="BC2928" i="1"/>
  <c r="BC2929" i="1" l="1"/>
  <c r="BD2928" i="1" s="1"/>
  <c r="BF2928" i="1" s="1"/>
  <c r="BD2927" i="1"/>
  <c r="BF2927" i="1" l="1"/>
  <c r="BE2927" i="1"/>
  <c r="BE2928" i="1"/>
  <c r="BC2930" i="1"/>
  <c r="BC2931" i="1" l="1"/>
  <c r="BD2930" i="1" s="1"/>
  <c r="BE2930" i="1" s="1"/>
  <c r="BD2929" i="1"/>
  <c r="BE2929" i="1" l="1"/>
  <c r="BF2929" i="1"/>
  <c r="BF2930" i="1"/>
  <c r="BC2932" i="1"/>
  <c r="BC2933" i="1" l="1"/>
  <c r="BD2931" i="1"/>
  <c r="BE2931" i="1" l="1"/>
  <c r="BF2931" i="1"/>
  <c r="BC2934" i="1"/>
  <c r="BD2933" i="1" s="1"/>
  <c r="BF2933" i="1" s="1"/>
  <c r="BD2932" i="1"/>
  <c r="BE2932" i="1" l="1"/>
  <c r="BF2932" i="1"/>
  <c r="BE2933" i="1"/>
  <c r="BC2935" i="1"/>
  <c r="BC2936" i="1" l="1"/>
  <c r="BD2935" i="1" s="1"/>
  <c r="BE2935" i="1" s="1"/>
  <c r="BD2934" i="1"/>
  <c r="BE2934" i="1" l="1"/>
  <c r="BF2934" i="1"/>
  <c r="BF2935" i="1"/>
  <c r="BC2937" i="1"/>
  <c r="BC2938" i="1" l="1"/>
  <c r="BD2937" i="1" s="1"/>
  <c r="BF2937" i="1" s="1"/>
  <c r="BD2936" i="1"/>
  <c r="BE2936" i="1" l="1"/>
  <c r="BF2936" i="1"/>
  <c r="BE2937" i="1"/>
  <c r="BC2939" i="1"/>
  <c r="BD2938" i="1" s="1"/>
  <c r="BF2938" i="1" s="1"/>
  <c r="BE2938" i="1" l="1"/>
  <c r="BC2940" i="1"/>
  <c r="BC2941" i="1" l="1"/>
  <c r="BD2940" i="1" s="1"/>
  <c r="BE2940" i="1" s="1"/>
  <c r="BD2939" i="1"/>
  <c r="BE2939" i="1" l="1"/>
  <c r="BF2939" i="1"/>
  <c r="BF2940" i="1"/>
  <c r="BC2942" i="1"/>
  <c r="BC2943" i="1" l="1"/>
  <c r="BD2942" i="1" s="1"/>
  <c r="BE2942" i="1" s="1"/>
  <c r="BD2941" i="1"/>
  <c r="BE2941" i="1" l="1"/>
  <c r="BF2941" i="1"/>
  <c r="BF2942" i="1"/>
  <c r="BC2944" i="1"/>
  <c r="BC2945" i="1" l="1"/>
  <c r="BD2943" i="1"/>
  <c r="BE2943" i="1" l="1"/>
  <c r="BF2943" i="1"/>
  <c r="BC2946" i="1"/>
  <c r="BD2944" i="1"/>
  <c r="BE2944" i="1" l="1"/>
  <c r="BF2944" i="1"/>
  <c r="BC2947" i="1"/>
  <c r="BD2945" i="1"/>
  <c r="BF2945" i="1" l="1"/>
  <c r="BE2945" i="1"/>
  <c r="BC2948" i="1"/>
  <c r="BD2947" i="1" s="1"/>
  <c r="BE2947" i="1" s="1"/>
  <c r="BD2946" i="1"/>
  <c r="BE2946" i="1" l="1"/>
  <c r="BF2946" i="1"/>
  <c r="BF2947" i="1"/>
  <c r="BC2949" i="1"/>
  <c r="BC2950" i="1" l="1"/>
  <c r="BD2949" i="1" s="1"/>
  <c r="BE2949" i="1" s="1"/>
  <c r="BD2948" i="1"/>
  <c r="BE2948" i="1" l="1"/>
  <c r="BF2948" i="1"/>
  <c r="BF2949" i="1"/>
  <c r="BC2951" i="1"/>
  <c r="BD2950" i="1" s="1"/>
  <c r="BF2950" i="1" s="1"/>
  <c r="BE2950" i="1" l="1"/>
  <c r="BC2952" i="1"/>
  <c r="BC2953" i="1" l="1"/>
  <c r="BD2952" i="1" s="1"/>
  <c r="BE2952" i="1" s="1"/>
  <c r="BD2951" i="1"/>
  <c r="BF2951" i="1" l="1"/>
  <c r="BE2951" i="1"/>
  <c r="BF2952" i="1"/>
  <c r="BC2954" i="1"/>
  <c r="BC2955" i="1" l="1"/>
  <c r="BD2954" i="1" s="1"/>
  <c r="BE2954" i="1" s="1"/>
  <c r="BD2953" i="1"/>
  <c r="BE2953" i="1" l="1"/>
  <c r="BF2953" i="1"/>
  <c r="BF2954" i="1"/>
  <c r="BC2956" i="1"/>
  <c r="BC2957" i="1" l="1"/>
  <c r="BD2955" i="1"/>
  <c r="BE2955" i="1" l="1"/>
  <c r="BF2955" i="1"/>
  <c r="BC2958" i="1"/>
  <c r="BD2957" i="1" s="1"/>
  <c r="BE2957" i="1" s="1"/>
  <c r="BD2956" i="1"/>
  <c r="BE2956" i="1" l="1"/>
  <c r="BF2956" i="1"/>
  <c r="BF2957" i="1"/>
  <c r="BC2959" i="1"/>
  <c r="BD2958" i="1" l="1"/>
  <c r="BC2960" i="1"/>
  <c r="BE2958" i="1" l="1"/>
  <c r="BF2958" i="1"/>
  <c r="BD2959" i="1"/>
  <c r="BC2961" i="1"/>
  <c r="BE2959" i="1" l="1"/>
  <c r="BF2959" i="1"/>
  <c r="BD2960" i="1"/>
  <c r="BC2962" i="1"/>
  <c r="BD2961" i="1" l="1"/>
  <c r="BE2960" i="1"/>
  <c r="BF2960" i="1"/>
  <c r="BC2963" i="1"/>
  <c r="BE2961" i="1" l="1"/>
  <c r="BF2961" i="1"/>
  <c r="BC2964" i="1"/>
  <c r="BD2962" i="1"/>
  <c r="BE2962" i="1" l="1"/>
  <c r="BF2962" i="1"/>
  <c r="BD2963" i="1"/>
  <c r="BC2965" i="1"/>
  <c r="BD2964" i="1" s="1"/>
  <c r="BE2964" i="1" s="1"/>
  <c r="BF2964" i="1" l="1"/>
  <c r="BF2963" i="1"/>
  <c r="BE2963" i="1"/>
  <c r="BC2966" i="1"/>
  <c r="BD2965" i="1" l="1"/>
  <c r="BC2967" i="1"/>
  <c r="BD2966" i="1" l="1"/>
  <c r="BE2965" i="1"/>
  <c r="BF2965" i="1"/>
  <c r="BC2968" i="1"/>
  <c r="BD2967" i="1" l="1"/>
  <c r="BE2966" i="1"/>
  <c r="BF2966" i="1"/>
  <c r="BC2969" i="1"/>
  <c r="BD2968" i="1" l="1"/>
  <c r="BE2967" i="1"/>
  <c r="BF2967" i="1"/>
  <c r="BC2970" i="1"/>
  <c r="BD2969" i="1" l="1"/>
  <c r="BE2968" i="1"/>
  <c r="BF2968" i="1"/>
  <c r="BC2971" i="1"/>
  <c r="BD2970" i="1" l="1"/>
  <c r="BE2969" i="1"/>
  <c r="BF2969" i="1"/>
  <c r="BC2972" i="1"/>
  <c r="BD2971" i="1" l="1"/>
  <c r="BE2970" i="1"/>
  <c r="BF2970" i="1"/>
  <c r="BC2973" i="1"/>
  <c r="BD2972" i="1" l="1"/>
  <c r="BE2971" i="1"/>
  <c r="BF2971" i="1"/>
  <c r="BC2974" i="1"/>
  <c r="BD2973" i="1" l="1"/>
  <c r="BE2972" i="1"/>
  <c r="BF2972" i="1"/>
  <c r="BC2975" i="1"/>
  <c r="BD2974" i="1" l="1"/>
  <c r="BE2973" i="1"/>
  <c r="BF2973" i="1"/>
  <c r="BC2976" i="1"/>
  <c r="BD2975" i="1" l="1"/>
  <c r="BE2974" i="1"/>
  <c r="BF2974" i="1"/>
  <c r="BC2977" i="1"/>
  <c r="BE2975" i="1" l="1"/>
  <c r="BF2975" i="1"/>
  <c r="BD2976" i="1"/>
  <c r="BC2978" i="1"/>
  <c r="BD2977" i="1" l="1"/>
  <c r="BE2976" i="1"/>
  <c r="BF2976" i="1"/>
  <c r="BC2979" i="1"/>
  <c r="BD2978" i="1" l="1"/>
  <c r="BE2977" i="1"/>
  <c r="BF2977" i="1"/>
  <c r="BC2980" i="1"/>
  <c r="BE2978" i="1" l="1"/>
  <c r="BF2978" i="1"/>
  <c r="BC2981" i="1"/>
  <c r="BD2979" i="1"/>
  <c r="BE2979" i="1" l="1"/>
  <c r="BF2979" i="1"/>
  <c r="BD2980" i="1"/>
  <c r="BC2982" i="1"/>
  <c r="BD2981" i="1" l="1"/>
  <c r="BE2980" i="1"/>
  <c r="BF2980" i="1"/>
  <c r="BC2983" i="1"/>
  <c r="BE2981" i="1" l="1"/>
  <c r="BF2981" i="1"/>
  <c r="BC2984" i="1"/>
  <c r="BD2982" i="1"/>
  <c r="BE2982" i="1" l="1"/>
  <c r="BF2982" i="1"/>
  <c r="BD2983" i="1"/>
  <c r="BC2985" i="1"/>
  <c r="BF2983" i="1" l="1"/>
  <c r="BE2983" i="1"/>
  <c r="BC2986" i="1"/>
  <c r="BD2985" i="1" s="1"/>
  <c r="BE2985" i="1" s="1"/>
  <c r="BD2984" i="1"/>
  <c r="BE2984" i="1" l="1"/>
  <c r="BF2984" i="1"/>
  <c r="BF2985" i="1"/>
  <c r="BC2987" i="1"/>
  <c r="BC2988" i="1" l="1"/>
  <c r="BD2986" i="1"/>
  <c r="BE2986" i="1" l="1"/>
  <c r="BF2986" i="1"/>
  <c r="BC2989" i="1"/>
  <c r="BD2988" i="1" s="1"/>
  <c r="BE2988" i="1" s="1"/>
  <c r="BD2987" i="1"/>
  <c r="BE2987" i="1" l="1"/>
  <c r="BF2987" i="1"/>
  <c r="BF2988" i="1"/>
  <c r="BC2990" i="1"/>
  <c r="BC2991" i="1" l="1"/>
  <c r="BD2990" i="1" s="1"/>
  <c r="BE2990" i="1" s="1"/>
  <c r="BD2989" i="1"/>
  <c r="BE2989" i="1" l="1"/>
  <c r="BF2989" i="1"/>
  <c r="BF2990" i="1"/>
  <c r="BC2992" i="1"/>
  <c r="BC2993" i="1" l="1"/>
  <c r="BD2991" i="1"/>
  <c r="BE2991" i="1" l="1"/>
  <c r="BF2991" i="1"/>
  <c r="BC2994" i="1"/>
  <c r="BD2992" i="1"/>
  <c r="BE2992" i="1" l="1"/>
  <c r="BF2992" i="1"/>
  <c r="BC2995" i="1"/>
  <c r="BD2993" i="1"/>
  <c r="BE2993" i="1" l="1"/>
  <c r="BF2993" i="1"/>
  <c r="BC2996" i="1"/>
  <c r="BD2995" i="1" s="1"/>
  <c r="BF2995" i="1" s="1"/>
  <c r="BD2994" i="1"/>
  <c r="BE2994" i="1" l="1"/>
  <c r="BF2994" i="1"/>
  <c r="BE2995" i="1"/>
  <c r="BC2997" i="1"/>
  <c r="BC2998" i="1" l="1"/>
  <c r="BD2997" i="1" s="1"/>
  <c r="BE2997" i="1" s="1"/>
  <c r="BD2996" i="1"/>
  <c r="BF2996" i="1" l="1"/>
  <c r="BE2996" i="1"/>
  <c r="BF2997" i="1"/>
  <c r="BC2999" i="1"/>
  <c r="BD2998" i="1" s="1"/>
  <c r="BE2998" i="1" s="1"/>
  <c r="BF2998" i="1" l="1"/>
  <c r="BC3000" i="1"/>
  <c r="BC3001" i="1" l="1"/>
  <c r="BD3000" i="1" s="1"/>
  <c r="BE3000" i="1" s="1"/>
  <c r="BD2999" i="1"/>
  <c r="BE2999" i="1" l="1"/>
  <c r="BF2999" i="1"/>
  <c r="BF3000" i="1"/>
  <c r="BC3002" i="1"/>
  <c r="BC3003" i="1" l="1"/>
  <c r="BD3002" i="1" s="1"/>
  <c r="BF3002" i="1" s="1"/>
  <c r="BD3001" i="1"/>
  <c r="BF3001" i="1" l="1"/>
  <c r="BE3001" i="1"/>
  <c r="BE3002" i="1"/>
  <c r="BC3004" i="1"/>
  <c r="BC3005" i="1" l="1"/>
  <c r="BD3003" i="1"/>
  <c r="BE3003" i="1" l="1"/>
  <c r="BF3003" i="1"/>
  <c r="BC3006" i="1"/>
  <c r="BD3004" i="1"/>
  <c r="BE3004" i="1" l="1"/>
  <c r="BF3004" i="1"/>
  <c r="BC3007" i="1"/>
  <c r="BD3005" i="1"/>
  <c r="BE3005" i="1" l="1"/>
  <c r="BF3005" i="1"/>
  <c r="BC3008" i="1"/>
  <c r="BD3007" i="1" s="1"/>
  <c r="BE3007" i="1" s="1"/>
  <c r="BD3006" i="1"/>
  <c r="BE3006" i="1" l="1"/>
  <c r="BF3006" i="1"/>
  <c r="BF3007" i="1"/>
  <c r="BC3009" i="1"/>
  <c r="BC3010" i="1" l="1"/>
  <c r="BD3009" i="1" s="1"/>
  <c r="BE3009" i="1" s="1"/>
  <c r="BD3008" i="1"/>
  <c r="BE3008" i="1" l="1"/>
  <c r="BF3008" i="1"/>
  <c r="BF3009" i="1"/>
  <c r="BC3011" i="1"/>
  <c r="BC3012" i="1" l="1"/>
  <c r="BD3010" i="1"/>
  <c r="BE3010" i="1" l="1"/>
  <c r="BF3010" i="1"/>
  <c r="BC3013" i="1"/>
  <c r="BD3012" i="1" s="1"/>
  <c r="BF3012" i="1" s="1"/>
  <c r="BD3011" i="1"/>
  <c r="BF3011" i="1" l="1"/>
  <c r="BE3011" i="1"/>
  <c r="BE3012" i="1"/>
  <c r="BC3014" i="1"/>
  <c r="BC3015" i="1" l="1"/>
  <c r="BD3014" i="1" s="1"/>
  <c r="BF3014" i="1" s="1"/>
  <c r="BD3013" i="1"/>
  <c r="BE3013" i="1" l="1"/>
  <c r="BF3013" i="1"/>
  <c r="BE3014" i="1"/>
  <c r="BC3016" i="1"/>
  <c r="BC3017" i="1" l="1"/>
  <c r="BD3015" i="1"/>
  <c r="BE3015" i="1" l="1"/>
  <c r="BF3015" i="1"/>
  <c r="BC3018" i="1"/>
  <c r="BD3016" i="1"/>
  <c r="BE3016" i="1" l="1"/>
  <c r="BF3016" i="1"/>
  <c r="BC3019" i="1"/>
  <c r="BD3017" i="1"/>
  <c r="BE3017" i="1" l="1"/>
  <c r="BF3017" i="1"/>
  <c r="BC3020" i="1"/>
  <c r="BD3019" i="1" s="1"/>
  <c r="BF3019" i="1" s="1"/>
  <c r="BD3018" i="1"/>
  <c r="BE3018" i="1" l="1"/>
  <c r="BF3018" i="1"/>
  <c r="BE3019" i="1"/>
  <c r="BC3021" i="1"/>
  <c r="BC3022" i="1" l="1"/>
  <c r="BD3021" i="1" s="1"/>
  <c r="BE3021" i="1" s="1"/>
  <c r="BD3020" i="1"/>
  <c r="BE3020" i="1" l="1"/>
  <c r="BF3020" i="1"/>
  <c r="BF3021" i="1"/>
  <c r="BC3023" i="1"/>
  <c r="BD3022" i="1" s="1"/>
  <c r="BF3022" i="1" s="1"/>
  <c r="BE3022" i="1" l="1"/>
  <c r="BC3024" i="1"/>
  <c r="BC3025" i="1" l="1"/>
  <c r="BD3024" i="1" s="1"/>
  <c r="BF3024" i="1" s="1"/>
  <c r="BD3023" i="1"/>
  <c r="BF3023" i="1" l="1"/>
  <c r="BE3023" i="1"/>
  <c r="BE3024" i="1"/>
  <c r="BC3026" i="1"/>
  <c r="BC3027" i="1" l="1"/>
  <c r="BD3026" i="1" s="1"/>
  <c r="BF3026" i="1" s="1"/>
  <c r="BD3025" i="1"/>
  <c r="BE3025" i="1" l="1"/>
  <c r="BF3025" i="1"/>
  <c r="BE3026" i="1"/>
  <c r="BC3028" i="1"/>
  <c r="BC3029" i="1" l="1"/>
  <c r="BD3027" i="1"/>
  <c r="BE3027" i="1" l="1"/>
  <c r="BF3027" i="1"/>
  <c r="BC3030" i="1"/>
  <c r="BD3028" i="1"/>
  <c r="BE3028" i="1" l="1"/>
  <c r="BF3028" i="1"/>
  <c r="BC3031" i="1"/>
  <c r="BD3029" i="1"/>
  <c r="BE3029" i="1" l="1"/>
  <c r="BF3029" i="1"/>
  <c r="BC3032" i="1"/>
  <c r="BD3031" i="1" s="1"/>
  <c r="BE3031" i="1" s="1"/>
  <c r="BD3030" i="1"/>
  <c r="BE3030" i="1" l="1"/>
  <c r="BF3030" i="1"/>
  <c r="BF3031" i="1"/>
  <c r="BC3033" i="1"/>
  <c r="BC3034" i="1" l="1"/>
  <c r="BD3032" i="1"/>
  <c r="BF3032" i="1" l="1"/>
  <c r="BE3032" i="1"/>
  <c r="BD3033" i="1"/>
  <c r="BC3035" i="1"/>
  <c r="BD3034" i="1" s="1"/>
  <c r="BE3034" i="1" s="1"/>
  <c r="BF3034" i="1" l="1"/>
  <c r="BE3033" i="1"/>
  <c r="BF3033" i="1"/>
  <c r="BC3036" i="1"/>
  <c r="BC3037" i="1" l="1"/>
  <c r="BD3036" i="1" s="1"/>
  <c r="BE3036" i="1" s="1"/>
  <c r="BD3035" i="1"/>
  <c r="BE3035" i="1" l="1"/>
  <c r="BF3035" i="1"/>
  <c r="BF3036" i="1"/>
  <c r="BC3038" i="1"/>
  <c r="BC3039" i="1" l="1"/>
  <c r="BD3038" i="1" s="1"/>
  <c r="BE3038" i="1" s="1"/>
  <c r="BD3037" i="1"/>
  <c r="BF3037" i="1" l="1"/>
  <c r="BE3037" i="1"/>
  <c r="BF3038" i="1"/>
  <c r="BC3040" i="1"/>
  <c r="BC3041" i="1" l="1"/>
  <c r="BD3039" i="1"/>
  <c r="BE3039" i="1" l="1"/>
  <c r="BF3039" i="1"/>
  <c r="BC3042" i="1"/>
  <c r="BD3040" i="1"/>
  <c r="BE3040" i="1" l="1"/>
  <c r="BF3040" i="1"/>
  <c r="BC3043" i="1"/>
  <c r="BD3041" i="1"/>
  <c r="BE3041" i="1" l="1"/>
  <c r="BF3041" i="1"/>
  <c r="BC3044" i="1"/>
  <c r="BD3043" i="1" s="1"/>
  <c r="BF3043" i="1" s="1"/>
  <c r="BD3042" i="1"/>
  <c r="BE3042" i="1" l="1"/>
  <c r="BF3042" i="1"/>
  <c r="BE3043" i="1"/>
  <c r="BC3045" i="1"/>
  <c r="BC3046" i="1" l="1"/>
  <c r="BD3045" i="1" s="1"/>
  <c r="BE3045" i="1" s="1"/>
  <c r="BD3044" i="1"/>
  <c r="BE3044" i="1" l="1"/>
  <c r="BF3044" i="1"/>
  <c r="BF3045" i="1"/>
  <c r="BC3047" i="1"/>
  <c r="BD3046" i="1" s="1"/>
  <c r="BE3046" i="1" s="1"/>
  <c r="BF3046" i="1" l="1"/>
  <c r="BC3048" i="1"/>
  <c r="BC3049" i="1" l="1"/>
  <c r="BD3048" i="1" s="1"/>
  <c r="BE3048" i="1" s="1"/>
  <c r="BD3047" i="1"/>
  <c r="BE3047" i="1" l="1"/>
  <c r="BF3047" i="1"/>
  <c r="BF3048" i="1"/>
  <c r="BC3050" i="1"/>
  <c r="BC3051" i="1" l="1"/>
  <c r="BD3050" i="1" s="1"/>
  <c r="BF3050" i="1" s="1"/>
  <c r="BD3049" i="1"/>
  <c r="BE3049" i="1" l="1"/>
  <c r="BF3049" i="1"/>
  <c r="BE3050" i="1"/>
  <c r="BC3052" i="1"/>
  <c r="BC3053" i="1" l="1"/>
  <c r="BD3051" i="1"/>
  <c r="BE3051" i="1" l="1"/>
  <c r="BF3051" i="1"/>
  <c r="BC3054" i="1"/>
  <c r="BD3052" i="1"/>
  <c r="BF3052" i="1" l="1"/>
  <c r="BE3052" i="1"/>
  <c r="BC3055" i="1"/>
  <c r="BD3053" i="1"/>
  <c r="BE3053" i="1" l="1"/>
  <c r="BF3053" i="1"/>
  <c r="BC3056" i="1"/>
  <c r="BD3055" i="1" s="1"/>
  <c r="BE3055" i="1" s="1"/>
  <c r="BD3054" i="1"/>
  <c r="BE3054" i="1" l="1"/>
  <c r="BF3054" i="1"/>
  <c r="BF3055" i="1"/>
  <c r="BC3057" i="1"/>
  <c r="BC3058" i="1" l="1"/>
  <c r="BD3057" i="1" s="1"/>
  <c r="BE3057" i="1" s="1"/>
  <c r="BD3056" i="1"/>
  <c r="BE3056" i="1" l="1"/>
  <c r="BF3056" i="1"/>
  <c r="BF3057" i="1"/>
  <c r="BC3059" i="1"/>
  <c r="BD3058" i="1" s="1"/>
  <c r="BE3058" i="1" s="1"/>
  <c r="BF3058" i="1" l="1"/>
  <c r="BC3060" i="1"/>
  <c r="BC3061" i="1" l="1"/>
  <c r="BD3060" i="1" s="1"/>
  <c r="BE3060" i="1" s="1"/>
  <c r="BD3059" i="1"/>
  <c r="BE3059" i="1" l="1"/>
  <c r="BF3059" i="1"/>
  <c r="BF3060" i="1"/>
  <c r="BC3062" i="1"/>
  <c r="BC3063" i="1" l="1"/>
  <c r="BD3062" i="1" s="1"/>
  <c r="BE3062" i="1" s="1"/>
  <c r="BD3061" i="1"/>
  <c r="BF3061" i="1" l="1"/>
  <c r="BE3061" i="1"/>
  <c r="BF3062" i="1"/>
  <c r="BC3064" i="1"/>
  <c r="BC3065" i="1" l="1"/>
  <c r="BD3063" i="1"/>
  <c r="BE3063" i="1" l="1"/>
  <c r="BF3063" i="1"/>
  <c r="BC3066" i="1"/>
  <c r="BD3065" i="1" s="1"/>
  <c r="BE3065" i="1" s="1"/>
  <c r="BD3064" i="1"/>
  <c r="BE3064" i="1" l="1"/>
  <c r="BF3064" i="1"/>
  <c r="BF3065" i="1"/>
  <c r="BC3067" i="1"/>
  <c r="BC3068" i="1" l="1"/>
  <c r="BD3067" i="1" s="1"/>
  <c r="BE3067" i="1" s="1"/>
  <c r="BD3066" i="1"/>
  <c r="BE3066" i="1" l="1"/>
  <c r="BF3066" i="1"/>
  <c r="BF3067" i="1"/>
  <c r="BC3069" i="1"/>
  <c r="BC3070" i="1" l="1"/>
  <c r="BD3068" i="1"/>
  <c r="BF3068" i="1" l="1"/>
  <c r="BE3068" i="1"/>
  <c r="BC3071" i="1"/>
  <c r="BD3069" i="1"/>
  <c r="BE3069" i="1" l="1"/>
  <c r="BF3069" i="1"/>
  <c r="BC3072" i="1"/>
  <c r="BD3070" i="1"/>
  <c r="BF3070" i="1" l="1"/>
  <c r="BE3070" i="1"/>
  <c r="BC3073" i="1"/>
  <c r="BD3071" i="1"/>
  <c r="BE3071" i="1" l="1"/>
  <c r="BF3071" i="1"/>
  <c r="BC3074" i="1"/>
  <c r="BD3073" i="1" s="1"/>
  <c r="BE3073" i="1" s="1"/>
  <c r="BD3072" i="1"/>
  <c r="BF3072" i="1" l="1"/>
  <c r="BE3072" i="1"/>
  <c r="BF3073" i="1"/>
  <c r="BC3075" i="1"/>
  <c r="BC3076" i="1" l="1"/>
  <c r="BD3075" i="1" s="1"/>
  <c r="BE3075" i="1" s="1"/>
  <c r="BD3074" i="1"/>
  <c r="BE3074" i="1" l="1"/>
  <c r="BF3074" i="1"/>
  <c r="BF3075" i="1"/>
  <c r="BC3077" i="1"/>
  <c r="BC3078" i="1" l="1"/>
  <c r="BD3076" i="1"/>
  <c r="BF3076" i="1" l="1"/>
  <c r="BE3076" i="1"/>
  <c r="BC3079" i="1"/>
  <c r="BD3078" i="1" s="1"/>
  <c r="BE3078" i="1" s="1"/>
  <c r="BD3077" i="1"/>
  <c r="BE3077" i="1" l="1"/>
  <c r="BF3077" i="1"/>
  <c r="BF3078" i="1"/>
  <c r="BC3080" i="1"/>
  <c r="BC3081" i="1" l="1"/>
  <c r="BD3080" i="1" s="1"/>
  <c r="BF3080" i="1" s="1"/>
  <c r="BD3079" i="1"/>
  <c r="BE3079" i="1" l="1"/>
  <c r="BF3079" i="1"/>
  <c r="BE3080" i="1"/>
  <c r="BC3082" i="1"/>
  <c r="BC3083" i="1" l="1"/>
  <c r="BD3081" i="1"/>
  <c r="BE3081" i="1" l="1"/>
  <c r="BF3081" i="1"/>
  <c r="BC3084" i="1"/>
  <c r="BD3083" i="1" s="1"/>
  <c r="BF3083" i="1" s="1"/>
  <c r="BD3082" i="1"/>
  <c r="BE3082" i="1" l="1"/>
  <c r="BF3082" i="1"/>
  <c r="BE3083" i="1"/>
  <c r="BC3085" i="1"/>
  <c r="BC3086" i="1" l="1"/>
  <c r="BD3085" i="1" s="1"/>
  <c r="BE3085" i="1" s="1"/>
  <c r="BD3084" i="1"/>
  <c r="BE3084" i="1" l="1"/>
  <c r="BF3084" i="1"/>
  <c r="BF3085" i="1"/>
  <c r="BC3087" i="1"/>
  <c r="BC3088" i="1" l="1"/>
  <c r="BD3087" i="1" s="1"/>
  <c r="BE3087" i="1" s="1"/>
  <c r="BD3086" i="1"/>
  <c r="BE3086" i="1" l="1"/>
  <c r="BF3086" i="1"/>
  <c r="BF3087" i="1"/>
  <c r="BC3089" i="1"/>
  <c r="BD3088" i="1" s="1"/>
  <c r="BE3088" i="1" s="1"/>
  <c r="BF3088" i="1" l="1"/>
  <c r="BC3090" i="1"/>
  <c r="BC3091" i="1" l="1"/>
  <c r="BD3090" i="1" s="1"/>
  <c r="BE3090" i="1" s="1"/>
  <c r="BD3089" i="1"/>
  <c r="BF3089" i="1" l="1"/>
  <c r="BE3089" i="1"/>
  <c r="BF3090" i="1"/>
  <c r="BC3092" i="1"/>
  <c r="BC3093" i="1" l="1"/>
  <c r="BD3092" i="1" s="1"/>
  <c r="BE3092" i="1" s="1"/>
  <c r="BD3091" i="1"/>
  <c r="BE3091" i="1" l="1"/>
  <c r="BF3091" i="1"/>
  <c r="BF3092" i="1"/>
  <c r="BC3094" i="1"/>
  <c r="BC3095" i="1" l="1"/>
  <c r="BD3093" i="1"/>
  <c r="BE3093" i="1" l="1"/>
  <c r="BF3093" i="1"/>
  <c r="BC3096" i="1"/>
  <c r="BD3094" i="1"/>
  <c r="BE3094" i="1" l="1"/>
  <c r="BF3094" i="1"/>
  <c r="BC3097" i="1"/>
  <c r="BD3095" i="1"/>
  <c r="BE3095" i="1" l="1"/>
  <c r="BF3095" i="1"/>
  <c r="BC3098" i="1"/>
  <c r="BD3097" i="1" s="1"/>
  <c r="BE3097" i="1" s="1"/>
  <c r="BD3096" i="1"/>
  <c r="BF3096" i="1" l="1"/>
  <c r="BE3096" i="1"/>
  <c r="BF3097" i="1"/>
  <c r="BC3099" i="1"/>
  <c r="BC3100" i="1" l="1"/>
  <c r="BD3099" i="1" s="1"/>
  <c r="BE3099" i="1" s="1"/>
  <c r="BD3098" i="1"/>
  <c r="BE3098" i="1" l="1"/>
  <c r="BF3098" i="1"/>
  <c r="BF3099" i="1"/>
  <c r="BC3101" i="1"/>
  <c r="BC3102" i="1" l="1"/>
  <c r="BD3100" i="1"/>
  <c r="BF3100" i="1" l="1"/>
  <c r="BE3100" i="1"/>
  <c r="BC3103" i="1"/>
  <c r="BD3102" i="1" s="1"/>
  <c r="BE3102" i="1" s="1"/>
  <c r="BD3101" i="1"/>
  <c r="BE3101" i="1" l="1"/>
  <c r="BF3101" i="1"/>
  <c r="BF3102" i="1"/>
  <c r="BC3104" i="1"/>
  <c r="BC3105" i="1" l="1"/>
  <c r="BD3104" i="1" s="1"/>
  <c r="BE3104" i="1" s="1"/>
  <c r="BD3103" i="1"/>
  <c r="BE3103" i="1" l="1"/>
  <c r="BF3103" i="1"/>
  <c r="BF3104" i="1"/>
  <c r="BC3106" i="1"/>
  <c r="BC3107" i="1" l="1"/>
  <c r="BD3105" i="1"/>
  <c r="BE3105" i="1" l="1"/>
  <c r="BF3105" i="1"/>
  <c r="BC3108" i="1"/>
  <c r="BD3107" i="1" s="1"/>
  <c r="BE3107" i="1" s="1"/>
  <c r="BD3106" i="1"/>
  <c r="BE3106" i="1" l="1"/>
  <c r="BF3106" i="1"/>
  <c r="BF3107" i="1"/>
  <c r="BC3109" i="1"/>
  <c r="BC3110" i="1" l="1"/>
  <c r="BD3109" i="1" s="1"/>
  <c r="BF3109" i="1" s="1"/>
  <c r="BD3108" i="1"/>
  <c r="BF3108" i="1" l="1"/>
  <c r="BE3108" i="1"/>
  <c r="BE3109" i="1"/>
  <c r="BC3111" i="1"/>
  <c r="BC3112" i="1" l="1"/>
  <c r="BD3111" i="1" s="1"/>
  <c r="BE3111" i="1" s="1"/>
  <c r="BD3110" i="1"/>
  <c r="BE3110" i="1" l="1"/>
  <c r="BF3110" i="1"/>
  <c r="BF3111" i="1"/>
  <c r="BC3113" i="1"/>
  <c r="BD3112" i="1" s="1"/>
  <c r="BF3112" i="1" s="1"/>
  <c r="BE3112" i="1" l="1"/>
  <c r="BC3114" i="1"/>
  <c r="BC3115" i="1" l="1"/>
  <c r="BD3114" i="1" s="1"/>
  <c r="BF3114" i="1" s="1"/>
  <c r="BD3113" i="1"/>
  <c r="BE3113" i="1" l="1"/>
  <c r="BF3113" i="1"/>
  <c r="BE3114" i="1"/>
  <c r="BC3116" i="1"/>
  <c r="BC3117" i="1" l="1"/>
  <c r="BD3116" i="1" s="1"/>
  <c r="BE3116" i="1" s="1"/>
  <c r="BD3115" i="1"/>
  <c r="BF3115" i="1" l="1"/>
  <c r="BE3115" i="1"/>
  <c r="BF3116" i="1"/>
  <c r="BC3118" i="1"/>
  <c r="BC3119" i="1" l="1"/>
  <c r="BD3117" i="1"/>
  <c r="BE3117" i="1" l="1"/>
  <c r="BF3117" i="1"/>
  <c r="BC3120" i="1"/>
  <c r="BD3118" i="1"/>
  <c r="BE3118" i="1" l="1"/>
  <c r="BF3118" i="1"/>
  <c r="BC3121" i="1"/>
  <c r="BD3119" i="1"/>
  <c r="BF3119" i="1" l="1"/>
  <c r="BE3119" i="1"/>
  <c r="BC3122" i="1"/>
  <c r="BD3121" i="1" s="1"/>
  <c r="BE3121" i="1" s="1"/>
  <c r="BD3120" i="1"/>
  <c r="BE3120" i="1" l="1"/>
  <c r="BF3120" i="1"/>
  <c r="BF3121" i="1"/>
  <c r="BC3123" i="1"/>
  <c r="BC3124" i="1" l="1"/>
  <c r="BD3123" i="1" s="1"/>
  <c r="BE3123" i="1" s="1"/>
  <c r="BD3122" i="1"/>
  <c r="BF3122" i="1" l="1"/>
  <c r="BE3122" i="1"/>
  <c r="BF3123" i="1"/>
  <c r="BC3125" i="1"/>
  <c r="BC3126" i="1" l="1"/>
  <c r="BD3124" i="1"/>
  <c r="BE3124" i="1" l="1"/>
  <c r="BF3124" i="1"/>
  <c r="BC3127" i="1"/>
  <c r="BD3126" i="1" s="1"/>
  <c r="BF3126" i="1" s="1"/>
  <c r="BD3125" i="1"/>
  <c r="BF3125" i="1" l="1"/>
  <c r="BE3125" i="1"/>
  <c r="BE3126" i="1"/>
  <c r="BC3128" i="1"/>
  <c r="BC3129" i="1" l="1"/>
  <c r="BD3128" i="1" s="1"/>
  <c r="BD3127" i="1"/>
  <c r="BE3128" i="1" l="1"/>
  <c r="BF3128" i="1"/>
  <c r="BE3127" i="1"/>
  <c r="BF3127" i="1"/>
  <c r="BC3130" i="1"/>
  <c r="BC3131" i="1" l="1"/>
  <c r="BD3129" i="1"/>
  <c r="BE3129" i="1" l="1"/>
  <c r="BF3129" i="1"/>
  <c r="BC3132" i="1"/>
  <c r="BD3131" i="1" s="1"/>
  <c r="BE3131" i="1" s="1"/>
  <c r="BD3130" i="1"/>
  <c r="BE3130" i="1" l="1"/>
  <c r="BF3130" i="1"/>
  <c r="BF3131" i="1"/>
  <c r="BC3133" i="1"/>
  <c r="BC3134" i="1" l="1"/>
  <c r="BD3133" i="1" s="1"/>
  <c r="BF3133" i="1" s="1"/>
  <c r="BD3132" i="1"/>
  <c r="BF3132" i="1" l="1"/>
  <c r="BE3132" i="1"/>
  <c r="BE3133" i="1"/>
  <c r="BC3135" i="1"/>
  <c r="BC3136" i="1" l="1"/>
  <c r="BD3135" i="1" s="1"/>
  <c r="BE3135" i="1" s="1"/>
  <c r="BD3134" i="1"/>
  <c r="BE3134" i="1" l="1"/>
  <c r="BF3134" i="1"/>
  <c r="BF3135" i="1"/>
  <c r="BC3137" i="1"/>
  <c r="BD3136" i="1" s="1"/>
  <c r="BE3136" i="1" s="1"/>
  <c r="BF3136" i="1" l="1"/>
  <c r="BC3138" i="1"/>
  <c r="BC3139" i="1" l="1"/>
  <c r="BD3138" i="1" s="1"/>
  <c r="BE3138" i="1" s="1"/>
  <c r="BD3137" i="1"/>
  <c r="BE3137" i="1" l="1"/>
  <c r="BF3137" i="1"/>
  <c r="BF3138" i="1"/>
  <c r="BC3140" i="1"/>
  <c r="BC3141" i="1" l="1"/>
  <c r="BD3140" i="1" s="1"/>
  <c r="BF3140" i="1" s="1"/>
  <c r="BD3139" i="1"/>
  <c r="BE3139" i="1" l="1"/>
  <c r="BF3139" i="1"/>
  <c r="BE3140" i="1"/>
  <c r="BC3142" i="1"/>
  <c r="BC3143" i="1" l="1"/>
  <c r="BD3141" i="1"/>
  <c r="BE3141" i="1" l="1"/>
  <c r="BF3141" i="1"/>
  <c r="BC3144" i="1"/>
  <c r="BD3142" i="1"/>
  <c r="BF3142" i="1" l="1"/>
  <c r="BE3142" i="1"/>
  <c r="BC3145" i="1"/>
  <c r="BD3143" i="1"/>
  <c r="BF3143" i="1" l="1"/>
  <c r="BE3143" i="1"/>
  <c r="BC3146" i="1"/>
  <c r="BD3145" i="1" s="1"/>
  <c r="BE3145" i="1" s="1"/>
  <c r="BD3144" i="1"/>
  <c r="BE3144" i="1" l="1"/>
  <c r="BF3144" i="1"/>
  <c r="BF3145" i="1"/>
  <c r="BC3147" i="1"/>
  <c r="BC3148" i="1" l="1"/>
  <c r="BD3147" i="1" s="1"/>
  <c r="BE3147" i="1" s="1"/>
  <c r="BD3146" i="1"/>
  <c r="BE3146" i="1" l="1"/>
  <c r="BF3146" i="1"/>
  <c r="BF3147" i="1"/>
  <c r="BC3149" i="1"/>
  <c r="BC3150" i="1" l="1"/>
  <c r="BD3148" i="1"/>
  <c r="BE3148" i="1" l="1"/>
  <c r="BF3148" i="1"/>
  <c r="BC3151" i="1"/>
  <c r="BD3150" i="1" s="1"/>
  <c r="BE3150" i="1" s="1"/>
  <c r="BD3149" i="1"/>
  <c r="BE3149" i="1" l="1"/>
  <c r="BF3149" i="1"/>
  <c r="BF3150" i="1"/>
  <c r="BC3152" i="1"/>
  <c r="BC3153" i="1" l="1"/>
  <c r="BD3152" i="1" s="1"/>
  <c r="BE3152" i="1" s="1"/>
  <c r="BD3151" i="1"/>
  <c r="BF3151" i="1" l="1"/>
  <c r="BE3151" i="1"/>
  <c r="BF3152" i="1"/>
  <c r="BC3154" i="1"/>
  <c r="BC3155" i="1" l="1"/>
  <c r="BD3153" i="1"/>
  <c r="BE3153" i="1" l="1"/>
  <c r="BF3153" i="1"/>
  <c r="BC3156" i="1"/>
  <c r="BD3155" i="1" s="1"/>
  <c r="BF3155" i="1" s="1"/>
  <c r="BD3154" i="1"/>
  <c r="BE3154" i="1" l="1"/>
  <c r="BF3154" i="1"/>
  <c r="BE3155" i="1"/>
  <c r="BC3157" i="1"/>
  <c r="BC3158" i="1" l="1"/>
  <c r="BD3157" i="1" s="1"/>
  <c r="BF3157" i="1" s="1"/>
  <c r="BD3156" i="1"/>
  <c r="BE3156" i="1" l="1"/>
  <c r="BF3156" i="1"/>
  <c r="BE3157" i="1"/>
  <c r="BC3159" i="1"/>
  <c r="BC3160" i="1" l="1"/>
  <c r="BD3159" i="1" s="1"/>
  <c r="BE3159" i="1" s="1"/>
  <c r="BD3158" i="1"/>
  <c r="BE3158" i="1" l="1"/>
  <c r="BF3158" i="1"/>
  <c r="BF3159" i="1"/>
  <c r="BC3161" i="1"/>
  <c r="BD3160" i="1" s="1"/>
  <c r="BE3160" i="1" s="1"/>
  <c r="BF3160" i="1" l="1"/>
  <c r="BC3162" i="1"/>
  <c r="BC3163" i="1" l="1"/>
  <c r="BD3162" i="1" s="1"/>
  <c r="BE3162" i="1" s="1"/>
  <c r="BD3161" i="1"/>
  <c r="BE3161" i="1" l="1"/>
  <c r="BF3161" i="1"/>
  <c r="BF3162" i="1"/>
  <c r="BC3164" i="1"/>
  <c r="BC3165" i="1" l="1"/>
  <c r="BD3164" i="1" s="1"/>
  <c r="BE3164" i="1" s="1"/>
  <c r="BD3163" i="1"/>
  <c r="BE3163" i="1" l="1"/>
  <c r="BF3163" i="1"/>
  <c r="BF3164" i="1"/>
  <c r="BC3166" i="1"/>
  <c r="BC3167" i="1" l="1"/>
  <c r="BD3165" i="1"/>
  <c r="BE3165" i="1" l="1"/>
  <c r="BF3165" i="1"/>
  <c r="BC3168" i="1"/>
  <c r="BD3166" i="1"/>
  <c r="BE3166" i="1" l="1"/>
  <c r="BF3166" i="1"/>
  <c r="BC3169" i="1"/>
  <c r="BD3167" i="1"/>
  <c r="BF3167" i="1" l="1"/>
  <c r="BE3167" i="1"/>
  <c r="BC3170" i="1"/>
  <c r="BD3169" i="1" s="1"/>
  <c r="BF3169" i="1" s="1"/>
  <c r="BD3168" i="1"/>
  <c r="BF3168" i="1" l="1"/>
  <c r="BE3168" i="1"/>
  <c r="BE3169" i="1"/>
  <c r="BC3171" i="1"/>
  <c r="BC3172" i="1" l="1"/>
  <c r="BD3171" i="1" s="1"/>
  <c r="BE3171" i="1" s="1"/>
  <c r="BD3170" i="1"/>
  <c r="BE3170" i="1" l="1"/>
  <c r="BF3170" i="1"/>
  <c r="BF3171" i="1"/>
  <c r="BC3173" i="1"/>
  <c r="BC3174" i="1" l="1"/>
  <c r="BD3172" i="1"/>
  <c r="BE3172" i="1" l="1"/>
  <c r="BF3172" i="1"/>
  <c r="BC3175" i="1"/>
  <c r="BD3174" i="1" s="1"/>
  <c r="BE3174" i="1" s="1"/>
  <c r="BD3173" i="1"/>
  <c r="BE3173" i="1" l="1"/>
  <c r="BF3173" i="1"/>
  <c r="BF3174" i="1"/>
  <c r="BC3176" i="1"/>
  <c r="BC3177" i="1" l="1"/>
  <c r="BD3176" i="1" s="1"/>
  <c r="BF3176" i="1" s="1"/>
  <c r="BD3175" i="1"/>
  <c r="BE3175" i="1" l="1"/>
  <c r="BF3175" i="1"/>
  <c r="BE3176" i="1"/>
  <c r="BC3178" i="1"/>
  <c r="BC3179" i="1" l="1"/>
  <c r="BD3177" i="1"/>
  <c r="BE3177" i="1" l="1"/>
  <c r="BF3177" i="1"/>
  <c r="BC3180" i="1"/>
  <c r="BD3178" i="1"/>
  <c r="BE3178" i="1" l="1"/>
  <c r="BF3178" i="1"/>
  <c r="BC3181" i="1"/>
  <c r="BD3179" i="1"/>
  <c r="BE3179" i="1" l="1"/>
  <c r="BF3179" i="1"/>
  <c r="BC3182" i="1"/>
  <c r="BD3181" i="1" s="1"/>
  <c r="BF3181" i="1" s="1"/>
  <c r="BD3180" i="1"/>
  <c r="BE3180" i="1" l="1"/>
  <c r="BF3180" i="1"/>
  <c r="BE3181" i="1"/>
  <c r="BC3183" i="1"/>
  <c r="BC3184" i="1" l="1"/>
  <c r="BD3183" i="1" s="1"/>
  <c r="BE3183" i="1" s="1"/>
  <c r="BD3182" i="1"/>
  <c r="BE3182" i="1" l="1"/>
  <c r="BF3182" i="1"/>
  <c r="BF3183" i="1"/>
  <c r="BC3185" i="1"/>
  <c r="BD3184" i="1" s="1"/>
  <c r="BE3184" i="1" s="1"/>
  <c r="BF3184" i="1" l="1"/>
  <c r="BC3186" i="1"/>
  <c r="BC3187" i="1" l="1"/>
  <c r="BD3186" i="1" s="1"/>
  <c r="BE3186" i="1" s="1"/>
  <c r="BD3185" i="1"/>
  <c r="BF3185" i="1" l="1"/>
  <c r="BE3185" i="1"/>
  <c r="BF3186" i="1"/>
  <c r="BC3188" i="1"/>
  <c r="BC3189" i="1" l="1"/>
  <c r="BD3188" i="1" s="1"/>
  <c r="BE3188" i="1" s="1"/>
  <c r="BD3187" i="1"/>
  <c r="BE3187" i="1" l="1"/>
  <c r="BF3187" i="1"/>
  <c r="BF3188" i="1"/>
  <c r="BC3190" i="1"/>
  <c r="BC3191" i="1" l="1"/>
  <c r="BD3189" i="1"/>
  <c r="BE3189" i="1" l="1"/>
  <c r="BF3189" i="1"/>
  <c r="BC3192" i="1"/>
  <c r="BD3190" i="1"/>
  <c r="BE3190" i="1" l="1"/>
  <c r="BF3190" i="1"/>
  <c r="BC3193" i="1"/>
  <c r="BD3191" i="1"/>
  <c r="BE3191" i="1" l="1"/>
  <c r="BF3191" i="1"/>
  <c r="BC3194" i="1"/>
  <c r="BD3193" i="1" s="1"/>
  <c r="BF3193" i="1" s="1"/>
  <c r="BD3192" i="1"/>
  <c r="BF3192" i="1" l="1"/>
  <c r="BE3192" i="1"/>
  <c r="BE3193" i="1"/>
  <c r="BC3195" i="1"/>
  <c r="BC3196" i="1" l="1"/>
  <c r="BD3195" i="1" s="1"/>
  <c r="BE3195" i="1" s="1"/>
  <c r="BD3194" i="1"/>
  <c r="BF3194" i="1" l="1"/>
  <c r="BE3194" i="1"/>
  <c r="BF3195" i="1"/>
  <c r="BC3197" i="1"/>
  <c r="BC3198" i="1" l="1"/>
  <c r="BD3196" i="1"/>
  <c r="BE3196" i="1" l="1"/>
  <c r="BF3196" i="1"/>
  <c r="BC3199" i="1"/>
  <c r="BD3198" i="1" s="1"/>
  <c r="BE3198" i="1" s="1"/>
  <c r="BD3197" i="1"/>
  <c r="BE3197" i="1" l="1"/>
  <c r="BF3197" i="1"/>
  <c r="BF3198" i="1"/>
  <c r="BC3200" i="1"/>
  <c r="BC3201" i="1" l="1"/>
  <c r="BD3200" i="1" s="1"/>
  <c r="BE3200" i="1" s="1"/>
  <c r="BD3199" i="1"/>
  <c r="BF3199" i="1" l="1"/>
  <c r="BE3199" i="1"/>
  <c r="BF3200" i="1"/>
  <c r="BC3202" i="1"/>
  <c r="BC3203" i="1" l="1"/>
  <c r="BD3201" i="1"/>
  <c r="BE3201" i="1" l="1"/>
  <c r="BF3201" i="1"/>
  <c r="BC3204" i="1"/>
  <c r="BD3202" i="1"/>
  <c r="BF3202" i="1" l="1"/>
  <c r="BE3202" i="1"/>
  <c r="BC3205" i="1"/>
  <c r="BD3203" i="1"/>
  <c r="BE3203" i="1" l="1"/>
  <c r="BF3203" i="1"/>
  <c r="BC3206" i="1"/>
  <c r="BD3205" i="1" s="1"/>
  <c r="BE3205" i="1" s="1"/>
  <c r="BD3204" i="1"/>
  <c r="BE3204" i="1" l="1"/>
  <c r="BF3204" i="1"/>
  <c r="BF3205" i="1"/>
  <c r="BC3207" i="1"/>
  <c r="BC3208" i="1" l="1"/>
  <c r="BD3206" i="1"/>
  <c r="BE3206" i="1" l="1"/>
  <c r="BF3206" i="1"/>
  <c r="BD3207" i="1"/>
  <c r="BC3209" i="1"/>
  <c r="BD3208" i="1" s="1"/>
  <c r="BE3208" i="1" s="1"/>
  <c r="BF3208" i="1" l="1"/>
  <c r="BE3207" i="1"/>
  <c r="BF3207" i="1"/>
  <c r="BC3210" i="1"/>
  <c r="BC3211" i="1" l="1"/>
  <c r="BD3210" i="1" s="1"/>
  <c r="BF3210" i="1" s="1"/>
  <c r="BD3209" i="1"/>
  <c r="BE3209" i="1" l="1"/>
  <c r="BF3209" i="1"/>
  <c r="BE3210" i="1"/>
  <c r="BC3212" i="1"/>
  <c r="BC3213" i="1" l="1"/>
  <c r="BD3212" i="1" s="1"/>
  <c r="BE3212" i="1" s="1"/>
  <c r="BD3211" i="1"/>
  <c r="BE3211" i="1" l="1"/>
  <c r="BF3211" i="1"/>
  <c r="BF3212" i="1"/>
  <c r="BC3214" i="1"/>
  <c r="BC3215" i="1" l="1"/>
  <c r="BD3213" i="1"/>
  <c r="BE3213" i="1" l="1"/>
  <c r="BF3213" i="1"/>
  <c r="BC3216" i="1"/>
  <c r="BD3214" i="1"/>
  <c r="BF3214" i="1" l="1"/>
  <c r="BE3214" i="1"/>
  <c r="BC3217" i="1"/>
  <c r="BD3215" i="1"/>
  <c r="BE3215" i="1" l="1"/>
  <c r="BF3215" i="1"/>
  <c r="BC3218" i="1"/>
  <c r="BD3217" i="1" s="1"/>
  <c r="BE3217" i="1" s="1"/>
  <c r="BD3216" i="1"/>
  <c r="BE3216" i="1" l="1"/>
  <c r="BF3216" i="1"/>
  <c r="BF3217" i="1"/>
  <c r="BC3219" i="1"/>
  <c r="BC3220" i="1" l="1"/>
  <c r="BD3219" i="1" s="1"/>
  <c r="BE3219" i="1" s="1"/>
  <c r="BD3218" i="1"/>
  <c r="BF3218" i="1" l="1"/>
  <c r="BE3218" i="1"/>
  <c r="BF3219" i="1"/>
  <c r="BC3221" i="1"/>
  <c r="BC3222" i="1" l="1"/>
  <c r="BD3220" i="1"/>
  <c r="BE3220" i="1" l="1"/>
  <c r="BF3220" i="1"/>
  <c r="BC3223" i="1"/>
  <c r="BD3222" i="1" s="1"/>
  <c r="BE3222" i="1" s="1"/>
  <c r="BD3221" i="1"/>
  <c r="BE3221" i="1" l="1"/>
  <c r="BF3221" i="1"/>
  <c r="BF3222" i="1"/>
  <c r="BC3224" i="1"/>
  <c r="BC3225" i="1" l="1"/>
  <c r="BD3224" i="1" s="1"/>
  <c r="BE3224" i="1" s="1"/>
  <c r="BD3223" i="1"/>
  <c r="BE3223" i="1" l="1"/>
  <c r="BF3223" i="1"/>
  <c r="BF3224" i="1"/>
  <c r="BC3226" i="1"/>
  <c r="BC3227" i="1" l="1"/>
  <c r="BD3225" i="1"/>
  <c r="BE3225" i="1" l="1"/>
  <c r="BF3225" i="1"/>
  <c r="BC3228" i="1"/>
  <c r="BD3226" i="1"/>
  <c r="BF3226" i="1" l="1"/>
  <c r="BE3226" i="1"/>
  <c r="BC3229" i="1"/>
  <c r="BD3227" i="1"/>
  <c r="BF3227" i="1" l="1"/>
  <c r="BE3227" i="1"/>
  <c r="BC3230" i="1"/>
  <c r="BD3229" i="1" s="1"/>
  <c r="BE3229" i="1" s="1"/>
  <c r="BD3228" i="1"/>
  <c r="BF3228" i="1" l="1"/>
  <c r="BE3228" i="1"/>
  <c r="BF3229" i="1"/>
  <c r="BC3231" i="1"/>
  <c r="BC3232" i="1" l="1"/>
  <c r="BD3231" i="1" s="1"/>
  <c r="BE3231" i="1" s="1"/>
  <c r="BD3230" i="1"/>
  <c r="BE3230" i="1" l="1"/>
  <c r="BF3230" i="1"/>
  <c r="BF3231" i="1"/>
  <c r="BC3233" i="1"/>
  <c r="BD3232" i="1" s="1"/>
  <c r="BE3232" i="1" s="1"/>
  <c r="BF3232" i="1" l="1"/>
  <c r="BC3234" i="1"/>
  <c r="BC3235" i="1" l="1"/>
  <c r="BD3234" i="1" s="1"/>
  <c r="BE3234" i="1" s="1"/>
  <c r="BD3233" i="1"/>
  <c r="BF3233" i="1" l="1"/>
  <c r="BE3233" i="1"/>
  <c r="BF3234" i="1"/>
  <c r="BC3236" i="1"/>
  <c r="BC3237" i="1" l="1"/>
  <c r="BD3236" i="1" s="1"/>
  <c r="BF3236" i="1" s="1"/>
  <c r="BD3235" i="1"/>
  <c r="BF3235" i="1" l="1"/>
  <c r="BE3235" i="1"/>
  <c r="BE3236" i="1"/>
  <c r="BC3238" i="1"/>
  <c r="BC3239" i="1" l="1"/>
  <c r="BD3237" i="1"/>
  <c r="BE3237" i="1" l="1"/>
  <c r="BF3237" i="1"/>
  <c r="BC3240" i="1"/>
  <c r="BD3238" i="1"/>
  <c r="BE3238" i="1" l="1"/>
  <c r="BF3238" i="1"/>
  <c r="BC3241" i="1"/>
  <c r="BD3239" i="1"/>
  <c r="BE3239" i="1" l="1"/>
  <c r="BF3239" i="1"/>
  <c r="BC3242" i="1"/>
  <c r="BD3241" i="1" s="1"/>
  <c r="BE3241" i="1" s="1"/>
  <c r="BD3240" i="1"/>
  <c r="BF3240" i="1" l="1"/>
  <c r="BE3240" i="1"/>
  <c r="BF3241" i="1"/>
  <c r="BC3243" i="1"/>
  <c r="BC3244" i="1" l="1"/>
  <c r="BD3243" i="1" s="1"/>
  <c r="BE3243" i="1" s="1"/>
  <c r="BD3242" i="1"/>
  <c r="BF3242" i="1" l="1"/>
  <c r="BE3242" i="1"/>
  <c r="BF3243" i="1"/>
  <c r="BC3245" i="1"/>
  <c r="BC3246" i="1" l="1"/>
  <c r="BD3244" i="1"/>
  <c r="BF3244" i="1" l="1"/>
  <c r="BE3244" i="1"/>
  <c r="BC3247" i="1"/>
  <c r="BD3246" i="1" s="1"/>
  <c r="BE3246" i="1" s="1"/>
  <c r="BD3245" i="1"/>
  <c r="BF3245" i="1" l="1"/>
  <c r="BE3245" i="1"/>
  <c r="BF3246" i="1"/>
  <c r="BC3248" i="1"/>
  <c r="BC3249" i="1" l="1"/>
  <c r="BD3248" i="1" s="1"/>
  <c r="BE3248" i="1" s="1"/>
  <c r="BD3247" i="1"/>
  <c r="BE3247" i="1" l="1"/>
  <c r="BF3247" i="1"/>
  <c r="BF3248" i="1"/>
  <c r="BC3250" i="1"/>
  <c r="BC3251" i="1" l="1"/>
  <c r="BD3249" i="1"/>
  <c r="BE3249" i="1" l="1"/>
  <c r="BF3249" i="1"/>
  <c r="BC3252" i="1"/>
  <c r="BD3250" i="1"/>
  <c r="BE3250" i="1" l="1"/>
  <c r="BF3250" i="1"/>
  <c r="BC3253" i="1"/>
  <c r="BD3251" i="1"/>
  <c r="BE3251" i="1" l="1"/>
  <c r="BF3251" i="1"/>
  <c r="BC3254" i="1"/>
  <c r="BD3253" i="1" s="1"/>
  <c r="BF3253" i="1" s="1"/>
  <c r="BD3252" i="1"/>
  <c r="BE3252" i="1" l="1"/>
  <c r="BF3252" i="1"/>
  <c r="BE3253" i="1"/>
  <c r="BC3255" i="1"/>
  <c r="BC3256" i="1" l="1"/>
  <c r="BD3255" i="1" s="1"/>
  <c r="BE3255" i="1" s="1"/>
  <c r="BD3254" i="1"/>
  <c r="BE3254" i="1" l="1"/>
  <c r="BF3254" i="1"/>
  <c r="BF3255" i="1"/>
  <c r="BC3257" i="1"/>
  <c r="BD3256" i="1" s="1"/>
  <c r="BE3256" i="1" s="1"/>
  <c r="BF3256" i="1" l="1"/>
  <c r="BC3258" i="1"/>
  <c r="BC3259" i="1" l="1"/>
  <c r="BD3258" i="1" s="1"/>
  <c r="BE3258" i="1" s="1"/>
  <c r="BD3257" i="1"/>
  <c r="BE3257" i="1" l="1"/>
  <c r="BF3257" i="1"/>
  <c r="BF3258" i="1"/>
  <c r="BC3260" i="1"/>
  <c r="BC3261" i="1" l="1"/>
  <c r="BD3260" i="1" s="1"/>
  <c r="BE3260" i="1" s="1"/>
  <c r="BD3259" i="1"/>
  <c r="BE3259" i="1" l="1"/>
  <c r="BF3259" i="1"/>
  <c r="BF3260" i="1"/>
  <c r="BC3262" i="1"/>
  <c r="BC3263" i="1" l="1"/>
  <c r="BD3261" i="1"/>
  <c r="BE3261" i="1" l="1"/>
  <c r="BF3261" i="1"/>
  <c r="BC3264" i="1"/>
  <c r="BD3262" i="1"/>
  <c r="BF3262" i="1" l="1"/>
  <c r="BE3262" i="1"/>
  <c r="BC3265" i="1"/>
  <c r="BD3263" i="1"/>
  <c r="BE3263" i="1" l="1"/>
  <c r="BF3263" i="1"/>
  <c r="BC3266" i="1"/>
  <c r="BD3264" i="1"/>
  <c r="BE3264" i="1" l="1"/>
  <c r="BF3264" i="1"/>
  <c r="BD3265" i="1"/>
  <c r="BC3267" i="1"/>
  <c r="BE3265" i="1" l="1"/>
  <c r="BF3265" i="1"/>
  <c r="BC3268" i="1"/>
  <c r="BD3267" i="1" s="1"/>
  <c r="BE3267" i="1" s="1"/>
  <c r="BD3266" i="1"/>
  <c r="BF3266" i="1" l="1"/>
  <c r="BE3266" i="1"/>
  <c r="BF3267" i="1"/>
  <c r="BC3269" i="1"/>
  <c r="BC3270" i="1" l="1"/>
  <c r="BD3268" i="1"/>
  <c r="BE3268" i="1" l="1"/>
  <c r="BF3268" i="1"/>
  <c r="BC3271" i="1"/>
  <c r="BD3270" i="1" s="1"/>
  <c r="BE3270" i="1" s="1"/>
  <c r="BD3269" i="1"/>
  <c r="BF3269" i="1" l="1"/>
  <c r="BE3269" i="1"/>
  <c r="BF3270" i="1"/>
  <c r="BC3272" i="1"/>
  <c r="BC3273" i="1" l="1"/>
  <c r="BD3272" i="1" s="1"/>
  <c r="BE3272" i="1" s="1"/>
  <c r="BD3271" i="1"/>
  <c r="BF3271" i="1" l="1"/>
  <c r="BE3271" i="1"/>
  <c r="BF3272" i="1"/>
  <c r="BC3274" i="1"/>
  <c r="BC3275" i="1" l="1"/>
  <c r="BD3273" i="1"/>
  <c r="BE3273" i="1" l="1"/>
  <c r="BF3273" i="1"/>
  <c r="BC3276" i="1"/>
  <c r="BD3274" i="1"/>
  <c r="BE3274" i="1" l="1"/>
  <c r="BF3274" i="1"/>
  <c r="BC3277" i="1"/>
  <c r="BD3275" i="1"/>
  <c r="BE3275" i="1" l="1"/>
  <c r="BF3275" i="1"/>
  <c r="BC3278" i="1"/>
  <c r="BD3277" i="1" s="1"/>
  <c r="BE3277" i="1" s="1"/>
  <c r="BD3276" i="1"/>
  <c r="BF3276" i="1" l="1"/>
  <c r="BE3276" i="1"/>
  <c r="BF3277" i="1"/>
  <c r="BC3279" i="1"/>
  <c r="BC3280" i="1" l="1"/>
  <c r="BD3279" i="1" s="1"/>
  <c r="BE3279" i="1" s="1"/>
  <c r="BD3278" i="1"/>
  <c r="BE3278" i="1" l="1"/>
  <c r="BF3278" i="1"/>
  <c r="BF3279" i="1"/>
  <c r="BC3281" i="1"/>
  <c r="BD3280" i="1" s="1"/>
  <c r="BE3280" i="1" s="1"/>
  <c r="BF3280" i="1" l="1"/>
  <c r="BC3282" i="1"/>
  <c r="BC3283" i="1" l="1"/>
  <c r="BD3282" i="1" s="1"/>
  <c r="BE3282" i="1" s="1"/>
  <c r="BD3281" i="1"/>
  <c r="BE3281" i="1" l="1"/>
  <c r="BF3281" i="1"/>
  <c r="BF3282" i="1"/>
  <c r="BC3284" i="1"/>
  <c r="BC3285" i="1" l="1"/>
  <c r="BD3284" i="1" s="1"/>
  <c r="BE3284" i="1" s="1"/>
  <c r="BD3283" i="1"/>
  <c r="BF3283" i="1" l="1"/>
  <c r="BE3283" i="1"/>
  <c r="BF3284" i="1"/>
  <c r="BC3286" i="1"/>
  <c r="BC3287" i="1" l="1"/>
  <c r="BD3285" i="1"/>
  <c r="BE3285" i="1" l="1"/>
  <c r="BF3285" i="1"/>
  <c r="BC3288" i="1"/>
  <c r="BD3286" i="1"/>
  <c r="BF3286" i="1" l="1"/>
  <c r="BE3286" i="1"/>
  <c r="BC3289" i="1"/>
  <c r="BD3287" i="1"/>
  <c r="BE3287" i="1" l="1"/>
  <c r="BF3287" i="1"/>
  <c r="BC3290" i="1"/>
  <c r="BD3289" i="1" s="1"/>
  <c r="BE3289" i="1" s="1"/>
  <c r="BD3288" i="1"/>
  <c r="BF3288" i="1" l="1"/>
  <c r="BE3288" i="1"/>
  <c r="BF3289" i="1"/>
  <c r="BC3291" i="1"/>
  <c r="BC3292" i="1" l="1"/>
  <c r="BD3291" i="1" s="1"/>
  <c r="BE3291" i="1" s="1"/>
  <c r="BD3290" i="1"/>
  <c r="BF3290" i="1" l="1"/>
  <c r="BE3290" i="1"/>
  <c r="BF3291" i="1"/>
  <c r="BC3293" i="1"/>
  <c r="BC3294" i="1" l="1"/>
  <c r="BD3292" i="1"/>
  <c r="BE3292" i="1" l="1"/>
  <c r="BF3292" i="1"/>
  <c r="BC3295" i="1"/>
  <c r="BD3294" i="1" s="1"/>
  <c r="BE3294" i="1" s="1"/>
  <c r="BD3293" i="1"/>
  <c r="BE3293" i="1" l="1"/>
  <c r="BF3293" i="1"/>
  <c r="BF3294" i="1"/>
  <c r="BC3296" i="1"/>
  <c r="BC3297" i="1" l="1"/>
  <c r="BD3296" i="1" s="1"/>
  <c r="BF3296" i="1" s="1"/>
  <c r="BD3295" i="1"/>
  <c r="BE3295" i="1" l="1"/>
  <c r="BF3295" i="1"/>
  <c r="BE3296" i="1"/>
  <c r="BC3298" i="1"/>
  <c r="BC3299" i="1" l="1"/>
  <c r="BD3297" i="1"/>
  <c r="BE3297" i="1" l="1"/>
  <c r="BF3297" i="1"/>
  <c r="BC3300" i="1"/>
  <c r="BD3298" i="1"/>
  <c r="BE3298" i="1" l="1"/>
  <c r="BF3298" i="1"/>
  <c r="BC3301" i="1"/>
  <c r="BD3299" i="1"/>
  <c r="BF3299" i="1" l="1"/>
  <c r="BE3299" i="1"/>
  <c r="BC3302" i="1"/>
  <c r="BD3301" i="1" s="1"/>
  <c r="BE3301" i="1" s="1"/>
  <c r="BD3300" i="1"/>
  <c r="BE3300" i="1" l="1"/>
  <c r="BF3300" i="1"/>
  <c r="BF3301" i="1"/>
  <c r="BC3303" i="1"/>
  <c r="BC3304" i="1" l="1"/>
  <c r="BD3303" i="1" s="1"/>
  <c r="BE3303" i="1" s="1"/>
  <c r="BD3302" i="1"/>
  <c r="BF3302" i="1" l="1"/>
  <c r="BE3302" i="1"/>
  <c r="BF3303" i="1"/>
  <c r="BC3305" i="1"/>
  <c r="BD3304" i="1" s="1"/>
  <c r="BF3304" i="1" s="1"/>
  <c r="BE3304" i="1" l="1"/>
  <c r="BC3306" i="1"/>
  <c r="BC3307" i="1" l="1"/>
  <c r="BD3306" i="1" s="1"/>
  <c r="BE3306" i="1" s="1"/>
  <c r="BD3305" i="1"/>
  <c r="BE3305" i="1" l="1"/>
  <c r="BF3305" i="1"/>
  <c r="BF3306" i="1"/>
  <c r="BC3308" i="1"/>
  <c r="BC3309" i="1" l="1"/>
  <c r="BD3308" i="1" s="1"/>
  <c r="BE3308" i="1" s="1"/>
  <c r="BD3307" i="1"/>
  <c r="BE3307" i="1" l="1"/>
  <c r="BF3307" i="1"/>
  <c r="BF3308" i="1"/>
  <c r="BC3310" i="1"/>
  <c r="BC3311" i="1" l="1"/>
  <c r="BD3309" i="1"/>
  <c r="BE3309" i="1" l="1"/>
  <c r="BF3309" i="1"/>
  <c r="BC3312" i="1"/>
  <c r="BD3310" i="1"/>
  <c r="BE3310" i="1" l="1"/>
  <c r="BF3310" i="1"/>
  <c r="BC3313" i="1"/>
  <c r="BD3311" i="1"/>
  <c r="BE3311" i="1" l="1"/>
  <c r="BF3311" i="1"/>
  <c r="BC3314" i="1"/>
  <c r="BD3313" i="1" s="1"/>
  <c r="BE3313" i="1" s="1"/>
  <c r="BD3312" i="1"/>
  <c r="BF3312" i="1" l="1"/>
  <c r="BE3312" i="1"/>
  <c r="BF3313" i="1"/>
  <c r="BC3315" i="1"/>
  <c r="BC3316" i="1" l="1"/>
  <c r="BD3315" i="1" s="1"/>
  <c r="BE3315" i="1" s="1"/>
  <c r="BD3314" i="1"/>
  <c r="BF3314" i="1" l="1"/>
  <c r="BE3314" i="1"/>
  <c r="BF3315" i="1"/>
  <c r="BC3317" i="1"/>
  <c r="BC3318" i="1" l="1"/>
  <c r="BD3316" i="1"/>
  <c r="BE3316" i="1" l="1"/>
  <c r="BF3316" i="1"/>
  <c r="BC3319" i="1"/>
  <c r="BD3318" i="1" s="1"/>
  <c r="BE3318" i="1" s="1"/>
  <c r="BD3317" i="1"/>
  <c r="BE3317" i="1" l="1"/>
  <c r="BF3317" i="1"/>
  <c r="BF3318" i="1"/>
  <c r="BC3320" i="1"/>
  <c r="BC3321" i="1" l="1"/>
  <c r="BD3320" i="1" s="1"/>
  <c r="BE3320" i="1" s="1"/>
  <c r="BD3319" i="1"/>
  <c r="BE3319" i="1" l="1"/>
  <c r="BF3319" i="1"/>
  <c r="BF3320" i="1"/>
  <c r="BC3322" i="1"/>
  <c r="BC3323" i="1" l="1"/>
  <c r="BD3321" i="1"/>
  <c r="BE3321" i="1" l="1"/>
  <c r="BF3321" i="1"/>
  <c r="BC3324" i="1"/>
  <c r="BD3322" i="1"/>
  <c r="BF3322" i="1" l="1"/>
  <c r="BE3322" i="1"/>
  <c r="BC3325" i="1"/>
  <c r="BD3323" i="1"/>
  <c r="BE3323" i="1" l="1"/>
  <c r="BF3323" i="1"/>
  <c r="BC3326" i="1"/>
  <c r="BD3325" i="1" s="1"/>
  <c r="BF3325" i="1" s="1"/>
  <c r="BD3324" i="1"/>
  <c r="BE3324" i="1" l="1"/>
  <c r="BF3324" i="1"/>
  <c r="BE3325" i="1"/>
  <c r="BC3327" i="1"/>
  <c r="BC3328" i="1" l="1"/>
  <c r="BD3327" i="1" s="1"/>
  <c r="BE3327" i="1" s="1"/>
  <c r="BD3326" i="1"/>
  <c r="BF3326" i="1" l="1"/>
  <c r="BE3326" i="1"/>
  <c r="BF3327" i="1"/>
  <c r="BC3329" i="1"/>
  <c r="BD3328" i="1" s="1"/>
  <c r="BE3328" i="1" s="1"/>
  <c r="BF3328" i="1" l="1"/>
  <c r="BC3330" i="1"/>
  <c r="BC3331" i="1" l="1"/>
  <c r="BD3330" i="1" s="1"/>
  <c r="BF3330" i="1" s="1"/>
  <c r="BD3329" i="1"/>
  <c r="BE3329" i="1" l="1"/>
  <c r="BF3329" i="1"/>
  <c r="BE3330" i="1"/>
  <c r="BC3332" i="1"/>
  <c r="BC3333" i="1" l="1"/>
  <c r="BD3332" i="1" s="1"/>
  <c r="BE3332" i="1" s="1"/>
  <c r="BD3331" i="1"/>
  <c r="BE3331" i="1" l="1"/>
  <c r="BF3331" i="1"/>
  <c r="BF3332" i="1"/>
  <c r="BC3334" i="1"/>
  <c r="BC3335" i="1" l="1"/>
  <c r="BD3333" i="1"/>
  <c r="BE3333" i="1" l="1"/>
  <c r="BF3333" i="1"/>
  <c r="BC3336" i="1"/>
  <c r="BD3334" i="1"/>
  <c r="BE3334" i="1" l="1"/>
  <c r="BF3334" i="1"/>
  <c r="BC3337" i="1"/>
  <c r="BD3335" i="1"/>
  <c r="BE3335" i="1" l="1"/>
  <c r="BF3335" i="1"/>
  <c r="BC3338" i="1"/>
  <c r="BD3337" i="1" s="1"/>
  <c r="BE3337" i="1" s="1"/>
  <c r="BD3336" i="1"/>
  <c r="BE3336" i="1" l="1"/>
  <c r="BF3336" i="1"/>
  <c r="BF3337" i="1"/>
  <c r="BC3339" i="1"/>
  <c r="BC3340" i="1" l="1"/>
  <c r="BD3338" i="1"/>
  <c r="BF3338" i="1" l="1"/>
  <c r="BE3338" i="1"/>
  <c r="BD3339" i="1"/>
  <c r="BC3341" i="1"/>
  <c r="BE3339" i="1" l="1"/>
  <c r="BF3339" i="1"/>
  <c r="BC3342" i="1"/>
  <c r="BD3340" i="1"/>
  <c r="BE3340" i="1" l="1"/>
  <c r="BF3340" i="1"/>
  <c r="BC3343" i="1"/>
  <c r="BD3342" i="1" s="1"/>
  <c r="BE3342" i="1" s="1"/>
  <c r="BD3341" i="1"/>
  <c r="BE3341" i="1" l="1"/>
  <c r="BF3341" i="1"/>
  <c r="BF3342" i="1"/>
  <c r="BC3344" i="1"/>
  <c r="BC3345" i="1" l="1"/>
  <c r="BD3344" i="1" s="1"/>
  <c r="BF3344" i="1" s="1"/>
  <c r="BD3343" i="1"/>
  <c r="BE3343" i="1" l="1"/>
  <c r="BF3343" i="1"/>
  <c r="BE3344" i="1"/>
  <c r="BC3346" i="1"/>
  <c r="BC3347" i="1" l="1"/>
  <c r="BD3345" i="1"/>
  <c r="BE3345" i="1" l="1"/>
  <c r="BF3345" i="1"/>
  <c r="BC3348" i="1"/>
  <c r="BD3347" i="1" s="1"/>
  <c r="BF3347" i="1" s="1"/>
  <c r="BD3346" i="1"/>
  <c r="BE3346" i="1" l="1"/>
  <c r="BF3346" i="1"/>
  <c r="BE3347" i="1"/>
  <c r="BC3349" i="1"/>
  <c r="BC3350" i="1" l="1"/>
  <c r="BD3349" i="1" s="1"/>
  <c r="BE3349" i="1" s="1"/>
  <c r="BD3348" i="1"/>
  <c r="BE3348" i="1" l="1"/>
  <c r="BF3348" i="1"/>
  <c r="BF3349" i="1"/>
  <c r="BC3351" i="1"/>
  <c r="BC3352" i="1" l="1"/>
  <c r="BD3351" i="1" s="1"/>
  <c r="BE3351" i="1" s="1"/>
  <c r="BD3350" i="1"/>
  <c r="BE3350" i="1" l="1"/>
  <c r="BF3350" i="1"/>
  <c r="BF3351" i="1"/>
  <c r="BC3353" i="1"/>
  <c r="BD3352" i="1" s="1"/>
  <c r="BE3352" i="1" s="1"/>
  <c r="BF3352" i="1" l="1"/>
  <c r="BC3354" i="1"/>
  <c r="BC3355" i="1" l="1"/>
  <c r="BD3354" i="1" s="1"/>
  <c r="BE3354" i="1" s="1"/>
  <c r="BD3353" i="1"/>
  <c r="BE3353" i="1" l="1"/>
  <c r="BF3353" i="1"/>
  <c r="BF3354" i="1"/>
  <c r="BC3356" i="1"/>
  <c r="BC3357" i="1" l="1"/>
  <c r="BD3356" i="1" s="1"/>
  <c r="BF3356" i="1" s="1"/>
  <c r="BD3355" i="1"/>
  <c r="BE3355" i="1" l="1"/>
  <c r="BF3355" i="1"/>
  <c r="BE3356" i="1"/>
  <c r="BC3358" i="1"/>
  <c r="BC3359" i="1" l="1"/>
  <c r="BD3357" i="1"/>
  <c r="BE3357" i="1" l="1"/>
  <c r="BF3357" i="1"/>
  <c r="BC3360" i="1"/>
  <c r="BD3358" i="1"/>
  <c r="BF3358" i="1" l="1"/>
  <c r="BE3358" i="1"/>
  <c r="BC3361" i="1"/>
  <c r="BD3359" i="1"/>
  <c r="BE3359" i="1" l="1"/>
  <c r="BF3359" i="1"/>
  <c r="BC3362" i="1"/>
  <c r="BD3361" i="1" s="1"/>
  <c r="BE3361" i="1" s="1"/>
  <c r="BD3360" i="1"/>
  <c r="BE3360" i="1" l="1"/>
  <c r="BF3360" i="1"/>
  <c r="BF3361" i="1"/>
  <c r="BC3363" i="1"/>
  <c r="BC3364" i="1" l="1"/>
  <c r="BD3363" i="1" s="1"/>
  <c r="BE3363" i="1" s="1"/>
  <c r="BD3362" i="1"/>
  <c r="BE3362" i="1" l="1"/>
  <c r="BF3362" i="1"/>
  <c r="BF3363" i="1"/>
  <c r="BC3365" i="1"/>
  <c r="BC3366" i="1" l="1"/>
  <c r="BD3364" i="1"/>
  <c r="BE3364" i="1" l="1"/>
  <c r="BF3364" i="1"/>
  <c r="BC3367" i="1"/>
  <c r="BD3366" i="1" s="1"/>
  <c r="BE3366" i="1" s="1"/>
  <c r="BD3365" i="1"/>
  <c r="BE3365" i="1" l="1"/>
  <c r="BF3365" i="1"/>
  <c r="BF3366" i="1"/>
  <c r="BC3368" i="1"/>
  <c r="BC3369" i="1" l="1"/>
  <c r="BD3368" i="1" s="1"/>
  <c r="BE3368" i="1" s="1"/>
  <c r="BD3367" i="1"/>
  <c r="BE3367" i="1" l="1"/>
  <c r="BF3367" i="1"/>
  <c r="BF3368" i="1"/>
  <c r="BC3370" i="1"/>
  <c r="BC3371" i="1" l="1"/>
  <c r="BD3369" i="1"/>
  <c r="BE3369" i="1" l="1"/>
  <c r="BF3369" i="1"/>
  <c r="BC3372" i="1"/>
  <c r="BD3371" i="1" s="1"/>
  <c r="BF3371" i="1" s="1"/>
  <c r="BD3370" i="1"/>
  <c r="BE3370" i="1" l="1"/>
  <c r="BF3370" i="1"/>
  <c r="BE3371" i="1"/>
  <c r="BC3373" i="1"/>
  <c r="BC3374" i="1" l="1"/>
  <c r="BD3373" i="1" s="1"/>
  <c r="BF3373" i="1" s="1"/>
  <c r="BD3372" i="1"/>
  <c r="BE3372" i="1" l="1"/>
  <c r="BF3372" i="1"/>
  <c r="BE3373" i="1"/>
  <c r="BC3375" i="1"/>
  <c r="BC3376" i="1" l="1"/>
  <c r="BD3375" i="1" s="1"/>
  <c r="BE3375" i="1" s="1"/>
  <c r="BD3374" i="1"/>
  <c r="BE3374" i="1" l="1"/>
  <c r="BF3374" i="1"/>
  <c r="BF3375" i="1"/>
  <c r="BC3377" i="1"/>
  <c r="BD3376" i="1" s="1"/>
  <c r="BF3376" i="1" s="1"/>
  <c r="BE3376" i="1" l="1"/>
  <c r="BC3378" i="1"/>
  <c r="BC3379" i="1" l="1"/>
  <c r="BD3378" i="1" s="1"/>
  <c r="BE3378" i="1" s="1"/>
  <c r="BD3377" i="1"/>
  <c r="BE3377" i="1" l="1"/>
  <c r="BF3377" i="1"/>
  <c r="BF3378" i="1"/>
  <c r="BC3380" i="1"/>
  <c r="BC3381" i="1" l="1"/>
  <c r="BD3380" i="1" s="1"/>
  <c r="BF3380" i="1" s="1"/>
  <c r="BD3379" i="1"/>
  <c r="BE3379" i="1" l="1"/>
  <c r="BF3379" i="1"/>
  <c r="BE3380" i="1"/>
  <c r="BC3382" i="1"/>
  <c r="BC3383" i="1" l="1"/>
  <c r="BD3381" i="1"/>
  <c r="BE3381" i="1" l="1"/>
  <c r="BF3381" i="1"/>
  <c r="BC3384" i="1"/>
  <c r="BD3382" i="1"/>
  <c r="BF3382" i="1" l="1"/>
  <c r="BE3382" i="1"/>
  <c r="BC3385" i="1"/>
  <c r="BD3383" i="1"/>
  <c r="BF3383" i="1" l="1"/>
  <c r="BE3383" i="1"/>
  <c r="BC3386" i="1"/>
  <c r="BD3385" i="1" s="1"/>
  <c r="BE3385" i="1" s="1"/>
  <c r="BD3384" i="1"/>
  <c r="BF3384" i="1" l="1"/>
  <c r="BE3384" i="1"/>
  <c r="BF3385" i="1"/>
  <c r="BC3387" i="1"/>
  <c r="BC3388" i="1" l="1"/>
  <c r="BD3387" i="1" s="1"/>
  <c r="BE3387" i="1" s="1"/>
  <c r="BD3386" i="1"/>
  <c r="BE3386" i="1" l="1"/>
  <c r="BF3386" i="1"/>
  <c r="BF3387" i="1"/>
  <c r="BC3389" i="1"/>
  <c r="BC3390" i="1" l="1"/>
  <c r="BD3388" i="1"/>
  <c r="BE3388" i="1" l="1"/>
  <c r="BF3388" i="1"/>
  <c r="BC3391" i="1"/>
  <c r="BD3390" i="1" s="1"/>
  <c r="BF3390" i="1" s="1"/>
  <c r="BD3389" i="1"/>
  <c r="BE3389" i="1" l="1"/>
  <c r="BF3389" i="1"/>
  <c r="BE3390" i="1"/>
  <c r="BC3392" i="1"/>
  <c r="BC3393" i="1" l="1"/>
  <c r="BD3392" i="1" s="1"/>
  <c r="BE3392" i="1" s="1"/>
  <c r="BD3391" i="1"/>
  <c r="BE3391" i="1" l="1"/>
  <c r="BF3391" i="1"/>
  <c r="BF3392" i="1"/>
  <c r="BC3394" i="1"/>
  <c r="BC3395" i="1" l="1"/>
  <c r="BD3393" i="1"/>
  <c r="BE3393" i="1" l="1"/>
  <c r="BF3393" i="1"/>
  <c r="BC3396" i="1"/>
  <c r="BD3395" i="1" s="1"/>
  <c r="BE3395" i="1" s="1"/>
  <c r="BD3394" i="1"/>
  <c r="BE3394" i="1" l="1"/>
  <c r="BF3394" i="1"/>
  <c r="BF3395" i="1"/>
  <c r="BC3397" i="1"/>
  <c r="BC3398" i="1" l="1"/>
  <c r="BD3397" i="1" s="1"/>
  <c r="BF3397" i="1" s="1"/>
  <c r="BD3396" i="1"/>
  <c r="BE3396" i="1" l="1"/>
  <c r="BF3396" i="1"/>
  <c r="BE3397" i="1"/>
  <c r="BC3399" i="1"/>
  <c r="BC3400" i="1" l="1"/>
  <c r="BD3399" i="1" s="1"/>
  <c r="BE3399" i="1" s="1"/>
  <c r="BD3398" i="1"/>
  <c r="BE3398" i="1" l="1"/>
  <c r="BF3398" i="1"/>
  <c r="BF3399" i="1"/>
  <c r="BC3401" i="1"/>
  <c r="BD3400" i="1" s="1"/>
  <c r="BF3400" i="1" s="1"/>
  <c r="BE3400" i="1" l="1"/>
  <c r="BC3402" i="1"/>
  <c r="BC3403" i="1" l="1"/>
  <c r="BD3402" i="1" s="1"/>
  <c r="BE3402" i="1" s="1"/>
  <c r="BD3401" i="1"/>
  <c r="BE3401" i="1" l="1"/>
  <c r="BF3401" i="1"/>
  <c r="BF3402" i="1"/>
  <c r="BC3404" i="1"/>
  <c r="BC3405" i="1" l="1"/>
  <c r="BD3404" i="1" s="1"/>
  <c r="BE3404" i="1" s="1"/>
  <c r="BD3403" i="1"/>
  <c r="BE3403" i="1" l="1"/>
  <c r="BF3403" i="1"/>
  <c r="BF3404" i="1"/>
  <c r="BC3406" i="1"/>
  <c r="BC3407" i="1" l="1"/>
  <c r="BD3405" i="1"/>
  <c r="BE3405" i="1" l="1"/>
  <c r="BF3405" i="1"/>
  <c r="BC3408" i="1"/>
  <c r="BD3406" i="1"/>
  <c r="BE3406" i="1" l="1"/>
  <c r="BF3406" i="1"/>
  <c r="BC3409" i="1"/>
  <c r="BD3407" i="1"/>
  <c r="BE3407" i="1" l="1"/>
  <c r="BF3407" i="1"/>
  <c r="BC3410" i="1"/>
  <c r="BD3409" i="1" s="1"/>
  <c r="BE3409" i="1" s="1"/>
  <c r="BD3408" i="1"/>
  <c r="BF3408" i="1" l="1"/>
  <c r="BE3408" i="1"/>
  <c r="BF3409" i="1"/>
  <c r="BC3411" i="1"/>
  <c r="BC3412" i="1" l="1"/>
  <c r="BD3411" i="1" s="1"/>
  <c r="BE3411" i="1" s="1"/>
  <c r="BD3410" i="1"/>
  <c r="BF3410" i="1" l="1"/>
  <c r="BE3410" i="1"/>
  <c r="BF3411" i="1"/>
  <c r="BC3413" i="1"/>
  <c r="BC3414" i="1" l="1"/>
  <c r="BD3412" i="1"/>
  <c r="BF3412" i="1" l="1"/>
  <c r="BE3412" i="1"/>
  <c r="BC3415" i="1"/>
  <c r="BD3414" i="1" s="1"/>
  <c r="BE3414" i="1" s="1"/>
  <c r="BD3413" i="1"/>
  <c r="BE3413" i="1" l="1"/>
  <c r="BF3413" i="1"/>
  <c r="BF3414" i="1"/>
  <c r="BC3416" i="1"/>
  <c r="BC3417" i="1" l="1"/>
  <c r="BD3416" i="1" s="1"/>
  <c r="BF3416" i="1" s="1"/>
  <c r="BD3415" i="1"/>
  <c r="BE3415" i="1" l="1"/>
  <c r="BF3415" i="1"/>
  <c r="BE3416" i="1"/>
  <c r="BC3418" i="1"/>
  <c r="BC3419" i="1" l="1"/>
  <c r="BD3417" i="1"/>
  <c r="BE3417" i="1" l="1"/>
  <c r="BF3417" i="1"/>
  <c r="BC3420" i="1"/>
  <c r="BD3419" i="1" s="1"/>
  <c r="BF3419" i="1" s="1"/>
  <c r="BD3418" i="1"/>
  <c r="BE3418" i="1" l="1"/>
  <c r="BF3418" i="1"/>
  <c r="BE3419" i="1"/>
  <c r="BC3421" i="1"/>
  <c r="BC3422" i="1" l="1"/>
  <c r="BD3421" i="1" s="1"/>
  <c r="BE3421" i="1" s="1"/>
  <c r="BD3420" i="1"/>
  <c r="BE3420" i="1" l="1"/>
  <c r="BF3420" i="1"/>
  <c r="BF3421" i="1"/>
  <c r="BC3423" i="1"/>
  <c r="BC3424" i="1" l="1"/>
  <c r="BD3423" i="1" s="1"/>
  <c r="BE3423" i="1" s="1"/>
  <c r="BD3422" i="1"/>
  <c r="BE3422" i="1" l="1"/>
  <c r="BF3422" i="1"/>
  <c r="BF3423" i="1"/>
  <c r="BC3425" i="1"/>
  <c r="BD3424" i="1" s="1"/>
  <c r="BE3424" i="1" s="1"/>
  <c r="BF3424" i="1" l="1"/>
  <c r="BC3426" i="1"/>
  <c r="BC3427" i="1" l="1"/>
  <c r="BD3426" i="1" s="1"/>
  <c r="BF3426" i="1" s="1"/>
  <c r="BD3425" i="1"/>
  <c r="BF3425" i="1" l="1"/>
  <c r="BE3425" i="1"/>
  <c r="BE3426" i="1"/>
  <c r="BC3428" i="1"/>
  <c r="BC3429" i="1" l="1"/>
  <c r="BD3428" i="1" s="1"/>
  <c r="BE3428" i="1" s="1"/>
  <c r="BD3427" i="1"/>
  <c r="BE3427" i="1" l="1"/>
  <c r="BF3427" i="1"/>
  <c r="BF3428" i="1"/>
  <c r="BC3430" i="1"/>
  <c r="BC3431" i="1" l="1"/>
  <c r="BD3429" i="1"/>
  <c r="BE3429" i="1" l="1"/>
  <c r="BF3429" i="1"/>
  <c r="BC3432" i="1"/>
  <c r="BD3430" i="1"/>
  <c r="BF3430" i="1" l="1"/>
  <c r="BE3430" i="1"/>
  <c r="BC3433" i="1"/>
  <c r="BD3431" i="1"/>
  <c r="BF3431" i="1" l="1"/>
  <c r="BE3431" i="1"/>
  <c r="BC3434" i="1"/>
  <c r="BD3433" i="1" s="1"/>
  <c r="BF3433" i="1" s="1"/>
  <c r="BD3432" i="1"/>
  <c r="BE3432" i="1" l="1"/>
  <c r="BF3432" i="1"/>
  <c r="BE3433" i="1"/>
  <c r="BC3435" i="1"/>
  <c r="BC3436" i="1" l="1"/>
  <c r="BD3435" i="1" s="1"/>
  <c r="BE3435" i="1" s="1"/>
  <c r="BD3434" i="1"/>
  <c r="BE3434" i="1" l="1"/>
  <c r="BF3434" i="1"/>
  <c r="BF3435" i="1"/>
  <c r="BC3437" i="1"/>
  <c r="BC3438" i="1" l="1"/>
  <c r="BD3436" i="1"/>
  <c r="BE3436" i="1" l="1"/>
  <c r="BF3436" i="1"/>
  <c r="BC3439" i="1"/>
  <c r="BD3438" i="1" s="1"/>
  <c r="BE3438" i="1" s="1"/>
  <c r="BD3437" i="1"/>
  <c r="BE3437" i="1" l="1"/>
  <c r="BF3437" i="1"/>
  <c r="BF3438" i="1"/>
  <c r="BC3440" i="1"/>
  <c r="BC3441" i="1" l="1"/>
  <c r="BD3440" i="1" s="1"/>
  <c r="BF3440" i="1" s="1"/>
  <c r="BD3439" i="1"/>
  <c r="BE3439" i="1" l="1"/>
  <c r="BF3439" i="1"/>
  <c r="BE3440" i="1"/>
  <c r="BC3442" i="1"/>
  <c r="BC3443" i="1" l="1"/>
  <c r="BD3441" i="1"/>
  <c r="BE3441" i="1" l="1"/>
  <c r="BF3441" i="1"/>
  <c r="BC3444" i="1"/>
  <c r="BD3443" i="1" s="1"/>
  <c r="BF3443" i="1" s="1"/>
  <c r="BD3442" i="1"/>
  <c r="BF3442" i="1" l="1"/>
  <c r="BE3442" i="1"/>
  <c r="BE3443" i="1"/>
  <c r="BC3445" i="1"/>
  <c r="BC3446" i="1" l="1"/>
  <c r="BD3445" i="1" s="1"/>
  <c r="BE3445" i="1" s="1"/>
  <c r="BD3444" i="1"/>
  <c r="BE3444" i="1" l="1"/>
  <c r="BF3444" i="1"/>
  <c r="BF3445" i="1"/>
  <c r="BC3447" i="1"/>
  <c r="BC3448" i="1" l="1"/>
  <c r="BD3447" i="1" s="1"/>
  <c r="BE3447" i="1" s="1"/>
  <c r="BD3446" i="1"/>
  <c r="BE3446" i="1" l="1"/>
  <c r="BF3446" i="1"/>
  <c r="BF3447" i="1"/>
  <c r="BC3449" i="1"/>
  <c r="BD3448" i="1" s="1"/>
  <c r="BE3448" i="1" s="1"/>
  <c r="BF3448" i="1" l="1"/>
  <c r="BC3450" i="1"/>
  <c r="BC3451" i="1" l="1"/>
  <c r="BD3450" i="1" s="1"/>
  <c r="BE3450" i="1" s="1"/>
  <c r="BD3449" i="1"/>
  <c r="BE3449" i="1" l="1"/>
  <c r="BF3449" i="1"/>
  <c r="BF3450" i="1"/>
  <c r="BC3452" i="1"/>
  <c r="BC3453" i="1" l="1"/>
  <c r="BD3452" i="1" s="1"/>
  <c r="BE3452" i="1" s="1"/>
  <c r="BD3451" i="1"/>
  <c r="BF3451" i="1" l="1"/>
  <c r="BE3451" i="1"/>
  <c r="BF3452" i="1"/>
  <c r="BC3454" i="1"/>
  <c r="BC3455" i="1" l="1"/>
  <c r="BD3453" i="1"/>
  <c r="BE3453" i="1" l="1"/>
  <c r="BF3453" i="1"/>
  <c r="BC3456" i="1"/>
  <c r="BD3454" i="1"/>
  <c r="BE3454" i="1" l="1"/>
  <c r="BF3454" i="1"/>
  <c r="BC3457" i="1"/>
  <c r="BD3455" i="1"/>
  <c r="BE3455" i="1" l="1"/>
  <c r="BF3455" i="1"/>
  <c r="BC3458" i="1"/>
  <c r="BD3457" i="1" s="1"/>
  <c r="BE3457" i="1" s="1"/>
  <c r="BD3456" i="1"/>
  <c r="BF3456" i="1" l="1"/>
  <c r="BE3456" i="1"/>
  <c r="BF3457" i="1"/>
  <c r="BC3459" i="1"/>
  <c r="BC3460" i="1" l="1"/>
  <c r="BD3459" i="1" s="1"/>
  <c r="BE3459" i="1" s="1"/>
  <c r="BD3458" i="1"/>
  <c r="BE3458" i="1" l="1"/>
  <c r="BF3458" i="1"/>
  <c r="BF3459" i="1"/>
  <c r="BC3461" i="1"/>
  <c r="BC3462" i="1" l="1"/>
  <c r="BD3460" i="1"/>
  <c r="BE3460" i="1" l="1"/>
  <c r="BF3460" i="1"/>
  <c r="BC3463" i="1"/>
  <c r="BD3462" i="1" s="1"/>
  <c r="BE3462" i="1" s="1"/>
  <c r="BD3461" i="1"/>
  <c r="BE3461" i="1" l="1"/>
  <c r="BF3461" i="1"/>
  <c r="BF3462" i="1"/>
  <c r="BC3464" i="1"/>
  <c r="BC3465" i="1" l="1"/>
  <c r="BD3464" i="1" s="1"/>
  <c r="BE3464" i="1" s="1"/>
  <c r="BD3463" i="1"/>
  <c r="BE3463" i="1" l="1"/>
  <c r="BF3463" i="1"/>
  <c r="BF3464" i="1"/>
  <c r="BC3466" i="1"/>
  <c r="BC3467" i="1" l="1"/>
  <c r="BD3465" i="1"/>
  <c r="BE3465" i="1" l="1"/>
  <c r="BF3465" i="1"/>
  <c r="BC3468" i="1"/>
  <c r="BD3467" i="1" s="1"/>
  <c r="BE3467" i="1" s="1"/>
  <c r="BD3466" i="1"/>
  <c r="BF3466" i="1" l="1"/>
  <c r="BE3466" i="1"/>
  <c r="BF3467" i="1"/>
  <c r="BC3469" i="1"/>
  <c r="BC3470" i="1" l="1"/>
  <c r="BD3469" i="1" s="1"/>
  <c r="BF3469" i="1" s="1"/>
  <c r="BD3468" i="1"/>
  <c r="BE3468" i="1" l="1"/>
  <c r="BF3468" i="1"/>
  <c r="BE3469" i="1"/>
  <c r="BC3471" i="1"/>
  <c r="BC3472" i="1" l="1"/>
  <c r="BD3471" i="1" s="1"/>
  <c r="BE3471" i="1" s="1"/>
  <c r="BD3470" i="1"/>
  <c r="BE3470" i="1" l="1"/>
  <c r="BF3470" i="1"/>
  <c r="BF3471" i="1"/>
  <c r="BC3473" i="1"/>
  <c r="BD3472" i="1" s="1"/>
  <c r="BE3472" i="1" s="1"/>
  <c r="BF3472" i="1" l="1"/>
  <c r="BC3474" i="1"/>
  <c r="BC3475" i="1" l="1"/>
  <c r="BD3474" i="1" s="1"/>
  <c r="BE3474" i="1" s="1"/>
  <c r="BD3473" i="1"/>
  <c r="BE3473" i="1" l="1"/>
  <c r="BF3473" i="1"/>
  <c r="BF3474" i="1"/>
  <c r="BC3476" i="1"/>
  <c r="BC3477" i="1" l="1"/>
  <c r="BD3476" i="1" s="1"/>
  <c r="BE3476" i="1" s="1"/>
  <c r="BD3475" i="1"/>
  <c r="BE3475" i="1" l="1"/>
  <c r="BF3475" i="1"/>
  <c r="BF3476" i="1"/>
  <c r="BC3478" i="1"/>
  <c r="BC3479" i="1" l="1"/>
  <c r="BD3477" i="1"/>
  <c r="BE3477" i="1" l="1"/>
  <c r="BF3477" i="1"/>
  <c r="BC3480" i="1"/>
  <c r="BD3478" i="1"/>
  <c r="BE3478" i="1" l="1"/>
  <c r="BF3478" i="1"/>
  <c r="BC3481" i="1"/>
  <c r="BD3479" i="1"/>
  <c r="BE3479" i="1" l="1"/>
  <c r="BF3479" i="1"/>
  <c r="BC3482" i="1"/>
  <c r="BD3481" i="1" s="1"/>
  <c r="BE3481" i="1" s="1"/>
  <c r="BD3480" i="1"/>
  <c r="BE3480" i="1" l="1"/>
  <c r="BF3480" i="1"/>
  <c r="BF3481" i="1"/>
  <c r="BC3483" i="1"/>
  <c r="BC3484" i="1" l="1"/>
  <c r="BD3483" i="1" s="1"/>
  <c r="BE3483" i="1" s="1"/>
  <c r="BD3482" i="1"/>
  <c r="BF3482" i="1" l="1"/>
  <c r="BE3482" i="1"/>
  <c r="BF3483" i="1"/>
  <c r="BC3485" i="1"/>
  <c r="BC3486" i="1" l="1"/>
  <c r="BD3484" i="1"/>
  <c r="BE3484" i="1" l="1"/>
  <c r="BF3484" i="1"/>
  <c r="BC3487" i="1"/>
  <c r="BD3486" i="1" s="1"/>
  <c r="BE3486" i="1" s="1"/>
  <c r="BD3485" i="1"/>
  <c r="BE3485" i="1" l="1"/>
  <c r="BF3485" i="1"/>
  <c r="BF3486" i="1"/>
  <c r="BC3488" i="1"/>
  <c r="BC3489" i="1" l="1"/>
  <c r="BD3488" i="1" s="1"/>
  <c r="BE3488" i="1" s="1"/>
  <c r="BD3487" i="1"/>
  <c r="BE3487" i="1" l="1"/>
  <c r="BF3487" i="1"/>
  <c r="BF3488" i="1"/>
  <c r="BC3490" i="1"/>
  <c r="BC3491" i="1" l="1"/>
  <c r="BD3489" i="1"/>
  <c r="BE3489" i="1" l="1"/>
  <c r="BF3489" i="1"/>
  <c r="BC3492" i="1"/>
  <c r="BD3491" i="1" s="1"/>
  <c r="BE3491" i="1" s="1"/>
  <c r="BD3490" i="1"/>
  <c r="BE3490" i="1" l="1"/>
  <c r="BF3490" i="1"/>
  <c r="BF3491" i="1"/>
  <c r="BC3493" i="1"/>
  <c r="BC3494" i="1" l="1"/>
  <c r="BD3493" i="1" s="1"/>
  <c r="BE3493" i="1" s="1"/>
  <c r="BD3492" i="1"/>
  <c r="BE3492" i="1" l="1"/>
  <c r="BF3492" i="1"/>
  <c r="BF3493" i="1"/>
  <c r="BC3495" i="1"/>
  <c r="BC3496" i="1" l="1"/>
  <c r="BD3495" i="1" s="1"/>
  <c r="BE3495" i="1" s="1"/>
  <c r="BD3494" i="1"/>
  <c r="BE3494" i="1" l="1"/>
  <c r="BF3494" i="1"/>
  <c r="BF3495" i="1"/>
  <c r="BC3497" i="1"/>
  <c r="BD3496" i="1" s="1"/>
  <c r="BE3496" i="1" s="1"/>
  <c r="BF3496" i="1" l="1"/>
  <c r="BC3498" i="1"/>
  <c r="BC3499" i="1" l="1"/>
  <c r="BD3498" i="1" s="1"/>
  <c r="BE3498" i="1" s="1"/>
  <c r="BD3497" i="1"/>
  <c r="BE3497" i="1" l="1"/>
  <c r="BF3497" i="1"/>
  <c r="BF3498" i="1"/>
  <c r="BC3500" i="1"/>
  <c r="BC3501" i="1" l="1"/>
  <c r="BD3500" i="1" s="1"/>
  <c r="BF3500" i="1" s="1"/>
  <c r="BD3499" i="1"/>
  <c r="BE3499" i="1" l="1"/>
  <c r="BF3499" i="1"/>
  <c r="BE3500" i="1"/>
  <c r="BC3502" i="1"/>
  <c r="BC3503" i="1" l="1"/>
  <c r="BD3501" i="1"/>
  <c r="BE3501" i="1" l="1"/>
  <c r="BF3501" i="1"/>
  <c r="BC3504" i="1"/>
  <c r="BD3503" i="1" s="1"/>
  <c r="BD3502" i="1"/>
  <c r="BE3503" i="1" l="1"/>
  <c r="BF3503" i="1"/>
  <c r="BF3502" i="1"/>
  <c r="BE3502" i="1"/>
  <c r="BC3505" i="1"/>
  <c r="BC3506" i="1" l="1"/>
  <c r="BD3505" i="1" s="1"/>
  <c r="BE3505" i="1" s="1"/>
  <c r="BD3504" i="1"/>
  <c r="BE3504" i="1" l="1"/>
  <c r="BF3504" i="1"/>
  <c r="BF3505" i="1"/>
  <c r="BC3507" i="1"/>
  <c r="BC3508" i="1" l="1"/>
  <c r="BD3507" i="1" s="1"/>
  <c r="BE3507" i="1" s="1"/>
  <c r="BD3506" i="1"/>
  <c r="BE3506" i="1" l="1"/>
  <c r="BF3506" i="1"/>
  <c r="BF3507" i="1"/>
  <c r="BC3509" i="1"/>
  <c r="BD3508" i="1" s="1"/>
  <c r="BE3508" i="1" s="1"/>
  <c r="BF3508" i="1" l="1"/>
  <c r="BC3510" i="1"/>
  <c r="BC3511" i="1" l="1"/>
  <c r="BD3510" i="1" s="1"/>
  <c r="BF3510" i="1" s="1"/>
  <c r="BD3509" i="1"/>
  <c r="BE3509" i="1" l="1"/>
  <c r="BF3509" i="1"/>
  <c r="BE3510" i="1"/>
  <c r="BC3512" i="1"/>
  <c r="BC3513" i="1" l="1"/>
  <c r="BD3512" i="1" s="1"/>
  <c r="BE3512" i="1" s="1"/>
  <c r="BD3511" i="1"/>
  <c r="BF3511" i="1" l="1"/>
  <c r="BE3511" i="1"/>
  <c r="BF3512" i="1"/>
  <c r="BC3514" i="1"/>
  <c r="BC3515" i="1" l="1"/>
  <c r="BD3513" i="1"/>
  <c r="BE3513" i="1" l="1"/>
  <c r="BF3513" i="1"/>
  <c r="BC3516" i="1"/>
  <c r="BD3515" i="1" s="1"/>
  <c r="BF3515" i="1" s="1"/>
  <c r="BD3514" i="1"/>
  <c r="BE3514" i="1" l="1"/>
  <c r="BF3514" i="1"/>
  <c r="BE3515" i="1"/>
  <c r="BC3517" i="1"/>
  <c r="BC3518" i="1" l="1"/>
  <c r="BD3517" i="1" s="1"/>
  <c r="BE3517" i="1" s="1"/>
  <c r="BD3516" i="1"/>
  <c r="BE3516" i="1" l="1"/>
  <c r="BF3516" i="1"/>
  <c r="BF3517" i="1"/>
  <c r="BC3519" i="1"/>
  <c r="BC3520" i="1" l="1"/>
  <c r="BD3519" i="1" s="1"/>
  <c r="BE3519" i="1" s="1"/>
  <c r="BD3518" i="1"/>
  <c r="BF3518" i="1" l="1"/>
  <c r="BE3518" i="1"/>
  <c r="BF3519" i="1"/>
  <c r="BC3521" i="1"/>
  <c r="BD3520" i="1" s="1"/>
  <c r="BE3520" i="1" s="1"/>
  <c r="BF3520" i="1" l="1"/>
  <c r="BC3522" i="1"/>
  <c r="BC3523" i="1" l="1"/>
  <c r="BD3522" i="1" s="1"/>
  <c r="BE3522" i="1" s="1"/>
  <c r="BD3521" i="1"/>
  <c r="BE3521" i="1" l="1"/>
  <c r="BF3521" i="1"/>
  <c r="BF3522" i="1"/>
  <c r="BC3524" i="1"/>
  <c r="BC3525" i="1" l="1"/>
  <c r="BD3524" i="1" s="1"/>
  <c r="BE3524" i="1" s="1"/>
  <c r="BD3523" i="1"/>
  <c r="BE3523" i="1" l="1"/>
  <c r="BF3523" i="1"/>
  <c r="BF3524" i="1"/>
  <c r="BC3526" i="1"/>
  <c r="BC3527" i="1" l="1"/>
  <c r="BD3525" i="1"/>
  <c r="BE3525" i="1" l="1"/>
  <c r="BF3525" i="1"/>
  <c r="BC3528" i="1"/>
  <c r="BD3527" i="1" s="1"/>
  <c r="BE3527" i="1" s="1"/>
  <c r="BD3526" i="1"/>
  <c r="BF3526" i="1" l="1"/>
  <c r="BE3526" i="1"/>
  <c r="BF3527" i="1"/>
  <c r="BC3529" i="1"/>
  <c r="BC3530" i="1" l="1"/>
  <c r="BD3529" i="1" s="1"/>
  <c r="BF3529" i="1" s="1"/>
  <c r="BD3528" i="1"/>
  <c r="BF3528" i="1" l="1"/>
  <c r="BE3528" i="1"/>
  <c r="BE3529" i="1"/>
  <c r="BC3531" i="1"/>
  <c r="BC3532" i="1" l="1"/>
  <c r="BD3531" i="1" s="1"/>
  <c r="BE3531" i="1" s="1"/>
  <c r="BD3530" i="1"/>
  <c r="BE3530" i="1" l="1"/>
  <c r="BF3530" i="1"/>
  <c r="BF3531" i="1"/>
  <c r="BC3533" i="1"/>
  <c r="BD3532" i="1" s="1"/>
  <c r="BE3532" i="1" s="1"/>
  <c r="BF3532" i="1" l="1"/>
  <c r="BC3534" i="1"/>
  <c r="BC3535" i="1" l="1"/>
  <c r="BD3534" i="1" s="1"/>
  <c r="BE3534" i="1" s="1"/>
  <c r="BD3533" i="1"/>
  <c r="BF3533" i="1" l="1"/>
  <c r="BE3533" i="1"/>
  <c r="BF3534" i="1"/>
  <c r="BC3536" i="1"/>
  <c r="BC3537" i="1" l="1"/>
  <c r="BD3536" i="1" s="1"/>
  <c r="BE3536" i="1" s="1"/>
  <c r="BD3535" i="1"/>
  <c r="BE3535" i="1" l="1"/>
  <c r="BF3535" i="1"/>
  <c r="BF3536" i="1"/>
  <c r="BC3538" i="1"/>
  <c r="BC3539" i="1" l="1"/>
  <c r="BD3537" i="1"/>
  <c r="BE3537" i="1" l="1"/>
  <c r="BF3537" i="1"/>
  <c r="BC3540" i="1"/>
  <c r="BD3538" i="1"/>
  <c r="BE3538" i="1" l="1"/>
  <c r="BF3538" i="1"/>
  <c r="BC3541" i="1"/>
  <c r="BD3539" i="1"/>
  <c r="BE3539" i="1" l="1"/>
  <c r="BF3539" i="1"/>
  <c r="BC3542" i="1"/>
  <c r="BD3541" i="1" s="1"/>
  <c r="BF3541" i="1" s="1"/>
  <c r="BD3540" i="1"/>
  <c r="BF3540" i="1" l="1"/>
  <c r="BE3540" i="1"/>
  <c r="BE3541" i="1"/>
  <c r="BC3543" i="1"/>
  <c r="BC3544" i="1" l="1"/>
  <c r="BD3543" i="1" s="1"/>
  <c r="BE3543" i="1" s="1"/>
  <c r="BD3542" i="1"/>
  <c r="BE3542" i="1" l="1"/>
  <c r="BF3542" i="1"/>
  <c r="BF3543" i="1"/>
  <c r="BC3545" i="1"/>
  <c r="BD3544" i="1" s="1"/>
  <c r="BE3544" i="1" s="1"/>
  <c r="BF3544" i="1" l="1"/>
  <c r="BC3546" i="1"/>
  <c r="BC3547" i="1" l="1"/>
  <c r="BD3546" i="1" s="1"/>
  <c r="BE3546" i="1" s="1"/>
  <c r="BD3545" i="1"/>
  <c r="BE3545" i="1" l="1"/>
  <c r="BF3545" i="1"/>
  <c r="BF3546" i="1"/>
  <c r="BC3548" i="1"/>
  <c r="BC3549" i="1" l="1"/>
  <c r="BD3548" i="1" s="1"/>
  <c r="BE3548" i="1" s="1"/>
  <c r="BD3547" i="1"/>
  <c r="BF3547" i="1" l="1"/>
  <c r="BE3547" i="1"/>
  <c r="BF3548" i="1"/>
  <c r="BC3550" i="1"/>
  <c r="BC3551" i="1" l="1"/>
  <c r="BD3549" i="1"/>
  <c r="BE3549" i="1" l="1"/>
  <c r="BF3549" i="1"/>
  <c r="BC3552" i="1"/>
  <c r="BD3550" i="1"/>
  <c r="BE3550" i="1" l="1"/>
  <c r="BF3550" i="1"/>
  <c r="BC3553" i="1"/>
  <c r="BD3551" i="1"/>
  <c r="BE3551" i="1" l="1"/>
  <c r="BF3551" i="1"/>
  <c r="BC3554" i="1"/>
  <c r="BD3552" i="1"/>
  <c r="BE3552" i="1" l="1"/>
  <c r="BF3552" i="1"/>
  <c r="BD3553" i="1"/>
  <c r="BC3555" i="1"/>
  <c r="BD3554" i="1" l="1"/>
  <c r="BF3553" i="1"/>
  <c r="BE3553" i="1"/>
  <c r="BC3556" i="1"/>
  <c r="BD3555" i="1" l="1"/>
  <c r="BF3554" i="1"/>
  <c r="BE3554" i="1"/>
  <c r="BC3557" i="1"/>
  <c r="BE3555" i="1" l="1"/>
  <c r="BF3555" i="1"/>
  <c r="BD3556" i="1"/>
  <c r="BC3558" i="1"/>
  <c r="BE3556" i="1" l="1"/>
  <c r="BF3556" i="1"/>
  <c r="BC3559" i="1"/>
  <c r="BD3557" i="1"/>
  <c r="BE3557" i="1" l="1"/>
  <c r="BF3557" i="1"/>
  <c r="BD3558" i="1"/>
  <c r="BC3560" i="1"/>
  <c r="BE3558" i="1" l="1"/>
  <c r="BF3558" i="1"/>
  <c r="BC3561" i="1"/>
  <c r="BD3559" i="1"/>
  <c r="BF3559" i="1" l="1"/>
  <c r="BE3559" i="1"/>
  <c r="BC3562" i="1"/>
  <c r="BD3560" i="1"/>
  <c r="BE3560" i="1" l="1"/>
  <c r="BF3560" i="1"/>
  <c r="BC3563" i="1"/>
  <c r="BD3561" i="1"/>
  <c r="BE3561" i="1" l="1"/>
  <c r="BF3561" i="1"/>
  <c r="BD3562" i="1"/>
  <c r="BC3564" i="1"/>
  <c r="BF3562" i="1" l="1"/>
  <c r="BE3562" i="1"/>
  <c r="BC3565" i="1"/>
  <c r="BD3563" i="1"/>
  <c r="BE3563" i="1" l="1"/>
  <c r="BF3563" i="1"/>
  <c r="BD3564" i="1"/>
  <c r="BC3566" i="1"/>
  <c r="BE3564" i="1" l="1"/>
  <c r="BF3564" i="1"/>
  <c r="BD3565" i="1"/>
  <c r="BC3567" i="1"/>
  <c r="BE3565" i="1" l="1"/>
  <c r="BF3565" i="1"/>
  <c r="BC3568" i="1"/>
  <c r="BD3566" i="1"/>
  <c r="BE3566" i="1" l="1"/>
  <c r="BF3566" i="1"/>
  <c r="BD3567" i="1"/>
  <c r="BC3569" i="1"/>
  <c r="BD3568" i="1" l="1"/>
  <c r="BE3567" i="1"/>
  <c r="BF3567" i="1"/>
  <c r="BC3570" i="1"/>
  <c r="BE3568" i="1" l="1"/>
  <c r="BF3568" i="1"/>
  <c r="BC3571" i="1"/>
  <c r="BD3569" i="1"/>
  <c r="BF3569" i="1" l="1"/>
  <c r="BE3569" i="1"/>
  <c r="BC3572" i="1"/>
  <c r="BD3571" i="1" s="1"/>
  <c r="BE3571" i="1" s="1"/>
  <c r="BD3570" i="1"/>
  <c r="BE3570" i="1" l="1"/>
  <c r="BF3570" i="1"/>
  <c r="BF3571" i="1"/>
  <c r="BC3573" i="1"/>
  <c r="BD3572" i="1" s="1"/>
  <c r="BE3572" i="1" s="1"/>
  <c r="BF3572" i="1" l="1"/>
  <c r="BC3574" i="1"/>
  <c r="BD3573" i="1" l="1"/>
  <c r="BC3575" i="1"/>
  <c r="BE3573" i="1" l="1"/>
  <c r="BF3573" i="1"/>
  <c r="BC3576" i="1"/>
  <c r="BD3574" i="1"/>
  <c r="BF3574" i="1" l="1"/>
  <c r="BE3574" i="1"/>
  <c r="BD3575" i="1"/>
  <c r="BC3577" i="1"/>
  <c r="BE3575" i="1" l="1"/>
  <c r="BF3575" i="1"/>
  <c r="BC3578" i="1"/>
  <c r="BD3577" i="1" s="1"/>
  <c r="BE3577" i="1" s="1"/>
  <c r="BD3576" i="1"/>
  <c r="BF3576" i="1" l="1"/>
  <c r="BE3576" i="1"/>
  <c r="BF3577" i="1"/>
  <c r="BC3579" i="1"/>
  <c r="BC3580" i="1" l="1"/>
  <c r="BD3578" i="1"/>
  <c r="BF3578" i="1" l="1"/>
  <c r="BE3578" i="1"/>
  <c r="BC3581" i="1"/>
  <c r="BD3580" i="1" s="1"/>
  <c r="BF3580" i="1" s="1"/>
  <c r="BD3579" i="1"/>
  <c r="BE3579" i="1" l="1"/>
  <c r="BF3579" i="1"/>
  <c r="BE3580" i="1"/>
  <c r="BC3582" i="1"/>
  <c r="BC3583" i="1" l="1"/>
  <c r="BD3582" i="1" s="1"/>
  <c r="BE3582" i="1" s="1"/>
  <c r="BD3581" i="1"/>
  <c r="BE3581" i="1" l="1"/>
  <c r="BF3581" i="1"/>
  <c r="BF3582" i="1"/>
  <c r="BC3584" i="1"/>
  <c r="BD3583" i="1" s="1"/>
  <c r="BF3583" i="1" s="1"/>
  <c r="BE3583" i="1" l="1"/>
  <c r="BC3585" i="1"/>
  <c r="BC3586" i="1" l="1"/>
  <c r="BD3585" i="1" s="1"/>
  <c r="BE3585" i="1" s="1"/>
  <c r="BD3584" i="1"/>
  <c r="BE3584" i="1" l="1"/>
  <c r="BF3584" i="1"/>
  <c r="BF3585" i="1"/>
  <c r="BC3587" i="1"/>
  <c r="BD3586" i="1" s="1"/>
  <c r="BE3586" i="1" s="1"/>
  <c r="BF3586" i="1" l="1"/>
  <c r="BC3588" i="1"/>
  <c r="BC3589" i="1" l="1"/>
  <c r="BD3587" i="1"/>
  <c r="BF3587" i="1" l="1"/>
  <c r="BE3587" i="1"/>
  <c r="BC3590" i="1"/>
  <c r="BD3588" i="1"/>
  <c r="BF3588" i="1" l="1"/>
  <c r="BE3588" i="1"/>
  <c r="BC3591" i="1"/>
  <c r="BD3589" i="1"/>
  <c r="BE3589" i="1" l="1"/>
  <c r="BF3589" i="1"/>
  <c r="BC3592" i="1"/>
  <c r="BD3591" i="1" s="1"/>
  <c r="BE3591" i="1" s="1"/>
  <c r="BD3590" i="1"/>
  <c r="BF3590" i="1" l="1"/>
  <c r="BE3590" i="1"/>
  <c r="BF3591" i="1"/>
  <c r="BC3593" i="1"/>
  <c r="BC3594" i="1" l="1"/>
  <c r="BD3593" i="1" s="1"/>
  <c r="BE3593" i="1" s="1"/>
  <c r="BD3592" i="1"/>
  <c r="BE3592" i="1" l="1"/>
  <c r="BF3592" i="1"/>
  <c r="BF3593" i="1"/>
  <c r="BC3595" i="1"/>
  <c r="BC3596" i="1" l="1"/>
  <c r="BD3594" i="1"/>
  <c r="BE3594" i="1" l="1"/>
  <c r="BF3594" i="1"/>
  <c r="BC3597" i="1"/>
  <c r="BD3596" i="1" s="1"/>
  <c r="BE3596" i="1" s="1"/>
  <c r="BD3595" i="1"/>
  <c r="BE3595" i="1" l="1"/>
  <c r="BF3595" i="1"/>
  <c r="BF3596" i="1"/>
  <c r="BC3598" i="1"/>
  <c r="BC3599" i="1" l="1"/>
  <c r="BD3598" i="1" s="1"/>
  <c r="BE3598" i="1" s="1"/>
  <c r="BD3597" i="1"/>
  <c r="BE3597" i="1" l="1"/>
  <c r="BF3597" i="1"/>
  <c r="BF3598" i="1"/>
  <c r="BC3600" i="1"/>
  <c r="BC3601" i="1" l="1"/>
  <c r="BD3599" i="1"/>
  <c r="BE3599" i="1" l="1"/>
  <c r="BF3599" i="1"/>
  <c r="BC3602" i="1"/>
  <c r="BD3601" i="1" s="1"/>
  <c r="BE3601" i="1" s="1"/>
  <c r="BD3600" i="1"/>
  <c r="BF3600" i="1" l="1"/>
  <c r="BE3600" i="1"/>
  <c r="BF3601" i="1"/>
  <c r="BC3603" i="1"/>
  <c r="BC3604" i="1" l="1"/>
  <c r="BD3602" i="1"/>
  <c r="BE3602" i="1" l="1"/>
  <c r="BF3602" i="1"/>
  <c r="BD3603" i="1"/>
  <c r="BC3605" i="1"/>
  <c r="BD3604" i="1" s="1"/>
  <c r="BE3604" i="1" s="1"/>
  <c r="BF3604" i="1" l="1"/>
  <c r="BE3603" i="1"/>
  <c r="BF3603" i="1"/>
  <c r="BC3606" i="1"/>
  <c r="BC3607" i="1" l="1"/>
  <c r="BD3606" i="1" s="1"/>
  <c r="BF3606" i="1" s="1"/>
  <c r="BD3605" i="1"/>
  <c r="BE3605" i="1" l="1"/>
  <c r="BF3605" i="1"/>
  <c r="BE3606" i="1"/>
  <c r="BC3608" i="1"/>
  <c r="BC3609" i="1" l="1"/>
  <c r="BD3607" i="1"/>
  <c r="BE3607" i="1" l="1"/>
  <c r="BF3607" i="1"/>
  <c r="BC3610" i="1"/>
  <c r="BD3609" i="1" s="1"/>
  <c r="BE3609" i="1" s="1"/>
  <c r="BD3608" i="1"/>
  <c r="BE3608" i="1" l="1"/>
  <c r="BF3608" i="1"/>
  <c r="BF3609" i="1"/>
  <c r="BC3611" i="1"/>
  <c r="BD3610" i="1" s="1"/>
  <c r="BE3610" i="1" s="1"/>
  <c r="BF3610" i="1" l="1"/>
  <c r="BC3612" i="1"/>
  <c r="BD3611" i="1" s="1"/>
  <c r="BE3611" i="1" s="1"/>
  <c r="BF3611" i="1" l="1"/>
  <c r="BC3613" i="1"/>
  <c r="BC3614" i="1" l="1"/>
  <c r="BD3612" i="1"/>
  <c r="BE3612" i="1" l="1"/>
  <c r="BF3612" i="1"/>
  <c r="BC3615" i="1"/>
  <c r="BD3613" i="1"/>
  <c r="BF3613" i="1" l="1"/>
  <c r="BE3613" i="1"/>
  <c r="BC3616" i="1"/>
  <c r="BD3614" i="1"/>
  <c r="BE3614" i="1" l="1"/>
  <c r="BF3614" i="1"/>
  <c r="BC3617" i="1"/>
  <c r="BD3616" i="1" s="1"/>
  <c r="BE3616" i="1" s="1"/>
  <c r="BD3615" i="1"/>
  <c r="BE3615" i="1" l="1"/>
  <c r="BF3615" i="1"/>
  <c r="BF3616" i="1"/>
  <c r="BC3618" i="1"/>
  <c r="BD3617" i="1" s="1"/>
  <c r="BE3617" i="1" s="1"/>
  <c r="BF3617" i="1" l="1"/>
  <c r="BC3619" i="1"/>
  <c r="BC3620" i="1" l="1"/>
  <c r="BD3619" i="1" s="1"/>
  <c r="BE3619" i="1" s="1"/>
  <c r="BD3618" i="1"/>
  <c r="BE3618" i="1" l="1"/>
  <c r="BF3618" i="1"/>
  <c r="BF3619" i="1"/>
  <c r="BC3621" i="1"/>
  <c r="BC3622" i="1" l="1"/>
  <c r="BD3620" i="1"/>
  <c r="BE3620" i="1" l="1"/>
  <c r="BF3620" i="1"/>
  <c r="BC3623" i="1"/>
  <c r="BD3622" i="1" s="1"/>
  <c r="BF3622" i="1" s="1"/>
  <c r="BD3621" i="1"/>
  <c r="BE3621" i="1" l="1"/>
  <c r="BF3621" i="1"/>
  <c r="BE3622" i="1"/>
  <c r="BC3624" i="1"/>
  <c r="BC3625" i="1" l="1"/>
  <c r="BD3624" i="1" s="1"/>
  <c r="BE3624" i="1" s="1"/>
  <c r="BD3623" i="1"/>
  <c r="BF3623" i="1" l="1"/>
  <c r="BE3623" i="1"/>
  <c r="BF3624" i="1"/>
  <c r="BC3626" i="1"/>
  <c r="BD3625" i="1" l="1"/>
  <c r="BC3627" i="1"/>
  <c r="BE3625" i="1" l="1"/>
  <c r="BF3625" i="1"/>
  <c r="BC3628" i="1"/>
  <c r="BD3627" i="1" s="1"/>
  <c r="BE3627" i="1" s="1"/>
  <c r="BD3626" i="1"/>
  <c r="BF3626" i="1" l="1"/>
  <c r="BE3626" i="1"/>
  <c r="BF3627" i="1"/>
  <c r="BC3629" i="1"/>
  <c r="BC3630" i="1" l="1"/>
  <c r="BD3628" i="1"/>
  <c r="BE3628" i="1" l="1"/>
  <c r="BF3628" i="1"/>
  <c r="BC3631" i="1"/>
  <c r="BD3630" i="1" s="1"/>
  <c r="BE3630" i="1" s="1"/>
  <c r="BD3629" i="1"/>
  <c r="BE3629" i="1" l="1"/>
  <c r="BF3629" i="1"/>
  <c r="BF3630" i="1"/>
  <c r="BC3632" i="1"/>
  <c r="BC3633" i="1" l="1"/>
  <c r="BD3631" i="1"/>
  <c r="BF3631" i="1" l="1"/>
  <c r="BE3631" i="1"/>
  <c r="BC3634" i="1"/>
  <c r="BD3633" i="1" s="1"/>
  <c r="BE3633" i="1" s="1"/>
  <c r="BD3632" i="1"/>
  <c r="BE3632" i="1" l="1"/>
  <c r="BF3632" i="1"/>
  <c r="BF3633" i="1"/>
  <c r="BC3635" i="1"/>
  <c r="BC3636" i="1" l="1"/>
  <c r="BD3635" i="1" s="1"/>
  <c r="BE3635" i="1" s="1"/>
  <c r="BD3634" i="1"/>
  <c r="BE3634" i="1" l="1"/>
  <c r="BF3634" i="1"/>
  <c r="BF3635" i="1"/>
  <c r="BC3637" i="1"/>
  <c r="BC3638" i="1" l="1"/>
  <c r="BD3637" i="1" s="1"/>
  <c r="BF3637" i="1" s="1"/>
  <c r="BD3636" i="1"/>
  <c r="BE3636" i="1" l="1"/>
  <c r="BF3636" i="1"/>
  <c r="BE3637" i="1"/>
  <c r="BC3639" i="1"/>
  <c r="BC3640" i="1" l="1"/>
  <c r="BD3638" i="1"/>
  <c r="BE3638" i="1" l="1"/>
  <c r="BF3638" i="1"/>
  <c r="BC3641" i="1"/>
  <c r="BD3639" i="1"/>
  <c r="BE3639" i="1" l="1"/>
  <c r="BF3639" i="1"/>
  <c r="BC3642" i="1"/>
  <c r="BD3640" i="1"/>
  <c r="BE3640" i="1" l="1"/>
  <c r="BF3640" i="1"/>
  <c r="BC3643" i="1"/>
  <c r="BD3642" i="1" s="1"/>
  <c r="BE3642" i="1" s="1"/>
  <c r="BD3641" i="1"/>
  <c r="BE3641" i="1" l="1"/>
  <c r="BF3641" i="1"/>
  <c r="BF3642" i="1"/>
  <c r="BC3644" i="1"/>
  <c r="BC3645" i="1" l="1"/>
  <c r="BD3643" i="1"/>
  <c r="BE3643" i="1" l="1"/>
  <c r="BF3643" i="1"/>
  <c r="BC3646" i="1"/>
  <c r="BD3645" i="1" s="1"/>
  <c r="BE3645" i="1" s="1"/>
  <c r="BD3644" i="1"/>
  <c r="BE3644" i="1" l="1"/>
  <c r="BF3644" i="1"/>
  <c r="BF3645" i="1"/>
  <c r="BC3647" i="1"/>
  <c r="BC3648" i="1" l="1"/>
  <c r="BD3647" i="1" s="1"/>
  <c r="BF3647" i="1" s="1"/>
  <c r="BD3646" i="1"/>
  <c r="BF3646" i="1" l="1"/>
  <c r="BE3646" i="1"/>
  <c r="BE3647" i="1"/>
  <c r="BC3649" i="1"/>
  <c r="BC3650" i="1" l="1"/>
  <c r="BD3649" i="1" s="1"/>
  <c r="BF3649" i="1" s="1"/>
  <c r="BD3648" i="1"/>
  <c r="BE3648" i="1" l="1"/>
  <c r="BF3648" i="1"/>
  <c r="BE3649" i="1"/>
  <c r="BC3651" i="1"/>
  <c r="BC3652" i="1" l="1"/>
  <c r="BD3650" i="1"/>
  <c r="BE3650" i="1" l="1"/>
  <c r="BF3650" i="1"/>
  <c r="BC3653" i="1"/>
  <c r="BD3651" i="1"/>
  <c r="BE3651" i="1" l="1"/>
  <c r="BF3651" i="1"/>
  <c r="BC3654" i="1"/>
  <c r="BD3652" i="1"/>
  <c r="BE3652" i="1" l="1"/>
  <c r="BF3652" i="1"/>
  <c r="BC3655" i="1"/>
  <c r="BD3654" i="1" s="1"/>
  <c r="BE3654" i="1" s="1"/>
  <c r="BD3653" i="1"/>
  <c r="BE3653" i="1" l="1"/>
  <c r="BF3653" i="1"/>
  <c r="BF3654" i="1"/>
  <c r="BC3656" i="1"/>
  <c r="BC3657" i="1" l="1"/>
  <c r="BD3655" i="1"/>
  <c r="BE3655" i="1" l="1"/>
  <c r="BF3655" i="1"/>
  <c r="BC3658" i="1"/>
  <c r="BD3656" i="1"/>
  <c r="BE3656" i="1" l="1"/>
  <c r="BF3656" i="1"/>
  <c r="BC3659" i="1"/>
  <c r="BD3657" i="1"/>
  <c r="BE3657" i="1" l="1"/>
  <c r="BF3657" i="1"/>
  <c r="BC3660" i="1"/>
  <c r="BD3659" i="1" s="1"/>
  <c r="BF3659" i="1" s="1"/>
  <c r="BD3658" i="1"/>
  <c r="BE3658" i="1" l="1"/>
  <c r="BF3658" i="1"/>
  <c r="BE3659" i="1"/>
  <c r="BC3661" i="1"/>
  <c r="BC3662" i="1" l="1"/>
  <c r="BD3661" i="1" s="1"/>
  <c r="BE3661" i="1" s="1"/>
  <c r="BD3660" i="1"/>
  <c r="BE3660" i="1" l="1"/>
  <c r="BF3660" i="1"/>
  <c r="BF3661" i="1"/>
  <c r="BC3663" i="1"/>
  <c r="BC3664" i="1" l="1"/>
  <c r="BD3662" i="1"/>
  <c r="BE3662" i="1" l="1"/>
  <c r="BF3662" i="1"/>
  <c r="BC3665" i="1"/>
  <c r="BD3663" i="1"/>
  <c r="BE3663" i="1" l="1"/>
  <c r="BF3663" i="1"/>
  <c r="BD3664" i="1"/>
  <c r="BC3666" i="1"/>
  <c r="BD3665" i="1" s="1"/>
  <c r="BF3665" i="1" s="1"/>
  <c r="BE3665" i="1" l="1"/>
  <c r="BE3664" i="1"/>
  <c r="BF3664" i="1"/>
  <c r="BC3667" i="1"/>
  <c r="BD3666" i="1" s="1"/>
  <c r="BE3666" i="1" s="1"/>
  <c r="BF3666" i="1" l="1"/>
  <c r="BC3668" i="1"/>
  <c r="BD3667" i="1" l="1"/>
  <c r="BC3669" i="1"/>
  <c r="BE3667" i="1" l="1"/>
  <c r="BF3667" i="1"/>
  <c r="BC3670" i="1"/>
  <c r="BD3668" i="1"/>
  <c r="BE3668" i="1" l="1"/>
  <c r="BF3668" i="1"/>
  <c r="BC3671" i="1"/>
  <c r="BD3669" i="1"/>
  <c r="BE3669" i="1" l="1"/>
  <c r="BF3669" i="1"/>
  <c r="BC3672" i="1"/>
  <c r="BD3671" i="1" s="1"/>
  <c r="BE3671" i="1" s="1"/>
  <c r="BD3670" i="1"/>
  <c r="BE3670" i="1" l="1"/>
  <c r="BF3670" i="1"/>
  <c r="BF3671" i="1"/>
  <c r="BC3673" i="1"/>
  <c r="BC3674" i="1" l="1"/>
  <c r="BD3673" i="1" s="1"/>
  <c r="BE3673" i="1" s="1"/>
  <c r="BD3672" i="1"/>
  <c r="BF3672" i="1" l="1"/>
  <c r="BE3672" i="1"/>
  <c r="BF3673" i="1"/>
  <c r="BC3675" i="1"/>
  <c r="BC3676" i="1" l="1"/>
  <c r="BD3674" i="1"/>
  <c r="BF3674" i="1" l="1"/>
  <c r="BE3674" i="1"/>
  <c r="BC3677" i="1"/>
  <c r="BD3675" i="1"/>
  <c r="BE3675" i="1" l="1"/>
  <c r="BF3675" i="1"/>
  <c r="BC3678" i="1"/>
  <c r="BD3676" i="1"/>
  <c r="BF3676" i="1" l="1"/>
  <c r="BE3676" i="1"/>
  <c r="BC3679" i="1"/>
  <c r="BD3678" i="1" s="1"/>
  <c r="BE3678" i="1" s="1"/>
  <c r="BD3677" i="1"/>
  <c r="BE3677" i="1" l="1"/>
  <c r="BF3677" i="1"/>
  <c r="BF3678" i="1"/>
  <c r="BC3680" i="1"/>
  <c r="BC3681" i="1" l="1"/>
  <c r="BD3680" i="1" s="1"/>
  <c r="BE3680" i="1" s="1"/>
  <c r="BD3679" i="1"/>
  <c r="BE3679" i="1" l="1"/>
  <c r="BF3679" i="1"/>
  <c r="BF3680" i="1"/>
  <c r="BC3682" i="1"/>
  <c r="BC3683" i="1" l="1"/>
  <c r="BD3681" i="1"/>
  <c r="BE3681" i="1" l="1"/>
  <c r="BF3681" i="1"/>
  <c r="BC3684" i="1"/>
  <c r="BD3683" i="1" s="1"/>
  <c r="BF3683" i="1" s="1"/>
  <c r="BD3682" i="1"/>
  <c r="BE3682" i="1" l="1"/>
  <c r="BF3682" i="1"/>
  <c r="BE3683" i="1"/>
  <c r="BC3685" i="1"/>
  <c r="BC3686" i="1" l="1"/>
  <c r="BD3685" i="1" s="1"/>
  <c r="BF3685" i="1" s="1"/>
  <c r="BD3684" i="1"/>
  <c r="BE3684" i="1" l="1"/>
  <c r="BF3684" i="1"/>
  <c r="BE3685" i="1"/>
  <c r="BC3687" i="1"/>
  <c r="BC3688" i="1" l="1"/>
  <c r="BD3686" i="1"/>
  <c r="BE3686" i="1" l="1"/>
  <c r="BF3686" i="1"/>
  <c r="BC3689" i="1"/>
  <c r="BD3688" i="1" s="1"/>
  <c r="BF3688" i="1" s="1"/>
  <c r="BD3687" i="1"/>
  <c r="BE3687" i="1" l="1"/>
  <c r="BF3687" i="1"/>
  <c r="BE3688" i="1"/>
  <c r="BC3690" i="1"/>
  <c r="BC3691" i="1" l="1"/>
  <c r="BD3690" i="1" s="1"/>
  <c r="BF3690" i="1" s="1"/>
  <c r="BD3689" i="1"/>
  <c r="BE3689" i="1" l="1"/>
  <c r="BF3689" i="1"/>
  <c r="BE3690" i="1"/>
  <c r="BC3692" i="1"/>
  <c r="BC3693" i="1" l="1"/>
  <c r="BD3691" i="1"/>
  <c r="BE3691" i="1" l="1"/>
  <c r="BF3691" i="1"/>
  <c r="BC3694" i="1"/>
  <c r="BD3692" i="1"/>
  <c r="BE3692" i="1" l="1"/>
  <c r="BF3692" i="1"/>
  <c r="BC3695" i="1"/>
  <c r="BD3693" i="1"/>
  <c r="BE3693" i="1" l="1"/>
  <c r="BF3693" i="1"/>
  <c r="BC3696" i="1"/>
  <c r="BD3695" i="1" s="1"/>
  <c r="BE3695" i="1" s="1"/>
  <c r="BD3694" i="1"/>
  <c r="BE3694" i="1" l="1"/>
  <c r="BF3694" i="1"/>
  <c r="BF3695" i="1"/>
  <c r="BC3697" i="1"/>
  <c r="BD3696" i="1" s="1"/>
  <c r="BF3696" i="1" s="1"/>
  <c r="BE3696" i="1" l="1"/>
  <c r="BC3698" i="1"/>
  <c r="BD3697" i="1" s="1"/>
  <c r="BF3697" i="1" s="1"/>
  <c r="BE3697" i="1" l="1"/>
  <c r="BC3699" i="1"/>
  <c r="BC3700" i="1" l="1"/>
  <c r="BD3698" i="1"/>
  <c r="BF3698" i="1" l="1"/>
  <c r="BE3698" i="1"/>
  <c r="BC3701" i="1"/>
  <c r="BD3699" i="1"/>
  <c r="BE3699" i="1" l="1"/>
  <c r="BF3699" i="1"/>
  <c r="BC3702" i="1"/>
  <c r="BD3700" i="1"/>
  <c r="BE3700" i="1" l="1"/>
  <c r="BF3700" i="1"/>
  <c r="BC3703" i="1"/>
  <c r="BD3702" i="1" s="1"/>
  <c r="BE3702" i="1" s="1"/>
  <c r="BD3701" i="1"/>
  <c r="BE3701" i="1" l="1"/>
  <c r="BF3701" i="1"/>
  <c r="BF3702" i="1"/>
  <c r="BC3704" i="1"/>
  <c r="BC3705" i="1" l="1"/>
  <c r="BD3704" i="1" s="1"/>
  <c r="BF3704" i="1" s="1"/>
  <c r="BD3703" i="1"/>
  <c r="BE3703" i="1" l="1"/>
  <c r="BF3703" i="1"/>
  <c r="BE3704" i="1"/>
  <c r="BC3706" i="1"/>
  <c r="BC3707" i="1" l="1"/>
  <c r="BD3705" i="1"/>
  <c r="BE3705" i="1" l="1"/>
  <c r="BF3705" i="1"/>
  <c r="BC3708" i="1"/>
  <c r="BD3707" i="1" s="1"/>
  <c r="BF3707" i="1" s="1"/>
  <c r="BD3706" i="1"/>
  <c r="BE3706" i="1" l="1"/>
  <c r="BF3706" i="1"/>
  <c r="BE3707" i="1"/>
  <c r="BC3709" i="1"/>
  <c r="BD3708" i="1" s="1"/>
  <c r="BE3708" i="1" s="1"/>
  <c r="BF3708" i="1" l="1"/>
  <c r="BC3710" i="1"/>
  <c r="BD3709" i="1" s="1"/>
  <c r="BE3709" i="1" s="1"/>
  <c r="BF3709" i="1" l="1"/>
  <c r="BC3711" i="1"/>
  <c r="BC3712" i="1" l="1"/>
  <c r="BD3710" i="1"/>
  <c r="BE3710" i="1" l="1"/>
  <c r="BF3710" i="1"/>
  <c r="BC3713" i="1"/>
  <c r="BD3712" i="1" s="1"/>
  <c r="BE3712" i="1" s="1"/>
  <c r="BD3711" i="1"/>
  <c r="BE3711" i="1" l="1"/>
  <c r="BF3711" i="1"/>
  <c r="BF3712" i="1"/>
  <c r="BC3714" i="1"/>
  <c r="BC3715" i="1" l="1"/>
  <c r="BD3714" i="1" s="1"/>
  <c r="BE3714" i="1" s="1"/>
  <c r="BD3713" i="1"/>
  <c r="BE3713" i="1" l="1"/>
  <c r="BF3713" i="1"/>
  <c r="BF3714" i="1"/>
  <c r="BC3716" i="1"/>
  <c r="BC3717" i="1" l="1"/>
  <c r="BD3715" i="1"/>
  <c r="BE3715" i="1" l="1"/>
  <c r="BF3715" i="1"/>
  <c r="BC3718" i="1"/>
  <c r="BD3716" i="1"/>
  <c r="BE3716" i="1" l="1"/>
  <c r="BF3716" i="1"/>
  <c r="BC3719" i="1"/>
  <c r="BD3717" i="1"/>
  <c r="BE3717" i="1" l="1"/>
  <c r="BF3717" i="1"/>
  <c r="BC3720" i="1"/>
  <c r="BD3719" i="1" s="1"/>
  <c r="BF3719" i="1" s="1"/>
  <c r="BD3718" i="1"/>
  <c r="BF3718" i="1" l="1"/>
  <c r="BE3718" i="1"/>
  <c r="BE3719" i="1"/>
  <c r="BC3721" i="1"/>
  <c r="BC3722" i="1" l="1"/>
  <c r="BD3720" i="1"/>
  <c r="BE3720" i="1" l="1"/>
  <c r="BF3720" i="1"/>
  <c r="BD3721" i="1"/>
  <c r="BC3723" i="1"/>
  <c r="BE3721" i="1" l="1"/>
  <c r="BF3721" i="1"/>
  <c r="BC3724" i="1"/>
  <c r="BD3722" i="1"/>
  <c r="BE3722" i="1" l="1"/>
  <c r="BF3722" i="1"/>
  <c r="BC3725" i="1"/>
  <c r="BD3724" i="1" s="1"/>
  <c r="BF3724" i="1" s="1"/>
  <c r="BD3723" i="1"/>
  <c r="BE3723" i="1" l="1"/>
  <c r="BF3723" i="1"/>
  <c r="BE3724" i="1"/>
  <c r="BC3726" i="1"/>
  <c r="BC3727" i="1" l="1"/>
  <c r="BD3726" i="1" s="1"/>
  <c r="BF3726" i="1" s="1"/>
  <c r="BD3725" i="1"/>
  <c r="BF3725" i="1" l="1"/>
  <c r="BE3725" i="1"/>
  <c r="BE3726" i="1"/>
  <c r="BC3728" i="1"/>
  <c r="BC3729" i="1" l="1"/>
  <c r="BD3728" i="1" s="1"/>
  <c r="BE3728" i="1" s="1"/>
  <c r="BD3727" i="1"/>
  <c r="BE3727" i="1" l="1"/>
  <c r="BF3727" i="1"/>
  <c r="BF3728" i="1"/>
  <c r="BC3730" i="1"/>
  <c r="BD3729" i="1" l="1"/>
  <c r="BC3731" i="1"/>
  <c r="BF3729" i="1" l="1"/>
  <c r="BE3729" i="1"/>
  <c r="BC3732" i="1"/>
  <c r="BD3730" i="1"/>
  <c r="BE3730" i="1" l="1"/>
  <c r="BF3730" i="1"/>
  <c r="BD3731" i="1"/>
  <c r="BC3733" i="1"/>
  <c r="BD3732" i="1" l="1"/>
  <c r="BF3731" i="1"/>
  <c r="BE3731" i="1"/>
  <c r="BC3734" i="1"/>
  <c r="BD3733" i="1" s="1"/>
  <c r="BF3733" i="1" l="1"/>
  <c r="BE3733" i="1"/>
  <c r="BE3732" i="1"/>
  <c r="BF3732" i="1"/>
  <c r="BC3735" i="1"/>
  <c r="BC3736" i="1" l="1"/>
  <c r="BD3734" i="1"/>
  <c r="BE3734" i="1" l="1"/>
  <c r="BF3734" i="1"/>
  <c r="BC3737" i="1"/>
  <c r="BD3736" i="1" s="1"/>
  <c r="BE3736" i="1" s="1"/>
  <c r="BD3735" i="1"/>
  <c r="BE3735" i="1" l="1"/>
  <c r="BF3735" i="1"/>
  <c r="BF3736" i="1"/>
  <c r="BC3738" i="1"/>
  <c r="BC3739" i="1" l="1"/>
  <c r="BD3738" i="1" s="1"/>
  <c r="BE3738" i="1" s="1"/>
  <c r="BD3737" i="1"/>
  <c r="BE3737" i="1" l="1"/>
  <c r="BF3737" i="1"/>
  <c r="BF3738" i="1"/>
  <c r="BC3740" i="1"/>
  <c r="BC3741" i="1" l="1"/>
  <c r="BD3739" i="1"/>
  <c r="BE3739" i="1" l="1"/>
  <c r="BF3739" i="1"/>
  <c r="BC3742" i="1"/>
  <c r="BD3740" i="1"/>
  <c r="BF3740" i="1" l="1"/>
  <c r="BE3740" i="1"/>
  <c r="BC3743" i="1"/>
  <c r="BD3741" i="1"/>
  <c r="BE3741" i="1" l="1"/>
  <c r="BF3741" i="1"/>
  <c r="BC3744" i="1"/>
  <c r="BD3743" i="1" s="1"/>
  <c r="BF3743" i="1" s="1"/>
  <c r="BD3742" i="1"/>
  <c r="BE3742" i="1" l="1"/>
  <c r="BF3742" i="1"/>
  <c r="BE3743" i="1"/>
  <c r="BC3745" i="1"/>
  <c r="BD3744" i="1" s="1"/>
  <c r="BF3744" i="1" s="1"/>
  <c r="BE3744" i="1" l="1"/>
  <c r="BC3746" i="1"/>
  <c r="BD3745" i="1" s="1"/>
  <c r="BE3745" i="1" s="1"/>
  <c r="BF3745" i="1" l="1"/>
  <c r="BC3747" i="1"/>
  <c r="BC3748" i="1" l="1"/>
  <c r="BD3746" i="1"/>
  <c r="BE3746" i="1" l="1"/>
  <c r="BF3746" i="1"/>
  <c r="BC3749" i="1"/>
  <c r="BD3748" i="1" s="1"/>
  <c r="BE3748" i="1" s="1"/>
  <c r="BD3747" i="1"/>
  <c r="BE3747" i="1" l="1"/>
  <c r="BF3747" i="1"/>
  <c r="BF3748" i="1"/>
  <c r="BC3750" i="1"/>
  <c r="BC3751" i="1" l="1"/>
  <c r="BD3750" i="1" s="1"/>
  <c r="BF3750" i="1" s="1"/>
  <c r="BD3749" i="1"/>
  <c r="BE3749" i="1" l="1"/>
  <c r="BF3749" i="1"/>
  <c r="BE3750" i="1"/>
  <c r="BC3752" i="1"/>
  <c r="BC3753" i="1" l="1"/>
  <c r="BD3751" i="1"/>
  <c r="BE3751" i="1" l="1"/>
  <c r="BF3751" i="1"/>
  <c r="BC3754" i="1"/>
  <c r="BD3753" i="1" s="1"/>
  <c r="BE3753" i="1" s="1"/>
  <c r="BD3752" i="1"/>
  <c r="BE3752" i="1" l="1"/>
  <c r="BF3752" i="1"/>
  <c r="BF3753" i="1"/>
  <c r="BC3755" i="1"/>
  <c r="BC3756" i="1" l="1"/>
  <c r="BD3755" i="1" s="1"/>
  <c r="BE3755" i="1" s="1"/>
  <c r="BD3754" i="1"/>
  <c r="BE3754" i="1" l="1"/>
  <c r="BF3754" i="1"/>
  <c r="BF3755" i="1"/>
  <c r="BC3757" i="1"/>
  <c r="BC3758" i="1" l="1"/>
  <c r="BD3757" i="1" s="1"/>
  <c r="BF3757" i="1" s="1"/>
  <c r="BD3756" i="1"/>
  <c r="BF3756" i="1" l="1"/>
  <c r="BE3756" i="1"/>
  <c r="BE3757" i="1"/>
  <c r="BC3759" i="1"/>
  <c r="BC3760" i="1" l="1"/>
  <c r="BD3758" i="1"/>
  <c r="BE3758" i="1" l="1"/>
  <c r="BF3758" i="1"/>
  <c r="BC3761" i="1"/>
  <c r="BD3760" i="1" s="1"/>
  <c r="BF3760" i="1" s="1"/>
  <c r="BD3759" i="1"/>
  <c r="BE3759" i="1" l="1"/>
  <c r="BF3759" i="1"/>
  <c r="BE3760" i="1"/>
  <c r="BC3762" i="1"/>
  <c r="BC3763" i="1" l="1"/>
  <c r="BD3762" i="1" s="1"/>
  <c r="BE3762" i="1" s="1"/>
  <c r="BD3761" i="1"/>
  <c r="BE3761" i="1" l="1"/>
  <c r="BF3761" i="1"/>
  <c r="BF3762" i="1"/>
  <c r="BC3764" i="1"/>
  <c r="BC3765" i="1" l="1"/>
  <c r="BD3763" i="1"/>
  <c r="BE3763" i="1" l="1"/>
  <c r="BF3763" i="1"/>
  <c r="BC3766" i="1"/>
  <c r="BD3764" i="1"/>
  <c r="BE3764" i="1" l="1"/>
  <c r="BF3764" i="1"/>
  <c r="BC3767" i="1"/>
  <c r="BD3765" i="1"/>
  <c r="BE3765" i="1" l="1"/>
  <c r="BF3765" i="1"/>
  <c r="BC3768" i="1"/>
  <c r="BD3767" i="1" s="1"/>
  <c r="BE3767" i="1" s="1"/>
  <c r="BD3766" i="1"/>
  <c r="BF3766" i="1" l="1"/>
  <c r="BE3766" i="1"/>
  <c r="BF3767" i="1"/>
  <c r="BC3769" i="1"/>
  <c r="BD3768" i="1" s="1"/>
  <c r="BF3768" i="1" s="1"/>
  <c r="BE3768" i="1" l="1"/>
  <c r="BC3770" i="1"/>
  <c r="BD3769" i="1" s="1"/>
  <c r="BE3769" i="1" s="1"/>
  <c r="BF3769" i="1" l="1"/>
  <c r="BC3771" i="1"/>
  <c r="BC3772" i="1" l="1"/>
  <c r="BD3770" i="1"/>
  <c r="BF3770" i="1" l="1"/>
  <c r="BE3770" i="1"/>
  <c r="BC3773" i="1"/>
  <c r="BD3772" i="1" s="1"/>
  <c r="BE3772" i="1" s="1"/>
  <c r="BD3771" i="1"/>
  <c r="BE3771" i="1" l="1"/>
  <c r="BF3771" i="1"/>
  <c r="BF3772" i="1"/>
  <c r="BC3774" i="1"/>
  <c r="BC3775" i="1" l="1"/>
  <c r="BD3774" i="1" s="1"/>
  <c r="BF3774" i="1" s="1"/>
  <c r="BD3773" i="1"/>
  <c r="BE3773" i="1" l="1"/>
  <c r="BF3773" i="1"/>
  <c r="BE3774" i="1"/>
  <c r="BC3776" i="1"/>
  <c r="BC3777" i="1" l="1"/>
  <c r="BD3775" i="1"/>
  <c r="BE3775" i="1" l="1"/>
  <c r="BF3775" i="1"/>
  <c r="BC3778" i="1"/>
  <c r="BD3777" i="1" s="1"/>
  <c r="BE3777" i="1" s="1"/>
  <c r="BD3776" i="1"/>
  <c r="BE3776" i="1" l="1"/>
  <c r="BF3776" i="1"/>
  <c r="BF3777" i="1"/>
  <c r="BC3779" i="1"/>
  <c r="BC3780" i="1" l="1"/>
  <c r="BD3779" i="1" s="1"/>
  <c r="BE3779" i="1" s="1"/>
  <c r="BD3778" i="1"/>
  <c r="BF3778" i="1" l="1"/>
  <c r="BE3778" i="1"/>
  <c r="BF3779" i="1"/>
  <c r="BC3781" i="1"/>
  <c r="BC3782" i="1" l="1"/>
  <c r="BD3781" i="1" s="1"/>
  <c r="BF3781" i="1" s="1"/>
  <c r="BD3780" i="1"/>
  <c r="BE3780" i="1" l="1"/>
  <c r="BF3780" i="1"/>
  <c r="BE3781" i="1"/>
  <c r="BC3783" i="1"/>
  <c r="BC3784" i="1" l="1"/>
  <c r="BD3782" i="1"/>
  <c r="BE3782" i="1" l="1"/>
  <c r="BF3782" i="1"/>
  <c r="BC3785" i="1"/>
  <c r="BD3784" i="1" s="1"/>
  <c r="BE3784" i="1" s="1"/>
  <c r="BD3783" i="1"/>
  <c r="BE3783" i="1" l="1"/>
  <c r="BF3783" i="1"/>
  <c r="BF3784" i="1"/>
  <c r="BC3786" i="1"/>
  <c r="BC3787" i="1" l="1"/>
  <c r="BD3786" i="1" s="1"/>
  <c r="BF3786" i="1" s="1"/>
  <c r="BD3785" i="1"/>
  <c r="BE3785" i="1" l="1"/>
  <c r="BF3785" i="1"/>
  <c r="BE3786" i="1"/>
  <c r="BC3788" i="1"/>
  <c r="BC3789" i="1" l="1"/>
  <c r="BD3787" i="1"/>
  <c r="BE3787" i="1" l="1"/>
  <c r="BF3787" i="1"/>
  <c r="BC3790" i="1"/>
  <c r="BD3788" i="1"/>
  <c r="BE3788" i="1" l="1"/>
  <c r="BF3788" i="1"/>
  <c r="BC3791" i="1"/>
  <c r="BD3789" i="1"/>
  <c r="BE3789" i="1" l="1"/>
  <c r="BF3789" i="1"/>
  <c r="BC3792" i="1"/>
  <c r="BD3791" i="1" s="1"/>
  <c r="BE3791" i="1" s="1"/>
  <c r="BD3790" i="1"/>
  <c r="BF3790" i="1" l="1"/>
  <c r="BE3790" i="1"/>
  <c r="BF3791" i="1"/>
  <c r="BC3793" i="1"/>
  <c r="BC3794" i="1" l="1"/>
  <c r="BD3793" i="1" s="1"/>
  <c r="BF3793" i="1" s="1"/>
  <c r="BD3792" i="1"/>
  <c r="BF3792" i="1" l="1"/>
  <c r="BE3792" i="1"/>
  <c r="BE3793" i="1"/>
  <c r="BC3795" i="1"/>
  <c r="BC3796" i="1" l="1"/>
  <c r="BD3794" i="1"/>
  <c r="BF3794" i="1" l="1"/>
  <c r="BE3794" i="1"/>
  <c r="BC3797" i="1"/>
  <c r="BD3796" i="1" s="1"/>
  <c r="BE3796" i="1" s="1"/>
  <c r="BD3795" i="1"/>
  <c r="BE3795" i="1" l="1"/>
  <c r="BF3795" i="1"/>
  <c r="BF3796" i="1"/>
  <c r="BC3798" i="1"/>
  <c r="BC3799" i="1" l="1"/>
  <c r="BD3798" i="1" s="1"/>
  <c r="BE3798" i="1" s="1"/>
  <c r="BD3797" i="1"/>
  <c r="BE3797" i="1" l="1"/>
  <c r="BF3797" i="1"/>
  <c r="BF3798" i="1"/>
  <c r="BC3800" i="1"/>
  <c r="BC3801" i="1" l="1"/>
  <c r="BD3799" i="1"/>
  <c r="BE3799" i="1" l="1"/>
  <c r="BF3799" i="1"/>
  <c r="BC3802" i="1"/>
  <c r="BD3801" i="1" s="1"/>
  <c r="BE3801" i="1" s="1"/>
  <c r="BD3800" i="1"/>
  <c r="BE3800" i="1" l="1"/>
  <c r="BF3800" i="1"/>
  <c r="BF3801" i="1"/>
  <c r="BC3803" i="1"/>
  <c r="BC3804" i="1" l="1"/>
  <c r="BD3803" i="1" s="1"/>
  <c r="BF3803" i="1" s="1"/>
  <c r="BD3802" i="1"/>
  <c r="BE3802" i="1" l="1"/>
  <c r="BF3802" i="1"/>
  <c r="BE3803" i="1"/>
  <c r="BC3805" i="1"/>
  <c r="BC3806" i="1" l="1"/>
  <c r="BD3805" i="1" s="1"/>
  <c r="BE3805" i="1" s="1"/>
  <c r="BD3804" i="1"/>
  <c r="BE3804" i="1" l="1"/>
  <c r="BF3804" i="1"/>
  <c r="BF3805" i="1"/>
  <c r="BC3807" i="1"/>
  <c r="BC3808" i="1" l="1"/>
  <c r="BD3806" i="1"/>
  <c r="BE3806" i="1" l="1"/>
  <c r="BF3806" i="1"/>
  <c r="BC3809" i="1"/>
  <c r="BD3808" i="1" s="1"/>
  <c r="BE3808" i="1" s="1"/>
  <c r="BD3807" i="1"/>
  <c r="BE3807" i="1" l="1"/>
  <c r="BF3807" i="1"/>
  <c r="BF3808" i="1"/>
  <c r="BC3810" i="1"/>
  <c r="BC3811" i="1" l="1"/>
  <c r="BD3809" i="1"/>
  <c r="BF3809" i="1" l="1"/>
  <c r="BE3809" i="1"/>
  <c r="BD3810" i="1"/>
  <c r="BC3812" i="1"/>
  <c r="BE3810" i="1" l="1"/>
  <c r="BF3810" i="1"/>
  <c r="BC3813" i="1"/>
  <c r="BD3811" i="1"/>
  <c r="BF3811" i="1" l="1"/>
  <c r="BE3811" i="1"/>
  <c r="BC3814" i="1"/>
  <c r="BD3812" i="1"/>
  <c r="BE3812" i="1" l="1"/>
  <c r="BF3812" i="1"/>
  <c r="BC3815" i="1"/>
  <c r="BD3813" i="1"/>
  <c r="BE3813" i="1" l="1"/>
  <c r="BF3813" i="1"/>
  <c r="BC3816" i="1"/>
  <c r="BD3815" i="1" s="1"/>
  <c r="BE3815" i="1" s="1"/>
  <c r="BD3814" i="1"/>
  <c r="BE3814" i="1" l="1"/>
  <c r="BF3814" i="1"/>
  <c r="BF3815" i="1"/>
  <c r="BC3817" i="1"/>
  <c r="BC3818" i="1" l="1"/>
  <c r="BD3816" i="1"/>
  <c r="BF3816" i="1" l="1"/>
  <c r="BE3816" i="1"/>
  <c r="BC3819" i="1"/>
  <c r="BD3818" i="1" s="1"/>
  <c r="BF3818" i="1" s="1"/>
  <c r="BD3817" i="1"/>
  <c r="BE3817" i="1" l="1"/>
  <c r="BF3817" i="1"/>
  <c r="BE3818" i="1"/>
  <c r="BC3820" i="1"/>
  <c r="BC3821" i="1" l="1"/>
  <c r="BD3820" i="1" s="1"/>
  <c r="BE3820" i="1" s="1"/>
  <c r="BD3819" i="1"/>
  <c r="BE3819" i="1" l="1"/>
  <c r="BF3819" i="1"/>
  <c r="BF3820" i="1"/>
  <c r="BC3822" i="1"/>
  <c r="BC3823" i="1" l="1"/>
  <c r="BD3821" i="1"/>
  <c r="BE3821" i="1" l="1"/>
  <c r="BF3821" i="1"/>
  <c r="BC3824" i="1"/>
  <c r="BD3823" i="1" s="1"/>
  <c r="BE3823" i="1" s="1"/>
  <c r="BD3822" i="1"/>
  <c r="BE3822" i="1" l="1"/>
  <c r="BF3822" i="1"/>
  <c r="BF3823" i="1"/>
  <c r="BC3825" i="1"/>
  <c r="BC3826" i="1" l="1"/>
  <c r="BD3825" i="1" s="1"/>
  <c r="BE3825" i="1" s="1"/>
  <c r="BD3824" i="1"/>
  <c r="BE3824" i="1" l="1"/>
  <c r="BF3824" i="1"/>
  <c r="BF3825" i="1"/>
  <c r="BC3827" i="1"/>
  <c r="BD3826" i="1" s="1"/>
  <c r="BF3826" i="1" s="1"/>
  <c r="BE3826" i="1" l="1"/>
  <c r="BC3828" i="1"/>
  <c r="BC3829" i="1" l="1"/>
  <c r="BD3828" i="1" s="1"/>
  <c r="BE3828" i="1" s="1"/>
  <c r="BD3827" i="1"/>
  <c r="BE3827" i="1" l="1"/>
  <c r="BF3827" i="1"/>
  <c r="BF3828" i="1"/>
  <c r="BC3830" i="1"/>
  <c r="BC3831" i="1" l="1"/>
  <c r="BD3830" i="1" s="1"/>
  <c r="BE3830" i="1" s="1"/>
  <c r="BD3829" i="1"/>
  <c r="BF3829" i="1" l="1"/>
  <c r="BE3829" i="1"/>
  <c r="BF3830" i="1"/>
  <c r="BC3832" i="1"/>
  <c r="BD3831" i="1" s="1"/>
  <c r="BE3831" i="1" s="1"/>
  <c r="BF3831" i="1" l="1"/>
  <c r="BC3833" i="1"/>
  <c r="BC3834" i="1" l="1"/>
  <c r="BD3833" i="1" s="1"/>
  <c r="BF3833" i="1" s="1"/>
  <c r="BD3832" i="1"/>
  <c r="BE3832" i="1" l="1"/>
  <c r="BF3832" i="1"/>
  <c r="BE3833" i="1"/>
  <c r="BC3835" i="1"/>
  <c r="BC3836" i="1" l="1"/>
  <c r="BD3834" i="1"/>
  <c r="BE3834" i="1" l="1"/>
  <c r="BF3834" i="1"/>
  <c r="BC3837" i="1"/>
  <c r="BD3836" i="1" s="1"/>
  <c r="BE3836" i="1" s="1"/>
  <c r="BD3835" i="1"/>
  <c r="BE3835" i="1" l="1"/>
  <c r="BF3835" i="1"/>
  <c r="BF3836" i="1"/>
  <c r="BC3838" i="1"/>
  <c r="BC3839" i="1" l="1"/>
  <c r="BD3837" i="1"/>
  <c r="BE3837" i="1" l="1"/>
  <c r="BF3837" i="1"/>
  <c r="BC3840" i="1"/>
  <c r="BD3838" i="1"/>
  <c r="BE3838" i="1" l="1"/>
  <c r="BF3838" i="1"/>
  <c r="BC3841" i="1"/>
  <c r="BD3839" i="1"/>
  <c r="BE3839" i="1" l="1"/>
  <c r="BF3839" i="1"/>
  <c r="BC3842" i="1"/>
  <c r="BD3841" i="1" s="1"/>
  <c r="BE3841" i="1" s="1"/>
  <c r="BD3840" i="1"/>
  <c r="BF3840" i="1" l="1"/>
  <c r="BE3840" i="1"/>
  <c r="BF3841" i="1"/>
  <c r="BC3843" i="1"/>
  <c r="BD3842" i="1" s="1"/>
  <c r="BF3842" i="1" s="1"/>
  <c r="BE3842" i="1" l="1"/>
  <c r="BC3844" i="1"/>
  <c r="BC3845" i="1" l="1"/>
  <c r="BD3844" i="1" s="1"/>
  <c r="BE3844" i="1" s="1"/>
  <c r="BD3843" i="1"/>
  <c r="BE3843" i="1" l="1"/>
  <c r="BF3843" i="1"/>
  <c r="BF3844" i="1"/>
  <c r="BC3846" i="1"/>
  <c r="BC3847" i="1" l="1"/>
  <c r="BD3845" i="1"/>
  <c r="BE3845" i="1" l="1"/>
  <c r="BF3845" i="1"/>
  <c r="BC3848" i="1"/>
  <c r="BD3846" i="1"/>
  <c r="BE3846" i="1" l="1"/>
  <c r="BF3846" i="1"/>
  <c r="BC3849" i="1"/>
  <c r="BD3847" i="1"/>
  <c r="BF3847" i="1" l="1"/>
  <c r="BE3847" i="1"/>
  <c r="BC3850" i="1"/>
  <c r="BD3849" i="1" s="1"/>
  <c r="BE3849" i="1" s="1"/>
  <c r="BD3848" i="1"/>
  <c r="BE3848" i="1" l="1"/>
  <c r="BF3848" i="1"/>
  <c r="BF3849" i="1"/>
  <c r="BC3851" i="1"/>
  <c r="BC3852" i="1" l="1"/>
  <c r="BD3850" i="1"/>
  <c r="BE3850" i="1" l="1"/>
  <c r="BF3850" i="1"/>
  <c r="BC3853" i="1"/>
  <c r="BD3852" i="1" s="1"/>
  <c r="BE3852" i="1" s="1"/>
  <c r="BD3851" i="1"/>
  <c r="BE3851" i="1" l="1"/>
  <c r="BF3851" i="1"/>
  <c r="BF3852" i="1"/>
  <c r="BC3854" i="1"/>
  <c r="BC3855" i="1" l="1"/>
  <c r="BD3854" i="1" s="1"/>
  <c r="BF3854" i="1" s="1"/>
  <c r="BD3853" i="1"/>
  <c r="BE3853" i="1" l="1"/>
  <c r="BF3853" i="1"/>
  <c r="BE3854" i="1"/>
  <c r="BC3856" i="1"/>
  <c r="BC3857" i="1" l="1"/>
  <c r="BD3855" i="1"/>
  <c r="BE3855" i="1" l="1"/>
  <c r="BF3855" i="1"/>
  <c r="BC3858" i="1"/>
  <c r="BD3857" i="1" s="1"/>
  <c r="BE3857" i="1" s="1"/>
  <c r="BD3856" i="1"/>
  <c r="BE3856" i="1" l="1"/>
  <c r="BF3856" i="1"/>
  <c r="BF3857" i="1"/>
  <c r="BC3859" i="1"/>
  <c r="BC3860" i="1" l="1"/>
  <c r="BD3858" i="1"/>
  <c r="BE3858" i="1" l="1"/>
  <c r="BF3858" i="1"/>
  <c r="BC3861" i="1"/>
  <c r="BD3859" i="1"/>
  <c r="BE3859" i="1" l="1"/>
  <c r="BF3859" i="1"/>
  <c r="BC3862" i="1"/>
  <c r="BD3860" i="1"/>
  <c r="BE3860" i="1" l="1"/>
  <c r="BF3860" i="1"/>
  <c r="BC3863" i="1"/>
  <c r="BD3862" i="1" s="1"/>
  <c r="BF3862" i="1" s="1"/>
  <c r="BD3861" i="1"/>
  <c r="BE3861" i="1" l="1"/>
  <c r="BF3861" i="1"/>
  <c r="BE3862" i="1"/>
  <c r="BC3864" i="1"/>
  <c r="BC3865" i="1" l="1"/>
  <c r="BD3863" i="1"/>
  <c r="BE3863" i="1" l="1"/>
  <c r="BF3863" i="1"/>
  <c r="BC3866" i="1"/>
  <c r="BD3865" i="1" s="1"/>
  <c r="BE3865" i="1" s="1"/>
  <c r="BD3864" i="1"/>
  <c r="BE3864" i="1" l="1"/>
  <c r="BF3864" i="1"/>
  <c r="BF3865" i="1"/>
  <c r="BC3867" i="1"/>
  <c r="BD3866" i="1" s="1"/>
  <c r="BE3866" i="1" s="1"/>
  <c r="BF3866" i="1" l="1"/>
  <c r="BC3868" i="1"/>
  <c r="BD3867" i="1" s="1"/>
  <c r="BE3867" i="1" s="1"/>
  <c r="BF3867" i="1" l="1"/>
  <c r="BC3869" i="1"/>
  <c r="BD3868" i="1" s="1"/>
  <c r="BF3868" i="1" s="1"/>
  <c r="BE3868" i="1" l="1"/>
  <c r="BC3870" i="1"/>
  <c r="BC3871" i="1" l="1"/>
  <c r="BD3869" i="1"/>
  <c r="BE3869" i="1" l="1"/>
  <c r="BF3869" i="1"/>
  <c r="BC3872" i="1"/>
  <c r="BD3870" i="1"/>
  <c r="BE3870" i="1" l="1"/>
  <c r="BF3870" i="1"/>
  <c r="BC3873" i="1"/>
  <c r="BD3871" i="1"/>
  <c r="BF3871" i="1" l="1"/>
  <c r="BE3871" i="1"/>
  <c r="BC3874" i="1"/>
  <c r="BD3872" i="1"/>
  <c r="BE3872" i="1" l="1"/>
  <c r="BF3872" i="1"/>
  <c r="BC3875" i="1"/>
  <c r="BD3873" i="1"/>
  <c r="BE3873" i="1" l="1"/>
  <c r="BF3873" i="1"/>
  <c r="BC3876" i="1"/>
  <c r="BD3875" i="1" s="1"/>
  <c r="BF3875" i="1" s="1"/>
  <c r="BD3874" i="1"/>
  <c r="BE3874" i="1" l="1"/>
  <c r="BF3874" i="1"/>
  <c r="BE3875" i="1"/>
  <c r="BC3877" i="1"/>
  <c r="BC3878" i="1" l="1"/>
  <c r="BD3876" i="1"/>
  <c r="BF3876" i="1" l="1"/>
  <c r="BE3876" i="1"/>
  <c r="BC3879" i="1"/>
  <c r="BD3878" i="1" s="1"/>
  <c r="BF3878" i="1" s="1"/>
  <c r="BD3877" i="1"/>
  <c r="BE3877" i="1" l="1"/>
  <c r="BF3877" i="1"/>
  <c r="BE3878" i="1"/>
  <c r="BC3880" i="1"/>
  <c r="BC3881" i="1" l="1"/>
  <c r="BD3880" i="1" s="1"/>
  <c r="BF3880" i="1" s="1"/>
  <c r="BD3879" i="1"/>
  <c r="BE3879" i="1" l="1"/>
  <c r="BF3879" i="1"/>
  <c r="BE3880" i="1"/>
  <c r="BC3882" i="1"/>
  <c r="BC3883" i="1" l="1"/>
  <c r="BD3881" i="1"/>
  <c r="BE3881" i="1" l="1"/>
  <c r="BF3881" i="1"/>
  <c r="BC3884" i="1"/>
  <c r="BD3883" i="1" s="1"/>
  <c r="BF3883" i="1" s="1"/>
  <c r="BD3882" i="1"/>
  <c r="BE3882" i="1" l="1"/>
  <c r="BF3882" i="1"/>
  <c r="BE3883" i="1"/>
  <c r="BC3885" i="1"/>
  <c r="BC3886" i="1" l="1"/>
  <c r="BD3884" i="1"/>
  <c r="BE3884" i="1" l="1"/>
  <c r="BF3884" i="1"/>
  <c r="BC3887" i="1"/>
  <c r="BD3885" i="1"/>
  <c r="BE3885" i="1" l="1"/>
  <c r="BF3885" i="1"/>
  <c r="BD3886" i="1"/>
  <c r="BC3888" i="1"/>
  <c r="BE3886" i="1" l="1"/>
  <c r="BF3886" i="1"/>
  <c r="BC3889" i="1"/>
  <c r="BD3888" i="1" s="1"/>
  <c r="BF3888" i="1" s="1"/>
  <c r="BD3887" i="1"/>
  <c r="BE3887" i="1" l="1"/>
  <c r="BF3887" i="1"/>
  <c r="BE3888" i="1"/>
  <c r="BC3890" i="1"/>
  <c r="BC3891" i="1" l="1"/>
  <c r="BD3890" i="1" s="1"/>
  <c r="BF3890" i="1" s="1"/>
  <c r="BD3889" i="1"/>
  <c r="BE3889" i="1" l="1"/>
  <c r="BF3889" i="1"/>
  <c r="BE3890" i="1"/>
  <c r="BC3892" i="1"/>
  <c r="BD3891" i="1" s="1"/>
  <c r="BE3891" i="1" s="1"/>
  <c r="BF3891" i="1" l="1"/>
  <c r="BC3893" i="1"/>
  <c r="BC3894" i="1" l="1"/>
  <c r="BD3892" i="1"/>
  <c r="BE3892" i="1" l="1"/>
  <c r="BF3892" i="1"/>
  <c r="BC3895" i="1"/>
  <c r="BD3893" i="1"/>
  <c r="BE3893" i="1" l="1"/>
  <c r="BF3893" i="1"/>
  <c r="BC3896" i="1"/>
  <c r="BD3894" i="1"/>
  <c r="BE3894" i="1" l="1"/>
  <c r="BF3894" i="1"/>
  <c r="BC3897" i="1"/>
  <c r="BD3896" i="1" s="1"/>
  <c r="BF3896" i="1" s="1"/>
  <c r="BD3895" i="1"/>
  <c r="BE3895" i="1" l="1"/>
  <c r="BF3895" i="1"/>
  <c r="BE3896" i="1"/>
  <c r="BC3898" i="1"/>
  <c r="BC3899" i="1" l="1"/>
  <c r="BD3897" i="1"/>
  <c r="BE3897" i="1" l="1"/>
  <c r="BF3897" i="1"/>
  <c r="BC3900" i="1"/>
  <c r="BD3899" i="1" s="1"/>
  <c r="BE3899" i="1" s="1"/>
  <c r="BD3898" i="1"/>
  <c r="BE3898" i="1" l="1"/>
  <c r="BF3898" i="1"/>
  <c r="BF3899" i="1"/>
  <c r="BC3901" i="1"/>
  <c r="BD3900" i="1" s="1"/>
  <c r="BE3900" i="1" s="1"/>
  <c r="BF3900" i="1" l="1"/>
  <c r="BC3902" i="1"/>
  <c r="BD3901" i="1" s="1"/>
  <c r="BF3901" i="1" s="1"/>
  <c r="BE3901" i="1" l="1"/>
  <c r="BC3903" i="1"/>
  <c r="BD3902" i="1" s="1"/>
  <c r="BF3902" i="1" s="1"/>
  <c r="BE3902" i="1" l="1"/>
  <c r="BC3904" i="1"/>
  <c r="BC3905" i="1" l="1"/>
  <c r="BD3904" i="1" s="1"/>
  <c r="BF3904" i="1" s="1"/>
  <c r="BD3903" i="1"/>
  <c r="BE3903" i="1" l="1"/>
  <c r="BF3903" i="1"/>
  <c r="BE3904" i="1"/>
  <c r="BC3906" i="1"/>
  <c r="BC3907" i="1" l="1"/>
  <c r="BD3905" i="1"/>
  <c r="BE3905" i="1" l="1"/>
  <c r="BF3905" i="1"/>
  <c r="BC3908" i="1"/>
  <c r="BD3907" i="1" s="1"/>
  <c r="BE3907" i="1" s="1"/>
  <c r="BD3906" i="1"/>
  <c r="BF3906" i="1" l="1"/>
  <c r="BE3906" i="1"/>
  <c r="BF3907" i="1"/>
  <c r="BC3909" i="1"/>
  <c r="BC3910" i="1" l="1"/>
  <c r="BD3909" i="1" s="1"/>
  <c r="BE3909" i="1" s="1"/>
  <c r="BD3908" i="1"/>
  <c r="BE3908" i="1" l="1"/>
  <c r="BF3908" i="1"/>
  <c r="BF3909" i="1"/>
  <c r="BC3911" i="1"/>
  <c r="BC3912" i="1" l="1"/>
  <c r="BD3910" i="1"/>
  <c r="BE3910" i="1" l="1"/>
  <c r="BF3910" i="1"/>
  <c r="BC3913" i="1"/>
  <c r="BD3912" i="1" s="1"/>
  <c r="BE3912" i="1" s="1"/>
  <c r="BD3911" i="1"/>
  <c r="BE3911" i="1" l="1"/>
  <c r="BF3911" i="1"/>
  <c r="BF3912" i="1"/>
  <c r="BC3914" i="1"/>
  <c r="BC3915" i="1" l="1"/>
  <c r="BD3914" i="1" s="1"/>
  <c r="BF3914" i="1" s="1"/>
  <c r="BD3913" i="1"/>
  <c r="BE3913" i="1" l="1"/>
  <c r="BF3913" i="1"/>
  <c r="BE3914" i="1"/>
  <c r="BC3916" i="1"/>
  <c r="BC3917" i="1" l="1"/>
  <c r="BD3915" i="1"/>
  <c r="BE3915" i="1" l="1"/>
  <c r="BF3915" i="1"/>
  <c r="BC3918" i="1"/>
  <c r="BD3917" i="1" s="1"/>
  <c r="BE3917" i="1" s="1"/>
  <c r="BD3916" i="1"/>
  <c r="BE3916" i="1" l="1"/>
  <c r="BF3916" i="1"/>
  <c r="BF3917" i="1"/>
  <c r="BC3919" i="1"/>
  <c r="BC3920" i="1" l="1"/>
  <c r="BD3919" i="1" s="1"/>
  <c r="BE3919" i="1" s="1"/>
  <c r="BD3918" i="1"/>
  <c r="BE3918" i="1" l="1"/>
  <c r="BF3918" i="1"/>
  <c r="BF3919" i="1"/>
  <c r="BC3921" i="1"/>
  <c r="BD3920" i="1" s="1"/>
  <c r="BE3920" i="1" s="1"/>
  <c r="BF3920" i="1" l="1"/>
  <c r="BC3922" i="1"/>
  <c r="BC3923" i="1" l="1"/>
  <c r="BD3921" i="1"/>
  <c r="BE3921" i="1" l="1"/>
  <c r="BF3921" i="1"/>
  <c r="BC3924" i="1"/>
  <c r="BD3922" i="1"/>
  <c r="BE3922" i="1" l="1"/>
  <c r="BF3922" i="1"/>
  <c r="BC3925" i="1"/>
  <c r="BD3924" i="1" s="1"/>
  <c r="BE3924" i="1" s="1"/>
  <c r="BD3923" i="1"/>
  <c r="BF3923" i="1" l="1"/>
  <c r="BE3923" i="1"/>
  <c r="BF3924" i="1"/>
  <c r="BC3926" i="1"/>
  <c r="BC3927" i="1" l="1"/>
  <c r="BD3926" i="1" s="1"/>
  <c r="BE3926" i="1" s="1"/>
  <c r="BD3925" i="1"/>
  <c r="BE3925" i="1" l="1"/>
  <c r="BF3925" i="1"/>
  <c r="BF3926" i="1"/>
  <c r="BC3928" i="1"/>
  <c r="BD3927" i="1" s="1"/>
  <c r="BE3927" i="1" s="1"/>
  <c r="BF3927" i="1" l="1"/>
  <c r="BC3929" i="1"/>
  <c r="BD3928" i="1" s="1"/>
  <c r="BE3928" i="1" s="1"/>
  <c r="BF3928" i="1" l="1"/>
  <c r="BC3930" i="1"/>
  <c r="BD3929" i="1" s="1"/>
  <c r="BE3929" i="1" s="1"/>
  <c r="BF3929" i="1" l="1"/>
  <c r="BC3931" i="1"/>
  <c r="BC3932" i="1" l="1"/>
  <c r="BD3930" i="1"/>
  <c r="BF3930" i="1" l="1"/>
  <c r="BE3930" i="1"/>
  <c r="BC3933" i="1"/>
  <c r="BD3932" i="1" s="1"/>
  <c r="BE3932" i="1" s="1"/>
  <c r="BD3931" i="1"/>
  <c r="BF3931" i="1" l="1"/>
  <c r="BE3931" i="1"/>
  <c r="BF3932" i="1"/>
  <c r="BC3934" i="1"/>
  <c r="BC3935" i="1" l="1"/>
  <c r="BD3934" i="1" s="1"/>
  <c r="BF3934" i="1" s="1"/>
  <c r="BD3933" i="1"/>
  <c r="BE3933" i="1" l="1"/>
  <c r="BF3933" i="1"/>
  <c r="BE3934" i="1"/>
  <c r="BC3936" i="1"/>
  <c r="BC3937" i="1" l="1"/>
  <c r="BD3935" i="1"/>
  <c r="BE3935" i="1" l="1"/>
  <c r="BF3935" i="1"/>
  <c r="BC3938" i="1"/>
  <c r="BD3936" i="1"/>
  <c r="BE3936" i="1" l="1"/>
  <c r="BF3936" i="1"/>
  <c r="BC3939" i="1"/>
  <c r="BD3937" i="1"/>
  <c r="BE3937" i="1" l="1"/>
  <c r="BF3937" i="1"/>
  <c r="BC3940" i="1"/>
  <c r="BD3939" i="1" s="1"/>
  <c r="BE3939" i="1" s="1"/>
  <c r="BD3938" i="1"/>
  <c r="BE3938" i="1" l="1"/>
  <c r="BF3938" i="1"/>
  <c r="BF3939" i="1"/>
  <c r="BC3941" i="1"/>
  <c r="BC3942" i="1" l="1"/>
  <c r="BD3941" i="1" s="1"/>
  <c r="BE3941" i="1" s="1"/>
  <c r="BD3940" i="1"/>
  <c r="BF3940" i="1" l="1"/>
  <c r="BE3940" i="1"/>
  <c r="BF3941" i="1"/>
  <c r="BC3943" i="1"/>
  <c r="BC3944" i="1" l="1"/>
  <c r="BD3942" i="1"/>
  <c r="BE3942" i="1" l="1"/>
  <c r="BF3942" i="1"/>
  <c r="BC3945" i="1"/>
  <c r="BD3944" i="1" s="1"/>
  <c r="BE3944" i="1" s="1"/>
  <c r="BD3943" i="1"/>
  <c r="BE3943" i="1" l="1"/>
  <c r="BF3943" i="1"/>
  <c r="BF3944" i="1"/>
  <c r="BC3946" i="1"/>
  <c r="BC3947" i="1" l="1"/>
  <c r="BD3946" i="1" s="1"/>
  <c r="BE3946" i="1" s="1"/>
  <c r="BD3945" i="1"/>
  <c r="BE3945" i="1" l="1"/>
  <c r="BF3945" i="1"/>
  <c r="BF3946" i="1"/>
  <c r="BC3948" i="1"/>
  <c r="BC3949" i="1" l="1"/>
  <c r="BD3948" i="1" s="1"/>
  <c r="BE3948" i="1" s="1"/>
  <c r="BD3947" i="1"/>
  <c r="BF3947" i="1" l="1"/>
  <c r="BE3947" i="1"/>
  <c r="BF3948" i="1"/>
  <c r="BC3950" i="1"/>
  <c r="BC3951" i="1" l="1"/>
  <c r="BD3949" i="1"/>
  <c r="BF3949" i="1" l="1"/>
  <c r="BE3949" i="1"/>
  <c r="BC3952" i="1"/>
  <c r="BD3951" i="1" s="1"/>
  <c r="BE3951" i="1" s="1"/>
  <c r="BD3950" i="1"/>
  <c r="BE3950" i="1" l="1"/>
  <c r="BF3950" i="1"/>
  <c r="BF3951" i="1"/>
  <c r="BC3953" i="1"/>
  <c r="BD3952" i="1" s="1"/>
  <c r="BE3952" i="1" s="1"/>
  <c r="BF3952" i="1" l="1"/>
  <c r="BC3954" i="1"/>
  <c r="BD3953" i="1" s="1"/>
  <c r="BE3953" i="1" s="1"/>
  <c r="BF3953" i="1" l="1"/>
  <c r="BC3955" i="1"/>
  <c r="BC3956" i="1" l="1"/>
  <c r="BD3954" i="1"/>
  <c r="BE3954" i="1" l="1"/>
  <c r="BF3954" i="1"/>
  <c r="BC3957" i="1"/>
  <c r="BD3956" i="1" s="1"/>
  <c r="BF3956" i="1" s="1"/>
  <c r="BD3955" i="1"/>
  <c r="BE3955" i="1" l="1"/>
  <c r="BF3955" i="1"/>
  <c r="BE3956" i="1"/>
  <c r="BC3958" i="1"/>
  <c r="BC3959" i="1" l="1"/>
  <c r="BD3958" i="1" s="1"/>
  <c r="BE3958" i="1" s="1"/>
  <c r="BD3957" i="1"/>
  <c r="BE3957" i="1" l="1"/>
  <c r="BF3957" i="1"/>
  <c r="BF3958" i="1"/>
  <c r="BC3960" i="1"/>
  <c r="BC3961" i="1" l="1"/>
  <c r="BD3960" i="1" s="1"/>
  <c r="BF3960" i="1" s="1"/>
  <c r="BD3959" i="1"/>
  <c r="BE3959" i="1" l="1"/>
  <c r="BF3959" i="1"/>
  <c r="BE3960" i="1"/>
  <c r="BC3962" i="1"/>
  <c r="BC3963" i="1" l="1"/>
  <c r="BD3961" i="1"/>
  <c r="BF3961" i="1" l="1"/>
  <c r="BE3961" i="1"/>
  <c r="BC3964" i="1"/>
  <c r="BD3963" i="1" s="1"/>
  <c r="BE3963" i="1" s="1"/>
  <c r="BD3962" i="1"/>
  <c r="BF3962" i="1" l="1"/>
  <c r="BE3962" i="1"/>
  <c r="BF3963" i="1"/>
  <c r="BC3965" i="1"/>
  <c r="BD3964" i="1" s="1"/>
  <c r="BE3964" i="1" s="1"/>
  <c r="BF3964" i="1" l="1"/>
  <c r="BC3966" i="1"/>
  <c r="BD3965" i="1" s="1"/>
  <c r="BE3965" i="1" s="1"/>
  <c r="BF3965" i="1" l="1"/>
  <c r="BC3967" i="1"/>
  <c r="BC3968" i="1" l="1"/>
  <c r="BD3966" i="1"/>
  <c r="BE3966" i="1" l="1"/>
  <c r="BF3966" i="1"/>
  <c r="BC3969" i="1"/>
  <c r="BD3968" i="1" s="1"/>
  <c r="BE3968" i="1" s="1"/>
  <c r="BD3967" i="1"/>
  <c r="BE3967" i="1" l="1"/>
  <c r="BF3967" i="1"/>
  <c r="BF3968" i="1"/>
  <c r="BC3970" i="1"/>
  <c r="BC3971" i="1" l="1"/>
  <c r="BD3970" i="1" s="1"/>
  <c r="BE3970" i="1" s="1"/>
  <c r="BD3969" i="1"/>
  <c r="BE3969" i="1" l="1"/>
  <c r="BF3969" i="1"/>
  <c r="BF3970" i="1"/>
  <c r="BC3972" i="1"/>
  <c r="BC3973" i="1" l="1"/>
  <c r="BD3971" i="1"/>
  <c r="BF3971" i="1" l="1"/>
  <c r="BE3971" i="1"/>
  <c r="BC3974" i="1"/>
  <c r="BD3973" i="1" s="1"/>
  <c r="BF3973" i="1" s="1"/>
  <c r="BD3972" i="1"/>
  <c r="BE3972" i="1" l="1"/>
  <c r="BF3972" i="1"/>
  <c r="BE3973" i="1"/>
  <c r="BC3975" i="1"/>
  <c r="BC3976" i="1" l="1"/>
  <c r="BD3975" i="1" s="1"/>
  <c r="BE3975" i="1" s="1"/>
  <c r="BD3974" i="1"/>
  <c r="BE3974" i="1" l="1"/>
  <c r="BF3974" i="1"/>
  <c r="BF3975" i="1"/>
  <c r="BC3977" i="1"/>
  <c r="BD3976" i="1" s="1"/>
  <c r="BE3976" i="1" s="1"/>
  <c r="BF3976" i="1" l="1"/>
  <c r="BC3978" i="1"/>
  <c r="BD3977" i="1" s="1"/>
  <c r="BE3977" i="1" s="1"/>
  <c r="BF3977" i="1" l="1"/>
  <c r="BC3979" i="1"/>
  <c r="BC3980" i="1" l="1"/>
  <c r="BD3978" i="1"/>
  <c r="BE3978" i="1" l="1"/>
  <c r="BF3978" i="1"/>
  <c r="BC3981" i="1"/>
  <c r="BD3979" i="1"/>
  <c r="BE3979" i="1" l="1"/>
  <c r="BF3979" i="1"/>
  <c r="BC3982" i="1"/>
  <c r="BD3980" i="1"/>
  <c r="BE3980" i="1" l="1"/>
  <c r="BF3980" i="1"/>
  <c r="BC3983" i="1"/>
  <c r="BD3982" i="1" s="1"/>
  <c r="BE3982" i="1" s="1"/>
  <c r="BD3981" i="1"/>
  <c r="BE3981" i="1" l="1"/>
  <c r="BF3981" i="1"/>
  <c r="BF3982" i="1"/>
  <c r="BC3984" i="1"/>
  <c r="BC3985" i="1" l="1"/>
  <c r="BD3983" i="1"/>
  <c r="BF3983" i="1" l="1"/>
  <c r="BE3983" i="1"/>
  <c r="BC3986" i="1"/>
  <c r="BD3985" i="1" s="1"/>
  <c r="BE3985" i="1" s="1"/>
  <c r="BD3984" i="1"/>
  <c r="BE3984" i="1" l="1"/>
  <c r="BF3984" i="1"/>
  <c r="BF3985" i="1"/>
  <c r="BC3987" i="1"/>
  <c r="BC3988" i="1" l="1"/>
  <c r="BD3987" i="1" s="1"/>
  <c r="BE3987" i="1" s="1"/>
  <c r="BD3986" i="1"/>
  <c r="BF3986" i="1" l="1"/>
  <c r="BE3986" i="1"/>
  <c r="BF3987" i="1"/>
  <c r="BC3989" i="1"/>
  <c r="BC3990" i="1" l="1"/>
  <c r="BD3989" i="1" s="1"/>
  <c r="BE3989" i="1" s="1"/>
  <c r="BD3988" i="1"/>
  <c r="BE3988" i="1" l="1"/>
  <c r="BF3988" i="1"/>
  <c r="BF3989" i="1"/>
  <c r="BC3991" i="1"/>
  <c r="BC3992" i="1" l="1"/>
  <c r="BD3990" i="1"/>
  <c r="BE3990" i="1" l="1"/>
  <c r="BF3990" i="1"/>
  <c r="BC3993" i="1"/>
  <c r="BD3991" i="1"/>
  <c r="BE3991" i="1" l="1"/>
  <c r="BF3991" i="1"/>
  <c r="BC3994" i="1"/>
  <c r="BD3992" i="1"/>
  <c r="BF3992" i="1" l="1"/>
  <c r="BE3992" i="1"/>
  <c r="BC3995" i="1"/>
  <c r="BD3994" i="1" s="1"/>
  <c r="BE3994" i="1" s="1"/>
  <c r="BD3993" i="1"/>
  <c r="BE3993" i="1" l="1"/>
  <c r="BF3993" i="1"/>
  <c r="BF3994" i="1"/>
  <c r="BC3996" i="1"/>
  <c r="BC3997" i="1" l="1"/>
  <c r="BD3995" i="1"/>
  <c r="BE3995" i="1" l="1"/>
  <c r="BF3995" i="1"/>
  <c r="BC3998" i="1"/>
  <c r="BD3996" i="1"/>
  <c r="BE3996" i="1" l="1"/>
  <c r="BF3996" i="1"/>
  <c r="BD3997" i="1"/>
  <c r="BC3999" i="1"/>
  <c r="BE3997" i="1" l="1"/>
  <c r="BF3997" i="1"/>
  <c r="BC4000" i="1"/>
  <c r="BD3999" i="1" s="1"/>
  <c r="BE3999" i="1" s="1"/>
  <c r="BD3998" i="1"/>
  <c r="BF3998" i="1" l="1"/>
  <c r="BE3998" i="1"/>
  <c r="BF3999" i="1"/>
  <c r="BC4001" i="1"/>
  <c r="BC4002" i="1" l="1"/>
  <c r="BD4001" i="1" s="1"/>
  <c r="BE4001" i="1" s="1"/>
  <c r="BD4000" i="1"/>
  <c r="BE4000" i="1" l="1"/>
  <c r="BF4000" i="1"/>
  <c r="BF4001" i="1"/>
  <c r="BC4003" i="1"/>
  <c r="BC4004" i="1" l="1"/>
  <c r="BD4002" i="1"/>
  <c r="BE4002" i="1" l="1"/>
  <c r="BF4002" i="1"/>
  <c r="BC4005" i="1"/>
  <c r="BD4003" i="1"/>
  <c r="BE4003" i="1" l="1"/>
  <c r="BF4003" i="1"/>
  <c r="BC4006" i="1"/>
  <c r="BD4004" i="1"/>
  <c r="BF4004" i="1" l="1"/>
  <c r="BE4004" i="1"/>
  <c r="BC4007" i="1"/>
  <c r="BD4006" i="1" s="1"/>
  <c r="BF4006" i="1" s="1"/>
  <c r="BD4005" i="1"/>
  <c r="BE4005" i="1" l="1"/>
  <c r="BF4005" i="1"/>
  <c r="BE4006" i="1"/>
  <c r="BC4008" i="1"/>
  <c r="BC4009" i="1" l="1"/>
  <c r="BD4008" i="1" s="1"/>
  <c r="BE4008" i="1" s="1"/>
  <c r="BD4007" i="1"/>
  <c r="BE4007" i="1" l="1"/>
  <c r="BF4007" i="1"/>
  <c r="BF4008" i="1"/>
  <c r="BC4010" i="1"/>
  <c r="BD4009" i="1" s="1"/>
  <c r="BE4009" i="1" s="1"/>
  <c r="BF4009" i="1" l="1"/>
  <c r="BC4011" i="1"/>
  <c r="BC4012" i="1" l="1"/>
  <c r="BD4011" i="1" s="1"/>
  <c r="BE4011" i="1" s="1"/>
  <c r="BD4010" i="1"/>
  <c r="BE4010" i="1" l="1"/>
  <c r="BF4010" i="1"/>
  <c r="BF4011" i="1"/>
  <c r="BC4013" i="1"/>
  <c r="BC4014" i="1" l="1"/>
  <c r="BD4013" i="1" s="1"/>
  <c r="BE4013" i="1" s="1"/>
  <c r="BD4012" i="1"/>
  <c r="BF4012" i="1" l="1"/>
  <c r="BE4012" i="1"/>
  <c r="BF4013" i="1"/>
  <c r="BC4015" i="1"/>
  <c r="BC4016" i="1" l="1"/>
  <c r="BD4014" i="1"/>
  <c r="BF4014" i="1" l="1"/>
  <c r="BE4014" i="1"/>
  <c r="BC4017" i="1"/>
  <c r="BD4015" i="1"/>
  <c r="BE4015" i="1" l="1"/>
  <c r="BF4015" i="1"/>
  <c r="BC4018" i="1"/>
  <c r="BD4016" i="1"/>
  <c r="BE4016" i="1" l="1"/>
  <c r="BF4016" i="1"/>
  <c r="BC4019" i="1"/>
  <c r="BD4018" i="1" s="1"/>
  <c r="BE4018" i="1" s="1"/>
  <c r="BD4017" i="1"/>
  <c r="BE4017" i="1" l="1"/>
  <c r="BF4017" i="1"/>
  <c r="BF4018" i="1"/>
  <c r="BC4020" i="1"/>
  <c r="BC4021" i="1" l="1"/>
  <c r="BD4019" i="1"/>
  <c r="BF4019" i="1" l="1"/>
  <c r="BE4019" i="1"/>
  <c r="BC4022" i="1"/>
  <c r="BD4020" i="1"/>
  <c r="BE4020" i="1" l="1"/>
  <c r="BF4020" i="1"/>
  <c r="BC4023" i="1"/>
  <c r="BD4021" i="1"/>
  <c r="BE4021" i="1" l="1"/>
  <c r="BF4021" i="1"/>
  <c r="BC4024" i="1"/>
  <c r="BD4023" i="1" s="1"/>
  <c r="BE4023" i="1" s="1"/>
  <c r="BD4022" i="1"/>
  <c r="BE4022" i="1" l="1"/>
  <c r="BF4022" i="1"/>
  <c r="BF4023" i="1"/>
  <c r="BC4025" i="1"/>
  <c r="BD4024" i="1" s="1"/>
  <c r="BE4024" i="1" s="1"/>
  <c r="BF4024" i="1" l="1"/>
  <c r="BC4026" i="1"/>
  <c r="BD4025" i="1" s="1"/>
  <c r="BE4025" i="1" s="1"/>
  <c r="BF4025" i="1" l="1"/>
  <c r="BC4027" i="1"/>
  <c r="BC4028" i="1" l="1"/>
  <c r="BD4026" i="1"/>
  <c r="BE4026" i="1" l="1"/>
  <c r="BF4026" i="1"/>
  <c r="BC4029" i="1"/>
  <c r="BD4027" i="1"/>
  <c r="BE4027" i="1" l="1"/>
  <c r="BF4027" i="1"/>
  <c r="BC4030" i="1"/>
  <c r="BD4028" i="1"/>
  <c r="BE4028" i="1" l="1"/>
  <c r="BF4028" i="1"/>
  <c r="BC4031" i="1"/>
  <c r="BD4030" i="1" s="1"/>
  <c r="BF4030" i="1" s="1"/>
  <c r="BD4029" i="1"/>
  <c r="BE4029" i="1" l="1"/>
  <c r="BF4029" i="1"/>
  <c r="BE4030" i="1"/>
  <c r="BC4032" i="1"/>
  <c r="BC4033" i="1" l="1"/>
  <c r="BD4031" i="1"/>
  <c r="BE4031" i="1" l="1"/>
  <c r="BF4031" i="1"/>
  <c r="BC4034" i="1"/>
  <c r="BD4032" i="1"/>
  <c r="BF4032" i="1" l="1"/>
  <c r="BE4032" i="1"/>
  <c r="BC4035" i="1"/>
  <c r="BD4033" i="1"/>
  <c r="BF4033" i="1" l="1"/>
  <c r="BE4033" i="1"/>
  <c r="BC4036" i="1"/>
  <c r="BD4035" i="1" s="1"/>
  <c r="BE4035" i="1" s="1"/>
  <c r="BD4034" i="1"/>
  <c r="BE4034" i="1" l="1"/>
  <c r="BF4034" i="1"/>
  <c r="BF4035" i="1"/>
  <c r="BC4037" i="1"/>
  <c r="BC4038" i="1" l="1"/>
  <c r="BD4037" i="1" s="1"/>
  <c r="BF4037" i="1" s="1"/>
  <c r="BD4036" i="1"/>
  <c r="BE4036" i="1" l="1"/>
  <c r="BF4036" i="1"/>
  <c r="BE4037" i="1"/>
  <c r="BC4039" i="1"/>
  <c r="BC4040" i="1" l="1"/>
  <c r="BD4038" i="1"/>
  <c r="BE4038" i="1" l="1"/>
  <c r="BF4038" i="1"/>
  <c r="BC4041" i="1"/>
  <c r="BD4039" i="1"/>
  <c r="BE4039" i="1" l="1"/>
  <c r="BF4039" i="1"/>
  <c r="BC4042" i="1"/>
  <c r="BD4040" i="1"/>
  <c r="BE4040" i="1" l="1"/>
  <c r="BF4040" i="1"/>
  <c r="BC4043" i="1"/>
  <c r="BD4042" i="1" s="1"/>
  <c r="BE4042" i="1" s="1"/>
  <c r="BD4041" i="1"/>
  <c r="BE4041" i="1" l="1"/>
  <c r="BF4041" i="1"/>
  <c r="BF4042" i="1"/>
  <c r="BC4044" i="1"/>
  <c r="BC4045" i="1" l="1"/>
  <c r="BD4043" i="1"/>
  <c r="BF4043" i="1" l="1"/>
  <c r="BE4043" i="1"/>
  <c r="BC4046" i="1"/>
  <c r="BD4044" i="1"/>
  <c r="BF4044" i="1" l="1"/>
  <c r="BE4044" i="1"/>
  <c r="BC4047" i="1"/>
  <c r="BD4045" i="1"/>
  <c r="BF4045" i="1" l="1"/>
  <c r="BE4045" i="1"/>
  <c r="BC4048" i="1"/>
  <c r="BD4047" i="1" s="1"/>
  <c r="BE4047" i="1" s="1"/>
  <c r="BD4046" i="1"/>
  <c r="BE4046" i="1" l="1"/>
  <c r="BF4046" i="1"/>
  <c r="BF4047" i="1"/>
  <c r="BC4049" i="1"/>
  <c r="BC4050" i="1" l="1"/>
  <c r="BD4049" i="1" s="1"/>
  <c r="BE4049" i="1" s="1"/>
  <c r="BD4048" i="1"/>
  <c r="BE4048" i="1" l="1"/>
  <c r="BF4048" i="1"/>
  <c r="BF4049" i="1"/>
  <c r="BC4051" i="1"/>
  <c r="BC4052" i="1" l="1"/>
  <c r="BD4050" i="1"/>
  <c r="BF4050" i="1" l="1"/>
  <c r="BE4050" i="1"/>
  <c r="BC4053" i="1"/>
  <c r="BD4051" i="1"/>
  <c r="BF4051" i="1" l="1"/>
  <c r="BE4051" i="1"/>
  <c r="BC4054" i="1"/>
  <c r="BD4052" i="1"/>
  <c r="BE4052" i="1" l="1"/>
  <c r="BF4052" i="1"/>
  <c r="BC4055" i="1"/>
  <c r="BD4053" i="1"/>
  <c r="BE4053" i="1" l="1"/>
  <c r="BF4053" i="1"/>
  <c r="BD4054" i="1"/>
  <c r="BC4056" i="1"/>
  <c r="BE4054" i="1" l="1"/>
  <c r="BF4054" i="1"/>
  <c r="BC4057" i="1"/>
  <c r="BD4055" i="1"/>
  <c r="BF4055" i="1" l="1"/>
  <c r="BE4055" i="1"/>
  <c r="BC4058" i="1"/>
  <c r="BD4056" i="1"/>
  <c r="BE4056" i="1" l="1"/>
  <c r="BF4056" i="1"/>
  <c r="BC4059" i="1"/>
  <c r="BD4057" i="1"/>
  <c r="BE4057" i="1" l="1"/>
  <c r="BF4057" i="1"/>
  <c r="BC4060" i="1"/>
  <c r="BD4059" i="1" s="1"/>
  <c r="BE4059" i="1" s="1"/>
  <c r="BD4058" i="1"/>
  <c r="BF4058" i="1" l="1"/>
  <c r="BE4058" i="1"/>
  <c r="BF4059" i="1"/>
  <c r="BC4061" i="1"/>
  <c r="BC4062" i="1" l="1"/>
  <c r="BD4061" i="1" s="1"/>
  <c r="BE4061" i="1" s="1"/>
  <c r="BD4060" i="1"/>
  <c r="BE4060" i="1" l="1"/>
  <c r="BF4060" i="1"/>
  <c r="BF4061" i="1"/>
  <c r="BC4063" i="1"/>
  <c r="BC4064" i="1" l="1"/>
  <c r="BD4062" i="1"/>
  <c r="BF4062" i="1" l="1"/>
  <c r="BE4062" i="1"/>
  <c r="BC4065" i="1"/>
  <c r="BD4063" i="1"/>
  <c r="BE4063" i="1" l="1"/>
  <c r="BF4063" i="1"/>
  <c r="BC4066" i="1"/>
  <c r="BD4064" i="1"/>
  <c r="BF4064" i="1" l="1"/>
  <c r="BE4064" i="1"/>
  <c r="BC4067" i="1"/>
  <c r="BD4066" i="1" s="1"/>
  <c r="BF4066" i="1" s="1"/>
  <c r="BD4065" i="1"/>
  <c r="BE4065" i="1" l="1"/>
  <c r="BF4065" i="1"/>
  <c r="BE4066" i="1"/>
  <c r="BC4068" i="1"/>
  <c r="BC4069" i="1" l="1"/>
  <c r="BD4068" i="1" s="1"/>
  <c r="BE4068" i="1" s="1"/>
  <c r="BD4067" i="1"/>
  <c r="BE4067" i="1" l="1"/>
  <c r="BF4067" i="1"/>
  <c r="BF4068" i="1"/>
  <c r="BC4070" i="1"/>
  <c r="BD4069" i="1" s="1"/>
  <c r="BE4069" i="1" s="1"/>
  <c r="BF4069" i="1" l="1"/>
  <c r="BC4071" i="1"/>
  <c r="BC4072" i="1" l="1"/>
  <c r="BD4071" i="1" s="1"/>
  <c r="BE4071" i="1" s="1"/>
  <c r="BD4070" i="1"/>
  <c r="BE4070" i="1" l="1"/>
  <c r="BF4070" i="1"/>
  <c r="BF4071" i="1"/>
  <c r="BC4073" i="1"/>
  <c r="BC4074" i="1" l="1"/>
  <c r="BD4073" i="1" s="1"/>
  <c r="BF4073" i="1" s="1"/>
  <c r="BD4072" i="1"/>
  <c r="BE4072" i="1" l="1"/>
  <c r="BF4072" i="1"/>
  <c r="BE4073" i="1"/>
  <c r="BC4075" i="1"/>
  <c r="BC4076" i="1" l="1"/>
  <c r="BD4074" i="1"/>
  <c r="BE4074" i="1" l="1"/>
  <c r="BF4074" i="1"/>
  <c r="BC4077" i="1"/>
  <c r="BD4076" i="1" s="1"/>
  <c r="BF4076" i="1" s="1"/>
  <c r="BD4075" i="1"/>
  <c r="BE4075" i="1" l="1"/>
  <c r="BF4075" i="1"/>
  <c r="BE4076" i="1"/>
  <c r="BC4078" i="1"/>
  <c r="BC4079" i="1" l="1"/>
  <c r="BD4078" i="1" s="1"/>
  <c r="BF4078" i="1" s="1"/>
  <c r="BD4077" i="1"/>
  <c r="BE4077" i="1" l="1"/>
  <c r="BF4077" i="1"/>
  <c r="BE4078" i="1"/>
  <c r="BC4080" i="1"/>
  <c r="BC4081" i="1" l="1"/>
  <c r="BD4079" i="1"/>
  <c r="BE4079" i="1" l="1"/>
  <c r="BF4079" i="1"/>
  <c r="BC4082" i="1"/>
  <c r="BD4080" i="1"/>
  <c r="BF4080" i="1" l="1"/>
  <c r="BE4080" i="1"/>
  <c r="BC4083" i="1"/>
  <c r="BD4081" i="1"/>
  <c r="BE4081" i="1" l="1"/>
  <c r="BF4081" i="1"/>
  <c r="BC4084" i="1"/>
  <c r="BD4083" i="1" s="1"/>
  <c r="BE4083" i="1" s="1"/>
  <c r="BD4082" i="1"/>
  <c r="BE4082" i="1" l="1"/>
  <c r="BF4082" i="1"/>
  <c r="BF4083" i="1"/>
  <c r="BC4085" i="1"/>
  <c r="BC4086" i="1" l="1"/>
  <c r="BD4085" i="1" s="1"/>
  <c r="BE4085" i="1" s="1"/>
  <c r="BD4084" i="1"/>
  <c r="BE4084" i="1" l="1"/>
  <c r="BF4084" i="1"/>
  <c r="BF4085" i="1"/>
  <c r="BC4087" i="1"/>
  <c r="BC4088" i="1" l="1"/>
  <c r="BD4086" i="1"/>
  <c r="BF4086" i="1" l="1"/>
  <c r="BE4086" i="1"/>
  <c r="BC4089" i="1"/>
  <c r="BD4088" i="1" s="1"/>
  <c r="BE4088" i="1" s="1"/>
  <c r="BD4087" i="1"/>
  <c r="BE4087" i="1" l="1"/>
  <c r="BF4087" i="1"/>
  <c r="BF4088" i="1"/>
  <c r="BC4090" i="1"/>
  <c r="BC4091" i="1" l="1"/>
  <c r="BD4090" i="1" s="1"/>
  <c r="BE4090" i="1" s="1"/>
  <c r="BD4089" i="1"/>
  <c r="BE4089" i="1" l="1"/>
  <c r="BF4089" i="1"/>
  <c r="BF4090" i="1"/>
  <c r="BC4092" i="1"/>
  <c r="BC4093" i="1" l="1"/>
  <c r="BD4092" i="1" s="1"/>
  <c r="BE4092" i="1" s="1"/>
  <c r="BD4091" i="1"/>
  <c r="BF4091" i="1" l="1"/>
  <c r="BE4091" i="1"/>
  <c r="BF4092" i="1"/>
  <c r="BC4094" i="1"/>
  <c r="BC4095" i="1" l="1"/>
  <c r="BD4093" i="1"/>
  <c r="BE4093" i="1" l="1"/>
  <c r="BF4093" i="1"/>
  <c r="BC4096" i="1"/>
  <c r="BD4095" i="1" s="1"/>
  <c r="BE4095" i="1" s="1"/>
  <c r="BD4094" i="1"/>
  <c r="BE4094" i="1" l="1"/>
  <c r="BF4094" i="1"/>
  <c r="BF4095" i="1"/>
  <c r="BC4097" i="1"/>
  <c r="BD4096" i="1" s="1"/>
  <c r="BF4096" i="1" s="1"/>
  <c r="BE4096" i="1" l="1"/>
  <c r="BC4098" i="1"/>
  <c r="BD4097" i="1" s="1"/>
  <c r="BF4097" i="1" s="1"/>
  <c r="BE4097" i="1" l="1"/>
  <c r="BC4099" i="1"/>
  <c r="BC4100" i="1" l="1"/>
  <c r="BD4098" i="1"/>
  <c r="BE4098" i="1" l="1"/>
  <c r="BF4098" i="1"/>
  <c r="BC4101" i="1"/>
  <c r="BD4100" i="1" s="1"/>
  <c r="BE4100" i="1" s="1"/>
  <c r="BD4099" i="1"/>
  <c r="BE4099" i="1" l="1"/>
  <c r="BF4099" i="1"/>
  <c r="BF4100" i="1"/>
  <c r="BC4102" i="1"/>
  <c r="BC4103" i="1" l="1"/>
  <c r="BD4102" i="1" s="1"/>
  <c r="BE4102" i="1" s="1"/>
  <c r="BD4101" i="1"/>
  <c r="BE4101" i="1" l="1"/>
  <c r="BF4101" i="1"/>
  <c r="BF4102" i="1"/>
  <c r="BC4104" i="1"/>
  <c r="BC4105" i="1" l="1"/>
  <c r="BD4104" i="1" s="1"/>
  <c r="BF4104" i="1" s="1"/>
  <c r="BD4103" i="1"/>
  <c r="BF4103" i="1" l="1"/>
  <c r="BE4103" i="1"/>
  <c r="BE4104" i="1"/>
  <c r="BC4106" i="1"/>
  <c r="BC4107" i="1" l="1"/>
  <c r="BD4105" i="1"/>
  <c r="BF4105" i="1" l="1"/>
  <c r="BE4105" i="1"/>
  <c r="BC4108" i="1"/>
  <c r="BD4107" i="1" s="1"/>
  <c r="BE4107" i="1" s="1"/>
  <c r="BD4106" i="1"/>
  <c r="BE4106" i="1" l="1"/>
  <c r="BF4106" i="1"/>
  <c r="BF4107" i="1"/>
  <c r="BC4109" i="1"/>
  <c r="BC4110" i="1" l="1"/>
  <c r="BD4108" i="1"/>
  <c r="BF4108" i="1" l="1"/>
  <c r="BE4108" i="1"/>
  <c r="BC4111" i="1"/>
  <c r="BD4109" i="1"/>
  <c r="BE4109" i="1" l="1"/>
  <c r="BF4109" i="1"/>
  <c r="BC4112" i="1"/>
  <c r="BD4111" i="1" s="1"/>
  <c r="BE4111" i="1" s="1"/>
  <c r="BD4110" i="1"/>
  <c r="BF4110" i="1" l="1"/>
  <c r="BE4110" i="1"/>
  <c r="BF4111" i="1"/>
  <c r="BC4113" i="1"/>
  <c r="BD4112" i="1" s="1"/>
  <c r="BE4112" i="1" s="1"/>
  <c r="BF4112" i="1" l="1"/>
  <c r="BC4114" i="1"/>
  <c r="BD4113" i="1" s="1"/>
  <c r="BE4113" i="1" s="1"/>
  <c r="BF4113" i="1" l="1"/>
  <c r="BC4115" i="1"/>
  <c r="BC4116" i="1" l="1"/>
  <c r="BD4114" i="1"/>
  <c r="BE4114" i="1" l="1"/>
  <c r="BF4114" i="1"/>
  <c r="BC4117" i="1"/>
  <c r="BD4115" i="1"/>
  <c r="BE4115" i="1" l="1"/>
  <c r="BF4115" i="1"/>
  <c r="BC4118" i="1"/>
  <c r="BD4116" i="1"/>
  <c r="BE4116" i="1" l="1"/>
  <c r="BF4116" i="1"/>
  <c r="BC4119" i="1"/>
  <c r="BD4117" i="1"/>
  <c r="BF4117" i="1" l="1"/>
  <c r="BE4117" i="1"/>
  <c r="BD4118" i="1"/>
  <c r="BC4120" i="1"/>
  <c r="BE4118" i="1" l="1"/>
  <c r="BF4118" i="1"/>
  <c r="BC4121" i="1"/>
  <c r="BD4119" i="1"/>
  <c r="BE4119" i="1" l="1"/>
  <c r="BF4119" i="1"/>
  <c r="BD4120" i="1"/>
  <c r="BC4122" i="1"/>
  <c r="BF4120" i="1" l="1"/>
  <c r="BE4120" i="1"/>
  <c r="BC4123" i="1"/>
  <c r="BD4121" i="1"/>
  <c r="BE4121" i="1" l="1"/>
  <c r="BF4121" i="1"/>
  <c r="BC4124" i="1"/>
  <c r="BD4122" i="1"/>
  <c r="BE4122" i="1" l="1"/>
  <c r="BF4122" i="1"/>
  <c r="BD4123" i="1"/>
  <c r="BC4125" i="1"/>
  <c r="BF4123" i="1" l="1"/>
  <c r="BE4123" i="1"/>
  <c r="BC4126" i="1"/>
  <c r="BD4124" i="1"/>
  <c r="BF4124" i="1" l="1"/>
  <c r="BE4124" i="1"/>
  <c r="BD4125" i="1"/>
  <c r="BC4127" i="1"/>
  <c r="BD4126" i="1" l="1"/>
  <c r="BE4125" i="1"/>
  <c r="BF4125" i="1"/>
  <c r="BC4128" i="1"/>
  <c r="BE4126" i="1" l="1"/>
  <c r="BF4126" i="1"/>
  <c r="BC4129" i="1"/>
  <c r="BD4127" i="1"/>
  <c r="BF4127" i="1" l="1"/>
  <c r="BE4127" i="1"/>
  <c r="BD4128" i="1"/>
  <c r="BC4130" i="1"/>
  <c r="BE4128" i="1" l="1"/>
  <c r="BF4128" i="1"/>
  <c r="BC4131" i="1"/>
  <c r="BD4129" i="1"/>
  <c r="BF4129" i="1" l="1"/>
  <c r="BE4129" i="1"/>
  <c r="BC4132" i="1"/>
  <c r="BD4130" i="1"/>
  <c r="BF4130" i="1" l="1"/>
  <c r="BE4130" i="1"/>
  <c r="BD4131" i="1"/>
  <c r="BC4133" i="1"/>
  <c r="BE4131" i="1" l="1"/>
  <c r="BF4131" i="1"/>
  <c r="BC4134" i="1"/>
  <c r="BD4132" i="1"/>
  <c r="BE4132" i="1" l="1"/>
  <c r="BF4132" i="1"/>
  <c r="BD4133" i="1"/>
  <c r="BC4135" i="1"/>
  <c r="BE4133" i="1" l="1"/>
  <c r="BF4133" i="1"/>
  <c r="BC4136" i="1"/>
  <c r="BD4135" i="1" s="1"/>
  <c r="BF4135" i="1" s="1"/>
  <c r="BD4134" i="1"/>
  <c r="BF4134" i="1" l="1"/>
  <c r="BE4134" i="1"/>
  <c r="BE4135" i="1"/>
  <c r="BC4137" i="1"/>
  <c r="BD4136" i="1" s="1"/>
  <c r="BE4136" i="1" s="1"/>
  <c r="BF4136" i="1" l="1"/>
  <c r="BC4138" i="1"/>
  <c r="BC4139" i="1" l="1"/>
  <c r="BD4137" i="1"/>
  <c r="BF4137" i="1" l="1"/>
  <c r="BE4137" i="1"/>
  <c r="BC4140" i="1"/>
  <c r="BD4138" i="1"/>
  <c r="BE4138" i="1" l="1"/>
  <c r="BF4138" i="1"/>
  <c r="BC4141" i="1"/>
  <c r="BD4139" i="1"/>
  <c r="BE4139" i="1" l="1"/>
  <c r="BF4139" i="1"/>
  <c r="BC4142" i="1"/>
  <c r="BD4141" i="1" s="1"/>
  <c r="BF4141" i="1" s="1"/>
  <c r="BD4140" i="1"/>
  <c r="BE4140" i="1" l="1"/>
  <c r="BF4140" i="1"/>
  <c r="BE4141" i="1"/>
  <c r="BC4143" i="1"/>
  <c r="BC4144" i="1" l="1"/>
  <c r="BD4142" i="1"/>
  <c r="BE4142" i="1" l="1"/>
  <c r="BF4142" i="1"/>
  <c r="BC4145" i="1"/>
  <c r="BD4144" i="1" s="1"/>
  <c r="BE4144" i="1" s="1"/>
  <c r="BD4143" i="1"/>
  <c r="BE4143" i="1" l="1"/>
  <c r="BF4143" i="1"/>
  <c r="BF4144" i="1"/>
  <c r="BC4146" i="1"/>
  <c r="BD4145" i="1" l="1"/>
  <c r="BC4147" i="1"/>
  <c r="BD4146" i="1" s="1"/>
  <c r="BE4146" i="1" s="1"/>
  <c r="BF4146" i="1" l="1"/>
  <c r="BE4145" i="1"/>
  <c r="BF4145" i="1"/>
  <c r="BC4148" i="1"/>
  <c r="BD4147" i="1" s="1"/>
  <c r="BF4147" i="1" s="1"/>
  <c r="BE4147" i="1" l="1"/>
  <c r="BC4149" i="1"/>
  <c r="BC4150" i="1" l="1"/>
  <c r="BD4149" i="1" s="1"/>
  <c r="BE4149" i="1" s="1"/>
  <c r="BD4148" i="1"/>
  <c r="BE4148" i="1" l="1"/>
  <c r="BF4148" i="1"/>
  <c r="BF4149" i="1"/>
  <c r="BC4151" i="1"/>
  <c r="BC4152" i="1" l="1"/>
  <c r="BD4150" i="1"/>
  <c r="BF4150" i="1" l="1"/>
  <c r="BE4150" i="1"/>
  <c r="BC4153" i="1"/>
  <c r="BD4152" i="1" s="1"/>
  <c r="BE4152" i="1" s="1"/>
  <c r="BD4151" i="1"/>
  <c r="BE4151" i="1" l="1"/>
  <c r="BF4151" i="1"/>
  <c r="BF4152" i="1"/>
  <c r="BC4154" i="1"/>
  <c r="BC4155" i="1" l="1"/>
  <c r="BD4153" i="1"/>
  <c r="BF4153" i="1" l="1"/>
  <c r="BE4153" i="1"/>
  <c r="BC4156" i="1"/>
  <c r="BD4155" i="1" s="1"/>
  <c r="BE4155" i="1" s="1"/>
  <c r="BD4154" i="1"/>
  <c r="BF4154" i="1" l="1"/>
  <c r="BE4154" i="1"/>
  <c r="BF4155" i="1"/>
  <c r="BC4157" i="1"/>
  <c r="BC4158" i="1" l="1"/>
  <c r="BD4156" i="1"/>
  <c r="BE4156" i="1" l="1"/>
  <c r="BF4156" i="1"/>
  <c r="BC4159" i="1"/>
  <c r="BD4158" i="1" s="1"/>
  <c r="BE4158" i="1" s="1"/>
  <c r="BD4157" i="1"/>
  <c r="BE4157" i="1" l="1"/>
  <c r="BF4157" i="1"/>
  <c r="BF4158" i="1"/>
  <c r="BC4160" i="1"/>
  <c r="BD4159" i="1" s="1"/>
  <c r="BF4159" i="1" s="1"/>
  <c r="BE4159" i="1" l="1"/>
  <c r="BC4161" i="1"/>
  <c r="BD4160" i="1" s="1"/>
  <c r="BE4160" i="1" s="1"/>
  <c r="BF4160" i="1" l="1"/>
  <c r="BC4162" i="1"/>
  <c r="BC4163" i="1" l="1"/>
  <c r="BD4162" i="1" s="1"/>
  <c r="BE4162" i="1" s="1"/>
  <c r="BD4161" i="1"/>
  <c r="BF4161" i="1" l="1"/>
  <c r="BE4161" i="1"/>
  <c r="BF4162" i="1"/>
  <c r="BC4164" i="1"/>
  <c r="BD4163" i="1" l="1"/>
  <c r="BC4165" i="1"/>
  <c r="BF4163" i="1" l="1"/>
  <c r="BE4163" i="1"/>
  <c r="BD4164" i="1"/>
  <c r="BC4166" i="1"/>
  <c r="BD4165" i="1" l="1"/>
  <c r="BE4164" i="1"/>
  <c r="BF4164" i="1"/>
  <c r="BC4167" i="1"/>
  <c r="BD4166" i="1" s="1"/>
  <c r="BE4166" i="1" s="1"/>
  <c r="BF4166" i="1" l="1"/>
  <c r="BF4165" i="1"/>
  <c r="BE4165" i="1"/>
  <c r="BC4168" i="1"/>
  <c r="BC4169" i="1" l="1"/>
  <c r="BD4167" i="1"/>
  <c r="BE4167" i="1" l="1"/>
  <c r="BF4167" i="1"/>
  <c r="BD4168" i="1"/>
  <c r="BC4170" i="1"/>
  <c r="BD4169" i="1" s="1"/>
  <c r="BE4169" i="1" s="1"/>
  <c r="BF4169" i="1" l="1"/>
  <c r="BF4168" i="1"/>
  <c r="BE4168" i="1"/>
  <c r="BC4171" i="1"/>
  <c r="BD4170" i="1" l="1"/>
  <c r="BC4172" i="1"/>
  <c r="BD4171" i="1" s="1"/>
  <c r="BF4171" i="1" s="1"/>
  <c r="BE4171" i="1" l="1"/>
  <c r="BE4170" i="1"/>
  <c r="BF4170" i="1"/>
  <c r="BC4173" i="1"/>
  <c r="BD4172" i="1" s="1"/>
  <c r="BE4172" i="1" s="1"/>
  <c r="BF4172" i="1" l="1"/>
  <c r="BC4174" i="1"/>
  <c r="BD4173" i="1" l="1"/>
  <c r="BC4175" i="1"/>
  <c r="BD4174" i="1" s="1"/>
  <c r="BE4174" i="1" s="1"/>
  <c r="BF4174" i="1" l="1"/>
  <c r="BF4173" i="1"/>
  <c r="BE4173" i="1"/>
  <c r="BC4176" i="1"/>
  <c r="BC4177" i="1" l="1"/>
  <c r="BD4176" i="1" s="1"/>
  <c r="BF4176" i="1" s="1"/>
  <c r="BD4175" i="1"/>
  <c r="BF4175" i="1" l="1"/>
  <c r="BE4175" i="1"/>
  <c r="BE4176" i="1"/>
  <c r="BC4178" i="1"/>
  <c r="BD4177" i="1" l="1"/>
  <c r="BC4179" i="1"/>
  <c r="BF4177" i="1" l="1"/>
  <c r="BE4177" i="1"/>
  <c r="BC4180" i="1"/>
  <c r="BD4178" i="1"/>
  <c r="BE4178" i="1" l="1"/>
  <c r="BF4178" i="1"/>
  <c r="BC4181" i="1"/>
  <c r="BD4180" i="1" s="1"/>
  <c r="BE4180" i="1" s="1"/>
  <c r="BD4179" i="1"/>
  <c r="BE4179" i="1" l="1"/>
  <c r="BF4179" i="1"/>
  <c r="BF4180" i="1"/>
  <c r="BC4182" i="1"/>
  <c r="BD4181" i="1" l="1"/>
  <c r="BC4183" i="1"/>
  <c r="BD4182" i="1" s="1"/>
  <c r="BF4182" i="1" s="1"/>
  <c r="BE4182" i="1" l="1"/>
  <c r="BE4181" i="1"/>
  <c r="BF4181" i="1"/>
  <c r="BC4184" i="1"/>
  <c r="BD4183" i="1" s="1"/>
  <c r="BF4183" i="1" s="1"/>
  <c r="BE4183" i="1" l="1"/>
  <c r="BC4185" i="1"/>
  <c r="BD4184" i="1" s="1"/>
  <c r="BE4184" i="1" s="1"/>
  <c r="BF4184" i="1" l="1"/>
  <c r="BC4186" i="1"/>
  <c r="BC4187" i="1" l="1"/>
  <c r="BD4185" i="1"/>
  <c r="BE4185" i="1" l="1"/>
  <c r="BF4185" i="1"/>
  <c r="BC4188" i="1"/>
  <c r="BD4187" i="1" s="1"/>
  <c r="BE4187" i="1" s="1"/>
  <c r="BD4186" i="1"/>
  <c r="BE4186" i="1" l="1"/>
  <c r="BF4186" i="1"/>
  <c r="BF4187" i="1"/>
  <c r="BC4189" i="1"/>
  <c r="BC4190" i="1" l="1"/>
  <c r="BD4188" i="1"/>
  <c r="BE4188" i="1" l="1"/>
  <c r="BF4188" i="1"/>
  <c r="BC4191" i="1"/>
  <c r="BD4190" i="1" s="1"/>
  <c r="BE4190" i="1" s="1"/>
  <c r="BD4189" i="1"/>
  <c r="BF4189" i="1" l="1"/>
  <c r="BE4189" i="1"/>
  <c r="BF4190" i="1"/>
  <c r="BC4192" i="1"/>
  <c r="BD4191" i="1" s="1"/>
  <c r="BE4191" i="1" s="1"/>
  <c r="BF4191" i="1" l="1"/>
  <c r="BC4193" i="1"/>
  <c r="BC4194" i="1" l="1"/>
  <c r="BD4193" i="1" s="1"/>
  <c r="BE4193" i="1" s="1"/>
  <c r="BD4192" i="1"/>
  <c r="BE4192" i="1" l="1"/>
  <c r="BF4192" i="1"/>
  <c r="BF4193" i="1"/>
  <c r="BC4195" i="1"/>
  <c r="BD4194" i="1" s="1"/>
  <c r="BF4194" i="1" s="1"/>
  <c r="BE4194" i="1" l="1"/>
  <c r="BC4196" i="1"/>
  <c r="BD4195" i="1" s="1"/>
  <c r="BF4195" i="1" s="1"/>
  <c r="BE4195" i="1" l="1"/>
  <c r="BC4197" i="1"/>
  <c r="BD4196" i="1" s="1"/>
  <c r="BF4196" i="1" s="1"/>
  <c r="BE4196" i="1" l="1"/>
  <c r="BC4198" i="1"/>
  <c r="BC4199" i="1" l="1"/>
  <c r="BD4198" i="1" s="1"/>
  <c r="BE4198" i="1" s="1"/>
  <c r="BD4197" i="1"/>
  <c r="BF4197" i="1" l="1"/>
  <c r="BE4197" i="1"/>
  <c r="BF4198" i="1"/>
  <c r="BC4200" i="1"/>
  <c r="BC4201" i="1" l="1"/>
  <c r="BD4199" i="1"/>
  <c r="BE4199" i="1" l="1"/>
  <c r="BF4199" i="1"/>
  <c r="BC4202" i="1"/>
  <c r="BD4201" i="1" s="1"/>
  <c r="BF4201" i="1" s="1"/>
  <c r="BD4200" i="1"/>
  <c r="BE4200" i="1" l="1"/>
  <c r="BF4200" i="1"/>
  <c r="BE4201" i="1"/>
  <c r="BC4203" i="1"/>
  <c r="BC4204" i="1" l="1"/>
  <c r="BD4202" i="1"/>
  <c r="BE4202" i="1" l="1"/>
  <c r="BF4202" i="1"/>
  <c r="BC4205" i="1"/>
  <c r="BD4203" i="1"/>
  <c r="BE4203" i="1" l="1"/>
  <c r="BF4203" i="1"/>
  <c r="BC4206" i="1"/>
  <c r="BD4205" i="1" s="1"/>
  <c r="BE4205" i="1" s="1"/>
  <c r="BD4204" i="1"/>
  <c r="BF4204" i="1" l="1"/>
  <c r="BE4204" i="1"/>
  <c r="BF4205" i="1"/>
  <c r="BC4207" i="1"/>
  <c r="BC4208" i="1" l="1"/>
  <c r="BD4207" i="1" s="1"/>
  <c r="BF4207" i="1" s="1"/>
  <c r="BD4206" i="1"/>
  <c r="BE4206" i="1" l="1"/>
  <c r="BF4206" i="1"/>
  <c r="BE4207" i="1"/>
  <c r="BC4209" i="1"/>
  <c r="BD4208" i="1" s="1"/>
  <c r="BE4208" i="1" s="1"/>
  <c r="BF4208" i="1" l="1"/>
  <c r="BC4210" i="1"/>
  <c r="BD4209" i="1" s="1"/>
  <c r="BF4209" i="1" s="1"/>
  <c r="BE4209" i="1" l="1"/>
  <c r="BC4211" i="1"/>
  <c r="BD4210" i="1" s="1"/>
  <c r="BE4210" i="1" s="1"/>
  <c r="BF4210" i="1" l="1"/>
  <c r="BC4212" i="1"/>
  <c r="BC4213" i="1" l="1"/>
  <c r="BD4211" i="1"/>
  <c r="BF4211" i="1" l="1"/>
  <c r="BE4211" i="1"/>
  <c r="BC4214" i="1"/>
  <c r="BD4212" i="1"/>
  <c r="BE4212" i="1" l="1"/>
  <c r="BF4212" i="1"/>
  <c r="BC4215" i="1"/>
  <c r="BD4213" i="1"/>
  <c r="BF4213" i="1" l="1"/>
  <c r="BE4213" i="1"/>
  <c r="BC4216" i="1"/>
  <c r="BD4214" i="1"/>
  <c r="BE4214" i="1" l="1"/>
  <c r="BF4214" i="1"/>
  <c r="BC4217" i="1"/>
  <c r="BD4215" i="1"/>
  <c r="BE4215" i="1" l="1"/>
  <c r="BF4215" i="1"/>
  <c r="BC4218" i="1"/>
  <c r="BD4216" i="1"/>
  <c r="BE4216" i="1" l="1"/>
  <c r="BF4216" i="1"/>
  <c r="BC4219" i="1"/>
  <c r="BD4217" i="1"/>
  <c r="BE4217" i="1" l="1"/>
  <c r="BF4217" i="1"/>
  <c r="BC4220" i="1"/>
  <c r="BD4219" i="1" s="1"/>
  <c r="BF4219" i="1" s="1"/>
  <c r="BD4218" i="1"/>
  <c r="BF4218" i="1" l="1"/>
  <c r="BE4218" i="1"/>
  <c r="BE4219" i="1"/>
  <c r="BC4221" i="1"/>
  <c r="BD4220" i="1" s="1"/>
  <c r="BF4220" i="1" s="1"/>
  <c r="BE4220" i="1" l="1"/>
  <c r="BC4222" i="1"/>
  <c r="BC4223" i="1" l="1"/>
  <c r="BD4222" i="1" s="1"/>
  <c r="BE4222" i="1" s="1"/>
  <c r="BD4221" i="1"/>
  <c r="BE4221" i="1" l="1"/>
  <c r="BF4221" i="1"/>
  <c r="BF4222" i="1"/>
  <c r="BC4224" i="1"/>
  <c r="BC4225" i="1" l="1"/>
  <c r="BD4223" i="1"/>
  <c r="BE4223" i="1" l="1"/>
  <c r="BF4223" i="1"/>
  <c r="BC4226" i="1"/>
  <c r="BD4224" i="1"/>
  <c r="BE4224" i="1" l="1"/>
  <c r="BF4224" i="1"/>
  <c r="BC4227" i="1"/>
  <c r="BD4225" i="1"/>
  <c r="BF4225" i="1" l="1"/>
  <c r="BE4225" i="1"/>
  <c r="BC4228" i="1"/>
  <c r="BD4227" i="1" s="1"/>
  <c r="BE4227" i="1" s="1"/>
  <c r="BD4226" i="1"/>
  <c r="BE4226" i="1" l="1"/>
  <c r="BF4226" i="1"/>
  <c r="BF4227" i="1"/>
  <c r="BC4229" i="1"/>
  <c r="BC4230" i="1" l="1"/>
  <c r="BD4228" i="1"/>
  <c r="BE4228" i="1" l="1"/>
  <c r="BF4228" i="1"/>
  <c r="BC4231" i="1"/>
  <c r="BD4230" i="1" s="1"/>
  <c r="BE4230" i="1" s="1"/>
  <c r="BD4229" i="1"/>
  <c r="BE4229" i="1" l="1"/>
  <c r="BF4229" i="1"/>
  <c r="BF4230" i="1"/>
  <c r="BC4232" i="1"/>
  <c r="BD4231" i="1" s="1"/>
  <c r="BF4231" i="1" s="1"/>
  <c r="BE4231" i="1" l="1"/>
  <c r="BC4233" i="1"/>
  <c r="BD4232" i="1" s="1"/>
  <c r="BE4232" i="1" s="1"/>
  <c r="BF4232" i="1" l="1"/>
  <c r="BC4234" i="1"/>
  <c r="BC4235" i="1" l="1"/>
  <c r="BD4234" i="1" s="1"/>
  <c r="BE4234" i="1" s="1"/>
  <c r="BD4233" i="1"/>
  <c r="BF4233" i="1" l="1"/>
  <c r="BE4233" i="1"/>
  <c r="BF4234" i="1"/>
  <c r="BC4236" i="1"/>
  <c r="BC4237" i="1" l="1"/>
  <c r="BD4235" i="1"/>
  <c r="BE4235" i="1" l="1"/>
  <c r="BF4235" i="1"/>
  <c r="BC4238" i="1"/>
  <c r="BD4236" i="1"/>
  <c r="BE4236" i="1" l="1"/>
  <c r="BF4236" i="1"/>
  <c r="BC4239" i="1"/>
  <c r="BD4237" i="1"/>
  <c r="BF4237" i="1" l="1"/>
  <c r="BE4237" i="1"/>
  <c r="BC4240" i="1"/>
  <c r="BD4238" i="1"/>
  <c r="BF4238" i="1" l="1"/>
  <c r="BE4238" i="1"/>
  <c r="BC4241" i="1"/>
  <c r="BD4239" i="1"/>
  <c r="BE4239" i="1" l="1"/>
  <c r="BF4239" i="1"/>
  <c r="BC4242" i="1"/>
  <c r="BD4240" i="1"/>
  <c r="BE4240" i="1" l="1"/>
  <c r="BF4240" i="1"/>
  <c r="BC4243" i="1"/>
  <c r="BD4242" i="1" s="1"/>
  <c r="BE4242" i="1" s="1"/>
  <c r="BD4241" i="1"/>
  <c r="BE4241" i="1" l="1"/>
  <c r="BF4241" i="1"/>
  <c r="BF4242" i="1"/>
  <c r="BC4244" i="1"/>
  <c r="BD4243" i="1" s="1"/>
  <c r="BF4243" i="1" s="1"/>
  <c r="BE4243" i="1" l="1"/>
  <c r="BC4245" i="1"/>
  <c r="BD4244" i="1" s="1"/>
  <c r="BF4244" i="1" s="1"/>
  <c r="BE4244" i="1" l="1"/>
  <c r="BC4246" i="1"/>
  <c r="BC4247" i="1" l="1"/>
  <c r="BD4246" i="1" s="1"/>
  <c r="BF4246" i="1" s="1"/>
  <c r="BD4245" i="1"/>
  <c r="BE4245" i="1" l="1"/>
  <c r="BF4245" i="1"/>
  <c r="BE4246" i="1"/>
  <c r="BC4248" i="1"/>
  <c r="BC4249" i="1" l="1"/>
  <c r="BD4247" i="1"/>
  <c r="BE4247" i="1" l="1"/>
  <c r="BF4247" i="1"/>
  <c r="BC4250" i="1"/>
  <c r="BD4248" i="1"/>
  <c r="BE4248" i="1" l="1"/>
  <c r="BF4248" i="1"/>
  <c r="BC4251" i="1"/>
  <c r="BD4249" i="1"/>
  <c r="BF4249" i="1" l="1"/>
  <c r="BE4249" i="1"/>
  <c r="BC4252" i="1"/>
  <c r="BD4251" i="1" s="1"/>
  <c r="BF4251" i="1" s="1"/>
  <c r="BD4250" i="1"/>
  <c r="BE4250" i="1" l="1"/>
  <c r="BF4250" i="1"/>
  <c r="BE4251" i="1"/>
  <c r="BC4253" i="1"/>
  <c r="BC4254" i="1" l="1"/>
  <c r="BD4253" i="1" s="1"/>
  <c r="BE4253" i="1" s="1"/>
  <c r="BD4252" i="1"/>
  <c r="BE4252" i="1" l="1"/>
  <c r="BF4252" i="1"/>
  <c r="BF4253" i="1"/>
  <c r="BC4255" i="1"/>
  <c r="BD4254" i="1" s="1"/>
  <c r="BF4254" i="1" s="1"/>
  <c r="BE4254" i="1" l="1"/>
  <c r="BC4256" i="1"/>
  <c r="BD4255" i="1" s="1"/>
  <c r="BF4255" i="1" s="1"/>
  <c r="BE4255" i="1" l="1"/>
  <c r="BC4257" i="1"/>
  <c r="BD4256" i="1" s="1"/>
  <c r="BE4256" i="1" s="1"/>
  <c r="BF4256" i="1" l="1"/>
  <c r="BC4258" i="1"/>
  <c r="BD4257" i="1" s="1"/>
  <c r="BE4257" i="1" s="1"/>
  <c r="BF4257" i="1" l="1"/>
  <c r="BC4259" i="1"/>
  <c r="BD4258" i="1" s="1"/>
  <c r="BE4258" i="1" s="1"/>
  <c r="BF4258" i="1" l="1"/>
  <c r="BC4260" i="1"/>
  <c r="BC4261" i="1" l="1"/>
  <c r="BD4259" i="1"/>
  <c r="BF4259" i="1" l="1"/>
  <c r="BE4259" i="1"/>
  <c r="BC4262" i="1"/>
  <c r="BD4261" i="1" s="1"/>
  <c r="BF4261" i="1" s="1"/>
  <c r="BD4260" i="1"/>
  <c r="BE4260" i="1" l="1"/>
  <c r="BF4260" i="1"/>
  <c r="BE4261" i="1"/>
  <c r="BC4263" i="1"/>
  <c r="BC4264" i="1" l="1"/>
  <c r="BD4263" i="1" s="1"/>
  <c r="BE4263" i="1" s="1"/>
  <c r="BD4262" i="1"/>
  <c r="BE4262" i="1" l="1"/>
  <c r="BF4262" i="1"/>
  <c r="BF4263" i="1"/>
  <c r="BC4265" i="1"/>
  <c r="BC4266" i="1" l="1"/>
  <c r="BD4264" i="1"/>
  <c r="BF4264" i="1" l="1"/>
  <c r="BE4264" i="1"/>
  <c r="BC4267" i="1"/>
  <c r="BD4266" i="1" s="1"/>
  <c r="BE4266" i="1" s="1"/>
  <c r="BD4265" i="1"/>
  <c r="BE4265" i="1" l="1"/>
  <c r="BF4265" i="1"/>
  <c r="BF4266" i="1"/>
  <c r="BC4268" i="1"/>
  <c r="BD4267" i="1" s="1"/>
  <c r="BF4267" i="1" s="1"/>
  <c r="BE4267" i="1" l="1"/>
  <c r="BC4269" i="1"/>
  <c r="BD4268" i="1" s="1"/>
  <c r="BE4268" i="1" s="1"/>
  <c r="BF4268" i="1" l="1"/>
  <c r="BC4270" i="1"/>
  <c r="BC4271" i="1" l="1"/>
  <c r="BD4269" i="1"/>
  <c r="BE4269" i="1" l="1"/>
  <c r="BF4269" i="1"/>
  <c r="BD4270" i="1"/>
  <c r="BC4272" i="1"/>
  <c r="BE4270" i="1" l="1"/>
  <c r="BF4270" i="1"/>
  <c r="BC4273" i="1"/>
  <c r="BD4271" i="1"/>
  <c r="BE4271" i="1" l="1"/>
  <c r="BF4271" i="1"/>
  <c r="BC4274" i="1"/>
  <c r="BD4272" i="1"/>
  <c r="BF4272" i="1" l="1"/>
  <c r="BE4272" i="1"/>
  <c r="BC4275" i="1"/>
  <c r="BD4273" i="1"/>
  <c r="BF4273" i="1" l="1"/>
  <c r="BE4273" i="1"/>
  <c r="BC4276" i="1"/>
  <c r="BD4275" i="1" s="1"/>
  <c r="BF4275" i="1" s="1"/>
  <c r="BD4274" i="1"/>
  <c r="BF4274" i="1" l="1"/>
  <c r="BE4274" i="1"/>
  <c r="BE4275" i="1"/>
  <c r="BC4277" i="1"/>
  <c r="BC4278" i="1" l="1"/>
  <c r="BD4276" i="1"/>
  <c r="BE4276" i="1" l="1"/>
  <c r="BF4276" i="1"/>
  <c r="BC4279" i="1"/>
  <c r="BD4278" i="1" s="1"/>
  <c r="BE4278" i="1" s="1"/>
  <c r="BD4277" i="1"/>
  <c r="BF4277" i="1" l="1"/>
  <c r="BE4277" i="1"/>
  <c r="BF4278" i="1"/>
  <c r="BC4280" i="1"/>
  <c r="BD4279" i="1" s="1"/>
  <c r="BF4279" i="1" s="1"/>
  <c r="BE4279" i="1" l="1"/>
  <c r="BC4281" i="1"/>
  <c r="BD4280" i="1" s="1"/>
  <c r="BE4280" i="1" s="1"/>
  <c r="BF4280" i="1" l="1"/>
  <c r="BC4282" i="1"/>
  <c r="BC4283" i="1" l="1"/>
  <c r="BD4282" i="1" s="1"/>
  <c r="BE4282" i="1" s="1"/>
  <c r="BD4281" i="1"/>
  <c r="BE4281" i="1" l="1"/>
  <c r="BF4281" i="1"/>
  <c r="BF4282" i="1"/>
  <c r="BC4284" i="1"/>
  <c r="BC4285" i="1" l="1"/>
  <c r="BD4283" i="1"/>
  <c r="BE4283" i="1" l="1"/>
  <c r="BF4283" i="1"/>
  <c r="BC4286" i="1"/>
  <c r="BD4284" i="1"/>
  <c r="BE4284" i="1" l="1"/>
  <c r="BF4284" i="1"/>
  <c r="BC4287" i="1"/>
  <c r="BD4285" i="1"/>
  <c r="BF4285" i="1" l="1"/>
  <c r="BE4285" i="1"/>
  <c r="BC4288" i="1"/>
  <c r="BD4286" i="1"/>
  <c r="BE4286" i="1" l="1"/>
  <c r="BF4286" i="1"/>
  <c r="BC4289" i="1"/>
  <c r="BD4287" i="1"/>
  <c r="BE4287" i="1" l="1"/>
  <c r="BF4287" i="1"/>
  <c r="BC4290" i="1"/>
  <c r="BD4289" i="1" s="1"/>
  <c r="BE4289" i="1" s="1"/>
  <c r="BD4288" i="1"/>
  <c r="BE4288" i="1" l="1"/>
  <c r="BF4288" i="1"/>
  <c r="BF4289" i="1"/>
  <c r="BC4291" i="1"/>
  <c r="BD4290" i="1" s="1"/>
  <c r="BF4290" i="1" s="1"/>
  <c r="BE4290" i="1" l="1"/>
  <c r="BC4292" i="1"/>
  <c r="BD4291" i="1" s="1"/>
  <c r="BF4291" i="1" s="1"/>
  <c r="BE4291" i="1" l="1"/>
  <c r="BC4293" i="1"/>
  <c r="BD4292" i="1" s="1"/>
  <c r="BF4292" i="1" s="1"/>
  <c r="BE4292" i="1" l="1"/>
  <c r="BC4294" i="1"/>
  <c r="BC4295" i="1" l="1"/>
  <c r="BD4294" i="1" s="1"/>
  <c r="BE4294" i="1" s="1"/>
  <c r="BD4293" i="1"/>
  <c r="BE4293" i="1" l="1"/>
  <c r="BF4293" i="1"/>
  <c r="BF4294" i="1"/>
  <c r="BC4296" i="1"/>
  <c r="BC4297" i="1" l="1"/>
  <c r="BD4295" i="1"/>
  <c r="BE4295" i="1" l="1"/>
  <c r="BF4295" i="1"/>
  <c r="BC4298" i="1"/>
  <c r="BD4297" i="1" s="1"/>
  <c r="BF4297" i="1" s="1"/>
  <c r="BD4296" i="1"/>
  <c r="BE4296" i="1" l="1"/>
  <c r="BF4296" i="1"/>
  <c r="BE4297" i="1"/>
  <c r="BC4299" i="1"/>
  <c r="BC4300" i="1" l="1"/>
  <c r="BD4298" i="1"/>
  <c r="BE4298" i="1" l="1"/>
  <c r="BF4298" i="1"/>
  <c r="BC4301" i="1"/>
  <c r="BD4299" i="1"/>
  <c r="BE4299" i="1" l="1"/>
  <c r="BF4299" i="1"/>
  <c r="BC4302" i="1"/>
  <c r="BD4300" i="1"/>
  <c r="BE4300" i="1" l="1"/>
  <c r="BF4300" i="1"/>
  <c r="BC4303" i="1"/>
  <c r="BD4302" i="1" s="1"/>
  <c r="BE4302" i="1" s="1"/>
  <c r="BD4301" i="1"/>
  <c r="BE4301" i="1" l="1"/>
  <c r="BF4301" i="1"/>
  <c r="BF4302" i="1"/>
  <c r="BC4304" i="1"/>
  <c r="BD4303" i="1" s="1"/>
  <c r="BF4303" i="1" s="1"/>
  <c r="BE4303" i="1" l="1"/>
  <c r="BC4305" i="1"/>
  <c r="BD4304" i="1" s="1"/>
  <c r="BE4304" i="1" s="1"/>
  <c r="BF4304" i="1" l="1"/>
  <c r="BC4306" i="1"/>
  <c r="BD4305" i="1" s="1"/>
  <c r="BF4305" i="1" s="1"/>
  <c r="BE4305" i="1" l="1"/>
  <c r="BC4307" i="1"/>
  <c r="BD4306" i="1" s="1"/>
  <c r="BE4306" i="1" s="1"/>
  <c r="BF4306" i="1" l="1"/>
  <c r="BC4308" i="1"/>
  <c r="BC4309" i="1" l="1"/>
  <c r="BD4307" i="1"/>
  <c r="BE4307" i="1" l="1"/>
  <c r="BF4307" i="1"/>
  <c r="BC4310" i="1"/>
  <c r="BD4308" i="1"/>
  <c r="BE4308" i="1" l="1"/>
  <c r="BF4308" i="1"/>
  <c r="BC4311" i="1"/>
  <c r="BD4309" i="1"/>
  <c r="BF4309" i="1" l="1"/>
  <c r="BE4309" i="1"/>
  <c r="BC4312" i="1"/>
  <c r="BD4310" i="1"/>
  <c r="BF4310" i="1" l="1"/>
  <c r="BE4310" i="1"/>
  <c r="BC4313" i="1"/>
  <c r="BD4311" i="1"/>
  <c r="BE4311" i="1" l="1"/>
  <c r="BF4311" i="1"/>
  <c r="BC4314" i="1"/>
  <c r="BD4312" i="1"/>
  <c r="BE4312" i="1" l="1"/>
  <c r="BF4312" i="1"/>
  <c r="BC4315" i="1"/>
  <c r="BD4314" i="1" s="1"/>
  <c r="BF4314" i="1" s="1"/>
  <c r="BD4313" i="1"/>
  <c r="BF4313" i="1" l="1"/>
  <c r="BE4313" i="1"/>
  <c r="BE4314" i="1"/>
  <c r="BC4316" i="1"/>
  <c r="BD4315" i="1" s="1"/>
  <c r="BF4315" i="1" s="1"/>
  <c r="BE4315" i="1" l="1"/>
  <c r="BC4317" i="1"/>
  <c r="BD4316" i="1" s="1"/>
  <c r="BE4316" i="1" s="1"/>
  <c r="BF4316" i="1" l="1"/>
  <c r="BC4318" i="1"/>
  <c r="BC4319" i="1" l="1"/>
  <c r="BD4317" i="1"/>
  <c r="BE4317" i="1" l="1"/>
  <c r="BF4317" i="1"/>
  <c r="BC4320" i="1"/>
  <c r="BD4318" i="1"/>
  <c r="BF4318" i="1" l="1"/>
  <c r="BE4318" i="1"/>
  <c r="BC4321" i="1"/>
  <c r="BD4319" i="1"/>
  <c r="BE4319" i="1" l="1"/>
  <c r="BF4319" i="1"/>
  <c r="BC4322" i="1"/>
  <c r="BD4321" i="1" s="1"/>
  <c r="BD4320" i="1"/>
  <c r="BF4321" i="1" l="1"/>
  <c r="BE4321" i="1"/>
  <c r="BE4320" i="1"/>
  <c r="BF4320" i="1"/>
  <c r="BC4323" i="1"/>
  <c r="BC4324" i="1" l="1"/>
  <c r="BD4323" i="1" s="1"/>
  <c r="BD4322" i="1"/>
  <c r="BF4323" i="1" l="1"/>
  <c r="BE4323" i="1"/>
  <c r="BF4322" i="1"/>
  <c r="BE4322" i="1"/>
  <c r="BC4325" i="1"/>
  <c r="BD4324" i="1" l="1"/>
  <c r="BC4326" i="1"/>
  <c r="BE4324" i="1" l="1"/>
  <c r="BF4324" i="1"/>
  <c r="BC4327" i="1"/>
  <c r="BD4326" i="1" s="1"/>
  <c r="BE4326" i="1" s="1"/>
  <c r="BD4325" i="1"/>
  <c r="BE4325" i="1" l="1"/>
  <c r="BF4325" i="1"/>
  <c r="BF4326" i="1"/>
  <c r="BC4328" i="1"/>
  <c r="BD4327" i="1" s="1"/>
  <c r="BE4327" i="1" s="1"/>
  <c r="BF4327" i="1" l="1"/>
  <c r="BC4329" i="1"/>
  <c r="BC4330" i="1" l="1"/>
  <c r="BD4328" i="1"/>
  <c r="BE4328" i="1" l="1"/>
  <c r="BF4328" i="1"/>
  <c r="BC4331" i="1"/>
  <c r="BD4329" i="1"/>
  <c r="BF4329" i="1" l="1"/>
  <c r="BE4329" i="1"/>
  <c r="BC4332" i="1"/>
  <c r="BD4330" i="1"/>
  <c r="BF4330" i="1" l="1"/>
  <c r="BE4330" i="1"/>
  <c r="BC4333" i="1"/>
  <c r="BD4331" i="1"/>
  <c r="BF4331" i="1" l="1"/>
  <c r="BE4331" i="1"/>
  <c r="BC4334" i="1"/>
  <c r="BD4333" i="1" s="1"/>
  <c r="BD4332" i="1"/>
  <c r="BF4333" i="1" l="1"/>
  <c r="BE4333" i="1"/>
  <c r="BF4332" i="1"/>
  <c r="BE4332" i="1"/>
  <c r="BC4335" i="1"/>
  <c r="BD4334" i="1" l="1"/>
  <c r="BC4336" i="1"/>
  <c r="BD4335" i="1" s="1"/>
  <c r="BE4335" i="1" l="1"/>
  <c r="BF4335" i="1"/>
  <c r="BF4334" i="1"/>
  <c r="BE4334" i="1"/>
  <c r="BC4337" i="1"/>
  <c r="BD4336" i="1" l="1"/>
  <c r="BC4338" i="1"/>
  <c r="BF4336" i="1" l="1"/>
  <c r="BE4336" i="1"/>
  <c r="BC4339" i="1"/>
  <c r="BD4337" i="1"/>
  <c r="BE4337" i="1" l="1"/>
  <c r="BF4337" i="1"/>
  <c r="BC4340" i="1"/>
  <c r="BD4339" i="1" s="1"/>
  <c r="BF4339" i="1" s="1"/>
  <c r="BD4338" i="1"/>
  <c r="BE4338" i="1" l="1"/>
  <c r="BF4338" i="1"/>
  <c r="BE4339" i="1"/>
  <c r="BC4341" i="1"/>
  <c r="BD4340" i="1" s="1"/>
  <c r="BE4340" i="1" s="1"/>
  <c r="BF4340" i="1" l="1"/>
  <c r="BC4342" i="1"/>
  <c r="BC4343" i="1" l="1"/>
  <c r="BD4341" i="1"/>
  <c r="BE4341" i="1" l="1"/>
  <c r="BF4341" i="1"/>
  <c r="BC4344" i="1"/>
  <c r="BD4342" i="1"/>
  <c r="BF4342" i="1" l="1"/>
  <c r="BE4342" i="1"/>
  <c r="BC4345" i="1"/>
  <c r="BD4343" i="1"/>
  <c r="BE4343" i="1" l="1"/>
  <c r="BF4343" i="1"/>
  <c r="BC4346" i="1"/>
  <c r="BD4344" i="1"/>
  <c r="BD4345" i="1" l="1"/>
  <c r="BF4344" i="1"/>
  <c r="BE4344" i="1"/>
  <c r="BC4347" i="1"/>
  <c r="BD4346" i="1" s="1"/>
  <c r="BE4346" i="1" s="1"/>
  <c r="BF4345" i="1" l="1"/>
  <c r="BE4345" i="1"/>
  <c r="BF4346" i="1"/>
  <c r="BC4348" i="1"/>
  <c r="BD4347" i="1" s="1"/>
  <c r="BE4347" i="1" s="1"/>
  <c r="BF4347" i="1" l="1"/>
  <c r="BC4349" i="1"/>
  <c r="BD4348" i="1" s="1"/>
  <c r="BE4348" i="1" l="1"/>
  <c r="BF4348" i="1"/>
  <c r="BC4350" i="1"/>
  <c r="BC4351" i="1" l="1"/>
  <c r="BD4349" i="1"/>
  <c r="BF4349" i="1" l="1"/>
  <c r="BE4349" i="1"/>
  <c r="BC4352" i="1"/>
  <c r="BD4350" i="1"/>
  <c r="BE4350" i="1" l="1"/>
  <c r="BF4350" i="1"/>
  <c r="BC4353" i="1"/>
  <c r="BD4351" i="1"/>
  <c r="BF4351" i="1" l="1"/>
  <c r="BE4351" i="1"/>
  <c r="BC4354" i="1"/>
  <c r="BD4353" i="1" s="1"/>
  <c r="BD4352" i="1"/>
  <c r="BE4353" i="1" l="1"/>
  <c r="BF4353" i="1"/>
  <c r="BE4352" i="1"/>
  <c r="BF4352" i="1"/>
  <c r="BC4355" i="1"/>
  <c r="BC4356" i="1" l="1"/>
  <c r="BD4355" i="1" s="1"/>
  <c r="BE4355" i="1" s="1"/>
  <c r="BD4354" i="1"/>
  <c r="BE4354" i="1" l="1"/>
  <c r="BF4354" i="1"/>
  <c r="BF4355" i="1"/>
  <c r="BC4357" i="1"/>
  <c r="BC4358" i="1" l="1"/>
  <c r="BD4357" i="1" s="1"/>
  <c r="BF4357" i="1" s="1"/>
  <c r="BD4356" i="1"/>
  <c r="BE4356" i="1" l="1"/>
  <c r="BF4356" i="1"/>
  <c r="BE4357" i="1"/>
  <c r="BC4359" i="1"/>
  <c r="BD4358" i="1" s="1"/>
  <c r="BE4358" i="1" l="1"/>
  <c r="BF4358" i="1"/>
  <c r="BC4360" i="1"/>
  <c r="BC4361" i="1" l="1"/>
  <c r="BD4359" i="1"/>
  <c r="BE4359" i="1" l="1"/>
  <c r="BF4359" i="1"/>
  <c r="BC4362" i="1"/>
  <c r="BD4360" i="1"/>
  <c r="BE4360" i="1" l="1"/>
  <c r="BF4360" i="1"/>
  <c r="BC4363" i="1"/>
  <c r="BD4361" i="1"/>
  <c r="BE4361" i="1" l="1"/>
  <c r="BF4361" i="1"/>
  <c r="BC4364" i="1"/>
  <c r="BD4362" i="1"/>
  <c r="BF4362" i="1" l="1"/>
  <c r="BE4362" i="1"/>
  <c r="BC4365" i="1"/>
  <c r="BD4363" i="1"/>
  <c r="BF4363" i="1" l="1"/>
  <c r="BE4363" i="1"/>
  <c r="BC4366" i="1"/>
  <c r="BD4364" i="1"/>
  <c r="BF4364" i="1" l="1"/>
  <c r="BE4364" i="1"/>
  <c r="BC4367" i="1"/>
  <c r="BD4366" i="1" s="1"/>
  <c r="BD4365" i="1"/>
  <c r="BE4366" i="1" l="1"/>
  <c r="BF4366" i="1"/>
  <c r="BE4365" i="1"/>
  <c r="BF4365" i="1"/>
  <c r="BC4368" i="1"/>
  <c r="BD4367" i="1" s="1"/>
  <c r="BF4367" i="1" l="1"/>
  <c r="BE4367" i="1"/>
  <c r="BC4369" i="1"/>
  <c r="BC4370" i="1" l="1"/>
  <c r="BD4369" i="1" s="1"/>
  <c r="BD4368" i="1"/>
  <c r="BF4369" i="1" l="1"/>
  <c r="BE4369" i="1"/>
  <c r="BF4368" i="1"/>
  <c r="BE4368" i="1"/>
  <c r="BC4371" i="1"/>
  <c r="BD4370" i="1" s="1"/>
  <c r="BE4370" i="1" s="1"/>
  <c r="BF4370" i="1" l="1"/>
  <c r="BC4372" i="1"/>
  <c r="BC4373" i="1" l="1"/>
  <c r="BD4371" i="1"/>
  <c r="BE4371" i="1" l="1"/>
  <c r="BF4371" i="1"/>
  <c r="BC4374" i="1"/>
  <c r="BD4372" i="1"/>
  <c r="BF4372" i="1" l="1"/>
  <c r="BE4372" i="1"/>
  <c r="BC4375" i="1"/>
  <c r="BD4374" i="1" s="1"/>
  <c r="BD4373" i="1"/>
  <c r="BE4374" i="1" l="1"/>
  <c r="BF4374" i="1"/>
  <c r="BF4373" i="1"/>
  <c r="BE4373" i="1"/>
  <c r="BC4376" i="1"/>
  <c r="BD4375" i="1" s="1"/>
  <c r="BF4375" i="1" s="1"/>
  <c r="BE4375" i="1" l="1"/>
  <c r="BC4377" i="1"/>
  <c r="BC4378" i="1" l="1"/>
  <c r="BD4376" i="1"/>
  <c r="BE4376" i="1" l="1"/>
  <c r="BF4376" i="1"/>
  <c r="BC4379" i="1"/>
  <c r="BD4377" i="1"/>
  <c r="BF4377" i="1" l="1"/>
  <c r="BE4377" i="1"/>
  <c r="BC4380" i="1"/>
  <c r="BD4379" i="1" s="1"/>
  <c r="BE4379" i="1" s="1"/>
  <c r="BD4378" i="1"/>
  <c r="BF4378" i="1" l="1"/>
  <c r="BE4378" i="1"/>
  <c r="BF4379" i="1"/>
  <c r="BC4381" i="1"/>
  <c r="BC4382" i="1" l="1"/>
  <c r="BD4381" i="1" s="1"/>
  <c r="BF4381" i="1" s="1"/>
  <c r="BD4380" i="1"/>
  <c r="BE4380" i="1" l="1"/>
  <c r="BF4380" i="1"/>
  <c r="BE4381" i="1"/>
  <c r="BC4383" i="1"/>
  <c r="BD4382" i="1" s="1"/>
  <c r="BF4382" i="1" l="1"/>
  <c r="BE4382" i="1"/>
  <c r="BC4384" i="1"/>
  <c r="BD4383" i="1" s="1"/>
  <c r="BE4383" i="1" l="1"/>
  <c r="BF4383" i="1"/>
  <c r="BC4385" i="1"/>
  <c r="BD4384" i="1" s="1"/>
  <c r="BE4384" i="1" s="1"/>
  <c r="BF4384" i="1" l="1"/>
  <c r="BC4386" i="1"/>
  <c r="BC4387" i="1" l="1"/>
  <c r="BD4385" i="1"/>
  <c r="BE4385" i="1" l="1"/>
  <c r="BF4385" i="1"/>
  <c r="BC4388" i="1"/>
  <c r="BD4386" i="1"/>
  <c r="BE4386" i="1" l="1"/>
  <c r="BF4386" i="1"/>
  <c r="BC4389" i="1"/>
  <c r="BD4387" i="1"/>
  <c r="BE4387" i="1" l="1"/>
  <c r="BF4387" i="1"/>
  <c r="BD4388" i="1"/>
  <c r="BC4390" i="1"/>
  <c r="BD4389" i="1" s="1"/>
  <c r="BF4389" i="1" s="1"/>
  <c r="BE4388" i="1" l="1"/>
  <c r="BF4388" i="1"/>
  <c r="BE4389" i="1"/>
  <c r="BC4391" i="1"/>
  <c r="BC4392" i="1" l="1"/>
  <c r="BD4390" i="1"/>
  <c r="BE4390" i="1" l="1"/>
  <c r="BF4390" i="1"/>
  <c r="BC4393" i="1"/>
  <c r="BD4391" i="1"/>
  <c r="BE4391" i="1" l="1"/>
  <c r="BF4391" i="1"/>
  <c r="BD4392" i="1"/>
  <c r="BC4394" i="1"/>
  <c r="BD4393" i="1" l="1"/>
  <c r="BE4392" i="1"/>
  <c r="BF4392" i="1"/>
  <c r="BC4395" i="1"/>
  <c r="BE4393" i="1" l="1"/>
  <c r="BF4393" i="1"/>
  <c r="BC4396" i="1"/>
  <c r="BD4395" i="1" s="1"/>
  <c r="BF4395" i="1" s="1"/>
  <c r="BD4394" i="1"/>
  <c r="BE4394" i="1" l="1"/>
  <c r="BF4394" i="1"/>
  <c r="BE4395" i="1"/>
  <c r="BC4397" i="1"/>
  <c r="BD4396" i="1" s="1"/>
  <c r="BE4396" i="1" s="1"/>
  <c r="BF4396" i="1" l="1"/>
  <c r="BC4398" i="1"/>
  <c r="BC4399" i="1" l="1"/>
  <c r="BD4397" i="1"/>
  <c r="BE4397" i="1" l="1"/>
  <c r="BF4397" i="1"/>
  <c r="BC4400" i="1"/>
  <c r="BD4398" i="1"/>
  <c r="BE4398" i="1" l="1"/>
  <c r="BF4398" i="1"/>
  <c r="BC4401" i="1"/>
  <c r="BD4399" i="1"/>
  <c r="BE4399" i="1" l="1"/>
  <c r="BF4399" i="1"/>
  <c r="BC4402" i="1"/>
  <c r="BD4401" i="1" s="1"/>
  <c r="BD4400" i="1"/>
  <c r="BF4401" i="1" l="1"/>
  <c r="BE4401" i="1"/>
  <c r="BE4400" i="1"/>
  <c r="BF4400" i="1"/>
  <c r="BC4403" i="1"/>
  <c r="BC4404" i="1" l="1"/>
  <c r="BD4402" i="1"/>
  <c r="BE4402" i="1" l="1"/>
  <c r="BF4402" i="1"/>
  <c r="BC4405" i="1"/>
  <c r="BD4403" i="1"/>
  <c r="BE4403" i="1" l="1"/>
  <c r="BF4403" i="1"/>
  <c r="BC4406" i="1"/>
  <c r="BD4404" i="1"/>
  <c r="BE4404" i="1" l="1"/>
  <c r="BF4404" i="1"/>
  <c r="BD4405" i="1"/>
  <c r="BC4407" i="1"/>
  <c r="BF4405" i="1" l="1"/>
  <c r="BE4405" i="1"/>
  <c r="BC4408" i="1"/>
  <c r="BD4406" i="1"/>
  <c r="BE4406" i="1" l="1"/>
  <c r="BF4406" i="1"/>
  <c r="BC4409" i="1"/>
  <c r="BD4408" i="1" s="1"/>
  <c r="BD4407" i="1"/>
  <c r="BE4408" i="1" l="1"/>
  <c r="BF4408" i="1"/>
  <c r="BF4407" i="1"/>
  <c r="BE4407" i="1"/>
  <c r="BC4410" i="1"/>
  <c r="BC4411" i="1" l="1"/>
  <c r="BD4409" i="1"/>
  <c r="BE4409" i="1" l="1"/>
  <c r="BF4409" i="1"/>
  <c r="BC4412" i="1"/>
  <c r="BD4410" i="1"/>
  <c r="BE4410" i="1" l="1"/>
  <c r="BF4410" i="1"/>
  <c r="BC4413" i="1"/>
  <c r="BD4411" i="1"/>
  <c r="BF4411" i="1" l="1"/>
  <c r="BE4411" i="1"/>
  <c r="BC4414" i="1"/>
  <c r="BD4413" i="1" s="1"/>
  <c r="BD4412" i="1"/>
  <c r="BF4413" i="1" l="1"/>
  <c r="BE4413" i="1"/>
  <c r="BE4412" i="1"/>
  <c r="BF4412" i="1"/>
  <c r="BC4415" i="1"/>
  <c r="BC4416" i="1" l="1"/>
  <c r="BD4415" i="1" s="1"/>
  <c r="BE4415" i="1" s="1"/>
  <c r="BD4414" i="1"/>
  <c r="BE4414" i="1" l="1"/>
  <c r="BF4414" i="1"/>
  <c r="BF4415" i="1"/>
  <c r="BC4417" i="1"/>
  <c r="BD4416" i="1" l="1"/>
  <c r="BC4418" i="1"/>
  <c r="BD4417" i="1" s="1"/>
  <c r="BF4417" i="1" l="1"/>
  <c r="BE4417" i="1"/>
  <c r="BF4416" i="1"/>
  <c r="BE4416" i="1"/>
  <c r="BC4419" i="1"/>
  <c r="BD4418" i="1" s="1"/>
  <c r="BE4418" i="1" s="1"/>
  <c r="BF4418" i="1" l="1"/>
  <c r="BC4420" i="1"/>
  <c r="BC4421" i="1" l="1"/>
  <c r="BD4419" i="1"/>
  <c r="BF4419" i="1" l="1"/>
  <c r="BE4419" i="1"/>
  <c r="BC4422" i="1"/>
  <c r="BD4420" i="1"/>
  <c r="BE4420" i="1" l="1"/>
  <c r="BF4420" i="1"/>
  <c r="BC4423" i="1"/>
  <c r="BD4422" i="1" s="1"/>
  <c r="BE4422" i="1" s="1"/>
  <c r="BD4421" i="1"/>
  <c r="BE4421" i="1" l="1"/>
  <c r="BF4421" i="1"/>
  <c r="BF4422" i="1"/>
  <c r="BC4424" i="1"/>
  <c r="BC4425" i="1" l="1"/>
  <c r="BD4423" i="1"/>
  <c r="BF4423" i="1" l="1"/>
  <c r="BE4423" i="1"/>
  <c r="BC4426" i="1"/>
  <c r="BD4424" i="1"/>
  <c r="BE4424" i="1" l="1"/>
  <c r="BF4424" i="1"/>
  <c r="BC4427" i="1"/>
  <c r="BD4426" i="1" s="1"/>
  <c r="BD4425" i="1"/>
  <c r="BE4426" i="1" l="1"/>
  <c r="BF4426" i="1"/>
  <c r="BE4425" i="1"/>
  <c r="BF4425" i="1"/>
  <c r="BC4428" i="1"/>
  <c r="BC4429" i="1" l="1"/>
  <c r="BD4427" i="1"/>
  <c r="BE4427" i="1" l="1"/>
  <c r="BF4427" i="1"/>
  <c r="BC4430" i="1"/>
  <c r="BD4429" i="1" s="1"/>
  <c r="BE4429" i="1" s="1"/>
  <c r="BD4428" i="1"/>
  <c r="BE4428" i="1" l="1"/>
  <c r="BF4428" i="1"/>
  <c r="BF4429" i="1"/>
  <c r="BC4431" i="1"/>
  <c r="BC4432" i="1" l="1"/>
  <c r="BD4431" i="1" s="1"/>
  <c r="BF4431" i="1" s="1"/>
  <c r="BD4430" i="1"/>
  <c r="BE4430" i="1" l="1"/>
  <c r="BF4430" i="1"/>
  <c r="BE4431" i="1"/>
  <c r="BC4433" i="1"/>
  <c r="BC4434" i="1" l="1"/>
  <c r="BD4432" i="1"/>
  <c r="BE4432" i="1" l="1"/>
  <c r="BF4432" i="1"/>
  <c r="BC4435" i="1"/>
  <c r="BD4434" i="1" s="1"/>
  <c r="BD4433" i="1"/>
  <c r="BE4434" i="1" l="1"/>
  <c r="BF4434" i="1"/>
  <c r="BE4433" i="1"/>
  <c r="BF4433" i="1"/>
  <c r="BC4436" i="1"/>
  <c r="BD4435" i="1" s="1"/>
  <c r="BF4435" i="1" s="1"/>
  <c r="BE4435" i="1" l="1"/>
  <c r="BC4437" i="1"/>
  <c r="BD4436" i="1" s="1"/>
  <c r="BE4436" i="1" s="1"/>
  <c r="BF4436" i="1" l="1"/>
  <c r="BC4438" i="1"/>
  <c r="BC4439" i="1" l="1"/>
  <c r="BD4437" i="1"/>
  <c r="BF4437" i="1" l="1"/>
  <c r="BE4437" i="1"/>
  <c r="BD4438" i="1"/>
  <c r="BC4440" i="1"/>
  <c r="BD4439" i="1" s="1"/>
  <c r="BF4439" i="1" l="1"/>
  <c r="BE4439" i="1"/>
  <c r="BE4438" i="1"/>
  <c r="BF4438" i="1"/>
  <c r="BC4441" i="1"/>
  <c r="BC4442" i="1" l="1"/>
  <c r="BD4440" i="1"/>
  <c r="BE4440" i="1" l="1"/>
  <c r="BF4440" i="1"/>
  <c r="BD4441" i="1"/>
  <c r="BC4443" i="1"/>
  <c r="BD4442" i="1" s="1"/>
  <c r="BE4442" i="1" s="1"/>
  <c r="BE4441" i="1" l="1"/>
  <c r="BF4441" i="1"/>
  <c r="BF4442" i="1"/>
  <c r="BC4444" i="1"/>
  <c r="BD4443" i="1" l="1"/>
  <c r="BC4445" i="1"/>
  <c r="BD4444" i="1" s="1"/>
  <c r="BE4444" i="1" l="1"/>
  <c r="BF4444" i="1"/>
  <c r="BF4443" i="1"/>
  <c r="BE4443" i="1"/>
  <c r="BC4446" i="1"/>
  <c r="BC4447" i="1" l="1"/>
  <c r="BD4445" i="1"/>
  <c r="BF4445" i="1" l="1"/>
  <c r="BE4445" i="1"/>
  <c r="BC4448" i="1"/>
  <c r="BD4447" i="1" s="1"/>
  <c r="BE4447" i="1" s="1"/>
  <c r="BD4446" i="1"/>
  <c r="BE4446" i="1" l="1"/>
  <c r="BF4446" i="1"/>
  <c r="BF4447" i="1"/>
  <c r="BC4449" i="1"/>
  <c r="BC4450" i="1" l="1"/>
  <c r="BD4448" i="1"/>
  <c r="BF4448" i="1" l="1"/>
  <c r="BE4448" i="1"/>
  <c r="BC4451" i="1"/>
  <c r="BD4449" i="1"/>
  <c r="BF4449" i="1" l="1"/>
  <c r="BE4449" i="1"/>
  <c r="BD4450" i="1"/>
  <c r="BC4452" i="1"/>
  <c r="BD4451" i="1" s="1"/>
  <c r="BE4451" i="1" l="1"/>
  <c r="BF4451" i="1"/>
  <c r="BE4450" i="1"/>
  <c r="BF4450" i="1"/>
  <c r="BC4453" i="1"/>
  <c r="BD4452" i="1" s="1"/>
  <c r="BE4452" i="1" l="1"/>
  <c r="BF4452" i="1"/>
  <c r="BC4454" i="1"/>
  <c r="BD4453" i="1" s="1"/>
  <c r="BF4453" i="1" l="1"/>
  <c r="BE4453" i="1"/>
  <c r="BC4455" i="1"/>
  <c r="BC4456" i="1" l="1"/>
  <c r="BD4454" i="1"/>
  <c r="BE4454" i="1" l="1"/>
  <c r="BF4454" i="1"/>
  <c r="BC4457" i="1"/>
  <c r="BD4456" i="1" s="1"/>
  <c r="BE4456" i="1" s="1"/>
  <c r="BD4455" i="1"/>
  <c r="BF4455" i="1" l="1"/>
  <c r="BE4455" i="1"/>
  <c r="BF4456" i="1"/>
  <c r="BC4458" i="1"/>
  <c r="BC4459" i="1" l="1"/>
  <c r="BD4457" i="1"/>
  <c r="BF4457" i="1" l="1"/>
  <c r="BE4457" i="1"/>
  <c r="BC4460" i="1"/>
  <c r="BD4458" i="1"/>
  <c r="BE4458" i="1" l="1"/>
  <c r="BF4458" i="1"/>
  <c r="BC4461" i="1"/>
  <c r="BD4460" i="1" s="1"/>
  <c r="BE4460" i="1" s="1"/>
  <c r="BD4459" i="1"/>
  <c r="BE4459" i="1" l="1"/>
  <c r="BF4459" i="1"/>
  <c r="BF4460" i="1"/>
  <c r="BC4462" i="1"/>
  <c r="BC4463" i="1" l="1"/>
  <c r="BD4461" i="1"/>
  <c r="BF4461" i="1" l="1"/>
  <c r="BE4461" i="1"/>
  <c r="BC4464" i="1"/>
  <c r="BD4462" i="1"/>
  <c r="BE4462" i="1" l="1"/>
  <c r="BF4462" i="1"/>
  <c r="BD4463" i="1"/>
  <c r="BC4465" i="1"/>
  <c r="BE4463" i="1" l="1"/>
  <c r="BF4463" i="1"/>
  <c r="BC4466" i="1"/>
  <c r="BD4464" i="1"/>
  <c r="BE4464" i="1" l="1"/>
  <c r="BF4464" i="1"/>
  <c r="BD4465" i="1"/>
  <c r="BC4467" i="1"/>
  <c r="BE4465" i="1" l="1"/>
  <c r="BF4465" i="1"/>
  <c r="BC4468" i="1"/>
  <c r="BD4466" i="1"/>
  <c r="BE4466" i="1" l="1"/>
  <c r="BF4466" i="1"/>
  <c r="BC4469" i="1"/>
  <c r="BD4468" i="1" s="1"/>
  <c r="BE4468" i="1" s="1"/>
  <c r="BD4467" i="1"/>
  <c r="BF4467" i="1" l="1"/>
  <c r="BE4467" i="1"/>
  <c r="BF4468" i="1"/>
  <c r="BC4470" i="1"/>
  <c r="BC4471" i="1" l="1"/>
  <c r="BD4470" i="1" s="1"/>
  <c r="BE4470" i="1" s="1"/>
  <c r="BD4469" i="1"/>
  <c r="BE4469" i="1" l="1"/>
  <c r="BF4469" i="1"/>
  <c r="BF4470" i="1"/>
  <c r="BC4472" i="1"/>
  <c r="BD4471" i="1" s="1"/>
  <c r="BE4471" i="1" l="1"/>
  <c r="BF4471" i="1"/>
  <c r="BC4473" i="1"/>
  <c r="BD4472" i="1" s="1"/>
  <c r="BE4472" i="1" s="1"/>
  <c r="BF4472" i="1" l="1"/>
  <c r="BC4474" i="1"/>
  <c r="BD4473" i="1" s="1"/>
  <c r="BF4473" i="1" l="1"/>
  <c r="BE4473" i="1"/>
  <c r="BC4475" i="1"/>
  <c r="BC4476" i="1" l="1"/>
  <c r="BD4474" i="1"/>
  <c r="BE4474" i="1" l="1"/>
  <c r="BF4474" i="1"/>
  <c r="BC4477" i="1"/>
  <c r="BD4475" i="1"/>
  <c r="BE4475" i="1" l="1"/>
  <c r="BF4475" i="1"/>
  <c r="BC4478" i="1"/>
  <c r="BD4477" i="1" s="1"/>
  <c r="BE4477" i="1" s="1"/>
  <c r="BD4476" i="1"/>
  <c r="BF4476" i="1" l="1"/>
  <c r="BE4476" i="1"/>
  <c r="BF4477" i="1"/>
  <c r="BC4479" i="1"/>
  <c r="BC4480" i="1" l="1"/>
  <c r="BD4478" i="1"/>
  <c r="BE4478" i="1" l="1"/>
  <c r="BF4478" i="1"/>
  <c r="BC4481" i="1"/>
  <c r="BD4479" i="1"/>
  <c r="BF4479" i="1" l="1"/>
  <c r="BE4479" i="1"/>
  <c r="BC4482" i="1"/>
  <c r="BD4480" i="1"/>
  <c r="BE4480" i="1" l="1"/>
  <c r="BF4480" i="1"/>
  <c r="BC4483" i="1"/>
  <c r="BD4481" i="1"/>
  <c r="BE4481" i="1" l="1"/>
  <c r="BF4481" i="1"/>
  <c r="BC4484" i="1"/>
  <c r="BD4482" i="1"/>
  <c r="BE4482" i="1" l="1"/>
  <c r="BF4482" i="1"/>
  <c r="BC4485" i="1"/>
  <c r="BD4483" i="1"/>
  <c r="BF4483" i="1" l="1"/>
  <c r="BE4483" i="1"/>
  <c r="BC4486" i="1"/>
  <c r="BD4484" i="1"/>
  <c r="BE4484" i="1" l="1"/>
  <c r="BF4484" i="1"/>
  <c r="BC4487" i="1"/>
  <c r="BD4486" i="1" s="1"/>
  <c r="BD4485" i="1"/>
  <c r="BF4486" i="1" l="1"/>
  <c r="BE4486" i="1"/>
  <c r="BF4485" i="1"/>
  <c r="BE4485" i="1"/>
  <c r="BC4488" i="1"/>
  <c r="BC4489" i="1" l="1"/>
  <c r="BD4487" i="1"/>
  <c r="BF4487" i="1" l="1"/>
  <c r="BE4487" i="1"/>
  <c r="BC4490" i="1"/>
  <c r="BD4489" i="1" s="1"/>
  <c r="BE4489" i="1" s="1"/>
  <c r="BD4488" i="1"/>
  <c r="BE4488" i="1" l="1"/>
  <c r="BF4488" i="1"/>
  <c r="BF4489" i="1"/>
  <c r="BC4491" i="1"/>
  <c r="BD4490" i="1" s="1"/>
  <c r="BE4490" i="1" s="1"/>
  <c r="BF4490" i="1" l="1"/>
  <c r="BC4492" i="1"/>
  <c r="BD4491" i="1" s="1"/>
  <c r="BF4491" i="1" s="1"/>
  <c r="BE4491" i="1" l="1"/>
  <c r="BC4493" i="1"/>
  <c r="BC4494" i="1" l="1"/>
  <c r="BD4492" i="1"/>
  <c r="BE4492" i="1" l="1"/>
  <c r="BF4492" i="1"/>
  <c r="BC4495" i="1"/>
  <c r="BD4494" i="1" s="1"/>
  <c r="BE4494" i="1" s="1"/>
  <c r="BD4493" i="1"/>
  <c r="BE4493" i="1" l="1"/>
  <c r="BF4493" i="1"/>
  <c r="BF4494" i="1"/>
  <c r="BC4496" i="1"/>
  <c r="BC4497" i="1" l="1"/>
  <c r="BD4495" i="1"/>
  <c r="BE4495" i="1" l="1"/>
  <c r="BF4495" i="1"/>
  <c r="BC4498" i="1"/>
  <c r="BD4497" i="1" s="1"/>
  <c r="BF4497" i="1" s="1"/>
  <c r="BD4496" i="1"/>
  <c r="BE4496" i="1" l="1"/>
  <c r="BF4496" i="1"/>
  <c r="BE4497" i="1"/>
  <c r="BC4499" i="1"/>
  <c r="BD4498" i="1" s="1"/>
  <c r="BE4498" i="1" l="1"/>
  <c r="BF4498" i="1"/>
  <c r="BC4500" i="1"/>
  <c r="BD4499" i="1" s="1"/>
  <c r="BE4499" i="1" l="1"/>
  <c r="BF4499" i="1"/>
  <c r="BC4501" i="1"/>
  <c r="BC4502" i="1" l="1"/>
  <c r="BD4501" i="1" s="1"/>
  <c r="BE4501" i="1" s="1"/>
  <c r="BD4500" i="1"/>
  <c r="BE4500" i="1" l="1"/>
  <c r="BF4500" i="1"/>
  <c r="BF4501" i="1"/>
  <c r="BC4503" i="1"/>
  <c r="BD4502" i="1" s="1"/>
  <c r="BE4502" i="1" s="1"/>
  <c r="BF4502" i="1" l="1"/>
  <c r="BC4504" i="1"/>
  <c r="BC4505" i="1" l="1"/>
  <c r="BD4503" i="1"/>
  <c r="BF4503" i="1" l="1"/>
  <c r="BE4503" i="1"/>
  <c r="BC4506" i="1"/>
  <c r="BD4504" i="1"/>
  <c r="BE4504" i="1" l="1"/>
  <c r="BF4504" i="1"/>
  <c r="BC4507" i="1"/>
  <c r="BD4506" i="1" s="1"/>
  <c r="BD4505" i="1"/>
  <c r="BE4506" i="1" l="1"/>
  <c r="BF4506" i="1"/>
  <c r="BE4505" i="1"/>
  <c r="BF4505" i="1"/>
  <c r="BC4508" i="1"/>
  <c r="BD4507" i="1" s="1"/>
  <c r="BF4507" i="1" s="1"/>
  <c r="BE4507" i="1" l="1"/>
  <c r="BC4509" i="1"/>
  <c r="BC4510" i="1" l="1"/>
  <c r="BD4508" i="1"/>
  <c r="BE4508" i="1" l="1"/>
  <c r="BF4508" i="1"/>
  <c r="BC4511" i="1"/>
  <c r="BD4509" i="1"/>
  <c r="BF4509" i="1" l="1"/>
  <c r="BE4509" i="1"/>
  <c r="BC4512" i="1"/>
  <c r="BD4510" i="1"/>
  <c r="BE4510" i="1" l="1"/>
  <c r="BF4510" i="1"/>
  <c r="BD4511" i="1"/>
  <c r="BC4513" i="1"/>
  <c r="BE4511" i="1" l="1"/>
  <c r="BF4511" i="1"/>
  <c r="BC4514" i="1"/>
  <c r="BD4513" i="1" s="1"/>
  <c r="BE4513" i="1" s="1"/>
  <c r="BD4512" i="1"/>
  <c r="BE4512" i="1" l="1"/>
  <c r="BF4512" i="1"/>
  <c r="BF4513" i="1"/>
  <c r="BC4515" i="1"/>
  <c r="BC4516" i="1" l="1"/>
  <c r="BD4515" i="1" s="1"/>
  <c r="BD4514" i="1"/>
  <c r="BF4515" i="1" l="1"/>
  <c r="BE4515" i="1"/>
  <c r="BE4514" i="1"/>
  <c r="BF4514" i="1"/>
  <c r="BC4517" i="1"/>
  <c r="BC4518" i="1" l="1"/>
  <c r="BD4516" i="1"/>
  <c r="BE4516" i="1" l="1"/>
  <c r="BF4516" i="1"/>
  <c r="BC4519" i="1"/>
  <c r="BD4517" i="1"/>
  <c r="BE4517" i="1" l="1"/>
  <c r="BF4517" i="1"/>
  <c r="BC4520" i="1"/>
  <c r="BD4518" i="1"/>
  <c r="BE4518" i="1" l="1"/>
  <c r="BF4518" i="1"/>
  <c r="BC4521" i="1"/>
  <c r="BD4520" i="1" s="1"/>
  <c r="BE4520" i="1" s="1"/>
  <c r="BD4519" i="1"/>
  <c r="BE4519" i="1" l="1"/>
  <c r="BF4519" i="1"/>
  <c r="BF4520" i="1"/>
  <c r="BC4522" i="1"/>
  <c r="BC4523" i="1" l="1"/>
  <c r="BD4521" i="1"/>
  <c r="BE4521" i="1" l="1"/>
  <c r="BF4521" i="1"/>
  <c r="BC4524" i="1"/>
  <c r="BD4523" i="1" s="1"/>
  <c r="BD4522" i="1"/>
  <c r="BF4523" i="1" l="1"/>
  <c r="BE4523" i="1"/>
  <c r="BE4522" i="1"/>
  <c r="BF4522" i="1"/>
  <c r="BC4525" i="1"/>
  <c r="BD4524" i="1" s="1"/>
  <c r="BE4524" i="1" s="1"/>
  <c r="BF4524" i="1" l="1"/>
  <c r="BC4526" i="1"/>
  <c r="BD4525" i="1" s="1"/>
  <c r="BF4525" i="1" l="1"/>
  <c r="BE4525" i="1"/>
  <c r="BC4527" i="1"/>
  <c r="BD4526" i="1" s="1"/>
  <c r="BE4526" i="1" s="1"/>
  <c r="BF4526" i="1" l="1"/>
  <c r="BC4528" i="1"/>
  <c r="BD4527" i="1" l="1"/>
  <c r="BC4529" i="1"/>
  <c r="BD4528" i="1" l="1"/>
  <c r="BF4527" i="1"/>
  <c r="BE4527" i="1"/>
  <c r="BC4530" i="1"/>
  <c r="BE4528" i="1" l="1"/>
  <c r="BF4528" i="1"/>
  <c r="BC4531" i="1"/>
  <c r="BD4529" i="1"/>
  <c r="BE4529" i="1" l="1"/>
  <c r="BF4529" i="1"/>
  <c r="BC4532" i="1"/>
  <c r="BD4530" i="1"/>
  <c r="BE4530" i="1" l="1"/>
  <c r="BF4530" i="1"/>
  <c r="BC4533" i="1"/>
  <c r="BD4532" i="1" s="1"/>
  <c r="BE4532" i="1" s="1"/>
  <c r="BD4531" i="1"/>
  <c r="BE4531" i="1" l="1"/>
  <c r="BF4531" i="1"/>
  <c r="BF4532" i="1"/>
  <c r="BC4534" i="1"/>
  <c r="BC4535" i="1" l="1"/>
  <c r="BD4533" i="1"/>
  <c r="BF4533" i="1" l="1"/>
  <c r="BE4533" i="1"/>
  <c r="BC4536" i="1"/>
  <c r="BD4534" i="1"/>
  <c r="BE4534" i="1" l="1"/>
  <c r="BF4534" i="1"/>
  <c r="BC4537" i="1"/>
  <c r="BD4535" i="1"/>
  <c r="BE4535" i="1" l="1"/>
  <c r="BF4535" i="1"/>
  <c r="BD4536" i="1"/>
  <c r="BC4538" i="1"/>
  <c r="BD4537" i="1" s="1"/>
  <c r="BE4537" i="1" s="1"/>
  <c r="BE4536" i="1" l="1"/>
  <c r="BF4536" i="1"/>
  <c r="BF4537" i="1"/>
  <c r="BC4539" i="1"/>
  <c r="BC4540" i="1" l="1"/>
  <c r="BD4538" i="1"/>
  <c r="BE4538" i="1" l="1"/>
  <c r="BF4538" i="1"/>
  <c r="BC4541" i="1"/>
  <c r="BD4539" i="1"/>
  <c r="BF4539" i="1" l="1"/>
  <c r="BE4539" i="1"/>
  <c r="BC4542" i="1"/>
  <c r="BD4540" i="1"/>
  <c r="BE4540" i="1" l="1"/>
  <c r="BF4540" i="1"/>
  <c r="BC4543" i="1"/>
  <c r="BD4541" i="1"/>
  <c r="BE4541" i="1" l="1"/>
  <c r="BF4541" i="1"/>
  <c r="BC4544" i="1"/>
  <c r="BD4542" i="1"/>
  <c r="BE4542" i="1" l="1"/>
  <c r="BF4542" i="1"/>
  <c r="BC4545" i="1"/>
  <c r="BD4543" i="1"/>
  <c r="BF4543" i="1" l="1"/>
  <c r="BE4543" i="1"/>
  <c r="BD4544" i="1"/>
  <c r="BC4546" i="1"/>
  <c r="BD4545" i="1" l="1"/>
  <c r="BF4544" i="1"/>
  <c r="BE4544" i="1"/>
  <c r="BC4547" i="1"/>
  <c r="BF4545" i="1" l="1"/>
  <c r="BE4545" i="1"/>
  <c r="BC4548" i="1"/>
  <c r="BD4547" i="1" s="1"/>
  <c r="BE4547" i="1" s="1"/>
  <c r="BD4546" i="1"/>
  <c r="BE4546" i="1" l="1"/>
  <c r="BF4546" i="1"/>
  <c r="BF4547" i="1"/>
  <c r="BC4549" i="1"/>
  <c r="BC4550" i="1" l="1"/>
  <c r="BD4548" i="1"/>
  <c r="BF4548" i="1" l="1"/>
  <c r="BE4548" i="1"/>
  <c r="BD4549" i="1"/>
  <c r="BC4551" i="1"/>
  <c r="BE4549" i="1" l="1"/>
  <c r="BF4549" i="1"/>
  <c r="BC4552" i="1"/>
  <c r="BD4550" i="1"/>
  <c r="BE4550" i="1" l="1"/>
  <c r="BF4550" i="1"/>
  <c r="BC4553" i="1"/>
  <c r="BD4551" i="1"/>
  <c r="BF4551" i="1" l="1"/>
  <c r="BE4551" i="1"/>
  <c r="BC4554" i="1"/>
  <c r="BD4552" i="1"/>
  <c r="BF4552" i="1" l="1"/>
  <c r="BE4552" i="1"/>
  <c r="BC4555" i="1"/>
  <c r="BD4553" i="1"/>
  <c r="BE4553" i="1" l="1"/>
  <c r="BF4553" i="1"/>
  <c r="BC4556" i="1"/>
  <c r="BD4555" i="1" s="1"/>
  <c r="BE4555" i="1" s="1"/>
  <c r="BD4554" i="1"/>
  <c r="BE4554" i="1" l="1"/>
  <c r="BF4554" i="1"/>
  <c r="BF4555" i="1"/>
  <c r="BC4557" i="1"/>
  <c r="BC4558" i="1" l="1"/>
  <c r="BD4556" i="1"/>
  <c r="BF4556" i="1" l="1"/>
  <c r="BE4556" i="1"/>
  <c r="BC4559" i="1"/>
  <c r="BD4558" i="1" s="1"/>
  <c r="BE4558" i="1" s="1"/>
  <c r="BD4557" i="1"/>
  <c r="BF4557" i="1" l="1"/>
  <c r="BE4557" i="1"/>
  <c r="BF4558" i="1"/>
  <c r="BC4560" i="1"/>
  <c r="BD4559" i="1" s="1"/>
  <c r="BF4559" i="1" l="1"/>
  <c r="BE4559" i="1"/>
  <c r="BC4561" i="1"/>
  <c r="BD4560" i="1" s="1"/>
  <c r="BE4560" i="1" s="1"/>
  <c r="BF4560" i="1" l="1"/>
  <c r="BC4562" i="1"/>
  <c r="BD4561" i="1" s="1"/>
  <c r="BF4561" i="1" l="1"/>
  <c r="BE4561" i="1"/>
  <c r="BC4563" i="1"/>
  <c r="BC4564" i="1" l="1"/>
  <c r="BD4562" i="1"/>
  <c r="BE4562" i="1" l="1"/>
  <c r="BF4562" i="1"/>
  <c r="BD4563" i="1"/>
  <c r="BC4565" i="1"/>
  <c r="BD4564" i="1" s="1"/>
  <c r="BF4564" i="1" l="1"/>
  <c r="BE4564" i="1"/>
  <c r="BF4563" i="1"/>
  <c r="BE4563" i="1"/>
  <c r="BC4566" i="1"/>
  <c r="BC4567" i="1" l="1"/>
  <c r="BD4566" i="1" s="1"/>
  <c r="BE4566" i="1" s="1"/>
  <c r="BD4565" i="1"/>
  <c r="BE4565" i="1" l="1"/>
  <c r="BF4565" i="1"/>
  <c r="BF4566" i="1"/>
  <c r="BC4568" i="1"/>
  <c r="BD4567" i="1" s="1"/>
  <c r="BE4567" i="1" s="1"/>
  <c r="BF4567" i="1" l="1"/>
  <c r="BC4569" i="1"/>
  <c r="BC4570" i="1" l="1"/>
  <c r="BD4568" i="1"/>
  <c r="BE4568" i="1" l="1"/>
  <c r="BF4568" i="1"/>
  <c r="BC4571" i="1"/>
  <c r="BD4569" i="1"/>
  <c r="BF4569" i="1" l="1"/>
  <c r="BE4569" i="1"/>
  <c r="BC4572" i="1"/>
  <c r="BD4570" i="1"/>
  <c r="BE4570" i="1" l="1"/>
  <c r="BF4570" i="1"/>
  <c r="BC4573" i="1"/>
  <c r="BD4571" i="1"/>
  <c r="BE4571" i="1" l="1"/>
  <c r="BF4571" i="1"/>
  <c r="BC4574" i="1"/>
  <c r="BD4573" i="1" s="1"/>
  <c r="BE4573" i="1" s="1"/>
  <c r="BD4572" i="1"/>
  <c r="BE4572" i="1" l="1"/>
  <c r="BF4572" i="1"/>
  <c r="BF4573" i="1"/>
  <c r="BC4575" i="1"/>
  <c r="BC4576" i="1" l="1"/>
  <c r="BD4575" i="1" s="1"/>
  <c r="BD4574" i="1"/>
  <c r="BF4575" i="1" l="1"/>
  <c r="BE4575" i="1"/>
  <c r="BE4574" i="1"/>
  <c r="BF4574" i="1"/>
  <c r="BC4577" i="1"/>
  <c r="BD4576" i="1" s="1"/>
  <c r="BE4576" i="1" s="1"/>
  <c r="BF4576" i="1" l="1"/>
  <c r="BC4578" i="1"/>
  <c r="BC4579" i="1" l="1"/>
  <c r="BD4577" i="1"/>
  <c r="BE4577" i="1" l="1"/>
  <c r="BF4577" i="1"/>
  <c r="BC4580" i="1"/>
  <c r="BD4579" i="1" s="1"/>
  <c r="BF4579" i="1" s="1"/>
  <c r="BD4578" i="1"/>
  <c r="BE4578" i="1" l="1"/>
  <c r="BF4578" i="1"/>
  <c r="BE4579" i="1"/>
  <c r="BC4581" i="1"/>
  <c r="BD4580" i="1" l="1"/>
  <c r="BC4582" i="1"/>
  <c r="BD4581" i="1" s="1"/>
  <c r="BF4581" i="1" s="1"/>
  <c r="BE4580" i="1" l="1"/>
  <c r="BF4580" i="1"/>
  <c r="BE4581" i="1"/>
  <c r="BC4583" i="1"/>
  <c r="BC4584" i="1" l="1"/>
  <c r="BD4582" i="1"/>
  <c r="BE4582" i="1" l="1"/>
  <c r="BF4582" i="1"/>
  <c r="BC4585" i="1"/>
  <c r="BD4584" i="1" s="1"/>
  <c r="BD4583" i="1"/>
  <c r="BE4584" i="1" l="1"/>
  <c r="BF4584" i="1"/>
  <c r="BE4583" i="1"/>
  <c r="BF4583" i="1"/>
  <c r="BC4586" i="1"/>
  <c r="BD4585" i="1" s="1"/>
  <c r="BE4585" i="1" s="1"/>
  <c r="BF4585" i="1" l="1"/>
  <c r="BC4587" i="1"/>
  <c r="BC4588" i="1" l="1"/>
  <c r="BD4587" i="1" s="1"/>
  <c r="BD4586" i="1"/>
  <c r="BF4587" i="1" l="1"/>
  <c r="BE4587" i="1"/>
  <c r="BE4586" i="1"/>
  <c r="BF4586" i="1"/>
  <c r="BC4589" i="1"/>
  <c r="BC4590" i="1" l="1"/>
  <c r="BD4588" i="1"/>
  <c r="BE4588" i="1" l="1"/>
  <c r="BF4588" i="1"/>
  <c r="BC4591" i="1"/>
  <c r="BD4590" i="1" s="1"/>
  <c r="BE4590" i="1" s="1"/>
  <c r="BD4589" i="1"/>
  <c r="BE4589" i="1" l="1"/>
  <c r="BF4589" i="1"/>
  <c r="BF4590" i="1"/>
  <c r="BC4592" i="1"/>
  <c r="BC4593" i="1" l="1"/>
  <c r="BD4592" i="1" s="1"/>
  <c r="BD4591" i="1"/>
  <c r="BE4592" i="1" l="1"/>
  <c r="BF4592" i="1"/>
  <c r="BE4591" i="1"/>
  <c r="BF4591" i="1"/>
  <c r="BC4594" i="1"/>
  <c r="BC4595" i="1" l="1"/>
  <c r="BD4593" i="1"/>
  <c r="BF4593" i="1" l="1"/>
  <c r="BE4593" i="1"/>
  <c r="BC4596" i="1"/>
  <c r="BD4594" i="1"/>
  <c r="BE4594" i="1" l="1"/>
  <c r="BF4594" i="1"/>
  <c r="BC4597" i="1"/>
  <c r="BD4595" i="1"/>
  <c r="BE4595" i="1" l="1"/>
  <c r="BF4595" i="1"/>
  <c r="BC4598" i="1"/>
  <c r="BD4597" i="1" s="1"/>
  <c r="BD4596" i="1"/>
  <c r="BF4597" i="1" l="1"/>
  <c r="BE4597" i="1"/>
  <c r="BE4596" i="1"/>
  <c r="BF4596" i="1"/>
  <c r="BC4599" i="1"/>
  <c r="BD4598" i="1" s="1"/>
  <c r="BE4598" i="1" s="1"/>
  <c r="BF4598" i="1" l="1"/>
  <c r="BC4600" i="1"/>
  <c r="BC4601" i="1" l="1"/>
  <c r="BD4600" i="1" s="1"/>
  <c r="BD4599" i="1"/>
  <c r="BE4600" i="1" l="1"/>
  <c r="BF4600" i="1"/>
  <c r="BF4599" i="1"/>
  <c r="BE4599" i="1"/>
  <c r="BC4602" i="1"/>
  <c r="BC4603" i="1" l="1"/>
  <c r="BD4601" i="1"/>
  <c r="BE4601" i="1" l="1"/>
  <c r="BF4601" i="1"/>
  <c r="BC4604" i="1"/>
  <c r="BD4602" i="1"/>
  <c r="BE4602" i="1" l="1"/>
  <c r="BF4602" i="1"/>
  <c r="BC4605" i="1"/>
  <c r="BD4603" i="1"/>
  <c r="BE4603" i="1" l="1"/>
  <c r="BF4603" i="1"/>
  <c r="BC4606" i="1"/>
  <c r="BD4604" i="1"/>
  <c r="BE4604" i="1" l="1"/>
  <c r="BF4604" i="1"/>
  <c r="BC4607" i="1"/>
  <c r="BD4605" i="1"/>
  <c r="BE4605" i="1" l="1"/>
  <c r="BF4605" i="1"/>
  <c r="BC4608" i="1"/>
  <c r="BD4606" i="1"/>
  <c r="BE4606" i="1" l="1"/>
  <c r="BF4606" i="1"/>
  <c r="BC4609" i="1"/>
  <c r="BD4608" i="1" s="1"/>
  <c r="BE4608" i="1" s="1"/>
  <c r="BD4607" i="1"/>
  <c r="BE4607" i="1" l="1"/>
  <c r="BF4607" i="1"/>
  <c r="BF4608" i="1"/>
  <c r="BC4610" i="1"/>
  <c r="BD4609" i="1" s="1"/>
  <c r="BE4609" i="1" s="1"/>
  <c r="BF4609" i="1" l="1"/>
  <c r="BC4611" i="1"/>
  <c r="BC4612" i="1" l="1"/>
  <c r="BD4611" i="1" s="1"/>
  <c r="BF4611" i="1" s="1"/>
  <c r="BD4610" i="1"/>
  <c r="BE4610" i="1" l="1"/>
  <c r="BF4610" i="1"/>
  <c r="BE4611" i="1"/>
  <c r="BC4613" i="1"/>
  <c r="BD4612" i="1" s="1"/>
  <c r="BE4612" i="1" l="1"/>
  <c r="BF4612" i="1"/>
  <c r="BC4614" i="1"/>
  <c r="BC4615" i="1" l="1"/>
  <c r="BD4613" i="1"/>
  <c r="BE4613" i="1" l="1"/>
  <c r="BF4613" i="1"/>
  <c r="BC4616" i="1"/>
  <c r="BD4614" i="1"/>
  <c r="BE4614" i="1" l="1"/>
  <c r="BF4614" i="1"/>
  <c r="BC4617" i="1"/>
  <c r="BD4615" i="1"/>
  <c r="BD4616" i="1" l="1"/>
  <c r="BF4615" i="1"/>
  <c r="BE4615" i="1"/>
  <c r="BC4618" i="1"/>
  <c r="BF4616" i="1" l="1"/>
  <c r="BE4616" i="1"/>
  <c r="BC4619" i="1"/>
  <c r="BD4617" i="1"/>
  <c r="BF4617" i="1" l="1"/>
  <c r="BE4617" i="1"/>
  <c r="BC4620" i="1"/>
  <c r="BD4618" i="1"/>
  <c r="BF4618" i="1" l="1"/>
  <c r="BE4618" i="1"/>
  <c r="BC4621" i="1"/>
  <c r="BD4619" i="1"/>
  <c r="BE4619" i="1" l="1"/>
  <c r="BF4619" i="1"/>
  <c r="BC4622" i="1"/>
  <c r="BD4621" i="1" s="1"/>
  <c r="BE4621" i="1" s="1"/>
  <c r="BD4620" i="1"/>
  <c r="BE4620" i="1" l="1"/>
  <c r="BF4620" i="1"/>
  <c r="BF4621" i="1"/>
  <c r="BC4623" i="1"/>
  <c r="BC4624" i="1" l="1"/>
  <c r="BD4622" i="1"/>
  <c r="BE4622" i="1" l="1"/>
  <c r="BF4622" i="1"/>
  <c r="BC4625" i="1"/>
  <c r="BD4623" i="1"/>
  <c r="BD4624" i="1" l="1"/>
  <c r="BF4623" i="1"/>
  <c r="BE4623" i="1"/>
  <c r="BC4626" i="1"/>
  <c r="BF4624" i="1" l="1"/>
  <c r="BE4624" i="1"/>
  <c r="BC4627" i="1"/>
  <c r="BD4626" i="1" s="1"/>
  <c r="BE4626" i="1" s="1"/>
  <c r="BD4625" i="1"/>
  <c r="BE4625" i="1" l="1"/>
  <c r="BF4625" i="1"/>
  <c r="BF4626" i="1"/>
  <c r="BC4628" i="1"/>
  <c r="BC4629" i="1" l="1"/>
  <c r="BD4627" i="1"/>
  <c r="BE4627" i="1" l="1"/>
  <c r="BF4627" i="1"/>
  <c r="BC4630" i="1"/>
  <c r="BD4629" i="1" s="1"/>
  <c r="BD4628" i="1"/>
  <c r="BF4629" i="1" l="1"/>
  <c r="BE4629" i="1"/>
  <c r="BE4628" i="1"/>
  <c r="BF4628" i="1"/>
  <c r="BC4631" i="1"/>
  <c r="BD4630" i="1" s="1"/>
  <c r="BE4630" i="1" s="1"/>
  <c r="BF4630" i="1" l="1"/>
  <c r="BC4632" i="1"/>
  <c r="BC4633" i="1" l="1"/>
  <c r="BD4631" i="1"/>
  <c r="BE4631" i="1" l="1"/>
  <c r="BF4631" i="1"/>
  <c r="BC4634" i="1"/>
  <c r="BD4633" i="1" s="1"/>
  <c r="BD4632" i="1"/>
  <c r="BE4633" i="1" l="1"/>
  <c r="BF4633" i="1"/>
  <c r="BE4632" i="1"/>
  <c r="BF4632" i="1"/>
  <c r="BC4635" i="1"/>
  <c r="BD4634" i="1" s="1"/>
  <c r="BE4634" i="1" s="1"/>
  <c r="BF4634" i="1" l="1"/>
  <c r="BC4636" i="1"/>
  <c r="BD4635" i="1" s="1"/>
  <c r="BF4635" i="1" s="1"/>
  <c r="BE4635" i="1" l="1"/>
  <c r="BC4637" i="1"/>
  <c r="BC4638" i="1" l="1"/>
  <c r="BD4636" i="1"/>
  <c r="BE4636" i="1" l="1"/>
  <c r="BF4636" i="1"/>
  <c r="BC4639" i="1"/>
  <c r="BD4637" i="1"/>
  <c r="BE4637" i="1" l="1"/>
  <c r="BF4637" i="1"/>
  <c r="BC4640" i="1"/>
  <c r="BD4639" i="1" s="1"/>
  <c r="BE4639" i="1" s="1"/>
  <c r="BD4638" i="1"/>
  <c r="BE4638" i="1" l="1"/>
  <c r="BF4638" i="1"/>
  <c r="BF4639" i="1"/>
  <c r="BC4641" i="1"/>
  <c r="BD4640" i="1" s="1"/>
  <c r="BE4640" i="1" s="1"/>
  <c r="BF4640" i="1" l="1"/>
  <c r="BC4642" i="1"/>
  <c r="BC4643" i="1" l="1"/>
  <c r="BD4642" i="1" s="1"/>
  <c r="BD4641" i="1"/>
  <c r="BE4642" i="1" l="1"/>
  <c r="BF4642" i="1"/>
  <c r="BF4641" i="1"/>
  <c r="BE4641" i="1"/>
  <c r="BC4644" i="1"/>
  <c r="BC4645" i="1" l="1"/>
  <c r="BD4643" i="1"/>
  <c r="BE4643" i="1" l="1"/>
  <c r="BF4643" i="1"/>
  <c r="BC4646" i="1"/>
  <c r="BD4645" i="1" s="1"/>
  <c r="BE4645" i="1" s="1"/>
  <c r="BD4644" i="1"/>
  <c r="BE4644" i="1" l="1"/>
  <c r="BF4644" i="1"/>
  <c r="BF4645" i="1"/>
  <c r="BC4647" i="1"/>
  <c r="BC4648" i="1" l="1"/>
  <c r="BD4647" i="1" s="1"/>
  <c r="BF4647" i="1" s="1"/>
  <c r="BD4646" i="1"/>
  <c r="BE4646" i="1" l="1"/>
  <c r="BF4646" i="1"/>
  <c r="BE4647" i="1"/>
  <c r="BC4649" i="1"/>
  <c r="BD4648" i="1" s="1"/>
  <c r="BE4648" i="1" l="1"/>
  <c r="BF4648" i="1"/>
  <c r="BC4650" i="1"/>
  <c r="BC4651" i="1" l="1"/>
  <c r="BD4650" i="1" s="1"/>
  <c r="BE4650" i="1" s="1"/>
  <c r="BD4649" i="1"/>
  <c r="BF4649" i="1" l="1"/>
  <c r="BE4649" i="1"/>
  <c r="BF4650" i="1"/>
  <c r="BC4652" i="1"/>
  <c r="BC4653" i="1" l="1"/>
  <c r="BD4651" i="1"/>
  <c r="BF4651" i="1" l="1"/>
  <c r="BE4651" i="1"/>
  <c r="BC4654" i="1"/>
  <c r="BD4653" i="1" s="1"/>
  <c r="BF4653" i="1" s="1"/>
  <c r="BD4652" i="1"/>
  <c r="BE4652" i="1" l="1"/>
  <c r="BF4652" i="1"/>
  <c r="BE4653" i="1"/>
  <c r="BC4655" i="1"/>
  <c r="BC4656" i="1" l="1"/>
  <c r="BD4654" i="1"/>
  <c r="BE4654" i="1" l="1"/>
  <c r="BF4654" i="1"/>
  <c r="BD4655" i="1"/>
  <c r="BC4657" i="1"/>
  <c r="BF4655" i="1" l="1"/>
  <c r="BE4655" i="1"/>
  <c r="BC4658" i="1"/>
  <c r="BD4656" i="1"/>
  <c r="BE4656" i="1" l="1"/>
  <c r="BF4656" i="1"/>
  <c r="BD4657" i="1"/>
  <c r="BC4659" i="1"/>
  <c r="BD4658" i="1" s="1"/>
  <c r="BE4658" i="1" s="1"/>
  <c r="BE4657" i="1" l="1"/>
  <c r="BF4657" i="1"/>
  <c r="BF4658" i="1"/>
  <c r="BC4660" i="1"/>
  <c r="BC4661" i="1" l="1"/>
  <c r="BD4660" i="1" s="1"/>
  <c r="BE4660" i="1" s="1"/>
  <c r="BD4659" i="1"/>
  <c r="BF4659" i="1" l="1"/>
  <c r="BE4659" i="1"/>
  <c r="BF4660" i="1"/>
  <c r="BC4662" i="1"/>
  <c r="BC4663" i="1" l="1"/>
  <c r="BD4661" i="1"/>
  <c r="BF4661" i="1" l="1"/>
  <c r="BE4661" i="1"/>
  <c r="BC4664" i="1"/>
  <c r="BD4663" i="1" s="1"/>
  <c r="BE4663" i="1" s="1"/>
  <c r="BD4662" i="1"/>
  <c r="BF4662" i="1" l="1"/>
  <c r="BE4662" i="1"/>
  <c r="BF4663" i="1"/>
  <c r="BC4665" i="1"/>
  <c r="BD4664" i="1" s="1"/>
  <c r="BE4664" i="1" s="1"/>
  <c r="BF4664" i="1" l="1"/>
  <c r="BC4666" i="1"/>
  <c r="BC4667" i="1" l="1"/>
  <c r="BD4666" i="1" s="1"/>
  <c r="BD4665" i="1"/>
  <c r="BE4666" i="1" l="1"/>
  <c r="BF4666" i="1"/>
  <c r="BF4665" i="1"/>
  <c r="BE4665" i="1"/>
  <c r="BC4668" i="1"/>
  <c r="BC4669" i="1" l="1"/>
  <c r="BD4668" i="1" s="1"/>
  <c r="BE4668" i="1" s="1"/>
  <c r="BD4667" i="1"/>
  <c r="BE4667" i="1" l="1"/>
  <c r="BF4667" i="1"/>
  <c r="BF4668" i="1"/>
  <c r="BC4670" i="1"/>
  <c r="BD4669" i="1" l="1"/>
  <c r="BC4671" i="1"/>
  <c r="BF4669" i="1" l="1"/>
  <c r="BE4669" i="1"/>
  <c r="BC4672" i="1"/>
  <c r="BD4671" i="1" s="1"/>
  <c r="BF4671" i="1" s="1"/>
  <c r="BD4670" i="1"/>
  <c r="BE4670" i="1" l="1"/>
  <c r="BF4670" i="1"/>
  <c r="BE4671" i="1"/>
  <c r="BC4673" i="1"/>
  <c r="BC4674" i="1" l="1"/>
  <c r="BD4672" i="1"/>
  <c r="BE4672" i="1" l="1"/>
  <c r="BF4672" i="1"/>
  <c r="BC4675" i="1"/>
  <c r="BD4673" i="1"/>
  <c r="BE4673" i="1" l="1"/>
  <c r="BF4673" i="1"/>
  <c r="BC4676" i="1"/>
  <c r="BD4674" i="1"/>
  <c r="BE4674" i="1" l="1"/>
  <c r="BF4674" i="1"/>
  <c r="BC4677" i="1"/>
  <c r="BD4676" i="1" s="1"/>
  <c r="BE4676" i="1" s="1"/>
  <c r="BD4675" i="1"/>
  <c r="BE4675" i="1" l="1"/>
  <c r="BF4675" i="1"/>
  <c r="BF4676" i="1"/>
  <c r="BC4678" i="1"/>
  <c r="BC4679" i="1" l="1"/>
  <c r="BD4677" i="1"/>
  <c r="BF4677" i="1" l="1"/>
  <c r="BE4677" i="1"/>
  <c r="BC4680" i="1"/>
  <c r="BD4679" i="1" s="1"/>
  <c r="BE4679" i="1" s="1"/>
  <c r="BD4678" i="1"/>
  <c r="BE4678" i="1" l="1"/>
  <c r="BF4678" i="1"/>
  <c r="BF4679" i="1"/>
  <c r="BC4681" i="1"/>
  <c r="BC4682" i="1" l="1"/>
  <c r="BD4681" i="1" s="1"/>
  <c r="BD4680" i="1"/>
  <c r="BE4681" i="1" l="1"/>
  <c r="BF4681" i="1"/>
  <c r="BE4680" i="1"/>
  <c r="BF4680" i="1"/>
  <c r="BC4683" i="1"/>
  <c r="BD4682" i="1" s="1"/>
  <c r="BE4682" i="1" l="1"/>
  <c r="BF4682" i="1"/>
  <c r="BC4684" i="1"/>
  <c r="BC4685" i="1" l="1"/>
  <c r="BD4684" i="1" s="1"/>
  <c r="BE4684" i="1" s="1"/>
  <c r="BD4683" i="1"/>
  <c r="BF4683" i="1" l="1"/>
  <c r="BE4683" i="1"/>
  <c r="BF4684" i="1"/>
  <c r="BC4686" i="1"/>
  <c r="BC4687" i="1" l="1"/>
  <c r="BD4685" i="1"/>
  <c r="BE4685" i="1" l="1"/>
  <c r="BF4685" i="1"/>
  <c r="BC4688" i="1"/>
  <c r="BD4686" i="1"/>
  <c r="BF4686" i="1" l="1"/>
  <c r="BE4686" i="1"/>
  <c r="BC4689" i="1"/>
  <c r="BD4687" i="1"/>
  <c r="BF4687" i="1" l="1"/>
  <c r="BE4687" i="1"/>
  <c r="BC4690" i="1"/>
  <c r="BD4689" i="1" s="1"/>
  <c r="BF4689" i="1" s="1"/>
  <c r="BD4688" i="1"/>
  <c r="BE4688" i="1" l="1"/>
  <c r="BF4688" i="1"/>
  <c r="BE4689" i="1"/>
  <c r="BC4691" i="1"/>
  <c r="BC4692" i="1" l="1"/>
  <c r="BD4690" i="1"/>
  <c r="BE4690" i="1" l="1"/>
  <c r="BF4690" i="1"/>
  <c r="BC4693" i="1"/>
  <c r="BD4691" i="1"/>
  <c r="BE4691" i="1" l="1"/>
  <c r="BF4691" i="1"/>
  <c r="BD4692" i="1"/>
  <c r="BC4694" i="1"/>
  <c r="BF4692" i="1" l="1"/>
  <c r="BE4692" i="1"/>
  <c r="BD4693" i="1"/>
  <c r="BC4695" i="1"/>
  <c r="BD4694" i="1" s="1"/>
  <c r="BE4694" i="1" s="1"/>
  <c r="BE4693" i="1" l="1"/>
  <c r="BF4693" i="1"/>
  <c r="BF4694" i="1"/>
  <c r="BC4696" i="1"/>
  <c r="BC4697" i="1" l="1"/>
  <c r="BD4695" i="1"/>
  <c r="BF4695" i="1" l="1"/>
  <c r="BE4695" i="1"/>
  <c r="BC4698" i="1"/>
  <c r="BD4696" i="1"/>
  <c r="BE4696" i="1" l="1"/>
  <c r="BF4696" i="1"/>
  <c r="BC4699" i="1"/>
  <c r="BD4697" i="1"/>
  <c r="BE4697" i="1" l="1"/>
  <c r="BF4697" i="1"/>
  <c r="BC4700" i="1"/>
  <c r="BD4698" i="1"/>
  <c r="BE4698" i="1" l="1"/>
  <c r="BF4698" i="1"/>
  <c r="BC4701" i="1"/>
  <c r="BD4699" i="1"/>
  <c r="BE4699" i="1" l="1"/>
  <c r="BF4699" i="1"/>
  <c r="BD4700" i="1"/>
  <c r="BC4702" i="1"/>
  <c r="BE4700" i="1" l="1"/>
  <c r="BF4700" i="1"/>
  <c r="BC4703" i="1"/>
  <c r="BD4701" i="1"/>
  <c r="BE4701" i="1" l="1"/>
  <c r="BF4701" i="1"/>
  <c r="BD4702" i="1"/>
  <c r="BC4704" i="1"/>
  <c r="BE4702" i="1" l="1"/>
  <c r="BF4702" i="1"/>
  <c r="BC4705" i="1"/>
  <c r="BD4703" i="1"/>
  <c r="BF4703" i="1" l="1"/>
  <c r="BE4703" i="1"/>
  <c r="BC4706" i="1"/>
  <c r="BD4704" i="1"/>
  <c r="BE4704" i="1" l="1"/>
  <c r="BF4704" i="1"/>
  <c r="BD4705" i="1"/>
  <c r="BC4707" i="1"/>
  <c r="BE4705" i="1" l="1"/>
  <c r="BF4705" i="1"/>
  <c r="BC4708" i="1"/>
  <c r="BD4706" i="1"/>
  <c r="BF4706" i="1" l="1"/>
  <c r="BE4706" i="1"/>
  <c r="BC4709" i="1"/>
  <c r="BD4707" i="1"/>
  <c r="BF4707" i="1" l="1"/>
  <c r="BE4707" i="1"/>
  <c r="BC4710" i="1"/>
  <c r="BD4708" i="1"/>
  <c r="BE4708" i="1" l="1"/>
  <c r="BF4708" i="1"/>
  <c r="BC4711" i="1"/>
  <c r="BD4710" i="1" s="1"/>
  <c r="BE4710" i="1" s="1"/>
  <c r="BD4709" i="1"/>
  <c r="BE4709" i="1" l="1"/>
  <c r="BF4709" i="1"/>
  <c r="BF4710" i="1"/>
  <c r="BC4712" i="1"/>
  <c r="BD4711" i="1" s="1"/>
  <c r="BE4711" i="1" s="1"/>
  <c r="BF4711" i="1" l="1"/>
  <c r="BC4713" i="1"/>
  <c r="BC4714" i="1" l="1"/>
  <c r="BD4712" i="1"/>
  <c r="BE4712" i="1" l="1"/>
  <c r="BF4712" i="1"/>
  <c r="BD4713" i="1"/>
  <c r="BC4715" i="1"/>
  <c r="BE4713" i="1" l="1"/>
  <c r="BF4713" i="1"/>
  <c r="BC4716" i="1"/>
  <c r="BD4715" i="1" s="1"/>
  <c r="BF4715" i="1" s="1"/>
  <c r="BD4714" i="1"/>
  <c r="BE4714" i="1" l="1"/>
  <c r="BF4714" i="1"/>
  <c r="BE4715" i="1"/>
  <c r="BC4717" i="1"/>
  <c r="BC4718" i="1" l="1"/>
  <c r="BD4717" i="1" s="1"/>
  <c r="BE4717" i="1" s="1"/>
  <c r="BD4716" i="1"/>
  <c r="BE4716" i="1" l="1"/>
  <c r="BF4716" i="1"/>
  <c r="BF4717" i="1"/>
  <c r="BC4719" i="1"/>
  <c r="BD4718" i="1" s="1"/>
  <c r="BE4718" i="1" s="1"/>
  <c r="BF4718" i="1" l="1"/>
  <c r="BC4720" i="1"/>
  <c r="BC4721" i="1" l="1"/>
  <c r="BD4719" i="1"/>
  <c r="BE4719" i="1" l="1"/>
  <c r="BF4719" i="1"/>
  <c r="BC4722" i="1"/>
  <c r="BD4720" i="1"/>
  <c r="BE4720" i="1" l="1"/>
  <c r="BF4720" i="1"/>
  <c r="BC4723" i="1"/>
  <c r="BD4721" i="1"/>
  <c r="BE4721" i="1" l="1"/>
  <c r="BF4721" i="1"/>
  <c r="BC4724" i="1"/>
  <c r="BD4723" i="1" s="1"/>
  <c r="BE4723" i="1" s="1"/>
  <c r="BD4722" i="1"/>
  <c r="BE4722" i="1" l="1"/>
  <c r="BF4722" i="1"/>
  <c r="BF4723" i="1"/>
  <c r="BC4725" i="1"/>
  <c r="BC4726" i="1" l="1"/>
  <c r="BD4724" i="1"/>
  <c r="BE4724" i="1" l="1"/>
  <c r="BF4724" i="1"/>
  <c r="BC4727" i="1"/>
  <c r="BD4726" i="1" s="1"/>
  <c r="BF4726" i="1" s="1"/>
  <c r="BD4725" i="1"/>
  <c r="BE4725" i="1" l="1"/>
  <c r="BF4725" i="1"/>
  <c r="BE4726" i="1"/>
  <c r="BC4728" i="1"/>
  <c r="BD4727" i="1" s="1"/>
  <c r="BF4727" i="1" s="1"/>
  <c r="BE4727" i="1" l="1"/>
  <c r="BC4729" i="1"/>
  <c r="BC4730" i="1" l="1"/>
  <c r="BD4729" i="1" s="1"/>
  <c r="BE4729" i="1" s="1"/>
  <c r="BD4728" i="1"/>
  <c r="BE4728" i="1" l="1"/>
  <c r="BF4728" i="1"/>
  <c r="BF4729" i="1"/>
  <c r="BC4731" i="1"/>
  <c r="BD4730" i="1" l="1"/>
  <c r="BC4732" i="1"/>
  <c r="BE4730" i="1" l="1"/>
  <c r="BF4730" i="1"/>
  <c r="BC4733" i="1"/>
  <c r="BD4732" i="1" s="1"/>
  <c r="BF4732" i="1" s="1"/>
  <c r="BD4731" i="1"/>
  <c r="BE4731" i="1" l="1"/>
  <c r="BF4731" i="1"/>
  <c r="BE4732" i="1"/>
  <c r="BC4734" i="1"/>
  <c r="BC4735" i="1" l="1"/>
  <c r="BD4733" i="1"/>
  <c r="BF4733" i="1" l="1"/>
  <c r="BE4733" i="1"/>
  <c r="BC4736" i="1"/>
  <c r="BD4735" i="1" s="1"/>
  <c r="BE4735" i="1" s="1"/>
  <c r="BD4734" i="1"/>
  <c r="BE4734" i="1" l="1"/>
  <c r="BF4734" i="1"/>
  <c r="BF4735" i="1"/>
  <c r="BC4737" i="1"/>
  <c r="BC4738" i="1" l="1"/>
  <c r="BD4736" i="1"/>
  <c r="BE4736" i="1" l="1"/>
  <c r="BF4736" i="1"/>
  <c r="BC4739" i="1"/>
  <c r="BD4738" i="1" s="1"/>
  <c r="BF4738" i="1" s="1"/>
  <c r="BD4737" i="1"/>
  <c r="BF4737" i="1" l="1"/>
  <c r="BE4737" i="1"/>
  <c r="BE4738" i="1"/>
  <c r="BC4740" i="1"/>
  <c r="BC4741" i="1" l="1"/>
  <c r="BD4740" i="1" s="1"/>
  <c r="BE4740" i="1" s="1"/>
  <c r="BD4739" i="1"/>
  <c r="BE4739" i="1" l="1"/>
  <c r="BF4739" i="1"/>
  <c r="BF4740" i="1"/>
  <c r="BC4742" i="1"/>
  <c r="BD4741" i="1" s="1"/>
  <c r="BE4741" i="1" s="1"/>
  <c r="BF4741" i="1" l="1"/>
  <c r="BC4743" i="1"/>
  <c r="BC4744" i="1" l="1"/>
  <c r="BD4742" i="1"/>
  <c r="BE4742" i="1" l="1"/>
  <c r="BF4742" i="1"/>
  <c r="BC4745" i="1"/>
  <c r="BD4744" i="1" s="1"/>
  <c r="BE4744" i="1" s="1"/>
  <c r="BD4743" i="1"/>
  <c r="BF4743" i="1" l="1"/>
  <c r="BE4743" i="1"/>
  <c r="BF4744" i="1"/>
  <c r="BC4746" i="1"/>
  <c r="BC4747" i="1" l="1"/>
  <c r="BD4746" i="1" s="1"/>
  <c r="BE4746" i="1" s="1"/>
  <c r="BD4745" i="1"/>
  <c r="BE4745" i="1" l="1"/>
  <c r="BF4745" i="1"/>
  <c r="BF4746" i="1"/>
  <c r="BC4748" i="1"/>
  <c r="BC4749" i="1" l="1"/>
  <c r="BD4747" i="1"/>
  <c r="BE4747" i="1" l="1"/>
  <c r="BF4747" i="1"/>
  <c r="BC4750" i="1"/>
  <c r="BD4749" i="1" s="1"/>
  <c r="BF4749" i="1" s="1"/>
  <c r="BD4748" i="1"/>
  <c r="BE4748" i="1" l="1"/>
  <c r="BF4748" i="1"/>
  <c r="BE4749" i="1"/>
  <c r="BC4751" i="1"/>
  <c r="BD4750" i="1" s="1"/>
  <c r="BE4750" i="1" s="1"/>
  <c r="BF4750" i="1" l="1"/>
  <c r="BC4752" i="1"/>
  <c r="BC4753" i="1" l="1"/>
  <c r="BD4752" i="1" s="1"/>
  <c r="BE4752" i="1" s="1"/>
  <c r="BD4751" i="1"/>
  <c r="BE4751" i="1" l="1"/>
  <c r="BF4751" i="1"/>
  <c r="BF4752" i="1"/>
  <c r="BC4754" i="1"/>
  <c r="BD4753" i="1" s="1"/>
  <c r="BE4753" i="1" s="1"/>
  <c r="BF4753" i="1" l="1"/>
  <c r="BC4755" i="1"/>
  <c r="BC4756" i="1" l="1"/>
  <c r="BD4754" i="1"/>
  <c r="BE4754" i="1" l="1"/>
  <c r="BF4754" i="1"/>
  <c r="BC4757" i="1"/>
  <c r="BD4755" i="1"/>
  <c r="BF4755" i="1" l="1"/>
  <c r="BE4755" i="1"/>
  <c r="BC4758" i="1"/>
  <c r="BD4756" i="1"/>
  <c r="BE4756" i="1" l="1"/>
  <c r="BF4756" i="1"/>
  <c r="BC4759" i="1"/>
  <c r="BD4758" i="1" s="1"/>
  <c r="BE4758" i="1" s="1"/>
  <c r="BD4757" i="1"/>
  <c r="BE4757" i="1" l="1"/>
  <c r="BF4757" i="1"/>
  <c r="BF4758" i="1"/>
  <c r="BC4760" i="1"/>
  <c r="BC4761" i="1" l="1"/>
  <c r="BD4759" i="1"/>
  <c r="BE4759" i="1" l="1"/>
  <c r="BF4759" i="1"/>
  <c r="BC4762" i="1"/>
  <c r="BD4761" i="1" s="1"/>
  <c r="BE4761" i="1" s="1"/>
  <c r="BD4760" i="1"/>
  <c r="BE4760" i="1" l="1"/>
  <c r="BF4760" i="1"/>
  <c r="BF4761" i="1"/>
  <c r="BC4763" i="1"/>
  <c r="BD4762" i="1" s="1"/>
  <c r="BE4762" i="1" s="1"/>
  <c r="BF4762" i="1" l="1"/>
  <c r="BC4764" i="1"/>
  <c r="BC4765" i="1" l="1"/>
  <c r="BD4764" i="1" s="1"/>
  <c r="BE4764" i="1" s="1"/>
  <c r="BD4763" i="1"/>
  <c r="BE4763" i="1" l="1"/>
  <c r="BF4763" i="1"/>
  <c r="BF4764" i="1"/>
  <c r="BC4766" i="1"/>
  <c r="BD4765" i="1" s="1"/>
  <c r="BE4765" i="1" s="1"/>
  <c r="BF4765" i="1" l="1"/>
  <c r="BC4767" i="1"/>
  <c r="BC4768" i="1" l="1"/>
  <c r="BD4766" i="1"/>
  <c r="BE4766" i="1" l="1"/>
  <c r="BF4766" i="1"/>
  <c r="BC4769" i="1"/>
  <c r="BD4767" i="1"/>
  <c r="BE4767" i="1" l="1"/>
  <c r="BF4767" i="1"/>
  <c r="BC4770" i="1"/>
  <c r="BD4768" i="1"/>
  <c r="BE4768" i="1" l="1"/>
  <c r="BF4768" i="1"/>
  <c r="BC4771" i="1"/>
  <c r="BD4770" i="1" s="1"/>
  <c r="BE4770" i="1" s="1"/>
  <c r="BD4769" i="1"/>
  <c r="BE4769" i="1" l="1"/>
  <c r="BF4769" i="1"/>
  <c r="BF4770" i="1"/>
  <c r="BC4772" i="1"/>
  <c r="BC4773" i="1" l="1"/>
  <c r="BD4771" i="1"/>
  <c r="BE4771" i="1" l="1"/>
  <c r="BF4771" i="1"/>
  <c r="BC4774" i="1"/>
  <c r="BD4773" i="1" s="1"/>
  <c r="BE4773" i="1" s="1"/>
  <c r="BD4772" i="1"/>
  <c r="BE4772" i="1" l="1"/>
  <c r="BF4772" i="1"/>
  <c r="BF4773" i="1"/>
  <c r="BC4775" i="1"/>
  <c r="BD4774" i="1" s="1"/>
  <c r="BE4774" i="1" s="1"/>
  <c r="BF4774" i="1" l="1"/>
  <c r="BC4776" i="1"/>
  <c r="BC4777" i="1" l="1"/>
  <c r="BD4775" i="1"/>
  <c r="BE4775" i="1" l="1"/>
  <c r="BF4775" i="1"/>
  <c r="BD4776" i="1"/>
  <c r="BC4778" i="1"/>
  <c r="BD4777" i="1" l="1"/>
  <c r="BE4776" i="1"/>
  <c r="BF4776" i="1"/>
  <c r="BC4779" i="1"/>
  <c r="BE4777" i="1" l="1"/>
  <c r="BF4777" i="1"/>
  <c r="BC4780" i="1"/>
  <c r="BD4779" i="1" s="1"/>
  <c r="BE4779" i="1" s="1"/>
  <c r="BD4778" i="1"/>
  <c r="BE4778" i="1" l="1"/>
  <c r="BF4778" i="1"/>
  <c r="BF4779" i="1"/>
  <c r="BC4781" i="1"/>
  <c r="BC4782" i="1" l="1"/>
  <c r="BD4781" i="1" s="1"/>
  <c r="BE4781" i="1" s="1"/>
  <c r="BD4780" i="1"/>
  <c r="BE4780" i="1" l="1"/>
  <c r="BF4780" i="1"/>
  <c r="BF4781" i="1"/>
  <c r="BC4783" i="1"/>
  <c r="BD4782" i="1" s="1"/>
  <c r="BE4782" i="1" s="1"/>
  <c r="BF4782" i="1" l="1"/>
  <c r="BC4784" i="1"/>
  <c r="BD4783" i="1" s="1"/>
  <c r="BE4783" i="1" s="1"/>
  <c r="BF4783" i="1" l="1"/>
  <c r="BC4785" i="1"/>
  <c r="BD4784" i="1" l="1"/>
  <c r="BC4786" i="1"/>
  <c r="BD4785" i="1" l="1"/>
  <c r="BE4784" i="1"/>
  <c r="BF4784" i="1"/>
  <c r="BC4787" i="1"/>
  <c r="BD4786" i="1" s="1"/>
  <c r="BE4786" i="1" s="1"/>
  <c r="BF4786" i="1" l="1"/>
  <c r="BE4785" i="1"/>
  <c r="BF4785" i="1"/>
  <c r="BC4788" i="1"/>
  <c r="BC4789" i="1" l="1"/>
  <c r="BD4788" i="1" s="1"/>
  <c r="BE4788" i="1" s="1"/>
  <c r="BD4787" i="1"/>
  <c r="BF4787" i="1" l="1"/>
  <c r="BE4787" i="1"/>
  <c r="BF4788" i="1"/>
  <c r="BC4790" i="1"/>
  <c r="BD4789" i="1" s="1"/>
  <c r="BE4789" i="1" s="1"/>
  <c r="BF4789" i="1" l="1"/>
  <c r="BC4791" i="1"/>
  <c r="BC4792" i="1" l="1"/>
  <c r="BD4791" i="1" s="1"/>
  <c r="BE4791" i="1" s="1"/>
  <c r="BD4790" i="1"/>
  <c r="BE4790" i="1" l="1"/>
  <c r="BF4790" i="1"/>
  <c r="BF4791" i="1"/>
  <c r="BC4793" i="1"/>
  <c r="BD4792" i="1" s="1"/>
  <c r="BE4792" i="1" s="1"/>
  <c r="BF4792" i="1" l="1"/>
  <c r="BC4794" i="1"/>
  <c r="BD4793" i="1" l="1"/>
  <c r="BC4795" i="1"/>
  <c r="BD4794" i="1" s="1"/>
  <c r="BE4794" i="1" s="1"/>
  <c r="BF4794" i="1" l="1"/>
  <c r="BE4793" i="1"/>
  <c r="BF4793" i="1"/>
  <c r="BC4796" i="1"/>
  <c r="BD4795" i="1" s="1"/>
  <c r="BE4795" i="1" s="1"/>
  <c r="BF4795" i="1" l="1"/>
  <c r="BC4797" i="1"/>
  <c r="BC4798" i="1" l="1"/>
  <c r="BD4797" i="1" s="1"/>
  <c r="BE4797" i="1" s="1"/>
  <c r="BD4796" i="1"/>
  <c r="BE4796" i="1" l="1"/>
  <c r="BF4796" i="1"/>
  <c r="BF4797" i="1"/>
  <c r="BC4799" i="1"/>
  <c r="BC4800" i="1" l="1"/>
  <c r="BD4798" i="1"/>
  <c r="BF4798" i="1" l="1"/>
  <c r="BE4798" i="1"/>
  <c r="BC4801" i="1"/>
  <c r="BD4799" i="1"/>
  <c r="BF4799" i="1" l="1"/>
  <c r="BE4799" i="1"/>
  <c r="BC4802" i="1"/>
  <c r="BD4800" i="1"/>
  <c r="BE4800" i="1" l="1"/>
  <c r="BF4800" i="1"/>
  <c r="BC4803" i="1"/>
  <c r="BD4802" i="1" s="1"/>
  <c r="BE4802" i="1" s="1"/>
  <c r="BD4801" i="1"/>
  <c r="BE4801" i="1" l="1"/>
  <c r="BF4801" i="1"/>
  <c r="BF4802" i="1"/>
  <c r="BC4804" i="1"/>
  <c r="BC4805" i="1" l="1"/>
  <c r="BD4804" i="1" s="1"/>
  <c r="BE4804" i="1" s="1"/>
  <c r="BD4803" i="1"/>
  <c r="BE4803" i="1" l="1"/>
  <c r="BF4803" i="1"/>
  <c r="BF4804" i="1"/>
  <c r="BC4806" i="1"/>
  <c r="BD4805" i="1" s="1"/>
  <c r="BF4805" i="1" s="1"/>
  <c r="BE4805" i="1" l="1"/>
  <c r="BC4807" i="1"/>
  <c r="BC4808" i="1" l="1"/>
  <c r="BD4806" i="1"/>
  <c r="BE4806" i="1" l="1"/>
  <c r="BF4806" i="1"/>
  <c r="BD4807" i="1"/>
  <c r="BC4809" i="1"/>
  <c r="BD4808" i="1" s="1"/>
  <c r="BE4808" i="1" s="1"/>
  <c r="BF4808" i="1" l="1"/>
  <c r="BE4807" i="1"/>
  <c r="BF4807" i="1"/>
  <c r="BC4810" i="1"/>
  <c r="BD4809" i="1" s="1"/>
  <c r="BF4809" i="1" s="1"/>
  <c r="BE4809" i="1" l="1"/>
  <c r="BC4811" i="1"/>
  <c r="BC4812" i="1" l="1"/>
  <c r="BD4810" i="1"/>
  <c r="BF4810" i="1" l="1"/>
  <c r="BE4810" i="1"/>
  <c r="BC4813" i="1"/>
  <c r="BD4811" i="1"/>
  <c r="BE4811" i="1" l="1"/>
  <c r="BF4811" i="1"/>
  <c r="BC4814" i="1"/>
  <c r="BD4812" i="1"/>
  <c r="BE4812" i="1" l="1"/>
  <c r="BF4812" i="1"/>
  <c r="BC4815" i="1"/>
  <c r="BD4813" i="1"/>
  <c r="BE4813" i="1" l="1"/>
  <c r="BF4813" i="1"/>
  <c r="BD4814" i="1"/>
  <c r="BC4816" i="1"/>
  <c r="BE4814" i="1" l="1"/>
  <c r="BF4814" i="1"/>
  <c r="BC4817" i="1"/>
  <c r="BD4815" i="1"/>
  <c r="BF4815" i="1" l="1"/>
  <c r="BE4815" i="1"/>
  <c r="BD4816" i="1"/>
  <c r="BC4818" i="1"/>
  <c r="BD4817" i="1" l="1"/>
  <c r="BF4816" i="1"/>
  <c r="BE4816" i="1"/>
  <c r="BC4819" i="1"/>
  <c r="BD4818" i="1" s="1"/>
  <c r="BE4818" i="1" s="1"/>
  <c r="BE4817" i="1" l="1"/>
  <c r="BF4817" i="1"/>
  <c r="BF4818" i="1"/>
  <c r="BC4820" i="1"/>
  <c r="BC4821" i="1" l="1"/>
  <c r="BD4820" i="1" s="1"/>
  <c r="BE4820" i="1" s="1"/>
  <c r="BD4819" i="1"/>
  <c r="BE4819" i="1" l="1"/>
  <c r="BF4819" i="1"/>
  <c r="BF4820" i="1"/>
  <c r="BC4822" i="1"/>
  <c r="BD4821" i="1" s="1"/>
  <c r="BF4821" i="1" s="1"/>
  <c r="BE4821" i="1" l="1"/>
  <c r="BC4823" i="1"/>
  <c r="BC4824" i="1" l="1"/>
  <c r="BD4823" i="1" s="1"/>
  <c r="BE4823" i="1" s="1"/>
  <c r="BD4822" i="1"/>
  <c r="BE4822" i="1" l="1"/>
  <c r="BF4822" i="1"/>
  <c r="BF4823" i="1"/>
  <c r="BC4825" i="1"/>
  <c r="BC4826" i="1" l="1"/>
  <c r="BD4825" i="1" s="1"/>
  <c r="BE4825" i="1" s="1"/>
  <c r="BD4824" i="1"/>
  <c r="BE4824" i="1" l="1"/>
  <c r="BF4824" i="1"/>
  <c r="BF4825" i="1"/>
  <c r="BC4827" i="1"/>
  <c r="BC4828" i="1" l="1"/>
  <c r="BD4826" i="1"/>
  <c r="BE4826" i="1" l="1"/>
  <c r="BF4826" i="1"/>
  <c r="BC4829" i="1"/>
  <c r="BD4828" i="1" s="1"/>
  <c r="BE4828" i="1" s="1"/>
  <c r="BD4827" i="1"/>
  <c r="BE4827" i="1" l="1"/>
  <c r="BF4827" i="1"/>
  <c r="BF4828" i="1"/>
  <c r="BC4830" i="1"/>
  <c r="BD4829" i="1" s="1"/>
  <c r="BE4829" i="1" s="1"/>
  <c r="BF4829" i="1" l="1"/>
  <c r="BC4831" i="1"/>
  <c r="BC4832" i="1" l="1"/>
  <c r="BD4830" i="1"/>
  <c r="BE4830" i="1" l="1"/>
  <c r="BF4830" i="1"/>
  <c r="BC4833" i="1"/>
  <c r="BD4832" i="1" s="1"/>
  <c r="BE4832" i="1" s="1"/>
  <c r="BD4831" i="1"/>
  <c r="BE4831" i="1" l="1"/>
  <c r="BF4831" i="1"/>
  <c r="BF4832" i="1"/>
  <c r="BC4834" i="1"/>
  <c r="BC4835" i="1" l="1"/>
  <c r="BD4833" i="1"/>
  <c r="BE4833" i="1" l="1"/>
  <c r="BF4833" i="1"/>
  <c r="BC4836" i="1"/>
  <c r="BD4835" i="1" s="1"/>
  <c r="BE4835" i="1" s="1"/>
  <c r="BD4834" i="1"/>
  <c r="BE4834" i="1" l="1"/>
  <c r="BF4834" i="1"/>
  <c r="BF4835" i="1"/>
  <c r="BC4837" i="1"/>
  <c r="BC4838" i="1" l="1"/>
  <c r="BD4836" i="1"/>
  <c r="BE4836" i="1" l="1"/>
  <c r="BF4836" i="1"/>
  <c r="BC4839" i="1"/>
  <c r="BD4837" i="1"/>
  <c r="BE4837" i="1" l="1"/>
  <c r="BF4837" i="1"/>
  <c r="BC4840" i="1"/>
  <c r="BD4838" i="1"/>
  <c r="BE4838" i="1" l="1"/>
  <c r="BF4838" i="1"/>
  <c r="BC4841" i="1"/>
  <c r="BD4840" i="1" s="1"/>
  <c r="BE4840" i="1" s="1"/>
  <c r="BD4839" i="1"/>
  <c r="BE4839" i="1" l="1"/>
  <c r="BF4839" i="1"/>
  <c r="BF4840" i="1"/>
  <c r="BC4842" i="1"/>
  <c r="BC4843" i="1" l="1"/>
  <c r="BD4841" i="1"/>
  <c r="BE4841" i="1" l="1"/>
  <c r="BF4841" i="1"/>
  <c r="BC4844" i="1"/>
  <c r="BD4843" i="1" s="1"/>
  <c r="BE4843" i="1" s="1"/>
  <c r="BD4842" i="1"/>
  <c r="BE4842" i="1" l="1"/>
  <c r="BF4842" i="1"/>
  <c r="BF4843" i="1"/>
  <c r="BC4845" i="1"/>
  <c r="BD4844" i="1" s="1"/>
  <c r="BE4844" i="1" s="1"/>
  <c r="BF4844" i="1" l="1"/>
  <c r="BC4846" i="1"/>
  <c r="BC4847" i="1" l="1"/>
  <c r="BD4845" i="1"/>
  <c r="BE4845" i="1" l="1"/>
  <c r="BF4845" i="1"/>
  <c r="BC4848" i="1"/>
  <c r="BD4847" i="1" s="1"/>
  <c r="BE4847" i="1" s="1"/>
  <c r="BD4846" i="1"/>
  <c r="BE4846" i="1" l="1"/>
  <c r="BF4846" i="1"/>
  <c r="BF4847" i="1"/>
  <c r="BC4849" i="1"/>
  <c r="BC4850" i="1" l="1"/>
  <c r="BD4848" i="1"/>
  <c r="BE4848" i="1" l="1"/>
  <c r="BF4848" i="1"/>
  <c r="BC4851" i="1"/>
  <c r="BD4849" i="1"/>
  <c r="BE4849" i="1" l="1"/>
  <c r="BF4849" i="1"/>
  <c r="BC4852" i="1"/>
  <c r="BD4850" i="1"/>
  <c r="BE4850" i="1" l="1"/>
  <c r="BF4850" i="1"/>
  <c r="BC4853" i="1"/>
  <c r="BD4851" i="1"/>
  <c r="BE4851" i="1" l="1"/>
  <c r="BF4851" i="1"/>
  <c r="BC4854" i="1"/>
  <c r="BD4852" i="1"/>
  <c r="BE4852" i="1" l="1"/>
  <c r="BF4852" i="1"/>
  <c r="BC4855" i="1"/>
  <c r="BD4853" i="1"/>
  <c r="BE4853" i="1" l="1"/>
  <c r="BF4853" i="1"/>
  <c r="BC4856" i="1"/>
  <c r="BD4855" i="1" s="1"/>
  <c r="BE4855" i="1" s="1"/>
  <c r="BD4854" i="1"/>
  <c r="BE4854" i="1" l="1"/>
  <c r="BF4854" i="1"/>
  <c r="BF4855" i="1"/>
  <c r="BC4857" i="1"/>
  <c r="BD4856" i="1" s="1"/>
  <c r="BE4856" i="1" s="1"/>
  <c r="BF4856" i="1" l="1"/>
  <c r="BC4858" i="1"/>
  <c r="BC4859" i="1" l="1"/>
  <c r="BD4857" i="1"/>
  <c r="BE4857" i="1" l="1"/>
  <c r="BF4857" i="1"/>
  <c r="BC4860" i="1"/>
  <c r="BD4859" i="1" s="1"/>
  <c r="BF4859" i="1" s="1"/>
  <c r="BD4858" i="1"/>
  <c r="BE4858" i="1" l="1"/>
  <c r="BF4858" i="1"/>
  <c r="BE4859" i="1"/>
  <c r="BC4861" i="1"/>
  <c r="BC4862" i="1" l="1"/>
  <c r="BD4861" i="1" s="1"/>
  <c r="BE4861" i="1" s="1"/>
  <c r="BD4860" i="1"/>
  <c r="BE4860" i="1" l="1"/>
  <c r="BF4860" i="1"/>
  <c r="BF4861" i="1"/>
  <c r="BC4863" i="1"/>
  <c r="BD4862" i="1" l="1"/>
  <c r="BC4864" i="1"/>
  <c r="BE4862" i="1" l="1"/>
  <c r="BF4862" i="1"/>
  <c r="BC4865" i="1"/>
  <c r="BD4863" i="1"/>
  <c r="BE4863" i="1" l="1"/>
  <c r="BF4863" i="1"/>
  <c r="BD4864" i="1"/>
  <c r="BC4866" i="1"/>
  <c r="BE4864" i="1" l="1"/>
  <c r="BF4864" i="1"/>
  <c r="BC4867" i="1"/>
  <c r="BD4865" i="1"/>
  <c r="BF4865" i="1" l="1"/>
  <c r="BE4865" i="1"/>
  <c r="BC4868" i="1"/>
  <c r="BD4866" i="1"/>
  <c r="BE4866" i="1" l="1"/>
  <c r="BF4866" i="1"/>
  <c r="BC4869" i="1"/>
  <c r="BD4867" i="1"/>
  <c r="BE4867" i="1" l="1"/>
  <c r="BF4867" i="1"/>
  <c r="BC4870" i="1"/>
  <c r="BD4868" i="1"/>
  <c r="BE4868" i="1" l="1"/>
  <c r="BF4868" i="1"/>
  <c r="BD4869" i="1"/>
  <c r="BC4871" i="1"/>
  <c r="BD4870" i="1" s="1"/>
  <c r="BF4870" i="1" s="1"/>
  <c r="BE4870" i="1" l="1"/>
  <c r="BE4869" i="1"/>
  <c r="BF4869" i="1"/>
  <c r="BC4872" i="1"/>
  <c r="BC4873" i="1" l="1"/>
  <c r="BD4872" i="1" s="1"/>
  <c r="BE4872" i="1" s="1"/>
  <c r="BD4871" i="1"/>
  <c r="BF4871" i="1" l="1"/>
  <c r="BE4871" i="1"/>
  <c r="BF4872" i="1"/>
  <c r="BC4874" i="1"/>
  <c r="BD4873" i="1" s="1"/>
  <c r="BE4873" i="1" s="1"/>
  <c r="BF4873" i="1" l="1"/>
  <c r="BC4875" i="1"/>
  <c r="BD4874" i="1" s="1"/>
  <c r="BE4874" i="1" s="1"/>
  <c r="BF4874" i="1" l="1"/>
  <c r="BC4876" i="1"/>
  <c r="BD4875" i="1" s="1"/>
  <c r="BE4875" i="1" s="1"/>
  <c r="BF4875" i="1" l="1"/>
  <c r="BC4877" i="1"/>
  <c r="BC4878" i="1" l="1"/>
  <c r="BD4876" i="1"/>
  <c r="BE4876" i="1" l="1"/>
  <c r="BF4876" i="1"/>
  <c r="BC4879" i="1"/>
  <c r="BD4878" i="1" s="1"/>
  <c r="BE4878" i="1" s="1"/>
  <c r="BD4877" i="1"/>
  <c r="BF4877" i="1" l="1"/>
  <c r="BE4877" i="1"/>
  <c r="BF4878" i="1"/>
  <c r="BC4880" i="1"/>
  <c r="BC4881" i="1" l="1"/>
  <c r="BD4879" i="1"/>
  <c r="BE4879" i="1" l="1"/>
  <c r="BF4879" i="1"/>
  <c r="BC4882" i="1"/>
  <c r="BD4880" i="1"/>
  <c r="BE4880" i="1" l="1"/>
  <c r="BF4880" i="1"/>
  <c r="BD4881" i="1"/>
  <c r="BC4883" i="1"/>
  <c r="BF4881" i="1" l="1"/>
  <c r="BE4881" i="1"/>
  <c r="BC4884" i="1"/>
  <c r="BD4883" i="1" s="1"/>
  <c r="BE4883" i="1" s="1"/>
  <c r="BD4882" i="1"/>
  <c r="BF4882" i="1" l="1"/>
  <c r="BE4882" i="1"/>
  <c r="BF4883" i="1"/>
  <c r="BC4885" i="1"/>
  <c r="BD4884" i="1" s="1"/>
  <c r="BE4884" i="1" s="1"/>
  <c r="BF4884" i="1" l="1"/>
  <c r="BC4886" i="1"/>
  <c r="BD4885" i="1" l="1"/>
  <c r="BC4887" i="1"/>
  <c r="BD4886" i="1" s="1"/>
  <c r="BE4886" i="1" s="1"/>
  <c r="BF4886" i="1" l="1"/>
  <c r="BE4885" i="1"/>
  <c r="BF4885" i="1"/>
  <c r="BC4888" i="1"/>
  <c r="BC4889" i="1" l="1"/>
  <c r="BD4887" i="1"/>
  <c r="BE4887" i="1" l="1"/>
  <c r="BF4887" i="1"/>
  <c r="BC4890" i="1"/>
  <c r="BD4888" i="1"/>
  <c r="BF4888" i="1" l="1"/>
  <c r="BE4888" i="1"/>
  <c r="BC4891" i="1"/>
  <c r="BD4889" i="1"/>
  <c r="BE4889" i="1" l="1"/>
  <c r="BF4889" i="1"/>
  <c r="BC4892" i="1"/>
  <c r="BD4890" i="1"/>
  <c r="BE4890" i="1" l="1"/>
  <c r="BF4890" i="1"/>
  <c r="BC4893" i="1"/>
  <c r="BD4892" i="1" s="1"/>
  <c r="BE4892" i="1" s="1"/>
  <c r="BD4891" i="1"/>
  <c r="BE4891" i="1" l="1"/>
  <c r="BF4891" i="1"/>
  <c r="BF4892" i="1"/>
  <c r="BC4894" i="1"/>
  <c r="BD4893" i="1" s="1"/>
  <c r="BF4893" i="1" s="1"/>
  <c r="BE4893" i="1" l="1"/>
  <c r="BC4895" i="1"/>
  <c r="BC4896" i="1" l="1"/>
  <c r="BD4894" i="1"/>
  <c r="BE4894" i="1" l="1"/>
  <c r="BF4894" i="1"/>
  <c r="BD4895" i="1"/>
  <c r="BC4897" i="1"/>
  <c r="BD4896" i="1" s="1"/>
  <c r="BE4896" i="1" s="1"/>
  <c r="BF4896" i="1" l="1"/>
  <c r="BE4895" i="1"/>
  <c r="BF4895" i="1"/>
  <c r="BC4898" i="1"/>
  <c r="BD4897" i="1" s="1"/>
  <c r="BE4897" i="1" s="1"/>
  <c r="BF4897" i="1" l="1"/>
  <c r="BC4899" i="1"/>
  <c r="BC4900" i="1" l="1"/>
  <c r="BD4898" i="1"/>
  <c r="BE4898" i="1" l="1"/>
  <c r="BF4898" i="1"/>
  <c r="BC4901" i="1"/>
  <c r="BD4899" i="1"/>
  <c r="BF4899" i="1" l="1"/>
  <c r="BE4899" i="1"/>
  <c r="BC4902" i="1"/>
  <c r="BD4900" i="1"/>
  <c r="BE4900" i="1" l="1"/>
  <c r="BF4900" i="1"/>
  <c r="BC4903" i="1"/>
  <c r="BD4901" i="1"/>
  <c r="BE4901" i="1" l="1"/>
  <c r="BF4901" i="1"/>
  <c r="BC4904" i="1"/>
  <c r="BD4903" i="1" s="1"/>
  <c r="BE4903" i="1" s="1"/>
  <c r="BD4902" i="1"/>
  <c r="BE4902" i="1" l="1"/>
  <c r="BF4902" i="1"/>
  <c r="BF4903" i="1"/>
  <c r="BC4905" i="1"/>
  <c r="BC4906" i="1" l="1"/>
  <c r="BD4905" i="1" s="1"/>
  <c r="BE4905" i="1" s="1"/>
  <c r="BD4904" i="1"/>
  <c r="BE4904" i="1" l="1"/>
  <c r="BF4904" i="1"/>
  <c r="BF4905" i="1"/>
  <c r="BC4907" i="1"/>
  <c r="BD4906" i="1" s="1"/>
  <c r="BE4906" i="1" s="1"/>
  <c r="BF4906" i="1" l="1"/>
  <c r="BC4908" i="1"/>
  <c r="BC4909" i="1" l="1"/>
  <c r="BD4908" i="1" s="1"/>
  <c r="BE4908" i="1" s="1"/>
  <c r="BD4907" i="1"/>
  <c r="BE4907" i="1" l="1"/>
  <c r="BF4907" i="1"/>
  <c r="BF4908" i="1"/>
  <c r="BC4910" i="1"/>
  <c r="BD4909" i="1" l="1"/>
  <c r="BC4911" i="1"/>
  <c r="BE4909" i="1" l="1"/>
  <c r="BF4909" i="1"/>
  <c r="BC4912" i="1"/>
  <c r="BD4910" i="1"/>
  <c r="BE4910" i="1" l="1"/>
  <c r="BF4910" i="1"/>
  <c r="BD4911" i="1"/>
  <c r="BC4913" i="1"/>
  <c r="BD4912" i="1" s="1"/>
  <c r="BE4912" i="1" s="1"/>
  <c r="BF4912" i="1" l="1"/>
  <c r="BE4911" i="1"/>
  <c r="BF4911" i="1"/>
  <c r="BC4914" i="1"/>
  <c r="BC4915" i="1" l="1"/>
  <c r="BD4914" i="1" s="1"/>
  <c r="BE4914" i="1" s="1"/>
  <c r="BD4913" i="1"/>
  <c r="BE4913" i="1" l="1"/>
  <c r="BF4913" i="1"/>
  <c r="BF4914" i="1"/>
  <c r="BC4916" i="1"/>
  <c r="BC4917" i="1" l="1"/>
  <c r="BD4916" i="1" s="1"/>
  <c r="BE4916" i="1" s="1"/>
  <c r="BD4915" i="1"/>
  <c r="BE4915" i="1" l="1"/>
  <c r="BF4915" i="1"/>
  <c r="BF4916" i="1"/>
  <c r="BC4918" i="1"/>
  <c r="BC4919" i="1" l="1"/>
  <c r="BD4917" i="1"/>
  <c r="BE4917" i="1" l="1"/>
  <c r="BF4917" i="1"/>
  <c r="BC4920" i="1"/>
  <c r="BD4918" i="1"/>
  <c r="BE4918" i="1" l="1"/>
  <c r="BF4918" i="1"/>
  <c r="BC4921" i="1"/>
  <c r="BD4919" i="1"/>
  <c r="BE4919" i="1" l="1"/>
  <c r="BF4919" i="1"/>
  <c r="BD4920" i="1"/>
  <c r="BC4922" i="1"/>
  <c r="BD4921" i="1" s="1"/>
  <c r="BE4921" i="1" s="1"/>
  <c r="BF4921" i="1" l="1"/>
  <c r="BE4920" i="1"/>
  <c r="BF4920" i="1"/>
  <c r="BC4923" i="1"/>
  <c r="BD4922" i="1" l="1"/>
  <c r="BC4924" i="1"/>
  <c r="BE4922" i="1" l="1"/>
  <c r="BF4922" i="1"/>
  <c r="BC4925" i="1"/>
  <c r="BD4923" i="1"/>
  <c r="BE4923" i="1" l="1"/>
  <c r="BF4923" i="1"/>
  <c r="BD4924" i="1"/>
  <c r="BC4926" i="1"/>
  <c r="BE4924" i="1" l="1"/>
  <c r="BF4924" i="1"/>
  <c r="BC4927" i="1"/>
  <c r="BD4925" i="1"/>
  <c r="BE4925" i="1" l="1"/>
  <c r="BF4925" i="1"/>
  <c r="BC4928" i="1"/>
  <c r="BD4926" i="1"/>
  <c r="BE4926" i="1" l="1"/>
  <c r="BF4926" i="1"/>
  <c r="BD4927" i="1"/>
  <c r="BC4929" i="1"/>
  <c r="BD4928" i="1" l="1"/>
  <c r="BE4927" i="1"/>
  <c r="BF4927" i="1"/>
  <c r="BC4930" i="1"/>
  <c r="BD4929" i="1" s="1"/>
  <c r="BE4929" i="1" s="1"/>
  <c r="BF4929" i="1" l="1"/>
  <c r="BE4928" i="1"/>
  <c r="BF4928" i="1"/>
  <c r="BC4931" i="1"/>
  <c r="BD4930" i="1" s="1"/>
  <c r="BE4930" i="1" s="1"/>
  <c r="BF4930" i="1" l="1"/>
  <c r="BC4932" i="1"/>
  <c r="BD4931" i="1" s="1"/>
  <c r="BF4931" i="1" s="1"/>
  <c r="BE4931" i="1" l="1"/>
  <c r="BC4933" i="1"/>
  <c r="BD4932" i="1" s="1"/>
  <c r="BE4932" i="1" s="1"/>
  <c r="BF4932" i="1" l="1"/>
  <c r="BC4934" i="1"/>
  <c r="BD4933" i="1" s="1"/>
  <c r="BE4933" i="1" s="1"/>
  <c r="BF4933" i="1" l="1"/>
  <c r="BC4935" i="1"/>
  <c r="BC4936" i="1" l="1"/>
  <c r="BD4934" i="1"/>
  <c r="BE4934" i="1" l="1"/>
  <c r="BF4934" i="1"/>
  <c r="BC4937" i="1"/>
  <c r="BD4935" i="1"/>
  <c r="BE4935" i="1" l="1"/>
  <c r="BF4935" i="1"/>
  <c r="BC4938" i="1"/>
  <c r="BD4936" i="1"/>
  <c r="BE4936" i="1" l="1"/>
  <c r="BF4936" i="1"/>
  <c r="BC4939" i="1"/>
  <c r="BD4938" i="1" s="1"/>
  <c r="BE4938" i="1" s="1"/>
  <c r="BD4937" i="1"/>
  <c r="BF4937" i="1" l="1"/>
  <c r="BE4937" i="1"/>
  <c r="BF4938" i="1"/>
  <c r="BC4940" i="1"/>
  <c r="BD4939" i="1" s="1"/>
  <c r="BE4939" i="1" s="1"/>
  <c r="BF4939" i="1" l="1"/>
  <c r="BC4941" i="1"/>
  <c r="BD4940" i="1" s="1"/>
  <c r="BE4940" i="1" s="1"/>
  <c r="BF4940" i="1" l="1"/>
  <c r="BC4942" i="1"/>
  <c r="BC4943" i="1" l="1"/>
  <c r="BD4941" i="1"/>
  <c r="BE4941" i="1" l="1"/>
  <c r="BF4941" i="1"/>
  <c r="BC4944" i="1"/>
  <c r="BD4942" i="1"/>
  <c r="BF4942" i="1" l="1"/>
  <c r="BE4942" i="1"/>
  <c r="BC4945" i="1"/>
  <c r="BD4944" i="1" s="1"/>
  <c r="BE4944" i="1" s="1"/>
  <c r="BD4943" i="1"/>
  <c r="BF4943" i="1" l="1"/>
  <c r="BE4943" i="1"/>
  <c r="BF4944" i="1"/>
  <c r="BC4946" i="1"/>
  <c r="BD4945" i="1" s="1"/>
  <c r="BE4945" i="1" s="1"/>
  <c r="BF4945" i="1" l="1"/>
  <c r="BC4947" i="1"/>
  <c r="BC4948" i="1" l="1"/>
  <c r="BD4946" i="1"/>
  <c r="BE4946" i="1" l="1"/>
  <c r="BF4946" i="1"/>
  <c r="BC4949" i="1"/>
  <c r="BD4948" i="1" s="1"/>
  <c r="BE4948" i="1" s="1"/>
  <c r="BD4947" i="1"/>
  <c r="BE4947" i="1" l="1"/>
  <c r="BF4947" i="1"/>
  <c r="BF4948" i="1"/>
  <c r="BC4950" i="1"/>
  <c r="BC4951" i="1" l="1"/>
  <c r="BD4950" i="1" s="1"/>
  <c r="BE4950" i="1" s="1"/>
  <c r="BD4949" i="1"/>
  <c r="BF4949" i="1" l="1"/>
  <c r="BE4949" i="1"/>
  <c r="BF4950" i="1"/>
  <c r="BC4952" i="1"/>
  <c r="BC4953" i="1" l="1"/>
  <c r="BD4952" i="1" s="1"/>
  <c r="BE4952" i="1" s="1"/>
  <c r="BD4951" i="1"/>
  <c r="BE4951" i="1" l="1"/>
  <c r="BF4951" i="1"/>
  <c r="BF4952" i="1"/>
  <c r="BC4954" i="1"/>
  <c r="BC4955" i="1" l="1"/>
  <c r="BD4954" i="1" s="1"/>
  <c r="BF4954" i="1" s="1"/>
  <c r="BD4953" i="1"/>
  <c r="BF4953" i="1" l="1"/>
  <c r="BE4953" i="1"/>
  <c r="BE4954" i="1"/>
  <c r="BC4956" i="1"/>
  <c r="BC4957" i="1" l="1"/>
  <c r="BD4955" i="1"/>
  <c r="BE4955" i="1" l="1"/>
  <c r="BF4955" i="1"/>
  <c r="BC4958" i="1"/>
  <c r="BD4957" i="1" s="1"/>
  <c r="BE4957" i="1" s="1"/>
  <c r="BD4956" i="1"/>
  <c r="BE4956" i="1" l="1"/>
  <c r="BF4956" i="1"/>
  <c r="BF4957" i="1"/>
  <c r="BC4959" i="1"/>
  <c r="BC4960" i="1" l="1"/>
  <c r="BD4958" i="1"/>
  <c r="BE4958" i="1" l="1"/>
  <c r="BF4958" i="1"/>
  <c r="BC4961" i="1"/>
  <c r="BD4960" i="1" s="1"/>
  <c r="BF4960" i="1" s="1"/>
  <c r="BD4959" i="1"/>
  <c r="BE4959" i="1" l="1"/>
  <c r="BF4959" i="1"/>
  <c r="BE4960" i="1"/>
  <c r="BC4962" i="1"/>
  <c r="BC4963" i="1" l="1"/>
  <c r="BD4962" i="1" s="1"/>
  <c r="BE4962" i="1" s="1"/>
  <c r="BD4961" i="1"/>
  <c r="BE4961" i="1" l="1"/>
  <c r="BF4961" i="1"/>
  <c r="BF4962" i="1"/>
  <c r="BC4964" i="1"/>
  <c r="BD4963" i="1" s="1"/>
  <c r="BE4963" i="1" s="1"/>
  <c r="BF4963" i="1" l="1"/>
  <c r="BC4965" i="1"/>
  <c r="BC4966" i="1" l="1"/>
  <c r="BD4964" i="1"/>
  <c r="BE4964" i="1" l="1"/>
  <c r="BF4964" i="1"/>
  <c r="BC4967" i="1"/>
  <c r="BD4966" i="1" s="1"/>
  <c r="BE4966" i="1" s="1"/>
  <c r="BD4965" i="1"/>
  <c r="BF4965" i="1" l="1"/>
  <c r="BE4965" i="1"/>
  <c r="BF4966" i="1"/>
  <c r="BC4968" i="1"/>
  <c r="BC4969" i="1" l="1"/>
  <c r="BD4967" i="1"/>
  <c r="BE4967" i="1" l="1"/>
  <c r="BF4967" i="1"/>
  <c r="BC4970" i="1"/>
  <c r="BD4969" i="1" s="1"/>
  <c r="BE4969" i="1" s="1"/>
  <c r="BD4968" i="1"/>
  <c r="BE4968" i="1" l="1"/>
  <c r="BF4968" i="1"/>
  <c r="BF4969" i="1"/>
  <c r="BC4971" i="1"/>
  <c r="BC4972" i="1" l="1"/>
  <c r="BD4971" i="1" s="1"/>
  <c r="BF4971" i="1" s="1"/>
  <c r="BD4970" i="1"/>
  <c r="BE4970" i="1" l="1"/>
  <c r="BF4970" i="1"/>
  <c r="BE4971" i="1"/>
  <c r="BC4973" i="1"/>
  <c r="BC4974" i="1" l="1"/>
  <c r="BD4972" i="1"/>
  <c r="BE4972" i="1" l="1"/>
  <c r="BF4972" i="1"/>
  <c r="BC4975" i="1"/>
  <c r="BD4974" i="1" s="1"/>
  <c r="BE4974" i="1" s="1"/>
  <c r="BD4973" i="1"/>
  <c r="BE4973" i="1" l="1"/>
  <c r="BF4973" i="1"/>
  <c r="BF4974" i="1"/>
  <c r="BC4976" i="1"/>
  <c r="BC4977" i="1" l="1"/>
  <c r="BD4976" i="1" s="1"/>
  <c r="BE4976" i="1" s="1"/>
  <c r="BD4975" i="1"/>
  <c r="BE4975" i="1" l="1"/>
  <c r="BF4975" i="1"/>
  <c r="BF4976" i="1"/>
  <c r="BC4978" i="1"/>
  <c r="BD4977" i="1" s="1"/>
  <c r="BE4977" i="1" s="1"/>
  <c r="BF4977" i="1" l="1"/>
  <c r="BC4979" i="1"/>
  <c r="BC4980" i="1" l="1"/>
  <c r="BD4979" i="1" s="1"/>
  <c r="BE4979" i="1" s="1"/>
  <c r="BD4978" i="1"/>
  <c r="BE4978" i="1" l="1"/>
  <c r="BF4978" i="1"/>
  <c r="BF4979" i="1"/>
  <c r="BC4981" i="1"/>
  <c r="BC4982" i="1" l="1"/>
  <c r="BD4980" i="1"/>
  <c r="BE4980" i="1" l="1"/>
  <c r="BF4980" i="1"/>
  <c r="BC4983" i="1"/>
  <c r="BD4982" i="1" s="1"/>
  <c r="BE4982" i="1" s="1"/>
  <c r="BD4981" i="1"/>
  <c r="BE4981" i="1" l="1"/>
  <c r="BF4981" i="1"/>
  <c r="BF4982" i="1"/>
  <c r="BC4984" i="1"/>
  <c r="BC4985" i="1" l="1"/>
  <c r="BD4983" i="1"/>
  <c r="BE4983" i="1" l="1"/>
  <c r="BF4983" i="1"/>
  <c r="BC4986" i="1"/>
  <c r="BD4984" i="1"/>
  <c r="BE4984" i="1" l="1"/>
  <c r="BF4984" i="1"/>
  <c r="BC4987" i="1"/>
  <c r="BD4985" i="1"/>
  <c r="BE4985" i="1" l="1"/>
  <c r="BF4985" i="1"/>
  <c r="BC4988" i="1"/>
  <c r="BD4986" i="1"/>
  <c r="BE4986" i="1" l="1"/>
  <c r="BF4986" i="1"/>
  <c r="BC4989" i="1"/>
  <c r="BD4987" i="1"/>
  <c r="BE4987" i="1" l="1"/>
  <c r="BF4987" i="1"/>
  <c r="BC4990" i="1"/>
  <c r="BD4989" i="1" s="1"/>
  <c r="BE4989" i="1" s="1"/>
  <c r="BD4988" i="1"/>
  <c r="BE4988" i="1" l="1"/>
  <c r="BF4988" i="1"/>
  <c r="BF4989" i="1"/>
  <c r="BC4991" i="1"/>
  <c r="BC4992" i="1" l="1"/>
  <c r="BD4991" i="1" s="1"/>
  <c r="BE4991" i="1" s="1"/>
  <c r="BD4990" i="1"/>
  <c r="BE4990" i="1" l="1"/>
  <c r="BF4990" i="1"/>
  <c r="BF4991" i="1"/>
  <c r="BC4993" i="1"/>
  <c r="BD4992" i="1" s="1"/>
  <c r="BE4992" i="1" s="1"/>
  <c r="BF4992" i="1" l="1"/>
  <c r="BC4994" i="1"/>
  <c r="BD4993" i="1" s="1"/>
  <c r="BE4993" i="1" s="1"/>
  <c r="BF4993" i="1" l="1"/>
  <c r="BC4995" i="1"/>
  <c r="BC4996" i="1" l="1"/>
  <c r="BD4994" i="1"/>
  <c r="BE4994" i="1" l="1"/>
  <c r="BF4994" i="1"/>
  <c r="BC4997" i="1"/>
  <c r="BD4996" i="1" s="1"/>
  <c r="BE4996" i="1" s="1"/>
  <c r="BD4995" i="1"/>
  <c r="BE4995" i="1" l="1"/>
  <c r="BF4995" i="1"/>
  <c r="BF4996" i="1"/>
  <c r="BC4998" i="1"/>
  <c r="BC4999" i="1" l="1"/>
  <c r="BD4997" i="1"/>
  <c r="BE4997" i="1" l="1"/>
  <c r="BF4997" i="1"/>
  <c r="BC5000" i="1"/>
  <c r="BD4998" i="1"/>
  <c r="BE4998" i="1" l="1"/>
  <c r="BF4998" i="1"/>
  <c r="BC5001" i="1"/>
  <c r="BD5000" i="1" s="1"/>
  <c r="BE5000" i="1" s="1"/>
  <c r="BD4999" i="1"/>
  <c r="BE4999" i="1" l="1"/>
  <c r="BF4999" i="1"/>
  <c r="BF5000" i="1"/>
  <c r="BC5002" i="1"/>
  <c r="BD5001" i="1" s="1"/>
  <c r="BE5001" i="1" s="1"/>
  <c r="BF5001" i="1" l="1"/>
  <c r="BC5003" i="1"/>
  <c r="BC5004" i="1" l="1"/>
  <c r="BD5003" i="1" s="1"/>
  <c r="BF5003" i="1" s="1"/>
  <c r="BD5002" i="1"/>
  <c r="BE5002" i="1" l="1"/>
  <c r="BF5002" i="1"/>
  <c r="BE5003" i="1"/>
  <c r="BC5005" i="1"/>
  <c r="BD5004" i="1" s="1"/>
  <c r="BE5004" i="1" s="1"/>
  <c r="BF5004" i="1" l="1"/>
  <c r="BC5006" i="1"/>
  <c r="BD5005" i="1" s="1"/>
  <c r="BE5005" i="1" s="1"/>
  <c r="BF5005" i="1" l="1"/>
  <c r="BC5007" i="1"/>
  <c r="BC5008" i="1" l="1"/>
  <c r="BD5006" i="1"/>
  <c r="BE5006" i="1" l="1"/>
  <c r="BF5006" i="1"/>
  <c r="BC5009" i="1"/>
  <c r="BD5007" i="1"/>
  <c r="BE5007" i="1" l="1"/>
  <c r="BF5007" i="1"/>
  <c r="BC5010" i="1"/>
  <c r="BD5008" i="1"/>
  <c r="BE5008" i="1" l="1"/>
  <c r="BF5008" i="1"/>
  <c r="BC5011" i="1"/>
  <c r="BD5009" i="1"/>
  <c r="BE5009" i="1" l="1"/>
  <c r="BF5009" i="1"/>
  <c r="BC5012" i="1"/>
  <c r="BD5010" i="1"/>
  <c r="BE5010" i="1" l="1"/>
  <c r="BF5010" i="1"/>
  <c r="BC5013" i="1"/>
  <c r="BD5012" i="1" s="1"/>
  <c r="BE5012" i="1" s="1"/>
  <c r="BD5011" i="1"/>
  <c r="BE5011" i="1" l="1"/>
  <c r="BF5011" i="1"/>
  <c r="BF5012" i="1"/>
  <c r="BC5014" i="1"/>
  <c r="BD5013" i="1" s="1"/>
  <c r="BE5013" i="1" s="1"/>
  <c r="BF5013" i="1" l="1"/>
  <c r="BC5015" i="1"/>
  <c r="BD5014" i="1" s="1"/>
  <c r="BF5014" i="1" s="1"/>
  <c r="BE5014" i="1" l="1"/>
  <c r="BC5016" i="1"/>
  <c r="BD5015" i="1" s="1"/>
  <c r="BF5015" i="1" s="1"/>
  <c r="BE5015" i="1" l="1"/>
  <c r="BC5017" i="1"/>
  <c r="BC5018" i="1" l="1"/>
  <c r="BD5016" i="1"/>
  <c r="BE5016" i="1" l="1"/>
  <c r="BF5016" i="1"/>
  <c r="BC5019" i="1"/>
  <c r="BD5017" i="1"/>
  <c r="BE5017" i="1" l="1"/>
  <c r="BF5017" i="1"/>
  <c r="BC5020" i="1"/>
  <c r="BD5018" i="1"/>
  <c r="BE5018" i="1" l="1"/>
  <c r="BF5018" i="1"/>
  <c r="BC5021" i="1"/>
  <c r="BD5019" i="1"/>
  <c r="BE5019" i="1" l="1"/>
  <c r="BF5019" i="1"/>
  <c r="BC5022" i="1"/>
  <c r="BD5020" i="1"/>
  <c r="BF5020" i="1" l="1"/>
  <c r="BE5020" i="1"/>
  <c r="BC5023" i="1"/>
  <c r="BD5021" i="1"/>
  <c r="BF5021" i="1" l="1"/>
  <c r="BE5021" i="1"/>
  <c r="BC5024" i="1"/>
  <c r="BD5022" i="1"/>
  <c r="BE5022" i="1" l="1"/>
  <c r="BF5022" i="1"/>
  <c r="BC5025" i="1"/>
  <c r="BD5023" i="1"/>
  <c r="BE5023" i="1" l="1"/>
  <c r="BF5023" i="1"/>
  <c r="BC5026" i="1"/>
  <c r="BD5025" i="1" s="1"/>
  <c r="BF5025" i="1" s="1"/>
  <c r="BD5024" i="1"/>
  <c r="BE5024" i="1" l="1"/>
  <c r="BF5024" i="1"/>
  <c r="BE5025" i="1"/>
  <c r="BC5027" i="1"/>
  <c r="BD5026" i="1" s="1"/>
  <c r="BF5026" i="1" s="1"/>
  <c r="BE5026" i="1" l="1"/>
  <c r="BC5028" i="1"/>
  <c r="BD5027" i="1" s="1"/>
  <c r="BE5027" i="1" s="1"/>
  <c r="BF5027" i="1" l="1"/>
  <c r="BC5029" i="1"/>
  <c r="BC5030" i="1" l="1"/>
  <c r="BD5028" i="1"/>
  <c r="BE5028" i="1" l="1"/>
  <c r="BF5028" i="1"/>
  <c r="BC5031" i="1"/>
  <c r="BD5029" i="1"/>
  <c r="BE5029" i="1" l="1"/>
  <c r="BF5029" i="1"/>
  <c r="BC5032" i="1"/>
  <c r="BD5030" i="1"/>
  <c r="BE5030" i="1" l="1"/>
  <c r="BF5030" i="1"/>
  <c r="BC5033" i="1"/>
  <c r="BD5032" i="1" s="1"/>
  <c r="BF5032" i="1" s="1"/>
  <c r="BD5031" i="1"/>
  <c r="BE5031" i="1" l="1"/>
  <c r="BF5031" i="1"/>
  <c r="BE5032" i="1"/>
  <c r="BC5034" i="1"/>
  <c r="BC5035" i="1" l="1"/>
  <c r="BD5033" i="1"/>
  <c r="BE5033" i="1" l="1"/>
  <c r="BF5033" i="1"/>
  <c r="BC5036" i="1"/>
  <c r="BD5035" i="1" s="1"/>
  <c r="BE5035" i="1" s="1"/>
  <c r="BD5034" i="1"/>
  <c r="BE5034" i="1" l="1"/>
  <c r="BF5034" i="1"/>
  <c r="BF5035" i="1"/>
  <c r="BC5037" i="1"/>
  <c r="BD5036" i="1" s="1"/>
  <c r="BE5036" i="1" s="1"/>
  <c r="BF5036" i="1" l="1"/>
  <c r="BC5038" i="1"/>
  <c r="BC5039" i="1" l="1"/>
  <c r="BD5037" i="1"/>
  <c r="BF5037" i="1" l="1"/>
  <c r="BE5037" i="1"/>
  <c r="BC5040" i="1"/>
  <c r="BD5039" i="1" s="1"/>
  <c r="BE5039" i="1" s="1"/>
  <c r="BD5038" i="1"/>
  <c r="BE5038" i="1" l="1"/>
  <c r="BF5038" i="1"/>
  <c r="BF5039" i="1"/>
  <c r="BC5041" i="1"/>
  <c r="BC5042" i="1" l="1"/>
  <c r="BD5040" i="1"/>
  <c r="BE5040" i="1" l="1"/>
  <c r="BF5040" i="1"/>
  <c r="BC5043" i="1"/>
  <c r="BD5041" i="1"/>
  <c r="BE5041" i="1" l="1"/>
  <c r="BF5041" i="1"/>
  <c r="BC5044" i="1"/>
  <c r="BD5042" i="1"/>
  <c r="BE5042" i="1" l="1"/>
  <c r="BF5042" i="1"/>
  <c r="BC5045" i="1"/>
  <c r="BD5043" i="1"/>
  <c r="BF5043" i="1" l="1"/>
  <c r="BE5043" i="1"/>
  <c r="BC5046" i="1"/>
  <c r="BD5044" i="1"/>
  <c r="BE5044" i="1" l="1"/>
  <c r="BF5044" i="1"/>
  <c r="BC5047" i="1"/>
  <c r="BD5045" i="1"/>
  <c r="BE5045" i="1" l="1"/>
  <c r="BF5045" i="1"/>
  <c r="BC5048" i="1"/>
  <c r="BD5047" i="1" s="1"/>
  <c r="BE5047" i="1" s="1"/>
  <c r="BD5046" i="1"/>
  <c r="BE5046" i="1" l="1"/>
  <c r="BF5046" i="1"/>
  <c r="BF5047" i="1"/>
  <c r="BC5049" i="1"/>
  <c r="BD5048" i="1" s="1"/>
  <c r="BE5048" i="1" s="1"/>
  <c r="BF5048" i="1" l="1"/>
  <c r="BC5050" i="1"/>
  <c r="BD5049" i="1" s="1"/>
  <c r="BE5049" i="1" s="1"/>
  <c r="BF5049" i="1" l="1"/>
  <c r="BC5051" i="1"/>
  <c r="BC5052" i="1" l="1"/>
  <c r="BD5051" i="1" s="1"/>
  <c r="BE5051" i="1" s="1"/>
  <c r="BD5050" i="1"/>
  <c r="BE5050" i="1" l="1"/>
  <c r="BF5050" i="1"/>
  <c r="BF5051" i="1"/>
  <c r="BC5053" i="1"/>
  <c r="BD5052" i="1" s="1"/>
  <c r="BE5052" i="1" s="1"/>
  <c r="BF5052" i="1" l="1"/>
  <c r="BC5054" i="1"/>
  <c r="BD5053" i="1" s="1"/>
  <c r="BE5053" i="1" s="1"/>
  <c r="BF5053" i="1" l="1"/>
  <c r="BC5055" i="1"/>
  <c r="BC5056" i="1" l="1"/>
  <c r="BD5054" i="1"/>
  <c r="BE5054" i="1" l="1"/>
  <c r="BF5054" i="1"/>
  <c r="BC5057" i="1"/>
  <c r="BD5056" i="1" s="1"/>
  <c r="BE5056" i="1" s="1"/>
  <c r="BD5055" i="1"/>
  <c r="BE5055" i="1" l="1"/>
  <c r="BF5055" i="1"/>
  <c r="BF5056" i="1"/>
  <c r="BC5058" i="1"/>
  <c r="BD5057" i="1" s="1"/>
  <c r="BE5057" i="1" s="1"/>
  <c r="BF5057" i="1" l="1"/>
  <c r="BC5059" i="1"/>
  <c r="BC5060" i="1" l="1"/>
  <c r="BD5059" i="1" s="1"/>
  <c r="BE5059" i="1" s="1"/>
  <c r="BD5058" i="1"/>
  <c r="BE5058" i="1" l="1"/>
  <c r="BF5058" i="1"/>
  <c r="BF5059" i="1"/>
  <c r="BC5061" i="1"/>
  <c r="BD5060" i="1" s="1"/>
  <c r="BE5060" i="1" s="1"/>
  <c r="BF5060" i="1" l="1"/>
  <c r="BC5062" i="1"/>
  <c r="BC5063" i="1" l="1"/>
  <c r="BD5061" i="1"/>
  <c r="BE5061" i="1" l="1"/>
  <c r="BF5061" i="1"/>
  <c r="BC5064" i="1"/>
  <c r="BD5063" i="1" s="1"/>
  <c r="BE5063" i="1" s="1"/>
  <c r="BD5062" i="1"/>
  <c r="BE5062" i="1" l="1"/>
  <c r="BF5062" i="1"/>
  <c r="BF5063" i="1"/>
  <c r="BC5065" i="1"/>
  <c r="BC5066" i="1" l="1"/>
  <c r="BD5064" i="1"/>
  <c r="BE5064" i="1" l="1"/>
  <c r="BF5064" i="1"/>
  <c r="BC5067" i="1"/>
  <c r="BD5065" i="1"/>
  <c r="BE5065" i="1" l="1"/>
  <c r="BF5065" i="1"/>
  <c r="BC5068" i="1"/>
  <c r="BD5066" i="1"/>
  <c r="BE5066" i="1" l="1"/>
  <c r="BF5066" i="1"/>
  <c r="BC5069" i="1"/>
  <c r="BD5068" i="1" s="1"/>
  <c r="BE5068" i="1" s="1"/>
  <c r="BD5067" i="1"/>
  <c r="BE5067" i="1" l="1"/>
  <c r="BF5067" i="1"/>
  <c r="BF5068" i="1"/>
  <c r="BC5070" i="1"/>
  <c r="BD5069" i="1" s="1"/>
  <c r="BE5069" i="1" s="1"/>
  <c r="BF5069" i="1" l="1"/>
  <c r="BC5071" i="1"/>
  <c r="BD5070" i="1" s="1"/>
  <c r="BE5070" i="1" s="1"/>
  <c r="BF5070" i="1" l="1"/>
  <c r="BC5072" i="1"/>
  <c r="BD5071" i="1" s="1"/>
  <c r="BE5071" i="1" s="1"/>
  <c r="BF5071" i="1" l="1"/>
  <c r="BC5073" i="1"/>
  <c r="BC5074" i="1" l="1"/>
  <c r="BD5072" i="1"/>
  <c r="BE5072" i="1" l="1"/>
  <c r="BF5072" i="1"/>
  <c r="BC5075" i="1"/>
  <c r="BD5074" i="1" s="1"/>
  <c r="BE5074" i="1" s="1"/>
  <c r="BD5073" i="1"/>
  <c r="BE5073" i="1" l="1"/>
  <c r="BF5073" i="1"/>
  <c r="BF5074" i="1"/>
  <c r="BC5076" i="1"/>
  <c r="BD5075" i="1" s="1"/>
  <c r="BF5075" i="1" s="1"/>
  <c r="BE5075" i="1" l="1"/>
  <c r="BC5077" i="1"/>
  <c r="BC5078" i="1" l="1"/>
  <c r="BD5076" i="1"/>
  <c r="BE5076" i="1" l="1"/>
  <c r="BF5076" i="1"/>
  <c r="BC5079" i="1"/>
  <c r="BD5078" i="1" s="1"/>
  <c r="BE5078" i="1" s="1"/>
  <c r="BD5077" i="1"/>
  <c r="BE5077" i="1" l="1"/>
  <c r="BF5077" i="1"/>
  <c r="BF5078" i="1"/>
  <c r="BC5080" i="1"/>
  <c r="BC5081" i="1" l="1"/>
  <c r="BD5079" i="1"/>
  <c r="BE5079" i="1" l="1"/>
  <c r="BF5079" i="1"/>
  <c r="BC5082" i="1"/>
  <c r="BD5081" i="1" s="1"/>
  <c r="BF5081" i="1" s="1"/>
  <c r="BD5080" i="1"/>
  <c r="BE5080" i="1" l="1"/>
  <c r="BF5080" i="1"/>
  <c r="BE5081" i="1"/>
  <c r="BC5083" i="1"/>
  <c r="BD5082" i="1" s="1"/>
  <c r="BE5082" i="1" s="1"/>
  <c r="BF5082" i="1" l="1"/>
  <c r="BC5084" i="1"/>
  <c r="BD5083" i="1" s="1"/>
  <c r="BF5083" i="1" s="1"/>
  <c r="BE5083" i="1" l="1"/>
  <c r="BC5085" i="1"/>
  <c r="BC5086" i="1" l="1"/>
  <c r="BD5084" i="1"/>
  <c r="BE5084" i="1" l="1"/>
  <c r="BF5084" i="1"/>
  <c r="BC5087" i="1"/>
  <c r="BD5085" i="1"/>
  <c r="BF5085" i="1" l="1"/>
  <c r="BE5085" i="1"/>
  <c r="BC5088" i="1"/>
  <c r="BD5087" i="1" s="1"/>
  <c r="BE5087" i="1" s="1"/>
  <c r="BD5086" i="1"/>
  <c r="BF5086" i="1" l="1"/>
  <c r="BE5086" i="1"/>
  <c r="BF5087" i="1"/>
  <c r="BC5089" i="1"/>
  <c r="BC5090" i="1" l="1"/>
  <c r="BD5088" i="1"/>
  <c r="BE5088" i="1" l="1"/>
  <c r="BF5088" i="1"/>
  <c r="BC5091" i="1"/>
  <c r="BD5090" i="1" s="1"/>
  <c r="BE5090" i="1" s="1"/>
  <c r="BD5089" i="1"/>
  <c r="BE5089" i="1" l="1"/>
  <c r="BF5089" i="1"/>
  <c r="BF5090" i="1"/>
  <c r="BC5092" i="1"/>
  <c r="BC5093" i="1" l="1"/>
  <c r="BD5091" i="1"/>
  <c r="BE5091" i="1" l="1"/>
  <c r="BF5091" i="1"/>
  <c r="BD5092" i="1"/>
  <c r="BC5094" i="1"/>
  <c r="BE5092" i="1" l="1"/>
  <c r="BF5092" i="1"/>
  <c r="BC5095" i="1"/>
  <c r="BD5093" i="1"/>
  <c r="BE5093" i="1" l="1"/>
  <c r="BF5093" i="1"/>
  <c r="BC5096" i="1"/>
  <c r="BD5094" i="1"/>
  <c r="BE5094" i="1" l="1"/>
  <c r="BF5094" i="1"/>
  <c r="BC5097" i="1"/>
  <c r="BD5095" i="1"/>
  <c r="BF5095" i="1" l="1"/>
  <c r="BE5095" i="1"/>
  <c r="BD5096" i="1"/>
  <c r="BC5098" i="1"/>
  <c r="BE5096" i="1" l="1"/>
  <c r="BF5096" i="1"/>
  <c r="BC5099" i="1"/>
  <c r="BD5098" i="1" s="1"/>
  <c r="BF5098" i="1" s="1"/>
  <c r="BD5097" i="1"/>
  <c r="BE5097" i="1" l="1"/>
  <c r="BF5097" i="1"/>
  <c r="BE5098" i="1"/>
  <c r="BC5100" i="1"/>
  <c r="BD5099" i="1" s="1"/>
  <c r="BF5099" i="1" s="1"/>
  <c r="BE5099" i="1" l="1"/>
  <c r="BC5101" i="1"/>
  <c r="BC5102" i="1" l="1"/>
  <c r="BD5100" i="1"/>
  <c r="BE5100" i="1" l="1"/>
  <c r="BF5100" i="1"/>
  <c r="BC5103" i="1"/>
  <c r="BD5102" i="1" s="1"/>
  <c r="BE5102" i="1" s="1"/>
  <c r="BD5101" i="1"/>
  <c r="BE5101" i="1" l="1"/>
  <c r="BF5101" i="1"/>
  <c r="BF5102" i="1"/>
  <c r="BC5104" i="1"/>
  <c r="BC5105" i="1" l="1"/>
  <c r="BD5103" i="1"/>
  <c r="BE5103" i="1" l="1"/>
  <c r="BF5103" i="1"/>
  <c r="BC5106" i="1"/>
  <c r="BD5105" i="1" s="1"/>
  <c r="BF5105" i="1" s="1"/>
  <c r="BD5104" i="1"/>
  <c r="BF5104" i="1" l="1"/>
  <c r="BE5104" i="1"/>
  <c r="BE5105" i="1"/>
  <c r="BC5107" i="1"/>
  <c r="BC5108" i="1" l="1"/>
  <c r="BD5106" i="1"/>
  <c r="BE5106" i="1" l="1"/>
  <c r="BF5106" i="1"/>
  <c r="BC5109" i="1"/>
  <c r="BD5107" i="1"/>
  <c r="BE5107" i="1" l="1"/>
  <c r="BF5107" i="1"/>
  <c r="BC5110" i="1"/>
  <c r="BD5108" i="1"/>
  <c r="BE5108" i="1" l="1"/>
  <c r="BF5108" i="1"/>
  <c r="BC5111" i="1"/>
  <c r="BD5109" i="1"/>
  <c r="BE5109" i="1" l="1"/>
  <c r="BF5109" i="1"/>
  <c r="BC5112" i="1"/>
  <c r="BD5111" i="1" s="1"/>
  <c r="BF5111" i="1" s="1"/>
  <c r="BD5110" i="1"/>
  <c r="BF5110" i="1" l="1"/>
  <c r="BE5110" i="1"/>
  <c r="BE5111" i="1"/>
  <c r="BC5113" i="1"/>
  <c r="BC5114" i="1" l="1"/>
  <c r="BD5113" i="1" s="1"/>
  <c r="BE5113" i="1" s="1"/>
  <c r="BD5112" i="1"/>
  <c r="BE5112" i="1" l="1"/>
  <c r="BF5112" i="1"/>
  <c r="BF5113" i="1"/>
  <c r="BC5115" i="1"/>
  <c r="BD5114" i="1" s="1"/>
  <c r="BE5114" i="1" s="1"/>
  <c r="BF5114" i="1" l="1"/>
  <c r="BC5116" i="1"/>
  <c r="BC5117" i="1" l="1"/>
  <c r="BD5115" i="1"/>
  <c r="BE5115" i="1" l="1"/>
  <c r="BF5115" i="1"/>
  <c r="BC5118" i="1"/>
  <c r="BD5116" i="1"/>
  <c r="BF5116" i="1" l="1"/>
  <c r="BE5116" i="1"/>
  <c r="BC5119" i="1"/>
  <c r="BD5117" i="1"/>
  <c r="BF5117" i="1" l="1"/>
  <c r="BE5117" i="1"/>
  <c r="BC5120" i="1"/>
  <c r="BD5118" i="1"/>
  <c r="BE5118" i="1" l="1"/>
  <c r="BF5118" i="1"/>
  <c r="BC5121" i="1"/>
  <c r="BD5119" i="1"/>
  <c r="BE5119" i="1" l="1"/>
  <c r="BF5119" i="1"/>
  <c r="BC5122" i="1"/>
  <c r="BD5121" i="1" s="1"/>
  <c r="BE5121" i="1" s="1"/>
  <c r="BD5120" i="1"/>
  <c r="BE5120" i="1" l="1"/>
  <c r="BF5120" i="1"/>
  <c r="BF5121" i="1"/>
  <c r="BC5123" i="1"/>
  <c r="BC5124" i="1" l="1"/>
  <c r="BD5123" i="1" s="1"/>
  <c r="BF5123" i="1" s="1"/>
  <c r="BD5122" i="1"/>
  <c r="BF5122" i="1" l="1"/>
  <c r="BE5122" i="1"/>
  <c r="BE5123" i="1"/>
  <c r="BC5125" i="1"/>
  <c r="BD5124" i="1" s="1"/>
  <c r="BE5124" i="1" s="1"/>
  <c r="BF5124" i="1" l="1"/>
  <c r="BC5126" i="1"/>
  <c r="BC5127" i="1" l="1"/>
  <c r="BD5126" i="1" s="1"/>
  <c r="BE5126" i="1" s="1"/>
  <c r="BD5125" i="1"/>
  <c r="BE5125" i="1" l="1"/>
  <c r="BF5125" i="1"/>
  <c r="BF5126" i="1"/>
  <c r="BC5128" i="1"/>
  <c r="BC5129" i="1" l="1"/>
  <c r="BD5128" i="1" s="1"/>
  <c r="BF5128" i="1" s="1"/>
  <c r="BD5127" i="1"/>
  <c r="BE5127" i="1" l="1"/>
  <c r="BF5127" i="1"/>
  <c r="BE5128" i="1"/>
  <c r="BC5130" i="1"/>
  <c r="BD5129" i="1" s="1"/>
  <c r="BF5129" i="1" s="1"/>
  <c r="BE5129" i="1" l="1"/>
  <c r="BC5131" i="1"/>
  <c r="BC5132" i="1" l="1"/>
  <c r="BD5130" i="1"/>
  <c r="BE5130" i="1" l="1"/>
  <c r="BF5130" i="1"/>
  <c r="BC5133" i="1"/>
  <c r="BD5131" i="1"/>
  <c r="BE5131" i="1" l="1"/>
  <c r="BF5131" i="1"/>
  <c r="BC5134" i="1"/>
  <c r="BD5132" i="1"/>
  <c r="BE5132" i="1" l="1"/>
  <c r="BF5132" i="1"/>
  <c r="BC5135" i="1"/>
  <c r="BD5134" i="1" s="1"/>
  <c r="BF5134" i="1" s="1"/>
  <c r="BD5133" i="1"/>
  <c r="BE5133" i="1" l="1"/>
  <c r="BF5133" i="1"/>
  <c r="BE5134" i="1"/>
  <c r="BC5136" i="1"/>
  <c r="BD5135" i="1" s="1"/>
  <c r="BF5135" i="1" s="1"/>
  <c r="BE5135" i="1" l="1"/>
  <c r="BC5137" i="1"/>
  <c r="BD5136" i="1" s="1"/>
  <c r="BE5136" i="1" s="1"/>
  <c r="BF5136" i="1" l="1"/>
  <c r="BC5138" i="1"/>
  <c r="BC5139" i="1" l="1"/>
  <c r="BD5138" i="1" s="1"/>
  <c r="BE5138" i="1" s="1"/>
  <c r="BD5137" i="1"/>
  <c r="BE5137" i="1" l="1"/>
  <c r="BF5137" i="1"/>
  <c r="BF5138" i="1"/>
  <c r="BC5140" i="1"/>
  <c r="BC5141" i="1" l="1"/>
  <c r="BD5139" i="1"/>
  <c r="BE5139" i="1" l="1"/>
  <c r="BF5139" i="1"/>
  <c r="BC5142" i="1"/>
  <c r="BD5140" i="1"/>
  <c r="BF5140" i="1" l="1"/>
  <c r="BE5140" i="1"/>
  <c r="BC5143" i="1"/>
  <c r="BD5141" i="1"/>
  <c r="BF5141" i="1" l="1"/>
  <c r="BE5141" i="1"/>
  <c r="BC5144" i="1"/>
  <c r="BD5142" i="1"/>
  <c r="BE5142" i="1" l="1"/>
  <c r="BF5142" i="1"/>
  <c r="BC5145" i="1"/>
  <c r="BD5144" i="1" s="1"/>
  <c r="BE5144" i="1" s="1"/>
  <c r="BD5143" i="1"/>
  <c r="BE5143" i="1" l="1"/>
  <c r="BF5143" i="1"/>
  <c r="BF5144" i="1"/>
  <c r="BC5146" i="1"/>
  <c r="BD5145" i="1" s="1"/>
  <c r="BE5145" i="1" s="1"/>
  <c r="BF5145" i="1" l="1"/>
  <c r="BC5147" i="1"/>
  <c r="BC5148" i="1" l="1"/>
  <c r="BD5147" i="1" s="1"/>
  <c r="BF5147" i="1" s="1"/>
  <c r="BD5146" i="1"/>
  <c r="BF5146" i="1" l="1"/>
  <c r="BE5146" i="1"/>
  <c r="BE5147" i="1"/>
  <c r="BC5149" i="1"/>
  <c r="BD5148" i="1" s="1"/>
  <c r="BE5148" i="1" s="1"/>
  <c r="BF5148" i="1" l="1"/>
  <c r="BC5150" i="1"/>
  <c r="BD5149" i="1" s="1"/>
  <c r="BE5149" i="1" s="1"/>
  <c r="BF5149" i="1" l="1"/>
  <c r="BC5151" i="1"/>
  <c r="BD5150" i="1" s="1"/>
  <c r="BE5150" i="1" s="1"/>
  <c r="BF5150" i="1" l="1"/>
  <c r="BC5152" i="1"/>
  <c r="BC5153" i="1" l="1"/>
  <c r="BD5152" i="1" s="1"/>
  <c r="BF5152" i="1" s="1"/>
  <c r="BD5151" i="1"/>
  <c r="BE5151" i="1" l="1"/>
  <c r="BF5151" i="1"/>
  <c r="BE5152" i="1"/>
  <c r="BC5154" i="1"/>
  <c r="BD5153" i="1" s="1"/>
  <c r="BF5153" i="1" s="1"/>
  <c r="BE5153" i="1" l="1"/>
  <c r="BC5155" i="1"/>
  <c r="BC5156" i="1" l="1"/>
  <c r="BD5154" i="1"/>
  <c r="BE5154" i="1" l="1"/>
  <c r="BF5154" i="1"/>
  <c r="BC5157" i="1"/>
  <c r="BD5156" i="1" s="1"/>
  <c r="BE5156" i="1" s="1"/>
  <c r="BD5155" i="1"/>
  <c r="BE5155" i="1" l="1"/>
  <c r="BF5155" i="1"/>
  <c r="BF5156" i="1"/>
  <c r="BC5158" i="1"/>
  <c r="BC5159" i="1" l="1"/>
  <c r="BD5157" i="1"/>
  <c r="BE5157" i="1" l="1"/>
  <c r="BF5157" i="1"/>
  <c r="BC5160" i="1"/>
  <c r="BD5159" i="1" s="1"/>
  <c r="BF5159" i="1" s="1"/>
  <c r="BD5158" i="1"/>
  <c r="BF5158" i="1" l="1"/>
  <c r="BE5158" i="1"/>
  <c r="BE5159" i="1"/>
  <c r="BC5161" i="1"/>
  <c r="BC5162" i="1" l="1"/>
  <c r="BD5160" i="1"/>
  <c r="BE5160" i="1" l="1"/>
  <c r="BF5160" i="1"/>
  <c r="BC5163" i="1"/>
  <c r="BD5162" i="1" s="1"/>
  <c r="BE5162" i="1" s="1"/>
  <c r="BD5161" i="1"/>
  <c r="BE5161" i="1" l="1"/>
  <c r="BF5161" i="1"/>
  <c r="BF5162" i="1"/>
  <c r="BC5164" i="1"/>
  <c r="BC5165" i="1" l="1"/>
  <c r="BD5163" i="1"/>
  <c r="BE5163" i="1" l="1"/>
  <c r="BF5163" i="1"/>
  <c r="BC5166" i="1"/>
  <c r="BD5165" i="1" s="1"/>
  <c r="BF5165" i="1" s="1"/>
  <c r="BD5164" i="1"/>
  <c r="BF5164" i="1" l="1"/>
  <c r="BE5164" i="1"/>
  <c r="BE5165" i="1"/>
  <c r="BC5167" i="1"/>
  <c r="BC5168" i="1" l="1"/>
  <c r="BD5167" i="1" s="1"/>
  <c r="BE5167" i="1" s="1"/>
  <c r="BD5166" i="1"/>
  <c r="BE5166" i="1" l="1"/>
  <c r="BF5166" i="1"/>
  <c r="BF5167" i="1"/>
  <c r="BC5169" i="1"/>
  <c r="BD5168" i="1" s="1"/>
  <c r="BE5168" i="1" s="1"/>
  <c r="BF5168" i="1" l="1"/>
  <c r="BC5170" i="1"/>
  <c r="BC5171" i="1" l="1"/>
  <c r="BD5170" i="1" s="1"/>
  <c r="BF5170" i="1" s="1"/>
  <c r="BD5169" i="1"/>
  <c r="BE5169" i="1" l="1"/>
  <c r="BF5169" i="1"/>
  <c r="BE5170" i="1"/>
  <c r="BC5172" i="1"/>
  <c r="BD5171" i="1" s="1"/>
  <c r="BF5171" i="1" s="1"/>
  <c r="BE5171" i="1" l="1"/>
  <c r="BC5173" i="1"/>
  <c r="BC5174" i="1" l="1"/>
  <c r="BD5173" i="1" s="1"/>
  <c r="BE5173" i="1" s="1"/>
  <c r="BD5172" i="1"/>
  <c r="BE5172" i="1" l="1"/>
  <c r="BF5172" i="1"/>
  <c r="BF5173" i="1"/>
  <c r="BC5175" i="1"/>
  <c r="BD5174" i="1" s="1"/>
  <c r="BE5174" i="1" s="1"/>
  <c r="BF5174" i="1" l="1"/>
  <c r="BC5176" i="1"/>
  <c r="BC5177" i="1" l="1"/>
  <c r="BD5176" i="1" s="1"/>
  <c r="BF5176" i="1" s="1"/>
  <c r="BD5175" i="1"/>
  <c r="BE5175" i="1" l="1"/>
  <c r="BF5175" i="1"/>
  <c r="BE5176" i="1"/>
  <c r="BC5178" i="1"/>
  <c r="BC5179" i="1" l="1"/>
  <c r="BD5177" i="1"/>
  <c r="BF5177" i="1" l="1"/>
  <c r="BE5177" i="1"/>
  <c r="BC5180" i="1"/>
  <c r="BD5179" i="1" s="1"/>
  <c r="BE5179" i="1" s="1"/>
  <c r="BD5178" i="1"/>
  <c r="BE5178" i="1" l="1"/>
  <c r="BF5178" i="1"/>
  <c r="BF5179" i="1"/>
  <c r="BC5181" i="1"/>
  <c r="BC5182" i="1" l="1"/>
  <c r="BD5181" i="1" s="1"/>
  <c r="BE5181" i="1" s="1"/>
  <c r="BD5180" i="1"/>
  <c r="BE5180" i="1" l="1"/>
  <c r="BF5180" i="1"/>
  <c r="BF5181" i="1"/>
  <c r="BC5183" i="1"/>
  <c r="BD5182" i="1" s="1"/>
  <c r="BF5182" i="1" s="1"/>
  <c r="BE5182" i="1" l="1"/>
  <c r="BC5184" i="1"/>
  <c r="BC5185" i="1" l="1"/>
  <c r="BD5184" i="1" s="1"/>
  <c r="BE5184" i="1" s="1"/>
  <c r="BD5183" i="1"/>
  <c r="BF5183" i="1" l="1"/>
  <c r="BE5183" i="1"/>
  <c r="BF5184" i="1"/>
  <c r="BC5186" i="1"/>
  <c r="BC5187" i="1" l="1"/>
  <c r="BD5186" i="1" s="1"/>
  <c r="BE5186" i="1" s="1"/>
  <c r="BD5185" i="1"/>
  <c r="BE5185" i="1" l="1"/>
  <c r="BF5185" i="1"/>
  <c r="BF5186" i="1"/>
  <c r="BC5188" i="1"/>
  <c r="BC5189" i="1" l="1"/>
  <c r="BD5187" i="1"/>
  <c r="BE5187" i="1" l="1"/>
  <c r="BF5187" i="1"/>
  <c r="BC5190" i="1"/>
  <c r="BD5189" i="1" s="1"/>
  <c r="BF5189" i="1" s="1"/>
  <c r="BD5188" i="1"/>
  <c r="BF5188" i="1" l="1"/>
  <c r="BE5188" i="1"/>
  <c r="BE5189" i="1"/>
  <c r="BC5191" i="1"/>
  <c r="BC5192" i="1" l="1"/>
  <c r="BD5190" i="1"/>
  <c r="BE5190" i="1" l="1"/>
  <c r="BF5190" i="1"/>
  <c r="BC5193" i="1"/>
  <c r="BD5192" i="1" s="1"/>
  <c r="BE5192" i="1" s="1"/>
  <c r="BD5191" i="1"/>
  <c r="BE5191" i="1" l="1"/>
  <c r="BF5191" i="1"/>
  <c r="BF5192" i="1"/>
  <c r="BC5194" i="1"/>
  <c r="BC5195" i="1" l="1"/>
  <c r="BD5193" i="1"/>
  <c r="BE5193" i="1" l="1"/>
  <c r="BF5193" i="1"/>
  <c r="BD5194" i="1"/>
  <c r="BC5196" i="1"/>
  <c r="BD5195" i="1" s="1"/>
  <c r="BF5195" i="1" s="1"/>
  <c r="BF5194" i="1" l="1"/>
  <c r="BE5194" i="1"/>
  <c r="BE5195" i="1"/>
  <c r="BC5197" i="1"/>
  <c r="BC5198" i="1" l="1"/>
  <c r="BD5196" i="1"/>
  <c r="BE5196" i="1" l="1"/>
  <c r="BF5196" i="1"/>
  <c r="BC5199" i="1"/>
  <c r="BD5198" i="1" s="1"/>
  <c r="BE5198" i="1" s="1"/>
  <c r="BD5197" i="1"/>
  <c r="BE5197" i="1" l="1"/>
  <c r="BF5197" i="1"/>
  <c r="BF5198" i="1"/>
  <c r="BC5200" i="1"/>
  <c r="BC5201" i="1" l="1"/>
  <c r="BD5200" i="1" s="1"/>
  <c r="BF5200" i="1" s="1"/>
  <c r="BD5199" i="1"/>
  <c r="BE5199" i="1" l="1"/>
  <c r="BF5199" i="1"/>
  <c r="BE5200" i="1"/>
  <c r="BC5202" i="1"/>
  <c r="BC5203" i="1" l="1"/>
  <c r="BD5201" i="1"/>
  <c r="BF5201" i="1" l="1"/>
  <c r="BE5201" i="1"/>
  <c r="BC5204" i="1"/>
  <c r="BD5203" i="1" s="1"/>
  <c r="BE5203" i="1" s="1"/>
  <c r="BD5202" i="1"/>
  <c r="BE5202" i="1" l="1"/>
  <c r="BF5202" i="1"/>
  <c r="BF5203" i="1"/>
  <c r="BC5205" i="1"/>
  <c r="BD5204" i="1" s="1"/>
  <c r="BE5204" i="1" s="1"/>
  <c r="BF5204" i="1" l="1"/>
  <c r="BC5206" i="1"/>
  <c r="BD5205" i="1" s="1"/>
  <c r="BE5205" i="1" s="1"/>
  <c r="BF5205" i="1" l="1"/>
  <c r="BC5207" i="1"/>
  <c r="BC5208" i="1" l="1"/>
  <c r="BD5206" i="1"/>
  <c r="BF5206" i="1" l="1"/>
  <c r="BE5206" i="1"/>
  <c r="BC5209" i="1"/>
  <c r="BD5208" i="1" s="1"/>
  <c r="BE5208" i="1" s="1"/>
  <c r="BD5207" i="1"/>
  <c r="BF5207" i="1" l="1"/>
  <c r="BE5207" i="1"/>
  <c r="BF5208" i="1"/>
  <c r="BC5210" i="1"/>
  <c r="BD5209" i="1" s="1"/>
  <c r="BE5209" i="1" s="1"/>
  <c r="BF5209" i="1" l="1"/>
  <c r="BC5211" i="1"/>
  <c r="BD5210" i="1" s="1"/>
  <c r="BE5210" i="1" s="1"/>
  <c r="BF5210" i="1" l="1"/>
  <c r="BC5212" i="1"/>
  <c r="BC5213" i="1" l="1"/>
  <c r="BD5212" i="1" s="1"/>
  <c r="BF5212" i="1" s="1"/>
  <c r="BD5211" i="1"/>
  <c r="BE5211" i="1" l="1"/>
  <c r="BF5211" i="1"/>
  <c r="BE5212" i="1"/>
  <c r="BC5214" i="1"/>
  <c r="BD5213" i="1" s="1"/>
  <c r="BF5213" i="1" s="1"/>
  <c r="BE5213" i="1" l="1"/>
  <c r="BC5215" i="1"/>
  <c r="BC5216" i="1" l="1"/>
  <c r="BD5215" i="1" s="1"/>
  <c r="BE5215" i="1" s="1"/>
  <c r="BD5214" i="1"/>
  <c r="BE5214" i="1" l="1"/>
  <c r="BF5214" i="1"/>
  <c r="BF5215" i="1"/>
  <c r="BC5217" i="1"/>
  <c r="BC5218" i="1" l="1"/>
  <c r="BD5216" i="1"/>
  <c r="BE5216" i="1" l="1"/>
  <c r="BF5216" i="1"/>
  <c r="BC5219" i="1"/>
  <c r="BD5217" i="1"/>
  <c r="BE5217" i="1" l="1"/>
  <c r="BF5217" i="1"/>
  <c r="BC5220" i="1"/>
  <c r="BD5218" i="1"/>
  <c r="BF5218" i="1" l="1"/>
  <c r="BE5218" i="1"/>
  <c r="BC5221" i="1"/>
  <c r="BD5219" i="1"/>
  <c r="BF5219" i="1" l="1"/>
  <c r="BE5219" i="1"/>
  <c r="BC5222" i="1"/>
  <c r="BD5220" i="1"/>
  <c r="BE5220" i="1" l="1"/>
  <c r="BF5220" i="1"/>
  <c r="BC5223" i="1"/>
  <c r="BD5222" i="1" s="1"/>
  <c r="BE5222" i="1" s="1"/>
  <c r="BD5221" i="1"/>
  <c r="BE5221" i="1" l="1"/>
  <c r="BF5221" i="1"/>
  <c r="BF5222" i="1"/>
  <c r="BC5224" i="1"/>
  <c r="BC5225" i="1" l="1"/>
  <c r="BD5223" i="1"/>
  <c r="BE5223" i="1" l="1"/>
  <c r="BF5223" i="1"/>
  <c r="BC5226" i="1"/>
  <c r="BD5224" i="1"/>
  <c r="BF5224" i="1" l="1"/>
  <c r="BE5224" i="1"/>
  <c r="BC5227" i="1"/>
  <c r="BD5225" i="1"/>
  <c r="BF5225" i="1" l="1"/>
  <c r="BE5225" i="1"/>
  <c r="BC5228" i="1"/>
  <c r="BD5227" i="1" s="1"/>
  <c r="BE5227" i="1" s="1"/>
  <c r="BD5226" i="1"/>
  <c r="BE5226" i="1" l="1"/>
  <c r="BF5226" i="1"/>
  <c r="BF5227" i="1"/>
  <c r="BC5229" i="1"/>
  <c r="BC5230" i="1" l="1"/>
  <c r="BD5229" i="1" s="1"/>
  <c r="BE5229" i="1" s="1"/>
  <c r="BD5228" i="1"/>
  <c r="BE5228" i="1" l="1"/>
  <c r="BF5228" i="1"/>
  <c r="BF5229" i="1"/>
  <c r="BC5231" i="1"/>
  <c r="BD5230" i="1" s="1"/>
  <c r="BF5230" i="1" s="1"/>
  <c r="BE5230" i="1" l="1"/>
  <c r="BC5232" i="1"/>
  <c r="BD5231" i="1" s="1"/>
  <c r="BF5231" i="1" s="1"/>
  <c r="BE5231" i="1" l="1"/>
  <c r="BC5233" i="1"/>
  <c r="BD5232" i="1" s="1"/>
  <c r="BE5232" i="1" s="1"/>
  <c r="BF5232" i="1" l="1"/>
  <c r="BC5234" i="1"/>
  <c r="BC5235" i="1" l="1"/>
  <c r="BD5234" i="1" s="1"/>
  <c r="BE5234" i="1" s="1"/>
  <c r="BD5233" i="1"/>
  <c r="BE5233" i="1" l="1"/>
  <c r="BF5233" i="1"/>
  <c r="BF5234" i="1"/>
  <c r="BC5236" i="1"/>
  <c r="BC5237" i="1" l="1"/>
  <c r="BD5235" i="1"/>
  <c r="BE5235" i="1" l="1"/>
  <c r="BF5235" i="1"/>
  <c r="BC5238" i="1"/>
  <c r="BD5236" i="1"/>
  <c r="BF5236" i="1" l="1"/>
  <c r="BE5236" i="1"/>
  <c r="BC5239" i="1"/>
  <c r="BD5238" i="1" s="1"/>
  <c r="BE5238" i="1" s="1"/>
  <c r="BD5237" i="1"/>
  <c r="BF5237" i="1" l="1"/>
  <c r="BE5237" i="1"/>
  <c r="BF5238" i="1"/>
  <c r="BC5240" i="1"/>
  <c r="BD5239" i="1" s="1"/>
  <c r="BE5239" i="1" s="1"/>
  <c r="BF5239" i="1" l="1"/>
  <c r="BC5241" i="1"/>
  <c r="BD5240" i="1" s="1"/>
  <c r="BE5240" i="1" s="1"/>
  <c r="BF5240" i="1" l="1"/>
  <c r="BC5242" i="1"/>
  <c r="BD5241" i="1" s="1"/>
  <c r="BE5241" i="1" s="1"/>
  <c r="BF5241" i="1" l="1"/>
  <c r="BC5243" i="1"/>
  <c r="BC5244" i="1" l="1"/>
  <c r="BD5243" i="1" s="1"/>
  <c r="BF5243" i="1" s="1"/>
  <c r="BD5242" i="1"/>
  <c r="BF5242" i="1" l="1"/>
  <c r="BE5242" i="1"/>
  <c r="BE5243" i="1"/>
  <c r="BC5245" i="1"/>
  <c r="BD5244" i="1" s="1"/>
  <c r="BE5244" i="1" s="1"/>
  <c r="BF5244" i="1" l="1"/>
  <c r="BC5246" i="1"/>
  <c r="BC5247" i="1" l="1"/>
  <c r="BD5246" i="1" s="1"/>
  <c r="BE5246" i="1" s="1"/>
  <c r="BD5245" i="1"/>
  <c r="BE5245" i="1" l="1"/>
  <c r="BF5245" i="1"/>
  <c r="BF5246" i="1"/>
  <c r="BC5248" i="1"/>
  <c r="BC5249" i="1" l="1"/>
  <c r="BD5247" i="1"/>
  <c r="BE5247" i="1" l="1"/>
  <c r="BF5247" i="1"/>
  <c r="BC5250" i="1"/>
  <c r="BD5248" i="1"/>
  <c r="BF5248" i="1" l="1"/>
  <c r="BE5248" i="1"/>
  <c r="BC5251" i="1"/>
  <c r="BD5249" i="1"/>
  <c r="BF5249" i="1" l="1"/>
  <c r="BE5249" i="1"/>
  <c r="BC5252" i="1"/>
  <c r="BD5251" i="1" s="1"/>
  <c r="BE5251" i="1" s="1"/>
  <c r="BD5250" i="1"/>
  <c r="BE5250" i="1" l="1"/>
  <c r="BF5250" i="1"/>
  <c r="BF5251" i="1"/>
  <c r="BC5253" i="1"/>
  <c r="BD5252" i="1" s="1"/>
  <c r="BE5252" i="1" s="1"/>
  <c r="BF5252" i="1" l="1"/>
  <c r="BC5254" i="1"/>
  <c r="BD5253" i="1" s="1"/>
  <c r="BE5253" i="1" s="1"/>
  <c r="BF5253" i="1" l="1"/>
  <c r="BC5255" i="1"/>
  <c r="BD5254" i="1" s="1"/>
  <c r="BF5254" i="1" s="1"/>
  <c r="BE5254" i="1" l="1"/>
  <c r="BC5256" i="1"/>
  <c r="BD5255" i="1" s="1"/>
  <c r="BF5255" i="1" s="1"/>
  <c r="BE5255" i="1" l="1"/>
  <c r="BC5257" i="1"/>
  <c r="BC5258" i="1" l="1"/>
  <c r="BD5256" i="1"/>
  <c r="BE5256" i="1" l="1"/>
  <c r="BF5256" i="1"/>
  <c r="BC5259" i="1"/>
  <c r="BD5257" i="1"/>
  <c r="BE5257" i="1" l="1"/>
  <c r="BF5257" i="1"/>
  <c r="BC5260" i="1"/>
  <c r="BD5258" i="1"/>
  <c r="BE5258" i="1" l="1"/>
  <c r="BF5258" i="1"/>
  <c r="BC5261" i="1"/>
  <c r="BD5259" i="1"/>
  <c r="BE5259" i="1" l="1"/>
  <c r="BF5259" i="1"/>
  <c r="BC5262" i="1"/>
  <c r="BD5260" i="1"/>
  <c r="BF5260" i="1" l="1"/>
  <c r="BE5260" i="1"/>
  <c r="BC5263" i="1"/>
  <c r="BD5262" i="1" s="1"/>
  <c r="BE5262" i="1" s="1"/>
  <c r="BD5261" i="1"/>
  <c r="BF5261" i="1" l="1"/>
  <c r="BE5261" i="1"/>
  <c r="BF5262" i="1"/>
  <c r="BC5264" i="1"/>
  <c r="BD5263" i="1" s="1"/>
  <c r="BE5263" i="1" s="1"/>
  <c r="BF5263" i="1" l="1"/>
  <c r="BC5265" i="1"/>
  <c r="BD5264" i="1" s="1"/>
  <c r="BE5264" i="1" s="1"/>
  <c r="BF5264" i="1" l="1"/>
  <c r="BC5266" i="1"/>
  <c r="BC5267" i="1" l="1"/>
  <c r="BD5265" i="1"/>
  <c r="BE5265" i="1" l="1"/>
  <c r="BF5265" i="1"/>
  <c r="BC5268" i="1"/>
  <c r="BD5267" i="1" s="1"/>
  <c r="BF5267" i="1" s="1"/>
  <c r="BD5266" i="1"/>
  <c r="BF5266" i="1" l="1"/>
  <c r="BE5266" i="1"/>
  <c r="BE5267" i="1"/>
  <c r="BC5269" i="1"/>
  <c r="BD5268" i="1" s="1"/>
  <c r="BE5268" i="1" s="1"/>
  <c r="BF5268" i="1" l="1"/>
  <c r="BC5270" i="1"/>
  <c r="BD5269" i="1" s="1"/>
  <c r="BE5269" i="1" s="1"/>
  <c r="BF5269" i="1" l="1"/>
  <c r="BC5271" i="1"/>
  <c r="BC5272" i="1" l="1"/>
  <c r="BD5270" i="1"/>
  <c r="BE5270" i="1" l="1"/>
  <c r="BF5270" i="1"/>
  <c r="BC5273" i="1"/>
  <c r="BD5271" i="1"/>
  <c r="BE5271" i="1" l="1"/>
  <c r="BF5271" i="1"/>
  <c r="BD5272" i="1"/>
  <c r="BC5274" i="1"/>
  <c r="BF5272" i="1" l="1"/>
  <c r="BE5272" i="1"/>
  <c r="BD5273" i="1"/>
  <c r="BC5275" i="1"/>
  <c r="BF5273" i="1" l="1"/>
  <c r="BE5273" i="1"/>
  <c r="BC5276" i="1"/>
  <c r="BD5274" i="1"/>
  <c r="BE5274" i="1" l="1"/>
  <c r="BF5274" i="1"/>
  <c r="BC5277" i="1"/>
  <c r="BD5276" i="1" s="1"/>
  <c r="BE5276" i="1" s="1"/>
  <c r="BD5275" i="1"/>
  <c r="BE5275" i="1" l="1"/>
  <c r="BF5275" i="1"/>
  <c r="BF5276" i="1"/>
  <c r="BC5278" i="1"/>
  <c r="BC5279" i="1" l="1"/>
  <c r="BD5277" i="1"/>
  <c r="BE5277" i="1" l="1"/>
  <c r="BF5277" i="1"/>
  <c r="BC5280" i="1"/>
  <c r="BD5279" i="1" s="1"/>
  <c r="BF5279" i="1" s="1"/>
  <c r="BD5278" i="1"/>
  <c r="BF5278" i="1" l="1"/>
  <c r="BE5278" i="1"/>
  <c r="BE5279" i="1"/>
  <c r="BC5281" i="1"/>
  <c r="BC5282" i="1" l="1"/>
  <c r="BD5280" i="1"/>
  <c r="BE5280" i="1" l="1"/>
  <c r="BF5280" i="1"/>
  <c r="BC5283" i="1"/>
  <c r="BD5281" i="1"/>
  <c r="BE5281" i="1" l="1"/>
  <c r="BF5281" i="1"/>
  <c r="BD5282" i="1"/>
  <c r="BC5284" i="1"/>
  <c r="BE5282" i="1" l="1"/>
  <c r="BF5282" i="1"/>
  <c r="BC5285" i="1"/>
  <c r="BD5284" i="1" s="1"/>
  <c r="BF5284" i="1" s="1"/>
  <c r="BD5283" i="1"/>
  <c r="BF5283" i="1" l="1"/>
  <c r="BE5283" i="1"/>
  <c r="BE5284" i="1"/>
  <c r="BC5286" i="1"/>
  <c r="BD5285" i="1" l="1"/>
  <c r="BC5287" i="1"/>
  <c r="BF5285" i="1" l="1"/>
  <c r="BE5285" i="1"/>
  <c r="BC5288" i="1"/>
  <c r="BD5286" i="1"/>
  <c r="BE5286" i="1" l="1"/>
  <c r="BF5286" i="1"/>
  <c r="BC5289" i="1"/>
  <c r="BD5287" i="1"/>
  <c r="BE5287" i="1" l="1"/>
  <c r="BF5287" i="1"/>
  <c r="BD5288" i="1"/>
  <c r="BC5290" i="1"/>
  <c r="BD5289" i="1" l="1"/>
  <c r="BE5288" i="1"/>
  <c r="BF5288" i="1"/>
  <c r="BC5291" i="1"/>
  <c r="BE5289" i="1" l="1"/>
  <c r="BF5289" i="1"/>
  <c r="BC5292" i="1"/>
  <c r="BD5290" i="1"/>
  <c r="BF5290" i="1" l="1"/>
  <c r="BE5290" i="1"/>
  <c r="BD5291" i="1"/>
  <c r="BC5293" i="1"/>
  <c r="BF5291" i="1" l="1"/>
  <c r="BE5291" i="1"/>
  <c r="BC5294" i="1"/>
  <c r="BD5292" i="1"/>
  <c r="BE5292" i="1" l="1"/>
  <c r="BF5292" i="1"/>
  <c r="BC5295" i="1"/>
  <c r="BD5293" i="1"/>
  <c r="BE5293" i="1" l="1"/>
  <c r="BF5293" i="1"/>
  <c r="BC5296" i="1"/>
  <c r="BD5294" i="1"/>
  <c r="BE5294" i="1" l="1"/>
  <c r="BF5294" i="1"/>
  <c r="BC5297" i="1"/>
  <c r="BD5295" i="1"/>
  <c r="BE5295" i="1" l="1"/>
  <c r="BF5295" i="1"/>
  <c r="BC5298" i="1"/>
  <c r="BD5296" i="1"/>
  <c r="BF5296" i="1" l="1"/>
  <c r="BE5296" i="1"/>
  <c r="BD5297" i="1"/>
  <c r="BC5299" i="1"/>
  <c r="BD5298" i="1" s="1"/>
  <c r="BE5298" i="1" s="1"/>
  <c r="BF5298" i="1" l="1"/>
  <c r="BF5297" i="1"/>
  <c r="BE5297" i="1"/>
  <c r="BC5300" i="1"/>
  <c r="BC5301" i="1" l="1"/>
  <c r="BD5299" i="1"/>
  <c r="BE5299" i="1" l="1"/>
  <c r="BF5299" i="1"/>
  <c r="BC5302" i="1"/>
  <c r="BD5300" i="1"/>
  <c r="BE5300" i="1" l="1"/>
  <c r="BF5300" i="1"/>
  <c r="BC5303" i="1"/>
  <c r="BD5302" i="1" s="1"/>
  <c r="BF5302" i="1" s="1"/>
  <c r="BD5301" i="1"/>
  <c r="BE5301" i="1" l="1"/>
  <c r="BF5301" i="1"/>
  <c r="BE5302" i="1"/>
  <c r="BC5304" i="1"/>
  <c r="BD5303" i="1" s="1"/>
  <c r="BF5303" i="1" s="1"/>
  <c r="BE5303" i="1" l="1"/>
  <c r="BC5305" i="1"/>
  <c r="BC5306" i="1" l="1"/>
  <c r="BD5305" i="1" s="1"/>
  <c r="BE5305" i="1" s="1"/>
  <c r="BD5304" i="1"/>
  <c r="BE5304" i="1" l="1"/>
  <c r="BF5304" i="1"/>
  <c r="BF5305" i="1"/>
  <c r="BC5307" i="1"/>
  <c r="BD5306" i="1" s="1"/>
  <c r="BE5306" i="1" s="1"/>
  <c r="BF5306" i="1" l="1"/>
  <c r="BC5308" i="1"/>
  <c r="BC5309" i="1" l="1"/>
  <c r="BD5307" i="1"/>
  <c r="BE5307" i="1" l="1"/>
  <c r="BF5307" i="1"/>
  <c r="BC5310" i="1"/>
  <c r="BD5308" i="1"/>
  <c r="BF5308" i="1" l="1"/>
  <c r="BE5308" i="1"/>
  <c r="BC5311" i="1"/>
  <c r="BD5310" i="1" s="1"/>
  <c r="BE5310" i="1" s="1"/>
  <c r="BD5309" i="1"/>
  <c r="BF5309" i="1" l="1"/>
  <c r="BE5309" i="1"/>
  <c r="BF5310" i="1"/>
  <c r="BC5312" i="1"/>
  <c r="BC5313" i="1" l="1"/>
  <c r="BD5311" i="1"/>
  <c r="BE5311" i="1" l="1"/>
  <c r="BF5311" i="1"/>
  <c r="BC5314" i="1"/>
  <c r="BD5312" i="1"/>
  <c r="BE5312" i="1" l="1"/>
  <c r="BF5312" i="1"/>
  <c r="BC5315" i="1"/>
  <c r="BD5313" i="1"/>
  <c r="BE5313" i="1" l="1"/>
  <c r="BF5313" i="1"/>
  <c r="BC5316" i="1"/>
  <c r="BD5315" i="1" s="1"/>
  <c r="BF5315" i="1" s="1"/>
  <c r="BD5314" i="1"/>
  <c r="BF5314" i="1" l="1"/>
  <c r="BE5314" i="1"/>
  <c r="BE5315" i="1"/>
  <c r="BC5317" i="1"/>
  <c r="BD5316" i="1" s="1"/>
  <c r="BE5316" i="1" s="1"/>
  <c r="BF5316" i="1" l="1"/>
  <c r="BC5318" i="1"/>
  <c r="BC5319" i="1" l="1"/>
  <c r="BD5318" i="1" s="1"/>
  <c r="BE5318" i="1" s="1"/>
  <c r="BD5317" i="1"/>
  <c r="BE5317" i="1" l="1"/>
  <c r="BF5317" i="1"/>
  <c r="BF5318" i="1"/>
  <c r="BC5320" i="1"/>
  <c r="BC5321" i="1" l="1"/>
  <c r="BD5319" i="1"/>
  <c r="BE5319" i="1" l="1"/>
  <c r="BF5319" i="1"/>
  <c r="BC5322" i="1"/>
  <c r="BD5320" i="1"/>
  <c r="BF5320" i="1" l="1"/>
  <c r="BE5320" i="1"/>
  <c r="BC5323" i="1"/>
  <c r="BD5321" i="1"/>
  <c r="BF5321" i="1" l="1"/>
  <c r="BE5321" i="1"/>
  <c r="BC5324" i="1"/>
  <c r="BD5322" i="1"/>
  <c r="BE5322" i="1" l="1"/>
  <c r="BF5322" i="1"/>
  <c r="BC5325" i="1"/>
  <c r="BD5324" i="1" s="1"/>
  <c r="BE5324" i="1" s="1"/>
  <c r="BD5323" i="1"/>
  <c r="BE5323" i="1" l="1"/>
  <c r="BF5323" i="1"/>
  <c r="BF5324" i="1"/>
  <c r="BC5326" i="1"/>
  <c r="BC5327" i="1" l="1"/>
  <c r="BD5326" i="1" s="1"/>
  <c r="BF5326" i="1" s="1"/>
  <c r="BD5325" i="1"/>
  <c r="BE5325" i="1" l="1"/>
  <c r="BF5325" i="1"/>
  <c r="BE5326" i="1"/>
  <c r="BC5328" i="1"/>
  <c r="BD5327" i="1" s="1"/>
  <c r="BF5327" i="1" s="1"/>
  <c r="BE5327" i="1" l="1"/>
  <c r="BC5329" i="1"/>
  <c r="BC5330" i="1" l="1"/>
  <c r="BD5329" i="1" s="1"/>
  <c r="BE5329" i="1" s="1"/>
  <c r="BD5328" i="1"/>
  <c r="BE5328" i="1" l="1"/>
  <c r="BF5328" i="1"/>
  <c r="BF5329" i="1"/>
  <c r="BC5331" i="1"/>
  <c r="BD5330" i="1" s="1"/>
  <c r="BE5330" i="1" s="1"/>
  <c r="BF5330" i="1" l="1"/>
  <c r="BC5332" i="1"/>
  <c r="BC5333" i="1" l="1"/>
  <c r="BD5332" i="1" s="1"/>
  <c r="BF5332" i="1" s="1"/>
  <c r="BD5331" i="1"/>
  <c r="BE5331" i="1" l="1"/>
  <c r="BF5331" i="1"/>
  <c r="BE5332" i="1"/>
  <c r="BC5334" i="1"/>
  <c r="BD5333" i="1" s="1"/>
  <c r="BF5333" i="1" s="1"/>
  <c r="BE5333" i="1" l="1"/>
  <c r="BC5335" i="1"/>
  <c r="BC5336" i="1" l="1"/>
  <c r="BD5335" i="1" s="1"/>
  <c r="BE5335" i="1" s="1"/>
  <c r="BD5334" i="1"/>
  <c r="BE5334" i="1" l="1"/>
  <c r="BF5334" i="1"/>
  <c r="BF5335" i="1"/>
  <c r="BC5337" i="1"/>
  <c r="BD5336" i="1" s="1"/>
  <c r="BE5336" i="1" s="1"/>
  <c r="BF5336" i="1" l="1"/>
  <c r="BC5338" i="1"/>
  <c r="BC5339" i="1" l="1"/>
  <c r="BD5338" i="1" s="1"/>
  <c r="BF5338" i="1" s="1"/>
  <c r="BD5337" i="1"/>
  <c r="BE5337" i="1" l="1"/>
  <c r="BF5337" i="1"/>
  <c r="BE5338" i="1"/>
  <c r="BC5340" i="1"/>
  <c r="BD5339" i="1" s="1"/>
  <c r="BF5339" i="1" s="1"/>
  <c r="BE5339" i="1" l="1"/>
  <c r="BC5341" i="1"/>
  <c r="BC5342" i="1" l="1"/>
  <c r="BD5341" i="1" s="1"/>
  <c r="BE5341" i="1" s="1"/>
  <c r="BD5340" i="1"/>
  <c r="BE5340" i="1" l="1"/>
  <c r="BF5340" i="1"/>
  <c r="BF5341" i="1"/>
  <c r="BC5343" i="1"/>
  <c r="BD5342" i="1" s="1"/>
  <c r="BE5342" i="1" s="1"/>
  <c r="BF5342" i="1" l="1"/>
  <c r="BC5344" i="1"/>
  <c r="BC5345" i="1" l="1"/>
  <c r="BD5343" i="1"/>
  <c r="BE5343" i="1" l="1"/>
  <c r="BF5343" i="1"/>
  <c r="BC5346" i="1"/>
  <c r="BD5345" i="1" s="1"/>
  <c r="BF5345" i="1" s="1"/>
  <c r="BD5344" i="1"/>
  <c r="BF5344" i="1" l="1"/>
  <c r="BE5344" i="1"/>
  <c r="BE5345" i="1"/>
  <c r="BC5347" i="1"/>
  <c r="BC5348" i="1" l="1"/>
  <c r="BD5346" i="1"/>
  <c r="BE5346" i="1" l="1"/>
  <c r="BF5346" i="1"/>
  <c r="BC5349" i="1"/>
  <c r="BD5347" i="1"/>
  <c r="BE5347" i="1" l="1"/>
  <c r="BF5347" i="1"/>
  <c r="BC5350" i="1"/>
  <c r="BD5348" i="1"/>
  <c r="BE5348" i="1" l="1"/>
  <c r="BF5348" i="1"/>
  <c r="BC5351" i="1"/>
  <c r="BD5349" i="1"/>
  <c r="BE5349" i="1" l="1"/>
  <c r="BF5349" i="1"/>
  <c r="BC5352" i="1"/>
  <c r="BD5351" i="1" s="1"/>
  <c r="BF5351" i="1" s="1"/>
  <c r="BD5350" i="1"/>
  <c r="BF5350" i="1" l="1"/>
  <c r="BE5350" i="1"/>
  <c r="BE5351" i="1"/>
  <c r="BC5353" i="1"/>
  <c r="BC5354" i="1" l="1"/>
  <c r="BD5353" i="1" s="1"/>
  <c r="BE5353" i="1" s="1"/>
  <c r="BD5352" i="1"/>
  <c r="BE5352" i="1" l="1"/>
  <c r="BF5352" i="1"/>
  <c r="BF5353" i="1"/>
  <c r="BC5355" i="1"/>
  <c r="BD5354" i="1" s="1"/>
  <c r="BE5354" i="1" s="1"/>
  <c r="BF5354" i="1" l="1"/>
  <c r="BC5356" i="1"/>
  <c r="BC5357" i="1" l="1"/>
  <c r="BD5356" i="1" s="1"/>
  <c r="BF5356" i="1" s="1"/>
  <c r="BD5355" i="1"/>
  <c r="BE5355" i="1" l="1"/>
  <c r="BF5355" i="1"/>
  <c r="BE5356" i="1"/>
  <c r="BC5358" i="1"/>
  <c r="BD5357" i="1" s="1"/>
  <c r="BF5357" i="1" s="1"/>
  <c r="BE5357" i="1" l="1"/>
  <c r="BC5359" i="1"/>
  <c r="BC5360" i="1" l="1"/>
  <c r="BD5359" i="1" s="1"/>
  <c r="BE5359" i="1" s="1"/>
  <c r="BD5358" i="1"/>
  <c r="BE5358" i="1" l="1"/>
  <c r="BF5358" i="1"/>
  <c r="BF5359" i="1"/>
  <c r="BC5361" i="1"/>
  <c r="BC5362" i="1" l="1"/>
  <c r="BD5360" i="1"/>
  <c r="BE5360" i="1" l="1"/>
  <c r="BF5360" i="1"/>
  <c r="BC5363" i="1"/>
  <c r="BD5362" i="1" s="1"/>
  <c r="BF5362" i="1" s="1"/>
  <c r="BD5361" i="1"/>
  <c r="BE5361" i="1" l="1"/>
  <c r="BF5361" i="1"/>
  <c r="BE5362" i="1"/>
  <c r="BC5364" i="1"/>
  <c r="BC5365" i="1" l="1"/>
  <c r="BD5364" i="1" s="1"/>
  <c r="BE5364" i="1" s="1"/>
  <c r="BD5363" i="1"/>
  <c r="BF5363" i="1" l="1"/>
  <c r="BE5363" i="1"/>
  <c r="BF5364" i="1"/>
  <c r="BC5366" i="1"/>
  <c r="BC5367" i="1" l="1"/>
  <c r="BD5365" i="1"/>
  <c r="BE5365" i="1" l="1"/>
  <c r="BF5365" i="1"/>
  <c r="BC5368" i="1"/>
  <c r="BD5367" i="1" s="1"/>
  <c r="BF5367" i="1" s="1"/>
  <c r="BD5366" i="1"/>
  <c r="BE5366" i="1" l="1"/>
  <c r="BF5366" i="1"/>
  <c r="BE5367" i="1"/>
  <c r="BC5369" i="1"/>
  <c r="BC5370" i="1" l="1"/>
  <c r="BD5369" i="1" s="1"/>
  <c r="BF5369" i="1" s="1"/>
  <c r="BD5368" i="1"/>
  <c r="BF5368" i="1" l="1"/>
  <c r="BE5368" i="1"/>
  <c r="BE5369" i="1"/>
  <c r="BC5371" i="1"/>
  <c r="BC5372" i="1" l="1"/>
  <c r="BD5370" i="1"/>
  <c r="BE5370" i="1" l="1"/>
  <c r="BF5370" i="1"/>
  <c r="BC5373" i="1"/>
  <c r="BD5372" i="1" s="1"/>
  <c r="BE5372" i="1" s="1"/>
  <c r="BD5371" i="1"/>
  <c r="BE5371" i="1" l="1"/>
  <c r="BF5371" i="1"/>
  <c r="BF5372" i="1"/>
  <c r="BC5374" i="1"/>
  <c r="BD5373" i="1" s="1"/>
  <c r="BE5373" i="1" s="1"/>
  <c r="BF5373" i="1" l="1"/>
  <c r="BC5375" i="1"/>
  <c r="BD5374" i="1" s="1"/>
  <c r="BF5374" i="1" s="1"/>
  <c r="BE5374" i="1" l="1"/>
  <c r="BC5376" i="1"/>
  <c r="BC5377" i="1" l="1"/>
  <c r="BD5376" i="1" s="1"/>
  <c r="BE5376" i="1" s="1"/>
  <c r="BD5375" i="1"/>
  <c r="BF5375" i="1" l="1"/>
  <c r="BE5375" i="1"/>
  <c r="BF5376" i="1"/>
  <c r="BC5378" i="1"/>
  <c r="BC5379" i="1" l="1"/>
  <c r="BD5377" i="1"/>
  <c r="BE5377" i="1" l="1"/>
  <c r="BF5377" i="1"/>
  <c r="BC5380" i="1"/>
  <c r="BD5378" i="1"/>
  <c r="BE5378" i="1" l="1"/>
  <c r="BF5378" i="1"/>
  <c r="BC5381" i="1"/>
  <c r="BD5379" i="1"/>
  <c r="BE5379" i="1" l="1"/>
  <c r="BF5379" i="1"/>
  <c r="BC5382" i="1"/>
  <c r="BD5381" i="1" s="1"/>
  <c r="BF5381" i="1" s="1"/>
  <c r="BD5380" i="1"/>
  <c r="BF5380" i="1" l="1"/>
  <c r="BE5380" i="1"/>
  <c r="BE5381" i="1"/>
  <c r="BC5383" i="1"/>
  <c r="BC5384" i="1" l="1"/>
  <c r="BD5382" i="1"/>
  <c r="BE5382" i="1" l="1"/>
  <c r="BF5382" i="1"/>
  <c r="BC5385" i="1"/>
  <c r="BD5384" i="1" s="1"/>
  <c r="BE5384" i="1" s="1"/>
  <c r="BD5383" i="1"/>
  <c r="BE5383" i="1" l="1"/>
  <c r="BF5383" i="1"/>
  <c r="BF5384" i="1"/>
  <c r="BC5386" i="1"/>
  <c r="BD5385" i="1" s="1"/>
  <c r="BF5385" i="1" s="1"/>
  <c r="BE5385" i="1" l="1"/>
  <c r="BC5387" i="1"/>
  <c r="BC5388" i="1" l="1"/>
  <c r="BD5386" i="1"/>
  <c r="BF5386" i="1" l="1"/>
  <c r="BE5386" i="1"/>
  <c r="BC5389" i="1"/>
  <c r="BD5388" i="1" s="1"/>
  <c r="BE5388" i="1" s="1"/>
  <c r="BD5387" i="1"/>
  <c r="BF5387" i="1" l="1"/>
  <c r="BE5387" i="1"/>
  <c r="BF5388" i="1"/>
  <c r="BC5390" i="1"/>
  <c r="BC5391" i="1" l="1"/>
  <c r="BD5389" i="1"/>
  <c r="BE5389" i="1" l="1"/>
  <c r="BF5389" i="1"/>
  <c r="BC5392" i="1"/>
  <c r="BD5391" i="1" s="1"/>
  <c r="BE5391" i="1" s="1"/>
  <c r="BD5390" i="1"/>
  <c r="BE5390" i="1" l="1"/>
  <c r="BF5390" i="1"/>
  <c r="BF5391" i="1"/>
  <c r="BC5393" i="1"/>
  <c r="BD5392" i="1" l="1"/>
  <c r="BC5394" i="1"/>
  <c r="BD5393" i="1" s="1"/>
  <c r="BF5393" i="1" s="1"/>
  <c r="BE5393" i="1" l="1"/>
  <c r="BF5392" i="1"/>
  <c r="BE5392" i="1"/>
  <c r="BC5395" i="1"/>
  <c r="BD5394" i="1" s="1"/>
  <c r="BE5394" i="1" s="1"/>
  <c r="BF5394" i="1" l="1"/>
  <c r="BC5396" i="1"/>
  <c r="BC5397" i="1" l="1"/>
  <c r="BD5396" i="1" s="1"/>
  <c r="BE5396" i="1" s="1"/>
  <c r="BD5395" i="1"/>
  <c r="BE5395" i="1" l="1"/>
  <c r="BF5395" i="1"/>
  <c r="BF5396" i="1"/>
  <c r="BC5398" i="1"/>
  <c r="BD5397" i="1" s="1"/>
  <c r="BE5397" i="1" s="1"/>
  <c r="BF5397" i="1" l="1"/>
  <c r="BC5399" i="1"/>
  <c r="BD5398" i="1" s="1"/>
  <c r="BF5398" i="1" s="1"/>
  <c r="BE5398" i="1" l="1"/>
  <c r="BC5400" i="1"/>
  <c r="BC5401" i="1" l="1"/>
  <c r="BD5399" i="1"/>
  <c r="BF5399" i="1" l="1"/>
  <c r="BE5399" i="1"/>
  <c r="BC5402" i="1"/>
  <c r="BD5401" i="1" s="1"/>
  <c r="BE5401" i="1" s="1"/>
  <c r="BD5400" i="1"/>
  <c r="BE5400" i="1" l="1"/>
  <c r="BF5400" i="1"/>
  <c r="BF5401" i="1"/>
  <c r="BC5403" i="1"/>
  <c r="BC5404" i="1" l="1"/>
  <c r="BD5403" i="1" s="1"/>
  <c r="BE5403" i="1" s="1"/>
  <c r="BD5402" i="1"/>
  <c r="BE5402" i="1" l="1"/>
  <c r="BF5402" i="1"/>
  <c r="BF5403" i="1"/>
  <c r="BC5405" i="1"/>
  <c r="BC5406" i="1" l="1"/>
  <c r="BD5405" i="1" s="1"/>
  <c r="BF5405" i="1" s="1"/>
  <c r="BD5404" i="1"/>
  <c r="BF5404" i="1" l="1"/>
  <c r="BE5404" i="1"/>
  <c r="BE5405" i="1"/>
  <c r="BC5407" i="1"/>
  <c r="BD5406" i="1" s="1"/>
  <c r="BE5406" i="1" s="1"/>
  <c r="BF5406" i="1" l="1"/>
  <c r="BC5408" i="1"/>
  <c r="BC5409" i="1" l="1"/>
  <c r="BD5408" i="1" s="1"/>
  <c r="BE5408" i="1" s="1"/>
  <c r="BD5407" i="1"/>
  <c r="BE5407" i="1" l="1"/>
  <c r="BF5407" i="1"/>
  <c r="BF5408" i="1"/>
  <c r="BC5410" i="1"/>
  <c r="BD5409" i="1" s="1"/>
  <c r="BE5409" i="1" s="1"/>
  <c r="BF5409" i="1" l="1"/>
  <c r="BC5411" i="1"/>
  <c r="BD5410" i="1" l="1"/>
  <c r="BC5412" i="1"/>
  <c r="BD5411" i="1" s="1"/>
  <c r="BF5411" i="1" s="1"/>
  <c r="BE5411" i="1" l="1"/>
  <c r="BF5410" i="1"/>
  <c r="BE5410" i="1"/>
  <c r="BC5413" i="1"/>
  <c r="BD5412" i="1" l="1"/>
  <c r="BC5414" i="1"/>
  <c r="BE5412" i="1" l="1"/>
  <c r="BF5412" i="1"/>
  <c r="BC5415" i="1"/>
  <c r="BD5413" i="1"/>
  <c r="BE5413" i="1" l="1"/>
  <c r="BF5413" i="1"/>
  <c r="BD5414" i="1"/>
  <c r="BC5416" i="1"/>
  <c r="BD5415" i="1" l="1"/>
  <c r="BF5414" i="1"/>
  <c r="BE5414" i="1"/>
  <c r="BC5417" i="1"/>
  <c r="BD5416" i="1" s="1"/>
  <c r="BF5416" i="1" s="1"/>
  <c r="BE5416" i="1" l="1"/>
  <c r="BE5415" i="1"/>
  <c r="BF5415" i="1"/>
  <c r="BC5418" i="1"/>
  <c r="BD5417" i="1" l="1"/>
  <c r="BC5419" i="1"/>
  <c r="BD5418" i="1" s="1"/>
  <c r="BE5418" i="1" s="1"/>
  <c r="BF5418" i="1" l="1"/>
  <c r="BF5417" i="1"/>
  <c r="BE5417" i="1"/>
  <c r="BC5420" i="1"/>
  <c r="BC5421" i="1" l="1"/>
  <c r="BD5419" i="1"/>
  <c r="BE5419" i="1" l="1"/>
  <c r="BF5419" i="1"/>
  <c r="BD5420" i="1"/>
  <c r="BC5422" i="1"/>
  <c r="BE5420" i="1" l="1"/>
  <c r="BF5420" i="1"/>
  <c r="BC5423" i="1"/>
  <c r="BD5421" i="1"/>
  <c r="BF5421" i="1" l="1"/>
  <c r="BE5421" i="1"/>
  <c r="BD5422" i="1"/>
  <c r="BC5424" i="1"/>
  <c r="BD5423" i="1" l="1"/>
  <c r="BF5422" i="1"/>
  <c r="BE5422" i="1"/>
  <c r="BC5425" i="1"/>
  <c r="BD5424" i="1" s="1"/>
  <c r="BE5424" i="1" s="1"/>
  <c r="BF5424" i="1" l="1"/>
  <c r="BF5423" i="1"/>
  <c r="BE5423" i="1"/>
  <c r="BC5426" i="1"/>
  <c r="BD5425" i="1" s="1"/>
  <c r="BE5425" i="1" s="1"/>
  <c r="BF5425" i="1" l="1"/>
  <c r="BC5427" i="1"/>
  <c r="BD5426" i="1" l="1"/>
  <c r="BC5428" i="1"/>
  <c r="BD5427" i="1" s="1"/>
  <c r="BE5427" i="1" s="1"/>
  <c r="BF5427" i="1" l="1"/>
  <c r="BF5426" i="1"/>
  <c r="BE5426" i="1"/>
  <c r="BC5429" i="1"/>
  <c r="BD5428" i="1" s="1"/>
  <c r="BF5428" i="1" s="1"/>
  <c r="BE5428" i="1" l="1"/>
  <c r="BC5430" i="1"/>
  <c r="BD5429" i="1" s="1"/>
  <c r="BF5429" i="1" s="1"/>
  <c r="BE5429" i="1" l="1"/>
  <c r="BC5431" i="1"/>
  <c r="BC5432" i="1" l="1"/>
  <c r="BD5430" i="1"/>
  <c r="BE5430" i="1" l="1"/>
  <c r="BF5430" i="1"/>
  <c r="BC5433" i="1"/>
  <c r="BD5431" i="1"/>
  <c r="BE5431" i="1" l="1"/>
  <c r="BF5431" i="1"/>
  <c r="BC5434" i="1"/>
  <c r="BD5432" i="1"/>
  <c r="BE5432" i="1" l="1"/>
  <c r="BF5432" i="1"/>
  <c r="BC5435" i="1"/>
  <c r="BD5433" i="1"/>
  <c r="BE5433" i="1" l="1"/>
  <c r="BF5433" i="1"/>
  <c r="BC5436" i="1"/>
  <c r="BD5435" i="1" s="1"/>
  <c r="BF5435" i="1" s="1"/>
  <c r="BD5434" i="1"/>
  <c r="BF5434" i="1" l="1"/>
  <c r="BE5434" i="1"/>
  <c r="BE5435" i="1"/>
  <c r="BC5437" i="1"/>
  <c r="BC5438" i="1" l="1"/>
  <c r="BD5436" i="1"/>
  <c r="BE5436" i="1" l="1"/>
  <c r="BF5436" i="1"/>
  <c r="BC5439" i="1"/>
  <c r="BD5437" i="1"/>
  <c r="BE5437" i="1" l="1"/>
  <c r="BF5437" i="1"/>
  <c r="BD5438" i="1"/>
  <c r="BC5440" i="1"/>
  <c r="BD5439" i="1" s="1"/>
  <c r="BF5439" i="1" s="1"/>
  <c r="BE5439" i="1" l="1"/>
  <c r="BE5438" i="1"/>
  <c r="BF5438" i="1"/>
  <c r="BC5441" i="1"/>
  <c r="BD5440" i="1" s="1"/>
  <c r="BF5440" i="1" s="1"/>
  <c r="BE5440" i="1" l="1"/>
  <c r="BC5442" i="1"/>
  <c r="BC5443" i="1" l="1"/>
  <c r="BD5442" i="1" s="1"/>
  <c r="BE5442" i="1" s="1"/>
  <c r="BD5441" i="1"/>
  <c r="BF5441" i="1" l="1"/>
  <c r="BE5441" i="1"/>
  <c r="BF5442" i="1"/>
  <c r="BC5444" i="1"/>
  <c r="BC5445" i="1" l="1"/>
  <c r="BD5444" i="1" s="1"/>
  <c r="BE5444" i="1" s="1"/>
  <c r="BD5443" i="1"/>
  <c r="BE5443" i="1" l="1"/>
  <c r="BF5443" i="1"/>
  <c r="BF5444" i="1"/>
  <c r="BC5446" i="1"/>
  <c r="BD5445" i="1" s="1"/>
  <c r="BE5445" i="1" s="1"/>
  <c r="BF5445" i="1" l="1"/>
  <c r="BC5447" i="1"/>
  <c r="BC5448" i="1" l="1"/>
  <c r="BD5446" i="1"/>
  <c r="BF5446" i="1" l="1"/>
  <c r="BE5446" i="1"/>
  <c r="BC5449" i="1"/>
  <c r="BD5448" i="1" s="1"/>
  <c r="BE5448" i="1" s="1"/>
  <c r="BD5447" i="1"/>
  <c r="BF5447" i="1" l="1"/>
  <c r="BE5447" i="1"/>
  <c r="BF5448" i="1"/>
  <c r="BC5450" i="1"/>
  <c r="BC5451" i="1" l="1"/>
  <c r="BD5449" i="1"/>
  <c r="BE5449" i="1" l="1"/>
  <c r="BF5449" i="1"/>
  <c r="BC5452" i="1"/>
  <c r="BD5451" i="1" s="1"/>
  <c r="BE5451" i="1" s="1"/>
  <c r="BD5450" i="1"/>
  <c r="BE5450" i="1" l="1"/>
  <c r="BF5450" i="1"/>
  <c r="BF5451" i="1"/>
  <c r="BC5453" i="1"/>
  <c r="BC5454" i="1" l="1"/>
  <c r="BD5453" i="1" s="1"/>
  <c r="BF5453" i="1" s="1"/>
  <c r="BD5452" i="1"/>
  <c r="BF5452" i="1" l="1"/>
  <c r="BE5452" i="1"/>
  <c r="BE5453" i="1"/>
  <c r="BC5455" i="1"/>
  <c r="BD5454" i="1" s="1"/>
  <c r="BE5454" i="1" s="1"/>
  <c r="BF5454" i="1" l="1"/>
  <c r="BC5456" i="1"/>
  <c r="BC5457" i="1" l="1"/>
  <c r="BD5456" i="1" s="1"/>
  <c r="BE5456" i="1" s="1"/>
  <c r="BD5455" i="1"/>
  <c r="BE5455" i="1" l="1"/>
  <c r="BF5455" i="1"/>
  <c r="BF5456" i="1"/>
  <c r="BC5458" i="1"/>
  <c r="BC5459" i="1" l="1"/>
  <c r="BD5457" i="1"/>
  <c r="BE5457" i="1" l="1"/>
  <c r="BF5457" i="1"/>
  <c r="BC5460" i="1"/>
  <c r="BD5458" i="1"/>
  <c r="BF5458" i="1" l="1"/>
  <c r="BE5458" i="1"/>
  <c r="BD5459" i="1"/>
  <c r="BC5461" i="1"/>
  <c r="BD5460" i="1" l="1"/>
  <c r="BF5459" i="1"/>
  <c r="BE5459" i="1"/>
  <c r="BC5462" i="1"/>
  <c r="BD5461" i="1" s="1"/>
  <c r="BE5461" i="1" s="1"/>
  <c r="BF5461" i="1" l="1"/>
  <c r="BE5460" i="1"/>
  <c r="BF5460" i="1"/>
  <c r="BC5463" i="1"/>
  <c r="BD5462" i="1" l="1"/>
  <c r="BC5464" i="1"/>
  <c r="BD5463" i="1" s="1"/>
  <c r="BF5463" i="1" s="1"/>
  <c r="BE5463" i="1" l="1"/>
  <c r="BE5462" i="1"/>
  <c r="BF5462" i="1"/>
  <c r="BC5465" i="1"/>
  <c r="BC5466" i="1" l="1"/>
  <c r="BD5465" i="1" s="1"/>
  <c r="BF5465" i="1" s="1"/>
  <c r="BD5464" i="1"/>
  <c r="BF5464" i="1" l="1"/>
  <c r="BE5464" i="1"/>
  <c r="BE5465" i="1"/>
  <c r="BC5467" i="1"/>
  <c r="BC5468" i="1" l="1"/>
  <c r="BD5466" i="1"/>
  <c r="BE5466" i="1" l="1"/>
  <c r="BF5466" i="1"/>
  <c r="BC5469" i="1"/>
  <c r="BD5467" i="1"/>
  <c r="BE5467" i="1" l="1"/>
  <c r="BF5467" i="1"/>
  <c r="BC5470" i="1"/>
  <c r="BD5468" i="1"/>
  <c r="BE5468" i="1" l="1"/>
  <c r="BF5468" i="1"/>
  <c r="BC5471" i="1"/>
  <c r="BD5469" i="1"/>
  <c r="BE5469" i="1" l="1"/>
  <c r="BF5469" i="1"/>
  <c r="BC5472" i="1"/>
  <c r="BD5470" i="1"/>
  <c r="BF5470" i="1" l="1"/>
  <c r="BE5470" i="1"/>
  <c r="BC5473" i="1"/>
  <c r="BD5471" i="1"/>
  <c r="BF5471" i="1" l="1"/>
  <c r="BE5471" i="1"/>
  <c r="BC5474" i="1"/>
  <c r="BD5472" i="1"/>
  <c r="BE5472" i="1" l="1"/>
  <c r="BF5472" i="1"/>
  <c r="BC5475" i="1"/>
  <c r="BD5473" i="1"/>
  <c r="BE5473" i="1" l="1"/>
  <c r="BF5473" i="1"/>
  <c r="BD5474" i="1"/>
  <c r="BC5476" i="1"/>
  <c r="BD5475" i="1" l="1"/>
  <c r="BF5474" i="1"/>
  <c r="BE5474" i="1"/>
  <c r="BC5477" i="1"/>
  <c r="BE5475" i="1" l="1"/>
  <c r="BF5475" i="1"/>
  <c r="BC5478" i="1"/>
  <c r="BD5476" i="1"/>
  <c r="BF5476" i="1" l="1"/>
  <c r="BE5476" i="1"/>
  <c r="BC5479" i="1"/>
  <c r="BD5478" i="1" s="1"/>
  <c r="BE5478" i="1" s="1"/>
  <c r="BD5477" i="1"/>
  <c r="BF5477" i="1" l="1"/>
  <c r="BE5477" i="1"/>
  <c r="BF5478" i="1"/>
  <c r="BC5480" i="1"/>
  <c r="BC5481" i="1" l="1"/>
  <c r="BD5479" i="1"/>
  <c r="BE5479" i="1" l="1"/>
  <c r="BF5479" i="1"/>
  <c r="BC5482" i="1"/>
  <c r="BD5480" i="1"/>
  <c r="BE5480" i="1" l="1"/>
  <c r="BF5480" i="1"/>
  <c r="BC5483" i="1"/>
  <c r="BD5482" i="1" s="1"/>
  <c r="BF5482" i="1" s="1"/>
  <c r="BD5481" i="1"/>
  <c r="BE5481" i="1" l="1"/>
  <c r="BF5481" i="1"/>
  <c r="BE5482" i="1"/>
  <c r="BC5484" i="1"/>
  <c r="BC5485" i="1" l="1"/>
  <c r="BD5484" i="1" s="1"/>
  <c r="BE5484" i="1" s="1"/>
  <c r="BD5483" i="1"/>
  <c r="BF5483" i="1" l="1"/>
  <c r="BE5483" i="1"/>
  <c r="BF5484" i="1"/>
  <c r="BC5486" i="1"/>
  <c r="BC5487" i="1" l="1"/>
  <c r="BD5485" i="1"/>
  <c r="BE5485" i="1" l="1"/>
  <c r="BF5485" i="1"/>
  <c r="BC5488" i="1"/>
  <c r="BD5487" i="1" s="1"/>
  <c r="BE5487" i="1" s="1"/>
  <c r="BD5486" i="1"/>
  <c r="BF5486" i="1" l="1"/>
  <c r="BE5486" i="1"/>
  <c r="BF5487" i="1"/>
  <c r="BC5489" i="1"/>
  <c r="BD5488" i="1" s="1"/>
  <c r="BF5488" i="1" s="1"/>
  <c r="BE5488" i="1" l="1"/>
  <c r="BC5490" i="1"/>
  <c r="BC5491" i="1" l="1"/>
  <c r="BD5490" i="1" s="1"/>
  <c r="BE5490" i="1" s="1"/>
  <c r="BD5489" i="1"/>
  <c r="BF5489" i="1" l="1"/>
  <c r="BE5489" i="1"/>
  <c r="BF5490" i="1"/>
  <c r="BC5492" i="1"/>
  <c r="BC5493" i="1" l="1"/>
  <c r="BD5491" i="1"/>
  <c r="BE5491" i="1" l="1"/>
  <c r="BF5491" i="1"/>
  <c r="BC5494" i="1"/>
  <c r="BD5492" i="1"/>
  <c r="BE5492" i="1" l="1"/>
  <c r="BF5492" i="1"/>
  <c r="BC5495" i="1"/>
  <c r="BD5494" i="1" s="1"/>
  <c r="BF5494" i="1" s="1"/>
  <c r="BD5493" i="1"/>
  <c r="BE5493" i="1" l="1"/>
  <c r="BF5493" i="1"/>
  <c r="BE5494" i="1"/>
  <c r="BC5496" i="1"/>
  <c r="BD5495" i="1" s="1"/>
  <c r="BF5495" i="1" s="1"/>
  <c r="BE5495" i="1" l="1"/>
  <c r="BC5497" i="1"/>
  <c r="BC5498" i="1" l="1"/>
  <c r="BD5497" i="1" s="1"/>
  <c r="BE5497" i="1" s="1"/>
  <c r="BD5496" i="1"/>
  <c r="BE5496" i="1" l="1"/>
  <c r="BF5496" i="1"/>
  <c r="BF5497" i="1"/>
  <c r="BC5499" i="1"/>
  <c r="BD5498" i="1" s="1"/>
  <c r="BE5498" i="1" s="1"/>
  <c r="BF5498" i="1" l="1"/>
  <c r="BC5500" i="1"/>
  <c r="BD5499" i="1" s="1"/>
  <c r="BE5499" i="1" s="1"/>
  <c r="BF5499" i="1" l="1"/>
  <c r="BC5501" i="1"/>
  <c r="BC5502" i="1" l="1"/>
  <c r="BD5500" i="1"/>
  <c r="BF5500" i="1" l="1"/>
  <c r="BE5500" i="1"/>
  <c r="BC5503" i="1"/>
  <c r="BD5501" i="1"/>
  <c r="BF5501" i="1" l="1"/>
  <c r="BE5501" i="1"/>
  <c r="BC5504" i="1"/>
  <c r="BD5502" i="1"/>
  <c r="BE5502" i="1" l="1"/>
  <c r="BF5502" i="1"/>
  <c r="BC5505" i="1"/>
  <c r="BD5504" i="1" s="1"/>
  <c r="BE5504" i="1" s="1"/>
  <c r="BD5503" i="1"/>
  <c r="BE5503" i="1" l="1"/>
  <c r="BF5503" i="1"/>
  <c r="BF5504" i="1"/>
  <c r="BC5506" i="1"/>
  <c r="BD5505" i="1" s="1"/>
  <c r="BE5505" i="1" s="1"/>
  <c r="BF5505" i="1" l="1"/>
  <c r="BC5507" i="1"/>
  <c r="BC5508" i="1" l="1"/>
  <c r="BD5507" i="1" s="1"/>
  <c r="BF5507" i="1" s="1"/>
  <c r="BD5506" i="1"/>
  <c r="BF5506" i="1" l="1"/>
  <c r="BE5506" i="1"/>
  <c r="BE5507" i="1"/>
  <c r="BC5509" i="1"/>
  <c r="BD5508" i="1" s="1"/>
  <c r="BE5508" i="1" s="1"/>
  <c r="BF5508" i="1" l="1"/>
  <c r="BC5510" i="1"/>
  <c r="BC5511" i="1" l="1"/>
  <c r="BD5509" i="1"/>
  <c r="BE5509" i="1" l="1"/>
  <c r="BF5509" i="1"/>
  <c r="BC5512" i="1"/>
  <c r="BD5511" i="1" s="1"/>
  <c r="BE5511" i="1" s="1"/>
  <c r="BD5510" i="1"/>
  <c r="BF5510" i="1" l="1"/>
  <c r="BE5510" i="1"/>
  <c r="BF5511" i="1"/>
  <c r="BC5513" i="1"/>
  <c r="BC5514" i="1" l="1"/>
  <c r="BD5512" i="1"/>
  <c r="BF5512" i="1" l="1"/>
  <c r="BE5512" i="1"/>
  <c r="BC5515" i="1"/>
  <c r="BD5514" i="1" s="1"/>
  <c r="BE5514" i="1" s="1"/>
  <c r="BD5513" i="1"/>
  <c r="BF5513" i="1" l="1"/>
  <c r="BE5513" i="1"/>
  <c r="BF5514" i="1"/>
  <c r="BC5516" i="1"/>
  <c r="BC5517" i="1" l="1"/>
  <c r="BD5516" i="1" s="1"/>
  <c r="BE5516" i="1" s="1"/>
  <c r="BD5515" i="1"/>
  <c r="BE5515" i="1" l="1"/>
  <c r="BF5515" i="1"/>
  <c r="BF5516" i="1"/>
  <c r="BC5518" i="1"/>
  <c r="BC5519" i="1" l="1"/>
  <c r="BD5517" i="1"/>
  <c r="BE5517" i="1" l="1"/>
  <c r="BF5517" i="1"/>
  <c r="BC5520" i="1"/>
  <c r="BD5518" i="1"/>
  <c r="BF5518" i="1" l="1"/>
  <c r="BE5518" i="1"/>
  <c r="BC5521" i="1"/>
  <c r="BD5519" i="1"/>
  <c r="BF5519" i="1" l="1"/>
  <c r="BE5519" i="1"/>
  <c r="BC5522" i="1"/>
  <c r="BD5521" i="1" s="1"/>
  <c r="BE5521" i="1" s="1"/>
  <c r="BD5520" i="1"/>
  <c r="BE5520" i="1" l="1"/>
  <c r="BF5520" i="1"/>
  <c r="BF5521" i="1"/>
  <c r="BC5523" i="1"/>
  <c r="BD5522" i="1" s="1"/>
  <c r="BE5522" i="1" s="1"/>
  <c r="BF5522" i="1" l="1"/>
  <c r="BC5524" i="1"/>
  <c r="BD5523" i="1" s="1"/>
  <c r="BE5523" i="1" s="1"/>
  <c r="BF5523" i="1" l="1"/>
  <c r="BC5525" i="1"/>
  <c r="BC5526" i="1" l="1"/>
  <c r="BD5525" i="1" s="1"/>
  <c r="BF5525" i="1" s="1"/>
  <c r="BD5524" i="1"/>
  <c r="BF5524" i="1" l="1"/>
  <c r="BE5524" i="1"/>
  <c r="BE5525" i="1"/>
  <c r="BC5527" i="1"/>
  <c r="BD5526" i="1" s="1"/>
  <c r="BE5526" i="1" s="1"/>
  <c r="BF5526" i="1" l="1"/>
  <c r="BC5528" i="1"/>
  <c r="BC5529" i="1" l="1"/>
  <c r="BD5528" i="1" s="1"/>
  <c r="BF5528" i="1" s="1"/>
  <c r="BD5527" i="1"/>
  <c r="BE5527" i="1" l="1"/>
  <c r="BF5527" i="1"/>
  <c r="BE5528" i="1"/>
  <c r="BC5530" i="1"/>
  <c r="BD5529" i="1" s="1"/>
  <c r="BE5529" i="1" s="1"/>
  <c r="BF5529" i="1" l="1"/>
  <c r="BC5531" i="1"/>
  <c r="BC5532" i="1" l="1"/>
  <c r="BD5530" i="1"/>
  <c r="BF5530" i="1" l="1"/>
  <c r="BE5530" i="1"/>
  <c r="BC5533" i="1"/>
  <c r="BD5531" i="1"/>
  <c r="BF5531" i="1" l="1"/>
  <c r="BE5531" i="1"/>
  <c r="BC5534" i="1"/>
  <c r="BD5532" i="1"/>
  <c r="BE5532" i="1" l="1"/>
  <c r="BF5532" i="1"/>
  <c r="BC5535" i="1"/>
  <c r="BD5533" i="1"/>
  <c r="BE5533" i="1" l="1"/>
  <c r="BF5533" i="1"/>
  <c r="BC5536" i="1"/>
  <c r="BD5535" i="1" s="1"/>
  <c r="BF5535" i="1" s="1"/>
  <c r="BD5534" i="1"/>
  <c r="BE5534" i="1" l="1"/>
  <c r="BF5534" i="1"/>
  <c r="BE5535" i="1"/>
  <c r="BC5537" i="1"/>
  <c r="BC5538" i="1" l="1"/>
  <c r="BD5536" i="1"/>
  <c r="BF5536" i="1" l="1"/>
  <c r="BE5536" i="1"/>
  <c r="BC5539" i="1"/>
  <c r="BD5537" i="1"/>
  <c r="BF5537" i="1" l="1"/>
  <c r="BE5537" i="1"/>
  <c r="BC5540" i="1"/>
  <c r="BD5538" i="1"/>
  <c r="BE5538" i="1" l="1"/>
  <c r="BF5538" i="1"/>
  <c r="BC5541" i="1"/>
  <c r="BD5539" i="1"/>
  <c r="BE5539" i="1" l="1"/>
  <c r="BF5539" i="1"/>
  <c r="BC5542" i="1"/>
  <c r="BD5541" i="1" s="1"/>
  <c r="BE5541" i="1" s="1"/>
  <c r="BD5540" i="1"/>
  <c r="BF5540" i="1" l="1"/>
  <c r="BE5540" i="1"/>
  <c r="BF5541" i="1"/>
  <c r="BC5543" i="1"/>
  <c r="BD5542" i="1" s="1"/>
  <c r="BF5542" i="1" s="1"/>
  <c r="BE5542" i="1" l="1"/>
  <c r="BC5544" i="1"/>
  <c r="BC5545" i="1" l="1"/>
  <c r="BD5543" i="1"/>
  <c r="BF5543" i="1" l="1"/>
  <c r="BE5543" i="1"/>
  <c r="BC5546" i="1"/>
  <c r="BD5544" i="1"/>
  <c r="BE5544" i="1" l="1"/>
  <c r="BF5544" i="1"/>
  <c r="BC5547" i="1"/>
  <c r="BD5545" i="1"/>
  <c r="BE5545" i="1" l="1"/>
  <c r="BF5545" i="1"/>
  <c r="BC5548" i="1"/>
  <c r="BD5547" i="1" s="1"/>
  <c r="BF5547" i="1" s="1"/>
  <c r="BD5546" i="1"/>
  <c r="BF5546" i="1" l="1"/>
  <c r="BE5546" i="1"/>
  <c r="BE5547" i="1"/>
  <c r="BC5549" i="1"/>
  <c r="BD5548" i="1" s="1"/>
  <c r="BF5548" i="1" s="1"/>
  <c r="BE5548" i="1" l="1"/>
  <c r="BC5550" i="1"/>
  <c r="BC5551" i="1" l="1"/>
  <c r="BD5550" i="1" s="1"/>
  <c r="BE5550" i="1" s="1"/>
  <c r="BD5549" i="1"/>
  <c r="BF5549" i="1" l="1"/>
  <c r="BE5549" i="1"/>
  <c r="BF5550" i="1"/>
  <c r="BC5552" i="1"/>
  <c r="BC5553" i="1" l="1"/>
  <c r="BD5551" i="1"/>
  <c r="BE5551" i="1" l="1"/>
  <c r="BF5551" i="1"/>
  <c r="BC5554" i="1"/>
  <c r="BD5552" i="1"/>
  <c r="BE5552" i="1" l="1"/>
  <c r="BF5552" i="1"/>
  <c r="BC5555" i="1"/>
  <c r="BD5554" i="1" s="1"/>
  <c r="BF5554" i="1" s="1"/>
  <c r="BD5553" i="1"/>
  <c r="BF5553" i="1" l="1"/>
  <c r="BE5553" i="1"/>
  <c r="BE5554" i="1"/>
  <c r="BC5556" i="1"/>
  <c r="BC5557" i="1" l="1"/>
  <c r="BD5556" i="1" s="1"/>
  <c r="BE5556" i="1" s="1"/>
  <c r="BD5555" i="1"/>
  <c r="BF5555" i="1" l="1"/>
  <c r="BE5555" i="1"/>
  <c r="BF5556" i="1"/>
  <c r="BC5558" i="1"/>
  <c r="BC5559" i="1" l="1"/>
  <c r="BD5557" i="1"/>
  <c r="BE5557" i="1" l="1"/>
  <c r="BF5557" i="1"/>
  <c r="BC5560" i="1"/>
  <c r="BD5559" i="1" s="1"/>
  <c r="BE5559" i="1" s="1"/>
  <c r="BD5558" i="1"/>
  <c r="BE5558" i="1" l="1"/>
  <c r="BF5558" i="1"/>
  <c r="BF5559" i="1"/>
  <c r="BC5561" i="1"/>
  <c r="BC5562" i="1" l="1"/>
  <c r="BD5561" i="1" s="1"/>
  <c r="BF5561" i="1" s="1"/>
  <c r="BD5560" i="1"/>
  <c r="BF5560" i="1" l="1"/>
  <c r="BE5560" i="1"/>
  <c r="BE5561" i="1"/>
  <c r="BC5563" i="1"/>
  <c r="BD5562" i="1" s="1"/>
  <c r="BE5562" i="1" s="1"/>
  <c r="BF5562" i="1" l="1"/>
  <c r="BC5564" i="1"/>
  <c r="BC5565" i="1" l="1"/>
  <c r="BD5564" i="1" s="1"/>
  <c r="BF5564" i="1" s="1"/>
  <c r="BD5563" i="1"/>
  <c r="BE5563" i="1" l="1"/>
  <c r="BF5563" i="1"/>
  <c r="BE5564" i="1"/>
  <c r="BC5566" i="1"/>
  <c r="BC5567" i="1" l="1"/>
  <c r="BD5566" i="1" s="1"/>
  <c r="BF5566" i="1" s="1"/>
  <c r="BD5565" i="1"/>
  <c r="BE5565" i="1" l="1"/>
  <c r="BF5565" i="1"/>
  <c r="BE5566" i="1"/>
  <c r="BC5568" i="1"/>
  <c r="BD5567" i="1" s="1"/>
  <c r="BF5567" i="1" s="1"/>
  <c r="BE5567" i="1" l="1"/>
  <c r="BC5569" i="1"/>
  <c r="BC5570" i="1" l="1"/>
  <c r="BD5568" i="1"/>
  <c r="BE5568" i="1" l="1"/>
  <c r="BF5568" i="1"/>
  <c r="BC5571" i="1"/>
  <c r="BD5569" i="1"/>
  <c r="BE5569" i="1" l="1"/>
  <c r="BF5569" i="1"/>
  <c r="BC5572" i="1"/>
  <c r="BD5571" i="1" s="1"/>
  <c r="BE5571" i="1" s="1"/>
  <c r="BD5570" i="1"/>
  <c r="BE5570" i="1" l="1"/>
  <c r="BF5570" i="1"/>
  <c r="BF5571" i="1"/>
  <c r="BC5573" i="1"/>
  <c r="BD5572" i="1" s="1"/>
  <c r="BF5572" i="1" s="1"/>
  <c r="BE5572" i="1" l="1"/>
  <c r="BC5574" i="1"/>
  <c r="BC5575" i="1" l="1"/>
  <c r="BD5573" i="1"/>
  <c r="BF5573" i="1" l="1"/>
  <c r="BE5573" i="1"/>
  <c r="BC5576" i="1"/>
  <c r="BD5574" i="1"/>
  <c r="BE5574" i="1" l="1"/>
  <c r="BF5574" i="1"/>
  <c r="BC5577" i="1"/>
  <c r="BD5575" i="1"/>
  <c r="BE5575" i="1" l="1"/>
  <c r="BF5575" i="1"/>
  <c r="BC5578" i="1"/>
  <c r="BD5577" i="1" s="1"/>
  <c r="BE5577" i="1" s="1"/>
  <c r="BD5576" i="1"/>
  <c r="BE5576" i="1" l="1"/>
  <c r="BF5576" i="1"/>
  <c r="BF5577" i="1"/>
  <c r="BC5579" i="1"/>
  <c r="BD5578" i="1" s="1"/>
  <c r="BF5578" i="1" s="1"/>
  <c r="BE5578" i="1" l="1"/>
  <c r="BC5580" i="1"/>
  <c r="BC5581" i="1" l="1"/>
  <c r="BD5579" i="1"/>
  <c r="BF5579" i="1" l="1"/>
  <c r="BE5579" i="1"/>
  <c r="BC5582" i="1"/>
  <c r="BD5580" i="1"/>
  <c r="BE5580" i="1" l="1"/>
  <c r="BF5580" i="1"/>
  <c r="BC5583" i="1"/>
  <c r="BD5581" i="1"/>
  <c r="BE5581" i="1" l="1"/>
  <c r="BF5581" i="1"/>
  <c r="BC5584" i="1"/>
  <c r="BD5583" i="1" s="1"/>
  <c r="BF5583" i="1" s="1"/>
  <c r="BD5582" i="1"/>
  <c r="BF5582" i="1" l="1"/>
  <c r="BE5582" i="1"/>
  <c r="BE5583" i="1"/>
  <c r="BC5585" i="1"/>
  <c r="BD5584" i="1" s="1"/>
  <c r="BF5584" i="1" s="1"/>
  <c r="BE5584" i="1" l="1"/>
  <c r="BC5587" i="1"/>
  <c r="BC5586" i="1"/>
  <c r="BD5586" i="1" l="1"/>
  <c r="BE5586" i="1" s="1"/>
  <c r="BC5588" i="1"/>
  <c r="BD5587" i="1" s="1"/>
  <c r="BE5587" i="1" s="1"/>
  <c r="BD5585" i="1"/>
  <c r="BF5585" i="1" l="1"/>
  <c r="BE5585" i="1"/>
  <c r="BF5587" i="1"/>
  <c r="BF5586" i="1"/>
  <c r="AK97" i="1" l="1"/>
  <c r="E297" i="1" l="1"/>
  <c r="D297" i="1" s="1"/>
  <c r="AM97" i="1"/>
  <c r="G297" i="1" s="1"/>
  <c r="AL97" i="1"/>
  <c r="F297" i="1" s="1"/>
  <c r="L11" i="1" l="1"/>
  <c r="M11" i="1" s="1"/>
  <c r="J557" i="1"/>
  <c r="O11" i="1"/>
  <c r="P11" i="1" s="1"/>
  <c r="Q11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<sst xmlns="http://schemas.openxmlformats.org/spreadsheetml/2006/main" count="618" uniqueCount="425">
  <si>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</si>
  <si>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</si>
  <si>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</si>
  <si>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</si>
  <si>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</si>
  <si>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</si>
  <si>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</si>
  <si>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</si>
  <si>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Ponto crítico</t>
  </si>
  <si>
    <t>RESULTADOS DA REGRESSÃO</t>
  </si>
  <si>
    <t>ANÁLISE DOS RESÍDUOS</t>
  </si>
  <si>
    <t>Estatística t</t>
  </si>
  <si>
    <t>Nível de significância</t>
  </si>
  <si>
    <t>Graus de liberdade</t>
  </si>
  <si>
    <t>Soma dos quadrados</t>
  </si>
  <si>
    <t>Quadrados médios</t>
  </si>
  <si>
    <t>Estatística F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</si>
  <si>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</si>
  <si>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</si>
  <si>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</si>
  <si>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</si>
  <si>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</si>
  <si>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</si>
  <si>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</si>
  <si>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</si>
  <si>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</si>
  <si>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</si>
  <si>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</si>
  <si>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</si>
  <si>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</si>
  <si>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</si>
  <si>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</si>
  <si>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</si>
  <si>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</si>
  <si>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Permite-se arredondar o resultado da avaliação, bem como os limites do intervalo de confiança e do campo de arbítrio, em até 1%. (NBR 14653-1:2019. Item 6.8.1)</t>
  </si>
  <si>
    <t>Limites de extrapolação. NBR 14653-2:2011. Avaliação de bens. Parte 2: Imóveis urbanos.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</si>
  <si>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</si>
  <si>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</si>
  <si>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</si>
  <si>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</si>
  <si>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</si>
  <si>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</si>
  <si>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</si>
  <si>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</si>
  <si>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</si>
  <si>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</si>
  <si>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</si>
  <si>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</si>
  <si>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</si>
  <si>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</si>
  <si>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</si>
  <si>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</si>
  <si>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</si>
  <si>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</si>
  <si>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</si>
  <si>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</si>
  <si>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</si>
  <si>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</si>
  <si>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</si>
  <si>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</si>
  <si>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</si>
  <si>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</si>
  <si>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</si>
  <si>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</si>
  <si>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
Essa não é a situação da presente avaliação; portanto rejeita-se a hipótese de autocorrelação.</t>
  </si>
  <si>
    <t>A partir da análise do gráfico acima, não se verifica padrão de dispersão dos resíduos contra os valores ajustados. Portanto, rejeita-se a hipótese da homocesdasticidade.</t>
  </si>
  <si>
    <t>Análise dos resíduos da regressão linear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</si>
  <si>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</si>
  <si>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</si>
  <si>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</si>
  <si>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</si>
  <si>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</si>
  <si>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</si>
  <si>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</si>
  <si>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</si>
  <si>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</si>
  <si>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</si>
  <si>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</si>
  <si>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</si>
  <si>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</si>
  <si>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</si>
  <si>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</si>
  <si>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</si>
  <si>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</si>
  <si>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</si>
  <si>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</si>
  <si>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Nivel de significância máximo admitido para a rejeição da hipótese nula do modelo (Tabela 1, linha 6)</t>
  </si>
  <si>
    <t>O gráfico abaixo demonstra as regiões de aceitação e de rejeição da hipótese nula do modelo.</t>
  </si>
  <si>
    <t>Nivel de significância máximo admitido para a rejeição da hipótese nula do coeficiente regressor (Tabela 1, linha 5)</t>
  </si>
  <si>
    <t>Em um teste bicaudal, o nivel de significância para a rejeição da hipótese nula de cada coeficiente regressor não pode ultrapassar 30% (trinta por cento).</t>
  </si>
  <si>
    <t>A representação gráfica do teste pode ser visualizada abaixo:</t>
  </si>
  <si>
    <t>Verificação de autocorrelação (A.2.1.4, NBR 14653-2:2011. Avaliação de bens. Parte 2: Imóveis urbanos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</si>
  <si>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</si>
  <si>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</si>
  <si>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</si>
  <si>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</si>
  <si>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</si>
  <si>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não admitida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</si>
  <si>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</si>
  <si>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</si>
  <si>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</si>
  <si>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</si>
  <si>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</si>
  <si>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</si>
  <si>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t>Equação da regressão:</t>
  </si>
  <si>
    <t>A inclusão da constante (interseção) na equação é necessária para que a reta da regressão atinja o melhor ajuste dos valores previstos aos valores observados.</t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</si>
  <si>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</si>
  <si>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t>Extrapoção</t>
  </si>
  <si>
    <t>Admissibilidade</t>
  </si>
  <si>
    <t>Variável independente</t>
  </si>
  <si>
    <t>Valor da variável</t>
  </si>
  <si>
    <t>Média dos valores observados</t>
  </si>
  <si>
    <t>Verificação de homoscedasticidade (A.2.1.3, NBR 14653-2:2011. Avaliação de bens. Parte 2: Imóveis urbanos</t>
  </si>
  <si>
    <t>Menor valor da amostra</t>
  </si>
  <si>
    <t>Maior valor da amostra</t>
  </si>
  <si>
    <t>Limites da extrapolação</t>
  </si>
  <si>
    <t>Tamanho da amostra</t>
  </si>
  <si>
    <t>Parâmetros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</si>
  <si>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</si>
  <si>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</si>
  <si>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</si>
  <si>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</si>
  <si>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</si>
  <si>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r>
      <t xml:space="preserve">t </t>
    </r>
    <r>
      <rPr>
        <vertAlign val="subscript"/>
        <sz val="11"/>
        <rFont val="Aptos"/>
        <family val="2"/>
      </rPr>
      <t>crítico</t>
    </r>
  </si>
  <si>
    <t>Semiamplitude</t>
  </si>
  <si>
    <t>Grau de precisão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</si>
  <si>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</si>
  <si>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</si>
  <si>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</si>
  <si>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</si>
  <si>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Erro padrão da estimativa</t>
  </si>
  <si>
    <t>RAIZ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</si>
  <si>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</si>
  <si>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</si>
  <si>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</si>
  <si>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</si>
  <si>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</si>
  <si>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</si>
  <si>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</si>
  <si>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</si>
  <si>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 xml:space="preserve"> : a) ao intervalo de predição ou ao intervalo de confiança de 80% para a estimativa de tendência central; e b) ao campo de arbítrio no intervalo [-15%;+15%]. Observe-se que a primeira parte 1 da NBR 14653 foi atualizada em 2019. Atualmente, o conceito de intervalo de valores admissíveis se encontra no item 6.8.2 da NBR 14653-1:2019 (Avaliação de bens. Parte 1: Procedimentos gerais).</t>
    </r>
  </si>
  <si>
    <t>DEPENDENTE</t>
  </si>
  <si>
    <t>DADOS COLETADOS NO MERCADO</t>
  </si>
  <si>
    <t>VARIÁVEIS INCLUÍDAS NO MODELO DE REGRESSÃO LINEAR MÚLTIPLA</t>
  </si>
  <si>
    <t>Coeficiente de variação</t>
  </si>
  <si>
    <t>Matriz de correlações: multicolinearidade (A.2.1.5 da NBR 14653-2:2011. Avaliação de bens. Parte 2: Imóveis rubanos)</t>
  </si>
  <si>
    <t>Elementos do gráfico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</si>
  <si>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</si>
  <si>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</si>
  <si>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</si>
  <si>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PINDYCK, Robert S.; RUBINFELD, Daniel L. Econometria: modelos e previsões. Rio de Janeiro: Elsevier, 2004.</t>
  </si>
  <si>
    <t>Conclusão</t>
  </si>
  <si>
    <t>Ponto percentual calculado</t>
  </si>
  <si>
    <t>Nível de significância do modelo</t>
  </si>
  <si>
    <t>Nível de significância máximo</t>
  </si>
  <si>
    <t>Nível de significância do coeficiente regressor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</si>
  <si>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</si>
  <si>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Ponto t calculado</t>
  </si>
  <si>
    <t>Elementos da diagonal principal da matriz de projeção</t>
  </si>
  <si>
    <t>WOOLDRIDGE, Jeffrey M. Introdução à econometria: uma abordagem moderna. Tradução da 6ª edição norte-americana. Tradução de Priscilla Rodrigues da Silva Lopes e Livia Marina Koeppl. São Paulo: Cengage Learning: 2022.</t>
  </si>
  <si>
    <t>INDEPENDENTES</t>
  </si>
  <si>
    <t>NBR 14653-2:2011. Avaliação de bens. Parte 2: Imóveis urbanos</t>
  </si>
  <si>
    <t>Não atende às exigências mínimas previstas na NBR 14653-2:2011</t>
  </si>
  <si>
    <t>Tamanho mínimo da amostra</t>
  </si>
  <si>
    <t>Atende às exigências para o grau I da NBR 14653-2:2011</t>
  </si>
  <si>
    <t>Atende às exigências para o grau II da NBR 14653-2:2011</t>
  </si>
  <si>
    <t>Atende às exigências para o grau III da NBR 14653-2:2011</t>
  </si>
  <si>
    <t>RESUMO DOS RESULTADOS</t>
  </si>
  <si>
    <t>PRESSUPOSTO DE VALIDADE</t>
  </si>
  <si>
    <t>ATINGIDO</t>
  </si>
  <si>
    <t>CONCLUSÃO</t>
  </si>
  <si>
    <t>Grau de precisão alcançado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</si>
  <si>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</si>
  <si>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</si>
  <si>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</si>
  <si>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</si>
  <si>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</si>
  <si>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</si>
  <si>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</si>
  <si>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</si>
  <si>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</si>
  <si>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</si>
  <si>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</si>
  <si>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</si>
  <si>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</si>
  <si>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</si>
  <si>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</si>
  <si>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</si>
  <si>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</si>
  <si>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</si>
  <si>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</si>
  <si>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</si>
  <si>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</si>
  <si>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</si>
  <si>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</si>
  <si>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</si>
  <si>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</si>
  <si>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</si>
  <si>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</si>
  <si>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</si>
  <si>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</si>
  <si>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</si>
  <si>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</si>
  <si>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</si>
  <si>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</si>
  <si>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</si>
  <si>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</si>
  <si>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</si>
  <si>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</si>
  <si>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</si>
  <si>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</si>
  <si>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</si>
  <si>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</si>
  <si>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</si>
  <si>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</si>
  <si>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</si>
  <si>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</si>
  <si>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</si>
  <si>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</si>
  <si>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</si>
  <si>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</si>
  <si>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</si>
  <si>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</si>
  <si>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</si>
  <si>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</si>
  <si>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</si>
  <si>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</si>
  <si>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</si>
  <si>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</si>
  <si>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</si>
  <si>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</si>
  <si>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</si>
  <si>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</si>
  <si>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</si>
  <si>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</si>
  <si>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</si>
  <si>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</si>
  <si>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</si>
  <si>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</si>
  <si>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</si>
  <si>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</si>
  <si>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</si>
  <si>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</si>
  <si>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</si>
  <si>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</si>
  <si>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</si>
  <si>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</si>
  <si>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</si>
  <si>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</si>
  <si>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</si>
  <si>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</si>
  <si>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</si>
  <si>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</si>
  <si>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</si>
  <si>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</si>
  <si>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</si>
  <si>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</si>
  <si>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</si>
  <si>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</si>
  <si>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</si>
  <si>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</si>
  <si>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</si>
  <si>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</si>
  <si>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</si>
  <si>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</si>
  <si>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</si>
  <si>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</si>
  <si>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</si>
  <si>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</si>
  <si>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</si>
  <si>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</si>
  <si>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</si>
  <si>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</si>
  <si>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</si>
  <si>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</si>
  <si>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</si>
  <si>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</si>
  <si>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</si>
  <si>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</si>
  <si>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</si>
  <si>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</si>
  <si>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</si>
  <si>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</si>
  <si>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</si>
  <si>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</si>
  <si>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</si>
  <si>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</si>
  <si>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</si>
  <si>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</si>
  <si>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</si>
  <si>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</si>
  <si>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</si>
  <si>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</si>
  <si>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</si>
  <si>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</si>
  <si>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</si>
  <si>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</si>
  <si>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</si>
  <si>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</si>
  <si>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</si>
  <si>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</si>
  <si>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</si>
  <si>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</si>
  <si>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</si>
  <si>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</si>
  <si>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</si>
  <si>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</si>
  <si>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</si>
  <si>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</si>
  <si>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</si>
  <si>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</si>
  <si>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</si>
  <si>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</si>
  <si>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</si>
  <si>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</si>
  <si>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</si>
  <si>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</si>
  <si>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</si>
  <si>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</si>
  <si>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</si>
  <si>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</si>
  <si>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</si>
  <si>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</si>
  <si>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Pontos influenciantes: A.2.1.6 da NBR 14653-2:2011. Avaliação de bens. Parte 2: Imóveis urbanos. Estatística de Cook. Estatística de Mahalanobis.</t>
  </si>
  <si>
    <t>Resíduo padronizado</t>
  </si>
  <si>
    <t>Resíduo studentizado</t>
  </si>
  <si>
    <t>Distância de Mahalanobis</t>
  </si>
  <si>
    <t>Resultado do teste de Mahalanobis a um nível de significância de 10% (dez por cento)</t>
  </si>
  <si>
    <t>Distribuição X²
(cauda direita)</t>
  </si>
  <si>
    <t>alfa</t>
  </si>
  <si>
    <t>Ponto</t>
  </si>
  <si>
    <t>Distribuição acumulada</t>
  </si>
  <si>
    <t>limite (cauda direita)</t>
  </si>
  <si>
    <t>Primeira significância</t>
  </si>
  <si>
    <t>Segunda significância</t>
  </si>
  <si>
    <t>Ponto percentual crítico</t>
  </si>
  <si>
    <t>TRIBUNAL REGIONAL DO TRABALHO DA 15ª REGIÃO</t>
  </si>
  <si>
    <t>VARA DO TRABALHO DE BEBEDOURO-SP</t>
  </si>
  <si>
    <t>Cartório de Registro de Imóveis:</t>
  </si>
  <si>
    <t>declive maior que10%</t>
  </si>
  <si>
    <t>2.8 - Áreas do imóvel, lote, ou gleba</t>
  </si>
  <si>
    <t>2.10 - Informações relativas ao condomínio, se for o caso</t>
  </si>
  <si>
    <t>F) Informações adicionais relevantes:</t>
  </si>
  <si>
    <t>CHARNET, Reinaldo; FREIRE, Clarice Azevedo de Luna; CHARNET, Eugênia M. Reginato; BONVINO, Heloísa.  Análise de modelos de regressão linear: com aplicações. 2. ed. Campinas,SP: Editora da Unicamp, 2008.</t>
  </si>
  <si>
    <t>LAPPONI, Juan Carlos. Estatística usando Excel. 4. ed. revista e atualizada.  Rio de Janeiro: Elsevier, 2005.</t>
  </si>
  <si>
    <t>Distância de Cook</t>
  </si>
  <si>
    <t>Influência de cada elemento sobre os resultados da regressão</t>
  </si>
  <si>
    <t>Residuo padronizado
[-2;+2]</t>
  </si>
  <si>
    <t>ANÁLISE DE PONTOS ATÍPICOS: "OUTLIERS"  - PONTOS INFLUENCIANTES - DISTÂNCIA DOS ELEMENTOS  ATÉ O CENTRO DA NUVEM DE DADOS</t>
  </si>
  <si>
    <t>Atributos do bem avaliando</t>
  </si>
  <si>
    <t>Valor observado</t>
  </si>
  <si>
    <t>Valor previsto</t>
  </si>
  <si>
    <t>¹ Nesta pasta de trabalho, foram utilizadas as abreviações recomendadas por Wooldridge (2022, p. 39).</t>
  </si>
  <si>
    <t>CASELLA, George; BERGER, Roger L. Inferência estatística. Tradução de Solange Aparecida Visconte. São Paulo: Cengage Learning, 2018.</t>
  </si>
  <si>
    <t>LATTIN, James; CARROLL, J. Douglas; GREEN, Paul E. Análise de dados multivariados. Tradução de Harue Avritscher. São Paulo: Cengage Learning, 2011.</t>
  </si>
  <si>
    <t>Nível de significância máximo para a rejeição da hipótese nula do modelo</t>
  </si>
  <si>
    <t>Nível de significância máximo para a rejeição da hipótese nula do coeficiente regressor (variável independente x_1)</t>
  </si>
  <si>
    <t>Nível de significância máximo para a rejeição da hipótese nula do coeficiente regressor (variável independente x_2)</t>
  </si>
  <si>
    <t>Nível de significância máximo para a rejeição da hipótese nula do coeficiente regressor (variável independente x_3)</t>
  </si>
  <si>
    <t>Tamanho da amostra (n)</t>
  </si>
  <si>
    <t>Variáveis do modelo (k)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</si>
  <si>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</si>
  <si>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</si>
  <si>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</si>
  <si>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</si>
  <si>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Resíduo relativo</t>
  </si>
  <si>
    <t>constante</t>
  </si>
  <si>
    <t>a estimativa será alterada em:</t>
  </si>
  <si>
    <t>Atributo (abreviatura)</t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</si>
  <si>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</si>
  <si>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</si>
  <si>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t>Explicação sobre o modelo adotado para se fazer a estimativa. A equação da regressão indica que, a cada alteração em uma unidade na variável independente:</t>
  </si>
  <si>
    <t>Residuo</t>
  </si>
  <si>
    <r>
      <t>Soma dos resíduos elevados ao quadrado SQE</t>
    </r>
    <r>
      <rPr>
        <sz val="11"/>
        <rFont val="Aptos"/>
        <family val="2"/>
      </rPr>
      <t>¹</t>
    </r>
    <r>
      <rPr>
        <b/>
        <sz val="11"/>
        <rFont val="Aptos"/>
        <family val="2"/>
      </rPr>
      <t xml:space="preserve"> (explicados pela regressão):</t>
    </r>
  </si>
  <si>
    <t>Soma dos resíduos elevados ao quadrados SQR (não explicados):</t>
  </si>
  <si>
    <t>Soma total dos resíduos elevados ao quadrado (SQT = SQR + SQE):</t>
  </si>
  <si>
    <t>Resíduo padronizado ajustado aos graus de liberdade²</t>
  </si>
  <si>
    <t>Distância de Mahalanobis³
D²</t>
  </si>
  <si>
    <r>
      <t>Distância de Cook</t>
    </r>
    <r>
      <rPr>
        <vertAlign val="superscript"/>
        <sz val="11"/>
        <rFont val="Aptos"/>
        <family val="2"/>
      </rPr>
      <t>4</t>
    </r>
  </si>
  <si>
    <t>² Os resíduos padronizados apresentados nos resultados da regressão calculada pelo Microsoft Excel® estão ajustados aos graus de liberdade.</t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</si>
  <si>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</si>
  <si>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</si>
  <si>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t>Campo de arbítrio [-15%;+15%]</t>
  </si>
  <si>
    <t>Laudo de vistoria elaborado pelo Prof. Vagner Sebastião Sperone, Oficial de Justiça do Tribunal de Justiça do Estado de São Paulo.</t>
  </si>
  <si>
    <t>DIAGONAL</t>
  </si>
  <si>
    <t>MAHALANOBIS</t>
  </si>
  <si>
    <t>COOK</t>
  </si>
  <si>
    <t/>
  </si>
  <si>
    <t>Em relação às variáveis dicotômicas, não se admite nem extrapolação nem interpolação (item A.5 da NBR 14653-2:2011. Avaliação de bens. Parte 2: Imóveis urbanos;  item A.5 da NBR 14653-3:2019. Avaliação de bens. Parte 3: Imóveis rurais e seus componentes). Em relação às variáveis expressas por códigos alocados, não se admite a extrapolação (item A.6 da NBR 14653-2:2011. Avaliação de bens. Parte 2: Imóveis urbanos;  item A.6 da NBR 14653-3:2019. Avaliação de bens. Parte 3: Imóveis rurais e seus componentes).</t>
  </si>
  <si>
    <t>R² ajustado</t>
  </si>
  <si>
    <t>Área do terreno</t>
  </si>
  <si>
    <t>Área edificada</t>
  </si>
  <si>
    <t>Avaliação</t>
  </si>
  <si>
    <t>Entre as variáveis independentes, não foi detectada correlação superior a 80% (oitenta por cento); portanto, com fundamento na doutrina consagrada na área de avaliações, aceita-se o modelo (Marinho, 2023, p. 99).
O imóvel avaliando segue os padrões estruturais do modelo; portanto a existência de multicolinearidade não invalida o modelo (A.2.1.5.4 da NBR 14653-2:2011. Avaliação de bens. Parte 2: Imóveis urbanos).</t>
  </si>
  <si>
    <t>NASSER JÚNIOR, Radegaz. Avaliação de bens: princípios básicos e aplicações. São Paulo: Editora Leud, 2019.</t>
  </si>
  <si>
    <t>Situação do imóvel no mercado</t>
  </si>
  <si>
    <t>Fator de oferta aplicável</t>
  </si>
  <si>
    <t>Preço observado no mercado</t>
  </si>
  <si>
    <t>Fonte</t>
  </si>
  <si>
    <t>MM Imóveis</t>
  </si>
  <si>
    <t>Fator aplicável</t>
  </si>
  <si>
    <t>Imóveis Braga</t>
  </si>
  <si>
    <t>Negociação concluída</t>
  </si>
  <si>
    <t>Habit Imóveis</t>
  </si>
  <si>
    <t>Imóvel à venda</t>
  </si>
  <si>
    <t>Torrieri Imobiliária</t>
  </si>
  <si>
    <t>Imobiliária Parceria</t>
  </si>
  <si>
    <t>Plaza Imóveis</t>
  </si>
  <si>
    <t>Tonioli Imóveis</t>
  </si>
  <si>
    <t>Preço previamente ajustado ao fator de oferta</t>
  </si>
  <si>
    <t>ANDERSON, David Ray; SWEENEY, Dennis James; WILLIAMS, Thomas Arthur. Statistics for business and economics. 7. ed. Cincinatti (Ohio): South-Western College Publishing, 1999.</t>
  </si>
  <si>
    <t>MARINHO, Jefferson Luiz Alves. Avaliação de imóveis urbanos: análise dos pressupostos do modelo. São Paulo: Editora Leud, 2023.</t>
  </si>
  <si>
    <r>
      <rPr>
        <vertAlign val="superscript"/>
        <sz val="11"/>
        <rFont val="Aptos"/>
        <family val="2"/>
      </rPr>
      <t>5</t>
    </r>
    <r>
      <rPr>
        <sz val="11"/>
        <rFont val="Aptos"/>
        <family val="2"/>
      </rPr>
      <t xml:space="preserve"> Encontramos na doutrina especializada na área de econometria (Anderson; Sweeney; Williams, 1999, p. 661), orientação de ordem prática no sentido de que sejam analisados com especial atenção aqueles elementos cujo resultado da estatística de Cook sejam maiores do que 1 (um).	</t>
    </r>
  </si>
  <si>
    <t>Eurico Moraes Imóveis</t>
  </si>
  <si>
    <t>Imobiliária Albuquerque</t>
  </si>
  <si>
    <t>Almir Souza CRECI 4863</t>
  </si>
  <si>
    <t>IMOBILIÁRIA ALBUQUERQUE
Creci: 00427-J-MA</t>
  </si>
  <si>
    <t>Iury Melo</t>
  </si>
  <si>
    <t>Helio</t>
  </si>
  <si>
    <t>Imobiliária Meu Imóvel
Creci: 00370-J-MA</t>
  </si>
  <si>
    <t>R G MOREIRA JUNIOR CONSULTORIA IMOBILIARIA - ME
Creci: 00613-J-MA</t>
  </si>
  <si>
    <t>RELIGARE HUB
Creci: 0617-J-MA</t>
  </si>
  <si>
    <t>Daniel Meneses
CRECI 5197-F</t>
  </si>
  <si>
    <t>Original</t>
  </si>
  <si>
    <t>Rafaelle Consultoria e Assessoria Imobiliária 
CRECI: 5388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</si>
</sst>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0.000%"/>
    <numFmt numFmtId="170" formatCode="0.0000%"/>
    <numFmt numFmtId="171" formatCode="#,##0.000_ ;\-#,##0.000\ "/>
    <numFmt numFmtId="172" formatCode="#,##0.0000_ ;\-#,##0.0000\ "/>
    <numFmt numFmtId="173" formatCode="#,##0.000000000000_ ;\-#,##0.000000000000\ "/>
  </numFmts>
  <fonts count="15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10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vertAlign val="superscript"/>
      <sz val="11"/>
      <name val="Aptos"/>
      <family val="2"/>
    </font>
    <font>
      <sz val="11"/>
      <name val="Arial Nova"/>
      <family val="2"/>
    </font>
    <font>
      <sz val="9"/>
      <name val="Aptos"/>
      <family val="2"/>
    </font>
    <font>
      <b/>
      <sz val="11"/>
      <color theme="0"/>
      <name val="Aptos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164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54">
    <xf numFmtId="164" fontId="0" fillId="0" borderId="0" xfId="0"/>
    <xf numFmtId="165" fontId="2" fillId="0" borderId="0" xfId="0" applyNumberFormat="1" applyFont="1" applyProtection="1"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wrapText="1"/>
      <protection hidden="1"/>
    </xf>
    <xf numFmtId="165" fontId="2" fillId="0" borderId="2" xfId="0" applyNumberFormat="1" applyFont="1" applyBorder="1" applyProtection="1">
      <protection hidden="1"/>
    </xf>
    <xf numFmtId="165" fontId="2" fillId="0" borderId="1" xfId="0" applyNumberFormat="1" applyFont="1" applyBorder="1" applyProtection="1">
      <protection hidden="1"/>
    </xf>
    <xf numFmtId="10" fontId="2" fillId="0" borderId="1" xfId="1" applyNumberFormat="1" applyFont="1" applyBorder="1" applyProtection="1"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4" fontId="2" fillId="0" borderId="0" xfId="0" applyFont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4" fontId="2" fillId="0" borderId="8" xfId="0" applyFont="1" applyBorder="1" applyAlignment="1" applyProtection="1">
      <alignment horizontal="center"/>
      <protection hidden="1"/>
    </xf>
    <xf numFmtId="170" fontId="2" fillId="0" borderId="0" xfId="1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70" fontId="2" fillId="0" borderId="1" xfId="1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0" fontId="2" fillId="0" borderId="0" xfId="1" applyNumberFormat="1" applyFont="1" applyAlignment="1" applyProtection="1">
      <alignment vertical="center"/>
      <protection hidden="1"/>
    </xf>
    <xf numFmtId="10" fontId="2" fillId="0" borderId="1" xfId="1" applyNumberFormat="1" applyFont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0" fontId="2" fillId="0" borderId="2" xfId="1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left" vertical="center"/>
      <protection hidden="1"/>
    </xf>
    <xf numFmtId="166" fontId="2" fillId="0" borderId="1" xfId="0" applyNumberFormat="1" applyFont="1" applyBorder="1" applyAlignment="1" applyProtection="1">
      <alignment horizontal="center" vertical="center"/>
      <protection hidden="1"/>
    </xf>
    <xf numFmtId="168" fontId="2" fillId="0" borderId="0" xfId="0" applyNumberFormat="1" applyFont="1" applyAlignment="1" applyProtection="1">
      <alignment vertical="center"/>
      <protection hidden="1"/>
    </xf>
    <xf numFmtId="168" fontId="2" fillId="0" borderId="1" xfId="0" applyNumberFormat="1" applyFont="1" applyBorder="1" applyAlignment="1" applyProtection="1">
      <alignment vertical="center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72" fontId="2" fillId="0" borderId="1" xfId="0" applyNumberFormat="1" applyFont="1" applyBorder="1" applyAlignment="1" applyProtection="1">
      <alignment vertical="center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66" fontId="2" fillId="0" borderId="2" xfId="0" applyNumberFormat="1" applyFont="1" applyBorder="1" applyAlignment="1" applyProtection="1">
      <alignment vertical="center"/>
      <protection locked="0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5" borderId="2" xfId="0" applyNumberFormat="1" applyFont="1" applyFill="1" applyBorder="1" applyAlignment="1" applyProtection="1">
      <alignment horizontal="center" vertical="center"/>
      <protection hidden="1"/>
    </xf>
    <xf numFmtId="165" fontId="6" fillId="0" borderId="0" xfId="0" applyNumberFormat="1" applyFont="1" applyAlignment="1" applyProtection="1">
      <alignment vertical="center"/>
      <protection hidden="1"/>
    </xf>
    <xf numFmtId="172" fontId="2" fillId="0" borderId="2" xfId="0" applyNumberFormat="1" applyFont="1" applyBorder="1" applyAlignment="1" applyProtection="1">
      <alignment vertical="center"/>
      <protection hidden="1"/>
    </xf>
    <xf numFmtId="173" fontId="6" fillId="0" borderId="1" xfId="0" applyNumberFormat="1" applyFont="1" applyBorder="1" applyAlignment="1" applyProtection="1">
      <alignment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70" fontId="2" fillId="0" borderId="2" xfId="1" applyNumberFormat="1" applyFont="1" applyBorder="1" applyAlignment="1" applyProtection="1">
      <alignment vertical="center"/>
      <protection hidden="1"/>
    </xf>
    <xf numFmtId="10" fontId="2" fillId="0" borderId="2" xfId="1" applyNumberFormat="1" applyFont="1" applyBorder="1" applyProtection="1">
      <protection hidden="1"/>
    </xf>
    <xf numFmtId="167" fontId="2" fillId="0" borderId="1" xfId="0" applyNumberFormat="1" applyFont="1" applyBorder="1" applyProtection="1">
      <protection hidden="1"/>
    </xf>
    <xf numFmtId="165" fontId="2" fillId="0" borderId="1" xfId="0" applyNumberFormat="1" applyFont="1" applyBorder="1" applyAlignment="1" applyProtection="1">
      <alignment vertical="center"/>
      <protection locked="0"/>
    </xf>
    <xf numFmtId="164" fontId="9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10" fillId="0" borderId="0" xfId="0" applyFont="1" applyAlignment="1">
      <alignment horizontal="center" vertical="center"/>
    </xf>
    <xf numFmtId="164" fontId="0" fillId="0" borderId="5" xfId="0" applyBorder="1"/>
    <xf numFmtId="164" fontId="0" fillId="0" borderId="12" xfId="0" applyBorder="1"/>
    <xf numFmtId="164" fontId="0" fillId="0" borderId="2" xfId="0" applyBorder="1"/>
    <xf numFmtId="164" fontId="0" fillId="0" borderId="13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3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20" xfId="0" applyFont="1" applyBorder="1" applyAlignment="1">
      <alignment vertical="center"/>
    </xf>
    <xf numFmtId="164" fontId="2" fillId="0" borderId="13" xfId="0" applyFont="1" applyBorder="1" applyAlignment="1">
      <alignment vertical="center"/>
    </xf>
    <xf numFmtId="164" fontId="0" fillId="0" borderId="5" xfId="0" applyBorder="1" applyAlignment="1">
      <alignment vertical="center"/>
    </xf>
    <xf numFmtId="164" fontId="2" fillId="0" borderId="5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3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1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5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8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6" fillId="0" borderId="0" xfId="0" applyNumberFormat="1" applyFont="1" applyAlignment="1" applyProtection="1">
      <alignment horizontal="left" vertical="center"/>
      <protection hidden="1"/>
    </xf>
    <xf numFmtId="10" fontId="2" fillId="0" borderId="0" xfId="1" applyNumberFormat="1" applyFont="1" applyFill="1" applyBorder="1" applyProtection="1">
      <protection hidden="1"/>
    </xf>
    <xf numFmtId="165" fontId="2" fillId="0" borderId="0" xfId="0" applyNumberFormat="1" applyFont="1" applyAlignment="1" applyProtection="1">
      <alignment horizontal="left" indent="1"/>
      <protection hidden="1"/>
    </xf>
    <xf numFmtId="167" fontId="2" fillId="0" borderId="0" xfId="0" applyNumberFormat="1" applyFont="1" applyProtection="1"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64" fontId="0" fillId="0" borderId="22" xfId="0" applyBorder="1" applyAlignment="1">
      <alignment vertical="center"/>
    </xf>
    <xf numFmtId="164" fontId="0" fillId="0" borderId="0" xfId="0" applyAlignment="1">
      <alignment horizontal="left" vertical="center"/>
    </xf>
    <xf numFmtId="165" fontId="3" fillId="0" borderId="0" xfId="0" applyNumberFormat="1" applyFont="1" applyAlignment="1" applyProtection="1">
      <alignment horizontal="left" vertical="center"/>
      <protection hidden="1"/>
    </xf>
    <xf numFmtId="164" fontId="0" fillId="0" borderId="31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32" xfId="0" applyBorder="1" applyAlignment="1">
      <alignment horizontal="left" vertical="center"/>
    </xf>
    <xf numFmtId="169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167" fontId="2" fillId="0" borderId="0" xfId="0" applyNumberFormat="1" applyFont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horizontal="center"/>
      <protection hidden="1"/>
    </xf>
    <xf numFmtId="165" fontId="2" fillId="0" borderId="1" xfId="0" applyNumberFormat="1" applyFont="1" applyBorder="1" applyAlignment="1" applyProtection="1">
      <alignment horizont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4" fillId="0" borderId="1" xfId="0" applyNumberFormat="1" applyFont="1" applyBorder="1" applyAlignment="1" applyProtection="1">
      <alignment horizontal="center" vertical="center"/>
      <protection hidden="1"/>
    </xf>
    <xf numFmtId="166" fontId="2" fillId="2" borderId="0" xfId="0" applyNumberFormat="1" applyFont="1" applyFill="1" applyAlignment="1" applyProtection="1">
      <alignment horizontal="center" vertical="center"/>
      <protection hidden="1"/>
    </xf>
    <xf numFmtId="166" fontId="2" fillId="2" borderId="2" xfId="0" applyNumberFormat="1" applyFont="1" applyFill="1" applyBorder="1" applyAlignment="1" applyProtection="1">
      <alignment horizontal="center" vertical="center"/>
      <protection hidden="1"/>
    </xf>
    <xf numFmtId="165" fontId="2" fillId="2" borderId="2" xfId="0" applyNumberFormat="1" applyFont="1" applyFill="1" applyBorder="1" applyAlignment="1" applyProtection="1">
      <alignment vertical="center"/>
      <protection hidden="1"/>
    </xf>
    <xf numFmtId="9" fontId="2" fillId="0" borderId="3" xfId="1" applyFont="1" applyBorder="1" applyAlignment="1" applyProtection="1">
      <alignment horizontal="center" vertical="center"/>
      <protection hidden="1"/>
    </xf>
    <xf numFmtId="165" fontId="2" fillId="0" borderId="1" xfId="0" applyNumberFormat="1" applyFont="1" applyBorder="1" applyProtection="1">
      <protection locked="0"/>
    </xf>
    <xf numFmtId="165" fontId="2" fillId="3" borderId="0" xfId="0" applyNumberFormat="1" applyFont="1" applyFill="1" applyAlignment="1" applyProtection="1">
      <alignment vertical="center"/>
      <protection hidden="1"/>
    </xf>
    <xf numFmtId="167" fontId="2" fillId="0" borderId="2" xfId="0" applyNumberFormat="1" applyFont="1" applyBorder="1" applyProtection="1">
      <protection hidden="1"/>
    </xf>
    <xf numFmtId="173" fontId="6" fillId="0" borderId="2" xfId="0" applyNumberFormat="1" applyFont="1" applyBorder="1" applyAlignment="1" applyProtection="1">
      <alignment vertical="center"/>
      <protection hidden="1"/>
    </xf>
    <xf numFmtId="10" fontId="6" fillId="0" borderId="2" xfId="1" applyNumberFormat="1" applyFont="1" applyBorder="1" applyAlignment="1" applyProtection="1">
      <alignment horizontal="right" vertical="center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locked="0"/>
    </xf>
    <xf numFmtId="166" fontId="2" fillId="0" borderId="2" xfId="0" applyNumberFormat="1" applyFont="1" applyBorder="1" applyAlignment="1" applyProtection="1">
      <alignment horizontal="center" vertical="center"/>
      <protection hidden="1"/>
    </xf>
    <xf numFmtId="164" fontId="2" fillId="0" borderId="0" xfId="0" applyFont="1"/>
    <xf numFmtId="165" fontId="3" fillId="3" borderId="0" xfId="0" applyNumberFormat="1" applyFont="1" applyFill="1" applyAlignment="1" applyProtection="1">
      <alignment horizontal="center"/>
      <protection hidden="1"/>
    </xf>
    <xf numFmtId="165" fontId="2" fillId="0" borderId="2" xfId="0" applyNumberFormat="1" applyFont="1" applyBorder="1" applyAlignment="1" applyProtection="1">
      <alignment horizontal="center"/>
      <protection hidden="1"/>
    </xf>
    <xf numFmtId="166" fontId="6" fillId="0" borderId="0" xfId="0" applyNumberFormat="1" applyFont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horizontal="left"/>
      <protection hidden="1"/>
    </xf>
    <xf numFmtId="165" fontId="2" fillId="0" borderId="1" xfId="0" applyNumberFormat="1" applyFont="1" applyBorder="1" applyAlignment="1" applyProtection="1">
      <alignment horizontal="left"/>
      <protection hidden="1"/>
    </xf>
    <xf numFmtId="165" fontId="2" fillId="2" borderId="0" xfId="0" applyNumberFormat="1" applyFont="1" applyFill="1" applyAlignment="1" applyProtection="1">
      <alignment horizontal="left"/>
      <protection hidden="1"/>
    </xf>
    <xf numFmtId="165" fontId="3" fillId="0" borderId="2" xfId="0" applyNumberFormat="1" applyFont="1" applyBorder="1" applyAlignment="1" applyProtection="1">
      <alignment vertical="center" wrapText="1"/>
      <protection hidden="1"/>
    </xf>
    <xf numFmtId="164" fontId="2" fillId="2" borderId="0" xfId="0" applyFont="1" applyFill="1" applyProtection="1">
      <protection hidden="1"/>
    </xf>
    <xf numFmtId="165" fontId="2" fillId="0" borderId="5" xfId="0" applyNumberFormat="1" applyFont="1" applyBorder="1" applyAlignment="1" applyProtection="1">
      <alignment vertical="center"/>
      <protection hidden="1"/>
    </xf>
    <xf numFmtId="164" fontId="2" fillId="0" borderId="5" xfId="0" applyFont="1" applyBorder="1" applyAlignment="1" applyProtection="1">
      <alignment vertical="center"/>
      <protection hidden="1"/>
    </xf>
    <xf numFmtId="165" fontId="2" fillId="4" borderId="0" xfId="0" quotePrefix="1" applyNumberFormat="1" applyFont="1" applyFill="1" applyAlignment="1" applyProtection="1">
      <alignment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3" fillId="6" borderId="0" xfId="0" applyNumberFormat="1" applyFont="1" applyFill="1" applyAlignment="1" applyProtection="1">
      <alignment horizontal="left" vertical="center"/>
      <protection hidden="1"/>
    </xf>
    <xf numFmtId="165" fontId="7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6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center"/>
      <protection hidden="1"/>
    </xf>
    <xf numFmtId="165" fontId="2" fillId="0" borderId="0" xfId="0" applyNumberFormat="1" applyFont="1" applyAlignment="1" applyProtection="1">
      <alignment horizontal="right"/>
      <protection hidden="1"/>
    </xf>
    <xf numFmtId="165" fontId="2" fillId="0" borderId="0" xfId="1" applyNumberFormat="1" applyFont="1" applyFill="1" applyBorder="1" applyProtection="1">
      <protection hidden="1"/>
    </xf>
    <xf numFmtId="165" fontId="6" fillId="0" borderId="0" xfId="0" applyNumberFormat="1" applyFont="1" applyAlignment="1" applyProtection="1">
      <alignment vertical="center" wrapText="1"/>
      <protection hidden="1"/>
    </xf>
    <xf numFmtId="165" fontId="2" fillId="6" borderId="0" xfId="0" applyNumberFormat="1" applyFont="1" applyFill="1" applyAlignment="1" applyProtection="1">
      <alignment horizontal="left" vertical="center"/>
      <protection hidden="1"/>
    </xf>
    <xf numFmtId="165" fontId="3" fillId="6" borderId="0" xfId="0" applyNumberFormat="1" applyFont="1" applyFill="1" applyAlignment="1" applyProtection="1">
      <alignment horizontal="centerContinuous" vertical="center"/>
      <protection hidden="1"/>
    </xf>
    <xf numFmtId="165" fontId="3" fillId="2" borderId="0" xfId="0" applyNumberFormat="1" applyFont="1" applyFill="1" applyAlignment="1" applyProtection="1">
      <alignment horizontal="centerContinuous" vertical="center"/>
      <protection hidden="1"/>
    </xf>
    <xf numFmtId="165" fontId="2" fillId="2" borderId="0" xfId="0" applyNumberFormat="1" applyFont="1" applyFill="1" applyAlignment="1" applyProtection="1">
      <alignment horizontal="centerContinuous" vertical="center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165" fontId="12" fillId="0" borderId="0" xfId="0" applyNumberFormat="1" applyFont="1" applyAlignment="1" applyProtection="1">
      <alignment horizontal="justify" vertical="center"/>
      <protection hidden="1"/>
    </xf>
    <xf numFmtId="164" fontId="12" fillId="0" borderId="0" xfId="0" applyFont="1" applyAlignment="1" applyProtection="1">
      <alignment horizontal="justify" vertical="center"/>
      <protection hidden="1"/>
    </xf>
    <xf numFmtId="165" fontId="2" fillId="0" borderId="0" xfId="0" applyNumberFormat="1" applyFont="1"/>
    <xf numFmtId="165" fontId="3" fillId="0" borderId="0" xfId="0" applyNumberFormat="1" applyFont="1"/>
    <xf numFmtId="166" fontId="2" fillId="0" borderId="0" xfId="0" applyNumberFormat="1" applyFont="1" applyAlignment="1" applyProtection="1">
      <alignment horizontal="center" wrapText="1"/>
      <protection hidden="1"/>
    </xf>
    <xf numFmtId="172" fontId="2" fillId="0" borderId="0" xfId="0" applyNumberFormat="1" applyFont="1" applyAlignment="1" applyProtection="1">
      <alignment wrapText="1"/>
      <protection hidden="1"/>
    </xf>
    <xf numFmtId="166" fontId="2" fillId="0" borderId="0" xfId="0" applyNumberFormat="1" applyFont="1" applyAlignment="1" applyProtection="1">
      <alignment horizontal="center"/>
      <protection hidden="1"/>
    </xf>
    <xf numFmtId="171" fontId="2" fillId="0" borderId="0" xfId="0" applyNumberFormat="1" applyFont="1" applyProtection="1">
      <protection hidden="1"/>
    </xf>
    <xf numFmtId="166" fontId="2" fillId="0" borderId="0" xfId="0" applyNumberFormat="1" applyFont="1" applyProtection="1">
      <protection hidden="1"/>
    </xf>
    <xf numFmtId="165" fontId="2" fillId="0" borderId="0" xfId="0" applyNumberFormat="1" applyFont="1" applyAlignment="1" applyProtection="1">
      <alignment horizontal="right" vertical="center" wrapText="1"/>
      <protection hidden="1"/>
    </xf>
    <xf numFmtId="165" fontId="2" fillId="0" borderId="0" xfId="0" applyNumberFormat="1" applyFont="1" applyAlignment="1" applyProtection="1">
      <alignment horizontal="left" vertical="center" wrapText="1"/>
      <protection hidden="1"/>
    </xf>
    <xf numFmtId="165" fontId="2" fillId="0" borderId="0" xfId="1" applyNumberFormat="1" applyFont="1" applyFill="1" applyAlignment="1" applyProtection="1">
      <alignment vertical="center"/>
      <protection hidden="1"/>
    </xf>
    <xf numFmtId="165" fontId="2" fillId="0" borderId="0" xfId="1" applyNumberFormat="1" applyFont="1" applyAlignment="1" applyProtection="1">
      <alignment vertical="center"/>
      <protection hidden="1"/>
    </xf>
    <xf numFmtId="10" fontId="2" fillId="0" borderId="0" xfId="1" applyNumberFormat="1" applyFont="1" applyBorder="1" applyAlignment="1" applyProtection="1">
      <alignment vertical="center"/>
      <protection hidden="1"/>
    </xf>
    <xf numFmtId="165" fontId="13" fillId="0" borderId="1" xfId="0" applyNumberFormat="1" applyFont="1" applyBorder="1" applyAlignment="1" applyProtection="1">
      <alignment vertical="center" wrapText="1"/>
      <protection locked="0"/>
    </xf>
    <xf numFmtId="43" fontId="2" fillId="0" borderId="1" xfId="2" applyFont="1" applyBorder="1" applyAlignment="1" applyProtection="1">
      <alignment vertical="center"/>
      <protection locked="0"/>
    </xf>
    <xf numFmtId="165" fontId="14" fillId="7" borderId="0" xfId="0" applyNumberFormat="1" applyFont="1" applyFill="1" applyAlignment="1" applyProtection="1">
      <alignment vertical="center"/>
      <protection hidden="1"/>
    </xf>
    <xf numFmtId="165" fontId="14" fillId="7" borderId="1" xfId="0" applyNumberFormat="1" applyFont="1" applyFill="1" applyBorder="1" applyProtection="1">
      <protection locked="0"/>
    </xf>
    <xf numFmtId="44" fontId="2" fillId="0" borderId="1" xfId="0" applyNumberFormat="1" applyFont="1" applyBorder="1" applyAlignment="1" applyProtection="1">
      <alignment vertical="center"/>
      <protection locked="0"/>
    </xf>
    <xf numFmtId="43" fontId="2" fillId="0" borderId="1" xfId="2" applyFont="1" applyBorder="1" applyProtection="1">
      <protection locked="0"/>
    </xf>
    <xf numFmtId="164" fontId="0" fillId="0" borderId="1" xfId="0" applyBorder="1" applyAlignment="1">
      <alignment wrapText="1"/>
    </xf>
    <xf numFmtId="165" fontId="13" fillId="0" borderId="0" xfId="0" applyNumberFormat="1" applyFont="1" applyAlignment="1" applyProtection="1">
      <alignment vertical="center" wrapText="1"/>
      <protection locked="0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Protection="1"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left" vertical="center" inden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9" fontId="2" fillId="0" borderId="4" xfId="1" applyFont="1" applyBorder="1" applyAlignment="1" applyProtection="1">
      <alignment horizontal="center" vertical="center" wrapText="1"/>
      <protection hidden="1"/>
    </xf>
    <xf numFmtId="165" fontId="3" fillId="0" borderId="2" xfId="0" applyNumberFormat="1" applyFont="1" applyBorder="1" applyAlignment="1" applyProtection="1">
      <alignment horizontal="left" vertical="center"/>
      <protection hidden="1"/>
    </xf>
    <xf numFmtId="165" fontId="2" fillId="0" borderId="1" xfId="0" applyNumberFormat="1" applyFont="1" applyBorder="1" applyProtection="1">
      <protection hidden="1"/>
    </xf>
    <xf numFmtId="169" fontId="2" fillId="0" borderId="0" xfId="0" applyNumberFormat="1" applyFont="1" applyAlignment="1" applyProtection="1">
      <alignment horizontal="justify" vertical="center" wrapText="1"/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horizontal="justify" vertical="center" wrapText="1"/>
      <protection hidden="1"/>
    </xf>
    <xf numFmtId="165" fontId="7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5" fontId="6" fillId="0" borderId="1" xfId="0" applyNumberFormat="1" applyFont="1" applyBorder="1" applyAlignment="1" applyProtection="1">
      <alignment vertical="center"/>
      <protection hidden="1"/>
    </xf>
    <xf numFmtId="165" fontId="6" fillId="0" borderId="2" xfId="0" applyNumberFormat="1" applyFont="1" applyBorder="1" applyAlignment="1" applyProtection="1">
      <alignment vertical="center"/>
      <protection hidden="1"/>
    </xf>
    <xf numFmtId="165" fontId="3" fillId="0" borderId="6" xfId="0" applyNumberFormat="1" applyFont="1" applyBorder="1" applyAlignment="1" applyProtection="1">
      <alignment horizontal="right" vertical="center" textRotation="90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6" fillId="0" borderId="3" xfId="0" applyNumberFormat="1" applyFont="1" applyBorder="1" applyAlignment="1" applyProtection="1">
      <alignment horizontal="justify" vertical="center" wrapText="1"/>
      <protection hidden="1"/>
    </xf>
    <xf numFmtId="165" fontId="6" fillId="0" borderId="2" xfId="0" applyNumberFormat="1" applyFont="1" applyBorder="1" applyAlignment="1" applyProtection="1">
      <alignment horizontal="justify" vertical="center" wrapText="1"/>
      <protection hidden="1"/>
    </xf>
    <xf numFmtId="172" fontId="2" fillId="0" borderId="1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Protection="1"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7" fillId="2" borderId="0" xfId="0" applyNumberFormat="1" applyFont="1" applyFill="1" applyAlignment="1" applyProtection="1">
      <alignment horizontal="center"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0" fontId="6" fillId="0" borderId="3" xfId="1" applyNumberFormat="1" applyFont="1" applyBorder="1" applyAlignment="1" applyProtection="1">
      <alignment horizontal="center" vertical="center"/>
      <protection hidden="1"/>
    </xf>
    <xf numFmtId="10" fontId="6" fillId="0" borderId="2" xfId="1" applyNumberFormat="1" applyFont="1" applyBorder="1" applyAlignment="1" applyProtection="1">
      <alignment horizontal="center" vertical="center"/>
      <protection hidden="1"/>
    </xf>
    <xf numFmtId="165" fontId="6" fillId="0" borderId="3" xfId="0" applyNumberFormat="1" applyFont="1" applyBorder="1" applyAlignment="1" applyProtection="1">
      <alignment horizontal="center" vertical="center" wrapText="1"/>
      <protection hidden="1"/>
    </xf>
    <xf numFmtId="165" fontId="6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2" borderId="0" xfId="0" applyNumberFormat="1" applyFont="1" applyFill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4" fontId="3" fillId="0" borderId="4" xfId="0" applyFont="1" applyBorder="1" applyAlignment="1">
      <alignment vertical="center" wrapText="1"/>
    </xf>
    <xf numFmtId="165" fontId="3" fillId="3" borderId="9" xfId="0" applyNumberFormat="1" applyFont="1" applyFill="1" applyBorder="1" applyAlignment="1" applyProtection="1">
      <alignment horizontal="left" vertical="center"/>
      <protection hidden="1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4" fontId="3" fillId="0" borderId="27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28" xfId="0" applyFont="1" applyBorder="1" applyAlignment="1">
      <alignment horizontal="center" vertical="center" wrapText="1"/>
    </xf>
    <xf numFmtId="164" fontId="3" fillId="0" borderId="29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  <xf numFmtId="164" fontId="0" fillId="0" borderId="4" xfId="0" applyBorder="1" applyAlignment="1">
      <alignment vertical="center"/>
    </xf>
    <xf numFmtId="164" fontId="0" fillId="0" borderId="4" xfId="0" applyBorder="1"/>
    <xf numFmtId="164" fontId="8" fillId="0" borderId="14" xfId="0" applyFont="1" applyBorder="1"/>
    <xf numFmtId="164" fontId="8" fillId="0" borderId="1" xfId="0" applyFont="1" applyBorder="1"/>
    <xf numFmtId="164" fontId="8" fillId="0" borderId="15" xfId="0" applyFont="1" applyBorder="1"/>
    <xf numFmtId="164" fontId="3" fillId="0" borderId="14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0" fillId="0" borderId="14" xfId="0" applyBorder="1"/>
    <xf numFmtId="164" fontId="0" fillId="0" borderId="1" xfId="0" applyBorder="1"/>
    <xf numFmtId="164" fontId="0" fillId="0" borderId="15" xfId="0" applyBorder="1"/>
    <xf numFmtId="164" fontId="0" fillId="0" borderId="14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4" xfId="0" applyBorder="1" applyAlignment="1">
      <alignment vertical="center" shrinkToFit="1"/>
    </xf>
    <xf numFmtId="3" fontId="0" fillId="0" borderId="4" xfId="0" applyNumberFormat="1" applyBorder="1" applyAlignment="1">
      <alignment vertical="center"/>
    </xf>
    <xf numFmtId="164" fontId="9" fillId="0" borderId="0" xfId="0" applyFont="1" applyAlignment="1">
      <alignment horizontal="center" vertical="center"/>
    </xf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4" fontId="3" fillId="0" borderId="0" xfId="0" applyFont="1" applyAlignment="1">
      <alignment vertical="center"/>
    </xf>
    <xf numFmtId="164" fontId="8" fillId="0" borderId="4" xfId="0" applyFont="1" applyBorder="1"/>
    <xf numFmtId="164" fontId="0" fillId="0" borderId="22" xfId="0" applyBorder="1"/>
    <xf numFmtId="164" fontId="0" fillId="0" borderId="23" xfId="0" applyBorder="1"/>
    <xf numFmtId="164" fontId="0" fillId="0" borderId="24" xfId="0" applyBorder="1"/>
    <xf numFmtId="20" fontId="0" fillId="0" borderId="25" xfId="0" applyNumberFormat="1" applyBorder="1"/>
    <xf numFmtId="20" fontId="0" fillId="0" borderId="19" xfId="0" applyNumberFormat="1" applyBorder="1"/>
    <xf numFmtId="20" fontId="0" fillId="0" borderId="26" xfId="0" applyNumberFormat="1" applyBorder="1"/>
    <xf numFmtId="164" fontId="0" fillId="0" borderId="0" xfId="0" applyAlignment="1" applyProtection="1">
      <alignment vertical="center"/>
      <protection hidden="1"/>
    </xf>
    <xf numFmtId="164" fontId="0" fillId="0" borderId="25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6" xfId="0" applyBorder="1" applyAlignment="1">
      <alignment horizontal="left" vertical="center"/>
    </xf>
    <xf numFmtId="164" fontId="2" fillId="0" borderId="0" xfId="0" applyFont="1" applyAlignment="1">
      <alignment vertical="center" wrapText="1"/>
    </xf>
    <xf numFmtId="164" fontId="0" fillId="0" borderId="0" xfId="0"/>
    <xf numFmtId="164" fontId="0" fillId="0" borderId="2" xfId="0" applyBorder="1"/>
  </cellXfs>
  <cellStyles count="3">
    <cellStyle name="Normal" xfId="0" builtinId="0" customBuiltin="1"/>
    <cellStyle name="Porcentagem" xfId="1" builtinId="5"/>
    <cellStyle name="Vírgula" xfId="2" builtinId="3"/>
  </cellStyles>
  <dxfs count="1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3" tint="0.74996185186315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layout>
        <c:manualLayout>
          <c:xMode val="edge"/>
          <c:yMode val="edge"/>
          <c:x val="0.34264069810914483"/>
          <c:y val="2.06617764804836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2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CA-4389-9AEE-7C07545D6E1B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2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'RESULTADOS DA REGRESSÃO'!$F$222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yVal>
            <c:numRef>
              <c:f>'RESULTADOS DA REGRESSÃO'!$F$223:$F$234</c:f>
              <c:numCache>
                <c:formatCode>#,##0.000000000_ ;\-#,##0.000000000\ </c:formatCode>
                <c:ptCount val="12"/>
                <c:pt idx="0">
                  <c:v>-1.7841895117851376</c:v>
                </c:pt>
                <c:pt idx="1">
                  <c:v>-0.55371732811358243</c:v>
                </c:pt>
                <c:pt idx="2">
                  <c:v>0.29310433583251438</c:v>
                </c:pt>
                <c:pt idx="3">
                  <c:v>-0.6285738329302728</c:v>
                </c:pt>
                <c:pt idx="4">
                  <c:v>0.76688143647172691</c:v>
                </c:pt>
                <c:pt idx="5">
                  <c:v>0.50270878262299701</c:v>
                </c:pt>
                <c:pt idx="6">
                  <c:v>-0.60746954152996169</c:v>
                </c:pt>
                <c:pt idx="7">
                  <c:v>1.3958257659605817</c:v>
                </c:pt>
                <c:pt idx="8">
                  <c:v>-7.7075106819685643E-2</c:v>
                </c:pt>
                <c:pt idx="9">
                  <c:v>-0.79743534730823817</c:v>
                </c:pt>
                <c:pt idx="10">
                  <c:v>0.98897098935883121</c:v>
                </c:pt>
                <c:pt idx="11">
                  <c:v>0.50096935824023225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  <c:min val="-3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Nível de significância calculado para a rejeição da hipótese nula do coeficiente regressor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REGRESSÃO'!$U$591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REGRESSÃO'!$U$592:$U$2592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5.7980156582452612E-2</c:v>
                </c:pt>
                <c:pt idx="742">
                  <c:v>5.8220459113150012E-2</c:v>
                </c:pt>
                <c:pt idx="743">
                  <c:v>5.8460822212679717E-2</c:v>
                </c:pt>
                <c:pt idx="744">
                  <c:v>5.8701238423665085E-2</c:v>
                </c:pt>
                <c:pt idx="745">
                  <c:v>5.8941700255447219E-2</c:v>
                </c:pt>
                <c:pt idx="746">
                  <c:v>5.9182200184428421E-2</c:v>
                </c:pt>
                <c:pt idx="747">
                  <c:v>5.9422730654419782E-2</c:v>
                </c:pt>
                <c:pt idx="748">
                  <c:v>5.966328407699259E-2</c:v>
                </c:pt>
                <c:pt idx="749">
                  <c:v>5.9903852831834227E-2</c:v>
                </c:pt>
                <c:pt idx="750">
                  <c:v>6.0144429267107669E-2</c:v>
                </c:pt>
                <c:pt idx="751">
                  <c:v>6.0385005699814934E-2</c:v>
                </c:pt>
                <c:pt idx="752">
                  <c:v>6.0625574416164854E-2</c:v>
                </c:pt>
                <c:pt idx="753">
                  <c:v>6.0866127671944381E-2</c:v>
                </c:pt>
                <c:pt idx="754">
                  <c:v>6.1106657692894188E-2</c:v>
                </c:pt>
                <c:pt idx="755">
                  <c:v>6.1347156675087736E-2</c:v>
                </c:pt>
                <c:pt idx="756">
                  <c:v>6.1587616785314679E-2</c:v>
                </c:pt>
                <c:pt idx="757">
                  <c:v>6.1828030161467894E-2</c:v>
                </c:pt>
                <c:pt idx="758">
                  <c:v>6.206838891293423E-2</c:v>
                </c:pt>
                <c:pt idx="759">
                  <c:v>6.2308685120989381E-2</c:v>
                </c:pt>
                <c:pt idx="760">
                  <c:v>6.2548910839196253E-2</c:v>
                </c:pt>
                <c:pt idx="761">
                  <c:v>6.2789058093807304E-2</c:v>
                </c:pt>
                <c:pt idx="762">
                  <c:v>6.3029118884170468E-2</c:v>
                </c:pt>
                <c:pt idx="763">
                  <c:v>6.3269085183138979E-2</c:v>
                </c:pt>
                <c:pt idx="764">
                  <c:v>6.350894893748471E-2</c:v>
                </c:pt>
                <c:pt idx="765">
                  <c:v>6.3748702068315302E-2</c:v>
                </c:pt>
                <c:pt idx="766">
                  <c:v>6.3988336471494864E-2</c:v>
                </c:pt>
                <c:pt idx="767">
                  <c:v>6.4227844018068303E-2</c:v>
                </c:pt>
                <c:pt idx="768">
                  <c:v>6.4467216554689302E-2</c:v>
                </c:pt>
                <c:pt idx="769">
                  <c:v>6.470644590405171E-2</c:v>
                </c:pt>
                <c:pt idx="770">
                  <c:v>6.4945523865324706E-2</c:v>
                </c:pt>
                <c:pt idx="771">
                  <c:v>6.5184442214591187E-2</c:v>
                </c:pt>
                <c:pt idx="772">
                  <c:v>6.5423192705289845E-2</c:v>
                </c:pt>
                <c:pt idx="773">
                  <c:v>6.5661767068660587E-2</c:v>
                </c:pt>
                <c:pt idx="774">
                  <c:v>6.590015701419337E-2</c:v>
                </c:pt>
                <c:pt idx="775">
                  <c:v>6.6138354230080479E-2</c:v>
                </c:pt>
                <c:pt idx="776">
                  <c:v>6.6376350383672122E-2</c:v>
                </c:pt>
                <c:pt idx="777">
                  <c:v>6.661413712193523E-2</c:v>
                </c:pt>
                <c:pt idx="778">
                  <c:v>6.6851706071915859E-2</c:v>
                </c:pt>
                <c:pt idx="779">
                  <c:v>6.7089048841204452E-2</c:v>
                </c:pt>
                <c:pt idx="780">
                  <c:v>6.7326157018404664E-2</c:v>
                </c:pt>
                <c:pt idx="781">
                  <c:v>6.7563022173605131E-2</c:v>
                </c:pt>
                <c:pt idx="782">
                  <c:v>6.7799635858854568E-2</c:v>
                </c:pt>
                <c:pt idx="783">
                  <c:v>6.803598960863988E-2</c:v>
                </c:pt>
                <c:pt idx="784">
                  <c:v>6.8272074940367314E-2</c:v>
                </c:pt>
                <c:pt idx="785">
                  <c:v>6.8507883354846921E-2</c:v>
                </c:pt>
                <c:pt idx="786">
                  <c:v>6.874340633677975E-2</c:v>
                </c:pt>
                <c:pt idx="787">
                  <c:v>6.8978635355248064E-2</c:v>
                </c:pt>
                <c:pt idx="788">
                  <c:v>6.9213561864208642E-2</c:v>
                </c:pt>
                <c:pt idx="789">
                  <c:v>6.9448177302988884E-2</c:v>
                </c:pt>
                <c:pt idx="790">
                  <c:v>6.9682473096785782E-2</c:v>
                </c:pt>
                <c:pt idx="791">
                  <c:v>6.9916440657167692E-2</c:v>
                </c:pt>
                <c:pt idx="792">
                  <c:v>7.0150071382579018E-2</c:v>
                </c:pt>
                <c:pt idx="793">
                  <c:v>7.0383356658847526E-2</c:v>
                </c:pt>
                <c:pt idx="794">
                  <c:v>7.0616287859694385E-2</c:v>
                </c:pt>
                <c:pt idx="795">
                  <c:v>7.0848856347246872E-2</c:v>
                </c:pt>
                <c:pt idx="796">
                  <c:v>7.1081053472553876E-2</c:v>
                </c:pt>
                <c:pt idx="797">
                  <c:v>7.1312870576103693E-2</c:v>
                </c:pt>
                <c:pt idx="798">
                  <c:v>7.1544298988344565E-2</c:v>
                </c:pt>
                <c:pt idx="799">
                  <c:v>7.1775330030207724E-2</c:v>
                </c:pt>
                <c:pt idx="800">
                  <c:v>7.2005955013632869E-2</c:v>
                </c:pt>
                <c:pt idx="801">
                  <c:v>7.2236165242095973E-2</c:v>
                </c:pt>
                <c:pt idx="802">
                  <c:v>7.2465952011139659E-2</c:v>
                </c:pt>
                <c:pt idx="803">
                  <c:v>7.269530660890576E-2</c:v>
                </c:pt>
                <c:pt idx="804">
                  <c:v>7.2924220316670202E-2</c:v>
                </c:pt>
                <c:pt idx="805">
                  <c:v>7.3152684409380067E-2</c:v>
                </c:pt>
                <c:pt idx="806">
                  <c:v>7.338069015619314E-2</c:v>
                </c:pt>
                <c:pt idx="807">
                  <c:v>7.3608228821019292E-2</c:v>
                </c:pt>
                <c:pt idx="808">
                  <c:v>7.3835291663064059E-2</c:v>
                </c:pt>
                <c:pt idx="809">
                  <c:v>7.4061869937374417E-2</c:v>
                </c:pt>
                <c:pt idx="810">
                  <c:v>7.4287954895386393E-2</c:v>
                </c:pt>
                <c:pt idx="811">
                  <c:v>7.4513537785474884E-2</c:v>
                </c:pt>
                <c:pt idx="812">
                  <c:v>7.4738609853505056E-2</c:v>
                </c:pt>
                <c:pt idx="813">
                  <c:v>7.4963162343386042E-2</c:v>
                </c:pt>
                <c:pt idx="814">
                  <c:v>7.5187186497626152E-2</c:v>
                </c:pt>
                <c:pt idx="815">
                  <c:v>7.5410673557889982E-2</c:v>
                </c:pt>
                <c:pt idx="816">
                  <c:v>7.56336147655573E-2</c:v>
                </c:pt>
                <c:pt idx="817">
                  <c:v>7.5856001362283501E-2</c:v>
                </c:pt>
                <c:pt idx="818">
                  <c:v>7.6077824590561907E-2</c:v>
                </c:pt>
                <c:pt idx="819">
                  <c:v>7.6299075694287316E-2</c:v>
                </c:pt>
                <c:pt idx="820">
                  <c:v>7.6519745919321591E-2</c:v>
                </c:pt>
                <c:pt idx="821">
                  <c:v>7.6739826514060167E-2</c:v>
                </c:pt>
                <c:pt idx="822">
                  <c:v>7.6959308730000495E-2</c:v>
                </c:pt>
                <c:pt idx="823">
                  <c:v>7.717818382231155E-2</c:v>
                </c:pt>
                <c:pt idx="824">
                  <c:v>7.7396443050404828E-2</c:v>
                </c:pt>
                <c:pt idx="825">
                  <c:v>7.7614077678506643E-2</c:v>
                </c:pt>
                <c:pt idx="826">
                  <c:v>7.7831078976231469E-2</c:v>
                </c:pt>
                <c:pt idx="827">
                  <c:v>7.8047438219156814E-2</c:v>
                </c:pt>
                <c:pt idx="828">
                  <c:v>7.8263146689398905E-2</c:v>
                </c:pt>
                <c:pt idx="829">
                  <c:v>7.8478195676189577E-2</c:v>
                </c:pt>
                <c:pt idx="830">
                  <c:v>7.8692576476454251E-2</c:v>
                </c:pt>
                <c:pt idx="831">
                  <c:v>7.8906280395390785E-2</c:v>
                </c:pt>
                <c:pt idx="832">
                  <c:v>7.9119298747049344E-2</c:v>
                </c:pt>
                <c:pt idx="833">
                  <c:v>7.9331622854912923E-2</c:v>
                </c:pt>
                <c:pt idx="834">
                  <c:v>7.9543244052479103E-2</c:v>
                </c:pt>
                <c:pt idx="835">
                  <c:v>7.9754153683842172E-2</c:v>
                </c:pt>
                <c:pt idx="836">
                  <c:v>7.9964343104276081E-2</c:v>
                </c:pt>
                <c:pt idx="837">
                  <c:v>8.017380368081814E-2</c:v>
                </c:pt>
                <c:pt idx="838">
                  <c:v>8.0382526792853237E-2</c:v>
                </c:pt>
                <c:pt idx="839">
                  <c:v>8.0590503832698612E-2</c:v>
                </c:pt>
                <c:pt idx="840">
                  <c:v>8.079772620618908E-2</c:v>
                </c:pt>
                <c:pt idx="841">
                  <c:v>8.100418533326284E-2</c:v>
                </c:pt>
                <c:pt idx="842">
                  <c:v>8.1209872648547454E-2</c:v>
                </c:pt>
                <c:pt idx="843">
                  <c:v>8.1414779601946319E-2</c:v>
                </c:pt>
                <c:pt idx="844">
                  <c:v>8.1618897659225351E-2</c:v>
                </c:pt>
                <c:pt idx="845">
                  <c:v>8.1822218302599864E-2</c:v>
                </c:pt>
                <c:pt idx="846">
                  <c:v>8.2024733031321642E-2</c:v>
                </c:pt>
                <c:pt idx="847">
                  <c:v>8.2226433362266024E-2</c:v>
                </c:pt>
                <c:pt idx="848">
                  <c:v>8.2427310830519213E-2</c:v>
                </c:pt>
                <c:pt idx="849">
                  <c:v>8.2627356989965456E-2</c:v>
                </c:pt>
                <c:pt idx="850">
                  <c:v>8.2826563413874066E-2</c:v>
                </c:pt>
                <c:pt idx="851">
                  <c:v>8.3024921695486587E-2</c:v>
                </c:pt>
                <c:pt idx="852">
                  <c:v>8.3222423448603464E-2</c:v>
                </c:pt>
                <c:pt idx="853">
                  <c:v>8.341906030817077E-2</c:v>
                </c:pt>
                <c:pt idx="854">
                  <c:v>8.3614823930866333E-2</c:v>
                </c:pt>
                <c:pt idx="855">
                  <c:v>8.3809705995685865E-2</c:v>
                </c:pt>
                <c:pt idx="856">
                  <c:v>8.4003698204528396E-2</c:v>
                </c:pt>
                <c:pt idx="857">
                  <c:v>8.4196792282781346E-2</c:v>
                </c:pt>
                <c:pt idx="858">
                  <c:v>8.4388979979905104E-2</c:v>
                </c:pt>
                <c:pt idx="859">
                  <c:v>8.4580253070016986E-2</c:v>
                </c:pt>
                <c:pt idx="860">
                  <c:v>8.4770603352474563E-2</c:v>
                </c:pt>
                <c:pt idx="861">
                  <c:v>8.496002265245825E-2</c:v>
                </c:pt>
                <c:pt idx="862">
                  <c:v>8.5148502821553368E-2</c:v>
                </c:pt>
                <c:pt idx="863">
                  <c:v>8.5336035738330956E-2</c:v>
                </c:pt>
                <c:pt idx="864">
                  <c:v>8.5522613308928228E-2</c:v>
                </c:pt>
                <c:pt idx="865">
                  <c:v>8.5708227467627671E-2</c:v>
                </c:pt>
                <c:pt idx="866">
                  <c:v>8.5892870177435465E-2</c:v>
                </c:pt>
                <c:pt idx="867">
                  <c:v>8.6076533430658686E-2</c:v>
                </c:pt>
                <c:pt idx="868">
                  <c:v>8.6259209249481453E-2</c:v>
                </c:pt>
                <c:pt idx="869">
                  <c:v>8.6440889686539998E-2</c:v>
                </c:pt>
                <c:pt idx="870">
                  <c:v>8.6621566825496391E-2</c:v>
                </c:pt>
                <c:pt idx="871">
                  <c:v>8.6801232781611101E-2</c:v>
                </c:pt>
                <c:pt idx="872">
                  <c:v>8.6979879702314175E-2</c:v>
                </c:pt>
                <c:pt idx="873">
                  <c:v>8.7157499767775024E-2</c:v>
                </c:pt>
                <c:pt idx="874">
                  <c:v>8.7334085191470859E-2</c:v>
                </c:pt>
                <c:pt idx="875">
                  <c:v>8.7509628220753338E-2</c:v>
                </c:pt>
                <c:pt idx="876">
                  <c:v>8.7684121137414139E-2</c:v>
                </c:pt>
                <c:pt idx="877">
                  <c:v>8.7857556258248509E-2</c:v>
                </c:pt>
                <c:pt idx="878">
                  <c:v>8.8029925935617218E-2</c:v>
                </c:pt>
                <c:pt idx="879">
                  <c:v>8.8201222558006914E-2</c:v>
                </c:pt>
                <c:pt idx="880">
                  <c:v>8.8371438550588585E-2</c:v>
                </c:pt>
                <c:pt idx="881">
                  <c:v>8.8540566375774218E-2</c:v>
                </c:pt>
                <c:pt idx="882">
                  <c:v>8.8708598533771402E-2</c:v>
                </c:pt>
                <c:pt idx="883">
                  <c:v>8.8875527563136339E-2</c:v>
                </c:pt>
                <c:pt idx="884">
                  <c:v>8.9041346041324382E-2</c:v>
                </c:pt>
                <c:pt idx="885">
                  <c:v>8.9206046585238868E-2</c:v>
                </c:pt>
                <c:pt idx="886">
                  <c:v>8.9369621851777575E-2</c:v>
                </c:pt>
                <c:pt idx="887">
                  <c:v>8.9532064538377129E-2</c:v>
                </c:pt>
                <c:pt idx="888">
                  <c:v>8.9693367383555114E-2</c:v>
                </c:pt>
                <c:pt idx="889">
                  <c:v>8.9853523167449864E-2</c:v>
                </c:pt>
                <c:pt idx="890">
                  <c:v>9.0012524712358058E-2</c:v>
                </c:pt>
                <c:pt idx="891">
                  <c:v>9.0170364883269571E-2</c:v>
                </c:pt>
                <c:pt idx="892">
                  <c:v>9.0327036588400245E-2</c:v>
                </c:pt>
                <c:pt idx="893">
                  <c:v>9.0482532779721819E-2</c:v>
                </c:pt>
                <c:pt idx="894">
                  <c:v>9.0636846453489545E-2</c:v>
                </c:pt>
                <c:pt idx="895">
                  <c:v>9.0789970650766924E-2</c:v>
                </c:pt>
                <c:pt idx="896">
                  <c:v>9.0941898457947923E-2</c:v>
                </c:pt>
                <c:pt idx="897">
                  <c:v>9.1092623007276344E-2</c:v>
                </c:pt>
                <c:pt idx="898">
                  <c:v>9.1242137477362553E-2</c:v>
                </c:pt>
                <c:pt idx="899">
                  <c:v>9.1390435093697209E-2</c:v>
                </c:pt>
                <c:pt idx="900">
                  <c:v>9.1537509129162059E-2</c:v>
                </c:pt>
                <c:pt idx="901">
                  <c:v>9.1683352904537899E-2</c:v>
                </c:pt>
                <c:pt idx="902">
                  <c:v>9.1827959789009497E-2</c:v>
                </c:pt>
                <c:pt idx="903">
                  <c:v>9.1971323200667338E-2</c:v>
                </c:pt>
                <c:pt idx="904">
                  <c:v>9.2113436607006424E-2</c:v>
                </c:pt>
                <c:pt idx="905">
                  <c:v>9.2254293525421721E-2</c:v>
                </c:pt>
                <c:pt idx="906">
                  <c:v>9.2393887523700535E-2</c:v>
                </c:pt>
                <c:pt idx="907">
                  <c:v>9.2532212220511459E-2</c:v>
                </c:pt>
                <c:pt idx="908">
                  <c:v>9.2669261285890175E-2</c:v>
                </c:pt>
                <c:pt idx="909">
                  <c:v>9.2805028441721699E-2</c:v>
                </c:pt>
                <c:pt idx="910">
                  <c:v>9.2939507462219267E-2</c:v>
                </c:pt>
                <c:pt idx="911">
                  <c:v>9.3072692174399757E-2</c:v>
                </c:pt>
                <c:pt idx="912">
                  <c:v>9.3204576458555607E-2</c:v>
                </c:pt>
                <c:pt idx="913">
                  <c:v>9.3335154248723004E-2</c:v>
                </c:pt>
                <c:pt idx="914">
                  <c:v>9.3464419533146562E-2</c:v>
                </c:pt>
                <c:pt idx="915">
                  <c:v>9.3592366354740303E-2</c:v>
                </c:pt>
                <c:pt idx="916">
                  <c:v>9.3718988811544932E-2</c:v>
                </c:pt>
                <c:pt idx="917">
                  <c:v>9.3844281057181081E-2</c:v>
                </c:pt>
                <c:pt idx="918">
                  <c:v>9.3968237301299246E-2</c:v>
                </c:pt>
                <c:pt idx="919">
                  <c:v>9.4090851810025189E-2</c:v>
                </c:pt>
                <c:pt idx="920">
                  <c:v>9.4212118906401965E-2</c:v>
                </c:pt>
                <c:pt idx="921">
                  <c:v>9.4332032970827609E-2</c:v>
                </c:pt>
                <c:pt idx="922">
                  <c:v>9.4450588441489083E-2</c:v>
                </c:pt>
                <c:pt idx="923">
                  <c:v>9.4567779814791877E-2</c:v>
                </c:pt>
                <c:pt idx="924">
                  <c:v>9.4683601645785626E-2</c:v>
                </c:pt>
                <c:pt idx="925">
                  <c:v>9.4798048548585659E-2</c:v>
                </c:pt>
                <c:pt idx="926">
                  <c:v>9.4911115196790227E-2</c:v>
                </c:pt>
                <c:pt idx="927">
                  <c:v>9.5022796323893349E-2</c:v>
                </c:pt>
                <c:pt idx="928">
                  <c:v>9.5133086723693722E-2</c:v>
                </c:pt>
                <c:pt idx="929">
                  <c:v>9.5241981250698882E-2</c:v>
                </c:pt>
                <c:pt idx="930">
                  <c:v>9.5349474820525318E-2</c:v>
                </c:pt>
                <c:pt idx="931">
                  <c:v>9.5455562410293807E-2</c:v>
                </c:pt>
                <c:pt idx="932">
                  <c:v>9.5560239059020724E-2</c:v>
                </c:pt>
                <c:pt idx="933">
                  <c:v>9.5663499868004348E-2</c:v>
                </c:pt>
                <c:pt idx="934">
                  <c:v>9.5765340001207039E-2</c:v>
                </c:pt>
                <c:pt idx="935">
                  <c:v>9.5865754685632465E-2</c:v>
                </c:pt>
                <c:pt idx="936">
                  <c:v>9.5964739211698416E-2</c:v>
                </c:pt>
                <c:pt idx="937">
                  <c:v>9.6062288933604884E-2</c:v>
                </c:pt>
                <c:pt idx="938">
                  <c:v>9.6158399269697326E-2</c:v>
                </c:pt>
                <c:pt idx="939">
                  <c:v>9.6253065702825366E-2</c:v>
                </c:pt>
                <c:pt idx="940">
                  <c:v>9.6346283780696415E-2</c:v>
                </c:pt>
                <c:pt idx="941">
                  <c:v>9.643804911622475E-2</c:v>
                </c:pt>
                <c:pt idx="942">
                  <c:v>9.6528357387875449E-2</c:v>
                </c:pt>
                <c:pt idx="943">
                  <c:v>9.6617204340003593E-2</c:v>
                </c:pt>
                <c:pt idx="944">
                  <c:v>9.6704585783188482E-2</c:v>
                </c:pt>
                <c:pt idx="945">
                  <c:v>9.6790497594562763E-2</c:v>
                </c:pt>
                <c:pt idx="946">
                  <c:v>9.6874935718136657E-2</c:v>
                </c:pt>
                <c:pt idx="947">
                  <c:v>9.6957896165117019E-2</c:v>
                </c:pt>
                <c:pt idx="948">
                  <c:v>9.7039375014221371E-2</c:v>
                </c:pt>
                <c:pt idx="949">
                  <c:v>9.7119368411986845E-2</c:v>
                </c:pt>
                <c:pt idx="950">
                  <c:v>9.7197872573073774E-2</c:v>
                </c:pt>
                <c:pt idx="951">
                  <c:v>9.7274883780564286E-2</c:v>
                </c:pt>
                <c:pt idx="952">
                  <c:v>9.7350398386255588E-2</c:v>
                </c:pt>
                <c:pt idx="953">
                  <c:v>9.742441281094795E-2</c:v>
                </c:pt>
                <c:pt idx="954">
                  <c:v>9.7496923544727485E-2</c:v>
                </c:pt>
                <c:pt idx="955">
                  <c:v>9.7567927147243466E-2</c:v>
                </c:pt>
                <c:pt idx="956">
                  <c:v>9.7637420247980403E-2</c:v>
                </c:pt>
                <c:pt idx="957">
                  <c:v>9.7705399546524713E-2</c:v>
                </c:pt>
                <c:pt idx="958">
                  <c:v>9.7771861812825878E-2</c:v>
                </c:pt>
                <c:pt idx="959">
                  <c:v>9.7836803887452306E-2</c:v>
                </c:pt>
                <c:pt idx="960">
                  <c:v>9.790022268184162E-2</c:v>
                </c:pt>
                <c:pt idx="961">
                  <c:v>9.7962115178545389E-2</c:v>
                </c:pt>
                <c:pt idx="962">
                  <c:v>9.8022478431468496E-2</c:v>
                </c:pt>
                <c:pt idx="963">
                  <c:v>9.8081309566102837E-2</c:v>
                </c:pt>
                <c:pt idx="964">
                  <c:v>9.8138605779755375E-2</c:v>
                </c:pt>
                <c:pt idx="965">
                  <c:v>9.8194364341770826E-2</c:v>
                </c:pt>
                <c:pt idx="966">
                  <c:v>9.8248582593748315E-2</c:v>
                </c:pt>
                <c:pt idx="967">
                  <c:v>9.8301257949752849E-2</c:v>
                </c:pt>
                <c:pt idx="968">
                  <c:v>9.835238789652076E-2</c:v>
                </c:pt>
                <c:pt idx="969">
                  <c:v>9.8401969993659522E-2</c:v>
                </c:pt>
                <c:pt idx="970">
                  <c:v>9.845000187384198E-2</c:v>
                </c:pt>
                <c:pt idx="971">
                  <c:v>9.8496481242994649E-2</c:v>
                </c:pt>
                <c:pt idx="972">
                  <c:v>9.8541405880480354E-2</c:v>
                </c:pt>
                <c:pt idx="973">
                  <c:v>9.8584773639275036E-2</c:v>
                </c:pt>
                <c:pt idx="974">
                  <c:v>9.8626582446138783E-2</c:v>
                </c:pt>
                <c:pt idx="975">
                  <c:v>9.8666830301781042E-2</c:v>
                </c:pt>
                <c:pt idx="976">
                  <c:v>9.8705515281019909E-2</c:v>
                </c:pt>
                <c:pt idx="977">
                  <c:v>9.8742635532935594E-2</c:v>
                </c:pt>
                <c:pt idx="978">
                  <c:v>9.8778189281018142E-2</c:v>
                </c:pt>
                <c:pt idx="979">
                  <c:v>9.8812174823308938E-2</c:v>
                </c:pt>
                <c:pt idx="980">
                  <c:v>9.8844590532536677E-2</c:v>
                </c:pt>
                <c:pt idx="981">
                  <c:v>9.8875434856247113E-2</c:v>
                </c:pt>
                <c:pt idx="982">
                  <c:v>9.8904706316927021E-2</c:v>
                </c:pt>
                <c:pt idx="983">
                  <c:v>9.8932403512122125E-2</c:v>
                </c:pt>
                <c:pt idx="984">
                  <c:v>9.895852511454914E-2</c:v>
                </c:pt>
                <c:pt idx="985">
                  <c:v>9.8983069872201707E-2</c:v>
                </c:pt>
                <c:pt idx="986">
                  <c:v>9.9006036608450448E-2</c:v>
                </c:pt>
                <c:pt idx="987">
                  <c:v>9.9027424222136992E-2</c:v>
                </c:pt>
                <c:pt idx="988">
                  <c:v>9.9047231687661941E-2</c:v>
                </c:pt>
                <c:pt idx="989">
                  <c:v>9.9065458055066849E-2</c:v>
                </c:pt>
                <c:pt idx="990">
                  <c:v>9.9082102450110135E-2</c:v>
                </c:pt>
                <c:pt idx="991">
                  <c:v>9.9097164074336996E-2</c:v>
                </c:pt>
                <c:pt idx="992">
                  <c:v>9.9110642205143221E-2</c:v>
                </c:pt>
                <c:pt idx="993">
                  <c:v>9.9122536195833014E-2</c:v>
                </c:pt>
                <c:pt idx="994">
                  <c:v>9.9132845475670639E-2</c:v>
                </c:pt>
                <c:pt idx="995">
                  <c:v>9.9141569549926145E-2</c:v>
                </c:pt>
                <c:pt idx="996">
                  <c:v>9.9148707999914848E-2</c:v>
                </c:pt>
                <c:pt idx="997">
                  <c:v>9.9154260483030915E-2</c:v>
                </c:pt>
                <c:pt idx="998">
                  <c:v>9.9158226732774704E-2</c:v>
                </c:pt>
                <c:pt idx="999">
                  <c:v>9.9160606558774095E-2</c:v>
                </c:pt>
                <c:pt idx="1000">
                  <c:v>9.9161399846799711E-2</c:v>
                </c:pt>
                <c:pt idx="1001">
                  <c:v>9.9160606558774095E-2</c:v>
                </c:pt>
                <c:pt idx="1002">
                  <c:v>9.9158226732774704E-2</c:v>
                </c:pt>
                <c:pt idx="1003">
                  <c:v>9.9154260483030915E-2</c:v>
                </c:pt>
                <c:pt idx="1004">
                  <c:v>9.9148707999914848E-2</c:v>
                </c:pt>
                <c:pt idx="1005">
                  <c:v>9.9141569549926145E-2</c:v>
                </c:pt>
                <c:pt idx="1006">
                  <c:v>9.9132845475670639E-2</c:v>
                </c:pt>
                <c:pt idx="1007">
                  <c:v>9.9122536195833014E-2</c:v>
                </c:pt>
                <c:pt idx="1008">
                  <c:v>9.9110642205143221E-2</c:v>
                </c:pt>
                <c:pt idx="1009">
                  <c:v>9.9097164074336996E-2</c:v>
                </c:pt>
                <c:pt idx="1010">
                  <c:v>9.9082102450110135E-2</c:v>
                </c:pt>
                <c:pt idx="1011">
                  <c:v>9.9065458055066849E-2</c:v>
                </c:pt>
                <c:pt idx="1012">
                  <c:v>9.9047231687661941E-2</c:v>
                </c:pt>
                <c:pt idx="1013">
                  <c:v>9.9027424222136978E-2</c:v>
                </c:pt>
                <c:pt idx="1014">
                  <c:v>9.9006036608450448E-2</c:v>
                </c:pt>
                <c:pt idx="1015">
                  <c:v>9.8983069872201693E-2</c:v>
                </c:pt>
                <c:pt idx="1016">
                  <c:v>9.895852511454914E-2</c:v>
                </c:pt>
                <c:pt idx="1017">
                  <c:v>9.8932403512122125E-2</c:v>
                </c:pt>
                <c:pt idx="1018">
                  <c:v>9.8904706316927007E-2</c:v>
                </c:pt>
                <c:pt idx="1019">
                  <c:v>9.8875434856247099E-2</c:v>
                </c:pt>
                <c:pt idx="1020">
                  <c:v>9.8844590532536664E-2</c:v>
                </c:pt>
                <c:pt idx="1021">
                  <c:v>9.8812174823308924E-2</c:v>
                </c:pt>
                <c:pt idx="1022">
                  <c:v>9.8778189281018128E-2</c:v>
                </c:pt>
                <c:pt idx="1023">
                  <c:v>9.8742635532935594E-2</c:v>
                </c:pt>
                <c:pt idx="1024">
                  <c:v>9.8705515281019895E-2</c:v>
                </c:pt>
                <c:pt idx="1025">
                  <c:v>9.8666830301781028E-2</c:v>
                </c:pt>
                <c:pt idx="1026">
                  <c:v>9.8626582446138783E-2</c:v>
                </c:pt>
                <c:pt idx="1027">
                  <c:v>9.8584773639275022E-2</c:v>
                </c:pt>
                <c:pt idx="1028">
                  <c:v>9.854140588048034E-2</c:v>
                </c:pt>
                <c:pt idx="1029">
                  <c:v>9.8496481242994649E-2</c:v>
                </c:pt>
                <c:pt idx="1030">
                  <c:v>9.845000187384198E-2</c:v>
                </c:pt>
                <c:pt idx="1031">
                  <c:v>9.8401969993659522E-2</c:v>
                </c:pt>
                <c:pt idx="1032">
                  <c:v>9.8352387896520746E-2</c:v>
                </c:pt>
                <c:pt idx="1033">
                  <c:v>9.8301257949752849E-2</c:v>
                </c:pt>
                <c:pt idx="1034">
                  <c:v>9.8248582593748301E-2</c:v>
                </c:pt>
                <c:pt idx="1035">
                  <c:v>9.8194364341770812E-2</c:v>
                </c:pt>
                <c:pt idx="1036">
                  <c:v>9.8138605779755375E-2</c:v>
                </c:pt>
                <c:pt idx="1037">
                  <c:v>9.8081309566102837E-2</c:v>
                </c:pt>
                <c:pt idx="1038">
                  <c:v>9.8022478431468482E-2</c:v>
                </c:pt>
                <c:pt idx="1039">
                  <c:v>9.7962115178545361E-2</c:v>
                </c:pt>
                <c:pt idx="1040">
                  <c:v>9.7900222681841606E-2</c:v>
                </c:pt>
                <c:pt idx="1041">
                  <c:v>9.7836803887452306E-2</c:v>
                </c:pt>
                <c:pt idx="1042">
                  <c:v>9.7771861812825864E-2</c:v>
                </c:pt>
                <c:pt idx="1043">
                  <c:v>9.7705399546524699E-2</c:v>
                </c:pt>
                <c:pt idx="1044">
                  <c:v>9.7637420247980403E-2</c:v>
                </c:pt>
                <c:pt idx="1045">
                  <c:v>9.7567927147243466E-2</c:v>
                </c:pt>
                <c:pt idx="1046">
                  <c:v>9.7496923544727471E-2</c:v>
                </c:pt>
                <c:pt idx="1047">
                  <c:v>9.742441281094795E-2</c:v>
                </c:pt>
                <c:pt idx="1048">
                  <c:v>9.735039838625556E-2</c:v>
                </c:pt>
                <c:pt idx="1049">
                  <c:v>9.7274883780564272E-2</c:v>
                </c:pt>
                <c:pt idx="1050">
                  <c:v>9.719787257307376E-2</c:v>
                </c:pt>
                <c:pt idx="1051">
                  <c:v>9.7119368411986845E-2</c:v>
                </c:pt>
                <c:pt idx="1052">
                  <c:v>9.7039375014221371E-2</c:v>
                </c:pt>
                <c:pt idx="1053">
                  <c:v>9.6957896165116991E-2</c:v>
                </c:pt>
                <c:pt idx="1054">
                  <c:v>9.6874935718136643E-2</c:v>
                </c:pt>
                <c:pt idx="1055">
                  <c:v>9.6790497594562749E-2</c:v>
                </c:pt>
                <c:pt idx="1056">
                  <c:v>9.6704585783188482E-2</c:v>
                </c:pt>
                <c:pt idx="1057">
                  <c:v>9.6617204340003579E-2</c:v>
                </c:pt>
                <c:pt idx="1058">
                  <c:v>9.6528357387875449E-2</c:v>
                </c:pt>
                <c:pt idx="1059">
                  <c:v>9.6438049116224736E-2</c:v>
                </c:pt>
                <c:pt idx="1060">
                  <c:v>9.6346283780696401E-2</c:v>
                </c:pt>
                <c:pt idx="1061">
                  <c:v>9.6253065702825352E-2</c:v>
                </c:pt>
                <c:pt idx="1062">
                  <c:v>9.6158399269697312E-2</c:v>
                </c:pt>
                <c:pt idx="1063">
                  <c:v>9.606228893360487E-2</c:v>
                </c:pt>
                <c:pt idx="1064">
                  <c:v>9.5964739211698402E-2</c:v>
                </c:pt>
                <c:pt idx="1065">
                  <c:v>9.5865754685632465E-2</c:v>
                </c:pt>
                <c:pt idx="1066">
                  <c:v>9.5765340001207025E-2</c:v>
                </c:pt>
                <c:pt idx="1067">
                  <c:v>9.5663499868004334E-2</c:v>
                </c:pt>
                <c:pt idx="1068">
                  <c:v>9.556023905902071E-2</c:v>
                </c:pt>
                <c:pt idx="1069">
                  <c:v>9.5455562410293793E-2</c:v>
                </c:pt>
                <c:pt idx="1070">
                  <c:v>9.5349474820525304E-2</c:v>
                </c:pt>
                <c:pt idx="1071">
                  <c:v>9.5241981250698868E-2</c:v>
                </c:pt>
                <c:pt idx="1072">
                  <c:v>9.5133086723693722E-2</c:v>
                </c:pt>
                <c:pt idx="1073">
                  <c:v>9.5022796323893335E-2</c:v>
                </c:pt>
                <c:pt idx="1074">
                  <c:v>9.4911115196790186E-2</c:v>
                </c:pt>
                <c:pt idx="1075">
                  <c:v>9.4798048548585645E-2</c:v>
                </c:pt>
                <c:pt idx="1076">
                  <c:v>9.4683601645785584E-2</c:v>
                </c:pt>
                <c:pt idx="1077">
                  <c:v>9.4567779814791864E-2</c:v>
                </c:pt>
                <c:pt idx="1078">
                  <c:v>9.4450588441489083E-2</c:v>
                </c:pt>
                <c:pt idx="1079">
                  <c:v>9.4332032970827609E-2</c:v>
                </c:pt>
                <c:pt idx="1080">
                  <c:v>9.4212118906401937E-2</c:v>
                </c:pt>
                <c:pt idx="1081">
                  <c:v>9.4090851810025161E-2</c:v>
                </c:pt>
                <c:pt idx="1082">
                  <c:v>9.3968237301299232E-2</c:v>
                </c:pt>
                <c:pt idx="1083">
                  <c:v>9.3844281057181067E-2</c:v>
                </c:pt>
                <c:pt idx="1084">
                  <c:v>9.3718988811544904E-2</c:v>
                </c:pt>
                <c:pt idx="1085">
                  <c:v>9.3592366354740289E-2</c:v>
                </c:pt>
                <c:pt idx="1086">
                  <c:v>9.3464419533146562E-2</c:v>
                </c:pt>
                <c:pt idx="1087">
                  <c:v>9.333515424872299E-2</c:v>
                </c:pt>
                <c:pt idx="1088">
                  <c:v>9.3204576458555594E-2</c:v>
                </c:pt>
                <c:pt idx="1089">
                  <c:v>9.3072692174399743E-2</c:v>
                </c:pt>
                <c:pt idx="1090">
                  <c:v>9.2939507462219226E-2</c:v>
                </c:pt>
                <c:pt idx="1091">
                  <c:v>9.2805028441721685E-2</c:v>
                </c:pt>
                <c:pt idx="1092">
                  <c:v>9.2669261285890162E-2</c:v>
                </c:pt>
                <c:pt idx="1093">
                  <c:v>9.2532212220511459E-2</c:v>
                </c:pt>
                <c:pt idx="1094">
                  <c:v>9.2393887523700521E-2</c:v>
                </c:pt>
                <c:pt idx="1095">
                  <c:v>9.2254293525421693E-2</c:v>
                </c:pt>
                <c:pt idx="1096">
                  <c:v>9.211343660700641E-2</c:v>
                </c:pt>
                <c:pt idx="1097">
                  <c:v>9.197132320066731E-2</c:v>
                </c:pt>
                <c:pt idx="1098">
                  <c:v>9.1827959789009497E-2</c:v>
                </c:pt>
                <c:pt idx="1099">
                  <c:v>9.1683352904537885E-2</c:v>
                </c:pt>
                <c:pt idx="1100">
                  <c:v>9.1537509129162059E-2</c:v>
                </c:pt>
                <c:pt idx="1101">
                  <c:v>9.1390435093697195E-2</c:v>
                </c:pt>
                <c:pt idx="1102">
                  <c:v>9.1242137477362525E-2</c:v>
                </c:pt>
                <c:pt idx="1103">
                  <c:v>9.1092623007276316E-2</c:v>
                </c:pt>
                <c:pt idx="1104">
                  <c:v>9.0941898457947881E-2</c:v>
                </c:pt>
                <c:pt idx="1105">
                  <c:v>9.0789970650766924E-2</c:v>
                </c:pt>
                <c:pt idx="1106">
                  <c:v>9.0636846453489531E-2</c:v>
                </c:pt>
                <c:pt idx="1107">
                  <c:v>9.0482532779721819E-2</c:v>
                </c:pt>
                <c:pt idx="1108">
                  <c:v>9.0327036588400217E-2</c:v>
                </c:pt>
                <c:pt idx="1109">
                  <c:v>9.017036488326953E-2</c:v>
                </c:pt>
                <c:pt idx="1110">
                  <c:v>9.001252471235803E-2</c:v>
                </c:pt>
                <c:pt idx="1111">
                  <c:v>8.9853523167449836E-2</c:v>
                </c:pt>
                <c:pt idx="1112">
                  <c:v>8.96933673835551E-2</c:v>
                </c:pt>
                <c:pt idx="1113">
                  <c:v>8.9532064538377101E-2</c:v>
                </c:pt>
                <c:pt idx="1114">
                  <c:v>8.9369621851777575E-2</c:v>
                </c:pt>
                <c:pt idx="1115">
                  <c:v>8.9206046585238855E-2</c:v>
                </c:pt>
                <c:pt idx="1116">
                  <c:v>8.9041346041324354E-2</c:v>
                </c:pt>
                <c:pt idx="1117">
                  <c:v>8.8875527563136311E-2</c:v>
                </c:pt>
                <c:pt idx="1118">
                  <c:v>8.870859853377136E-2</c:v>
                </c:pt>
                <c:pt idx="1119">
                  <c:v>8.8540566375774191E-2</c:v>
                </c:pt>
                <c:pt idx="1120">
                  <c:v>8.8371438550588571E-2</c:v>
                </c:pt>
                <c:pt idx="1121">
                  <c:v>8.8201222558006914E-2</c:v>
                </c:pt>
                <c:pt idx="1122">
                  <c:v>8.802992593561719E-2</c:v>
                </c:pt>
                <c:pt idx="1123">
                  <c:v>8.7857556258248468E-2</c:v>
                </c:pt>
                <c:pt idx="1124">
                  <c:v>8.7684121137414126E-2</c:v>
                </c:pt>
                <c:pt idx="1125">
                  <c:v>8.7509628220753283E-2</c:v>
                </c:pt>
                <c:pt idx="1126">
                  <c:v>8.7334085191470831E-2</c:v>
                </c:pt>
                <c:pt idx="1127">
                  <c:v>8.7157499767775024E-2</c:v>
                </c:pt>
                <c:pt idx="1128">
                  <c:v>8.6979879702314175E-2</c:v>
                </c:pt>
                <c:pt idx="1129">
                  <c:v>8.6801232781611087E-2</c:v>
                </c:pt>
                <c:pt idx="1130">
                  <c:v>8.6621566825496363E-2</c:v>
                </c:pt>
                <c:pt idx="1131">
                  <c:v>8.6440889686539985E-2</c:v>
                </c:pt>
                <c:pt idx="1132">
                  <c:v>8.6259209249481425E-2</c:v>
                </c:pt>
                <c:pt idx="1133">
                  <c:v>8.6076533430658672E-2</c:v>
                </c:pt>
                <c:pt idx="1134">
                  <c:v>8.5892870177435438E-2</c:v>
                </c:pt>
                <c:pt idx="1135">
                  <c:v>8.5708227467627671E-2</c:v>
                </c:pt>
                <c:pt idx="1136">
                  <c:v>8.55226133089282E-2</c:v>
                </c:pt>
                <c:pt idx="1137">
                  <c:v>8.5336035738330915E-2</c:v>
                </c:pt>
                <c:pt idx="1138">
                  <c:v>8.514850282155334E-2</c:v>
                </c:pt>
                <c:pt idx="1139">
                  <c:v>8.4960022652458209E-2</c:v>
                </c:pt>
                <c:pt idx="1140">
                  <c:v>8.4770603352474536E-2</c:v>
                </c:pt>
                <c:pt idx="1141">
                  <c:v>8.4580253070016959E-2</c:v>
                </c:pt>
                <c:pt idx="1142">
                  <c:v>8.4388979979905104E-2</c:v>
                </c:pt>
                <c:pt idx="1143">
                  <c:v>8.4196792282781319E-2</c:v>
                </c:pt>
                <c:pt idx="1144">
                  <c:v>8.4003698204528354E-2</c:v>
                </c:pt>
                <c:pt idx="1145">
                  <c:v>8.3809705995685838E-2</c:v>
                </c:pt>
                <c:pt idx="1146">
                  <c:v>8.3614823930866278E-2</c:v>
                </c:pt>
                <c:pt idx="1147">
                  <c:v>8.3419060308170742E-2</c:v>
                </c:pt>
                <c:pt idx="1148">
                  <c:v>8.322242344860345E-2</c:v>
                </c:pt>
                <c:pt idx="1149">
                  <c:v>8.3024921695486587E-2</c:v>
                </c:pt>
                <c:pt idx="1150">
                  <c:v>8.2826563413874066E-2</c:v>
                </c:pt>
                <c:pt idx="1151">
                  <c:v>8.2627356989965414E-2</c:v>
                </c:pt>
                <c:pt idx="1152">
                  <c:v>8.2427310830519199E-2</c:v>
                </c:pt>
                <c:pt idx="1153">
                  <c:v>8.2226433362265983E-2</c:v>
                </c:pt>
                <c:pt idx="1154">
                  <c:v>8.2024733031321628E-2</c:v>
                </c:pt>
                <c:pt idx="1155">
                  <c:v>8.182221830259985E-2</c:v>
                </c:pt>
                <c:pt idx="1156">
                  <c:v>8.1618897659225351E-2</c:v>
                </c:pt>
                <c:pt idx="1157">
                  <c:v>8.1414779601946291E-2</c:v>
                </c:pt>
                <c:pt idx="1158">
                  <c:v>8.1209872648547413E-2</c:v>
                </c:pt>
                <c:pt idx="1159">
                  <c:v>8.1004185333262813E-2</c:v>
                </c:pt>
                <c:pt idx="1160">
                  <c:v>8.0797726206189038E-2</c:v>
                </c:pt>
                <c:pt idx="1161">
                  <c:v>8.0590503832698598E-2</c:v>
                </c:pt>
                <c:pt idx="1162">
                  <c:v>8.0382526792853209E-2</c:v>
                </c:pt>
                <c:pt idx="1163">
                  <c:v>8.017380368081814E-2</c:v>
                </c:pt>
                <c:pt idx="1164">
                  <c:v>7.9964343104276053E-2</c:v>
                </c:pt>
                <c:pt idx="1165">
                  <c:v>7.975415368384213E-2</c:v>
                </c:pt>
                <c:pt idx="1166">
                  <c:v>7.954324405247909E-2</c:v>
                </c:pt>
                <c:pt idx="1167">
                  <c:v>7.9331622854912881E-2</c:v>
                </c:pt>
                <c:pt idx="1168">
                  <c:v>7.9119298747049316E-2</c:v>
                </c:pt>
                <c:pt idx="1169">
                  <c:v>7.8906280395390771E-2</c:v>
                </c:pt>
                <c:pt idx="1170">
                  <c:v>7.8692576476454251E-2</c:v>
                </c:pt>
                <c:pt idx="1171">
                  <c:v>7.8478195676189549E-2</c:v>
                </c:pt>
                <c:pt idx="1172">
                  <c:v>7.8263146689398849E-2</c:v>
                </c:pt>
                <c:pt idx="1173">
                  <c:v>7.8047438219156801E-2</c:v>
                </c:pt>
                <c:pt idx="1174">
                  <c:v>7.7831078976231427E-2</c:v>
                </c:pt>
                <c:pt idx="1175">
                  <c:v>7.7614077678506616E-2</c:v>
                </c:pt>
                <c:pt idx="1176">
                  <c:v>7.7396443050404815E-2</c:v>
                </c:pt>
                <c:pt idx="1177">
                  <c:v>7.717818382231155E-2</c:v>
                </c:pt>
                <c:pt idx="1178">
                  <c:v>7.6959308730000481E-2</c:v>
                </c:pt>
                <c:pt idx="1179">
                  <c:v>7.6739826514060111E-2</c:v>
                </c:pt>
                <c:pt idx="1180">
                  <c:v>7.6519745919321563E-2</c:v>
                </c:pt>
                <c:pt idx="1181">
                  <c:v>7.6299075694287274E-2</c:v>
                </c:pt>
                <c:pt idx="1182">
                  <c:v>7.6077824590561866E-2</c:v>
                </c:pt>
                <c:pt idx="1183">
                  <c:v>7.5856001362283473E-2</c:v>
                </c:pt>
                <c:pt idx="1184">
                  <c:v>7.56336147655573E-2</c:v>
                </c:pt>
                <c:pt idx="1185">
                  <c:v>7.5410673557889968E-2</c:v>
                </c:pt>
                <c:pt idx="1186">
                  <c:v>7.518718649762611E-2</c:v>
                </c:pt>
                <c:pt idx="1187">
                  <c:v>7.4963162343386014E-2</c:v>
                </c:pt>
                <c:pt idx="1188">
                  <c:v>7.4738609853505014E-2</c:v>
                </c:pt>
                <c:pt idx="1189">
                  <c:v>7.4513537785474857E-2</c:v>
                </c:pt>
                <c:pt idx="1190">
                  <c:v>7.4287954895386366E-2</c:v>
                </c:pt>
                <c:pt idx="1191">
                  <c:v>7.4061869937374417E-2</c:v>
                </c:pt>
                <c:pt idx="1192">
                  <c:v>7.3835291663064032E-2</c:v>
                </c:pt>
                <c:pt idx="1193">
                  <c:v>7.3608228821019236E-2</c:v>
                </c:pt>
                <c:pt idx="1194">
                  <c:v>7.3380690156193112E-2</c:v>
                </c:pt>
                <c:pt idx="1195">
                  <c:v>7.3152684409380012E-2</c:v>
                </c:pt>
                <c:pt idx="1196">
                  <c:v>7.292422031667016E-2</c:v>
                </c:pt>
                <c:pt idx="1197">
                  <c:v>7.2695306608905746E-2</c:v>
                </c:pt>
                <c:pt idx="1198">
                  <c:v>7.2465952011139659E-2</c:v>
                </c:pt>
                <c:pt idx="1199">
                  <c:v>7.2236165242095945E-2</c:v>
                </c:pt>
                <c:pt idx="1200">
                  <c:v>7.2005955013632814E-2</c:v>
                </c:pt>
                <c:pt idx="1201">
                  <c:v>7.177533003020771E-2</c:v>
                </c:pt>
                <c:pt idx="1202">
                  <c:v>7.154429898834451E-2</c:v>
                </c:pt>
                <c:pt idx="1203">
                  <c:v>7.1312870576103679E-2</c:v>
                </c:pt>
                <c:pt idx="1204">
                  <c:v>7.1081053472553848E-2</c:v>
                </c:pt>
                <c:pt idx="1205">
                  <c:v>7.0848856347246872E-2</c:v>
                </c:pt>
                <c:pt idx="1206">
                  <c:v>7.0616287859694343E-2</c:v>
                </c:pt>
                <c:pt idx="1207">
                  <c:v>7.0383356658847471E-2</c:v>
                </c:pt>
                <c:pt idx="1208">
                  <c:v>7.0150071382579005E-2</c:v>
                </c:pt>
                <c:pt idx="1209">
                  <c:v>6.9916440657167636E-2</c:v>
                </c:pt>
                <c:pt idx="1210">
                  <c:v>6.9682473096785755E-2</c:v>
                </c:pt>
                <c:pt idx="1211">
                  <c:v>6.9448177302988856E-2</c:v>
                </c:pt>
                <c:pt idx="1212">
                  <c:v>6.9213561864208642E-2</c:v>
                </c:pt>
                <c:pt idx="1213">
                  <c:v>6.897863535524805E-2</c:v>
                </c:pt>
                <c:pt idx="1214">
                  <c:v>6.8743406336779708E-2</c:v>
                </c:pt>
                <c:pt idx="1215">
                  <c:v>6.8507883354846907E-2</c:v>
                </c:pt>
                <c:pt idx="1216">
                  <c:v>6.8272074940367258E-2</c:v>
                </c:pt>
                <c:pt idx="1217">
                  <c:v>6.8035989608639838E-2</c:v>
                </c:pt>
                <c:pt idx="1218">
                  <c:v>6.779963585885454E-2</c:v>
                </c:pt>
                <c:pt idx="1219">
                  <c:v>6.7563022173605131E-2</c:v>
                </c:pt>
                <c:pt idx="1220">
                  <c:v>6.7326157018404637E-2</c:v>
                </c:pt>
                <c:pt idx="1221">
                  <c:v>6.708904884120441E-2</c:v>
                </c:pt>
                <c:pt idx="1222">
                  <c:v>6.6851706071915831E-2</c:v>
                </c:pt>
                <c:pt idx="1223">
                  <c:v>6.6614137121935174E-2</c:v>
                </c:pt>
                <c:pt idx="1224">
                  <c:v>6.6376350383672095E-2</c:v>
                </c:pt>
                <c:pt idx="1225">
                  <c:v>6.6138354230080465E-2</c:v>
                </c:pt>
                <c:pt idx="1226">
                  <c:v>6.590015701419337E-2</c:v>
                </c:pt>
                <c:pt idx="1227">
                  <c:v>6.5661767068660559E-2</c:v>
                </c:pt>
                <c:pt idx="1228">
                  <c:v>6.542319270528979E-2</c:v>
                </c:pt>
                <c:pt idx="1229">
                  <c:v>6.518444221459116E-2</c:v>
                </c:pt>
                <c:pt idx="1230">
                  <c:v>6.494552386532465E-2</c:v>
                </c:pt>
                <c:pt idx="1231">
                  <c:v>6.4706445904051696E-2</c:v>
                </c:pt>
                <c:pt idx="1232">
                  <c:v>6.4467216554689261E-2</c:v>
                </c:pt>
                <c:pt idx="1233">
                  <c:v>6.4227844018068303E-2</c:v>
                </c:pt>
                <c:pt idx="1234">
                  <c:v>6.3988336471494836E-2</c:v>
                </c:pt>
                <c:pt idx="1235">
                  <c:v>6.3748702068315247E-2</c:v>
                </c:pt>
                <c:pt idx="1236">
                  <c:v>6.3508948937484683E-2</c:v>
                </c:pt>
                <c:pt idx="1237">
                  <c:v>6.3269085183138923E-2</c:v>
                </c:pt>
                <c:pt idx="1238">
                  <c:v>6.3029118884170454E-2</c:v>
                </c:pt>
                <c:pt idx="1239">
                  <c:v>6.2789058093807248E-2</c:v>
                </c:pt>
                <c:pt idx="1240">
                  <c:v>6.2548910839196253E-2</c:v>
                </c:pt>
                <c:pt idx="1241">
                  <c:v>6.2308685120989353E-2</c:v>
                </c:pt>
                <c:pt idx="1242">
                  <c:v>6.2068388912934175E-2</c:v>
                </c:pt>
                <c:pt idx="1243">
                  <c:v>6.1828030161467859E-2</c:v>
                </c:pt>
                <c:pt idx="1244">
                  <c:v>6.1587616785314624E-2</c:v>
                </c:pt>
                <c:pt idx="1245">
                  <c:v>6.1347156675087701E-2</c:v>
                </c:pt>
                <c:pt idx="1246">
                  <c:v>6.1106657692894133E-2</c:v>
                </c:pt>
                <c:pt idx="1247">
                  <c:v>6.0866127671944381E-2</c:v>
                </c:pt>
                <c:pt idx="1248">
                  <c:v>6.0625574416164833E-2</c:v>
                </c:pt>
                <c:pt idx="1249">
                  <c:v>6.0385005699814885E-2</c:v>
                </c:pt>
                <c:pt idx="1250">
                  <c:v>6.0144429267107648E-2</c:v>
                </c:pt>
                <c:pt idx="1251">
                  <c:v>5.9903852831834171E-2</c:v>
                </c:pt>
                <c:pt idx="1252">
                  <c:v>5.9663284076992569E-2</c:v>
                </c:pt>
                <c:pt idx="1253">
                  <c:v>5.9422730654419727E-2</c:v>
                </c:pt>
                <c:pt idx="1254">
                  <c:v>5.9182200184428421E-2</c:v>
                </c:pt>
                <c:pt idx="1255">
                  <c:v>5.8941700255447212E-2</c:v>
                </c:pt>
                <c:pt idx="1256">
                  <c:v>5.8701238423665029E-2</c:v>
                </c:pt>
                <c:pt idx="1257">
                  <c:v>5.8460822212679682E-2</c:v>
                </c:pt>
                <c:pt idx="1258">
                  <c:v>5.8220459113149957E-2</c:v>
                </c:pt>
                <c:pt idx="1259">
                  <c:v>5.7980156582452591E-2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1-4C0C-9934-CE73B1FE0AAE}"/>
            </c:ext>
          </c:extLst>
        </c:ser>
        <c:ser>
          <c:idx val="0"/>
          <c:order val="1"/>
          <c:tx>
            <c:strRef>
              <c:f>'RESULTADOS DA REGRESSÃO'!$T$591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'RESULTADOS DA REGRESSÃO'!$Q$592:$Q$2592</c:f>
              <c:numCache>
                <c:formatCode>#,##0.00_ ;\-#,##0.00\ </c:formatCode>
                <c:ptCount val="2001"/>
                <c:pt idx="0">
                  <c:v>-16.092644154591692</c:v>
                </c:pt>
                <c:pt idx="1">
                  <c:v>-16.076551510437099</c:v>
                </c:pt>
                <c:pt idx="2">
                  <c:v>-16.060458866282509</c:v>
                </c:pt>
                <c:pt idx="3">
                  <c:v>-16.044366222127916</c:v>
                </c:pt>
                <c:pt idx="4">
                  <c:v>-16.028273577973327</c:v>
                </c:pt>
                <c:pt idx="5">
                  <c:v>-16.012180933818733</c:v>
                </c:pt>
                <c:pt idx="6">
                  <c:v>-15.996088289664142</c:v>
                </c:pt>
                <c:pt idx="7">
                  <c:v>-15.97999564550955</c:v>
                </c:pt>
                <c:pt idx="8">
                  <c:v>-15.963903001354959</c:v>
                </c:pt>
                <c:pt idx="9">
                  <c:v>-15.947810357200368</c:v>
                </c:pt>
                <c:pt idx="10">
                  <c:v>-15.931717713045776</c:v>
                </c:pt>
                <c:pt idx="11">
                  <c:v>-15.915625068891183</c:v>
                </c:pt>
                <c:pt idx="12">
                  <c:v>-15.899532424736591</c:v>
                </c:pt>
                <c:pt idx="13">
                  <c:v>-15.883439780582</c:v>
                </c:pt>
                <c:pt idx="14">
                  <c:v>-15.867347136427409</c:v>
                </c:pt>
                <c:pt idx="15">
                  <c:v>-15.851254492272817</c:v>
                </c:pt>
                <c:pt idx="16">
                  <c:v>-15.835161848118226</c:v>
                </c:pt>
                <c:pt idx="17">
                  <c:v>-15.819069203963634</c:v>
                </c:pt>
                <c:pt idx="18">
                  <c:v>-15.802976559809041</c:v>
                </c:pt>
                <c:pt idx="19">
                  <c:v>-15.78688391565445</c:v>
                </c:pt>
                <c:pt idx="20">
                  <c:v>-15.770791271499858</c:v>
                </c:pt>
                <c:pt idx="21">
                  <c:v>-15.754698627345267</c:v>
                </c:pt>
                <c:pt idx="22">
                  <c:v>-15.738605983190675</c:v>
                </c:pt>
                <c:pt idx="23">
                  <c:v>-15.722513339036084</c:v>
                </c:pt>
                <c:pt idx="24">
                  <c:v>-15.706420694881492</c:v>
                </c:pt>
                <c:pt idx="25">
                  <c:v>-15.690328050726899</c:v>
                </c:pt>
                <c:pt idx="26">
                  <c:v>-15.674235406572308</c:v>
                </c:pt>
                <c:pt idx="27">
                  <c:v>-15.658142762417716</c:v>
                </c:pt>
                <c:pt idx="28">
                  <c:v>-15.642050118263125</c:v>
                </c:pt>
                <c:pt idx="29">
                  <c:v>-15.625957474108533</c:v>
                </c:pt>
                <c:pt idx="30">
                  <c:v>-15.609864829953942</c:v>
                </c:pt>
                <c:pt idx="31">
                  <c:v>-15.593772185799351</c:v>
                </c:pt>
                <c:pt idx="32">
                  <c:v>-15.577679541644757</c:v>
                </c:pt>
                <c:pt idx="33">
                  <c:v>-15.561586897490166</c:v>
                </c:pt>
                <c:pt idx="34">
                  <c:v>-15.545494253335574</c:v>
                </c:pt>
                <c:pt idx="35">
                  <c:v>-15.529401609180983</c:v>
                </c:pt>
                <c:pt idx="36">
                  <c:v>-15.513308965026392</c:v>
                </c:pt>
                <c:pt idx="37">
                  <c:v>-15.4972163208718</c:v>
                </c:pt>
                <c:pt idx="38">
                  <c:v>-15.481123676717209</c:v>
                </c:pt>
                <c:pt idx="39">
                  <c:v>-15.465031032562615</c:v>
                </c:pt>
                <c:pt idx="40">
                  <c:v>-15.448938388408024</c:v>
                </c:pt>
                <c:pt idx="41">
                  <c:v>-15.432845744253433</c:v>
                </c:pt>
                <c:pt idx="42">
                  <c:v>-15.416753100098841</c:v>
                </c:pt>
                <c:pt idx="43">
                  <c:v>-15.40066045594425</c:v>
                </c:pt>
                <c:pt idx="44">
                  <c:v>-15.384567811789658</c:v>
                </c:pt>
                <c:pt idx="45">
                  <c:v>-15.368475167635067</c:v>
                </c:pt>
                <c:pt idx="46">
                  <c:v>-15.352382523480474</c:v>
                </c:pt>
                <c:pt idx="47">
                  <c:v>-15.336289879325882</c:v>
                </c:pt>
                <c:pt idx="48">
                  <c:v>-15.320197235171291</c:v>
                </c:pt>
                <c:pt idx="49">
                  <c:v>-15.304104591016699</c:v>
                </c:pt>
                <c:pt idx="50">
                  <c:v>-15.288011946862108</c:v>
                </c:pt>
                <c:pt idx="51">
                  <c:v>-15.271919302707516</c:v>
                </c:pt>
                <c:pt idx="52">
                  <c:v>-15.255826658552925</c:v>
                </c:pt>
                <c:pt idx="53">
                  <c:v>-15.239734014398332</c:v>
                </c:pt>
                <c:pt idx="54">
                  <c:v>-15.22364137024374</c:v>
                </c:pt>
                <c:pt idx="55">
                  <c:v>-15.207548726089149</c:v>
                </c:pt>
                <c:pt idx="56">
                  <c:v>-15.191456081934557</c:v>
                </c:pt>
                <c:pt idx="57">
                  <c:v>-15.175363437779966</c:v>
                </c:pt>
                <c:pt idx="58">
                  <c:v>-15.159270793625375</c:v>
                </c:pt>
                <c:pt idx="59">
                  <c:v>-15.143178149470783</c:v>
                </c:pt>
                <c:pt idx="60">
                  <c:v>-15.12708550531619</c:v>
                </c:pt>
                <c:pt idx="61">
                  <c:v>-15.110992861161598</c:v>
                </c:pt>
                <c:pt idx="62">
                  <c:v>-15.094900217007007</c:v>
                </c:pt>
                <c:pt idx="63">
                  <c:v>-15.078807572852416</c:v>
                </c:pt>
                <c:pt idx="64">
                  <c:v>-15.062714928697824</c:v>
                </c:pt>
                <c:pt idx="65">
                  <c:v>-15.046622284543233</c:v>
                </c:pt>
                <c:pt idx="66">
                  <c:v>-15.030529640388641</c:v>
                </c:pt>
                <c:pt idx="67">
                  <c:v>-15.01443699623405</c:v>
                </c:pt>
                <c:pt idx="68">
                  <c:v>-14.998344352079457</c:v>
                </c:pt>
                <c:pt idx="69">
                  <c:v>-14.982251707924865</c:v>
                </c:pt>
                <c:pt idx="70">
                  <c:v>-14.966159063770274</c:v>
                </c:pt>
                <c:pt idx="71">
                  <c:v>-14.950066419615682</c:v>
                </c:pt>
                <c:pt idx="72">
                  <c:v>-14.933973775461091</c:v>
                </c:pt>
                <c:pt idx="73">
                  <c:v>-14.917881131306499</c:v>
                </c:pt>
                <c:pt idx="74">
                  <c:v>-14.901788487151908</c:v>
                </c:pt>
                <c:pt idx="75">
                  <c:v>-14.885695842997315</c:v>
                </c:pt>
                <c:pt idx="76">
                  <c:v>-14.869603198842723</c:v>
                </c:pt>
                <c:pt idx="77">
                  <c:v>-14.853510554688132</c:v>
                </c:pt>
                <c:pt idx="78">
                  <c:v>-14.83741791053354</c:v>
                </c:pt>
                <c:pt idx="79">
                  <c:v>-14.821325266378949</c:v>
                </c:pt>
                <c:pt idx="80">
                  <c:v>-14.805232622224358</c:v>
                </c:pt>
                <c:pt idx="81">
                  <c:v>-14.789139978069766</c:v>
                </c:pt>
                <c:pt idx="82">
                  <c:v>-14.773047333915173</c:v>
                </c:pt>
                <c:pt idx="83">
                  <c:v>-14.756954689760581</c:v>
                </c:pt>
                <c:pt idx="84">
                  <c:v>-14.74086204560599</c:v>
                </c:pt>
                <c:pt idx="85">
                  <c:v>-14.724769401451399</c:v>
                </c:pt>
                <c:pt idx="86">
                  <c:v>-14.708676757296807</c:v>
                </c:pt>
                <c:pt idx="87">
                  <c:v>-14.692584113142216</c:v>
                </c:pt>
                <c:pt idx="88">
                  <c:v>-14.676491468987624</c:v>
                </c:pt>
                <c:pt idx="89">
                  <c:v>-14.660398824833031</c:v>
                </c:pt>
                <c:pt idx="90">
                  <c:v>-14.64430618067844</c:v>
                </c:pt>
                <c:pt idx="91">
                  <c:v>-14.628213536523848</c:v>
                </c:pt>
                <c:pt idx="92">
                  <c:v>-14.612120892369257</c:v>
                </c:pt>
                <c:pt idx="93">
                  <c:v>-14.596028248214665</c:v>
                </c:pt>
                <c:pt idx="94">
                  <c:v>-14.579935604060074</c:v>
                </c:pt>
                <c:pt idx="95">
                  <c:v>-14.563842959905482</c:v>
                </c:pt>
                <c:pt idx="96">
                  <c:v>-14.547750315750889</c:v>
                </c:pt>
                <c:pt idx="97">
                  <c:v>-14.531657671596298</c:v>
                </c:pt>
                <c:pt idx="98">
                  <c:v>-14.515565027441706</c:v>
                </c:pt>
                <c:pt idx="99">
                  <c:v>-14.499472383287115</c:v>
                </c:pt>
                <c:pt idx="100">
                  <c:v>-14.483379739132523</c:v>
                </c:pt>
                <c:pt idx="101">
                  <c:v>-14.467287094977932</c:v>
                </c:pt>
                <c:pt idx="102">
                  <c:v>-14.451194450823341</c:v>
                </c:pt>
                <c:pt idx="103">
                  <c:v>-14.435101806668747</c:v>
                </c:pt>
                <c:pt idx="104">
                  <c:v>-14.419009162514156</c:v>
                </c:pt>
                <c:pt idx="105">
                  <c:v>-14.402916518359564</c:v>
                </c:pt>
                <c:pt idx="106">
                  <c:v>-14.386823874204973</c:v>
                </c:pt>
                <c:pt idx="107">
                  <c:v>-14.370731230050382</c:v>
                </c:pt>
                <c:pt idx="108">
                  <c:v>-14.35463858589579</c:v>
                </c:pt>
                <c:pt idx="109">
                  <c:v>-14.338545941741199</c:v>
                </c:pt>
                <c:pt idx="110">
                  <c:v>-14.322453297586605</c:v>
                </c:pt>
                <c:pt idx="111">
                  <c:v>-14.306360653432014</c:v>
                </c:pt>
                <c:pt idx="112">
                  <c:v>-14.290268009277423</c:v>
                </c:pt>
                <c:pt idx="113">
                  <c:v>-14.274175365122831</c:v>
                </c:pt>
                <c:pt idx="114">
                  <c:v>-14.25808272096824</c:v>
                </c:pt>
                <c:pt idx="115">
                  <c:v>-14.241990076813648</c:v>
                </c:pt>
                <c:pt idx="116">
                  <c:v>-14.225897432659057</c:v>
                </c:pt>
                <c:pt idx="117">
                  <c:v>-14.209804788504464</c:v>
                </c:pt>
                <c:pt idx="118">
                  <c:v>-14.193712144349872</c:v>
                </c:pt>
                <c:pt idx="119">
                  <c:v>-14.177619500195281</c:v>
                </c:pt>
                <c:pt idx="120">
                  <c:v>-14.161526856040689</c:v>
                </c:pt>
                <c:pt idx="121">
                  <c:v>-14.145434211886098</c:v>
                </c:pt>
                <c:pt idx="122">
                  <c:v>-14.129341567731506</c:v>
                </c:pt>
                <c:pt idx="123">
                  <c:v>-14.113248923576915</c:v>
                </c:pt>
                <c:pt idx="124">
                  <c:v>-14.097156279422322</c:v>
                </c:pt>
                <c:pt idx="125">
                  <c:v>-14.08106363526773</c:v>
                </c:pt>
                <c:pt idx="126">
                  <c:v>-14.064970991113139</c:v>
                </c:pt>
                <c:pt idx="127">
                  <c:v>-14.048878346958547</c:v>
                </c:pt>
                <c:pt idx="128">
                  <c:v>-14.032785702803956</c:v>
                </c:pt>
                <c:pt idx="129">
                  <c:v>-14.016693058649363</c:v>
                </c:pt>
                <c:pt idx="130">
                  <c:v>-14.000600414494773</c:v>
                </c:pt>
                <c:pt idx="131">
                  <c:v>-13.98450777034018</c:v>
                </c:pt>
                <c:pt idx="132">
                  <c:v>-13.968415126185588</c:v>
                </c:pt>
                <c:pt idx="133">
                  <c:v>-13.952322482030997</c:v>
                </c:pt>
                <c:pt idx="134">
                  <c:v>-13.936229837876406</c:v>
                </c:pt>
                <c:pt idx="135">
                  <c:v>-13.920137193721814</c:v>
                </c:pt>
                <c:pt idx="136">
                  <c:v>-13.904044549567221</c:v>
                </c:pt>
                <c:pt idx="137">
                  <c:v>-13.887951905412631</c:v>
                </c:pt>
                <c:pt idx="138">
                  <c:v>-13.871859261258038</c:v>
                </c:pt>
                <c:pt idx="139">
                  <c:v>-13.855766617103447</c:v>
                </c:pt>
                <c:pt idx="140">
                  <c:v>-13.839673972948855</c:v>
                </c:pt>
                <c:pt idx="141">
                  <c:v>-13.823581328794264</c:v>
                </c:pt>
                <c:pt idx="142">
                  <c:v>-13.807488684639672</c:v>
                </c:pt>
                <c:pt idx="143">
                  <c:v>-13.791396040485079</c:v>
                </c:pt>
                <c:pt idx="144">
                  <c:v>-13.775303396330489</c:v>
                </c:pt>
                <c:pt idx="145">
                  <c:v>-13.759210752175896</c:v>
                </c:pt>
                <c:pt idx="146">
                  <c:v>-13.743118108021305</c:v>
                </c:pt>
                <c:pt idx="147">
                  <c:v>-13.727025463866713</c:v>
                </c:pt>
                <c:pt idx="148">
                  <c:v>-13.710932819712122</c:v>
                </c:pt>
                <c:pt idx="149">
                  <c:v>-13.69484017555753</c:v>
                </c:pt>
                <c:pt idx="150">
                  <c:v>-13.678747531402937</c:v>
                </c:pt>
                <c:pt idx="151">
                  <c:v>-13.662654887248348</c:v>
                </c:pt>
                <c:pt idx="152">
                  <c:v>-13.646562243093754</c:v>
                </c:pt>
                <c:pt idx="153">
                  <c:v>-13.630469598939163</c:v>
                </c:pt>
                <c:pt idx="154">
                  <c:v>-13.614376954784571</c:v>
                </c:pt>
                <c:pt idx="155">
                  <c:v>-13.59828431062998</c:v>
                </c:pt>
                <c:pt idx="156">
                  <c:v>-13.582191666475389</c:v>
                </c:pt>
                <c:pt idx="157">
                  <c:v>-13.566099022320795</c:v>
                </c:pt>
                <c:pt idx="158">
                  <c:v>-13.550006378166206</c:v>
                </c:pt>
                <c:pt idx="159">
                  <c:v>-13.533913734011612</c:v>
                </c:pt>
                <c:pt idx="160">
                  <c:v>-13.517821089857021</c:v>
                </c:pt>
                <c:pt idx="161">
                  <c:v>-13.50172844570243</c:v>
                </c:pt>
                <c:pt idx="162">
                  <c:v>-13.485635801547838</c:v>
                </c:pt>
                <c:pt idx="163">
                  <c:v>-13.469543157393247</c:v>
                </c:pt>
                <c:pt idx="164">
                  <c:v>-13.453450513238653</c:v>
                </c:pt>
                <c:pt idx="165">
                  <c:v>-13.437357869084064</c:v>
                </c:pt>
                <c:pt idx="166">
                  <c:v>-13.421265224929471</c:v>
                </c:pt>
                <c:pt idx="167">
                  <c:v>-13.405172580774879</c:v>
                </c:pt>
                <c:pt idx="168">
                  <c:v>-13.389079936620288</c:v>
                </c:pt>
                <c:pt idx="169">
                  <c:v>-13.372987292465696</c:v>
                </c:pt>
                <c:pt idx="170">
                  <c:v>-13.356894648311105</c:v>
                </c:pt>
                <c:pt idx="171">
                  <c:v>-13.340802004156512</c:v>
                </c:pt>
                <c:pt idx="172">
                  <c:v>-13.324709360001922</c:v>
                </c:pt>
                <c:pt idx="173">
                  <c:v>-13.308616715847329</c:v>
                </c:pt>
                <c:pt idx="174">
                  <c:v>-13.292524071692737</c:v>
                </c:pt>
                <c:pt idx="175">
                  <c:v>-13.276431427538146</c:v>
                </c:pt>
                <c:pt idx="176">
                  <c:v>-13.260338783383554</c:v>
                </c:pt>
                <c:pt idx="177">
                  <c:v>-13.244246139228963</c:v>
                </c:pt>
                <c:pt idx="178">
                  <c:v>-13.22815349507437</c:v>
                </c:pt>
                <c:pt idx="179">
                  <c:v>-13.21206085091978</c:v>
                </c:pt>
                <c:pt idx="180">
                  <c:v>-13.195968206765187</c:v>
                </c:pt>
                <c:pt idx="181">
                  <c:v>-13.179875562610595</c:v>
                </c:pt>
                <c:pt idx="182">
                  <c:v>-13.163782918456004</c:v>
                </c:pt>
                <c:pt idx="183">
                  <c:v>-13.147690274301413</c:v>
                </c:pt>
                <c:pt idx="184">
                  <c:v>-13.131597630146821</c:v>
                </c:pt>
                <c:pt idx="185">
                  <c:v>-13.115504985992228</c:v>
                </c:pt>
                <c:pt idx="186">
                  <c:v>-13.099412341837638</c:v>
                </c:pt>
                <c:pt idx="187">
                  <c:v>-13.083319697683045</c:v>
                </c:pt>
                <c:pt idx="188">
                  <c:v>-13.067227053528454</c:v>
                </c:pt>
                <c:pt idx="189">
                  <c:v>-13.051134409373862</c:v>
                </c:pt>
                <c:pt idx="190">
                  <c:v>-13.035041765219271</c:v>
                </c:pt>
                <c:pt idx="191">
                  <c:v>-13.018949121064679</c:v>
                </c:pt>
                <c:pt idx="192">
                  <c:v>-13.002856476910086</c:v>
                </c:pt>
                <c:pt idx="193">
                  <c:v>-12.986763832755496</c:v>
                </c:pt>
                <c:pt idx="194">
                  <c:v>-12.970671188600903</c:v>
                </c:pt>
                <c:pt idx="195">
                  <c:v>-12.954578544446312</c:v>
                </c:pt>
                <c:pt idx="196">
                  <c:v>-12.93848590029172</c:v>
                </c:pt>
                <c:pt idx="197">
                  <c:v>-12.922393256137129</c:v>
                </c:pt>
                <c:pt idx="198">
                  <c:v>-12.906300611982537</c:v>
                </c:pt>
                <c:pt idx="199">
                  <c:v>-12.890207967827946</c:v>
                </c:pt>
                <c:pt idx="200">
                  <c:v>-12.874115323673355</c:v>
                </c:pt>
                <c:pt idx="201">
                  <c:v>-12.858022679518761</c:v>
                </c:pt>
                <c:pt idx="202">
                  <c:v>-12.84193003536417</c:v>
                </c:pt>
                <c:pt idx="203">
                  <c:v>-12.825837391209578</c:v>
                </c:pt>
                <c:pt idx="204">
                  <c:v>-12.809744747054987</c:v>
                </c:pt>
                <c:pt idx="205">
                  <c:v>-12.793652102900396</c:v>
                </c:pt>
                <c:pt idx="206">
                  <c:v>-12.777559458745804</c:v>
                </c:pt>
                <c:pt idx="207">
                  <c:v>-12.761466814591213</c:v>
                </c:pt>
                <c:pt idx="208">
                  <c:v>-12.745374170436619</c:v>
                </c:pt>
                <c:pt idx="209">
                  <c:v>-12.729281526282028</c:v>
                </c:pt>
                <c:pt idx="210">
                  <c:v>-12.713188882127437</c:v>
                </c:pt>
                <c:pt idx="211">
                  <c:v>-12.697096237972845</c:v>
                </c:pt>
                <c:pt idx="212">
                  <c:v>-12.681003593818254</c:v>
                </c:pt>
                <c:pt idx="213">
                  <c:v>-12.664910949663662</c:v>
                </c:pt>
                <c:pt idx="214">
                  <c:v>-12.648818305509071</c:v>
                </c:pt>
                <c:pt idx="215">
                  <c:v>-12.632725661354478</c:v>
                </c:pt>
                <c:pt idx="216">
                  <c:v>-12.616633017199886</c:v>
                </c:pt>
                <c:pt idx="217">
                  <c:v>-12.600540373045295</c:v>
                </c:pt>
                <c:pt idx="218">
                  <c:v>-12.584447728890703</c:v>
                </c:pt>
                <c:pt idx="219">
                  <c:v>-12.568355084736112</c:v>
                </c:pt>
                <c:pt idx="220">
                  <c:v>-12.55226244058152</c:v>
                </c:pt>
                <c:pt idx="221">
                  <c:v>-12.536169796426929</c:v>
                </c:pt>
                <c:pt idx="222">
                  <c:v>-12.520077152272336</c:v>
                </c:pt>
                <c:pt idx="223">
                  <c:v>-12.503984508117744</c:v>
                </c:pt>
                <c:pt idx="224">
                  <c:v>-12.487891863963153</c:v>
                </c:pt>
                <c:pt idx="225">
                  <c:v>-12.471799219808561</c:v>
                </c:pt>
                <c:pt idx="226">
                  <c:v>-12.45570657565397</c:v>
                </c:pt>
                <c:pt idx="227">
                  <c:v>-12.439613931499379</c:v>
                </c:pt>
                <c:pt idx="228">
                  <c:v>-12.423521287344787</c:v>
                </c:pt>
                <c:pt idx="229">
                  <c:v>-12.407428643190194</c:v>
                </c:pt>
                <c:pt idx="230">
                  <c:v>-12.391335999035602</c:v>
                </c:pt>
                <c:pt idx="231">
                  <c:v>-12.375243354881011</c:v>
                </c:pt>
                <c:pt idx="232">
                  <c:v>-12.35915071072642</c:v>
                </c:pt>
                <c:pt idx="233">
                  <c:v>-12.343058066571828</c:v>
                </c:pt>
                <c:pt idx="234">
                  <c:v>-12.326965422417237</c:v>
                </c:pt>
                <c:pt idx="235">
                  <c:v>-12.310872778262645</c:v>
                </c:pt>
                <c:pt idx="236">
                  <c:v>-12.294780134108052</c:v>
                </c:pt>
                <c:pt idx="237">
                  <c:v>-12.278687489953461</c:v>
                </c:pt>
                <c:pt idx="238">
                  <c:v>-12.262594845798869</c:v>
                </c:pt>
                <c:pt idx="239">
                  <c:v>-12.246502201644278</c:v>
                </c:pt>
                <c:pt idx="240">
                  <c:v>-12.230409557489686</c:v>
                </c:pt>
                <c:pt idx="241">
                  <c:v>-12.214316913335095</c:v>
                </c:pt>
                <c:pt idx="242">
                  <c:v>-12.198224269180503</c:v>
                </c:pt>
                <c:pt idx="243">
                  <c:v>-12.18213162502591</c:v>
                </c:pt>
                <c:pt idx="244">
                  <c:v>-12.166038980871319</c:v>
                </c:pt>
                <c:pt idx="245">
                  <c:v>-12.149946336716727</c:v>
                </c:pt>
                <c:pt idx="246">
                  <c:v>-12.133853692562136</c:v>
                </c:pt>
                <c:pt idx="247">
                  <c:v>-12.117761048407544</c:v>
                </c:pt>
                <c:pt idx="248">
                  <c:v>-12.101668404252953</c:v>
                </c:pt>
                <c:pt idx="249">
                  <c:v>-12.085575760098362</c:v>
                </c:pt>
                <c:pt idx="250">
                  <c:v>-12.069483115943768</c:v>
                </c:pt>
                <c:pt idx="251">
                  <c:v>-12.053390471789177</c:v>
                </c:pt>
                <c:pt idx="252">
                  <c:v>-12.037297827634585</c:v>
                </c:pt>
                <c:pt idx="253">
                  <c:v>-12.021205183479994</c:v>
                </c:pt>
                <c:pt idx="254">
                  <c:v>-12.005112539325403</c:v>
                </c:pt>
                <c:pt idx="255">
                  <c:v>-11.989019895170809</c:v>
                </c:pt>
                <c:pt idx="256">
                  <c:v>-11.97292725101622</c:v>
                </c:pt>
                <c:pt idx="257">
                  <c:v>-11.956834606861626</c:v>
                </c:pt>
                <c:pt idx="258">
                  <c:v>-11.940741962707035</c:v>
                </c:pt>
                <c:pt idx="259">
                  <c:v>-11.924649318552444</c:v>
                </c:pt>
                <c:pt idx="260">
                  <c:v>-11.908556674397852</c:v>
                </c:pt>
                <c:pt idx="261">
                  <c:v>-11.892464030243261</c:v>
                </c:pt>
                <c:pt idx="262">
                  <c:v>-11.876371386088667</c:v>
                </c:pt>
                <c:pt idx="263">
                  <c:v>-11.860278741934078</c:v>
                </c:pt>
                <c:pt idx="264">
                  <c:v>-11.844186097779485</c:v>
                </c:pt>
                <c:pt idx="265">
                  <c:v>-11.828093453624893</c:v>
                </c:pt>
                <c:pt idx="266">
                  <c:v>-11.812000809470302</c:v>
                </c:pt>
                <c:pt idx="267">
                  <c:v>-11.79590816531571</c:v>
                </c:pt>
                <c:pt idx="268">
                  <c:v>-11.779815521161119</c:v>
                </c:pt>
                <c:pt idx="269">
                  <c:v>-11.763722877006526</c:v>
                </c:pt>
                <c:pt idx="270">
                  <c:v>-11.747630232851936</c:v>
                </c:pt>
                <c:pt idx="271">
                  <c:v>-11.731537588697343</c:v>
                </c:pt>
                <c:pt idx="272">
                  <c:v>-11.715444944542751</c:v>
                </c:pt>
                <c:pt idx="273">
                  <c:v>-11.69935230038816</c:v>
                </c:pt>
                <c:pt idx="274">
                  <c:v>-11.683259656233568</c:v>
                </c:pt>
                <c:pt idx="275">
                  <c:v>-11.667167012078977</c:v>
                </c:pt>
                <c:pt idx="276">
                  <c:v>-11.651074367924384</c:v>
                </c:pt>
                <c:pt idx="277">
                  <c:v>-11.634981723769794</c:v>
                </c:pt>
                <c:pt idx="278">
                  <c:v>-11.618889079615201</c:v>
                </c:pt>
                <c:pt idx="279">
                  <c:v>-11.602796435460609</c:v>
                </c:pt>
                <c:pt idx="280">
                  <c:v>-11.586703791306018</c:v>
                </c:pt>
                <c:pt idx="281">
                  <c:v>-11.570611147151427</c:v>
                </c:pt>
                <c:pt idx="282">
                  <c:v>-11.554518502996835</c:v>
                </c:pt>
                <c:pt idx="283">
                  <c:v>-11.538425858842242</c:v>
                </c:pt>
                <c:pt idx="284">
                  <c:v>-11.522333214687652</c:v>
                </c:pt>
                <c:pt idx="285">
                  <c:v>-11.506240570533059</c:v>
                </c:pt>
                <c:pt idx="286">
                  <c:v>-11.490147926378468</c:v>
                </c:pt>
                <c:pt idx="287">
                  <c:v>-11.474055282223876</c:v>
                </c:pt>
                <c:pt idx="288">
                  <c:v>-11.457962638069285</c:v>
                </c:pt>
                <c:pt idx="289">
                  <c:v>-11.441869993914693</c:v>
                </c:pt>
                <c:pt idx="290">
                  <c:v>-11.4257773497601</c:v>
                </c:pt>
                <c:pt idx="291">
                  <c:v>-11.40968470560551</c:v>
                </c:pt>
                <c:pt idx="292">
                  <c:v>-11.393592061450917</c:v>
                </c:pt>
                <c:pt idx="293">
                  <c:v>-11.377499417296326</c:v>
                </c:pt>
                <c:pt idx="294">
                  <c:v>-11.361406773141734</c:v>
                </c:pt>
                <c:pt idx="295">
                  <c:v>-11.345314128987143</c:v>
                </c:pt>
                <c:pt idx="296">
                  <c:v>-11.329221484832551</c:v>
                </c:pt>
                <c:pt idx="297">
                  <c:v>-11.313128840677958</c:v>
                </c:pt>
                <c:pt idx="298">
                  <c:v>-11.297036196523369</c:v>
                </c:pt>
                <c:pt idx="299">
                  <c:v>-11.280943552368775</c:v>
                </c:pt>
                <c:pt idx="300">
                  <c:v>-11.264850908214184</c:v>
                </c:pt>
                <c:pt idx="301">
                  <c:v>-11.248758264059592</c:v>
                </c:pt>
                <c:pt idx="302">
                  <c:v>-11.232665619905001</c:v>
                </c:pt>
                <c:pt idx="303">
                  <c:v>-11.21657297575041</c:v>
                </c:pt>
                <c:pt idx="304">
                  <c:v>-11.200480331595816</c:v>
                </c:pt>
                <c:pt idx="305">
                  <c:v>-11.184387687441227</c:v>
                </c:pt>
                <c:pt idx="306">
                  <c:v>-11.168295043286633</c:v>
                </c:pt>
                <c:pt idx="307">
                  <c:v>-11.152202399132042</c:v>
                </c:pt>
                <c:pt idx="308">
                  <c:v>-11.136109754977451</c:v>
                </c:pt>
                <c:pt idx="309">
                  <c:v>-11.120017110822859</c:v>
                </c:pt>
                <c:pt idx="310">
                  <c:v>-11.103924466668268</c:v>
                </c:pt>
                <c:pt idx="311">
                  <c:v>-11.087831822513674</c:v>
                </c:pt>
                <c:pt idx="312">
                  <c:v>-11.071739178359085</c:v>
                </c:pt>
                <c:pt idx="313">
                  <c:v>-11.055646534204492</c:v>
                </c:pt>
                <c:pt idx="314">
                  <c:v>-11.0395538900499</c:v>
                </c:pt>
                <c:pt idx="315">
                  <c:v>-11.023461245895309</c:v>
                </c:pt>
                <c:pt idx="316">
                  <c:v>-11.007368601740717</c:v>
                </c:pt>
                <c:pt idx="317">
                  <c:v>-10.991275957586126</c:v>
                </c:pt>
                <c:pt idx="318">
                  <c:v>-10.975183313431533</c:v>
                </c:pt>
                <c:pt idx="319">
                  <c:v>-10.959090669276943</c:v>
                </c:pt>
                <c:pt idx="320">
                  <c:v>-10.94299802512235</c:v>
                </c:pt>
                <c:pt idx="321">
                  <c:v>-10.926905380967758</c:v>
                </c:pt>
                <c:pt idx="322">
                  <c:v>-10.910812736813167</c:v>
                </c:pt>
                <c:pt idx="323">
                  <c:v>-10.894720092658575</c:v>
                </c:pt>
                <c:pt idx="324">
                  <c:v>-10.878627448503984</c:v>
                </c:pt>
                <c:pt idx="325">
                  <c:v>-10.862534804349391</c:v>
                </c:pt>
                <c:pt idx="326">
                  <c:v>-10.846442160194801</c:v>
                </c:pt>
                <c:pt idx="327">
                  <c:v>-10.830349516040208</c:v>
                </c:pt>
                <c:pt idx="328">
                  <c:v>-10.814256871885616</c:v>
                </c:pt>
                <c:pt idx="329">
                  <c:v>-10.798164227731025</c:v>
                </c:pt>
                <c:pt idx="330">
                  <c:v>-10.782071583576434</c:v>
                </c:pt>
                <c:pt idx="331">
                  <c:v>-10.765978939421842</c:v>
                </c:pt>
                <c:pt idx="332">
                  <c:v>-10.749886295267249</c:v>
                </c:pt>
                <c:pt idx="333">
                  <c:v>-10.733793651112659</c:v>
                </c:pt>
                <c:pt idx="334">
                  <c:v>-10.717701006958066</c:v>
                </c:pt>
                <c:pt idx="335">
                  <c:v>-10.701608362803475</c:v>
                </c:pt>
                <c:pt idx="336">
                  <c:v>-10.685515718648883</c:v>
                </c:pt>
                <c:pt idx="337">
                  <c:v>-10.669423074494292</c:v>
                </c:pt>
                <c:pt idx="338">
                  <c:v>-10.6533304303397</c:v>
                </c:pt>
                <c:pt idx="339">
                  <c:v>-10.637237786185107</c:v>
                </c:pt>
                <c:pt idx="340">
                  <c:v>-10.621145142030517</c:v>
                </c:pt>
                <c:pt idx="341">
                  <c:v>-10.605052497875924</c:v>
                </c:pt>
                <c:pt idx="342">
                  <c:v>-10.588959853721333</c:v>
                </c:pt>
                <c:pt idx="343">
                  <c:v>-10.572867209566741</c:v>
                </c:pt>
                <c:pt idx="344">
                  <c:v>-10.55677456541215</c:v>
                </c:pt>
                <c:pt idx="345">
                  <c:v>-10.540681921257558</c:v>
                </c:pt>
                <c:pt idx="346">
                  <c:v>-10.524589277102965</c:v>
                </c:pt>
                <c:pt idx="347">
                  <c:v>-10.508496632948376</c:v>
                </c:pt>
                <c:pt idx="348">
                  <c:v>-10.492403988793782</c:v>
                </c:pt>
                <c:pt idx="349">
                  <c:v>-10.476311344639191</c:v>
                </c:pt>
                <c:pt idx="350">
                  <c:v>-10.460218700484599</c:v>
                </c:pt>
                <c:pt idx="351">
                  <c:v>-10.444126056330008</c:v>
                </c:pt>
                <c:pt idx="352">
                  <c:v>-10.428033412175417</c:v>
                </c:pt>
                <c:pt idx="353">
                  <c:v>-10.411940768020823</c:v>
                </c:pt>
                <c:pt idx="354">
                  <c:v>-10.395848123866234</c:v>
                </c:pt>
                <c:pt idx="355">
                  <c:v>-10.37975547971164</c:v>
                </c:pt>
                <c:pt idx="356">
                  <c:v>-10.363662835557049</c:v>
                </c:pt>
                <c:pt idx="357">
                  <c:v>-10.347570191402458</c:v>
                </c:pt>
                <c:pt idx="358">
                  <c:v>-10.331477547247866</c:v>
                </c:pt>
                <c:pt idx="359">
                  <c:v>-10.315384903093275</c:v>
                </c:pt>
                <c:pt idx="360">
                  <c:v>-10.299292258938681</c:v>
                </c:pt>
                <c:pt idx="361">
                  <c:v>-10.283199614784092</c:v>
                </c:pt>
                <c:pt idx="362">
                  <c:v>-10.267106970629499</c:v>
                </c:pt>
                <c:pt idx="363">
                  <c:v>-10.251014326474907</c:v>
                </c:pt>
                <c:pt idx="364">
                  <c:v>-10.234921682320316</c:v>
                </c:pt>
                <c:pt idx="365">
                  <c:v>-10.218829038165724</c:v>
                </c:pt>
                <c:pt idx="366">
                  <c:v>-10.202736394011133</c:v>
                </c:pt>
                <c:pt idx="367">
                  <c:v>-10.18664374985654</c:v>
                </c:pt>
                <c:pt idx="368">
                  <c:v>-10.17055110570195</c:v>
                </c:pt>
                <c:pt idx="369">
                  <c:v>-10.154458461547357</c:v>
                </c:pt>
                <c:pt idx="370">
                  <c:v>-10.138365817392765</c:v>
                </c:pt>
                <c:pt idx="371">
                  <c:v>-10.122273173238174</c:v>
                </c:pt>
                <c:pt idx="372">
                  <c:v>-10.106180529083582</c:v>
                </c:pt>
                <c:pt idx="373">
                  <c:v>-10.090087884928991</c:v>
                </c:pt>
                <c:pt idx="374">
                  <c:v>-10.073995240774398</c:v>
                </c:pt>
                <c:pt idx="375">
                  <c:v>-10.057902596619808</c:v>
                </c:pt>
                <c:pt idx="376">
                  <c:v>-10.041809952465215</c:v>
                </c:pt>
                <c:pt idx="377">
                  <c:v>-10.025717308310623</c:v>
                </c:pt>
                <c:pt idx="378">
                  <c:v>-10.009624664156032</c:v>
                </c:pt>
                <c:pt idx="379">
                  <c:v>-9.9935320200014406</c:v>
                </c:pt>
                <c:pt idx="380">
                  <c:v>-9.9774393758468491</c:v>
                </c:pt>
                <c:pt idx="381">
                  <c:v>-9.9613467316922559</c:v>
                </c:pt>
                <c:pt idx="382">
                  <c:v>-9.9452540875376663</c:v>
                </c:pt>
                <c:pt idx="383">
                  <c:v>-9.929161443383073</c:v>
                </c:pt>
                <c:pt idx="384">
                  <c:v>-9.9130687992284816</c:v>
                </c:pt>
                <c:pt idx="385">
                  <c:v>-9.8969761550738902</c:v>
                </c:pt>
                <c:pt idx="386">
                  <c:v>-9.8808835109192987</c:v>
                </c:pt>
                <c:pt idx="387">
                  <c:v>-9.8647908667647073</c:v>
                </c:pt>
                <c:pt idx="388">
                  <c:v>-9.8486982226101141</c:v>
                </c:pt>
                <c:pt idx="389">
                  <c:v>-9.8326055784555244</c:v>
                </c:pt>
                <c:pt idx="390">
                  <c:v>-9.8165129343009312</c:v>
                </c:pt>
                <c:pt idx="391">
                  <c:v>-9.8004202901463415</c:v>
                </c:pt>
                <c:pt idx="392">
                  <c:v>-9.7843276459917483</c:v>
                </c:pt>
                <c:pt idx="393">
                  <c:v>-9.7682350018371569</c:v>
                </c:pt>
                <c:pt idx="394">
                  <c:v>-9.7521423576825654</c:v>
                </c:pt>
                <c:pt idx="395">
                  <c:v>-9.7360497135279722</c:v>
                </c:pt>
                <c:pt idx="396">
                  <c:v>-9.7199570693733826</c:v>
                </c:pt>
                <c:pt idx="397">
                  <c:v>-9.7038644252187893</c:v>
                </c:pt>
                <c:pt idx="398">
                  <c:v>-9.6877717810641997</c:v>
                </c:pt>
                <c:pt idx="399">
                  <c:v>-9.6716791369096065</c:v>
                </c:pt>
                <c:pt idx="400">
                  <c:v>-9.655586492755015</c:v>
                </c:pt>
                <c:pt idx="401">
                  <c:v>-9.6394938486004236</c:v>
                </c:pt>
                <c:pt idx="402">
                  <c:v>-9.6234012044458304</c:v>
                </c:pt>
                <c:pt idx="403">
                  <c:v>-9.6073085602912407</c:v>
                </c:pt>
                <c:pt idx="404">
                  <c:v>-9.5912159161366475</c:v>
                </c:pt>
                <c:pt idx="405">
                  <c:v>-9.5751232719820578</c:v>
                </c:pt>
                <c:pt idx="406">
                  <c:v>-9.5590306278274646</c:v>
                </c:pt>
                <c:pt idx="407">
                  <c:v>-9.5429379836728732</c:v>
                </c:pt>
                <c:pt idx="408">
                  <c:v>-9.5268453395182817</c:v>
                </c:pt>
                <c:pt idx="409">
                  <c:v>-9.5107526953636885</c:v>
                </c:pt>
                <c:pt idx="410">
                  <c:v>-9.4946600512090988</c:v>
                </c:pt>
                <c:pt idx="411">
                  <c:v>-9.4785674070545056</c:v>
                </c:pt>
                <c:pt idx="412">
                  <c:v>-9.462474762899916</c:v>
                </c:pt>
                <c:pt idx="413">
                  <c:v>-9.4463821187453227</c:v>
                </c:pt>
                <c:pt idx="414">
                  <c:v>-9.4302894745907313</c:v>
                </c:pt>
                <c:pt idx="415">
                  <c:v>-9.4141968304361399</c:v>
                </c:pt>
                <c:pt idx="416">
                  <c:v>-9.3981041862815466</c:v>
                </c:pt>
                <c:pt idx="417">
                  <c:v>-9.382011542126957</c:v>
                </c:pt>
                <c:pt idx="418">
                  <c:v>-9.3659188979723638</c:v>
                </c:pt>
                <c:pt idx="419">
                  <c:v>-9.3498262538177741</c:v>
                </c:pt>
                <c:pt idx="420">
                  <c:v>-9.3337336096631809</c:v>
                </c:pt>
                <c:pt idx="421">
                  <c:v>-9.3176409655085894</c:v>
                </c:pt>
                <c:pt idx="422">
                  <c:v>-9.301548321353998</c:v>
                </c:pt>
                <c:pt idx="423">
                  <c:v>-9.2854556771994048</c:v>
                </c:pt>
                <c:pt idx="424">
                  <c:v>-9.2693630330448151</c:v>
                </c:pt>
                <c:pt idx="425">
                  <c:v>-9.2532703888902219</c:v>
                </c:pt>
                <c:pt idx="426">
                  <c:v>-9.2371777447356322</c:v>
                </c:pt>
                <c:pt idx="427">
                  <c:v>-9.221085100581039</c:v>
                </c:pt>
                <c:pt idx="428">
                  <c:v>-9.2049924564264476</c:v>
                </c:pt>
                <c:pt idx="429">
                  <c:v>-9.1888998122718561</c:v>
                </c:pt>
                <c:pt idx="430">
                  <c:v>-9.1728071681172629</c:v>
                </c:pt>
                <c:pt idx="431">
                  <c:v>-9.1567145239626733</c:v>
                </c:pt>
                <c:pt idx="432">
                  <c:v>-9.1406218798080801</c:v>
                </c:pt>
                <c:pt idx="433">
                  <c:v>-9.1245292356534904</c:v>
                </c:pt>
                <c:pt idx="434">
                  <c:v>-9.1084365914988972</c:v>
                </c:pt>
                <c:pt idx="435">
                  <c:v>-9.0923439473443057</c:v>
                </c:pt>
                <c:pt idx="436">
                  <c:v>-9.0762513031897143</c:v>
                </c:pt>
                <c:pt idx="437">
                  <c:v>-9.0601586590351211</c:v>
                </c:pt>
                <c:pt idx="438">
                  <c:v>-9.0440660148805314</c:v>
                </c:pt>
                <c:pt idx="439">
                  <c:v>-9.0279733707259382</c:v>
                </c:pt>
                <c:pt idx="440">
                  <c:v>-9.0118807265713485</c:v>
                </c:pt>
                <c:pt idx="441">
                  <c:v>-8.9957880824167553</c:v>
                </c:pt>
                <c:pt idx="442">
                  <c:v>-8.9796954382621639</c:v>
                </c:pt>
                <c:pt idx="443">
                  <c:v>-8.9636027941075724</c:v>
                </c:pt>
                <c:pt idx="444">
                  <c:v>-8.9475101499529792</c:v>
                </c:pt>
                <c:pt idx="445">
                  <c:v>-8.9314175057983896</c:v>
                </c:pt>
                <c:pt idx="446">
                  <c:v>-8.9153248616437963</c:v>
                </c:pt>
                <c:pt idx="447">
                  <c:v>-8.8992322174892067</c:v>
                </c:pt>
                <c:pt idx="448">
                  <c:v>-8.8831395733346135</c:v>
                </c:pt>
                <c:pt idx="449">
                  <c:v>-8.867046929180022</c:v>
                </c:pt>
                <c:pt idx="450">
                  <c:v>-8.8509542850254306</c:v>
                </c:pt>
                <c:pt idx="451">
                  <c:v>-8.8348616408708374</c:v>
                </c:pt>
                <c:pt idx="452">
                  <c:v>-8.8187689967162477</c:v>
                </c:pt>
                <c:pt idx="453">
                  <c:v>-8.8026763525616545</c:v>
                </c:pt>
                <c:pt idx="454">
                  <c:v>-8.7865837084070648</c:v>
                </c:pt>
                <c:pt idx="455">
                  <c:v>-8.7704910642524716</c:v>
                </c:pt>
                <c:pt idx="456">
                  <c:v>-8.7543984200978802</c:v>
                </c:pt>
                <c:pt idx="457">
                  <c:v>-8.7383057759432887</c:v>
                </c:pt>
                <c:pt idx="458">
                  <c:v>-8.7222131317886955</c:v>
                </c:pt>
                <c:pt idx="459">
                  <c:v>-8.7061204876341058</c:v>
                </c:pt>
                <c:pt idx="460">
                  <c:v>-8.6900278434795126</c:v>
                </c:pt>
                <c:pt idx="461">
                  <c:v>-8.673935199324923</c:v>
                </c:pt>
                <c:pt idx="462">
                  <c:v>-8.6578425551703297</c:v>
                </c:pt>
                <c:pt idx="463">
                  <c:v>-8.6417499110157383</c:v>
                </c:pt>
                <c:pt idx="464">
                  <c:v>-8.6256572668611469</c:v>
                </c:pt>
                <c:pt idx="465">
                  <c:v>-8.6095646227065536</c:v>
                </c:pt>
                <c:pt idx="466">
                  <c:v>-8.593471978551964</c:v>
                </c:pt>
                <c:pt idx="467">
                  <c:v>-8.5773793343973708</c:v>
                </c:pt>
                <c:pt idx="468">
                  <c:v>-8.5612866902427811</c:v>
                </c:pt>
                <c:pt idx="469">
                  <c:v>-8.5451940460881879</c:v>
                </c:pt>
                <c:pt idx="470">
                  <c:v>-8.5291014019335964</c:v>
                </c:pt>
                <c:pt idx="471">
                  <c:v>-8.513008757779005</c:v>
                </c:pt>
                <c:pt idx="472">
                  <c:v>-8.4969161136244118</c:v>
                </c:pt>
                <c:pt idx="473">
                  <c:v>-8.4808234694698221</c:v>
                </c:pt>
                <c:pt idx="474">
                  <c:v>-8.4647308253152289</c:v>
                </c:pt>
                <c:pt idx="475">
                  <c:v>-8.4486381811606392</c:v>
                </c:pt>
                <c:pt idx="476">
                  <c:v>-8.432545537006046</c:v>
                </c:pt>
                <c:pt idx="477">
                  <c:v>-8.4164528928514546</c:v>
                </c:pt>
                <c:pt idx="478">
                  <c:v>-8.4003602486968632</c:v>
                </c:pt>
                <c:pt idx="479">
                  <c:v>-8.3842676045422699</c:v>
                </c:pt>
                <c:pt idx="480">
                  <c:v>-8.3681749603876803</c:v>
                </c:pt>
                <c:pt idx="481">
                  <c:v>-8.3520823162330871</c:v>
                </c:pt>
                <c:pt idx="482">
                  <c:v>-8.3359896720784974</c:v>
                </c:pt>
                <c:pt idx="483">
                  <c:v>-8.3198970279239042</c:v>
                </c:pt>
                <c:pt idx="484">
                  <c:v>-8.3038043837693127</c:v>
                </c:pt>
                <c:pt idx="485">
                  <c:v>-8.2877117396147213</c:v>
                </c:pt>
                <c:pt idx="486">
                  <c:v>-8.2716190954601281</c:v>
                </c:pt>
                <c:pt idx="487">
                  <c:v>-8.2555264513055384</c:v>
                </c:pt>
                <c:pt idx="488">
                  <c:v>-8.2394338071509452</c:v>
                </c:pt>
                <c:pt idx="489">
                  <c:v>-8.2233411629963555</c:v>
                </c:pt>
                <c:pt idx="490">
                  <c:v>-8.2072485188417623</c:v>
                </c:pt>
                <c:pt idx="491">
                  <c:v>-8.1911558746871709</c:v>
                </c:pt>
                <c:pt idx="492">
                  <c:v>-8.1750632305325794</c:v>
                </c:pt>
                <c:pt idx="493">
                  <c:v>-8.1589705863779862</c:v>
                </c:pt>
                <c:pt idx="494">
                  <c:v>-8.1428779422233966</c:v>
                </c:pt>
                <c:pt idx="495">
                  <c:v>-8.1267852980688033</c:v>
                </c:pt>
                <c:pt idx="496">
                  <c:v>-8.1106926539142137</c:v>
                </c:pt>
                <c:pt idx="497">
                  <c:v>-8.0946000097596205</c:v>
                </c:pt>
                <c:pt idx="498">
                  <c:v>-8.078507365605029</c:v>
                </c:pt>
                <c:pt idx="499">
                  <c:v>-8.0624147214504376</c:v>
                </c:pt>
                <c:pt idx="500">
                  <c:v>-8.0463220772958461</c:v>
                </c:pt>
                <c:pt idx="501">
                  <c:v>-8.0302294331412547</c:v>
                </c:pt>
                <c:pt idx="502">
                  <c:v>-8.0141367889866615</c:v>
                </c:pt>
                <c:pt idx="503">
                  <c:v>-7.99804414483207</c:v>
                </c:pt>
                <c:pt idx="504">
                  <c:v>-7.9819515006774786</c:v>
                </c:pt>
                <c:pt idx="505">
                  <c:v>-7.9658588565228872</c:v>
                </c:pt>
                <c:pt idx="506">
                  <c:v>-7.9497662123682957</c:v>
                </c:pt>
                <c:pt idx="507">
                  <c:v>-7.9336735682137043</c:v>
                </c:pt>
                <c:pt idx="508">
                  <c:v>-7.9175809240591128</c:v>
                </c:pt>
                <c:pt idx="509">
                  <c:v>-7.9014882799045196</c:v>
                </c:pt>
                <c:pt idx="510">
                  <c:v>-7.8853956357499282</c:v>
                </c:pt>
                <c:pt idx="511">
                  <c:v>-7.8693029915953367</c:v>
                </c:pt>
                <c:pt idx="512">
                  <c:v>-7.8532103474407453</c:v>
                </c:pt>
                <c:pt idx="513">
                  <c:v>-7.8371177032861539</c:v>
                </c:pt>
                <c:pt idx="514">
                  <c:v>-7.8210250591315624</c:v>
                </c:pt>
                <c:pt idx="515">
                  <c:v>-7.804932414976971</c:v>
                </c:pt>
                <c:pt idx="516">
                  <c:v>-7.7888397708223778</c:v>
                </c:pt>
                <c:pt idx="517">
                  <c:v>-7.7727471266677863</c:v>
                </c:pt>
                <c:pt idx="518">
                  <c:v>-7.7566544825131949</c:v>
                </c:pt>
                <c:pt idx="519">
                  <c:v>-7.7405618383586035</c:v>
                </c:pt>
                <c:pt idx="520">
                  <c:v>-7.724469194204012</c:v>
                </c:pt>
                <c:pt idx="521">
                  <c:v>-7.7083765500494206</c:v>
                </c:pt>
                <c:pt idx="522">
                  <c:v>-7.6922839058948291</c:v>
                </c:pt>
                <c:pt idx="523">
                  <c:v>-7.6761912617402359</c:v>
                </c:pt>
                <c:pt idx="524">
                  <c:v>-7.6600986175856445</c:v>
                </c:pt>
                <c:pt idx="525">
                  <c:v>-7.644005973431053</c:v>
                </c:pt>
                <c:pt idx="526">
                  <c:v>-7.6279133292764616</c:v>
                </c:pt>
                <c:pt idx="527">
                  <c:v>-7.6118206851218702</c:v>
                </c:pt>
                <c:pt idx="528">
                  <c:v>-7.5957280409672787</c:v>
                </c:pt>
                <c:pt idx="529">
                  <c:v>-7.5796353968126873</c:v>
                </c:pt>
                <c:pt idx="530">
                  <c:v>-7.5635427526580941</c:v>
                </c:pt>
                <c:pt idx="531">
                  <c:v>-7.5474501085035026</c:v>
                </c:pt>
                <c:pt idx="532">
                  <c:v>-7.5313574643489112</c:v>
                </c:pt>
                <c:pt idx="533">
                  <c:v>-7.5152648201943197</c:v>
                </c:pt>
                <c:pt idx="534">
                  <c:v>-7.4991721760397283</c:v>
                </c:pt>
                <c:pt idx="535">
                  <c:v>-7.4830795318851369</c:v>
                </c:pt>
                <c:pt idx="536">
                  <c:v>-7.4669868877305454</c:v>
                </c:pt>
                <c:pt idx="537">
                  <c:v>-7.4508942435759522</c:v>
                </c:pt>
                <c:pt idx="538">
                  <c:v>-7.4348015994213608</c:v>
                </c:pt>
                <c:pt idx="539">
                  <c:v>-7.4187089552667693</c:v>
                </c:pt>
                <c:pt idx="540">
                  <c:v>-7.4026163111121779</c:v>
                </c:pt>
                <c:pt idx="541">
                  <c:v>-7.3865236669575864</c:v>
                </c:pt>
                <c:pt idx="542">
                  <c:v>-7.370431022802995</c:v>
                </c:pt>
                <c:pt idx="543">
                  <c:v>-7.3543383786484036</c:v>
                </c:pt>
                <c:pt idx="544">
                  <c:v>-7.3382457344938103</c:v>
                </c:pt>
                <c:pt idx="545">
                  <c:v>-7.3221530903392189</c:v>
                </c:pt>
                <c:pt idx="546">
                  <c:v>-7.3060604461846275</c:v>
                </c:pt>
                <c:pt idx="547">
                  <c:v>-7.289967802030036</c:v>
                </c:pt>
                <c:pt idx="548">
                  <c:v>-7.2738751578754446</c:v>
                </c:pt>
                <c:pt idx="549">
                  <c:v>-7.2577825137208531</c:v>
                </c:pt>
                <c:pt idx="550">
                  <c:v>-7.2416898695662617</c:v>
                </c:pt>
                <c:pt idx="551">
                  <c:v>-7.2255972254116685</c:v>
                </c:pt>
                <c:pt idx="552">
                  <c:v>-7.209504581257077</c:v>
                </c:pt>
                <c:pt idx="553">
                  <c:v>-7.1934119371024856</c:v>
                </c:pt>
                <c:pt idx="554">
                  <c:v>-7.1773192929478942</c:v>
                </c:pt>
                <c:pt idx="555">
                  <c:v>-7.1612266487933027</c:v>
                </c:pt>
                <c:pt idx="556">
                  <c:v>-7.1451340046387113</c:v>
                </c:pt>
                <c:pt idx="557">
                  <c:v>-7.1290413604841198</c:v>
                </c:pt>
                <c:pt idx="558">
                  <c:v>-7.1129487163295266</c:v>
                </c:pt>
                <c:pt idx="559">
                  <c:v>-7.0968560721749352</c:v>
                </c:pt>
                <c:pt idx="560">
                  <c:v>-7.0807634280203438</c:v>
                </c:pt>
                <c:pt idx="561">
                  <c:v>-7.0646707838657523</c:v>
                </c:pt>
                <c:pt idx="562">
                  <c:v>-7.0485781397111609</c:v>
                </c:pt>
                <c:pt idx="563">
                  <c:v>-7.0324854955565694</c:v>
                </c:pt>
                <c:pt idx="564">
                  <c:v>-7.016392851401978</c:v>
                </c:pt>
                <c:pt idx="565">
                  <c:v>-7.0003002072473848</c:v>
                </c:pt>
                <c:pt idx="566">
                  <c:v>-6.9842075630927933</c:v>
                </c:pt>
                <c:pt idx="567">
                  <c:v>-6.9681149189382019</c:v>
                </c:pt>
                <c:pt idx="568">
                  <c:v>-6.9520222747836105</c:v>
                </c:pt>
                <c:pt idx="569">
                  <c:v>-6.935929630629019</c:v>
                </c:pt>
                <c:pt idx="570">
                  <c:v>-6.9198369864744276</c:v>
                </c:pt>
                <c:pt idx="571">
                  <c:v>-6.9037443423198361</c:v>
                </c:pt>
                <c:pt idx="572">
                  <c:v>-6.8876516981652429</c:v>
                </c:pt>
                <c:pt idx="573">
                  <c:v>-6.8715590540106515</c:v>
                </c:pt>
                <c:pt idx="574">
                  <c:v>-6.85546640985606</c:v>
                </c:pt>
                <c:pt idx="575">
                  <c:v>-6.8393737657014686</c:v>
                </c:pt>
                <c:pt idx="576">
                  <c:v>-6.8232811215468772</c:v>
                </c:pt>
                <c:pt idx="577">
                  <c:v>-6.8071884773922857</c:v>
                </c:pt>
                <c:pt idx="578">
                  <c:v>-6.7910958332376943</c:v>
                </c:pt>
                <c:pt idx="579">
                  <c:v>-6.7750031890831011</c:v>
                </c:pt>
                <c:pt idx="580">
                  <c:v>-6.7589105449285096</c:v>
                </c:pt>
                <c:pt idx="581">
                  <c:v>-6.7428179007739182</c:v>
                </c:pt>
                <c:pt idx="582">
                  <c:v>-6.7267252566193267</c:v>
                </c:pt>
                <c:pt idx="583">
                  <c:v>-6.7106326124647353</c:v>
                </c:pt>
                <c:pt idx="584">
                  <c:v>-6.6945399683101439</c:v>
                </c:pt>
                <c:pt idx="585">
                  <c:v>-6.6784473241555524</c:v>
                </c:pt>
                <c:pt idx="586">
                  <c:v>-6.6623546800009592</c:v>
                </c:pt>
                <c:pt idx="587">
                  <c:v>-6.6462620358463678</c:v>
                </c:pt>
                <c:pt idx="588">
                  <c:v>-6.6301693916917763</c:v>
                </c:pt>
                <c:pt idx="589">
                  <c:v>-6.6140767475371849</c:v>
                </c:pt>
                <c:pt idx="590">
                  <c:v>-6.5979841033825934</c:v>
                </c:pt>
                <c:pt idx="591">
                  <c:v>-6.581891459228002</c:v>
                </c:pt>
                <c:pt idx="592">
                  <c:v>-6.5657988150734106</c:v>
                </c:pt>
                <c:pt idx="593">
                  <c:v>-6.5497061709188173</c:v>
                </c:pt>
                <c:pt idx="594">
                  <c:v>-6.5336135267642259</c:v>
                </c:pt>
                <c:pt idx="595">
                  <c:v>-6.5175208826096345</c:v>
                </c:pt>
                <c:pt idx="596">
                  <c:v>-6.501428238455043</c:v>
                </c:pt>
                <c:pt idx="597">
                  <c:v>-6.4853355943004516</c:v>
                </c:pt>
                <c:pt idx="598">
                  <c:v>-6.4692429501458601</c:v>
                </c:pt>
                <c:pt idx="599">
                  <c:v>-6.4531503059912687</c:v>
                </c:pt>
                <c:pt idx="600">
                  <c:v>-6.4370576618366755</c:v>
                </c:pt>
                <c:pt idx="601">
                  <c:v>-6.4209650176820841</c:v>
                </c:pt>
                <c:pt idx="602">
                  <c:v>-6.4048723735274926</c:v>
                </c:pt>
                <c:pt idx="603">
                  <c:v>-6.3887797293729012</c:v>
                </c:pt>
                <c:pt idx="604">
                  <c:v>-6.3726870852183097</c:v>
                </c:pt>
                <c:pt idx="605">
                  <c:v>-6.3565944410637183</c:v>
                </c:pt>
                <c:pt idx="606">
                  <c:v>-6.3405017969091269</c:v>
                </c:pt>
                <c:pt idx="607">
                  <c:v>-6.3244091527545336</c:v>
                </c:pt>
                <c:pt idx="608">
                  <c:v>-6.3083165085999422</c:v>
                </c:pt>
                <c:pt idx="609">
                  <c:v>-6.2922238644453508</c:v>
                </c:pt>
                <c:pt idx="610">
                  <c:v>-6.2761312202907593</c:v>
                </c:pt>
                <c:pt idx="611">
                  <c:v>-6.2600385761361679</c:v>
                </c:pt>
                <c:pt idx="612">
                  <c:v>-6.2439459319815764</c:v>
                </c:pt>
                <c:pt idx="613">
                  <c:v>-6.227853287826985</c:v>
                </c:pt>
                <c:pt idx="614">
                  <c:v>-6.2117606436723918</c:v>
                </c:pt>
                <c:pt idx="615">
                  <c:v>-6.1956679995178003</c:v>
                </c:pt>
                <c:pt idx="616">
                  <c:v>-6.1795753553632089</c:v>
                </c:pt>
                <c:pt idx="617">
                  <c:v>-6.1634827112086175</c:v>
                </c:pt>
                <c:pt idx="618">
                  <c:v>-6.147390067054026</c:v>
                </c:pt>
                <c:pt idx="619">
                  <c:v>-6.1312974228994346</c:v>
                </c:pt>
                <c:pt idx="620">
                  <c:v>-6.1152047787448431</c:v>
                </c:pt>
                <c:pt idx="621">
                  <c:v>-6.0991121345902499</c:v>
                </c:pt>
                <c:pt idx="622">
                  <c:v>-6.0830194904356585</c:v>
                </c:pt>
                <c:pt idx="623">
                  <c:v>-6.066926846281067</c:v>
                </c:pt>
                <c:pt idx="624">
                  <c:v>-6.0508342021264756</c:v>
                </c:pt>
                <c:pt idx="625">
                  <c:v>-6.0347415579718842</c:v>
                </c:pt>
                <c:pt idx="626">
                  <c:v>-6.0186489138172927</c:v>
                </c:pt>
                <c:pt idx="627">
                  <c:v>-6.0025562696627013</c:v>
                </c:pt>
                <c:pt idx="628">
                  <c:v>-5.9864636255081081</c:v>
                </c:pt>
                <c:pt idx="629">
                  <c:v>-5.9703709813535166</c:v>
                </c:pt>
                <c:pt idx="630">
                  <c:v>-5.9542783371989252</c:v>
                </c:pt>
                <c:pt idx="631">
                  <c:v>-5.9381856930443337</c:v>
                </c:pt>
                <c:pt idx="632">
                  <c:v>-5.9220930488897423</c:v>
                </c:pt>
                <c:pt idx="633">
                  <c:v>-5.9060004047351509</c:v>
                </c:pt>
                <c:pt idx="634">
                  <c:v>-5.8899077605805594</c:v>
                </c:pt>
                <c:pt idx="635">
                  <c:v>-5.8738151164259662</c:v>
                </c:pt>
                <c:pt idx="636">
                  <c:v>-5.8577224722713748</c:v>
                </c:pt>
                <c:pt idx="637">
                  <c:v>-5.8416298281167833</c:v>
                </c:pt>
                <c:pt idx="638">
                  <c:v>-5.8255371839621919</c:v>
                </c:pt>
                <c:pt idx="639">
                  <c:v>-5.8094445398076004</c:v>
                </c:pt>
                <c:pt idx="640">
                  <c:v>-5.793351895653009</c:v>
                </c:pt>
                <c:pt idx="641">
                  <c:v>-5.7772592514984176</c:v>
                </c:pt>
                <c:pt idx="642">
                  <c:v>-5.7611666073438244</c:v>
                </c:pt>
                <c:pt idx="643">
                  <c:v>-5.7450739631892329</c:v>
                </c:pt>
                <c:pt idx="644">
                  <c:v>-5.7289813190346415</c:v>
                </c:pt>
                <c:pt idx="645">
                  <c:v>-5.71288867488005</c:v>
                </c:pt>
                <c:pt idx="646">
                  <c:v>-5.6967960307254586</c:v>
                </c:pt>
                <c:pt idx="647">
                  <c:v>-5.6807033865708672</c:v>
                </c:pt>
                <c:pt idx="648">
                  <c:v>-5.6646107424162757</c:v>
                </c:pt>
                <c:pt idx="649">
                  <c:v>-5.6485180982616825</c:v>
                </c:pt>
                <c:pt idx="650">
                  <c:v>-5.6324254541070911</c:v>
                </c:pt>
                <c:pt idx="651">
                  <c:v>-5.6163328099524996</c:v>
                </c:pt>
                <c:pt idx="652">
                  <c:v>-5.6002401657979082</c:v>
                </c:pt>
                <c:pt idx="653">
                  <c:v>-5.5841475216433167</c:v>
                </c:pt>
                <c:pt idx="654">
                  <c:v>-5.5680548774887253</c:v>
                </c:pt>
                <c:pt idx="655">
                  <c:v>-5.5519622333341339</c:v>
                </c:pt>
                <c:pt idx="656">
                  <c:v>-5.5358695891795406</c:v>
                </c:pt>
                <c:pt idx="657">
                  <c:v>-5.5197769450249492</c:v>
                </c:pt>
                <c:pt idx="658">
                  <c:v>-5.5036843008703578</c:v>
                </c:pt>
                <c:pt idx="659">
                  <c:v>-5.4875916567157663</c:v>
                </c:pt>
                <c:pt idx="660">
                  <c:v>-5.4714990125611749</c:v>
                </c:pt>
                <c:pt idx="661">
                  <c:v>-5.4554063684065834</c:v>
                </c:pt>
                <c:pt idx="662">
                  <c:v>-5.439313724251992</c:v>
                </c:pt>
                <c:pt idx="663">
                  <c:v>-5.4232210800973988</c:v>
                </c:pt>
                <c:pt idx="664">
                  <c:v>-5.4071284359428073</c:v>
                </c:pt>
                <c:pt idx="665">
                  <c:v>-5.3910357917882159</c:v>
                </c:pt>
                <c:pt idx="666">
                  <c:v>-5.3749431476336245</c:v>
                </c:pt>
                <c:pt idx="667">
                  <c:v>-5.358850503479033</c:v>
                </c:pt>
                <c:pt idx="668">
                  <c:v>-5.3427578593244416</c:v>
                </c:pt>
                <c:pt idx="669">
                  <c:v>-5.3266652151698501</c:v>
                </c:pt>
                <c:pt idx="670">
                  <c:v>-5.3105725710152569</c:v>
                </c:pt>
                <c:pt idx="671">
                  <c:v>-5.2944799268606655</c:v>
                </c:pt>
                <c:pt idx="672">
                  <c:v>-5.278387282706074</c:v>
                </c:pt>
                <c:pt idx="673">
                  <c:v>-5.2622946385514826</c:v>
                </c:pt>
                <c:pt idx="674">
                  <c:v>-5.2462019943968912</c:v>
                </c:pt>
                <c:pt idx="675">
                  <c:v>-5.2301093502422997</c:v>
                </c:pt>
                <c:pt idx="676">
                  <c:v>-5.2140167060877083</c:v>
                </c:pt>
                <c:pt idx="677">
                  <c:v>-5.1979240619331151</c:v>
                </c:pt>
                <c:pt idx="678">
                  <c:v>-5.1818314177785236</c:v>
                </c:pt>
                <c:pt idx="679">
                  <c:v>-5.1657387736239322</c:v>
                </c:pt>
                <c:pt idx="680">
                  <c:v>-5.1496461294693407</c:v>
                </c:pt>
                <c:pt idx="681">
                  <c:v>-5.1335534853147493</c:v>
                </c:pt>
                <c:pt idx="682">
                  <c:v>-5.1174608411601579</c:v>
                </c:pt>
                <c:pt idx="683">
                  <c:v>-5.1013681970055664</c:v>
                </c:pt>
                <c:pt idx="684">
                  <c:v>-5.0852755528509732</c:v>
                </c:pt>
                <c:pt idx="685">
                  <c:v>-5.0691829086963818</c:v>
                </c:pt>
                <c:pt idx="686">
                  <c:v>-5.0530902645417903</c:v>
                </c:pt>
                <c:pt idx="687">
                  <c:v>-5.0369976203871989</c:v>
                </c:pt>
                <c:pt idx="688">
                  <c:v>-5.0209049762326075</c:v>
                </c:pt>
                <c:pt idx="689">
                  <c:v>-5.004812332078016</c:v>
                </c:pt>
                <c:pt idx="690">
                  <c:v>-4.9887196879234246</c:v>
                </c:pt>
                <c:pt idx="691">
                  <c:v>-4.9726270437688314</c:v>
                </c:pt>
                <c:pt idx="692">
                  <c:v>-4.9565343996142399</c:v>
                </c:pt>
                <c:pt idx="693">
                  <c:v>-4.9404417554596485</c:v>
                </c:pt>
                <c:pt idx="694">
                  <c:v>-4.924349111305057</c:v>
                </c:pt>
                <c:pt idx="695">
                  <c:v>-4.9082564671504656</c:v>
                </c:pt>
                <c:pt idx="696">
                  <c:v>-4.8921638229958742</c:v>
                </c:pt>
                <c:pt idx="697">
                  <c:v>-4.8760711788412827</c:v>
                </c:pt>
                <c:pt idx="698">
                  <c:v>-4.8599785346866895</c:v>
                </c:pt>
                <c:pt idx="699">
                  <c:v>-4.8438858905320981</c:v>
                </c:pt>
                <c:pt idx="700">
                  <c:v>-4.8277932463775066</c:v>
                </c:pt>
                <c:pt idx="701">
                  <c:v>-4.8117006022229152</c:v>
                </c:pt>
                <c:pt idx="702">
                  <c:v>-4.7956079580683237</c:v>
                </c:pt>
                <c:pt idx="703">
                  <c:v>-4.7795153139137323</c:v>
                </c:pt>
                <c:pt idx="704">
                  <c:v>-4.7634226697591409</c:v>
                </c:pt>
                <c:pt idx="705">
                  <c:v>-4.7473300256045476</c:v>
                </c:pt>
                <c:pt idx="706">
                  <c:v>-4.7312373814499562</c:v>
                </c:pt>
                <c:pt idx="707">
                  <c:v>-4.7151447372953648</c:v>
                </c:pt>
                <c:pt idx="708">
                  <c:v>-4.6990520931407733</c:v>
                </c:pt>
                <c:pt idx="709">
                  <c:v>-4.6829594489861819</c:v>
                </c:pt>
                <c:pt idx="710">
                  <c:v>-4.6668668048315904</c:v>
                </c:pt>
                <c:pt idx="711">
                  <c:v>-4.650774160676999</c:v>
                </c:pt>
                <c:pt idx="712">
                  <c:v>-4.6346815165224058</c:v>
                </c:pt>
                <c:pt idx="713">
                  <c:v>-4.6185888723678143</c:v>
                </c:pt>
                <c:pt idx="714">
                  <c:v>-4.6024962282132229</c:v>
                </c:pt>
                <c:pt idx="715">
                  <c:v>-4.5864035840586315</c:v>
                </c:pt>
                <c:pt idx="716">
                  <c:v>-4.57031093990404</c:v>
                </c:pt>
                <c:pt idx="717">
                  <c:v>-4.5542182957494486</c:v>
                </c:pt>
                <c:pt idx="718">
                  <c:v>-4.5381256515948571</c:v>
                </c:pt>
                <c:pt idx="719">
                  <c:v>-4.5220330074402639</c:v>
                </c:pt>
                <c:pt idx="720">
                  <c:v>-4.5059403632856725</c:v>
                </c:pt>
                <c:pt idx="721">
                  <c:v>-4.489847719131081</c:v>
                </c:pt>
                <c:pt idx="722">
                  <c:v>-4.4737550749764896</c:v>
                </c:pt>
                <c:pt idx="723">
                  <c:v>-4.4576624308218982</c:v>
                </c:pt>
                <c:pt idx="724">
                  <c:v>-4.4415697866673067</c:v>
                </c:pt>
                <c:pt idx="725">
                  <c:v>-4.4254771425127153</c:v>
                </c:pt>
                <c:pt idx="726">
                  <c:v>-4.4093844983581221</c:v>
                </c:pt>
                <c:pt idx="727">
                  <c:v>-4.3932918542035306</c:v>
                </c:pt>
                <c:pt idx="728">
                  <c:v>-4.3771992100489392</c:v>
                </c:pt>
                <c:pt idx="729">
                  <c:v>-4.3611065658943478</c:v>
                </c:pt>
                <c:pt idx="730">
                  <c:v>-4.3450139217397563</c:v>
                </c:pt>
                <c:pt idx="731">
                  <c:v>-4.3289212775851649</c:v>
                </c:pt>
                <c:pt idx="732">
                  <c:v>-4.3128286334305734</c:v>
                </c:pt>
                <c:pt idx="733">
                  <c:v>-4.2967359892759802</c:v>
                </c:pt>
                <c:pt idx="734">
                  <c:v>-4.2806433451213888</c:v>
                </c:pt>
                <c:pt idx="735">
                  <c:v>-4.2645507009667973</c:v>
                </c:pt>
                <c:pt idx="736">
                  <c:v>-4.2484580568122059</c:v>
                </c:pt>
                <c:pt idx="737">
                  <c:v>-4.2323654126576145</c:v>
                </c:pt>
                <c:pt idx="738">
                  <c:v>-4.216272768503023</c:v>
                </c:pt>
                <c:pt idx="739">
                  <c:v>-4.2001801243484316</c:v>
                </c:pt>
                <c:pt idx="740">
                  <c:v>-4.1840874801938384</c:v>
                </c:pt>
                <c:pt idx="741">
                  <c:v>-4.1679948360392469</c:v>
                </c:pt>
                <c:pt idx="742">
                  <c:v>-4.1519021918846555</c:v>
                </c:pt>
                <c:pt idx="743">
                  <c:v>-4.135809547730064</c:v>
                </c:pt>
                <c:pt idx="744">
                  <c:v>-4.1197169035754726</c:v>
                </c:pt>
                <c:pt idx="745">
                  <c:v>-4.1036242594208812</c:v>
                </c:pt>
                <c:pt idx="746">
                  <c:v>-4.0875316152662897</c:v>
                </c:pt>
                <c:pt idx="747">
                  <c:v>-4.0714389711116965</c:v>
                </c:pt>
                <c:pt idx="748">
                  <c:v>-4.0553463269571051</c:v>
                </c:pt>
                <c:pt idx="749">
                  <c:v>-4.0392536828025136</c:v>
                </c:pt>
                <c:pt idx="750">
                  <c:v>-4.0231610386479222</c:v>
                </c:pt>
                <c:pt idx="751">
                  <c:v>-4.0070683944933307</c:v>
                </c:pt>
                <c:pt idx="752">
                  <c:v>-3.9909757503387393</c:v>
                </c:pt>
                <c:pt idx="753">
                  <c:v>-3.9748831061841479</c:v>
                </c:pt>
                <c:pt idx="754">
                  <c:v>-3.9587904620295546</c:v>
                </c:pt>
                <c:pt idx="755">
                  <c:v>-3.9426978178749632</c:v>
                </c:pt>
                <c:pt idx="756">
                  <c:v>-3.9266051737203718</c:v>
                </c:pt>
                <c:pt idx="757">
                  <c:v>-3.9105125295657803</c:v>
                </c:pt>
                <c:pt idx="758">
                  <c:v>-3.8944198854111889</c:v>
                </c:pt>
                <c:pt idx="759">
                  <c:v>-3.8783272412565974</c:v>
                </c:pt>
                <c:pt idx="760">
                  <c:v>-3.862234597102006</c:v>
                </c:pt>
                <c:pt idx="761">
                  <c:v>-3.8461419529474128</c:v>
                </c:pt>
                <c:pt idx="762">
                  <c:v>-3.8300493087928213</c:v>
                </c:pt>
                <c:pt idx="763">
                  <c:v>-3.8139566646382299</c:v>
                </c:pt>
                <c:pt idx="764">
                  <c:v>-3.7978640204836385</c:v>
                </c:pt>
                <c:pt idx="765">
                  <c:v>-3.781771376329047</c:v>
                </c:pt>
                <c:pt idx="766">
                  <c:v>-3.7656787321744556</c:v>
                </c:pt>
                <c:pt idx="767">
                  <c:v>-3.7495860880198641</c:v>
                </c:pt>
                <c:pt idx="768">
                  <c:v>-3.7334934438652709</c:v>
                </c:pt>
                <c:pt idx="769">
                  <c:v>-3.7174007997106795</c:v>
                </c:pt>
                <c:pt idx="770">
                  <c:v>-3.7013081555560881</c:v>
                </c:pt>
                <c:pt idx="771">
                  <c:v>-3.6852155114014966</c:v>
                </c:pt>
                <c:pt idx="772">
                  <c:v>-3.6691228672469052</c:v>
                </c:pt>
                <c:pt idx="773">
                  <c:v>-3.6530302230923137</c:v>
                </c:pt>
                <c:pt idx="774">
                  <c:v>-3.6369375789377223</c:v>
                </c:pt>
                <c:pt idx="775">
                  <c:v>-3.6208449347831309</c:v>
                </c:pt>
                <c:pt idx="776">
                  <c:v>-3.6047522906285376</c:v>
                </c:pt>
                <c:pt idx="777">
                  <c:v>-3.5886596464739462</c:v>
                </c:pt>
                <c:pt idx="778">
                  <c:v>-3.5725670023193548</c:v>
                </c:pt>
                <c:pt idx="779">
                  <c:v>-3.5564743581647633</c:v>
                </c:pt>
                <c:pt idx="780">
                  <c:v>-3.5403817140101719</c:v>
                </c:pt>
                <c:pt idx="781">
                  <c:v>-3.5242890698555804</c:v>
                </c:pt>
                <c:pt idx="782">
                  <c:v>-3.508196425700989</c:v>
                </c:pt>
                <c:pt idx="783">
                  <c:v>-3.4921037815463958</c:v>
                </c:pt>
                <c:pt idx="784">
                  <c:v>-3.4760111373918043</c:v>
                </c:pt>
                <c:pt idx="785">
                  <c:v>-3.4599184932372129</c:v>
                </c:pt>
                <c:pt idx="786">
                  <c:v>-3.4438258490826215</c:v>
                </c:pt>
                <c:pt idx="787">
                  <c:v>-3.42773320492803</c:v>
                </c:pt>
                <c:pt idx="788">
                  <c:v>-3.4116405607734386</c:v>
                </c:pt>
                <c:pt idx="789">
                  <c:v>-3.3955479166188471</c:v>
                </c:pt>
                <c:pt idx="790">
                  <c:v>-3.3794552724642539</c:v>
                </c:pt>
                <c:pt idx="791">
                  <c:v>-3.3633626283096625</c:v>
                </c:pt>
                <c:pt idx="792">
                  <c:v>-3.347269984155071</c:v>
                </c:pt>
                <c:pt idx="793">
                  <c:v>-3.3311773400004796</c:v>
                </c:pt>
                <c:pt idx="794">
                  <c:v>-3.3150846958458882</c:v>
                </c:pt>
                <c:pt idx="795">
                  <c:v>-3.2989920516912967</c:v>
                </c:pt>
                <c:pt idx="796">
                  <c:v>-3.2828994075367053</c:v>
                </c:pt>
                <c:pt idx="797">
                  <c:v>-3.2668067633821121</c:v>
                </c:pt>
                <c:pt idx="798">
                  <c:v>-3.2507141192275206</c:v>
                </c:pt>
                <c:pt idx="799">
                  <c:v>-3.2346214750729292</c:v>
                </c:pt>
                <c:pt idx="800">
                  <c:v>-3.2185288309183377</c:v>
                </c:pt>
                <c:pt idx="801">
                  <c:v>-3.2024361867637463</c:v>
                </c:pt>
                <c:pt idx="802">
                  <c:v>-3.1863435426091549</c:v>
                </c:pt>
                <c:pt idx="803">
                  <c:v>-3.1702508984545634</c:v>
                </c:pt>
                <c:pt idx="804">
                  <c:v>-3.1541582542999702</c:v>
                </c:pt>
                <c:pt idx="805">
                  <c:v>-3.1380656101453788</c:v>
                </c:pt>
                <c:pt idx="806">
                  <c:v>-3.1219729659907873</c:v>
                </c:pt>
                <c:pt idx="807">
                  <c:v>-3.1058803218361959</c:v>
                </c:pt>
                <c:pt idx="808">
                  <c:v>-3.0897876776816044</c:v>
                </c:pt>
                <c:pt idx="809">
                  <c:v>-3.073695033527013</c:v>
                </c:pt>
                <c:pt idx="810">
                  <c:v>-3.0576023893724216</c:v>
                </c:pt>
                <c:pt idx="811">
                  <c:v>-3.0415097452178284</c:v>
                </c:pt>
                <c:pt idx="812">
                  <c:v>-3.0254171010632369</c:v>
                </c:pt>
                <c:pt idx="813">
                  <c:v>-3.0093244569086455</c:v>
                </c:pt>
                <c:pt idx="814">
                  <c:v>-2.993231812754054</c:v>
                </c:pt>
                <c:pt idx="815">
                  <c:v>-2.9771391685994626</c:v>
                </c:pt>
                <c:pt idx="816">
                  <c:v>-2.9610465244448712</c:v>
                </c:pt>
                <c:pt idx="817">
                  <c:v>-2.9449538802902797</c:v>
                </c:pt>
                <c:pt idx="818">
                  <c:v>-2.9288612361356865</c:v>
                </c:pt>
                <c:pt idx="819">
                  <c:v>-2.9127685919810951</c:v>
                </c:pt>
                <c:pt idx="820">
                  <c:v>-2.8966759478265036</c:v>
                </c:pt>
                <c:pt idx="821">
                  <c:v>-2.8805833036719122</c:v>
                </c:pt>
                <c:pt idx="822">
                  <c:v>-2.8644906595173207</c:v>
                </c:pt>
                <c:pt idx="823">
                  <c:v>-2.8483980153627293</c:v>
                </c:pt>
                <c:pt idx="824">
                  <c:v>-2.8323053712081379</c:v>
                </c:pt>
                <c:pt idx="825">
                  <c:v>-2.8162127270535446</c:v>
                </c:pt>
                <c:pt idx="826">
                  <c:v>-2.8001200828989532</c:v>
                </c:pt>
                <c:pt idx="827">
                  <c:v>-2.7840274387443618</c:v>
                </c:pt>
                <c:pt idx="828">
                  <c:v>-2.7679347945897703</c:v>
                </c:pt>
                <c:pt idx="829">
                  <c:v>-2.7518421504351789</c:v>
                </c:pt>
                <c:pt idx="830">
                  <c:v>-2.7357495062805874</c:v>
                </c:pt>
                <c:pt idx="831">
                  <c:v>-2.719656862125996</c:v>
                </c:pt>
                <c:pt idx="832">
                  <c:v>-2.7035642179714028</c:v>
                </c:pt>
                <c:pt idx="833">
                  <c:v>-2.6874715738168113</c:v>
                </c:pt>
                <c:pt idx="834">
                  <c:v>-2.6713789296622199</c:v>
                </c:pt>
                <c:pt idx="835">
                  <c:v>-2.6552862855076285</c:v>
                </c:pt>
                <c:pt idx="836">
                  <c:v>-2.639193641353037</c:v>
                </c:pt>
                <c:pt idx="837">
                  <c:v>-2.6231009971984456</c:v>
                </c:pt>
                <c:pt idx="838">
                  <c:v>-2.6070083530438541</c:v>
                </c:pt>
                <c:pt idx="839">
                  <c:v>-2.5909157088892609</c:v>
                </c:pt>
                <c:pt idx="840">
                  <c:v>-2.5748230647346695</c:v>
                </c:pt>
                <c:pt idx="841">
                  <c:v>-2.558730420580078</c:v>
                </c:pt>
                <c:pt idx="842">
                  <c:v>-2.5426377764254866</c:v>
                </c:pt>
                <c:pt idx="843">
                  <c:v>-2.5265451322708952</c:v>
                </c:pt>
                <c:pt idx="844">
                  <c:v>-2.5104524881163037</c:v>
                </c:pt>
                <c:pt idx="845">
                  <c:v>-2.4943598439617123</c:v>
                </c:pt>
                <c:pt idx="846">
                  <c:v>-2.4782671998071191</c:v>
                </c:pt>
                <c:pt idx="847">
                  <c:v>-2.4621745556525276</c:v>
                </c:pt>
                <c:pt idx="848">
                  <c:v>-2.4460819114979362</c:v>
                </c:pt>
                <c:pt idx="849">
                  <c:v>-2.4299892673433447</c:v>
                </c:pt>
                <c:pt idx="850">
                  <c:v>-2.4138966231887533</c:v>
                </c:pt>
                <c:pt idx="851">
                  <c:v>-2.3978039790341619</c:v>
                </c:pt>
                <c:pt idx="852">
                  <c:v>-2.3817113348795704</c:v>
                </c:pt>
                <c:pt idx="853">
                  <c:v>-2.3656186907249772</c:v>
                </c:pt>
                <c:pt idx="854">
                  <c:v>-2.3495260465703858</c:v>
                </c:pt>
                <c:pt idx="855">
                  <c:v>-2.3334334024157943</c:v>
                </c:pt>
                <c:pt idx="856">
                  <c:v>-2.3173407582612029</c:v>
                </c:pt>
                <c:pt idx="857">
                  <c:v>-2.3012481141066115</c:v>
                </c:pt>
                <c:pt idx="858">
                  <c:v>-2.28515546995202</c:v>
                </c:pt>
                <c:pt idx="859">
                  <c:v>-2.2690628257974286</c:v>
                </c:pt>
                <c:pt idx="860">
                  <c:v>-2.2529701816428354</c:v>
                </c:pt>
                <c:pt idx="861">
                  <c:v>-2.2368775374882439</c:v>
                </c:pt>
                <c:pt idx="862">
                  <c:v>-2.2207848933336525</c:v>
                </c:pt>
                <c:pt idx="863">
                  <c:v>-2.204692249179061</c:v>
                </c:pt>
                <c:pt idx="864">
                  <c:v>-2.1885996050244696</c:v>
                </c:pt>
                <c:pt idx="865">
                  <c:v>-2.1725069608698782</c:v>
                </c:pt>
                <c:pt idx="866">
                  <c:v>-2.1564143167152867</c:v>
                </c:pt>
                <c:pt idx="867">
                  <c:v>-2.1403216725606935</c:v>
                </c:pt>
                <c:pt idx="868">
                  <c:v>-2.1242290284061021</c:v>
                </c:pt>
                <c:pt idx="869">
                  <c:v>-2.1081363842515106</c:v>
                </c:pt>
                <c:pt idx="870">
                  <c:v>-2.0920437400969192</c:v>
                </c:pt>
                <c:pt idx="871">
                  <c:v>-2.0759510959423277</c:v>
                </c:pt>
                <c:pt idx="872">
                  <c:v>-2.0598584517877363</c:v>
                </c:pt>
                <c:pt idx="873">
                  <c:v>-2.0437658076331449</c:v>
                </c:pt>
                <c:pt idx="874">
                  <c:v>-2.0276731634785516</c:v>
                </c:pt>
                <c:pt idx="875">
                  <c:v>-2.0115805193239602</c:v>
                </c:pt>
                <c:pt idx="876">
                  <c:v>-1.9954878751693688</c:v>
                </c:pt>
                <c:pt idx="877">
                  <c:v>-1.9793952310147773</c:v>
                </c:pt>
                <c:pt idx="878">
                  <c:v>-1.9633025868601859</c:v>
                </c:pt>
                <c:pt idx="879">
                  <c:v>-1.9472099427055944</c:v>
                </c:pt>
                <c:pt idx="880">
                  <c:v>-1.931117298551003</c:v>
                </c:pt>
                <c:pt idx="881">
                  <c:v>-1.9150246543964098</c:v>
                </c:pt>
                <c:pt idx="882">
                  <c:v>-1.8989320102418183</c:v>
                </c:pt>
                <c:pt idx="883">
                  <c:v>-1.8828393660872269</c:v>
                </c:pt>
                <c:pt idx="884">
                  <c:v>-1.8667467219326355</c:v>
                </c:pt>
                <c:pt idx="885">
                  <c:v>-1.850654077778044</c:v>
                </c:pt>
                <c:pt idx="886">
                  <c:v>-1.8345614336234526</c:v>
                </c:pt>
                <c:pt idx="887">
                  <c:v>-1.8184687894688611</c:v>
                </c:pt>
                <c:pt idx="888">
                  <c:v>-1.8023761453142679</c:v>
                </c:pt>
                <c:pt idx="889">
                  <c:v>-1.7862835011596765</c:v>
                </c:pt>
                <c:pt idx="890">
                  <c:v>-1.770190857005085</c:v>
                </c:pt>
                <c:pt idx="891">
                  <c:v>-1.7540982128504936</c:v>
                </c:pt>
                <c:pt idx="892">
                  <c:v>-1.7380055686959022</c:v>
                </c:pt>
                <c:pt idx="893">
                  <c:v>-1.7219129245413107</c:v>
                </c:pt>
                <c:pt idx="894">
                  <c:v>-1.7058202803867193</c:v>
                </c:pt>
                <c:pt idx="895">
                  <c:v>-1.6897276362321261</c:v>
                </c:pt>
                <c:pt idx="896">
                  <c:v>-1.6736349920775346</c:v>
                </c:pt>
                <c:pt idx="897">
                  <c:v>-1.6575423479229432</c:v>
                </c:pt>
                <c:pt idx="898">
                  <c:v>-1.6414497037683518</c:v>
                </c:pt>
                <c:pt idx="899">
                  <c:v>-1.6253570596137603</c:v>
                </c:pt>
                <c:pt idx="900">
                  <c:v>-1.6092644154591689</c:v>
                </c:pt>
                <c:pt idx="901">
                  <c:v>-1.5931717713045774</c:v>
                </c:pt>
                <c:pt idx="902">
                  <c:v>-1.5770791271499842</c:v>
                </c:pt>
                <c:pt idx="903">
                  <c:v>-1.5609864829953928</c:v>
                </c:pt>
                <c:pt idx="904">
                  <c:v>-1.5448938388408013</c:v>
                </c:pt>
                <c:pt idx="905">
                  <c:v>-1.5288011946862099</c:v>
                </c:pt>
                <c:pt idx="906">
                  <c:v>-1.5127085505316185</c:v>
                </c:pt>
                <c:pt idx="907">
                  <c:v>-1.496615906377027</c:v>
                </c:pt>
                <c:pt idx="908">
                  <c:v>-1.4805232622224356</c:v>
                </c:pt>
                <c:pt idx="909">
                  <c:v>-1.4644306180678424</c:v>
                </c:pt>
                <c:pt idx="910">
                  <c:v>-1.4483379739132509</c:v>
                </c:pt>
                <c:pt idx="911">
                  <c:v>-1.4322453297586595</c:v>
                </c:pt>
                <c:pt idx="912">
                  <c:v>-1.416152685604068</c:v>
                </c:pt>
                <c:pt idx="913">
                  <c:v>-1.4000600414494766</c:v>
                </c:pt>
                <c:pt idx="914">
                  <c:v>-1.3839673972948852</c:v>
                </c:pt>
                <c:pt idx="915">
                  <c:v>-1.3678747531402937</c:v>
                </c:pt>
                <c:pt idx="916">
                  <c:v>-1.3517821089857005</c:v>
                </c:pt>
                <c:pt idx="917">
                  <c:v>-1.3356894648311091</c:v>
                </c:pt>
                <c:pt idx="918">
                  <c:v>-1.3195968206765176</c:v>
                </c:pt>
                <c:pt idx="919">
                  <c:v>-1.3035041765219262</c:v>
                </c:pt>
                <c:pt idx="920">
                  <c:v>-1.2874115323673347</c:v>
                </c:pt>
                <c:pt idx="921">
                  <c:v>-1.2713188882127433</c:v>
                </c:pt>
                <c:pt idx="922">
                  <c:v>-1.2552262440581519</c:v>
                </c:pt>
                <c:pt idx="923">
                  <c:v>-1.2391335999035586</c:v>
                </c:pt>
                <c:pt idx="924">
                  <c:v>-1.2230409557489672</c:v>
                </c:pt>
                <c:pt idx="925">
                  <c:v>-1.2069483115943758</c:v>
                </c:pt>
                <c:pt idx="926">
                  <c:v>-1.1908556674397843</c:v>
                </c:pt>
                <c:pt idx="927">
                  <c:v>-1.1747630232851929</c:v>
                </c:pt>
                <c:pt idx="928">
                  <c:v>-1.1586703791306014</c:v>
                </c:pt>
                <c:pt idx="929">
                  <c:v>-1.14257773497601</c:v>
                </c:pt>
                <c:pt idx="930">
                  <c:v>-1.1264850908214168</c:v>
                </c:pt>
                <c:pt idx="931">
                  <c:v>-1.1103924466668254</c:v>
                </c:pt>
                <c:pt idx="932">
                  <c:v>-1.0942998025122339</c:v>
                </c:pt>
                <c:pt idx="933">
                  <c:v>-1.0782071583576425</c:v>
                </c:pt>
                <c:pt idx="934">
                  <c:v>-1.062114514203051</c:v>
                </c:pt>
                <c:pt idx="935">
                  <c:v>-1.0460218700484596</c:v>
                </c:pt>
                <c:pt idx="936">
                  <c:v>-1.0299292258938681</c:v>
                </c:pt>
                <c:pt idx="937">
                  <c:v>-1.0138365817392749</c:v>
                </c:pt>
                <c:pt idx="938">
                  <c:v>-0.99774393758468349</c:v>
                </c:pt>
                <c:pt idx="939">
                  <c:v>-0.98165129343009205</c:v>
                </c:pt>
                <c:pt idx="940">
                  <c:v>-0.96555864927550061</c:v>
                </c:pt>
                <c:pt idx="941">
                  <c:v>-0.94946600512090917</c:v>
                </c:pt>
                <c:pt idx="942">
                  <c:v>-0.93337336096631773</c:v>
                </c:pt>
                <c:pt idx="943">
                  <c:v>-0.91728071681172629</c:v>
                </c:pt>
                <c:pt idx="944">
                  <c:v>-0.90118807265713308</c:v>
                </c:pt>
                <c:pt idx="945">
                  <c:v>-0.88509542850254164</c:v>
                </c:pt>
                <c:pt idx="946">
                  <c:v>-0.8690027843479502</c:v>
                </c:pt>
                <c:pt idx="947">
                  <c:v>-0.85291014019335876</c:v>
                </c:pt>
                <c:pt idx="948">
                  <c:v>-0.83681749603876732</c:v>
                </c:pt>
                <c:pt idx="949">
                  <c:v>-0.82072485188417588</c:v>
                </c:pt>
                <c:pt idx="950">
                  <c:v>-0.80463220772958444</c:v>
                </c:pt>
                <c:pt idx="951">
                  <c:v>-0.78853956357499122</c:v>
                </c:pt>
                <c:pt idx="952">
                  <c:v>-0.77244691942039978</c:v>
                </c:pt>
                <c:pt idx="953">
                  <c:v>-0.75635427526580834</c:v>
                </c:pt>
                <c:pt idx="954">
                  <c:v>-0.7402616311112169</c:v>
                </c:pt>
                <c:pt idx="955">
                  <c:v>-0.72416898695662546</c:v>
                </c:pt>
                <c:pt idx="956">
                  <c:v>-0.70807634280203402</c:v>
                </c:pt>
                <c:pt idx="957">
                  <c:v>-0.69198369864744258</c:v>
                </c:pt>
                <c:pt idx="958">
                  <c:v>-0.67589105449284936</c:v>
                </c:pt>
                <c:pt idx="959">
                  <c:v>-0.65979841033825792</c:v>
                </c:pt>
                <c:pt idx="960">
                  <c:v>-0.64370576618366648</c:v>
                </c:pt>
                <c:pt idx="961">
                  <c:v>-0.62761312202907504</c:v>
                </c:pt>
                <c:pt idx="962">
                  <c:v>-0.6115204778744836</c:v>
                </c:pt>
                <c:pt idx="963">
                  <c:v>-0.59542783371989216</c:v>
                </c:pt>
                <c:pt idx="964">
                  <c:v>-0.57933518956530072</c:v>
                </c:pt>
                <c:pt idx="965">
                  <c:v>-0.56324254541070751</c:v>
                </c:pt>
                <c:pt idx="966">
                  <c:v>-0.54714990125611607</c:v>
                </c:pt>
                <c:pt idx="967">
                  <c:v>-0.53105725710152463</c:v>
                </c:pt>
                <c:pt idx="968">
                  <c:v>-0.51496461294693319</c:v>
                </c:pt>
                <c:pt idx="969">
                  <c:v>-0.49887196879234175</c:v>
                </c:pt>
                <c:pt idx="970">
                  <c:v>-0.48277932463775031</c:v>
                </c:pt>
                <c:pt idx="971">
                  <c:v>-0.46668668048315887</c:v>
                </c:pt>
                <c:pt idx="972">
                  <c:v>-0.45059403632856565</c:v>
                </c:pt>
                <c:pt idx="973">
                  <c:v>-0.43450139217397421</c:v>
                </c:pt>
                <c:pt idx="974">
                  <c:v>-0.41840874801938277</c:v>
                </c:pt>
                <c:pt idx="975">
                  <c:v>-0.40231610386479133</c:v>
                </c:pt>
                <c:pt idx="976">
                  <c:v>-0.38622345971019989</c:v>
                </c:pt>
                <c:pt idx="977">
                  <c:v>-0.37013081555560845</c:v>
                </c:pt>
                <c:pt idx="978">
                  <c:v>-0.35403817140101701</c:v>
                </c:pt>
                <c:pt idx="979">
                  <c:v>-0.33794552724642379</c:v>
                </c:pt>
                <c:pt idx="980">
                  <c:v>-0.32185288309183235</c:v>
                </c:pt>
                <c:pt idx="981">
                  <c:v>-0.30576023893724091</c:v>
                </c:pt>
                <c:pt idx="982">
                  <c:v>-0.28966759478264947</c:v>
                </c:pt>
                <c:pt idx="983">
                  <c:v>-0.27357495062805803</c:v>
                </c:pt>
                <c:pt idx="984">
                  <c:v>-0.25748230647346659</c:v>
                </c:pt>
                <c:pt idx="985">
                  <c:v>-0.24138966231887515</c:v>
                </c:pt>
                <c:pt idx="986">
                  <c:v>-0.22529701816428194</c:v>
                </c:pt>
                <c:pt idx="987">
                  <c:v>-0.2092043740096905</c:v>
                </c:pt>
                <c:pt idx="988">
                  <c:v>-0.19311172985509906</c:v>
                </c:pt>
                <c:pt idx="989">
                  <c:v>-0.17701908570050762</c:v>
                </c:pt>
                <c:pt idx="990">
                  <c:v>-0.16092644154591618</c:v>
                </c:pt>
                <c:pt idx="991">
                  <c:v>-0.14483379739132474</c:v>
                </c:pt>
                <c:pt idx="992">
                  <c:v>-0.1287411532367333</c:v>
                </c:pt>
                <c:pt idx="993">
                  <c:v>-0.11264850908214008</c:v>
                </c:pt>
                <c:pt idx="994">
                  <c:v>-9.655586492754864E-2</c:v>
                </c:pt>
                <c:pt idx="995">
                  <c:v>-8.0463220772958977E-2</c:v>
                </c:pt>
                <c:pt idx="996">
                  <c:v>-6.437057661836576E-2</c:v>
                </c:pt>
                <c:pt idx="997">
                  <c:v>-4.8277932463772544E-2</c:v>
                </c:pt>
                <c:pt idx="998">
                  <c:v>-3.218528830918288E-2</c:v>
                </c:pt>
                <c:pt idx="999">
                  <c:v>-1.6092644154589664E-2</c:v>
                </c:pt>
                <c:pt idx="1000">
                  <c:v>0</c:v>
                </c:pt>
                <c:pt idx="1001">
                  <c:v>1.6092644154593216E-2</c:v>
                </c:pt>
                <c:pt idx="1002">
                  <c:v>3.218528830918288E-2</c:v>
                </c:pt>
                <c:pt idx="1003">
                  <c:v>4.8277932463776096E-2</c:v>
                </c:pt>
                <c:pt idx="1004">
                  <c:v>6.4370576618369313E-2</c:v>
                </c:pt>
                <c:pt idx="1005">
                  <c:v>8.0463220772958977E-2</c:v>
                </c:pt>
                <c:pt idx="1006">
                  <c:v>9.6555864927552193E-2</c:v>
                </c:pt>
                <c:pt idx="1007">
                  <c:v>0.11264850908214186</c:v>
                </c:pt>
                <c:pt idx="1008">
                  <c:v>0.12874115323673507</c:v>
                </c:pt>
                <c:pt idx="1009">
                  <c:v>0.14483379739132474</c:v>
                </c:pt>
                <c:pt idx="1010">
                  <c:v>0.16092644154591795</c:v>
                </c:pt>
                <c:pt idx="1011">
                  <c:v>0.17701908570051117</c:v>
                </c:pt>
                <c:pt idx="1012">
                  <c:v>0.19311172985510083</c:v>
                </c:pt>
                <c:pt idx="1013">
                  <c:v>0.20920437400969405</c:v>
                </c:pt>
                <c:pt idx="1014">
                  <c:v>0.22529701816428371</c:v>
                </c:pt>
                <c:pt idx="1015">
                  <c:v>0.24138966231887693</c:v>
                </c:pt>
                <c:pt idx="1016">
                  <c:v>0.25748230647346659</c:v>
                </c:pt>
                <c:pt idx="1017">
                  <c:v>0.27357495062805981</c:v>
                </c:pt>
                <c:pt idx="1018">
                  <c:v>0.28966759478265303</c:v>
                </c:pt>
                <c:pt idx="1019">
                  <c:v>0.30576023893724269</c:v>
                </c:pt>
                <c:pt idx="1020">
                  <c:v>0.32185288309183591</c:v>
                </c:pt>
                <c:pt idx="1021">
                  <c:v>0.33794552724642557</c:v>
                </c:pt>
                <c:pt idx="1022">
                  <c:v>0.35403817140101879</c:v>
                </c:pt>
                <c:pt idx="1023">
                  <c:v>0.37013081555560845</c:v>
                </c:pt>
                <c:pt idx="1024">
                  <c:v>0.38622345971020167</c:v>
                </c:pt>
                <c:pt idx="1025">
                  <c:v>0.40231610386479488</c:v>
                </c:pt>
                <c:pt idx="1026">
                  <c:v>0.41840874801938455</c:v>
                </c:pt>
                <c:pt idx="1027">
                  <c:v>0.43450139217397776</c:v>
                </c:pt>
                <c:pt idx="1028">
                  <c:v>0.45059403632856743</c:v>
                </c:pt>
                <c:pt idx="1029">
                  <c:v>0.46668668048316064</c:v>
                </c:pt>
                <c:pt idx="1030">
                  <c:v>0.48277932463775031</c:v>
                </c:pt>
                <c:pt idx="1031">
                  <c:v>0.49887196879234352</c:v>
                </c:pt>
                <c:pt idx="1032">
                  <c:v>0.51496461294693674</c:v>
                </c:pt>
                <c:pt idx="1033">
                  <c:v>0.5310572571015264</c:v>
                </c:pt>
                <c:pt idx="1034">
                  <c:v>0.54714990125611962</c:v>
                </c:pt>
                <c:pt idx="1035">
                  <c:v>0.56324254541070928</c:v>
                </c:pt>
                <c:pt idx="1036">
                  <c:v>0.5793351895653025</c:v>
                </c:pt>
                <c:pt idx="1037">
                  <c:v>0.59542783371989216</c:v>
                </c:pt>
                <c:pt idx="1038">
                  <c:v>0.61152047787448538</c:v>
                </c:pt>
                <c:pt idx="1039">
                  <c:v>0.6276131220290786</c:v>
                </c:pt>
                <c:pt idx="1040">
                  <c:v>0.64370576618366826</c:v>
                </c:pt>
                <c:pt idx="1041">
                  <c:v>0.65979841033826148</c:v>
                </c:pt>
                <c:pt idx="1042">
                  <c:v>0.67589105449285114</c:v>
                </c:pt>
                <c:pt idx="1043">
                  <c:v>0.69198369864744436</c:v>
                </c:pt>
                <c:pt idx="1044">
                  <c:v>0.70807634280203402</c:v>
                </c:pt>
                <c:pt idx="1045">
                  <c:v>0.72416898695662724</c:v>
                </c:pt>
                <c:pt idx="1046">
                  <c:v>0.74026163111122045</c:v>
                </c:pt>
                <c:pt idx="1047">
                  <c:v>0.75635427526581012</c:v>
                </c:pt>
                <c:pt idx="1048">
                  <c:v>0.77244691942040333</c:v>
                </c:pt>
                <c:pt idx="1049">
                  <c:v>0.788539563574993</c:v>
                </c:pt>
                <c:pt idx="1050">
                  <c:v>0.80463220772958621</c:v>
                </c:pt>
                <c:pt idx="1051">
                  <c:v>0.82072485188417588</c:v>
                </c:pt>
                <c:pt idx="1052">
                  <c:v>0.83681749603876909</c:v>
                </c:pt>
                <c:pt idx="1053">
                  <c:v>0.85291014019336231</c:v>
                </c:pt>
                <c:pt idx="1054">
                  <c:v>0.86900278434795197</c:v>
                </c:pt>
                <c:pt idx="1055">
                  <c:v>0.88509542850254519</c:v>
                </c:pt>
                <c:pt idx="1056">
                  <c:v>0.90118807265713485</c:v>
                </c:pt>
                <c:pt idx="1057">
                  <c:v>0.91728071681172807</c:v>
                </c:pt>
                <c:pt idx="1058">
                  <c:v>0.93337336096631773</c:v>
                </c:pt>
                <c:pt idx="1059">
                  <c:v>0.94946600512091095</c:v>
                </c:pt>
                <c:pt idx="1060">
                  <c:v>0.96555864927550417</c:v>
                </c:pt>
                <c:pt idx="1061">
                  <c:v>0.98165129343009383</c:v>
                </c:pt>
                <c:pt idx="1062">
                  <c:v>0.99774393758468705</c:v>
                </c:pt>
                <c:pt idx="1063">
                  <c:v>1.0138365817392767</c:v>
                </c:pt>
                <c:pt idx="1064">
                  <c:v>1.0299292258938699</c:v>
                </c:pt>
                <c:pt idx="1065">
                  <c:v>1.0460218700484596</c:v>
                </c:pt>
                <c:pt idx="1066">
                  <c:v>1.0621145142030528</c:v>
                </c:pt>
                <c:pt idx="1067">
                  <c:v>1.078207158357646</c:v>
                </c:pt>
                <c:pt idx="1068">
                  <c:v>1.0942998025122357</c:v>
                </c:pt>
                <c:pt idx="1069">
                  <c:v>1.1103924466668289</c:v>
                </c:pt>
                <c:pt idx="1070">
                  <c:v>1.1264850908214186</c:v>
                </c:pt>
                <c:pt idx="1071">
                  <c:v>1.1425777349760118</c:v>
                </c:pt>
                <c:pt idx="1072">
                  <c:v>1.1586703791306014</c:v>
                </c:pt>
                <c:pt idx="1073">
                  <c:v>1.1747630232851947</c:v>
                </c:pt>
                <c:pt idx="1074">
                  <c:v>1.1908556674397879</c:v>
                </c:pt>
                <c:pt idx="1075">
                  <c:v>1.2069483115943775</c:v>
                </c:pt>
                <c:pt idx="1076">
                  <c:v>1.2230409557489708</c:v>
                </c:pt>
                <c:pt idx="1077">
                  <c:v>1.2391335999035604</c:v>
                </c:pt>
                <c:pt idx="1078">
                  <c:v>1.2552262440581536</c:v>
                </c:pt>
                <c:pt idx="1079">
                  <c:v>1.2713188882127433</c:v>
                </c:pt>
                <c:pt idx="1080">
                  <c:v>1.2874115323673365</c:v>
                </c:pt>
                <c:pt idx="1081">
                  <c:v>1.3035041765219297</c:v>
                </c:pt>
                <c:pt idx="1082">
                  <c:v>1.3195968206765194</c:v>
                </c:pt>
                <c:pt idx="1083">
                  <c:v>1.3356894648311126</c:v>
                </c:pt>
                <c:pt idx="1084">
                  <c:v>1.3517821089857023</c:v>
                </c:pt>
                <c:pt idx="1085">
                  <c:v>1.3678747531402955</c:v>
                </c:pt>
                <c:pt idx="1086">
                  <c:v>1.3839673972948852</c:v>
                </c:pt>
                <c:pt idx="1087">
                  <c:v>1.4000600414494784</c:v>
                </c:pt>
                <c:pt idx="1088">
                  <c:v>1.4161526856040716</c:v>
                </c:pt>
                <c:pt idx="1089">
                  <c:v>1.4322453297586613</c:v>
                </c:pt>
                <c:pt idx="1090">
                  <c:v>1.4483379739132545</c:v>
                </c:pt>
                <c:pt idx="1091">
                  <c:v>1.4644306180678441</c:v>
                </c:pt>
                <c:pt idx="1092">
                  <c:v>1.4805232622224374</c:v>
                </c:pt>
                <c:pt idx="1093">
                  <c:v>1.496615906377027</c:v>
                </c:pt>
                <c:pt idx="1094">
                  <c:v>1.5127085505316202</c:v>
                </c:pt>
                <c:pt idx="1095">
                  <c:v>1.5288011946862134</c:v>
                </c:pt>
                <c:pt idx="1096">
                  <c:v>1.5448938388408031</c:v>
                </c:pt>
                <c:pt idx="1097">
                  <c:v>1.5609864829953963</c:v>
                </c:pt>
                <c:pt idx="1098">
                  <c:v>1.577079127149986</c:v>
                </c:pt>
                <c:pt idx="1099">
                  <c:v>1.5931717713045792</c:v>
                </c:pt>
                <c:pt idx="1100">
                  <c:v>1.6092644154591689</c:v>
                </c:pt>
                <c:pt idx="1101">
                  <c:v>1.6253570596137621</c:v>
                </c:pt>
                <c:pt idx="1102">
                  <c:v>1.6414497037683553</c:v>
                </c:pt>
                <c:pt idx="1103">
                  <c:v>1.657542347922945</c:v>
                </c:pt>
                <c:pt idx="1104">
                  <c:v>1.6736349920775382</c:v>
                </c:pt>
                <c:pt idx="1105">
                  <c:v>1.6897276362321278</c:v>
                </c:pt>
                <c:pt idx="1106">
                  <c:v>1.7058202803867211</c:v>
                </c:pt>
                <c:pt idx="1107">
                  <c:v>1.7219129245413107</c:v>
                </c:pt>
                <c:pt idx="1108">
                  <c:v>1.7380055686959039</c:v>
                </c:pt>
                <c:pt idx="1109">
                  <c:v>1.7540982128504972</c:v>
                </c:pt>
                <c:pt idx="1110">
                  <c:v>1.7701908570050868</c:v>
                </c:pt>
                <c:pt idx="1111">
                  <c:v>1.78628350115968</c:v>
                </c:pt>
                <c:pt idx="1112">
                  <c:v>1.8023761453142697</c:v>
                </c:pt>
                <c:pt idx="1113">
                  <c:v>1.8184687894688629</c:v>
                </c:pt>
                <c:pt idx="1114">
                  <c:v>1.8345614336234526</c:v>
                </c:pt>
                <c:pt idx="1115">
                  <c:v>1.8506540777780458</c:v>
                </c:pt>
                <c:pt idx="1116">
                  <c:v>1.866746721932639</c:v>
                </c:pt>
                <c:pt idx="1117">
                  <c:v>1.8828393660872287</c:v>
                </c:pt>
                <c:pt idx="1118">
                  <c:v>1.8989320102418219</c:v>
                </c:pt>
                <c:pt idx="1119">
                  <c:v>1.9150246543964116</c:v>
                </c:pt>
                <c:pt idx="1120">
                  <c:v>1.9311172985510048</c:v>
                </c:pt>
                <c:pt idx="1121">
                  <c:v>1.9472099427055944</c:v>
                </c:pt>
                <c:pt idx="1122">
                  <c:v>1.9633025868601877</c:v>
                </c:pt>
                <c:pt idx="1123">
                  <c:v>1.9793952310147809</c:v>
                </c:pt>
                <c:pt idx="1124">
                  <c:v>1.9954878751693705</c:v>
                </c:pt>
                <c:pt idx="1125">
                  <c:v>2.0115805193239638</c:v>
                </c:pt>
                <c:pt idx="1126">
                  <c:v>2.0276731634785534</c:v>
                </c:pt>
                <c:pt idx="1127">
                  <c:v>2.0437658076331466</c:v>
                </c:pt>
                <c:pt idx="1128">
                  <c:v>2.0598584517877363</c:v>
                </c:pt>
                <c:pt idx="1129">
                  <c:v>2.0759510959423295</c:v>
                </c:pt>
                <c:pt idx="1130">
                  <c:v>2.0920437400969227</c:v>
                </c:pt>
                <c:pt idx="1131">
                  <c:v>2.1081363842515124</c:v>
                </c:pt>
                <c:pt idx="1132">
                  <c:v>2.1242290284061056</c:v>
                </c:pt>
                <c:pt idx="1133">
                  <c:v>2.1403216725606953</c:v>
                </c:pt>
                <c:pt idx="1134">
                  <c:v>2.1564143167152885</c:v>
                </c:pt>
                <c:pt idx="1135">
                  <c:v>2.1725069608698782</c:v>
                </c:pt>
                <c:pt idx="1136">
                  <c:v>2.1885996050244714</c:v>
                </c:pt>
                <c:pt idx="1137">
                  <c:v>2.2046922491790646</c:v>
                </c:pt>
                <c:pt idx="1138">
                  <c:v>2.2207848933336543</c:v>
                </c:pt>
                <c:pt idx="1139">
                  <c:v>2.2368775374882475</c:v>
                </c:pt>
                <c:pt idx="1140">
                  <c:v>2.2529701816428371</c:v>
                </c:pt>
                <c:pt idx="1141">
                  <c:v>2.2690628257974303</c:v>
                </c:pt>
                <c:pt idx="1142">
                  <c:v>2.28515546995202</c:v>
                </c:pt>
                <c:pt idx="1143">
                  <c:v>2.3012481141066132</c:v>
                </c:pt>
                <c:pt idx="1144">
                  <c:v>2.3173407582612064</c:v>
                </c:pt>
                <c:pt idx="1145">
                  <c:v>2.3334334024157961</c:v>
                </c:pt>
                <c:pt idx="1146">
                  <c:v>2.3495260465703893</c:v>
                </c:pt>
                <c:pt idx="1147">
                  <c:v>2.365618690724979</c:v>
                </c:pt>
                <c:pt idx="1148">
                  <c:v>2.3817113348795722</c:v>
                </c:pt>
                <c:pt idx="1149">
                  <c:v>2.3978039790341619</c:v>
                </c:pt>
                <c:pt idx="1150">
                  <c:v>2.4138966231887551</c:v>
                </c:pt>
                <c:pt idx="1151">
                  <c:v>2.4299892673433483</c:v>
                </c:pt>
                <c:pt idx="1152">
                  <c:v>2.446081911497938</c:v>
                </c:pt>
                <c:pt idx="1153">
                  <c:v>2.4621745556525312</c:v>
                </c:pt>
                <c:pt idx="1154">
                  <c:v>2.4782671998071208</c:v>
                </c:pt>
                <c:pt idx="1155">
                  <c:v>2.4943598439617141</c:v>
                </c:pt>
                <c:pt idx="1156">
                  <c:v>2.5104524881163037</c:v>
                </c:pt>
                <c:pt idx="1157">
                  <c:v>2.5265451322708969</c:v>
                </c:pt>
                <c:pt idx="1158">
                  <c:v>2.5426377764254902</c:v>
                </c:pt>
                <c:pt idx="1159">
                  <c:v>2.5587304205800798</c:v>
                </c:pt>
                <c:pt idx="1160">
                  <c:v>2.574823064734673</c:v>
                </c:pt>
                <c:pt idx="1161">
                  <c:v>2.5909157088892627</c:v>
                </c:pt>
                <c:pt idx="1162">
                  <c:v>2.6070083530438559</c:v>
                </c:pt>
                <c:pt idx="1163">
                  <c:v>2.6231009971984456</c:v>
                </c:pt>
                <c:pt idx="1164">
                  <c:v>2.6391936413530388</c:v>
                </c:pt>
                <c:pt idx="1165">
                  <c:v>2.655286285507632</c:v>
                </c:pt>
                <c:pt idx="1166">
                  <c:v>2.6713789296622217</c:v>
                </c:pt>
                <c:pt idx="1167">
                  <c:v>2.6874715738168149</c:v>
                </c:pt>
                <c:pt idx="1168">
                  <c:v>2.7035642179714046</c:v>
                </c:pt>
                <c:pt idx="1169">
                  <c:v>2.7196568621259978</c:v>
                </c:pt>
                <c:pt idx="1170">
                  <c:v>2.7357495062805874</c:v>
                </c:pt>
                <c:pt idx="1171">
                  <c:v>2.7518421504351807</c:v>
                </c:pt>
                <c:pt idx="1172">
                  <c:v>2.7679347945897739</c:v>
                </c:pt>
                <c:pt idx="1173">
                  <c:v>2.7840274387443635</c:v>
                </c:pt>
                <c:pt idx="1174">
                  <c:v>2.8001200828989568</c:v>
                </c:pt>
                <c:pt idx="1175">
                  <c:v>2.8162127270535464</c:v>
                </c:pt>
                <c:pt idx="1176">
                  <c:v>2.8323053712081396</c:v>
                </c:pt>
                <c:pt idx="1177">
                  <c:v>2.8483980153627293</c:v>
                </c:pt>
                <c:pt idx="1178">
                  <c:v>2.8644906595173225</c:v>
                </c:pt>
                <c:pt idx="1179">
                  <c:v>2.8805833036719157</c:v>
                </c:pt>
                <c:pt idx="1180">
                  <c:v>2.8966759478265054</c:v>
                </c:pt>
                <c:pt idx="1181">
                  <c:v>2.9127685919810986</c:v>
                </c:pt>
                <c:pt idx="1182">
                  <c:v>2.9288612361356883</c:v>
                </c:pt>
                <c:pt idx="1183">
                  <c:v>2.9449538802902815</c:v>
                </c:pt>
                <c:pt idx="1184">
                  <c:v>2.9610465244448712</c:v>
                </c:pt>
                <c:pt idx="1185">
                  <c:v>2.9771391685994644</c:v>
                </c:pt>
                <c:pt idx="1186">
                  <c:v>2.9932318127540576</c:v>
                </c:pt>
                <c:pt idx="1187">
                  <c:v>3.0093244569086472</c:v>
                </c:pt>
                <c:pt idx="1188">
                  <c:v>3.0254171010632405</c:v>
                </c:pt>
                <c:pt idx="1189">
                  <c:v>3.0415097452178301</c:v>
                </c:pt>
                <c:pt idx="1190">
                  <c:v>3.0576023893724233</c:v>
                </c:pt>
                <c:pt idx="1191">
                  <c:v>3.073695033527013</c:v>
                </c:pt>
                <c:pt idx="1192">
                  <c:v>3.0897876776816062</c:v>
                </c:pt>
                <c:pt idx="1193">
                  <c:v>3.1058803218361994</c:v>
                </c:pt>
                <c:pt idx="1194">
                  <c:v>3.1219729659907891</c:v>
                </c:pt>
                <c:pt idx="1195">
                  <c:v>3.1380656101453823</c:v>
                </c:pt>
                <c:pt idx="1196">
                  <c:v>3.154158254299972</c:v>
                </c:pt>
                <c:pt idx="1197">
                  <c:v>3.1702508984545652</c:v>
                </c:pt>
                <c:pt idx="1198">
                  <c:v>3.1863435426091549</c:v>
                </c:pt>
                <c:pt idx="1199">
                  <c:v>3.2024361867637481</c:v>
                </c:pt>
                <c:pt idx="1200">
                  <c:v>3.2185288309183413</c:v>
                </c:pt>
                <c:pt idx="1201">
                  <c:v>3.234621475072931</c:v>
                </c:pt>
                <c:pt idx="1202">
                  <c:v>3.2507141192275242</c:v>
                </c:pt>
                <c:pt idx="1203">
                  <c:v>3.2668067633821138</c:v>
                </c:pt>
                <c:pt idx="1204">
                  <c:v>3.2828994075367071</c:v>
                </c:pt>
                <c:pt idx="1205">
                  <c:v>3.2989920516912967</c:v>
                </c:pt>
                <c:pt idx="1206">
                  <c:v>3.3150846958458899</c:v>
                </c:pt>
                <c:pt idx="1207">
                  <c:v>3.3311773400004832</c:v>
                </c:pt>
                <c:pt idx="1208">
                  <c:v>3.3472699841550728</c:v>
                </c:pt>
                <c:pt idx="1209">
                  <c:v>3.363362628309666</c:v>
                </c:pt>
                <c:pt idx="1210">
                  <c:v>3.3794552724642557</c:v>
                </c:pt>
                <c:pt idx="1211">
                  <c:v>3.3955479166188489</c:v>
                </c:pt>
                <c:pt idx="1212">
                  <c:v>3.4116405607734386</c:v>
                </c:pt>
                <c:pt idx="1213">
                  <c:v>3.4277332049280318</c:v>
                </c:pt>
                <c:pt idx="1214">
                  <c:v>3.443825849082625</c:v>
                </c:pt>
                <c:pt idx="1215">
                  <c:v>3.4599184932372147</c:v>
                </c:pt>
                <c:pt idx="1216">
                  <c:v>3.4760111373918079</c:v>
                </c:pt>
                <c:pt idx="1217">
                  <c:v>3.4921037815463976</c:v>
                </c:pt>
                <c:pt idx="1218">
                  <c:v>3.5081964257009908</c:v>
                </c:pt>
                <c:pt idx="1219">
                  <c:v>3.5242890698555804</c:v>
                </c:pt>
                <c:pt idx="1220">
                  <c:v>3.5403817140101737</c:v>
                </c:pt>
                <c:pt idx="1221">
                  <c:v>3.5564743581647669</c:v>
                </c:pt>
                <c:pt idx="1222">
                  <c:v>3.5725670023193565</c:v>
                </c:pt>
                <c:pt idx="1223">
                  <c:v>3.5886596464739497</c:v>
                </c:pt>
                <c:pt idx="1224">
                  <c:v>3.6047522906285394</c:v>
                </c:pt>
                <c:pt idx="1225">
                  <c:v>3.6208449347831326</c:v>
                </c:pt>
                <c:pt idx="1226">
                  <c:v>3.6369375789377223</c:v>
                </c:pt>
                <c:pt idx="1227">
                  <c:v>3.6530302230923155</c:v>
                </c:pt>
                <c:pt idx="1228">
                  <c:v>3.6691228672469087</c:v>
                </c:pt>
                <c:pt idx="1229">
                  <c:v>3.6852155114014984</c:v>
                </c:pt>
                <c:pt idx="1230">
                  <c:v>3.7013081555560916</c:v>
                </c:pt>
                <c:pt idx="1231">
                  <c:v>3.7174007997106813</c:v>
                </c:pt>
                <c:pt idx="1232">
                  <c:v>3.7334934438652745</c:v>
                </c:pt>
                <c:pt idx="1233">
                  <c:v>3.7495860880198641</c:v>
                </c:pt>
                <c:pt idx="1234">
                  <c:v>3.7656787321744574</c:v>
                </c:pt>
                <c:pt idx="1235">
                  <c:v>3.7817713763290506</c:v>
                </c:pt>
                <c:pt idx="1236">
                  <c:v>3.7978640204836402</c:v>
                </c:pt>
                <c:pt idx="1237">
                  <c:v>3.8139566646382335</c:v>
                </c:pt>
                <c:pt idx="1238">
                  <c:v>3.8300493087928231</c:v>
                </c:pt>
                <c:pt idx="1239">
                  <c:v>3.8461419529474163</c:v>
                </c:pt>
                <c:pt idx="1240">
                  <c:v>3.862234597102006</c:v>
                </c:pt>
                <c:pt idx="1241">
                  <c:v>3.8783272412565992</c:v>
                </c:pt>
                <c:pt idx="1242">
                  <c:v>3.8944198854111924</c:v>
                </c:pt>
                <c:pt idx="1243">
                  <c:v>3.9105125295657821</c:v>
                </c:pt>
                <c:pt idx="1244">
                  <c:v>3.9266051737203753</c:v>
                </c:pt>
                <c:pt idx="1245">
                  <c:v>3.942697817874965</c:v>
                </c:pt>
                <c:pt idx="1246">
                  <c:v>3.9587904620295582</c:v>
                </c:pt>
                <c:pt idx="1247">
                  <c:v>3.9748831061841479</c:v>
                </c:pt>
                <c:pt idx="1248">
                  <c:v>3.9909757503387411</c:v>
                </c:pt>
                <c:pt idx="1249">
                  <c:v>4.0070683944933343</c:v>
                </c:pt>
                <c:pt idx="1250">
                  <c:v>4.023161038647924</c:v>
                </c:pt>
                <c:pt idx="1251">
                  <c:v>4.0392536828025172</c:v>
                </c:pt>
                <c:pt idx="1252">
                  <c:v>4.0553463269571068</c:v>
                </c:pt>
                <c:pt idx="1253">
                  <c:v>4.0714389711117001</c:v>
                </c:pt>
                <c:pt idx="1254">
                  <c:v>4.0875316152662897</c:v>
                </c:pt>
                <c:pt idx="1255">
                  <c:v>4.1036242594208829</c:v>
                </c:pt>
                <c:pt idx="1256">
                  <c:v>4.1197169035754762</c:v>
                </c:pt>
                <c:pt idx="1257">
                  <c:v>4.1358095477300658</c:v>
                </c:pt>
                <c:pt idx="1258">
                  <c:v>4.151902191884659</c:v>
                </c:pt>
                <c:pt idx="1259">
                  <c:v>4.1679948360392487</c:v>
                </c:pt>
                <c:pt idx="1260">
                  <c:v>4.1840874801938419</c:v>
                </c:pt>
                <c:pt idx="1261">
                  <c:v>4.2001801243484316</c:v>
                </c:pt>
                <c:pt idx="1262">
                  <c:v>4.2162727685030248</c:v>
                </c:pt>
                <c:pt idx="1263">
                  <c:v>4.232365412657618</c:v>
                </c:pt>
                <c:pt idx="1264">
                  <c:v>4.2484580568122077</c:v>
                </c:pt>
                <c:pt idx="1265">
                  <c:v>4.2645507009668009</c:v>
                </c:pt>
                <c:pt idx="1266">
                  <c:v>4.2806433451213906</c:v>
                </c:pt>
                <c:pt idx="1267">
                  <c:v>4.2967359892759838</c:v>
                </c:pt>
                <c:pt idx="1268">
                  <c:v>4.3128286334305734</c:v>
                </c:pt>
                <c:pt idx="1269">
                  <c:v>4.3289212775851666</c:v>
                </c:pt>
                <c:pt idx="1270">
                  <c:v>4.3450139217397599</c:v>
                </c:pt>
                <c:pt idx="1271">
                  <c:v>4.3611065658943495</c:v>
                </c:pt>
                <c:pt idx="1272">
                  <c:v>4.3771992100489427</c:v>
                </c:pt>
                <c:pt idx="1273">
                  <c:v>4.3932918542035324</c:v>
                </c:pt>
                <c:pt idx="1274">
                  <c:v>4.4093844983581256</c:v>
                </c:pt>
                <c:pt idx="1275">
                  <c:v>4.4254771425127153</c:v>
                </c:pt>
                <c:pt idx="1276">
                  <c:v>4.4415697866673085</c:v>
                </c:pt>
                <c:pt idx="1277">
                  <c:v>4.4576624308219017</c:v>
                </c:pt>
                <c:pt idx="1278">
                  <c:v>4.4737550749764914</c:v>
                </c:pt>
                <c:pt idx="1279">
                  <c:v>4.4898477191310846</c:v>
                </c:pt>
                <c:pt idx="1280">
                  <c:v>4.5059403632856743</c:v>
                </c:pt>
                <c:pt idx="1281">
                  <c:v>4.5220330074402675</c:v>
                </c:pt>
                <c:pt idx="1282">
                  <c:v>4.5381256515948571</c:v>
                </c:pt>
                <c:pt idx="1283">
                  <c:v>4.5542182957494504</c:v>
                </c:pt>
                <c:pt idx="1284">
                  <c:v>4.5703109399040436</c:v>
                </c:pt>
                <c:pt idx="1285">
                  <c:v>4.5864035840586332</c:v>
                </c:pt>
                <c:pt idx="1286">
                  <c:v>4.6024962282132265</c:v>
                </c:pt>
                <c:pt idx="1287">
                  <c:v>4.6185888723678161</c:v>
                </c:pt>
                <c:pt idx="1288">
                  <c:v>4.6346815165224093</c:v>
                </c:pt>
                <c:pt idx="1289">
                  <c:v>4.650774160676999</c:v>
                </c:pt>
                <c:pt idx="1290">
                  <c:v>4.6668668048315922</c:v>
                </c:pt>
                <c:pt idx="1291">
                  <c:v>4.6829594489861854</c:v>
                </c:pt>
                <c:pt idx="1292">
                  <c:v>4.6990520931407751</c:v>
                </c:pt>
                <c:pt idx="1293">
                  <c:v>4.7151447372953683</c:v>
                </c:pt>
                <c:pt idx="1294">
                  <c:v>4.731237381449958</c:v>
                </c:pt>
                <c:pt idx="1295">
                  <c:v>4.7473300256045512</c:v>
                </c:pt>
                <c:pt idx="1296">
                  <c:v>4.7634226697591409</c:v>
                </c:pt>
                <c:pt idx="1297">
                  <c:v>4.7795153139137341</c:v>
                </c:pt>
                <c:pt idx="1298">
                  <c:v>4.7956079580683273</c:v>
                </c:pt>
                <c:pt idx="1299">
                  <c:v>4.811700602222917</c:v>
                </c:pt>
                <c:pt idx="1300">
                  <c:v>4.8277932463775102</c:v>
                </c:pt>
                <c:pt idx="1301">
                  <c:v>4.8438858905320998</c:v>
                </c:pt>
                <c:pt idx="1302">
                  <c:v>4.8599785346866931</c:v>
                </c:pt>
                <c:pt idx="1303">
                  <c:v>4.8760711788412827</c:v>
                </c:pt>
                <c:pt idx="1304">
                  <c:v>4.8921638229958759</c:v>
                </c:pt>
                <c:pt idx="1305">
                  <c:v>4.9082564671504691</c:v>
                </c:pt>
                <c:pt idx="1306">
                  <c:v>4.9243491113050588</c:v>
                </c:pt>
                <c:pt idx="1307">
                  <c:v>4.940441755459652</c:v>
                </c:pt>
                <c:pt idx="1308">
                  <c:v>4.9565343996142417</c:v>
                </c:pt>
                <c:pt idx="1309">
                  <c:v>4.9726270437688349</c:v>
                </c:pt>
                <c:pt idx="1310">
                  <c:v>4.9887196879234246</c:v>
                </c:pt>
                <c:pt idx="1311">
                  <c:v>5.0048123320780178</c:v>
                </c:pt>
                <c:pt idx="1312">
                  <c:v>5.020904976232611</c:v>
                </c:pt>
                <c:pt idx="1313">
                  <c:v>5.0369976203872007</c:v>
                </c:pt>
                <c:pt idx="1314">
                  <c:v>5.0530902645417939</c:v>
                </c:pt>
                <c:pt idx="1315">
                  <c:v>5.0691829086963835</c:v>
                </c:pt>
                <c:pt idx="1316">
                  <c:v>5.0852755528509768</c:v>
                </c:pt>
                <c:pt idx="1317">
                  <c:v>5.1013681970055664</c:v>
                </c:pt>
                <c:pt idx="1318">
                  <c:v>5.1174608411601596</c:v>
                </c:pt>
                <c:pt idx="1319">
                  <c:v>5.1335534853147529</c:v>
                </c:pt>
                <c:pt idx="1320">
                  <c:v>5.1496461294693425</c:v>
                </c:pt>
                <c:pt idx="1321">
                  <c:v>5.1657387736239357</c:v>
                </c:pt>
                <c:pt idx="1322">
                  <c:v>5.1818314177785254</c:v>
                </c:pt>
                <c:pt idx="1323">
                  <c:v>5.1979240619331186</c:v>
                </c:pt>
                <c:pt idx="1324">
                  <c:v>5.2140167060877083</c:v>
                </c:pt>
                <c:pt idx="1325">
                  <c:v>5.2301093502423015</c:v>
                </c:pt>
                <c:pt idx="1326">
                  <c:v>5.2462019943968947</c:v>
                </c:pt>
                <c:pt idx="1327">
                  <c:v>5.2622946385514844</c:v>
                </c:pt>
                <c:pt idx="1328">
                  <c:v>5.2783872827060776</c:v>
                </c:pt>
                <c:pt idx="1329">
                  <c:v>5.2944799268606673</c:v>
                </c:pt>
                <c:pt idx="1330">
                  <c:v>5.3105725710152605</c:v>
                </c:pt>
                <c:pt idx="1331">
                  <c:v>5.3266652151698501</c:v>
                </c:pt>
                <c:pt idx="1332">
                  <c:v>5.3427578593244434</c:v>
                </c:pt>
                <c:pt idx="1333">
                  <c:v>5.3588505034790366</c:v>
                </c:pt>
                <c:pt idx="1334">
                  <c:v>5.3749431476336262</c:v>
                </c:pt>
                <c:pt idx="1335">
                  <c:v>5.3910357917882195</c:v>
                </c:pt>
                <c:pt idx="1336">
                  <c:v>5.4071284359428091</c:v>
                </c:pt>
                <c:pt idx="1337">
                  <c:v>5.4232210800974023</c:v>
                </c:pt>
                <c:pt idx="1338">
                  <c:v>5.439313724251992</c:v>
                </c:pt>
                <c:pt idx="1339">
                  <c:v>5.4554063684065852</c:v>
                </c:pt>
                <c:pt idx="1340">
                  <c:v>5.4714990125611784</c:v>
                </c:pt>
                <c:pt idx="1341">
                  <c:v>5.4875916567157681</c:v>
                </c:pt>
                <c:pt idx="1342">
                  <c:v>5.5036843008703613</c:v>
                </c:pt>
                <c:pt idx="1343">
                  <c:v>5.519776945024951</c:v>
                </c:pt>
                <c:pt idx="1344">
                  <c:v>5.5358695891795442</c:v>
                </c:pt>
                <c:pt idx="1345">
                  <c:v>5.5519622333341339</c:v>
                </c:pt>
                <c:pt idx="1346">
                  <c:v>5.5680548774887271</c:v>
                </c:pt>
                <c:pt idx="1347">
                  <c:v>5.5841475216433203</c:v>
                </c:pt>
                <c:pt idx="1348">
                  <c:v>5.60024016579791</c:v>
                </c:pt>
                <c:pt idx="1349">
                  <c:v>5.6163328099525032</c:v>
                </c:pt>
                <c:pt idx="1350">
                  <c:v>5.6324254541070928</c:v>
                </c:pt>
                <c:pt idx="1351">
                  <c:v>5.648518098261686</c:v>
                </c:pt>
                <c:pt idx="1352">
                  <c:v>5.6646107424162757</c:v>
                </c:pt>
                <c:pt idx="1353">
                  <c:v>5.6807033865708689</c:v>
                </c:pt>
                <c:pt idx="1354">
                  <c:v>5.6967960307254621</c:v>
                </c:pt>
                <c:pt idx="1355">
                  <c:v>5.7128886748800518</c:v>
                </c:pt>
                <c:pt idx="1356">
                  <c:v>5.728981319034645</c:v>
                </c:pt>
                <c:pt idx="1357">
                  <c:v>5.7450739631892347</c:v>
                </c:pt>
                <c:pt idx="1358">
                  <c:v>5.7611666073438279</c:v>
                </c:pt>
                <c:pt idx="1359">
                  <c:v>5.7772592514984176</c:v>
                </c:pt>
                <c:pt idx="1360">
                  <c:v>5.7933518956530108</c:v>
                </c:pt>
                <c:pt idx="1361">
                  <c:v>5.809444539807604</c:v>
                </c:pt>
                <c:pt idx="1362">
                  <c:v>5.8255371839621937</c:v>
                </c:pt>
                <c:pt idx="1363">
                  <c:v>5.8416298281167869</c:v>
                </c:pt>
                <c:pt idx="1364">
                  <c:v>5.8577224722713765</c:v>
                </c:pt>
                <c:pt idx="1365">
                  <c:v>5.8738151164259698</c:v>
                </c:pt>
                <c:pt idx="1366">
                  <c:v>5.8899077605805594</c:v>
                </c:pt>
                <c:pt idx="1367">
                  <c:v>5.9060004047351526</c:v>
                </c:pt>
                <c:pt idx="1368">
                  <c:v>5.9220930488897459</c:v>
                </c:pt>
                <c:pt idx="1369">
                  <c:v>5.9381856930443355</c:v>
                </c:pt>
                <c:pt idx="1370">
                  <c:v>5.9542783371989287</c:v>
                </c:pt>
                <c:pt idx="1371">
                  <c:v>5.9703709813535184</c:v>
                </c:pt>
                <c:pt idx="1372">
                  <c:v>5.9864636255081116</c:v>
                </c:pt>
                <c:pt idx="1373">
                  <c:v>6.0025562696627013</c:v>
                </c:pt>
                <c:pt idx="1374">
                  <c:v>6.0186489138172945</c:v>
                </c:pt>
                <c:pt idx="1375">
                  <c:v>6.0347415579718877</c:v>
                </c:pt>
                <c:pt idx="1376">
                  <c:v>6.0508342021264774</c:v>
                </c:pt>
                <c:pt idx="1377">
                  <c:v>6.0669268462810706</c:v>
                </c:pt>
                <c:pt idx="1378">
                  <c:v>6.0830194904356603</c:v>
                </c:pt>
                <c:pt idx="1379">
                  <c:v>6.0991121345902535</c:v>
                </c:pt>
                <c:pt idx="1380">
                  <c:v>6.1152047787448431</c:v>
                </c:pt>
                <c:pt idx="1381">
                  <c:v>6.1312974228994364</c:v>
                </c:pt>
                <c:pt idx="1382">
                  <c:v>6.1473900670540296</c:v>
                </c:pt>
                <c:pt idx="1383">
                  <c:v>6.1634827112086192</c:v>
                </c:pt>
                <c:pt idx="1384">
                  <c:v>6.1795753553632125</c:v>
                </c:pt>
                <c:pt idx="1385">
                  <c:v>6.1956679995178021</c:v>
                </c:pt>
                <c:pt idx="1386">
                  <c:v>6.2117606436723953</c:v>
                </c:pt>
                <c:pt idx="1387">
                  <c:v>6.227853287826985</c:v>
                </c:pt>
                <c:pt idx="1388">
                  <c:v>6.2439459319815782</c:v>
                </c:pt>
                <c:pt idx="1389">
                  <c:v>6.2600385761361714</c:v>
                </c:pt>
                <c:pt idx="1390">
                  <c:v>6.2761312202907611</c:v>
                </c:pt>
                <c:pt idx="1391">
                  <c:v>6.2922238644453543</c:v>
                </c:pt>
                <c:pt idx="1392">
                  <c:v>6.308316508599944</c:v>
                </c:pt>
                <c:pt idx="1393">
                  <c:v>6.3244091527545372</c:v>
                </c:pt>
                <c:pt idx="1394">
                  <c:v>6.3405017969091269</c:v>
                </c:pt>
                <c:pt idx="1395">
                  <c:v>6.3565944410637201</c:v>
                </c:pt>
                <c:pt idx="1396">
                  <c:v>6.3726870852183133</c:v>
                </c:pt>
                <c:pt idx="1397">
                  <c:v>6.3887797293729029</c:v>
                </c:pt>
                <c:pt idx="1398">
                  <c:v>6.4048723735274962</c:v>
                </c:pt>
                <c:pt idx="1399">
                  <c:v>6.4209650176820858</c:v>
                </c:pt>
                <c:pt idx="1400">
                  <c:v>6.437057661836679</c:v>
                </c:pt>
                <c:pt idx="1401">
                  <c:v>6.4531503059912687</c:v>
                </c:pt>
                <c:pt idx="1402">
                  <c:v>6.4692429501458619</c:v>
                </c:pt>
                <c:pt idx="1403">
                  <c:v>6.4853355943004551</c:v>
                </c:pt>
                <c:pt idx="1404">
                  <c:v>6.5014282384550448</c:v>
                </c:pt>
                <c:pt idx="1405">
                  <c:v>6.517520882609638</c:v>
                </c:pt>
                <c:pt idx="1406">
                  <c:v>6.5336135267642277</c:v>
                </c:pt>
                <c:pt idx="1407">
                  <c:v>6.5497061709188209</c:v>
                </c:pt>
                <c:pt idx="1408">
                  <c:v>6.5657988150734106</c:v>
                </c:pt>
                <c:pt idx="1409">
                  <c:v>6.5818914592280038</c:v>
                </c:pt>
                <c:pt idx="1410">
                  <c:v>6.597984103382597</c:v>
                </c:pt>
                <c:pt idx="1411">
                  <c:v>6.6140767475371867</c:v>
                </c:pt>
                <c:pt idx="1412">
                  <c:v>6.6301693916917799</c:v>
                </c:pt>
                <c:pt idx="1413">
                  <c:v>6.6462620358463695</c:v>
                </c:pt>
                <c:pt idx="1414">
                  <c:v>6.6623546800009628</c:v>
                </c:pt>
                <c:pt idx="1415">
                  <c:v>6.6784473241555524</c:v>
                </c:pt>
                <c:pt idx="1416">
                  <c:v>6.6945399683101456</c:v>
                </c:pt>
                <c:pt idx="1417">
                  <c:v>6.7106326124647389</c:v>
                </c:pt>
                <c:pt idx="1418">
                  <c:v>6.7267252566193285</c:v>
                </c:pt>
                <c:pt idx="1419">
                  <c:v>6.7428179007739217</c:v>
                </c:pt>
                <c:pt idx="1420">
                  <c:v>6.7589105449285114</c:v>
                </c:pt>
                <c:pt idx="1421">
                  <c:v>6.7750031890831046</c:v>
                </c:pt>
                <c:pt idx="1422">
                  <c:v>6.7910958332376943</c:v>
                </c:pt>
                <c:pt idx="1423">
                  <c:v>6.8071884773922875</c:v>
                </c:pt>
                <c:pt idx="1424">
                  <c:v>6.8232811215468807</c:v>
                </c:pt>
                <c:pt idx="1425">
                  <c:v>6.8393737657014704</c:v>
                </c:pt>
                <c:pt idx="1426">
                  <c:v>6.8554664098560636</c:v>
                </c:pt>
                <c:pt idx="1427">
                  <c:v>6.8715590540106533</c:v>
                </c:pt>
                <c:pt idx="1428">
                  <c:v>6.8876516981652465</c:v>
                </c:pt>
                <c:pt idx="1429">
                  <c:v>6.9037443423198361</c:v>
                </c:pt>
                <c:pt idx="1430">
                  <c:v>6.9198369864744294</c:v>
                </c:pt>
                <c:pt idx="1431">
                  <c:v>6.9359296306290226</c:v>
                </c:pt>
                <c:pt idx="1432">
                  <c:v>6.9520222747836122</c:v>
                </c:pt>
                <c:pt idx="1433">
                  <c:v>6.9681149189382054</c:v>
                </c:pt>
                <c:pt idx="1434">
                  <c:v>6.9842075630927951</c:v>
                </c:pt>
                <c:pt idx="1435">
                  <c:v>7.0003002072473883</c:v>
                </c:pt>
                <c:pt idx="1436">
                  <c:v>7.016392851401978</c:v>
                </c:pt>
                <c:pt idx="1437">
                  <c:v>7.0324854955565712</c:v>
                </c:pt>
                <c:pt idx="1438">
                  <c:v>7.0485781397111644</c:v>
                </c:pt>
                <c:pt idx="1439">
                  <c:v>7.0646707838657541</c:v>
                </c:pt>
                <c:pt idx="1440">
                  <c:v>7.0807634280203473</c:v>
                </c:pt>
                <c:pt idx="1441">
                  <c:v>7.096856072174937</c:v>
                </c:pt>
                <c:pt idx="1442">
                  <c:v>7.1129487163295302</c:v>
                </c:pt>
                <c:pt idx="1443">
                  <c:v>7.1290413604841198</c:v>
                </c:pt>
                <c:pt idx="1444">
                  <c:v>7.1451340046387131</c:v>
                </c:pt>
                <c:pt idx="1445">
                  <c:v>7.1612266487933063</c:v>
                </c:pt>
                <c:pt idx="1446">
                  <c:v>7.1773192929478959</c:v>
                </c:pt>
                <c:pt idx="1447">
                  <c:v>7.1934119371024892</c:v>
                </c:pt>
                <c:pt idx="1448">
                  <c:v>7.2095045812570788</c:v>
                </c:pt>
                <c:pt idx="1449">
                  <c:v>7.225597225411672</c:v>
                </c:pt>
                <c:pt idx="1450">
                  <c:v>7.2416898695662617</c:v>
                </c:pt>
                <c:pt idx="1451">
                  <c:v>7.2577825137208549</c:v>
                </c:pt>
                <c:pt idx="1452">
                  <c:v>7.2738751578754481</c:v>
                </c:pt>
                <c:pt idx="1453">
                  <c:v>7.2899678020300378</c:v>
                </c:pt>
                <c:pt idx="1454">
                  <c:v>7.306060446184631</c:v>
                </c:pt>
                <c:pt idx="1455">
                  <c:v>7.3221530903392207</c:v>
                </c:pt>
                <c:pt idx="1456">
                  <c:v>7.3382457344938139</c:v>
                </c:pt>
                <c:pt idx="1457">
                  <c:v>7.3543383786484036</c:v>
                </c:pt>
                <c:pt idx="1458">
                  <c:v>7.3704310228029968</c:v>
                </c:pt>
                <c:pt idx="1459">
                  <c:v>7.38652366695759</c:v>
                </c:pt>
                <c:pt idx="1460">
                  <c:v>7.4026163111121797</c:v>
                </c:pt>
                <c:pt idx="1461">
                  <c:v>7.4187089552667729</c:v>
                </c:pt>
                <c:pt idx="1462">
                  <c:v>7.4348015994213625</c:v>
                </c:pt>
                <c:pt idx="1463">
                  <c:v>7.4508942435759558</c:v>
                </c:pt>
                <c:pt idx="1464">
                  <c:v>7.4669868877305454</c:v>
                </c:pt>
                <c:pt idx="1465">
                  <c:v>7.4830795318851386</c:v>
                </c:pt>
                <c:pt idx="1466">
                  <c:v>7.4991721760397319</c:v>
                </c:pt>
                <c:pt idx="1467">
                  <c:v>7.5152648201943215</c:v>
                </c:pt>
                <c:pt idx="1468">
                  <c:v>7.5313574643489147</c:v>
                </c:pt>
                <c:pt idx="1469">
                  <c:v>7.5474501085035044</c:v>
                </c:pt>
                <c:pt idx="1470">
                  <c:v>7.5635427526580976</c:v>
                </c:pt>
                <c:pt idx="1471">
                  <c:v>7.5796353968126873</c:v>
                </c:pt>
                <c:pt idx="1472">
                  <c:v>7.5957280409672805</c:v>
                </c:pt>
                <c:pt idx="1473">
                  <c:v>7.6118206851218737</c:v>
                </c:pt>
                <c:pt idx="1474">
                  <c:v>7.6279133292764634</c:v>
                </c:pt>
                <c:pt idx="1475">
                  <c:v>7.6440059734310566</c:v>
                </c:pt>
                <c:pt idx="1476">
                  <c:v>7.6600986175856463</c:v>
                </c:pt>
                <c:pt idx="1477">
                  <c:v>7.6761912617402395</c:v>
                </c:pt>
                <c:pt idx="1478">
                  <c:v>7.6922839058948291</c:v>
                </c:pt>
                <c:pt idx="1479">
                  <c:v>7.7083765500494223</c:v>
                </c:pt>
                <c:pt idx="1480">
                  <c:v>7.7244691942040156</c:v>
                </c:pt>
                <c:pt idx="1481">
                  <c:v>7.7405618383586052</c:v>
                </c:pt>
                <c:pt idx="1482">
                  <c:v>7.7566544825131984</c:v>
                </c:pt>
                <c:pt idx="1483">
                  <c:v>7.7727471266677881</c:v>
                </c:pt>
                <c:pt idx="1484">
                  <c:v>7.7888397708223813</c:v>
                </c:pt>
                <c:pt idx="1485">
                  <c:v>7.804932414976971</c:v>
                </c:pt>
                <c:pt idx="1486">
                  <c:v>7.8210250591315642</c:v>
                </c:pt>
                <c:pt idx="1487">
                  <c:v>7.8371177032861574</c:v>
                </c:pt>
                <c:pt idx="1488">
                  <c:v>7.8532103474407471</c:v>
                </c:pt>
                <c:pt idx="1489">
                  <c:v>7.8693029915953403</c:v>
                </c:pt>
                <c:pt idx="1490">
                  <c:v>7.88539563574993</c:v>
                </c:pt>
                <c:pt idx="1491">
                  <c:v>7.9014882799045232</c:v>
                </c:pt>
                <c:pt idx="1492">
                  <c:v>7.9175809240591128</c:v>
                </c:pt>
                <c:pt idx="1493">
                  <c:v>7.9336735682137061</c:v>
                </c:pt>
                <c:pt idx="1494">
                  <c:v>7.9497662123682993</c:v>
                </c:pt>
                <c:pt idx="1495">
                  <c:v>7.9658588565228889</c:v>
                </c:pt>
                <c:pt idx="1496">
                  <c:v>7.9819515006774822</c:v>
                </c:pt>
                <c:pt idx="1497">
                  <c:v>7.9980441448320718</c:v>
                </c:pt>
                <c:pt idx="1498">
                  <c:v>8.014136788986665</c:v>
                </c:pt>
                <c:pt idx="1499">
                  <c:v>8.0302294331412547</c:v>
                </c:pt>
                <c:pt idx="1500">
                  <c:v>8.0463220772958479</c:v>
                </c:pt>
                <c:pt idx="1501">
                  <c:v>8.0624147214504411</c:v>
                </c:pt>
                <c:pt idx="1502">
                  <c:v>8.0785073656050308</c:v>
                </c:pt>
                <c:pt idx="1503">
                  <c:v>8.094600009759624</c:v>
                </c:pt>
                <c:pt idx="1504">
                  <c:v>8.1106926539142137</c:v>
                </c:pt>
                <c:pt idx="1505">
                  <c:v>8.1267852980688069</c:v>
                </c:pt>
                <c:pt idx="1506">
                  <c:v>8.1428779422233966</c:v>
                </c:pt>
                <c:pt idx="1507">
                  <c:v>8.1589705863779898</c:v>
                </c:pt>
                <c:pt idx="1508">
                  <c:v>8.175063230532583</c:v>
                </c:pt>
                <c:pt idx="1509">
                  <c:v>8.1911558746871727</c:v>
                </c:pt>
                <c:pt idx="1510">
                  <c:v>8.2072485188417659</c:v>
                </c:pt>
                <c:pt idx="1511">
                  <c:v>8.2233411629963555</c:v>
                </c:pt>
                <c:pt idx="1512">
                  <c:v>8.2394338071509488</c:v>
                </c:pt>
                <c:pt idx="1513">
                  <c:v>8.2555264513055384</c:v>
                </c:pt>
                <c:pt idx="1514">
                  <c:v>8.2716190954601316</c:v>
                </c:pt>
                <c:pt idx="1515">
                  <c:v>8.2877117396147248</c:v>
                </c:pt>
                <c:pt idx="1516">
                  <c:v>8.3038043837693145</c:v>
                </c:pt>
                <c:pt idx="1517">
                  <c:v>8.3198970279239077</c:v>
                </c:pt>
                <c:pt idx="1518">
                  <c:v>8.3359896720784974</c:v>
                </c:pt>
                <c:pt idx="1519">
                  <c:v>8.3520823162330906</c:v>
                </c:pt>
                <c:pt idx="1520">
                  <c:v>8.3681749603876803</c:v>
                </c:pt>
                <c:pt idx="1521">
                  <c:v>8.3842676045422735</c:v>
                </c:pt>
                <c:pt idx="1522">
                  <c:v>8.4003602486968667</c:v>
                </c:pt>
                <c:pt idx="1523">
                  <c:v>8.4164528928514564</c:v>
                </c:pt>
                <c:pt idx="1524">
                  <c:v>8.4325455370060496</c:v>
                </c:pt>
                <c:pt idx="1525">
                  <c:v>8.4486381811606392</c:v>
                </c:pt>
                <c:pt idx="1526">
                  <c:v>8.4647308253152325</c:v>
                </c:pt>
                <c:pt idx="1527">
                  <c:v>8.4808234694698221</c:v>
                </c:pt>
                <c:pt idx="1528">
                  <c:v>8.4969161136244153</c:v>
                </c:pt>
                <c:pt idx="1529">
                  <c:v>8.5130087577790086</c:v>
                </c:pt>
                <c:pt idx="1530">
                  <c:v>8.5291014019335982</c:v>
                </c:pt>
                <c:pt idx="1531">
                  <c:v>8.5451940460881914</c:v>
                </c:pt>
                <c:pt idx="1532">
                  <c:v>8.5612866902427811</c:v>
                </c:pt>
                <c:pt idx="1533">
                  <c:v>8.5773793343973743</c:v>
                </c:pt>
                <c:pt idx="1534">
                  <c:v>8.593471978551964</c:v>
                </c:pt>
                <c:pt idx="1535">
                  <c:v>8.6095646227065572</c:v>
                </c:pt>
                <c:pt idx="1536">
                  <c:v>8.6256572668611504</c:v>
                </c:pt>
                <c:pt idx="1537">
                  <c:v>8.6417499110157401</c:v>
                </c:pt>
                <c:pt idx="1538">
                  <c:v>8.6578425551703333</c:v>
                </c:pt>
                <c:pt idx="1539">
                  <c:v>8.673935199324923</c:v>
                </c:pt>
                <c:pt idx="1540">
                  <c:v>8.6900278434795162</c:v>
                </c:pt>
                <c:pt idx="1541">
                  <c:v>8.7061204876341058</c:v>
                </c:pt>
                <c:pt idx="1542">
                  <c:v>8.7222131317886991</c:v>
                </c:pt>
                <c:pt idx="1543">
                  <c:v>8.7383057759432887</c:v>
                </c:pt>
                <c:pt idx="1544">
                  <c:v>8.7543984200978819</c:v>
                </c:pt>
                <c:pt idx="1545">
                  <c:v>8.7704910642524752</c:v>
                </c:pt>
                <c:pt idx="1546">
                  <c:v>8.7865837084070648</c:v>
                </c:pt>
                <c:pt idx="1547">
                  <c:v>8.802676352561658</c:v>
                </c:pt>
                <c:pt idx="1548">
                  <c:v>8.8187689967162477</c:v>
                </c:pt>
                <c:pt idx="1549">
                  <c:v>8.8348616408708409</c:v>
                </c:pt>
                <c:pt idx="1550">
                  <c:v>8.8509542850254306</c:v>
                </c:pt>
                <c:pt idx="1551">
                  <c:v>8.8670469291800238</c:v>
                </c:pt>
                <c:pt idx="1552">
                  <c:v>8.883139573334617</c:v>
                </c:pt>
                <c:pt idx="1553">
                  <c:v>8.8992322174892067</c:v>
                </c:pt>
                <c:pt idx="1554">
                  <c:v>8.9153248616437999</c:v>
                </c:pt>
                <c:pt idx="1555">
                  <c:v>8.9314175057983896</c:v>
                </c:pt>
                <c:pt idx="1556">
                  <c:v>8.9475101499529828</c:v>
                </c:pt>
                <c:pt idx="1557">
                  <c:v>8.9636027941075724</c:v>
                </c:pt>
                <c:pt idx="1558">
                  <c:v>8.9796954382621657</c:v>
                </c:pt>
                <c:pt idx="1559">
                  <c:v>8.9957880824167589</c:v>
                </c:pt>
                <c:pt idx="1560">
                  <c:v>9.0118807265713485</c:v>
                </c:pt>
                <c:pt idx="1561">
                  <c:v>9.0279733707259417</c:v>
                </c:pt>
                <c:pt idx="1562">
                  <c:v>9.0440660148805314</c:v>
                </c:pt>
                <c:pt idx="1563">
                  <c:v>9.0601586590351246</c:v>
                </c:pt>
                <c:pt idx="1564">
                  <c:v>9.0762513031897143</c:v>
                </c:pt>
                <c:pt idx="1565">
                  <c:v>9.0923439473443075</c:v>
                </c:pt>
                <c:pt idx="1566">
                  <c:v>9.1084365914989007</c:v>
                </c:pt>
                <c:pt idx="1567">
                  <c:v>9.1245292356534904</c:v>
                </c:pt>
                <c:pt idx="1568">
                  <c:v>9.1406218798080836</c:v>
                </c:pt>
                <c:pt idx="1569">
                  <c:v>9.1567145239626733</c:v>
                </c:pt>
                <c:pt idx="1570">
                  <c:v>9.1728071681172665</c:v>
                </c:pt>
                <c:pt idx="1571">
                  <c:v>9.1888998122718561</c:v>
                </c:pt>
                <c:pt idx="1572">
                  <c:v>9.2049924564264494</c:v>
                </c:pt>
                <c:pt idx="1573">
                  <c:v>9.2210851005810426</c:v>
                </c:pt>
                <c:pt idx="1574">
                  <c:v>9.2371777447356322</c:v>
                </c:pt>
                <c:pt idx="1575">
                  <c:v>9.2532703888902255</c:v>
                </c:pt>
                <c:pt idx="1576">
                  <c:v>9.2693630330448151</c:v>
                </c:pt>
                <c:pt idx="1577">
                  <c:v>9.2854556771994083</c:v>
                </c:pt>
                <c:pt idx="1578">
                  <c:v>9.301548321353998</c:v>
                </c:pt>
                <c:pt idx="1579">
                  <c:v>9.3176409655085912</c:v>
                </c:pt>
                <c:pt idx="1580">
                  <c:v>9.3337336096631844</c:v>
                </c:pt>
                <c:pt idx="1581">
                  <c:v>9.3498262538177741</c:v>
                </c:pt>
                <c:pt idx="1582">
                  <c:v>9.3659188979723673</c:v>
                </c:pt>
                <c:pt idx="1583">
                  <c:v>9.382011542126957</c:v>
                </c:pt>
                <c:pt idx="1584">
                  <c:v>9.3981041862815502</c:v>
                </c:pt>
                <c:pt idx="1585">
                  <c:v>9.4141968304361399</c:v>
                </c:pt>
                <c:pt idx="1586">
                  <c:v>9.4302894745907331</c:v>
                </c:pt>
                <c:pt idx="1587">
                  <c:v>9.4463821187453263</c:v>
                </c:pt>
                <c:pt idx="1588">
                  <c:v>9.462474762899916</c:v>
                </c:pt>
                <c:pt idx="1589">
                  <c:v>9.4785674070545092</c:v>
                </c:pt>
                <c:pt idx="1590">
                  <c:v>9.4946600512090988</c:v>
                </c:pt>
                <c:pt idx="1591">
                  <c:v>9.5107526953636921</c:v>
                </c:pt>
                <c:pt idx="1592">
                  <c:v>9.5268453395182817</c:v>
                </c:pt>
                <c:pt idx="1593">
                  <c:v>9.5429379836728749</c:v>
                </c:pt>
                <c:pt idx="1594">
                  <c:v>9.5590306278274682</c:v>
                </c:pt>
                <c:pt idx="1595">
                  <c:v>9.5751232719820578</c:v>
                </c:pt>
                <c:pt idx="1596">
                  <c:v>9.591215916136651</c:v>
                </c:pt>
                <c:pt idx="1597">
                  <c:v>9.6073085602912407</c:v>
                </c:pt>
                <c:pt idx="1598">
                  <c:v>9.6234012044458339</c:v>
                </c:pt>
                <c:pt idx="1599">
                  <c:v>9.6394938486004236</c:v>
                </c:pt>
                <c:pt idx="1600">
                  <c:v>9.6555864927550168</c:v>
                </c:pt>
                <c:pt idx="1601">
                  <c:v>9.67167913690961</c:v>
                </c:pt>
                <c:pt idx="1602">
                  <c:v>9.6877717810641997</c:v>
                </c:pt>
                <c:pt idx="1603">
                  <c:v>9.7038644252187929</c:v>
                </c:pt>
                <c:pt idx="1604">
                  <c:v>9.7199570693733826</c:v>
                </c:pt>
                <c:pt idx="1605">
                  <c:v>9.7360497135279758</c:v>
                </c:pt>
                <c:pt idx="1606">
                  <c:v>9.7521423576825654</c:v>
                </c:pt>
                <c:pt idx="1607">
                  <c:v>9.7682350018371586</c:v>
                </c:pt>
                <c:pt idx="1608">
                  <c:v>9.7843276459917519</c:v>
                </c:pt>
                <c:pt idx="1609">
                  <c:v>9.8004202901463415</c:v>
                </c:pt>
                <c:pt idx="1610">
                  <c:v>9.8165129343009347</c:v>
                </c:pt>
                <c:pt idx="1611">
                  <c:v>9.8326055784555244</c:v>
                </c:pt>
                <c:pt idx="1612">
                  <c:v>9.8486982226101176</c:v>
                </c:pt>
                <c:pt idx="1613">
                  <c:v>9.8647908667647073</c:v>
                </c:pt>
                <c:pt idx="1614">
                  <c:v>9.8808835109193005</c:v>
                </c:pt>
                <c:pt idx="1615">
                  <c:v>9.8969761550738937</c:v>
                </c:pt>
                <c:pt idx="1616">
                  <c:v>9.9130687992284834</c:v>
                </c:pt>
                <c:pt idx="1617">
                  <c:v>9.9291614433830766</c:v>
                </c:pt>
                <c:pt idx="1618">
                  <c:v>9.9452540875376663</c:v>
                </c:pt>
                <c:pt idx="1619">
                  <c:v>9.9613467316922595</c:v>
                </c:pt>
                <c:pt idx="1620">
                  <c:v>9.9774393758468491</c:v>
                </c:pt>
                <c:pt idx="1621">
                  <c:v>9.9935320200014424</c:v>
                </c:pt>
                <c:pt idx="1622">
                  <c:v>10.009624664156036</c:v>
                </c:pt>
                <c:pt idx="1623">
                  <c:v>10.025717308310625</c:v>
                </c:pt>
                <c:pt idx="1624">
                  <c:v>10.041809952465218</c:v>
                </c:pt>
                <c:pt idx="1625">
                  <c:v>10.057902596619808</c:v>
                </c:pt>
                <c:pt idx="1626">
                  <c:v>10.073995240774401</c:v>
                </c:pt>
                <c:pt idx="1627">
                  <c:v>10.090087884928991</c:v>
                </c:pt>
                <c:pt idx="1628">
                  <c:v>10.106180529083584</c:v>
                </c:pt>
                <c:pt idx="1629">
                  <c:v>10.122273173238177</c:v>
                </c:pt>
                <c:pt idx="1630">
                  <c:v>10.138365817392767</c:v>
                </c:pt>
                <c:pt idx="1631">
                  <c:v>10.15445846154736</c:v>
                </c:pt>
                <c:pt idx="1632">
                  <c:v>10.17055110570195</c:v>
                </c:pt>
                <c:pt idx="1633">
                  <c:v>10.186643749856543</c:v>
                </c:pt>
                <c:pt idx="1634">
                  <c:v>10.202736394011133</c:v>
                </c:pt>
                <c:pt idx="1635">
                  <c:v>10.218829038165726</c:v>
                </c:pt>
                <c:pt idx="1636">
                  <c:v>10.234921682320319</c:v>
                </c:pt>
                <c:pt idx="1637">
                  <c:v>10.251014326474909</c:v>
                </c:pt>
                <c:pt idx="1638">
                  <c:v>10.267106970629502</c:v>
                </c:pt>
                <c:pt idx="1639">
                  <c:v>10.283199614784092</c:v>
                </c:pt>
                <c:pt idx="1640">
                  <c:v>10.299292258938685</c:v>
                </c:pt>
                <c:pt idx="1641">
                  <c:v>10.315384903093275</c:v>
                </c:pt>
                <c:pt idx="1642">
                  <c:v>10.331477547247868</c:v>
                </c:pt>
                <c:pt idx="1643">
                  <c:v>10.347570191402461</c:v>
                </c:pt>
                <c:pt idx="1644">
                  <c:v>10.363662835557051</c:v>
                </c:pt>
                <c:pt idx="1645">
                  <c:v>10.379755479711644</c:v>
                </c:pt>
                <c:pt idx="1646">
                  <c:v>10.395848123866234</c:v>
                </c:pt>
                <c:pt idx="1647">
                  <c:v>10.411940768020827</c:v>
                </c:pt>
                <c:pt idx="1648">
                  <c:v>10.428033412175417</c:v>
                </c:pt>
                <c:pt idx="1649">
                  <c:v>10.44412605633001</c:v>
                </c:pt>
                <c:pt idx="1650">
                  <c:v>10.460218700484603</c:v>
                </c:pt>
                <c:pt idx="1651">
                  <c:v>10.476311344639193</c:v>
                </c:pt>
                <c:pt idx="1652">
                  <c:v>10.492403988793786</c:v>
                </c:pt>
                <c:pt idx="1653">
                  <c:v>10.508496632948376</c:v>
                </c:pt>
                <c:pt idx="1654">
                  <c:v>10.524589277102969</c:v>
                </c:pt>
                <c:pt idx="1655">
                  <c:v>10.540681921257558</c:v>
                </c:pt>
                <c:pt idx="1656">
                  <c:v>10.556774565412152</c:v>
                </c:pt>
                <c:pt idx="1657">
                  <c:v>10.572867209566745</c:v>
                </c:pt>
                <c:pt idx="1658">
                  <c:v>10.588959853721335</c:v>
                </c:pt>
                <c:pt idx="1659">
                  <c:v>10.605052497875928</c:v>
                </c:pt>
                <c:pt idx="1660">
                  <c:v>10.621145142030517</c:v>
                </c:pt>
                <c:pt idx="1661">
                  <c:v>10.637237786185111</c:v>
                </c:pt>
                <c:pt idx="1662">
                  <c:v>10.6533304303397</c:v>
                </c:pt>
                <c:pt idx="1663">
                  <c:v>10.669423074494294</c:v>
                </c:pt>
                <c:pt idx="1664">
                  <c:v>10.685515718648887</c:v>
                </c:pt>
                <c:pt idx="1665">
                  <c:v>10.701608362803476</c:v>
                </c:pt>
                <c:pt idx="1666">
                  <c:v>10.71770100695807</c:v>
                </c:pt>
                <c:pt idx="1667">
                  <c:v>10.733793651112659</c:v>
                </c:pt>
                <c:pt idx="1668">
                  <c:v>10.749886295267252</c:v>
                </c:pt>
                <c:pt idx="1669">
                  <c:v>10.765978939421842</c:v>
                </c:pt>
                <c:pt idx="1670">
                  <c:v>10.782071583576435</c:v>
                </c:pt>
                <c:pt idx="1671">
                  <c:v>10.798164227731029</c:v>
                </c:pt>
                <c:pt idx="1672">
                  <c:v>10.814256871885618</c:v>
                </c:pt>
                <c:pt idx="1673">
                  <c:v>10.830349516040211</c:v>
                </c:pt>
                <c:pt idx="1674">
                  <c:v>10.846442160194801</c:v>
                </c:pt>
                <c:pt idx="1675">
                  <c:v>10.862534804349394</c:v>
                </c:pt>
                <c:pt idx="1676">
                  <c:v>10.878627448503984</c:v>
                </c:pt>
                <c:pt idx="1677">
                  <c:v>10.894720092658577</c:v>
                </c:pt>
                <c:pt idx="1678">
                  <c:v>10.91081273681317</c:v>
                </c:pt>
                <c:pt idx="1679">
                  <c:v>10.92690538096776</c:v>
                </c:pt>
                <c:pt idx="1680">
                  <c:v>10.942998025122353</c:v>
                </c:pt>
                <c:pt idx="1681">
                  <c:v>10.959090669276943</c:v>
                </c:pt>
                <c:pt idx="1682">
                  <c:v>10.975183313431536</c:v>
                </c:pt>
                <c:pt idx="1683">
                  <c:v>10.991275957586126</c:v>
                </c:pt>
                <c:pt idx="1684">
                  <c:v>11.007368601740719</c:v>
                </c:pt>
                <c:pt idx="1685">
                  <c:v>11.023461245895312</c:v>
                </c:pt>
                <c:pt idx="1686">
                  <c:v>11.039553890049902</c:v>
                </c:pt>
                <c:pt idx="1687">
                  <c:v>11.055646534204495</c:v>
                </c:pt>
                <c:pt idx="1688">
                  <c:v>11.071739178359085</c:v>
                </c:pt>
                <c:pt idx="1689">
                  <c:v>11.087831822513678</c:v>
                </c:pt>
                <c:pt idx="1690">
                  <c:v>11.103924466668268</c:v>
                </c:pt>
                <c:pt idx="1691">
                  <c:v>11.120017110822861</c:v>
                </c:pt>
                <c:pt idx="1692">
                  <c:v>11.136109754977454</c:v>
                </c:pt>
                <c:pt idx="1693">
                  <c:v>11.152202399132044</c:v>
                </c:pt>
                <c:pt idx="1694">
                  <c:v>11.168295043286637</c:v>
                </c:pt>
                <c:pt idx="1695">
                  <c:v>11.184387687441227</c:v>
                </c:pt>
                <c:pt idx="1696">
                  <c:v>11.20048033159582</c:v>
                </c:pt>
                <c:pt idx="1697">
                  <c:v>11.21657297575041</c:v>
                </c:pt>
                <c:pt idx="1698">
                  <c:v>11.232665619905003</c:v>
                </c:pt>
                <c:pt idx="1699">
                  <c:v>11.248758264059596</c:v>
                </c:pt>
                <c:pt idx="1700">
                  <c:v>11.264850908214186</c:v>
                </c:pt>
                <c:pt idx="1701">
                  <c:v>11.280943552368779</c:v>
                </c:pt>
                <c:pt idx="1702">
                  <c:v>11.297036196523369</c:v>
                </c:pt>
                <c:pt idx="1703">
                  <c:v>11.313128840677962</c:v>
                </c:pt>
                <c:pt idx="1704">
                  <c:v>11.329221484832551</c:v>
                </c:pt>
                <c:pt idx="1705">
                  <c:v>11.345314128987145</c:v>
                </c:pt>
                <c:pt idx="1706">
                  <c:v>11.361406773141738</c:v>
                </c:pt>
                <c:pt idx="1707">
                  <c:v>11.377499417296328</c:v>
                </c:pt>
                <c:pt idx="1708">
                  <c:v>11.393592061450921</c:v>
                </c:pt>
                <c:pt idx="1709">
                  <c:v>11.40968470560551</c:v>
                </c:pt>
                <c:pt idx="1710">
                  <c:v>11.425777349760104</c:v>
                </c:pt>
                <c:pt idx="1711">
                  <c:v>11.441869993914693</c:v>
                </c:pt>
                <c:pt idx="1712">
                  <c:v>11.457962638069286</c:v>
                </c:pt>
                <c:pt idx="1713">
                  <c:v>11.47405528222388</c:v>
                </c:pt>
                <c:pt idx="1714">
                  <c:v>11.490147926378469</c:v>
                </c:pt>
                <c:pt idx="1715">
                  <c:v>11.506240570533063</c:v>
                </c:pt>
                <c:pt idx="1716">
                  <c:v>11.522333214687652</c:v>
                </c:pt>
                <c:pt idx="1717">
                  <c:v>11.538425858842245</c:v>
                </c:pt>
                <c:pt idx="1718">
                  <c:v>11.554518502996835</c:v>
                </c:pt>
                <c:pt idx="1719">
                  <c:v>11.570611147151428</c:v>
                </c:pt>
                <c:pt idx="1720">
                  <c:v>11.586703791306022</c:v>
                </c:pt>
                <c:pt idx="1721">
                  <c:v>11.602796435460611</c:v>
                </c:pt>
                <c:pt idx="1722">
                  <c:v>11.618889079615204</c:v>
                </c:pt>
                <c:pt idx="1723">
                  <c:v>11.634981723769794</c:v>
                </c:pt>
                <c:pt idx="1724">
                  <c:v>11.651074367924387</c:v>
                </c:pt>
                <c:pt idx="1725">
                  <c:v>11.667167012078977</c:v>
                </c:pt>
                <c:pt idx="1726">
                  <c:v>11.68325965623357</c:v>
                </c:pt>
                <c:pt idx="1727">
                  <c:v>11.699352300388163</c:v>
                </c:pt>
                <c:pt idx="1728">
                  <c:v>11.715444944542753</c:v>
                </c:pt>
                <c:pt idx="1729">
                  <c:v>11.731537588697346</c:v>
                </c:pt>
                <c:pt idx="1730">
                  <c:v>11.747630232851936</c:v>
                </c:pt>
                <c:pt idx="1731">
                  <c:v>11.763722877006529</c:v>
                </c:pt>
                <c:pt idx="1732">
                  <c:v>11.779815521161119</c:v>
                </c:pt>
                <c:pt idx="1733">
                  <c:v>11.795908165315712</c:v>
                </c:pt>
                <c:pt idx="1734">
                  <c:v>11.812000809470305</c:v>
                </c:pt>
                <c:pt idx="1735">
                  <c:v>11.828093453624895</c:v>
                </c:pt>
                <c:pt idx="1736">
                  <c:v>11.844186097779488</c:v>
                </c:pt>
                <c:pt idx="1737">
                  <c:v>11.860278741934078</c:v>
                </c:pt>
                <c:pt idx="1738">
                  <c:v>11.876371386088671</c:v>
                </c:pt>
                <c:pt idx="1739">
                  <c:v>11.892464030243261</c:v>
                </c:pt>
                <c:pt idx="1740">
                  <c:v>11.908556674397854</c:v>
                </c:pt>
                <c:pt idx="1741">
                  <c:v>11.924649318552447</c:v>
                </c:pt>
                <c:pt idx="1742">
                  <c:v>11.940741962707037</c:v>
                </c:pt>
                <c:pt idx="1743">
                  <c:v>11.95683460686163</c:v>
                </c:pt>
                <c:pt idx="1744">
                  <c:v>11.97292725101622</c:v>
                </c:pt>
                <c:pt idx="1745">
                  <c:v>11.989019895170813</c:v>
                </c:pt>
                <c:pt idx="1746">
                  <c:v>12.005112539325403</c:v>
                </c:pt>
                <c:pt idx="1747">
                  <c:v>12.021205183479996</c:v>
                </c:pt>
                <c:pt idx="1748">
                  <c:v>12.037297827634589</c:v>
                </c:pt>
                <c:pt idx="1749">
                  <c:v>12.053390471789179</c:v>
                </c:pt>
                <c:pt idx="1750">
                  <c:v>12.069483115943772</c:v>
                </c:pt>
                <c:pt idx="1751">
                  <c:v>12.085575760098362</c:v>
                </c:pt>
                <c:pt idx="1752">
                  <c:v>12.101668404252955</c:v>
                </c:pt>
                <c:pt idx="1753">
                  <c:v>12.117761048407544</c:v>
                </c:pt>
                <c:pt idx="1754">
                  <c:v>12.133853692562138</c:v>
                </c:pt>
                <c:pt idx="1755">
                  <c:v>12.149946336716731</c:v>
                </c:pt>
                <c:pt idx="1756">
                  <c:v>12.166038980871321</c:v>
                </c:pt>
                <c:pt idx="1757">
                  <c:v>12.182131625025914</c:v>
                </c:pt>
                <c:pt idx="1758">
                  <c:v>12.198224269180503</c:v>
                </c:pt>
                <c:pt idx="1759">
                  <c:v>12.214316913335097</c:v>
                </c:pt>
                <c:pt idx="1760">
                  <c:v>12.230409557489686</c:v>
                </c:pt>
                <c:pt idx="1761">
                  <c:v>12.246502201644279</c:v>
                </c:pt>
                <c:pt idx="1762">
                  <c:v>12.262594845798873</c:v>
                </c:pt>
                <c:pt idx="1763">
                  <c:v>12.278687489953462</c:v>
                </c:pt>
                <c:pt idx="1764">
                  <c:v>12.294780134108056</c:v>
                </c:pt>
                <c:pt idx="1765">
                  <c:v>12.310872778262645</c:v>
                </c:pt>
                <c:pt idx="1766">
                  <c:v>12.326965422417238</c:v>
                </c:pt>
                <c:pt idx="1767">
                  <c:v>12.343058066571828</c:v>
                </c:pt>
                <c:pt idx="1768">
                  <c:v>12.359150710726421</c:v>
                </c:pt>
                <c:pt idx="1769">
                  <c:v>12.375243354881015</c:v>
                </c:pt>
                <c:pt idx="1770">
                  <c:v>12.391335999035604</c:v>
                </c:pt>
                <c:pt idx="1771">
                  <c:v>12.407428643190197</c:v>
                </c:pt>
                <c:pt idx="1772">
                  <c:v>12.423521287344787</c:v>
                </c:pt>
                <c:pt idx="1773">
                  <c:v>12.43961393149938</c:v>
                </c:pt>
                <c:pt idx="1774">
                  <c:v>12.45570657565397</c:v>
                </c:pt>
                <c:pt idx="1775">
                  <c:v>12.471799219808563</c:v>
                </c:pt>
                <c:pt idx="1776">
                  <c:v>12.487891863963156</c:v>
                </c:pt>
                <c:pt idx="1777">
                  <c:v>12.503984508117746</c:v>
                </c:pt>
                <c:pt idx="1778">
                  <c:v>12.520077152272339</c:v>
                </c:pt>
                <c:pt idx="1779">
                  <c:v>12.536169796426929</c:v>
                </c:pt>
                <c:pt idx="1780">
                  <c:v>12.552262440581522</c:v>
                </c:pt>
                <c:pt idx="1781">
                  <c:v>12.568355084736112</c:v>
                </c:pt>
                <c:pt idx="1782">
                  <c:v>12.584447728890705</c:v>
                </c:pt>
                <c:pt idx="1783">
                  <c:v>12.600540373045298</c:v>
                </c:pt>
                <c:pt idx="1784">
                  <c:v>12.616633017199888</c:v>
                </c:pt>
                <c:pt idx="1785">
                  <c:v>12.632725661354481</c:v>
                </c:pt>
                <c:pt idx="1786">
                  <c:v>12.648818305509071</c:v>
                </c:pt>
                <c:pt idx="1787">
                  <c:v>12.664910949663664</c:v>
                </c:pt>
                <c:pt idx="1788">
                  <c:v>12.681003593818254</c:v>
                </c:pt>
                <c:pt idx="1789">
                  <c:v>12.697096237972847</c:v>
                </c:pt>
                <c:pt idx="1790">
                  <c:v>12.71318888212744</c:v>
                </c:pt>
                <c:pt idx="1791">
                  <c:v>12.72928152628203</c:v>
                </c:pt>
                <c:pt idx="1792">
                  <c:v>12.745374170436623</c:v>
                </c:pt>
                <c:pt idx="1793">
                  <c:v>12.761466814591213</c:v>
                </c:pt>
                <c:pt idx="1794">
                  <c:v>12.777559458745806</c:v>
                </c:pt>
                <c:pt idx="1795">
                  <c:v>12.793652102900396</c:v>
                </c:pt>
                <c:pt idx="1796">
                  <c:v>12.809744747054989</c:v>
                </c:pt>
                <c:pt idx="1797">
                  <c:v>12.825837391209582</c:v>
                </c:pt>
                <c:pt idx="1798">
                  <c:v>12.841930035364172</c:v>
                </c:pt>
                <c:pt idx="1799">
                  <c:v>12.858022679518765</c:v>
                </c:pt>
                <c:pt idx="1800">
                  <c:v>12.874115323673355</c:v>
                </c:pt>
                <c:pt idx="1801">
                  <c:v>12.890207967827948</c:v>
                </c:pt>
                <c:pt idx="1802">
                  <c:v>12.906300611982537</c:v>
                </c:pt>
                <c:pt idx="1803">
                  <c:v>12.922393256137131</c:v>
                </c:pt>
                <c:pt idx="1804">
                  <c:v>12.938485900291724</c:v>
                </c:pt>
                <c:pt idx="1805">
                  <c:v>12.954578544446314</c:v>
                </c:pt>
                <c:pt idx="1806">
                  <c:v>12.970671188600907</c:v>
                </c:pt>
                <c:pt idx="1807">
                  <c:v>12.986763832755496</c:v>
                </c:pt>
                <c:pt idx="1808">
                  <c:v>13.00285647691009</c:v>
                </c:pt>
                <c:pt idx="1809">
                  <c:v>13.018949121064679</c:v>
                </c:pt>
                <c:pt idx="1810">
                  <c:v>13.035041765219272</c:v>
                </c:pt>
                <c:pt idx="1811">
                  <c:v>13.051134409373866</c:v>
                </c:pt>
                <c:pt idx="1812">
                  <c:v>13.067227053528455</c:v>
                </c:pt>
                <c:pt idx="1813">
                  <c:v>13.083319697683049</c:v>
                </c:pt>
                <c:pt idx="1814">
                  <c:v>13.099412341837638</c:v>
                </c:pt>
                <c:pt idx="1815">
                  <c:v>13.115504985992231</c:v>
                </c:pt>
                <c:pt idx="1816">
                  <c:v>13.131597630146821</c:v>
                </c:pt>
                <c:pt idx="1817">
                  <c:v>13.147690274301414</c:v>
                </c:pt>
                <c:pt idx="1818">
                  <c:v>13.163782918456008</c:v>
                </c:pt>
                <c:pt idx="1819">
                  <c:v>13.179875562610597</c:v>
                </c:pt>
                <c:pt idx="1820">
                  <c:v>13.19596820676519</c:v>
                </c:pt>
                <c:pt idx="1821">
                  <c:v>13.21206085091978</c:v>
                </c:pt>
                <c:pt idx="1822">
                  <c:v>13.228153495074373</c:v>
                </c:pt>
                <c:pt idx="1823">
                  <c:v>13.244246139228963</c:v>
                </c:pt>
                <c:pt idx="1824">
                  <c:v>13.260338783383556</c:v>
                </c:pt>
                <c:pt idx="1825">
                  <c:v>13.276431427538149</c:v>
                </c:pt>
                <c:pt idx="1826">
                  <c:v>13.292524071692739</c:v>
                </c:pt>
                <c:pt idx="1827">
                  <c:v>13.308616715847332</c:v>
                </c:pt>
                <c:pt idx="1828">
                  <c:v>13.324709360001922</c:v>
                </c:pt>
                <c:pt idx="1829">
                  <c:v>13.340802004156515</c:v>
                </c:pt>
                <c:pt idx="1830">
                  <c:v>13.356894648311105</c:v>
                </c:pt>
                <c:pt idx="1831">
                  <c:v>13.372987292465698</c:v>
                </c:pt>
                <c:pt idx="1832">
                  <c:v>13.389079936620291</c:v>
                </c:pt>
                <c:pt idx="1833">
                  <c:v>13.405172580774881</c:v>
                </c:pt>
                <c:pt idx="1834">
                  <c:v>13.421265224929474</c:v>
                </c:pt>
                <c:pt idx="1835">
                  <c:v>13.437357869084064</c:v>
                </c:pt>
                <c:pt idx="1836">
                  <c:v>13.453450513238657</c:v>
                </c:pt>
                <c:pt idx="1837">
                  <c:v>13.469543157393247</c:v>
                </c:pt>
                <c:pt idx="1838">
                  <c:v>13.48563580154784</c:v>
                </c:pt>
                <c:pt idx="1839">
                  <c:v>13.501728445702433</c:v>
                </c:pt>
                <c:pt idx="1840">
                  <c:v>13.517821089857023</c:v>
                </c:pt>
                <c:pt idx="1841">
                  <c:v>13.533913734011616</c:v>
                </c:pt>
                <c:pt idx="1842">
                  <c:v>13.550006378166206</c:v>
                </c:pt>
                <c:pt idx="1843">
                  <c:v>13.566099022320799</c:v>
                </c:pt>
                <c:pt idx="1844">
                  <c:v>13.582191666475389</c:v>
                </c:pt>
                <c:pt idx="1845">
                  <c:v>13.598284310629982</c:v>
                </c:pt>
                <c:pt idx="1846">
                  <c:v>13.614376954784575</c:v>
                </c:pt>
                <c:pt idx="1847">
                  <c:v>13.630469598939165</c:v>
                </c:pt>
                <c:pt idx="1848">
                  <c:v>13.646562243093758</c:v>
                </c:pt>
                <c:pt idx="1849">
                  <c:v>13.662654887248348</c:v>
                </c:pt>
                <c:pt idx="1850">
                  <c:v>13.678747531402941</c:v>
                </c:pt>
                <c:pt idx="1851">
                  <c:v>13.69484017555753</c:v>
                </c:pt>
                <c:pt idx="1852">
                  <c:v>13.710932819712124</c:v>
                </c:pt>
                <c:pt idx="1853">
                  <c:v>13.727025463866717</c:v>
                </c:pt>
                <c:pt idx="1854">
                  <c:v>13.743118108021307</c:v>
                </c:pt>
                <c:pt idx="1855">
                  <c:v>13.7592107521759</c:v>
                </c:pt>
                <c:pt idx="1856">
                  <c:v>13.775303396330489</c:v>
                </c:pt>
                <c:pt idx="1857">
                  <c:v>13.791396040485083</c:v>
                </c:pt>
                <c:pt idx="1858">
                  <c:v>13.807488684639672</c:v>
                </c:pt>
                <c:pt idx="1859">
                  <c:v>13.823581328794265</c:v>
                </c:pt>
                <c:pt idx="1860">
                  <c:v>13.839673972948859</c:v>
                </c:pt>
                <c:pt idx="1861">
                  <c:v>13.855766617103448</c:v>
                </c:pt>
                <c:pt idx="1862">
                  <c:v>13.871859261258042</c:v>
                </c:pt>
                <c:pt idx="1863">
                  <c:v>13.887951905412631</c:v>
                </c:pt>
                <c:pt idx="1864">
                  <c:v>13.904044549567224</c:v>
                </c:pt>
                <c:pt idx="1865">
                  <c:v>13.920137193721814</c:v>
                </c:pt>
                <c:pt idx="1866">
                  <c:v>13.936229837876407</c:v>
                </c:pt>
                <c:pt idx="1867">
                  <c:v>13.952322482031001</c:v>
                </c:pt>
                <c:pt idx="1868">
                  <c:v>13.96841512618559</c:v>
                </c:pt>
                <c:pt idx="1869">
                  <c:v>13.984507770340183</c:v>
                </c:pt>
                <c:pt idx="1870">
                  <c:v>14.000600414494773</c:v>
                </c:pt>
                <c:pt idx="1871">
                  <c:v>14.016693058649366</c:v>
                </c:pt>
                <c:pt idx="1872">
                  <c:v>14.032785702803956</c:v>
                </c:pt>
                <c:pt idx="1873">
                  <c:v>14.048878346958549</c:v>
                </c:pt>
                <c:pt idx="1874">
                  <c:v>14.064970991113142</c:v>
                </c:pt>
                <c:pt idx="1875">
                  <c:v>14.081063635267732</c:v>
                </c:pt>
                <c:pt idx="1876">
                  <c:v>14.097156279422325</c:v>
                </c:pt>
                <c:pt idx="1877">
                  <c:v>14.113248923576915</c:v>
                </c:pt>
                <c:pt idx="1878">
                  <c:v>14.129341567731508</c:v>
                </c:pt>
                <c:pt idx="1879">
                  <c:v>14.145434211886098</c:v>
                </c:pt>
                <c:pt idx="1880">
                  <c:v>14.161526856040691</c:v>
                </c:pt>
                <c:pt idx="1881">
                  <c:v>14.177619500195284</c:v>
                </c:pt>
                <c:pt idx="1882">
                  <c:v>14.193712144349874</c:v>
                </c:pt>
                <c:pt idx="1883">
                  <c:v>14.209804788504467</c:v>
                </c:pt>
                <c:pt idx="1884">
                  <c:v>14.225897432659057</c:v>
                </c:pt>
                <c:pt idx="1885">
                  <c:v>14.24199007681365</c:v>
                </c:pt>
                <c:pt idx="1886">
                  <c:v>14.25808272096824</c:v>
                </c:pt>
                <c:pt idx="1887">
                  <c:v>14.274175365122833</c:v>
                </c:pt>
                <c:pt idx="1888">
                  <c:v>14.290268009277426</c:v>
                </c:pt>
                <c:pt idx="1889">
                  <c:v>14.306360653432016</c:v>
                </c:pt>
                <c:pt idx="1890">
                  <c:v>14.322453297586609</c:v>
                </c:pt>
                <c:pt idx="1891">
                  <c:v>14.338545941741199</c:v>
                </c:pt>
                <c:pt idx="1892">
                  <c:v>14.354638585895792</c:v>
                </c:pt>
                <c:pt idx="1893">
                  <c:v>14.370731230050382</c:v>
                </c:pt>
                <c:pt idx="1894">
                  <c:v>14.386823874204975</c:v>
                </c:pt>
                <c:pt idx="1895">
                  <c:v>14.402916518359568</c:v>
                </c:pt>
                <c:pt idx="1896">
                  <c:v>14.419009162514158</c:v>
                </c:pt>
                <c:pt idx="1897">
                  <c:v>14.435101806668751</c:v>
                </c:pt>
                <c:pt idx="1898">
                  <c:v>14.451194450823341</c:v>
                </c:pt>
                <c:pt idx="1899">
                  <c:v>14.467287094977934</c:v>
                </c:pt>
                <c:pt idx="1900">
                  <c:v>14.483379739132523</c:v>
                </c:pt>
                <c:pt idx="1901">
                  <c:v>14.499472383287117</c:v>
                </c:pt>
                <c:pt idx="1902">
                  <c:v>14.51556502744171</c:v>
                </c:pt>
                <c:pt idx="1903">
                  <c:v>14.5316576715963</c:v>
                </c:pt>
                <c:pt idx="1904">
                  <c:v>14.547750315750893</c:v>
                </c:pt>
                <c:pt idx="1905">
                  <c:v>14.563842959905482</c:v>
                </c:pt>
                <c:pt idx="1906">
                  <c:v>14.579935604060076</c:v>
                </c:pt>
                <c:pt idx="1907">
                  <c:v>14.596028248214665</c:v>
                </c:pt>
                <c:pt idx="1908">
                  <c:v>14.612120892369258</c:v>
                </c:pt>
                <c:pt idx="1909">
                  <c:v>14.628213536523852</c:v>
                </c:pt>
                <c:pt idx="1910">
                  <c:v>14.644306180678441</c:v>
                </c:pt>
                <c:pt idx="1911">
                  <c:v>14.660398824833035</c:v>
                </c:pt>
                <c:pt idx="1912">
                  <c:v>14.676491468987624</c:v>
                </c:pt>
                <c:pt idx="1913">
                  <c:v>14.692584113142217</c:v>
                </c:pt>
                <c:pt idx="1914">
                  <c:v>14.708676757296807</c:v>
                </c:pt>
                <c:pt idx="1915">
                  <c:v>14.7247694014514</c:v>
                </c:pt>
                <c:pt idx="1916">
                  <c:v>14.740862045605994</c:v>
                </c:pt>
                <c:pt idx="1917">
                  <c:v>14.756954689760583</c:v>
                </c:pt>
                <c:pt idx="1918">
                  <c:v>14.773047333915176</c:v>
                </c:pt>
                <c:pt idx="1919">
                  <c:v>14.789139978069766</c:v>
                </c:pt>
                <c:pt idx="1920">
                  <c:v>14.805232622224359</c:v>
                </c:pt>
                <c:pt idx="1921">
                  <c:v>14.821325266378949</c:v>
                </c:pt>
                <c:pt idx="1922">
                  <c:v>14.837417910533542</c:v>
                </c:pt>
                <c:pt idx="1923">
                  <c:v>14.853510554688135</c:v>
                </c:pt>
                <c:pt idx="1924">
                  <c:v>14.869603198842725</c:v>
                </c:pt>
                <c:pt idx="1925">
                  <c:v>14.885695842997318</c:v>
                </c:pt>
                <c:pt idx="1926">
                  <c:v>14.901788487151908</c:v>
                </c:pt>
                <c:pt idx="1927">
                  <c:v>14.917881131306501</c:v>
                </c:pt>
                <c:pt idx="1928">
                  <c:v>14.933973775461091</c:v>
                </c:pt>
                <c:pt idx="1929">
                  <c:v>14.950066419615684</c:v>
                </c:pt>
                <c:pt idx="1930">
                  <c:v>14.966159063770277</c:v>
                </c:pt>
                <c:pt idx="1931">
                  <c:v>14.982251707924867</c:v>
                </c:pt>
                <c:pt idx="1932">
                  <c:v>14.99834435207946</c:v>
                </c:pt>
                <c:pt idx="1933">
                  <c:v>15.01443699623405</c:v>
                </c:pt>
                <c:pt idx="1934">
                  <c:v>15.030529640388643</c:v>
                </c:pt>
                <c:pt idx="1935">
                  <c:v>15.046622284543233</c:v>
                </c:pt>
                <c:pt idx="1936">
                  <c:v>15.062714928697826</c:v>
                </c:pt>
                <c:pt idx="1937">
                  <c:v>15.078807572852419</c:v>
                </c:pt>
                <c:pt idx="1938">
                  <c:v>15.094900217007009</c:v>
                </c:pt>
                <c:pt idx="1939">
                  <c:v>15.110992861161602</c:v>
                </c:pt>
                <c:pt idx="1940">
                  <c:v>15.127085505316192</c:v>
                </c:pt>
                <c:pt idx="1941">
                  <c:v>15.143178149470785</c:v>
                </c:pt>
                <c:pt idx="1942">
                  <c:v>15.159270793625375</c:v>
                </c:pt>
                <c:pt idx="1943">
                  <c:v>15.175363437779968</c:v>
                </c:pt>
                <c:pt idx="1944">
                  <c:v>15.191456081934561</c:v>
                </c:pt>
                <c:pt idx="1945">
                  <c:v>15.207548726089151</c:v>
                </c:pt>
                <c:pt idx="1946">
                  <c:v>15.223641370243744</c:v>
                </c:pt>
                <c:pt idx="1947">
                  <c:v>15.239734014398334</c:v>
                </c:pt>
                <c:pt idx="1948">
                  <c:v>15.255826658552927</c:v>
                </c:pt>
                <c:pt idx="1949">
                  <c:v>15.271919302707516</c:v>
                </c:pt>
                <c:pt idx="1950">
                  <c:v>15.28801194686211</c:v>
                </c:pt>
                <c:pt idx="1951">
                  <c:v>15.304104591016703</c:v>
                </c:pt>
                <c:pt idx="1952">
                  <c:v>15.320197235171293</c:v>
                </c:pt>
                <c:pt idx="1953">
                  <c:v>15.336289879325886</c:v>
                </c:pt>
                <c:pt idx="1954">
                  <c:v>15.352382523480475</c:v>
                </c:pt>
                <c:pt idx="1955">
                  <c:v>15.368475167635069</c:v>
                </c:pt>
                <c:pt idx="1956">
                  <c:v>15.384567811789658</c:v>
                </c:pt>
                <c:pt idx="1957">
                  <c:v>15.400660455944251</c:v>
                </c:pt>
                <c:pt idx="1958">
                  <c:v>15.416753100098845</c:v>
                </c:pt>
                <c:pt idx="1959">
                  <c:v>15.432845744253434</c:v>
                </c:pt>
                <c:pt idx="1960">
                  <c:v>15.448938388408028</c:v>
                </c:pt>
                <c:pt idx="1961">
                  <c:v>15.465031032562617</c:v>
                </c:pt>
                <c:pt idx="1962">
                  <c:v>15.48112367671721</c:v>
                </c:pt>
                <c:pt idx="1963">
                  <c:v>15.4972163208718</c:v>
                </c:pt>
                <c:pt idx="1964">
                  <c:v>15.513308965026393</c:v>
                </c:pt>
                <c:pt idx="1965">
                  <c:v>15.529401609180987</c:v>
                </c:pt>
                <c:pt idx="1966">
                  <c:v>15.545494253335576</c:v>
                </c:pt>
                <c:pt idx="1967">
                  <c:v>15.561586897490169</c:v>
                </c:pt>
                <c:pt idx="1968">
                  <c:v>15.577679541644759</c:v>
                </c:pt>
                <c:pt idx="1969">
                  <c:v>15.593772185799352</c:v>
                </c:pt>
                <c:pt idx="1970">
                  <c:v>15.609864829953942</c:v>
                </c:pt>
                <c:pt idx="1971">
                  <c:v>15.625957474108535</c:v>
                </c:pt>
                <c:pt idx="1972">
                  <c:v>15.642050118263128</c:v>
                </c:pt>
                <c:pt idx="1973">
                  <c:v>15.658142762417718</c:v>
                </c:pt>
                <c:pt idx="1974">
                  <c:v>15.674235406572311</c:v>
                </c:pt>
                <c:pt idx="1975">
                  <c:v>15.690328050726901</c:v>
                </c:pt>
                <c:pt idx="1976">
                  <c:v>15.706420694881494</c:v>
                </c:pt>
                <c:pt idx="1977">
                  <c:v>15.722513339036084</c:v>
                </c:pt>
                <c:pt idx="1978">
                  <c:v>15.738605983190677</c:v>
                </c:pt>
                <c:pt idx="1979">
                  <c:v>15.75469862734527</c:v>
                </c:pt>
                <c:pt idx="1980">
                  <c:v>15.77079127149986</c:v>
                </c:pt>
                <c:pt idx="1981">
                  <c:v>15.786883915654453</c:v>
                </c:pt>
                <c:pt idx="1982">
                  <c:v>15.802976559809043</c:v>
                </c:pt>
                <c:pt idx="1983">
                  <c:v>15.819069203963636</c:v>
                </c:pt>
                <c:pt idx="1984">
                  <c:v>15.835161848118226</c:v>
                </c:pt>
                <c:pt idx="1985">
                  <c:v>15.851254492272819</c:v>
                </c:pt>
                <c:pt idx="1986">
                  <c:v>15.867347136427412</c:v>
                </c:pt>
                <c:pt idx="1987">
                  <c:v>15.883439780582002</c:v>
                </c:pt>
                <c:pt idx="1988">
                  <c:v>15.899532424736595</c:v>
                </c:pt>
                <c:pt idx="1989">
                  <c:v>15.915625068891185</c:v>
                </c:pt>
                <c:pt idx="1990">
                  <c:v>15.931717713045774</c:v>
                </c:pt>
                <c:pt idx="1991">
                  <c:v>15.947810357200371</c:v>
                </c:pt>
                <c:pt idx="1992">
                  <c:v>15.963903001354961</c:v>
                </c:pt>
                <c:pt idx="1993">
                  <c:v>15.97999564550955</c:v>
                </c:pt>
                <c:pt idx="1994">
                  <c:v>15.996088289664147</c:v>
                </c:pt>
                <c:pt idx="1995">
                  <c:v>16.012180933818737</c:v>
                </c:pt>
                <c:pt idx="1996">
                  <c:v>16.028273577973327</c:v>
                </c:pt>
                <c:pt idx="1997">
                  <c:v>16.044366222127916</c:v>
                </c:pt>
                <c:pt idx="1998">
                  <c:v>16.060458866282513</c:v>
                </c:pt>
                <c:pt idx="1999">
                  <c:v>16.076551510437103</c:v>
                </c:pt>
                <c:pt idx="2000">
                  <c:v>16.092644154591692</c:v>
                </c:pt>
              </c:numCache>
            </c:numRef>
          </c:cat>
          <c:val>
            <c:numRef>
              <c:f>'RESULTADOS DA REGRESSÃO'!$T$592:$T$2592</c:f>
              <c:numCache>
                <c:formatCode>#,##0.00_ ;\-#,##0.00\ </c:formatCode>
                <c:ptCount val="2001"/>
                <c:pt idx="0">
                  <c:v>3.3264943779099162E-5</c:v>
                </c:pt>
                <c:pt idx="1">
                  <c:v>3.3801193181736643E-5</c:v>
                </c:pt>
                <c:pt idx="2">
                  <c:v>3.4345537690119294E-5</c:v>
                </c:pt>
                <c:pt idx="3">
                  <c:v>3.4898090111103174E-5</c:v>
                </c:pt>
                <c:pt idx="4">
                  <c:v>3.5458964670156363E-5</c:v>
                </c:pt>
                <c:pt idx="5">
                  <c:v>3.6028277026813735E-5</c:v>
                </c:pt>
                <c:pt idx="6">
                  <c:v>3.6606144290262154E-5</c:v>
                </c:pt>
                <c:pt idx="7">
                  <c:v>3.7192685035061268E-5</c:v>
                </c:pt>
                <c:pt idx="8">
                  <c:v>3.7788019316997083E-5</c:v>
                </c:pt>
                <c:pt idx="9">
                  <c:v>3.8392268689070838E-5</c:v>
                </c:pt>
                <c:pt idx="10">
                  <c:v>3.9005556217623043E-5</c:v>
                </c:pt>
                <c:pt idx="11">
                  <c:v>3.9628006498593311E-5</c:v>
                </c:pt>
                <c:pt idx="12">
                  <c:v>4.0259745673917017E-5</c:v>
                </c:pt>
                <c:pt idx="13">
                  <c:v>4.0900901448058856E-5</c:v>
                </c:pt>
                <c:pt idx="14">
                  <c:v>4.1551603104684082E-5</c:v>
                </c:pt>
                <c:pt idx="15">
                  <c:v>4.2211981523468282E-5</c:v>
                </c:pt>
                <c:pt idx="16">
                  <c:v>4.2882169197045833E-5</c:v>
                </c:pt>
                <c:pt idx="17">
                  <c:v>4.3562300248097727E-5</c:v>
                </c:pt>
                <c:pt idx="18">
                  <c:v>4.4252510446579843E-5</c:v>
                </c:pt>
                <c:pt idx="19">
                  <c:v>4.4952937227090823E-5</c:v>
                </c:pt>
                <c:pt idx="20">
                  <c:v>4.5663719706382415E-5</c:v>
                </c:pt>
                <c:pt idx="21">
                  <c:v>4.6384998701010117E-5</c:v>
                </c:pt>
                <c:pt idx="22">
                  <c:v>4.7116916745127071E-5</c:v>
                </c:pt>
                <c:pt idx="23">
                  <c:v>4.7859618108419927E-5</c:v>
                </c:pt>
                <c:pt idx="24">
                  <c:v>4.8613248814188176E-5</c:v>
                </c:pt>
                <c:pt idx="25">
                  <c:v>4.9377956657567825E-5</c:v>
                </c:pt>
                <c:pt idx="26">
                  <c:v>5.015389122389772E-5</c:v>
                </c:pt>
                <c:pt idx="27">
                  <c:v>5.0941203907232644E-5</c:v>
                </c:pt>
                <c:pt idx="28">
                  <c:v>5.1740047929000059E-5</c:v>
                </c:pt>
                <c:pt idx="29">
                  <c:v>5.2550578356803384E-5</c:v>
                </c:pt>
                <c:pt idx="30">
                  <c:v>5.3372952123370973E-5</c:v>
                </c:pt>
                <c:pt idx="31">
                  <c:v>5.4207328045651974E-5</c:v>
                </c:pt>
                <c:pt idx="32">
                  <c:v>5.5053866844059596E-5</c:v>
                </c:pt>
                <c:pt idx="33">
                  <c:v>5.5912731161860579E-5</c:v>
                </c:pt>
                <c:pt idx="34">
                  <c:v>5.678408558471447E-5</c:v>
                </c:pt>
                <c:pt idx="35">
                  <c:v>5.766809666035991E-5</c:v>
                </c:pt>
                <c:pt idx="36">
                  <c:v>5.8564932918450076E-5</c:v>
                </c:pt>
                <c:pt idx="37">
                  <c:v>5.9474764890537308E-5</c:v>
                </c:pt>
                <c:pt idx="38">
                  <c:v>6.0397765130207725E-5</c:v>
                </c:pt>
                <c:pt idx="39">
                  <c:v>6.1334108233364931E-5</c:v>
                </c:pt>
                <c:pt idx="40">
                  <c:v>6.2283970858664282E-5</c:v>
                </c:pt>
                <c:pt idx="41">
                  <c:v>6.3247531748098786E-5</c:v>
                </c:pt>
                <c:pt idx="42">
                  <c:v>6.4224971747734621E-5</c:v>
                </c:pt>
                <c:pt idx="43">
                  <c:v>6.5216473828598692E-5</c:v>
                </c:pt>
                <c:pt idx="44">
                  <c:v>6.6222223107717824E-5</c:v>
                </c:pt>
                <c:pt idx="45">
                  <c:v>6.7242406869310329E-5</c:v>
                </c:pt>
                <c:pt idx="46">
                  <c:v>6.8277214586128445E-5</c:v>
                </c:pt>
                <c:pt idx="47">
                  <c:v>6.9326837940954816E-5</c:v>
                </c:pt>
                <c:pt idx="48">
                  <c:v>7.0391470848251363E-5</c:v>
                </c:pt>
                <c:pt idx="49">
                  <c:v>7.1471309475960762E-5</c:v>
                </c:pt>
                <c:pt idx="50">
                  <c:v>7.2566552267461766E-5</c:v>
                </c:pt>
                <c:pt idx="51">
                  <c:v>7.3677399963677879E-5</c:v>
                </c:pt>
                <c:pt idx="52">
                  <c:v>7.4804055625339889E-5</c:v>
                </c:pt>
                <c:pt idx="53">
                  <c:v>7.5946724655402315E-5</c:v>
                </c:pt>
                <c:pt idx="54">
                  <c:v>7.7105614821613245E-5</c:v>
                </c:pt>
                <c:pt idx="55">
                  <c:v>7.8280936279240691E-5</c:v>
                </c:pt>
                <c:pt idx="56">
                  <c:v>7.9472901593950946E-5</c:v>
                </c:pt>
                <c:pt idx="57">
                  <c:v>8.0681725764842845E-5</c:v>
                </c:pt>
                <c:pt idx="58">
                  <c:v>8.1907626247636959E-5</c:v>
                </c:pt>
                <c:pt idx="59">
                  <c:v>8.3150822978019054E-5</c:v>
                </c:pt>
                <c:pt idx="60">
                  <c:v>8.4411538395138573E-5</c:v>
                </c:pt>
                <c:pt idx="61">
                  <c:v>8.5689997465262689E-5</c:v>
                </c:pt>
                <c:pt idx="62">
                  <c:v>8.6986427705585098E-5</c:v>
                </c:pt>
                <c:pt idx="63">
                  <c:v>8.8301059208190143E-5</c:v>
                </c:pt>
                <c:pt idx="64">
                  <c:v>8.9634124664171946E-5</c:v>
                </c:pt>
                <c:pt idx="65">
                  <c:v>9.0985859387909276E-5</c:v>
                </c:pt>
                <c:pt idx="66">
                  <c:v>9.2356501341494694E-5</c:v>
                </c:pt>
                <c:pt idx="67">
                  <c:v>9.3746291159319805E-5</c:v>
                </c:pt>
                <c:pt idx="68">
                  <c:v>9.5155472172815325E-5</c:v>
                </c:pt>
                <c:pt idx="69">
                  <c:v>9.658429043534584E-5</c:v>
                </c:pt>
                <c:pt idx="70">
                  <c:v>9.8032994747260813E-5</c:v>
                </c:pt>
                <c:pt idx="71">
                  <c:v>9.9501836681099655E-5</c:v>
                </c:pt>
                <c:pt idx="72">
                  <c:v>1.0099107060695076E-4</c:v>
                </c:pt>
                <c:pt idx="73">
                  <c:v>1.0250095371796713E-4</c:v>
                </c:pt>
                <c:pt idx="74">
                  <c:v>1.0403174605603551E-4</c:v>
                </c:pt>
                <c:pt idx="75">
                  <c:v>1.0558371053759993E-4</c:v>
                </c:pt>
                <c:pt idx="76">
                  <c:v>1.0715711297963887E-4</c:v>
                </c:pt>
                <c:pt idx="77">
                  <c:v>1.0875222212579827E-4</c:v>
                </c:pt>
                <c:pt idx="78">
                  <c:v>1.1036930967267659E-4</c:v>
                </c:pt>
                <c:pt idx="79">
                  <c:v>1.1200865029626356E-4</c:v>
                </c:pt>
                <c:pt idx="80">
                  <c:v>1.1367052167853266E-4</c:v>
                </c:pt>
                <c:pt idx="81">
                  <c:v>1.1535520453418657E-4</c:v>
                </c:pt>
                <c:pt idx="82">
                  <c:v>1.170629826375551E-4</c:v>
                </c:pt>
                <c:pt idx="83">
                  <c:v>1.1879414284964447E-4</c:v>
                </c:pt>
                <c:pt idx="84">
                  <c:v>1.2054897514534038E-4</c:v>
                </c:pt>
                <c:pt idx="85">
                  <c:v>1.2232777264076152E-4</c:v>
                </c:pt>
                <c:pt idx="86">
                  <c:v>1.24130831620764E-4</c:v>
                </c:pt>
                <c:pt idx="87">
                  <c:v>1.2595845156659633E-4</c:v>
                </c:pt>
                <c:pt idx="88">
                  <c:v>1.2781093518370653E-4</c:v>
                </c:pt>
                <c:pt idx="89">
                  <c:v>1.2968858842969634E-4</c:v>
                </c:pt>
                <c:pt idx="90">
                  <c:v>1.3159172054242623E-4</c:v>
                </c:pt>
                <c:pt idx="91">
                  <c:v>1.3352064406827013E-4</c:v>
                </c:pt>
                <c:pt idx="92">
                  <c:v>1.3547567489051576E-4</c:v>
                </c:pt>
                <c:pt idx="93">
                  <c:v>1.3745713225791492E-4</c:v>
                </c:pt>
                <c:pt idx="94">
                  <c:v>1.3946533881337977E-4</c:v>
                </c:pt>
                <c:pt idx="95">
                  <c:v>1.4150062062282556E-4</c:v>
                </c:pt>
                <c:pt idx="96">
                  <c:v>1.4356330720416004E-4</c:v>
                </c:pt>
                <c:pt idx="97">
                  <c:v>1.4565373155641588E-4</c:v>
                </c:pt>
                <c:pt idx="98">
                  <c:v>1.4777223018903131E-4</c:v>
                </c:pt>
                <c:pt idx="99">
                  <c:v>1.4991914315126942E-4</c:v>
                </c:pt>
                <c:pt idx="100">
                  <c:v>1.5209481406178456E-4</c:v>
                </c:pt>
                <c:pt idx="101">
                  <c:v>1.5429959013832928E-4</c:v>
                </c:pt>
                <c:pt idx="102">
                  <c:v>1.5653382222760223E-4</c:v>
                </c:pt>
                <c:pt idx="103">
                  <c:v>1.5879786483523735E-4</c:v>
                </c:pt>
                <c:pt idx="104">
                  <c:v>1.6109207615593136E-4</c:v>
                </c:pt>
                <c:pt idx="105">
                  <c:v>1.6341681810371395E-4</c:v>
                </c:pt>
                <c:pt idx="106">
                  <c:v>1.6577245634234898E-4</c:v>
                </c:pt>
                <c:pt idx="107">
                  <c:v>1.6815936031587965E-4</c:v>
                </c:pt>
                <c:pt idx="108">
                  <c:v>1.705779032793047E-4</c:v>
                </c:pt>
                <c:pt idx="109">
                  <c:v>1.7302846232939174E-4</c:v>
                </c:pt>
                <c:pt idx="110">
                  <c:v>1.7551141843562422E-4</c:v>
                </c:pt>
                <c:pt idx="111">
                  <c:v>1.7802715647128039E-4</c:v>
                </c:pt>
                <c:pt idx="112">
                  <c:v>1.8057606524464497E-4</c:v>
                </c:pt>
                <c:pt idx="113">
                  <c:v>1.8315853753035063E-4</c:v>
                </c:pt>
                <c:pt idx="114">
                  <c:v>1.8577497010084936E-4</c:v>
                </c:pt>
                <c:pt idx="115">
                  <c:v>1.8842576375801163E-4</c:v>
                </c:pt>
                <c:pt idx="116">
                  <c:v>1.9111132336485336E-4</c:v>
                </c:pt>
                <c:pt idx="117">
                  <c:v>1.9383205787738752E-4</c:v>
                </c:pt>
                <c:pt idx="118">
                  <c:v>1.9658838037660064E-4</c:v>
                </c:pt>
                <c:pt idx="119">
                  <c:v>1.9938070810055392E-4</c:v>
                </c:pt>
                <c:pt idx="120">
                  <c:v>2.0220946247660301E-4</c:v>
                </c:pt>
                <c:pt idx="121">
                  <c:v>2.0507506915374118E-4</c:v>
                </c:pt>
                <c:pt idx="122">
                  <c:v>2.0797795803506033E-4</c:v>
                </c:pt>
                <c:pt idx="123">
                  <c:v>2.1091856331032904E-4</c:v>
                </c:pt>
                <c:pt idx="124">
                  <c:v>2.1389732348868728E-4</c:v>
                </c:pt>
                <c:pt idx="125">
                  <c:v>2.1691468143145607E-4</c:v>
                </c:pt>
                <c:pt idx="126">
                  <c:v>2.1997108438505944E-4</c:v>
                </c:pt>
                <c:pt idx="127">
                  <c:v>2.2306698401405775E-4</c:v>
                </c:pt>
                <c:pt idx="128">
                  <c:v>2.2620283643429124E-4</c:v>
                </c:pt>
                <c:pt idx="129">
                  <c:v>2.2937910224613196E-4</c:v>
                </c:pt>
                <c:pt idx="130">
                  <c:v>2.3259624656784002E-4</c:v>
                </c:pt>
                <c:pt idx="131">
                  <c:v>2.3585473906902985E-4</c:v>
                </c:pt>
                <c:pt idx="132">
                  <c:v>2.3915505400423152E-4</c:v>
                </c:pt>
                <c:pt idx="133">
                  <c:v>2.4249767024656058E-4</c:v>
                </c:pt>
                <c:pt idx="134">
                  <c:v>2.4588307132148227E-4</c:v>
                </c:pt>
                <c:pt idx="135">
                  <c:v>2.4931174544067625E-4</c:v>
                </c:pt>
                <c:pt idx="136">
                  <c:v>2.5278418553599562E-4</c:v>
                </c:pt>
                <c:pt idx="137">
                  <c:v>2.5630088929351686E-4</c:v>
                </c:pt>
                <c:pt idx="138">
                  <c:v>2.5986235918768982E-4</c:v>
                </c:pt>
                <c:pt idx="139">
                  <c:v>2.6346910251556386E-4</c:v>
                </c:pt>
                <c:pt idx="140">
                  <c:v>2.6712163143111583E-4</c:v>
                </c:pt>
                <c:pt idx="141">
                  <c:v>2.7082046297965197E-4</c:v>
                </c:pt>
                <c:pt idx="142">
                  <c:v>2.7456611913230121E-4</c:v>
                </c:pt>
                <c:pt idx="143">
                  <c:v>2.7835912682058338E-4</c:v>
                </c:pt>
                <c:pt idx="144">
                  <c:v>2.8220001797105946E-4</c:v>
                </c:pt>
                <c:pt idx="145">
                  <c:v>2.8608932954006218E-4</c:v>
                </c:pt>
                <c:pt idx="146">
                  <c:v>2.9002760354848879E-4</c:v>
                </c:pt>
                <c:pt idx="147">
                  <c:v>2.9401538711668106E-4</c:v>
                </c:pt>
                <c:pt idx="148">
                  <c:v>2.980532324993633E-4</c:v>
                </c:pt>
                <c:pt idx="149">
                  <c:v>3.0214169712065381E-4</c:v>
                </c:pt>
                <c:pt idx="150">
                  <c:v>3.0628134360913772E-4</c:v>
                </c:pt>
                <c:pt idx="151">
                  <c:v>3.1047273983300313E-4</c:v>
                </c:pt>
                <c:pt idx="152">
                  <c:v>3.1471645893524011E-4</c:v>
                </c:pt>
                <c:pt idx="153">
                  <c:v>3.190130793688883E-4</c:v>
                </c:pt>
                <c:pt idx="154">
                  <c:v>3.2336318493234923E-4</c:v>
                </c:pt>
                <c:pt idx="155">
                  <c:v>3.2776736480474291E-4</c:v>
                </c:pt>
                <c:pt idx="156">
                  <c:v>3.3222621358131721E-4</c:v>
                </c:pt>
                <c:pt idx="157">
                  <c:v>3.3674033130890244E-4</c:v>
                </c:pt>
                <c:pt idx="158">
                  <c:v>3.4131032352140839E-4</c:v>
                </c:pt>
                <c:pt idx="159">
                  <c:v>3.4593680127536618E-4</c:v>
                </c:pt>
                <c:pt idx="160">
                  <c:v>3.5062038118549951E-4</c:v>
                </c:pt>
                <c:pt idx="161">
                  <c:v>3.5536168546034116E-4</c:v>
                </c:pt>
                <c:pt idx="162">
                  <c:v>3.6016134193787429E-4</c:v>
                </c:pt>
                <c:pt idx="163">
                  <c:v>3.6501998412120511E-4</c:v>
                </c:pt>
                <c:pt idx="164">
                  <c:v>3.6993825121426054E-4</c:v>
                </c:pt>
                <c:pt idx="165">
                  <c:v>3.749167881575087E-4</c:v>
                </c:pt>
                <c:pt idx="166">
                  <c:v>3.7995624566370176E-4</c:v>
                </c:pt>
                <c:pt idx="167">
                  <c:v>3.8505728025362831E-4</c:v>
                </c:pt>
                <c:pt idx="168">
                  <c:v>3.9022055429188804E-4</c:v>
                </c:pt>
                <c:pt idx="169">
                  <c:v>3.9544673602266809E-4</c:v>
                </c:pt>
                <c:pt idx="170">
                  <c:v>4.0073649960553176E-4</c:v>
                </c:pt>
                <c:pt idx="171">
                  <c:v>4.0609052515120714E-4</c:v>
                </c:pt>
                <c:pt idx="172">
                  <c:v>4.1150949875737438E-4</c:v>
                </c:pt>
                <c:pt idx="173">
                  <c:v>4.1699411254445771E-4</c:v>
                </c:pt>
                <c:pt idx="174">
                  <c:v>4.2254506469139506E-4</c:v>
                </c:pt>
                <c:pt idx="175">
                  <c:v>4.2816305947141273E-4</c:v>
                </c:pt>
                <c:pt idx="176">
                  <c:v>4.3384880728777604E-4</c:v>
                </c:pt>
                <c:pt idx="177">
                  <c:v>4.3960302470952414E-4</c:v>
                </c:pt>
                <c:pt idx="178">
                  <c:v>4.4542643450718643E-4</c:v>
                </c:pt>
                <c:pt idx="179">
                  <c:v>4.5131976568846548E-4</c:v>
                </c:pt>
                <c:pt idx="180">
                  <c:v>4.5728375353390374E-4</c:v>
                </c:pt>
                <c:pt idx="181">
                  <c:v>4.6331913963249997E-4</c:v>
                </c:pt>
                <c:pt idx="182">
                  <c:v>4.6942667191730733E-4</c:v>
                </c:pt>
                <c:pt idx="183">
                  <c:v>4.7560710470097609E-4</c:v>
                </c:pt>
                <c:pt idx="184">
                  <c:v>4.8186119871125712E-4</c:v>
                </c:pt>
                <c:pt idx="185">
                  <c:v>4.8818972112646186E-4</c:v>
                </c:pt>
                <c:pt idx="186">
                  <c:v>4.9459344561085365E-4</c:v>
                </c:pt>
                <c:pt idx="187">
                  <c:v>5.0107315235000391E-4</c:v>
                </c:pt>
                <c:pt idx="188">
                  <c:v>5.0762962808606504E-4</c:v>
                </c:pt>
                <c:pt idx="189">
                  <c:v>5.1426366615299609E-4</c:v>
                </c:pt>
                <c:pt idx="190">
                  <c:v>5.2097606651170525E-4</c:v>
                </c:pt>
                <c:pt idx="191">
                  <c:v>5.2776763578513055E-4</c:v>
                </c:pt>
                <c:pt idx="192">
                  <c:v>5.3463918729322862E-4</c:v>
                </c:pt>
                <c:pt idx="193">
                  <c:v>5.4159154108788968E-4</c:v>
                </c:pt>
                <c:pt idx="194">
                  <c:v>5.4862552398777012E-4</c:v>
                </c:pt>
                <c:pt idx="195">
                  <c:v>5.5574196961301564E-4</c:v>
                </c:pt>
                <c:pt idx="196">
                  <c:v>5.6294171841990773E-4</c:v>
                </c:pt>
                <c:pt idx="197">
                  <c:v>5.7022561773539761E-4</c:v>
                </c:pt>
                <c:pt idx="198">
                  <c:v>5.7759452179153951E-4</c:v>
                </c:pt>
                <c:pt idx="199">
                  <c:v>5.8504929175980948E-4</c:v>
                </c:pt>
                <c:pt idx="200">
                  <c:v>5.9259079578531334E-4</c:v>
                </c:pt>
                <c:pt idx="201">
                  <c:v>6.0021990902087532E-4</c:v>
                </c:pt>
                <c:pt idx="202">
                  <c:v>6.0793751366099483E-4</c:v>
                </c:pt>
                <c:pt idx="203">
                  <c:v>6.1574449897568661E-4</c:v>
                </c:pt>
                <c:pt idx="204">
                  <c:v>6.2364176134417344E-4</c:v>
                </c:pt>
                <c:pt idx="205">
                  <c:v>6.316302042884503E-4</c:v>
                </c:pt>
                <c:pt idx="206">
                  <c:v>6.397107385066928E-4</c:v>
                </c:pt>
                <c:pt idx="207">
                  <c:v>6.4788428190652812E-4</c:v>
                </c:pt>
                <c:pt idx="208">
                  <c:v>6.5615175963814308E-4</c:v>
                </c:pt>
                <c:pt idx="209">
                  <c:v>6.6451410412723315E-4</c:v>
                </c:pt>
                <c:pt idx="210">
                  <c:v>6.7297225510779218E-4</c:v>
                </c:pt>
                <c:pt idx="211">
                  <c:v>6.8152715965472794E-4</c:v>
                </c:pt>
                <c:pt idx="212">
                  <c:v>6.9017977221629847E-4</c:v>
                </c:pt>
                <c:pt idx="213">
                  <c:v>6.9893105464637322E-4</c:v>
                </c:pt>
                <c:pt idx="214">
                  <c:v>7.0778197623650623E-4</c:v>
                </c:pt>
                <c:pt idx="215">
                  <c:v>7.1673351374781664E-4</c:v>
                </c:pt>
                <c:pt idx="216">
                  <c:v>7.2578665144267093E-4</c:v>
                </c:pt>
                <c:pt idx="217">
                  <c:v>7.3494238111616438E-4</c:v>
                </c:pt>
                <c:pt idx="218">
                  <c:v>7.4420170212739518E-4</c:v>
                </c:pt>
                <c:pt idx="219">
                  <c:v>7.5356562143051933E-4</c:v>
                </c:pt>
                <c:pt idx="220">
                  <c:v>7.6303515360558931E-4</c:v>
                </c:pt>
                <c:pt idx="221">
                  <c:v>7.7261132088916635E-4</c:v>
                </c:pt>
                <c:pt idx="222">
                  <c:v>7.8229515320470393E-4</c:v>
                </c:pt>
                <c:pt idx="223">
                  <c:v>7.9208768819268439E-4</c:v>
                </c:pt>
                <c:pt idx="224">
                  <c:v>8.019899712405278E-4</c:v>
                </c:pt>
                <c:pt idx="225">
                  <c:v>8.1200305551224188E-4</c:v>
                </c:pt>
                <c:pt idx="226">
                  <c:v>8.2212800197781308E-4</c:v>
                </c:pt>
                <c:pt idx="227">
                  <c:v>8.3236587944234583E-4</c:v>
                </c:pt>
                <c:pt idx="228">
                  <c:v>8.4271776457492842E-4</c:v>
                </c:pt>
                <c:pt idx="229">
                  <c:v>8.5318474193723311E-4</c:v>
                </c:pt>
                <c:pt idx="230">
                  <c:v>8.6376790401182101E-4</c:v>
                </c:pt>
                <c:pt idx="231">
                  <c:v>8.7446835123018447E-4</c:v>
                </c:pt>
                <c:pt idx="232">
                  <c:v>8.852871920004751E-4</c:v>
                </c:pt>
                <c:pt idx="233">
                  <c:v>8.9622554273494678E-4</c:v>
                </c:pt>
                <c:pt idx="234">
                  <c:v>9.0728452787709074E-4</c:v>
                </c:pt>
                <c:pt idx="235">
                  <c:v>9.1846527992845914E-4</c:v>
                </c:pt>
                <c:pt idx="236">
                  <c:v>9.2976893947517081E-4</c:v>
                </c:pt>
                <c:pt idx="237">
                  <c:v>9.411966552140919E-4</c:v>
                </c:pt>
                <c:pt idx="238">
                  <c:v>9.5274958397869691E-4</c:v>
                </c:pt>
                <c:pt idx="239">
                  <c:v>9.6442889076457314E-4</c:v>
                </c:pt>
                <c:pt idx="240">
                  <c:v>9.7623574875459749E-4</c:v>
                </c:pt>
                <c:pt idx="241">
                  <c:v>9.8817133934375745E-4</c:v>
                </c:pt>
                <c:pt idx="242">
                  <c:v>1.0002368521636181E-3</c:v>
                </c:pt>
                <c:pt idx="243">
                  <c:v>1.0124334851064182E-3</c:v>
                </c:pt>
                <c:pt idx="244">
                  <c:v>1.0247624443488E-3</c:v>
                </c:pt>
                <c:pt idx="245">
                  <c:v>1.0372249443751749E-3</c:v>
                </c:pt>
                <c:pt idx="246">
                  <c:v>1.0498222080006752E-3</c:v>
                </c:pt>
                <c:pt idx="247">
                  <c:v>1.0625554663937454E-3</c:v>
                </c:pt>
                <c:pt idx="248">
                  <c:v>1.0754259590983154E-3</c:v>
                </c:pt>
                <c:pt idx="249">
                  <c:v>1.0884349340555797E-3</c:v>
                </c:pt>
                <c:pt idx="250">
                  <c:v>1.1015836476253591E-3</c:v>
                </c:pt>
                <c:pt idx="251">
                  <c:v>1.1148733646070474E-3</c:v>
                </c:pt>
                <c:pt idx="252">
                  <c:v>1.1283053582601267E-3</c:v>
                </c:pt>
                <c:pt idx="253">
                  <c:v>1.1418809103242566E-3</c:v>
                </c:pt>
                <c:pt idx="254">
                  <c:v>1.1556013110389158E-3</c:v>
                </c:pt>
                <c:pt idx="255">
                  <c:v>1.1694678591626037E-3</c:v>
                </c:pt>
                <c:pt idx="256">
                  <c:v>1.1834818619915752E-3</c:v>
                </c:pt>
                <c:pt idx="257">
                  <c:v>1.1976446353781354E-3</c:v>
                </c:pt>
                <c:pt idx="258">
                  <c:v>1.2119575037484365E-3</c:v>
                </c:pt>
                <c:pt idx="259">
                  <c:v>1.2264218001198177E-3</c:v>
                </c:pt>
                <c:pt idx="260">
                  <c:v>1.2410388661176627E-3</c:v>
                </c:pt>
                <c:pt idx="261">
                  <c:v>1.255810051991746E-3</c:v>
                </c:pt>
                <c:pt idx="262">
                  <c:v>1.2707367166321056E-3</c:v>
                </c:pt>
                <c:pt idx="263">
                  <c:v>1.2858202275843813E-3</c:v>
                </c:pt>
                <c:pt idx="264">
                  <c:v>1.3010619610646776E-3</c:v>
                </c:pt>
                <c:pt idx="265">
                  <c:v>1.3164633019738577E-3</c:v>
                </c:pt>
                <c:pt idx="266">
                  <c:v>1.3320256439113471E-3</c:v>
                </c:pt>
                <c:pt idx="267">
                  <c:v>1.3477503891883833E-3</c:v>
                </c:pt>
                <c:pt idx="268">
                  <c:v>1.3636389488407229E-3</c:v>
                </c:pt>
                <c:pt idx="269">
                  <c:v>1.3796927426407988E-3</c:v>
                </c:pt>
                <c:pt idx="270">
                  <c:v>1.3959131991093129E-3</c:v>
                </c:pt>
                <c:pt idx="271">
                  <c:v>1.4123017555262758E-3</c:v>
                </c:pt>
                <c:pt idx="272">
                  <c:v>1.4288598579414499E-3</c:v>
                </c:pt>
                <c:pt idx="273">
                  <c:v>1.4455889611842301E-3</c:v>
                </c:pt>
                <c:pt idx="274">
                  <c:v>1.4624905288729134E-3</c:v>
                </c:pt>
                <c:pt idx="275">
                  <c:v>1.4795660334233952E-3</c:v>
                </c:pt>
                <c:pt idx="276">
                  <c:v>1.4968169560572368E-3</c:v>
                </c:pt>
                <c:pt idx="277">
                  <c:v>1.5142447868091171E-3</c:v>
                </c:pt>
                <c:pt idx="278">
                  <c:v>1.5318510245337061E-3</c:v>
                </c:pt>
                <c:pt idx="279">
                  <c:v>1.5496371769118322E-3</c:v>
                </c:pt>
                <c:pt idx="280">
                  <c:v>1.567604760456084E-3</c:v>
                </c:pt>
                <c:pt idx="281">
                  <c:v>1.5857553005157231E-3</c:v>
                </c:pt>
                <c:pt idx="282">
                  <c:v>1.6040903312809615E-3</c:v>
                </c:pt>
                <c:pt idx="283">
                  <c:v>1.6226113957865697E-3</c:v>
                </c:pt>
                <c:pt idx="284">
                  <c:v>1.6413200459148081E-3</c:v>
                </c:pt>
                <c:pt idx="285">
                  <c:v>1.6602178423977187E-3</c:v>
                </c:pt>
                <c:pt idx="286">
                  <c:v>1.679306354818661E-3</c:v>
                </c:pt>
                <c:pt idx="287">
                  <c:v>1.6985871616132229E-3</c:v>
                </c:pt>
                <c:pt idx="288">
                  <c:v>1.7180618500693948E-3</c:v>
                </c:pt>
                <c:pt idx="289">
                  <c:v>1.7377320163270344E-3</c:v>
                </c:pt>
                <c:pt idx="290">
                  <c:v>1.7575992653766251E-3</c:v>
                </c:pt>
                <c:pt idx="291">
                  <c:v>1.7776652110572944E-3</c:v>
                </c:pt>
                <c:pt idx="292">
                  <c:v>1.7979314760541202E-3</c:v>
                </c:pt>
                <c:pt idx="293">
                  <c:v>1.8183996918946517E-3</c:v>
                </c:pt>
                <c:pt idx="294">
                  <c:v>1.8390714989447363E-3</c:v>
                </c:pt>
                <c:pt idx="295">
                  <c:v>1.8599485464035408E-3</c:v>
                </c:pt>
                <c:pt idx="296">
                  <c:v>1.8810324922978294E-3</c:v>
                </c:pt>
                <c:pt idx="297">
                  <c:v>1.9023250034754576E-3</c:v>
                </c:pt>
                <c:pt idx="298">
                  <c:v>1.9238277555980842E-3</c:v>
                </c:pt>
                <c:pt idx="299">
                  <c:v>1.9455424331331025E-3</c:v>
                </c:pt>
                <c:pt idx="300">
                  <c:v>1.9674707293447394E-3</c:v>
                </c:pt>
                <c:pt idx="301">
                  <c:v>1.9896143462843929E-3</c:v>
                </c:pt>
                <c:pt idx="302">
                  <c:v>2.0119749947801178E-3</c:v>
                </c:pt>
                <c:pt idx="303">
                  <c:v>2.0345543944252972E-3</c:v>
                </c:pt>
                <c:pt idx="304">
                  <c:v>2.057354273566488E-3</c:v>
                </c:pt>
                <c:pt idx="305">
                  <c:v>2.0803763692904152E-3</c:v>
                </c:pt>
                <c:pt idx="306">
                  <c:v>2.1036224274101349E-3</c:v>
                </c:pt>
                <c:pt idx="307">
                  <c:v>2.1270942024503052E-3</c:v>
                </c:pt>
                <c:pt idx="308">
                  <c:v>2.1507934576316342E-3</c:v>
                </c:pt>
                <c:pt idx="309">
                  <c:v>2.1747219648544321E-3</c:v>
                </c:pt>
                <c:pt idx="310">
                  <c:v>2.1988815046812761E-3</c:v>
                </c:pt>
                <c:pt idx="311">
                  <c:v>2.2232738663188006E-3</c:v>
                </c:pt>
                <c:pt idx="312">
                  <c:v>2.2479008475985805E-3</c:v>
                </c:pt>
                <c:pt idx="313">
                  <c:v>2.2727642549571214E-3</c:v>
                </c:pt>
                <c:pt idx="314">
                  <c:v>2.2978659034148994E-3</c:v>
                </c:pt>
                <c:pt idx="315">
                  <c:v>2.3232076165545308E-3</c:v>
                </c:pt>
                <c:pt idx="316">
                  <c:v>2.3487912264979764E-3</c:v>
                </c:pt>
                <c:pt idx="317">
                  <c:v>2.3746185738828091E-3</c:v>
                </c:pt>
                <c:pt idx="318">
                  <c:v>2.4006915078375606E-3</c:v>
                </c:pt>
                <c:pt idx="319">
                  <c:v>2.4270118859560635E-3</c:v>
                </c:pt>
                <c:pt idx="320">
                  <c:v>2.4535815742709058E-3</c:v>
                </c:pt>
                <c:pt idx="321">
                  <c:v>2.4804024472258259E-3</c:v>
                </c:pt>
                <c:pt idx="322">
                  <c:v>2.5074763876472093E-3</c:v>
                </c:pt>
                <c:pt idx="323">
                  <c:v>2.5348052867145508E-3</c:v>
                </c:pt>
                <c:pt idx="324">
                  <c:v>2.5623910439299333E-3</c:v>
                </c:pt>
                <c:pt idx="325">
                  <c:v>2.590235567086522E-3</c:v>
                </c:pt>
                <c:pt idx="326">
                  <c:v>2.6183407722360033E-3</c:v>
                </c:pt>
                <c:pt idx="327">
                  <c:v>2.6467085836550798E-3</c:v>
                </c:pt>
                <c:pt idx="328">
                  <c:v>2.6753409338108472E-3</c:v>
                </c:pt>
                <c:pt idx="329">
                  <c:v>2.7042397633252249E-3</c:v>
                </c:pt>
                <c:pt idx="330">
                  <c:v>2.7334070209382791E-3</c:v>
                </c:pt>
                <c:pt idx="331">
                  <c:v>2.7628446634705523E-3</c:v>
                </c:pt>
                <c:pt idx="332">
                  <c:v>2.7925546557842768E-3</c:v>
                </c:pt>
                <c:pt idx="333">
                  <c:v>2.8225389707435635E-3</c:v>
                </c:pt>
                <c:pt idx="334">
                  <c:v>2.8527995891735351E-3</c:v>
                </c:pt>
                <c:pt idx="335">
                  <c:v>2.8833384998183087E-3</c:v>
                </c:pt>
                <c:pt idx="336">
                  <c:v>2.9141576992979786E-3</c:v>
                </c:pt>
                <c:pt idx="337">
                  <c:v>2.9452591920644329E-3</c:v>
                </c:pt>
                <c:pt idx="338">
                  <c:v>2.976644990356121E-3</c:v>
                </c:pt>
                <c:pt idx="339">
                  <c:v>3.0083171141516685E-3</c:v>
                </c:pt>
                <c:pt idx="340">
                  <c:v>3.0402775911223924E-3</c:v>
                </c:pt>
                <c:pt idx="341">
                  <c:v>3.0725284565837263E-3</c:v>
                </c:pt>
                <c:pt idx="342">
                  <c:v>3.105071753445435E-3</c:v>
                </c:pt>
                <c:pt idx="343">
                  <c:v>3.1379095321607741E-3</c:v>
                </c:pt>
                <c:pt idx="344">
                  <c:v>3.1710438506744446E-3</c:v>
                </c:pt>
                <c:pt idx="345">
                  <c:v>3.20447677436944E-3</c:v>
                </c:pt>
                <c:pt idx="346">
                  <c:v>3.2382103760126863E-3</c:v>
                </c:pt>
                <c:pt idx="347">
                  <c:v>3.2722467356995325E-3</c:v>
                </c:pt>
                <c:pt idx="348">
                  <c:v>3.3065879407971187E-3</c:v>
                </c:pt>
                <c:pt idx="349">
                  <c:v>3.3412360858864547E-3</c:v>
                </c:pt>
                <c:pt idx="350">
                  <c:v>3.376193272703418E-3</c:v>
                </c:pt>
                <c:pt idx="351">
                  <c:v>3.4114616100785087E-3</c:v>
                </c:pt>
                <c:pt idx="352">
                  <c:v>3.4470432138753873E-3</c:v>
                </c:pt>
                <c:pt idx="353">
                  <c:v>3.4829402069282349E-3</c:v>
                </c:pt>
                <c:pt idx="354">
                  <c:v>3.5191547189778838E-3</c:v>
                </c:pt>
                <c:pt idx="355">
                  <c:v>3.5556888866067546E-3</c:v>
                </c:pt>
                <c:pt idx="356">
                  <c:v>3.5925448531725019E-3</c:v>
                </c:pt>
                <c:pt idx="357">
                  <c:v>3.6297247687405026E-3</c:v>
                </c:pt>
                <c:pt idx="358">
                  <c:v>3.6672307900150604E-3</c:v>
                </c:pt>
                <c:pt idx="359">
                  <c:v>3.7050650802693623E-3</c:v>
                </c:pt>
                <c:pt idx="360">
                  <c:v>3.7432298092742035E-3</c:v>
                </c:pt>
                <c:pt idx="361">
                  <c:v>3.7817271532254206E-3</c:v>
                </c:pt>
                <c:pt idx="362">
                  <c:v>3.8205592946701336E-3</c:v>
                </c:pt>
                <c:pt idx="363">
                  <c:v>3.8597284224316025E-3</c:v>
                </c:pt>
                <c:pt idx="364">
                  <c:v>3.8992367315329197E-3</c:v>
                </c:pt>
                <c:pt idx="365">
                  <c:v>3.9390864231193604E-3</c:v>
                </c:pt>
                <c:pt idx="366">
                  <c:v>3.9792797043794424E-3</c:v>
                </c:pt>
                <c:pt idx="367">
                  <c:v>4.0198187884647324E-3</c:v>
                </c:pt>
                <c:pt idx="368">
                  <c:v>4.0607058944082926E-3</c:v>
                </c:pt>
                <c:pt idx="369">
                  <c:v>4.1019432470419184E-3</c:v>
                </c:pt>
                <c:pt idx="370">
                  <c:v>4.1435330769119382E-3</c:v>
                </c:pt>
                <c:pt idx="371">
                  <c:v>4.1854776201938363E-3</c:v>
                </c:pt>
                <c:pt idx="372">
                  <c:v>4.2277791186054389E-3</c:v>
                </c:pt>
                <c:pt idx="373">
                  <c:v>4.2704398193188471E-3</c:v>
                </c:pt>
                <c:pt idx="374">
                  <c:v>4.3134619748710218E-3</c:v>
                </c:pt>
                <c:pt idx="375">
                  <c:v>4.3568478430730008E-3</c:v>
                </c:pt>
                <c:pt idx="376">
                  <c:v>4.4005996869178731E-3</c:v>
                </c:pt>
                <c:pt idx="377">
                  <c:v>4.4447197744872519E-3</c:v>
                </c:pt>
                <c:pt idx="378">
                  <c:v>4.4892103788565837E-3</c:v>
                </c:pt>
                <c:pt idx="379">
                  <c:v>4.5340737779989452E-3</c:v>
                </c:pt>
                <c:pt idx="380">
                  <c:v>4.5793122546875804E-3</c:v>
                </c:pt>
                <c:pt idx="381">
                  <c:v>4.6249280963970444E-3</c:v>
                </c:pt>
                <c:pt idx="382">
                  <c:v>4.6709235952029611E-3</c:v>
                </c:pt>
                <c:pt idx="383">
                  <c:v>4.7173010476804925E-3</c:v>
                </c:pt>
                <c:pt idx="384">
                  <c:v>4.764062754801293E-3</c:v>
                </c:pt>
                <c:pt idx="385">
                  <c:v>4.8112110218292651E-3</c:v>
                </c:pt>
                <c:pt idx="386">
                  <c:v>4.8587481582147655E-3</c:v>
                </c:pt>
                <c:pt idx="387">
                  <c:v>4.9066764774875482E-3</c:v>
                </c:pt>
                <c:pt idx="388">
                  <c:v>4.954998297148256E-3</c:v>
                </c:pt>
                <c:pt idx="389">
                  <c:v>5.0037159385585414E-3</c:v>
                </c:pt>
                <c:pt idx="390">
                  <c:v>5.0528317268298201E-3</c:v>
                </c:pt>
                <c:pt idx="391">
                  <c:v>5.1023479907105649E-3</c:v>
                </c:pt>
                <c:pt idx="392">
                  <c:v>5.1522670624722855E-3</c:v>
                </c:pt>
                <c:pt idx="393">
                  <c:v>5.2025912777939921E-3</c:v>
                </c:pt>
                <c:pt idx="394">
                  <c:v>5.2533229756453826E-3</c:v>
                </c:pt>
                <c:pt idx="395">
                  <c:v>5.304464498168549E-3</c:v>
                </c:pt>
                <c:pt idx="396">
                  <c:v>5.3560181905582373E-3</c:v>
                </c:pt>
                <c:pt idx="397">
                  <c:v>5.4079864009408353E-3</c:v>
                </c:pt>
                <c:pt idx="398">
                  <c:v>5.4603714802517658E-3</c:v>
                </c:pt>
                <c:pt idx="399">
                  <c:v>5.5131757821116345E-3</c:v>
                </c:pt>
                <c:pt idx="400">
                  <c:v>5.566401662700806E-3</c:v>
                </c:pt>
                <c:pt idx="401">
                  <c:v>5.6200514806326943E-3</c:v>
                </c:pt>
                <c:pt idx="402">
                  <c:v>5.6741275968255588E-3</c:v>
                </c:pt>
                <c:pt idx="403">
                  <c:v>5.7286323743728591E-3</c:v>
                </c:pt>
                <c:pt idx="404">
                  <c:v>5.783568178412299E-3</c:v>
                </c:pt>
                <c:pt idx="405">
                  <c:v>5.838937375993291E-3</c:v>
                </c:pt>
                <c:pt idx="406">
                  <c:v>5.8947423359431324E-3</c:v>
                </c:pt>
                <c:pt idx="407">
                  <c:v>5.9509854287316472E-3</c:v>
                </c:pt>
                <c:pt idx="408">
                  <c:v>6.0076690263344999E-3</c:v>
                </c:pt>
                <c:pt idx="409">
                  <c:v>6.0647955020950066E-3</c:v>
                </c:pt>
                <c:pt idx="410">
                  <c:v>6.1223672305845403E-3</c:v>
                </c:pt>
                <c:pt idx="411">
                  <c:v>6.1803865874615633E-3</c:v>
                </c:pt>
                <c:pt idx="412">
                  <c:v>6.2388559493291246E-3</c:v>
                </c:pt>
                <c:pt idx="413">
                  <c:v>6.2977776935910527E-3</c:v>
                </c:pt>
                <c:pt idx="414">
                  <c:v>6.3571541983065824E-3</c:v>
                </c:pt>
                <c:pt idx="415">
                  <c:v>6.4169878420437159E-3</c:v>
                </c:pt>
                <c:pt idx="416">
                  <c:v>6.4772810037310299E-3</c:v>
                </c:pt>
                <c:pt idx="417">
                  <c:v>6.53803606250808E-3</c:v>
                </c:pt>
                <c:pt idx="418">
                  <c:v>6.599255397574515E-3</c:v>
                </c:pt>
                <c:pt idx="419">
                  <c:v>6.6609413880375041E-3</c:v>
                </c:pt>
                <c:pt idx="420">
                  <c:v>6.7230964127580452E-3</c:v>
                </c:pt>
                <c:pt idx="421">
                  <c:v>6.7857228501955911E-3</c:v>
                </c:pt>
                <c:pt idx="422">
                  <c:v>6.8488230782514491E-3</c:v>
                </c:pt>
                <c:pt idx="423">
                  <c:v>6.9123994741106722E-3</c:v>
                </c:pt>
                <c:pt idx="424">
                  <c:v>6.9764544140825105E-3</c:v>
                </c:pt>
                <c:pt idx="425">
                  <c:v>7.0409902734396013E-3</c:v>
                </c:pt>
                <c:pt idx="426">
                  <c:v>7.1060094262554987E-3</c:v>
                </c:pt>
                <c:pt idx="427">
                  <c:v>7.1715142452410899E-3</c:v>
                </c:pt>
                <c:pt idx="428">
                  <c:v>7.237507101579322E-3</c:v>
                </c:pt>
                <c:pt idx="429">
                  <c:v>7.3039903647587681E-3</c:v>
                </c:pt>
                <c:pt idx="430">
                  <c:v>7.3709664024056544E-3</c:v>
                </c:pt>
                <c:pt idx="431">
                  <c:v>7.4384375801145172E-3</c:v>
                </c:pt>
                <c:pt idx="432">
                  <c:v>7.5064062612775345E-3</c:v>
                </c:pt>
                <c:pt idx="433">
                  <c:v>7.5748748069123309E-3</c:v>
                </c:pt>
                <c:pt idx="434">
                  <c:v>7.6438455754886045E-3</c:v>
                </c:pt>
                <c:pt idx="435">
                  <c:v>7.7133209227531387E-3</c:v>
                </c:pt>
                <c:pt idx="436">
                  <c:v>7.7833032015536515E-3</c:v>
                </c:pt>
                <c:pt idx="437">
                  <c:v>7.8537947616611377E-3</c:v>
                </c:pt>
                <c:pt idx="438">
                  <c:v>7.9247979495908928E-3</c:v>
                </c:pt>
                <c:pt idx="439">
                  <c:v>7.9963151084222091E-3</c:v>
                </c:pt>
                <c:pt idx="440">
                  <c:v>8.0683485776165877E-3</c:v>
                </c:pt>
                <c:pt idx="441">
                  <c:v>8.1409006928348255E-3</c:v>
                </c:pt>
                <c:pt idx="442">
                  <c:v>8.2139737857525024E-3</c:v>
                </c:pt>
                <c:pt idx="443">
                  <c:v>8.2875701838743109E-3</c:v>
                </c:pt>
                <c:pt idx="444">
                  <c:v>8.3616922103470007E-3</c:v>
                </c:pt>
                <c:pt idx="445">
                  <c:v>8.4363421837709389E-3</c:v>
                </c:pt>
                <c:pt idx="446">
                  <c:v>8.5115224180104757E-3</c:v>
                </c:pt>
                <c:pt idx="447">
                  <c:v>8.5872352220028002E-3</c:v>
                </c:pt>
                <c:pt idx="448">
                  <c:v>8.6634828995657467E-3</c:v>
                </c:pt>
                <c:pt idx="449">
                  <c:v>8.7402677492040195E-3</c:v>
                </c:pt>
                <c:pt idx="450">
                  <c:v>8.8175920639143712E-3</c:v>
                </c:pt>
                <c:pt idx="451">
                  <c:v>8.8954581309893498E-3</c:v>
                </c:pt>
                <c:pt idx="452">
                  <c:v>8.9738682318197451E-3</c:v>
                </c:pt>
                <c:pt idx="453">
                  <c:v>9.0528246416959491E-3</c:v>
                </c:pt>
                <c:pt idx="454">
                  <c:v>9.132329629607772E-3</c:v>
                </c:pt>
                <c:pt idx="455">
                  <c:v>9.2123854580432995E-3</c:v>
                </c:pt>
                <c:pt idx="456">
                  <c:v>9.2929943827862425E-3</c:v>
                </c:pt>
                <c:pt idx="457">
                  <c:v>9.3741586527122389E-3</c:v>
                </c:pt>
                <c:pt idx="458">
                  <c:v>9.4558805095838541E-3</c:v>
                </c:pt>
                <c:pt idx="459">
                  <c:v>9.5381621878442794E-3</c:v>
                </c:pt>
                <c:pt idx="460">
                  <c:v>9.6210059144100253E-3</c:v>
                </c:pt>
                <c:pt idx="461">
                  <c:v>9.7044139084621409E-3</c:v>
                </c:pt>
                <c:pt idx="462">
                  <c:v>9.7883883812365392E-3</c:v>
                </c:pt>
                <c:pt idx="463">
                  <c:v>9.8729315358128521E-3</c:v>
                </c:pt>
                <c:pt idx="464">
                  <c:v>9.9580455669023241E-3</c:v>
                </c:pt>
                <c:pt idx="465">
                  <c:v>1.0043732660634495E-2</c:v>
                </c:pt>
                <c:pt idx="466">
                  <c:v>1.0129994994342579E-2</c:v>
                </c:pt>
                <c:pt idx="467">
                  <c:v>1.0216834736347994E-2</c:v>
                </c:pt>
                <c:pt idx="468">
                  <c:v>1.0304254045743448E-2</c:v>
                </c:pt>
                <c:pt idx="469">
                  <c:v>1.0392255072175186E-2</c:v>
                </c:pt>
                <c:pt idx="470">
                  <c:v>1.0480839955623853E-2</c:v>
                </c:pt>
                <c:pt idx="471">
                  <c:v>1.0570010826184568E-2</c:v>
                </c:pt>
                <c:pt idx="472">
                  <c:v>1.0659769803845632E-2</c:v>
                </c:pt>
                <c:pt idx="473">
                  <c:v>1.0750118998266309E-2</c:v>
                </c:pt>
                <c:pt idx="474">
                  <c:v>1.0841060508553598E-2</c:v>
                </c:pt>
                <c:pt idx="475">
                  <c:v>1.0932596423037767E-2</c:v>
                </c:pt>
                <c:pt idx="476">
                  <c:v>1.1024728819047099E-2</c:v>
                </c:pt>
                <c:pt idx="477">
                  <c:v>1.1117459762681366E-2</c:v>
                </c:pt>
                <c:pt idx="478">
                  <c:v>1.1210791308584524E-2</c:v>
                </c:pt>
                <c:pt idx="479">
                  <c:v>1.1304725499716247E-2</c:v>
                </c:pt>
                <c:pt idx="480">
                  <c:v>1.1399264367122517E-2</c:v>
                </c:pt>
                <c:pt idx="481">
                  <c:v>1.1494409929705402E-2</c:v>
                </c:pt>
                <c:pt idx="482">
                  <c:v>1.1590164193991557E-2</c:v>
                </c:pt>
                <c:pt idx="483">
                  <c:v>1.168652915390018E-2</c:v>
                </c:pt>
                <c:pt idx="484">
                  <c:v>1.1783506790509664E-2</c:v>
                </c:pt>
                <c:pt idx="485">
                  <c:v>1.188109907182368E-2</c:v>
                </c:pt>
                <c:pt idx="486">
                  <c:v>1.1979307952536105E-2</c:v>
                </c:pt>
                <c:pt idx="487">
                  <c:v>1.207813537379517E-2</c:v>
                </c:pt>
                <c:pt idx="488">
                  <c:v>1.2177583262966857E-2</c:v>
                </c:pt>
                <c:pt idx="489">
                  <c:v>1.2277653533397177E-2</c:v>
                </c:pt>
                <c:pt idx="490">
                  <c:v>1.2378348084173945E-2</c:v>
                </c:pt>
                <c:pt idx="491">
                  <c:v>1.247966879988744E-2</c:v>
                </c:pt>
                <c:pt idx="492">
                  <c:v>1.2581617550390478E-2</c:v>
                </c:pt>
                <c:pt idx="493">
                  <c:v>1.2684196190557597E-2</c:v>
                </c:pt>
                <c:pt idx="494">
                  <c:v>1.2787406560043476E-2</c:v>
                </c:pt>
                <c:pt idx="495">
                  <c:v>1.2891250483040712E-2</c:v>
                </c:pt>
                <c:pt idx="496">
                  <c:v>1.2995729768036663E-2</c:v>
                </c:pt>
                <c:pt idx="497">
                  <c:v>1.310084620756985E-2</c:v>
                </c:pt>
                <c:pt idx="498">
                  <c:v>1.3206601577985361E-2</c:v>
                </c:pt>
                <c:pt idx="499">
                  <c:v>1.3312997639189843E-2</c:v>
                </c:pt>
                <c:pt idx="500">
                  <c:v>1.3420036134405643E-2</c:v>
                </c:pt>
                <c:pt idx="501">
                  <c:v>1.3527718789924419E-2</c:v>
                </c:pt>
                <c:pt idx="502">
                  <c:v>1.3636047314860093E-2</c:v>
                </c:pt>
                <c:pt idx="503">
                  <c:v>1.3745023400901167E-2</c:v>
                </c:pt>
                <c:pt idx="504">
                  <c:v>1.3854648722062513E-2</c:v>
                </c:pt>
                <c:pt idx="505">
                  <c:v>1.3964924934436556E-2</c:v>
                </c:pt>
                <c:pt idx="506">
                  <c:v>1.407585367594392E-2</c:v>
                </c:pt>
                <c:pt idx="507">
                  <c:v>1.4187436566083554E-2</c:v>
                </c:pt>
                <c:pt idx="508">
                  <c:v>1.4299675205682328E-2</c:v>
                </c:pt>
                <c:pt idx="509">
                  <c:v>1.4412571176644193E-2</c:v>
                </c:pt>
                <c:pt idx="510">
                  <c:v>1.4526126041698777E-2</c:v>
                </c:pt>
                <c:pt idx="511">
                  <c:v>1.4640341344149667E-2</c:v>
                </c:pt>
                <c:pt idx="512">
                  <c:v>1.475521860762216E-2</c:v>
                </c:pt>
                <c:pt idx="513">
                  <c:v>1.4870759335810651E-2</c:v>
                </c:pt>
                <c:pt idx="514">
                  <c:v>1.4986965012225618E-2</c:v>
                </c:pt>
                <c:pt idx="515">
                  <c:v>1.5103837099940284E-2</c:v>
                </c:pt>
                <c:pt idx="516">
                  <c:v>1.5221377041336892E-2</c:v>
                </c:pt>
                <c:pt idx="517">
                  <c:v>1.5339586257852676E-2</c:v>
                </c:pt>
                <c:pt idx="518">
                  <c:v>1.5458466149725571E-2</c:v>
                </c:pt>
                <c:pt idx="519">
                  <c:v>1.557801809573958E-2</c:v>
                </c:pt>
                <c:pt idx="520">
                  <c:v>1.5698243452969978E-2</c:v>
                </c:pt>
                <c:pt idx="521">
                  <c:v>1.5819143556528178E-2</c:v>
                </c:pt>
                <c:pt idx="522">
                  <c:v>1.5940719719306475E-2</c:v>
                </c:pt>
                <c:pt idx="523">
                  <c:v>1.6062973231722615E-2</c:v>
                </c:pt>
                <c:pt idx="524">
                  <c:v>1.6185905361464064E-2</c:v>
                </c:pt>
                <c:pt idx="525">
                  <c:v>1.6309517353232352E-2</c:v>
                </c:pt>
                <c:pt idx="526">
                  <c:v>1.6433810428487173E-2</c:v>
                </c:pt>
                <c:pt idx="527">
                  <c:v>1.6558785785190357E-2</c:v>
                </c:pt>
                <c:pt idx="528">
                  <c:v>1.6684444597549895E-2</c:v>
                </c:pt>
                <c:pt idx="529">
                  <c:v>1.6810788015763831E-2</c:v>
                </c:pt>
                <c:pt idx="530">
                  <c:v>1.6937817165764219E-2</c:v>
                </c:pt>
                <c:pt idx="531">
                  <c:v>1.7065533148960949E-2</c:v>
                </c:pt>
                <c:pt idx="532">
                  <c:v>1.7193937041985779E-2</c:v>
                </c:pt>
                <c:pt idx="533">
                  <c:v>1.7323029896436297E-2</c:v>
                </c:pt>
                <c:pt idx="534">
                  <c:v>1.7452812738620028E-2</c:v>
                </c:pt>
                <c:pt idx="535">
                  <c:v>1.7583286569298584E-2</c:v>
                </c:pt>
                <c:pt idx="536">
                  <c:v>1.7714452363432057E-2</c:v>
                </c:pt>
                <c:pt idx="537">
                  <c:v>1.7846311069923453E-2</c:v>
                </c:pt>
                <c:pt idx="538">
                  <c:v>1.7978863611363336E-2</c:v>
                </c:pt>
                <c:pt idx="539">
                  <c:v>1.811211088377478E-2</c:v>
                </c:pt>
                <c:pt idx="540">
                  <c:v>1.8246053756358453E-2</c:v>
                </c:pt>
                <c:pt idx="541">
                  <c:v>1.8380693071237963E-2</c:v>
                </c:pt>
                <c:pt idx="542">
                  <c:v>1.8516029643205568E-2</c:v>
                </c:pt>
                <c:pt idx="543">
                  <c:v>1.8652064259468127E-2</c:v>
                </c:pt>
                <c:pt idx="544">
                  <c:v>1.8788797679393454E-2</c:v>
                </c:pt>
                <c:pt idx="545">
                  <c:v>1.8926230634256955E-2</c:v>
                </c:pt>
                <c:pt idx="546">
                  <c:v>1.9064363826988805E-2</c:v>
                </c:pt>
                <c:pt idx="547">
                  <c:v>1.9203197931921396E-2</c:v>
                </c:pt>
                <c:pt idx="548">
                  <c:v>1.9342733594537333E-2</c:v>
                </c:pt>
                <c:pt idx="549">
                  <c:v>1.9482971431217851E-2</c:v>
                </c:pt>
                <c:pt idx="550">
                  <c:v>1.9623912028991806E-2</c:v>
                </c:pt>
                <c:pt idx="551">
                  <c:v>1.9765555945285153E-2</c:v>
                </c:pt>
                <c:pt idx="552">
                  <c:v>1.9907903707670926E-2</c:v>
                </c:pt>
                <c:pt idx="553">
                  <c:v>2.0050955813620003E-2</c:v>
                </c:pt>
                <c:pt idx="554">
                  <c:v>2.0194712730252255E-2</c:v>
                </c:pt>
                <c:pt idx="555">
                  <c:v>2.0339174894088489E-2</c:v>
                </c:pt>
                <c:pt idx="556">
                  <c:v>2.0484342710803068E-2</c:v>
                </c:pt>
                <c:pt idx="557">
                  <c:v>2.0630216554977137E-2</c:v>
                </c:pt>
                <c:pt idx="558">
                  <c:v>2.0776796769852696E-2</c:v>
                </c:pt>
                <c:pt idx="559">
                  <c:v>2.092408366708727E-2</c:v>
                </c:pt>
                <c:pt idx="560">
                  <c:v>2.1072077526509685E-2</c:v>
                </c:pt>
                <c:pt idx="561">
                  <c:v>2.1220778595876271E-2</c:v>
                </c:pt>
                <c:pt idx="562">
                  <c:v>2.1370187090628191E-2</c:v>
                </c:pt>
                <c:pt idx="563">
                  <c:v>2.1520303193649577E-2</c:v>
                </c:pt>
                <c:pt idx="564">
                  <c:v>2.1671127055026509E-2</c:v>
                </c:pt>
                <c:pt idx="565">
                  <c:v>2.1822658791807045E-2</c:v>
                </c:pt>
                <c:pt idx="566">
                  <c:v>2.1974898487762094E-2</c:v>
                </c:pt>
                <c:pt idx="567">
                  <c:v>2.21278461931474E-2</c:v>
                </c:pt>
                <c:pt idx="568">
                  <c:v>2.2281501924466516E-2</c:v>
                </c:pt>
                <c:pt idx="569">
                  <c:v>2.2435865664234778E-2</c:v>
                </c:pt>
                <c:pt idx="570">
                  <c:v>2.2590937360744467E-2</c:v>
                </c:pt>
                <c:pt idx="571">
                  <c:v>2.2746716927830986E-2</c:v>
                </c:pt>
                <c:pt idx="572">
                  <c:v>2.2903204244640284E-2</c:v>
                </c:pt>
                <c:pt idx="573">
                  <c:v>2.3060399155397378E-2</c:v>
                </c:pt>
                <c:pt idx="574">
                  <c:v>2.3218301469176125E-2</c:v>
                </c:pt>
                <c:pt idx="575">
                  <c:v>2.337691095967024E-2</c:v>
                </c:pt>
                <c:pt idx="576">
                  <c:v>2.3536227364965578E-2</c:v>
                </c:pt>
                <c:pt idx="577">
                  <c:v>2.3696250387313669E-2</c:v>
                </c:pt>
                <c:pt idx="578">
                  <c:v>2.3856979692906649E-2</c:v>
                </c:pt>
                <c:pt idx="579">
                  <c:v>2.4018414911653557E-2</c:v>
                </c:pt>
                <c:pt idx="580">
                  <c:v>2.4180555636957927E-2</c:v>
                </c:pt>
                <c:pt idx="581">
                  <c:v>2.4343401425496944E-2</c:v>
                </c:pt>
                <c:pt idx="582">
                  <c:v>2.4506951797001943E-2</c:v>
                </c:pt>
                <c:pt idx="583">
                  <c:v>2.4671206234040479E-2</c:v>
                </c:pt>
                <c:pt idx="584">
                  <c:v>2.4836164181799812E-2</c:v>
                </c:pt>
                <c:pt idx="585">
                  <c:v>2.5001825047872048E-2</c:v>
                </c:pt>
                <c:pt idx="586">
                  <c:v>2.5168188202040788E-2</c:v>
                </c:pt>
                <c:pt idx="587">
                  <c:v>2.5335252976069384E-2</c:v>
                </c:pt>
                <c:pt idx="588">
                  <c:v>2.5503018663490938E-2</c:v>
                </c:pt>
                <c:pt idx="589">
                  <c:v>2.5671484519399785E-2</c:v>
                </c:pt>
                <c:pt idx="590">
                  <c:v>2.584064976024494E-2</c:v>
                </c:pt>
                <c:pt idx="591">
                  <c:v>2.6010513563624955E-2</c:v>
                </c:pt>
                <c:pt idx="592">
                  <c:v>2.6181075068084855E-2</c:v>
                </c:pt>
                <c:pt idx="593">
                  <c:v>2.6352333372914712E-2</c:v>
                </c:pt>
                <c:pt idx="594">
                  <c:v>2.6524287537949953E-2</c:v>
                </c:pt>
                <c:pt idx="595">
                  <c:v>2.6696936583373788E-2</c:v>
                </c:pt>
                <c:pt idx="596">
                  <c:v>2.6870279489521361E-2</c:v>
                </c:pt>
                <c:pt idx="597">
                  <c:v>2.7044315196685768E-2</c:v>
                </c:pt>
                <c:pt idx="598">
                  <c:v>2.721904260492616E-2</c:v>
                </c:pt>
                <c:pt idx="599">
                  <c:v>2.7394460573877753E-2</c:v>
                </c:pt>
                <c:pt idx="600">
                  <c:v>2.7570567922563984E-2</c:v>
                </c:pt>
                <c:pt idx="601">
                  <c:v>2.7747363429210383E-2</c:v>
                </c:pt>
                <c:pt idx="602">
                  <c:v>2.7924845831060956E-2</c:v>
                </c:pt>
                <c:pt idx="603">
                  <c:v>2.8103013824196412E-2</c:v>
                </c:pt>
                <c:pt idx="604">
                  <c:v>2.8281866063354512E-2</c:v>
                </c:pt>
                <c:pt idx="605">
                  <c:v>2.846140116175274E-2</c:v>
                </c:pt>
                <c:pt idx="606">
                  <c:v>2.8641617690913092E-2</c:v>
                </c:pt>
                <c:pt idx="607">
                  <c:v>2.8822514180489069E-2</c:v>
                </c:pt>
                <c:pt idx="608">
                  <c:v>2.900408911809493E-2</c:v>
                </c:pt>
                <c:pt idx="609">
                  <c:v>2.9186340949137381E-2</c:v>
                </c:pt>
                <c:pt idx="610">
                  <c:v>2.9369268076649455E-2</c:v>
                </c:pt>
                <c:pt idx="611">
                  <c:v>2.9552868861126708E-2</c:v>
                </c:pt>
                <c:pt idx="612">
                  <c:v>2.973714162036591E-2</c:v>
                </c:pt>
                <c:pt idx="613">
                  <c:v>2.9922084629306164E-2</c:v>
                </c:pt>
                <c:pt idx="614">
                  <c:v>3.0107696119872365E-2</c:v>
                </c:pt>
                <c:pt idx="615">
                  <c:v>3.0293974280821132E-2</c:v>
                </c:pt>
                <c:pt idx="616">
                  <c:v>3.048091725758946E-2</c:v>
                </c:pt>
                <c:pt idx="617">
                  <c:v>3.0668523152145653E-2</c:v>
                </c:pt>
                <c:pt idx="618">
                  <c:v>3.0856790022842927E-2</c:v>
                </c:pt>
                <c:pt idx="619">
                  <c:v>3.104571588427564E-2</c:v>
                </c:pt>
                <c:pt idx="620">
                  <c:v>3.1235298707138173E-2</c:v>
                </c:pt>
                <c:pt idx="621">
                  <c:v>3.1425536418086306E-2</c:v>
                </c:pt>
                <c:pt idx="622">
                  <c:v>3.161642689960141E-2</c:v>
                </c:pt>
                <c:pt idx="623">
                  <c:v>3.180796798985748E-2</c:v>
                </c:pt>
                <c:pt idx="624">
                  <c:v>3.2000157482590594E-2</c:v>
                </c:pt>
                <c:pt idx="625">
                  <c:v>3.2192993126971409E-2</c:v>
                </c:pt>
                <c:pt idx="626">
                  <c:v>3.2386472627480394E-2</c:v>
                </c:pt>
                <c:pt idx="627">
                  <c:v>3.2580593643785821E-2</c:v>
                </c:pt>
                <c:pt idx="628">
                  <c:v>3.2775353790624726E-2</c:v>
                </c:pt>
                <c:pt idx="629">
                  <c:v>3.2970750637686612E-2</c:v>
                </c:pt>
                <c:pt idx="630">
                  <c:v>3.3166781709500347E-2</c:v>
                </c:pt>
                <c:pt idx="631">
                  <c:v>3.3363444485323662E-2</c:v>
                </c:pt>
                <c:pt idx="632">
                  <c:v>3.3560736399035868E-2</c:v>
                </c:pt>
                <c:pt idx="633">
                  <c:v>3.3758654839033508E-2</c:v>
                </c:pt>
                <c:pt idx="634">
                  <c:v>3.3957197148129004E-2</c:v>
                </c:pt>
                <c:pt idx="635">
                  <c:v>3.4156360623452411E-2</c:v>
                </c:pt>
                <c:pt idx="636">
                  <c:v>3.4356142516356207E-2</c:v>
                </c:pt>
                <c:pt idx="637">
                  <c:v>3.4556540032323294E-2</c:v>
                </c:pt>
                <c:pt idx="638">
                  <c:v>3.4757550330878025E-2</c:v>
                </c:pt>
                <c:pt idx="639">
                  <c:v>3.4959170525500446E-2</c:v>
                </c:pt>
                <c:pt idx="640">
                  <c:v>3.5161397683543809E-2</c:v>
                </c:pt>
                <c:pt idx="641">
                  <c:v>3.5364228826155128E-2</c:v>
                </c:pt>
                <c:pt idx="642">
                  <c:v>3.5567660928199171E-2</c:v>
                </c:pt>
                <c:pt idx="643">
                  <c:v>3.5771690918185571E-2</c:v>
                </c:pt>
                <c:pt idx="644">
                  <c:v>3.5976315678199373E-2</c:v>
                </c:pt>
                <c:pt idx="645">
                  <c:v>3.618153204383482E-2</c:v>
                </c:pt>
                <c:pt idx="646">
                  <c:v>3.6387336804132531E-2</c:v>
                </c:pt>
                <c:pt idx="647">
                  <c:v>3.659372670151996E-2</c:v>
                </c:pt>
                <c:pt idx="648">
                  <c:v>3.6800698431755423E-2</c:v>
                </c:pt>
                <c:pt idx="649">
                  <c:v>3.7008248643875419E-2</c:v>
                </c:pt>
                <c:pt idx="650">
                  <c:v>3.7216373940145417E-2</c:v>
                </c:pt>
                <c:pt idx="651">
                  <c:v>3.7425070876014176E-2</c:v>
                </c:pt>
                <c:pt idx="652">
                  <c:v>3.7634335960071534E-2</c:v>
                </c:pt>
                <c:pt idx="653">
                  <c:v>3.7844165654009686E-2</c:v>
                </c:pt>
                <c:pt idx="654">
                  <c:v>3.8054556372588054E-2</c:v>
                </c:pt>
                <c:pt idx="655">
                  <c:v>3.8265504483601685E-2</c:v>
                </c:pt>
                <c:pt idx="656">
                  <c:v>3.847700630785332E-2</c:v>
                </c:pt>
                <c:pt idx="657">
                  <c:v>3.8689058119128893E-2</c:v>
                </c:pt>
                <c:pt idx="658">
                  <c:v>3.8901656144176976E-2</c:v>
                </c:pt>
                <c:pt idx="659">
                  <c:v>3.9114796562691533E-2</c:v>
                </c:pt>
                <c:pt idx="660">
                  <c:v>3.9328475507298663E-2</c:v>
                </c:pt>
                <c:pt idx="661">
                  <c:v>3.9542689063546757E-2</c:v>
                </c:pt>
                <c:pt idx="662">
                  <c:v>3.9757433269900666E-2</c:v>
                </c:pt>
                <c:pt idx="663">
                  <c:v>3.9972704117739406E-2</c:v>
                </c:pt>
                <c:pt idx="664">
                  <c:v>4.0188497551357651E-2</c:v>
                </c:pt>
                <c:pt idx="665">
                  <c:v>4.0404809467971134E-2</c:v>
                </c:pt>
                <c:pt idx="666">
                  <c:v>4.0621635717725785E-2</c:v>
                </c:pt>
                <c:pt idx="667">
                  <c:v>4.083897210371059E-2</c:v>
                </c:pt>
                <c:pt idx="668">
                  <c:v>4.1056814381974484E-2</c:v>
                </c:pt>
                <c:pt idx="669">
                  <c:v>4.1275158261546922E-2</c:v>
                </c:pt>
                <c:pt idx="670">
                  <c:v>4.1493999404462557E-2</c:v>
                </c:pt>
                <c:pt idx="671">
                  <c:v>4.1713333425789485E-2</c:v>
                </c:pt>
                <c:pt idx="672">
                  <c:v>4.1933155893661769E-2</c:v>
                </c:pt>
                <c:pt idx="673">
                  <c:v>4.2153462329315702E-2</c:v>
                </c:pt>
                <c:pt idx="674">
                  <c:v>4.2374248207130004E-2</c:v>
                </c:pt>
                <c:pt idx="675">
                  <c:v>4.2595508954670069E-2</c:v>
                </c:pt>
                <c:pt idx="676">
                  <c:v>4.281723995273623E-2</c:v>
                </c:pt>
                <c:pt idx="677">
                  <c:v>4.3039436535415872E-2</c:v>
                </c:pt>
                <c:pt idx="678">
                  <c:v>4.3262093990139666E-2</c:v>
                </c:pt>
                <c:pt idx="679">
                  <c:v>4.348520755774192E-2</c:v>
                </c:pt>
                <c:pt idx="680">
                  <c:v>4.3708772432524856E-2</c:v>
                </c:pt>
                <c:pt idx="681">
                  <c:v>4.3932783762326955E-2</c:v>
                </c:pt>
                <c:pt idx="682">
                  <c:v>4.4157236648595388E-2</c:v>
                </c:pt>
                <c:pt idx="683">
                  <c:v>4.4382126146462683E-2</c:v>
                </c:pt>
                <c:pt idx="684">
                  <c:v>4.4607447264827266E-2</c:v>
                </c:pt>
                <c:pt idx="685">
                  <c:v>4.4833194966438207E-2</c:v>
                </c:pt>
                <c:pt idx="686">
                  <c:v>4.5059364167984305E-2</c:v>
                </c:pt>
                <c:pt idx="687">
                  <c:v>4.5285949740186945E-2</c:v>
                </c:pt>
                <c:pt idx="688">
                  <c:v>4.5512946507897424E-2</c:v>
                </c:pt>
                <c:pt idx="689">
                  <c:v>4.5740349250198251E-2</c:v>
                </c:pt>
                <c:pt idx="690">
                  <c:v>4.5968152700508795E-2</c:v>
                </c:pt>
                <c:pt idx="691">
                  <c:v>4.6196351546694964E-2</c:v>
                </c:pt>
                <c:pt idx="692">
                  <c:v>4.6424940431183087E-2</c:v>
                </c:pt>
                <c:pt idx="693">
                  <c:v>4.6653913951078249E-2</c:v>
                </c:pt>
                <c:pt idx="694">
                  <c:v>4.6883266658286529E-2</c:v>
                </c:pt>
                <c:pt idx="695">
                  <c:v>4.7112993059641638E-2</c:v>
                </c:pt>
                <c:pt idx="696">
                  <c:v>4.7343087617035803E-2</c:v>
                </c:pt>
                <c:pt idx="697">
                  <c:v>4.7573544747554812E-2</c:v>
                </c:pt>
                <c:pt idx="698">
                  <c:v>4.7804358823617402E-2</c:v>
                </c:pt>
                <c:pt idx="699">
                  <c:v>4.8035524173118745E-2</c:v>
                </c:pt>
                <c:pt idx="700">
                  <c:v>4.8267035079578566E-2</c:v>
                </c:pt>
                <c:pt idx="701">
                  <c:v>4.8498885782293034E-2</c:v>
                </c:pt>
                <c:pt idx="702">
                  <c:v>4.8731070476491355E-2</c:v>
                </c:pt>
                <c:pt idx="703">
                  <c:v>4.8963583313496449E-2</c:v>
                </c:pt>
                <c:pt idx="704">
                  <c:v>4.9196418400889945E-2</c:v>
                </c:pt>
                <c:pt idx="705">
                  <c:v>4.9429569802681456E-2</c:v>
                </c:pt>
                <c:pt idx="706">
                  <c:v>4.9663031539482268E-2</c:v>
                </c:pt>
                <c:pt idx="707">
                  <c:v>4.9896797588683185E-2</c:v>
                </c:pt>
                <c:pt idx="708">
                  <c:v>5.0130861884636758E-2</c:v>
                </c:pt>
                <c:pt idx="709">
                  <c:v>5.0365218318843823E-2</c:v>
                </c:pt>
                <c:pt idx="710">
                  <c:v>5.0599860740144352E-2</c:v>
                </c:pt>
                <c:pt idx="711">
                  <c:v>5.083478295491263E-2</c:v>
                </c:pt>
                <c:pt idx="712">
                  <c:v>5.106997872725659E-2</c:v>
                </c:pt>
                <c:pt idx="713">
                  <c:v>5.1305441779221791E-2</c:v>
                </c:pt>
                <c:pt idx="714">
                  <c:v>5.1541165790999391E-2</c:v>
                </c:pt>
                <c:pt idx="715">
                  <c:v>5.1777144401138619E-2</c:v>
                </c:pt>
                <c:pt idx="716">
                  <c:v>5.2013371206763546E-2</c:v>
                </c:pt>
                <c:pt idx="717">
                  <c:v>5.224983976379402E-2</c:v>
                </c:pt>
                <c:pt idx="718">
                  <c:v>5.2486543587171197E-2</c:v>
                </c:pt>
                <c:pt idx="719">
                  <c:v>5.2723476151087086E-2</c:v>
                </c:pt>
                <c:pt idx="720">
                  <c:v>5.2960630889218596E-2</c:v>
                </c:pt>
                <c:pt idx="721">
                  <c:v>5.3198001194965844E-2</c:v>
                </c:pt>
                <c:pt idx="722">
                  <c:v>5.3435580421694724E-2</c:v>
                </c:pt>
                <c:pt idx="723">
                  <c:v>5.3673361882983849E-2</c:v>
                </c:pt>
                <c:pt idx="724">
                  <c:v>5.3911338852875704E-2</c:v>
                </c:pt>
                <c:pt idx="725">
                  <c:v>5.4149504566132114E-2</c:v>
                </c:pt>
                <c:pt idx="726">
                  <c:v>5.4387852218494126E-2</c:v>
                </c:pt>
                <c:pt idx="727">
                  <c:v>5.4626374966945827E-2</c:v>
                </c:pt>
                <c:pt idx="728">
                  <c:v>5.4865065929982949E-2</c:v>
                </c:pt>
                <c:pt idx="729">
                  <c:v>5.5103918187885202E-2</c:v>
                </c:pt>
                <c:pt idx="730">
                  <c:v>5.534292478299329E-2</c:v>
                </c:pt>
                <c:pt idx="731">
                  <c:v>5.5582078719989887E-2</c:v>
                </c:pt>
                <c:pt idx="732">
                  <c:v>5.5821372966184994E-2</c:v>
                </c:pt>
                <c:pt idx="733">
                  <c:v>5.6060800451805594E-2</c:v>
                </c:pt>
                <c:pt idx="734">
                  <c:v>5.630035407028923E-2</c:v>
                </c:pt>
                <c:pt idx="735">
                  <c:v>5.654002667858217E-2</c:v>
                </c:pt>
                <c:pt idx="736">
                  <c:v>5.6779811097441624E-2</c:v>
                </c:pt>
                <c:pt idx="737">
                  <c:v>5.7019700111741949E-2</c:v>
                </c:pt>
                <c:pt idx="738">
                  <c:v>5.7259686470785415E-2</c:v>
                </c:pt>
                <c:pt idx="739">
                  <c:v>5.7499762888616773E-2</c:v>
                </c:pt>
                <c:pt idx="740">
                  <c:v>5.77399220443423E-2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5.7739922044342251E-2</c:v>
                </c:pt>
                <c:pt idx="1261">
                  <c:v>5.7499762888616773E-2</c:v>
                </c:pt>
                <c:pt idx="1262">
                  <c:v>5.7259686470785394E-2</c:v>
                </c:pt>
                <c:pt idx="1263">
                  <c:v>5.70197001117419E-2</c:v>
                </c:pt>
                <c:pt idx="1264">
                  <c:v>5.6779811097441596E-2</c:v>
                </c:pt>
                <c:pt idx="1265">
                  <c:v>5.6540026678582128E-2</c:v>
                </c:pt>
                <c:pt idx="1266">
                  <c:v>5.6300354070289195E-2</c:v>
                </c:pt>
                <c:pt idx="1267">
                  <c:v>5.6060800451805552E-2</c:v>
                </c:pt>
                <c:pt idx="1268">
                  <c:v>5.5821372966184994E-2</c:v>
                </c:pt>
                <c:pt idx="1269">
                  <c:v>5.5582078719989852E-2</c:v>
                </c:pt>
                <c:pt idx="1270">
                  <c:v>5.5342924782993234E-2</c:v>
                </c:pt>
                <c:pt idx="1271">
                  <c:v>5.5103918187885181E-2</c:v>
                </c:pt>
                <c:pt idx="1272">
                  <c:v>5.4865065929982894E-2</c:v>
                </c:pt>
                <c:pt idx="1273">
                  <c:v>5.4626374966945807E-2</c:v>
                </c:pt>
                <c:pt idx="1274">
                  <c:v>5.438785221849407E-2</c:v>
                </c:pt>
                <c:pt idx="1275">
                  <c:v>5.4149504566132114E-2</c:v>
                </c:pt>
                <c:pt idx="1276">
                  <c:v>5.3911338852875669E-2</c:v>
                </c:pt>
                <c:pt idx="1277">
                  <c:v>5.3673361882983793E-2</c:v>
                </c:pt>
                <c:pt idx="1278">
                  <c:v>5.3435580421694689E-2</c:v>
                </c:pt>
                <c:pt idx="1279">
                  <c:v>5.3198001194965788E-2</c:v>
                </c:pt>
                <c:pt idx="1280">
                  <c:v>5.2960630889218561E-2</c:v>
                </c:pt>
                <c:pt idx="1281">
                  <c:v>5.2723476151087044E-2</c:v>
                </c:pt>
                <c:pt idx="1282">
                  <c:v>5.2486543587171197E-2</c:v>
                </c:pt>
                <c:pt idx="1283">
                  <c:v>5.2249839763794E-2</c:v>
                </c:pt>
                <c:pt idx="1284">
                  <c:v>5.2013371206763491E-2</c:v>
                </c:pt>
                <c:pt idx="1285">
                  <c:v>5.1777144401138606E-2</c:v>
                </c:pt>
                <c:pt idx="1286">
                  <c:v>5.1541165790999349E-2</c:v>
                </c:pt>
                <c:pt idx="1287">
                  <c:v>5.1305441779221757E-2</c:v>
                </c:pt>
                <c:pt idx="1288">
                  <c:v>5.1069978727256542E-2</c:v>
                </c:pt>
                <c:pt idx="1289">
                  <c:v>5.083478295491263E-2</c:v>
                </c:pt>
                <c:pt idx="1290">
                  <c:v>5.0599860740144331E-2</c:v>
                </c:pt>
                <c:pt idx="1291">
                  <c:v>5.0365218318843767E-2</c:v>
                </c:pt>
                <c:pt idx="1292">
                  <c:v>5.0130861884636738E-2</c:v>
                </c:pt>
                <c:pt idx="1293">
                  <c:v>4.989679758868313E-2</c:v>
                </c:pt>
                <c:pt idx="1294">
                  <c:v>4.9663031539482247E-2</c:v>
                </c:pt>
                <c:pt idx="1295">
                  <c:v>4.9429569802681421E-2</c:v>
                </c:pt>
                <c:pt idx="1296">
                  <c:v>4.9196418400889945E-2</c:v>
                </c:pt>
                <c:pt idx="1297">
                  <c:v>4.8963583313496428E-2</c:v>
                </c:pt>
                <c:pt idx="1298">
                  <c:v>4.8731070476491306E-2</c:v>
                </c:pt>
                <c:pt idx="1299">
                  <c:v>4.8498885782293007E-2</c:v>
                </c:pt>
                <c:pt idx="1300">
                  <c:v>4.826703507957851E-2</c:v>
                </c:pt>
                <c:pt idx="1301">
                  <c:v>4.8035524173118724E-2</c:v>
                </c:pt>
                <c:pt idx="1302">
                  <c:v>4.7804358823617346E-2</c:v>
                </c:pt>
                <c:pt idx="1303">
                  <c:v>4.7573544747554812E-2</c:v>
                </c:pt>
                <c:pt idx="1304">
                  <c:v>4.7343087617035776E-2</c:v>
                </c:pt>
                <c:pt idx="1305">
                  <c:v>4.7112993059641603E-2</c:v>
                </c:pt>
                <c:pt idx="1306">
                  <c:v>4.6883266658286508E-2</c:v>
                </c:pt>
                <c:pt idx="1307">
                  <c:v>4.6653913951078201E-2</c:v>
                </c:pt>
                <c:pt idx="1308">
                  <c:v>4.6424940431183059E-2</c:v>
                </c:pt>
                <c:pt idx="1309">
                  <c:v>4.6196351546694915E-2</c:v>
                </c:pt>
                <c:pt idx="1310">
                  <c:v>4.5968152700508795E-2</c:v>
                </c:pt>
                <c:pt idx="1311">
                  <c:v>4.5740349250198223E-2</c:v>
                </c:pt>
                <c:pt idx="1312">
                  <c:v>4.5512946507897376E-2</c:v>
                </c:pt>
                <c:pt idx="1313">
                  <c:v>4.5285949740186918E-2</c:v>
                </c:pt>
                <c:pt idx="1314">
                  <c:v>4.5059364167984256E-2</c:v>
                </c:pt>
                <c:pt idx="1315">
                  <c:v>4.4833194966438193E-2</c:v>
                </c:pt>
                <c:pt idx="1316">
                  <c:v>4.4607447264827217E-2</c:v>
                </c:pt>
                <c:pt idx="1317">
                  <c:v>4.4382126146462683E-2</c:v>
                </c:pt>
                <c:pt idx="1318">
                  <c:v>4.4157236648595367E-2</c:v>
                </c:pt>
                <c:pt idx="1319">
                  <c:v>4.3932783762326899E-2</c:v>
                </c:pt>
                <c:pt idx="1320">
                  <c:v>4.3708772432524835E-2</c:v>
                </c:pt>
                <c:pt idx="1321">
                  <c:v>4.3485207557741865E-2</c:v>
                </c:pt>
                <c:pt idx="1322">
                  <c:v>4.3262093990139638E-2</c:v>
                </c:pt>
                <c:pt idx="1323">
                  <c:v>4.3039436535415823E-2</c:v>
                </c:pt>
                <c:pt idx="1324">
                  <c:v>4.281723995273623E-2</c:v>
                </c:pt>
                <c:pt idx="1325">
                  <c:v>4.2595508954670062E-2</c:v>
                </c:pt>
                <c:pt idx="1326">
                  <c:v>4.2374248207129955E-2</c:v>
                </c:pt>
                <c:pt idx="1327">
                  <c:v>4.2153462329315682E-2</c:v>
                </c:pt>
                <c:pt idx="1328">
                  <c:v>4.1933155893661721E-2</c:v>
                </c:pt>
                <c:pt idx="1329">
                  <c:v>4.1713333425789464E-2</c:v>
                </c:pt>
                <c:pt idx="1330">
                  <c:v>4.1493999404462516E-2</c:v>
                </c:pt>
                <c:pt idx="1331">
                  <c:v>4.1275158261546922E-2</c:v>
                </c:pt>
                <c:pt idx="1332">
                  <c:v>4.1056814381974456E-2</c:v>
                </c:pt>
                <c:pt idx="1333">
                  <c:v>4.0838972103710541E-2</c:v>
                </c:pt>
                <c:pt idx="1334">
                  <c:v>4.0621635717725757E-2</c:v>
                </c:pt>
                <c:pt idx="1335">
                  <c:v>4.0404809467971099E-2</c:v>
                </c:pt>
                <c:pt idx="1336">
                  <c:v>4.018849755135763E-2</c:v>
                </c:pt>
                <c:pt idx="1337">
                  <c:v>3.9972704117739365E-2</c:v>
                </c:pt>
                <c:pt idx="1338">
                  <c:v>3.9757433269900666E-2</c:v>
                </c:pt>
                <c:pt idx="1339">
                  <c:v>3.9542689063546743E-2</c:v>
                </c:pt>
                <c:pt idx="1340">
                  <c:v>3.9328475507298614E-2</c:v>
                </c:pt>
                <c:pt idx="1341">
                  <c:v>3.9114796562691512E-2</c:v>
                </c:pt>
                <c:pt idx="1342">
                  <c:v>3.8901656144176927E-2</c:v>
                </c:pt>
                <c:pt idx="1343">
                  <c:v>3.8689058119128872E-2</c:v>
                </c:pt>
                <c:pt idx="1344">
                  <c:v>3.8477006307853265E-2</c:v>
                </c:pt>
                <c:pt idx="1345">
                  <c:v>3.8265504483601685E-2</c:v>
                </c:pt>
                <c:pt idx="1346">
                  <c:v>3.8054556372588033E-2</c:v>
                </c:pt>
                <c:pt idx="1347">
                  <c:v>3.7844165654009637E-2</c:v>
                </c:pt>
                <c:pt idx="1348">
                  <c:v>3.7634335960071506E-2</c:v>
                </c:pt>
                <c:pt idx="1349">
                  <c:v>3.7425070876014127E-2</c:v>
                </c:pt>
                <c:pt idx="1350">
                  <c:v>3.7216373940145389E-2</c:v>
                </c:pt>
                <c:pt idx="1351">
                  <c:v>3.7008248643875377E-2</c:v>
                </c:pt>
                <c:pt idx="1352">
                  <c:v>3.6800698431755423E-2</c:v>
                </c:pt>
                <c:pt idx="1353">
                  <c:v>3.6593726701519932E-2</c:v>
                </c:pt>
                <c:pt idx="1354">
                  <c:v>3.6387336804132482E-2</c:v>
                </c:pt>
                <c:pt idx="1355">
                  <c:v>3.6181532043834813E-2</c:v>
                </c:pt>
                <c:pt idx="1356">
                  <c:v>3.5976315678199332E-2</c:v>
                </c:pt>
                <c:pt idx="1357">
                  <c:v>3.5771690918185543E-2</c:v>
                </c:pt>
                <c:pt idx="1358">
                  <c:v>3.556766092819913E-2</c:v>
                </c:pt>
                <c:pt idx="1359">
                  <c:v>3.5364228826155128E-2</c:v>
                </c:pt>
                <c:pt idx="1360">
                  <c:v>3.5161397683543788E-2</c:v>
                </c:pt>
                <c:pt idx="1361">
                  <c:v>3.4959170525500398E-2</c:v>
                </c:pt>
                <c:pt idx="1362">
                  <c:v>3.4757550330877997E-2</c:v>
                </c:pt>
                <c:pt idx="1363">
                  <c:v>3.4556540032323245E-2</c:v>
                </c:pt>
                <c:pt idx="1364">
                  <c:v>3.4356142516356186E-2</c:v>
                </c:pt>
                <c:pt idx="1365">
                  <c:v>3.4156360623452384E-2</c:v>
                </c:pt>
                <c:pt idx="1366">
                  <c:v>3.3957197148129004E-2</c:v>
                </c:pt>
                <c:pt idx="1367">
                  <c:v>3.3758654839033488E-2</c:v>
                </c:pt>
                <c:pt idx="1368">
                  <c:v>3.3560736399035826E-2</c:v>
                </c:pt>
                <c:pt idx="1369">
                  <c:v>3.3363444485323641E-2</c:v>
                </c:pt>
                <c:pt idx="1370">
                  <c:v>3.3166781709500298E-2</c:v>
                </c:pt>
                <c:pt idx="1371">
                  <c:v>3.2970750637686591E-2</c:v>
                </c:pt>
                <c:pt idx="1372">
                  <c:v>3.2775353790624677E-2</c:v>
                </c:pt>
                <c:pt idx="1373">
                  <c:v>3.2580593643785821E-2</c:v>
                </c:pt>
                <c:pt idx="1374">
                  <c:v>3.2386472627480373E-2</c:v>
                </c:pt>
                <c:pt idx="1375">
                  <c:v>3.2192993126971381E-2</c:v>
                </c:pt>
                <c:pt idx="1376">
                  <c:v>3.2000157482590573E-2</c:v>
                </c:pt>
                <c:pt idx="1377">
                  <c:v>3.1807967989857439E-2</c:v>
                </c:pt>
                <c:pt idx="1378">
                  <c:v>3.1616426899601389E-2</c:v>
                </c:pt>
                <c:pt idx="1379">
                  <c:v>3.1425536418086264E-2</c:v>
                </c:pt>
                <c:pt idx="1380">
                  <c:v>3.1235298707138173E-2</c:v>
                </c:pt>
                <c:pt idx="1381">
                  <c:v>3.1045715884275626E-2</c:v>
                </c:pt>
                <c:pt idx="1382">
                  <c:v>3.0856790022842882E-2</c:v>
                </c:pt>
                <c:pt idx="1383">
                  <c:v>3.0668523152145633E-2</c:v>
                </c:pt>
                <c:pt idx="1384">
                  <c:v>3.0480917257589422E-2</c:v>
                </c:pt>
                <c:pt idx="1385">
                  <c:v>3.0293974280821125E-2</c:v>
                </c:pt>
                <c:pt idx="1386">
                  <c:v>3.0107696119872327E-2</c:v>
                </c:pt>
                <c:pt idx="1387">
                  <c:v>2.9922084629306164E-2</c:v>
                </c:pt>
                <c:pt idx="1388">
                  <c:v>2.9737141620365889E-2</c:v>
                </c:pt>
                <c:pt idx="1389">
                  <c:v>2.9552868861126666E-2</c:v>
                </c:pt>
                <c:pt idx="1390">
                  <c:v>2.9369268076649437E-2</c:v>
                </c:pt>
                <c:pt idx="1391">
                  <c:v>2.9186340949137343E-2</c:v>
                </c:pt>
                <c:pt idx="1392">
                  <c:v>2.9004089118094906E-2</c:v>
                </c:pt>
                <c:pt idx="1393">
                  <c:v>2.882251418048903E-2</c:v>
                </c:pt>
                <c:pt idx="1394">
                  <c:v>2.8641617690913092E-2</c:v>
                </c:pt>
                <c:pt idx="1395">
                  <c:v>2.8461401161752733E-2</c:v>
                </c:pt>
                <c:pt idx="1396">
                  <c:v>2.8281866063354474E-2</c:v>
                </c:pt>
                <c:pt idx="1397">
                  <c:v>2.8103013824196388E-2</c:v>
                </c:pt>
                <c:pt idx="1398">
                  <c:v>2.7924845831060915E-2</c:v>
                </c:pt>
                <c:pt idx="1399">
                  <c:v>2.7747363429210366E-2</c:v>
                </c:pt>
                <c:pt idx="1400">
                  <c:v>2.7570567922563939E-2</c:v>
                </c:pt>
                <c:pt idx="1401">
                  <c:v>2.7394460573877753E-2</c:v>
                </c:pt>
                <c:pt idx="1402">
                  <c:v>2.7219042604926143E-2</c:v>
                </c:pt>
                <c:pt idx="1403">
                  <c:v>2.7044315196685723E-2</c:v>
                </c:pt>
                <c:pt idx="1404">
                  <c:v>2.6870279489521344E-2</c:v>
                </c:pt>
                <c:pt idx="1405">
                  <c:v>2.669693658337376E-2</c:v>
                </c:pt>
                <c:pt idx="1406">
                  <c:v>2.6524287537949932E-2</c:v>
                </c:pt>
                <c:pt idx="1407">
                  <c:v>2.635233337291468E-2</c:v>
                </c:pt>
                <c:pt idx="1408">
                  <c:v>2.6181075068084855E-2</c:v>
                </c:pt>
                <c:pt idx="1409">
                  <c:v>2.6010513563624937E-2</c:v>
                </c:pt>
                <c:pt idx="1410">
                  <c:v>2.5840649760244895E-2</c:v>
                </c:pt>
                <c:pt idx="1411">
                  <c:v>2.5671484519399771E-2</c:v>
                </c:pt>
                <c:pt idx="1412">
                  <c:v>2.55030186634909E-2</c:v>
                </c:pt>
                <c:pt idx="1413">
                  <c:v>2.5335252976069367E-2</c:v>
                </c:pt>
                <c:pt idx="1414">
                  <c:v>2.516818820204075E-2</c:v>
                </c:pt>
                <c:pt idx="1415">
                  <c:v>2.5001825047872048E-2</c:v>
                </c:pt>
                <c:pt idx="1416">
                  <c:v>2.4836164181799795E-2</c:v>
                </c:pt>
                <c:pt idx="1417">
                  <c:v>2.4671206234040441E-2</c:v>
                </c:pt>
                <c:pt idx="1418">
                  <c:v>2.4506951797001925E-2</c:v>
                </c:pt>
                <c:pt idx="1419">
                  <c:v>2.4343401425496906E-2</c:v>
                </c:pt>
                <c:pt idx="1420">
                  <c:v>2.4180555636957909E-2</c:v>
                </c:pt>
                <c:pt idx="1421">
                  <c:v>2.4018414911653522E-2</c:v>
                </c:pt>
                <c:pt idx="1422">
                  <c:v>2.3856979692906649E-2</c:v>
                </c:pt>
                <c:pt idx="1423">
                  <c:v>2.3696250387313648E-2</c:v>
                </c:pt>
                <c:pt idx="1424">
                  <c:v>2.353622736496554E-2</c:v>
                </c:pt>
                <c:pt idx="1425">
                  <c:v>2.3376910959670229E-2</c:v>
                </c:pt>
                <c:pt idx="1426">
                  <c:v>2.3218301469176091E-2</c:v>
                </c:pt>
                <c:pt idx="1427">
                  <c:v>2.3060399155397353E-2</c:v>
                </c:pt>
                <c:pt idx="1428">
                  <c:v>2.2903204244640252E-2</c:v>
                </c:pt>
                <c:pt idx="1429">
                  <c:v>2.2746716927830986E-2</c:v>
                </c:pt>
                <c:pt idx="1430">
                  <c:v>2.2590937360744447E-2</c:v>
                </c:pt>
                <c:pt idx="1431">
                  <c:v>2.2435865664234746E-2</c:v>
                </c:pt>
                <c:pt idx="1432">
                  <c:v>2.2281501924466502E-2</c:v>
                </c:pt>
                <c:pt idx="1433">
                  <c:v>2.2127846193147369E-2</c:v>
                </c:pt>
                <c:pt idx="1434">
                  <c:v>2.197489848776207E-2</c:v>
                </c:pt>
                <c:pt idx="1435">
                  <c:v>2.1822658791807021E-2</c:v>
                </c:pt>
                <c:pt idx="1436">
                  <c:v>2.1671127055026509E-2</c:v>
                </c:pt>
                <c:pt idx="1437">
                  <c:v>2.1520303193649563E-2</c:v>
                </c:pt>
                <c:pt idx="1438">
                  <c:v>2.1370187090628157E-2</c:v>
                </c:pt>
                <c:pt idx="1439">
                  <c:v>2.1220778595876254E-2</c:v>
                </c:pt>
                <c:pt idx="1440">
                  <c:v>2.107207752650965E-2</c:v>
                </c:pt>
                <c:pt idx="1441">
                  <c:v>2.0924083667087257E-2</c:v>
                </c:pt>
                <c:pt idx="1442">
                  <c:v>2.0776796769852661E-2</c:v>
                </c:pt>
                <c:pt idx="1443">
                  <c:v>2.0630216554977137E-2</c:v>
                </c:pt>
                <c:pt idx="1444">
                  <c:v>2.0484342710803051E-2</c:v>
                </c:pt>
                <c:pt idx="1445">
                  <c:v>2.0339174894088465E-2</c:v>
                </c:pt>
                <c:pt idx="1446">
                  <c:v>2.0194712730252234E-2</c:v>
                </c:pt>
                <c:pt idx="1447">
                  <c:v>2.0050955813619972E-2</c:v>
                </c:pt>
                <c:pt idx="1448">
                  <c:v>1.9907903707670916E-2</c:v>
                </c:pt>
                <c:pt idx="1449">
                  <c:v>1.9765555945285125E-2</c:v>
                </c:pt>
                <c:pt idx="1450">
                  <c:v>1.9623912028991806E-2</c:v>
                </c:pt>
                <c:pt idx="1451">
                  <c:v>1.9482971431217831E-2</c:v>
                </c:pt>
                <c:pt idx="1452">
                  <c:v>1.9342733594537302E-2</c:v>
                </c:pt>
                <c:pt idx="1453">
                  <c:v>1.9203197931921382E-2</c:v>
                </c:pt>
                <c:pt idx="1454">
                  <c:v>1.9064363826988773E-2</c:v>
                </c:pt>
                <c:pt idx="1455">
                  <c:v>1.8926230634256948E-2</c:v>
                </c:pt>
                <c:pt idx="1456">
                  <c:v>1.8788797679393423E-2</c:v>
                </c:pt>
                <c:pt idx="1457">
                  <c:v>1.8652064259468127E-2</c:v>
                </c:pt>
                <c:pt idx="1458">
                  <c:v>1.8516029643205551E-2</c:v>
                </c:pt>
                <c:pt idx="1459">
                  <c:v>1.8380693071237936E-2</c:v>
                </c:pt>
                <c:pt idx="1460">
                  <c:v>1.8246053756358439E-2</c:v>
                </c:pt>
                <c:pt idx="1461">
                  <c:v>1.8112110883774749E-2</c:v>
                </c:pt>
                <c:pt idx="1462">
                  <c:v>1.7978863611363322E-2</c:v>
                </c:pt>
                <c:pt idx="1463">
                  <c:v>1.7846311069923425E-2</c:v>
                </c:pt>
                <c:pt idx="1464">
                  <c:v>1.7714452363432057E-2</c:v>
                </c:pt>
                <c:pt idx="1465">
                  <c:v>1.7583286569298577E-2</c:v>
                </c:pt>
                <c:pt idx="1466">
                  <c:v>1.745281273862E-2</c:v>
                </c:pt>
                <c:pt idx="1467">
                  <c:v>1.7323029896436283E-2</c:v>
                </c:pt>
                <c:pt idx="1468">
                  <c:v>1.7193937041985748E-2</c:v>
                </c:pt>
                <c:pt idx="1469">
                  <c:v>1.7065533148960938E-2</c:v>
                </c:pt>
                <c:pt idx="1470">
                  <c:v>1.6937817165764195E-2</c:v>
                </c:pt>
                <c:pt idx="1471">
                  <c:v>1.6810788015763831E-2</c:v>
                </c:pt>
                <c:pt idx="1472">
                  <c:v>1.6684444597549881E-2</c:v>
                </c:pt>
                <c:pt idx="1473">
                  <c:v>1.6558785785190332E-2</c:v>
                </c:pt>
                <c:pt idx="1474">
                  <c:v>1.6433810428487163E-2</c:v>
                </c:pt>
                <c:pt idx="1475">
                  <c:v>1.6309517353232335E-2</c:v>
                </c:pt>
                <c:pt idx="1476">
                  <c:v>1.618590536146405E-2</c:v>
                </c:pt>
                <c:pt idx="1477">
                  <c:v>1.6062973231722587E-2</c:v>
                </c:pt>
                <c:pt idx="1478">
                  <c:v>1.5940719719306475E-2</c:v>
                </c:pt>
                <c:pt idx="1479">
                  <c:v>1.5819143556528165E-2</c:v>
                </c:pt>
                <c:pt idx="1480">
                  <c:v>1.569824345296995E-2</c:v>
                </c:pt>
                <c:pt idx="1481">
                  <c:v>1.5578018095739566E-2</c:v>
                </c:pt>
                <c:pt idx="1482">
                  <c:v>1.5458466149725543E-2</c:v>
                </c:pt>
                <c:pt idx="1483">
                  <c:v>1.5339586257852662E-2</c:v>
                </c:pt>
                <c:pt idx="1484">
                  <c:v>1.5221377041336866E-2</c:v>
                </c:pt>
                <c:pt idx="1485">
                  <c:v>1.5103837099940284E-2</c:v>
                </c:pt>
                <c:pt idx="1486">
                  <c:v>1.4986965012225607E-2</c:v>
                </c:pt>
                <c:pt idx="1487">
                  <c:v>1.4870759335810623E-2</c:v>
                </c:pt>
                <c:pt idx="1488">
                  <c:v>1.4755218607622146E-2</c:v>
                </c:pt>
                <c:pt idx="1489">
                  <c:v>1.4640341344149642E-2</c:v>
                </c:pt>
                <c:pt idx="1490">
                  <c:v>1.4526126041698766E-2</c:v>
                </c:pt>
                <c:pt idx="1491">
                  <c:v>1.4412571176644169E-2</c:v>
                </c:pt>
                <c:pt idx="1492">
                  <c:v>1.4299675205682328E-2</c:v>
                </c:pt>
                <c:pt idx="1493">
                  <c:v>1.4187436566083544E-2</c:v>
                </c:pt>
                <c:pt idx="1494">
                  <c:v>1.4075853675943894E-2</c:v>
                </c:pt>
                <c:pt idx="1495">
                  <c:v>1.3964924934436547E-2</c:v>
                </c:pt>
                <c:pt idx="1496">
                  <c:v>1.3854648722062492E-2</c:v>
                </c:pt>
                <c:pt idx="1497">
                  <c:v>1.3745023400901155E-2</c:v>
                </c:pt>
                <c:pt idx="1498">
                  <c:v>1.3636047314860069E-2</c:v>
                </c:pt>
                <c:pt idx="1499">
                  <c:v>1.3527718789924419E-2</c:v>
                </c:pt>
                <c:pt idx="1500">
                  <c:v>1.3420036134405629E-2</c:v>
                </c:pt>
                <c:pt idx="1501">
                  <c:v>1.3312997639189821E-2</c:v>
                </c:pt>
                <c:pt idx="1502">
                  <c:v>1.3206601577985351E-2</c:v>
                </c:pt>
                <c:pt idx="1503">
                  <c:v>1.3100846207569827E-2</c:v>
                </c:pt>
                <c:pt idx="1504">
                  <c:v>1.2995729768036663E-2</c:v>
                </c:pt>
                <c:pt idx="1505">
                  <c:v>1.2891250483040686E-2</c:v>
                </c:pt>
                <c:pt idx="1506">
                  <c:v>1.2787406560043476E-2</c:v>
                </c:pt>
                <c:pt idx="1507">
                  <c:v>1.2684196190557575E-2</c:v>
                </c:pt>
                <c:pt idx="1508">
                  <c:v>1.2581617550390455E-2</c:v>
                </c:pt>
                <c:pt idx="1509">
                  <c:v>1.247966879988743E-2</c:v>
                </c:pt>
                <c:pt idx="1510">
                  <c:v>1.2378348084173933E-2</c:v>
                </c:pt>
                <c:pt idx="1511">
                  <c:v>1.2277653533397177E-2</c:v>
                </c:pt>
                <c:pt idx="1512">
                  <c:v>1.2177583262966835E-2</c:v>
                </c:pt>
                <c:pt idx="1513">
                  <c:v>1.207813537379517E-2</c:v>
                </c:pt>
                <c:pt idx="1514">
                  <c:v>1.1979307952536079E-2</c:v>
                </c:pt>
                <c:pt idx="1515">
                  <c:v>1.1881099071823654E-2</c:v>
                </c:pt>
                <c:pt idx="1516">
                  <c:v>1.1783506790509653E-2</c:v>
                </c:pt>
                <c:pt idx="1517">
                  <c:v>1.1686529153900159E-2</c:v>
                </c:pt>
                <c:pt idx="1518">
                  <c:v>1.1590164193991557E-2</c:v>
                </c:pt>
                <c:pt idx="1519">
                  <c:v>1.1494409929705381E-2</c:v>
                </c:pt>
                <c:pt idx="1520">
                  <c:v>1.1399264367122517E-2</c:v>
                </c:pt>
                <c:pt idx="1521">
                  <c:v>1.1304725499716221E-2</c:v>
                </c:pt>
                <c:pt idx="1522">
                  <c:v>1.1210791308584505E-2</c:v>
                </c:pt>
                <c:pt idx="1523">
                  <c:v>1.1117459762681354E-2</c:v>
                </c:pt>
                <c:pt idx="1524">
                  <c:v>1.1024728819047079E-2</c:v>
                </c:pt>
                <c:pt idx="1525">
                  <c:v>1.0932596423037767E-2</c:v>
                </c:pt>
                <c:pt idx="1526">
                  <c:v>1.0841060508553577E-2</c:v>
                </c:pt>
                <c:pt idx="1527">
                  <c:v>1.0750118998266309E-2</c:v>
                </c:pt>
                <c:pt idx="1528">
                  <c:v>1.0659769803845613E-2</c:v>
                </c:pt>
                <c:pt idx="1529">
                  <c:v>1.0570010826184546E-2</c:v>
                </c:pt>
                <c:pt idx="1530">
                  <c:v>1.0480839955623853E-2</c:v>
                </c:pt>
                <c:pt idx="1531">
                  <c:v>1.0392255072175166E-2</c:v>
                </c:pt>
                <c:pt idx="1532">
                  <c:v>1.0304254045743448E-2</c:v>
                </c:pt>
                <c:pt idx="1533">
                  <c:v>1.0216834736347975E-2</c:v>
                </c:pt>
                <c:pt idx="1534">
                  <c:v>1.0129994994342579E-2</c:v>
                </c:pt>
                <c:pt idx="1535">
                  <c:v>1.0043732660634472E-2</c:v>
                </c:pt>
                <c:pt idx="1536">
                  <c:v>9.9580455669023068E-3</c:v>
                </c:pt>
                <c:pt idx="1537">
                  <c:v>9.8729315358128417E-3</c:v>
                </c:pt>
                <c:pt idx="1538">
                  <c:v>9.7883883812365218E-3</c:v>
                </c:pt>
                <c:pt idx="1539">
                  <c:v>9.7044139084621409E-3</c:v>
                </c:pt>
                <c:pt idx="1540">
                  <c:v>9.6210059144100062E-3</c:v>
                </c:pt>
                <c:pt idx="1541">
                  <c:v>9.5381621878442794E-3</c:v>
                </c:pt>
                <c:pt idx="1542">
                  <c:v>9.4558805095838368E-3</c:v>
                </c:pt>
                <c:pt idx="1543">
                  <c:v>9.3741586527122389E-3</c:v>
                </c:pt>
                <c:pt idx="1544">
                  <c:v>9.2929943827862356E-3</c:v>
                </c:pt>
                <c:pt idx="1545">
                  <c:v>9.2123854580432839E-3</c:v>
                </c:pt>
                <c:pt idx="1546">
                  <c:v>9.132329629607772E-3</c:v>
                </c:pt>
                <c:pt idx="1547">
                  <c:v>9.0528246416959335E-3</c:v>
                </c:pt>
                <c:pt idx="1548">
                  <c:v>8.9738682318197451E-3</c:v>
                </c:pt>
                <c:pt idx="1549">
                  <c:v>8.8954581309893307E-3</c:v>
                </c:pt>
                <c:pt idx="1550">
                  <c:v>8.8175920639143712E-3</c:v>
                </c:pt>
                <c:pt idx="1551">
                  <c:v>8.7402677492040125E-3</c:v>
                </c:pt>
                <c:pt idx="1552">
                  <c:v>8.6634828995657259E-3</c:v>
                </c:pt>
                <c:pt idx="1553">
                  <c:v>8.5872352220028002E-3</c:v>
                </c:pt>
                <c:pt idx="1554">
                  <c:v>8.5115224180104566E-3</c:v>
                </c:pt>
                <c:pt idx="1555">
                  <c:v>8.4363421837709389E-3</c:v>
                </c:pt>
                <c:pt idx="1556">
                  <c:v>8.3616922103469816E-3</c:v>
                </c:pt>
                <c:pt idx="1557">
                  <c:v>8.2875701838743109E-3</c:v>
                </c:pt>
                <c:pt idx="1558">
                  <c:v>8.2139737857524903E-3</c:v>
                </c:pt>
                <c:pt idx="1559">
                  <c:v>8.1409006928348116E-3</c:v>
                </c:pt>
                <c:pt idx="1560">
                  <c:v>8.0683485776165877E-3</c:v>
                </c:pt>
                <c:pt idx="1561">
                  <c:v>7.99631510842219E-3</c:v>
                </c:pt>
                <c:pt idx="1562">
                  <c:v>7.9247979495908928E-3</c:v>
                </c:pt>
                <c:pt idx="1563">
                  <c:v>7.8537947616611238E-3</c:v>
                </c:pt>
                <c:pt idx="1564">
                  <c:v>7.7833032015536515E-3</c:v>
                </c:pt>
                <c:pt idx="1565">
                  <c:v>7.7133209227531292E-3</c:v>
                </c:pt>
                <c:pt idx="1566">
                  <c:v>7.643845575488588E-3</c:v>
                </c:pt>
                <c:pt idx="1567">
                  <c:v>7.5748748069123309E-3</c:v>
                </c:pt>
                <c:pt idx="1568">
                  <c:v>7.5064062612775206E-3</c:v>
                </c:pt>
                <c:pt idx="1569">
                  <c:v>7.4384375801145172E-3</c:v>
                </c:pt>
                <c:pt idx="1570">
                  <c:v>7.3709664024056475E-3</c:v>
                </c:pt>
                <c:pt idx="1571">
                  <c:v>7.3039903647587681E-3</c:v>
                </c:pt>
                <c:pt idx="1572">
                  <c:v>7.2375071015793125E-3</c:v>
                </c:pt>
                <c:pt idx="1573">
                  <c:v>7.1715142452410735E-3</c:v>
                </c:pt>
                <c:pt idx="1574">
                  <c:v>7.1060094262554987E-3</c:v>
                </c:pt>
                <c:pt idx="1575">
                  <c:v>7.0409902734395848E-3</c:v>
                </c:pt>
                <c:pt idx="1576">
                  <c:v>6.9764544140825105E-3</c:v>
                </c:pt>
                <c:pt idx="1577">
                  <c:v>6.9123994741106566E-3</c:v>
                </c:pt>
                <c:pt idx="1578">
                  <c:v>6.8488230782514491E-3</c:v>
                </c:pt>
                <c:pt idx="1579">
                  <c:v>6.7857228501955842E-3</c:v>
                </c:pt>
                <c:pt idx="1580">
                  <c:v>6.7230964127580339E-3</c:v>
                </c:pt>
                <c:pt idx="1581">
                  <c:v>6.6609413880375041E-3</c:v>
                </c:pt>
                <c:pt idx="1582">
                  <c:v>6.5992553975745038E-3</c:v>
                </c:pt>
                <c:pt idx="1583">
                  <c:v>6.53803606250808E-3</c:v>
                </c:pt>
                <c:pt idx="1584">
                  <c:v>6.477281003731016E-3</c:v>
                </c:pt>
                <c:pt idx="1585">
                  <c:v>6.4169878420437159E-3</c:v>
                </c:pt>
                <c:pt idx="1586">
                  <c:v>6.3571541983065772E-3</c:v>
                </c:pt>
                <c:pt idx="1587">
                  <c:v>6.2977776935910388E-3</c:v>
                </c:pt>
                <c:pt idx="1588">
                  <c:v>6.2388559493291246E-3</c:v>
                </c:pt>
                <c:pt idx="1589">
                  <c:v>6.1803865874615529E-3</c:v>
                </c:pt>
                <c:pt idx="1590">
                  <c:v>6.1223672305845403E-3</c:v>
                </c:pt>
                <c:pt idx="1591">
                  <c:v>6.0647955020949927E-3</c:v>
                </c:pt>
                <c:pt idx="1592">
                  <c:v>6.0076690263344999E-3</c:v>
                </c:pt>
                <c:pt idx="1593">
                  <c:v>5.950985428731642E-3</c:v>
                </c:pt>
                <c:pt idx="1594">
                  <c:v>5.894742335943122E-3</c:v>
                </c:pt>
                <c:pt idx="1595">
                  <c:v>5.838937375993291E-3</c:v>
                </c:pt>
                <c:pt idx="1596">
                  <c:v>5.783568178412286E-3</c:v>
                </c:pt>
                <c:pt idx="1597">
                  <c:v>5.7286323743728591E-3</c:v>
                </c:pt>
                <c:pt idx="1598">
                  <c:v>5.6741275968255466E-3</c:v>
                </c:pt>
                <c:pt idx="1599">
                  <c:v>5.6200514806326943E-3</c:v>
                </c:pt>
                <c:pt idx="1600">
                  <c:v>5.5664016627008008E-3</c:v>
                </c:pt>
                <c:pt idx="1601">
                  <c:v>5.513175782111625E-3</c:v>
                </c:pt>
                <c:pt idx="1602">
                  <c:v>5.4603714802517658E-3</c:v>
                </c:pt>
                <c:pt idx="1603">
                  <c:v>5.4079864009408231E-3</c:v>
                </c:pt>
                <c:pt idx="1604">
                  <c:v>5.3560181905582373E-3</c:v>
                </c:pt>
                <c:pt idx="1605">
                  <c:v>5.3044644981685369E-3</c:v>
                </c:pt>
                <c:pt idx="1606">
                  <c:v>5.2533229756453826E-3</c:v>
                </c:pt>
                <c:pt idx="1607">
                  <c:v>5.2025912777939861E-3</c:v>
                </c:pt>
                <c:pt idx="1608">
                  <c:v>5.1522670624722742E-3</c:v>
                </c:pt>
                <c:pt idx="1609">
                  <c:v>5.1023479907105649E-3</c:v>
                </c:pt>
                <c:pt idx="1610">
                  <c:v>5.0528317268298158E-3</c:v>
                </c:pt>
                <c:pt idx="1611">
                  <c:v>5.0037159385585414E-3</c:v>
                </c:pt>
                <c:pt idx="1612">
                  <c:v>4.9549982971482465E-3</c:v>
                </c:pt>
                <c:pt idx="1613">
                  <c:v>4.9066764774875482E-3</c:v>
                </c:pt>
                <c:pt idx="1614">
                  <c:v>4.8587481582147611E-3</c:v>
                </c:pt>
                <c:pt idx="1615">
                  <c:v>4.8112110218292547E-3</c:v>
                </c:pt>
                <c:pt idx="1616">
                  <c:v>4.7640627548012886E-3</c:v>
                </c:pt>
                <c:pt idx="1617">
                  <c:v>4.7173010476804821E-3</c:v>
                </c:pt>
                <c:pt idx="1618">
                  <c:v>4.6709235952029611E-3</c:v>
                </c:pt>
                <c:pt idx="1619">
                  <c:v>4.624928096397034E-3</c:v>
                </c:pt>
                <c:pt idx="1620">
                  <c:v>4.5793122546875804E-3</c:v>
                </c:pt>
                <c:pt idx="1621">
                  <c:v>4.5340737779989409E-3</c:v>
                </c:pt>
                <c:pt idx="1622">
                  <c:v>4.4892103788565741E-3</c:v>
                </c:pt>
                <c:pt idx="1623">
                  <c:v>4.4447197744872475E-3</c:v>
                </c:pt>
                <c:pt idx="1624">
                  <c:v>4.4005996869178636E-3</c:v>
                </c:pt>
                <c:pt idx="1625">
                  <c:v>4.3568478430730008E-3</c:v>
                </c:pt>
                <c:pt idx="1626">
                  <c:v>4.3134619748710122E-3</c:v>
                </c:pt>
                <c:pt idx="1627">
                  <c:v>4.2704398193188471E-3</c:v>
                </c:pt>
                <c:pt idx="1628">
                  <c:v>4.2277791186054355E-3</c:v>
                </c:pt>
                <c:pt idx="1629">
                  <c:v>4.1854776201938277E-3</c:v>
                </c:pt>
                <c:pt idx="1630">
                  <c:v>4.1435330769119382E-3</c:v>
                </c:pt>
                <c:pt idx="1631">
                  <c:v>4.1019432470419089E-3</c:v>
                </c:pt>
                <c:pt idx="1632">
                  <c:v>4.0607058944082926E-3</c:v>
                </c:pt>
                <c:pt idx="1633">
                  <c:v>4.0198187884647237E-3</c:v>
                </c:pt>
                <c:pt idx="1634">
                  <c:v>3.9792797043794424E-3</c:v>
                </c:pt>
                <c:pt idx="1635">
                  <c:v>3.9390864231193552E-3</c:v>
                </c:pt>
                <c:pt idx="1636">
                  <c:v>3.8992367315329106E-3</c:v>
                </c:pt>
                <c:pt idx="1637">
                  <c:v>3.859728422431599E-3</c:v>
                </c:pt>
                <c:pt idx="1638">
                  <c:v>3.8205592946701232E-3</c:v>
                </c:pt>
                <c:pt idx="1639">
                  <c:v>3.7817271532254206E-3</c:v>
                </c:pt>
                <c:pt idx="1640">
                  <c:v>3.7432298092741931E-3</c:v>
                </c:pt>
                <c:pt idx="1641">
                  <c:v>3.7050650802693623E-3</c:v>
                </c:pt>
                <c:pt idx="1642">
                  <c:v>3.6672307900150573E-3</c:v>
                </c:pt>
                <c:pt idx="1643">
                  <c:v>3.6297247687404944E-3</c:v>
                </c:pt>
                <c:pt idx="1644">
                  <c:v>3.5925448531724971E-3</c:v>
                </c:pt>
                <c:pt idx="1645">
                  <c:v>3.5556888866067468E-3</c:v>
                </c:pt>
                <c:pt idx="1646">
                  <c:v>3.5191547189778838E-3</c:v>
                </c:pt>
                <c:pt idx="1647">
                  <c:v>3.4829402069282271E-3</c:v>
                </c:pt>
                <c:pt idx="1648">
                  <c:v>3.4470432138753873E-3</c:v>
                </c:pt>
                <c:pt idx="1649">
                  <c:v>3.4114616100785061E-3</c:v>
                </c:pt>
                <c:pt idx="1650">
                  <c:v>3.3761932727034154E-3</c:v>
                </c:pt>
                <c:pt idx="1651">
                  <c:v>3.3412360858864499E-3</c:v>
                </c:pt>
                <c:pt idx="1652">
                  <c:v>3.3065879407971114E-3</c:v>
                </c:pt>
                <c:pt idx="1653">
                  <c:v>3.2722467356995325E-3</c:v>
                </c:pt>
                <c:pt idx="1654">
                  <c:v>3.2382103760126789E-3</c:v>
                </c:pt>
                <c:pt idx="1655">
                  <c:v>3.20447677436944E-3</c:v>
                </c:pt>
                <c:pt idx="1656">
                  <c:v>3.171043850674442E-3</c:v>
                </c:pt>
                <c:pt idx="1657">
                  <c:v>3.1379095321607663E-3</c:v>
                </c:pt>
                <c:pt idx="1658">
                  <c:v>3.1050717534454324E-3</c:v>
                </c:pt>
                <c:pt idx="1659">
                  <c:v>3.0725284565837193E-3</c:v>
                </c:pt>
                <c:pt idx="1660">
                  <c:v>3.0402775911223924E-3</c:v>
                </c:pt>
                <c:pt idx="1661">
                  <c:v>3.008317114151662E-3</c:v>
                </c:pt>
                <c:pt idx="1662">
                  <c:v>2.976644990356121E-3</c:v>
                </c:pt>
                <c:pt idx="1663">
                  <c:v>2.945259192064429E-3</c:v>
                </c:pt>
                <c:pt idx="1664">
                  <c:v>2.9141576992979725E-3</c:v>
                </c:pt>
                <c:pt idx="1665">
                  <c:v>2.8833384998183061E-3</c:v>
                </c:pt>
                <c:pt idx="1666">
                  <c:v>2.8527995891735286E-3</c:v>
                </c:pt>
                <c:pt idx="1667">
                  <c:v>2.8225389707435635E-3</c:v>
                </c:pt>
                <c:pt idx="1668">
                  <c:v>2.7925546557842707E-3</c:v>
                </c:pt>
                <c:pt idx="1669">
                  <c:v>2.7628446634705523E-3</c:v>
                </c:pt>
                <c:pt idx="1670">
                  <c:v>2.7334070209382791E-3</c:v>
                </c:pt>
                <c:pt idx="1671">
                  <c:v>2.7042397633252175E-3</c:v>
                </c:pt>
                <c:pt idx="1672">
                  <c:v>2.6753409338108451E-3</c:v>
                </c:pt>
                <c:pt idx="1673">
                  <c:v>2.6467085836550737E-3</c:v>
                </c:pt>
                <c:pt idx="1674">
                  <c:v>2.6183407722360033E-3</c:v>
                </c:pt>
                <c:pt idx="1675">
                  <c:v>2.5902355670865155E-3</c:v>
                </c:pt>
                <c:pt idx="1676">
                  <c:v>2.5623910439299333E-3</c:v>
                </c:pt>
                <c:pt idx="1677">
                  <c:v>2.5348052867145482E-3</c:v>
                </c:pt>
                <c:pt idx="1678">
                  <c:v>2.5074763876472041E-3</c:v>
                </c:pt>
                <c:pt idx="1679">
                  <c:v>2.4804024472258224E-3</c:v>
                </c:pt>
                <c:pt idx="1680">
                  <c:v>2.4535815742709006E-3</c:v>
                </c:pt>
                <c:pt idx="1681">
                  <c:v>2.4270118859560635E-3</c:v>
                </c:pt>
                <c:pt idx="1682">
                  <c:v>2.4006915078375554E-3</c:v>
                </c:pt>
                <c:pt idx="1683">
                  <c:v>2.3746185738828091E-3</c:v>
                </c:pt>
                <c:pt idx="1684">
                  <c:v>2.3487912264979743E-3</c:v>
                </c:pt>
                <c:pt idx="1685">
                  <c:v>2.3232076165545256E-3</c:v>
                </c:pt>
                <c:pt idx="1686">
                  <c:v>2.2978659034148963E-3</c:v>
                </c:pt>
                <c:pt idx="1687">
                  <c:v>2.2727642549571153E-3</c:v>
                </c:pt>
                <c:pt idx="1688">
                  <c:v>2.2479008475985805E-3</c:v>
                </c:pt>
                <c:pt idx="1689">
                  <c:v>2.2232738663187953E-3</c:v>
                </c:pt>
                <c:pt idx="1690">
                  <c:v>2.1988815046812761E-3</c:v>
                </c:pt>
                <c:pt idx="1691">
                  <c:v>2.1747219648544291E-3</c:v>
                </c:pt>
                <c:pt idx="1692">
                  <c:v>2.1507934576316299E-3</c:v>
                </c:pt>
                <c:pt idx="1693">
                  <c:v>2.1270942024503026E-3</c:v>
                </c:pt>
                <c:pt idx="1694">
                  <c:v>2.1036224274101302E-3</c:v>
                </c:pt>
                <c:pt idx="1695">
                  <c:v>2.0803763692904152E-3</c:v>
                </c:pt>
                <c:pt idx="1696">
                  <c:v>2.0573542735664832E-3</c:v>
                </c:pt>
                <c:pt idx="1697">
                  <c:v>2.0345543944252972E-3</c:v>
                </c:pt>
                <c:pt idx="1698">
                  <c:v>2.0119749947801152E-3</c:v>
                </c:pt>
                <c:pt idx="1699">
                  <c:v>1.9896143462843885E-3</c:v>
                </c:pt>
                <c:pt idx="1700">
                  <c:v>1.9674707293447368E-3</c:v>
                </c:pt>
                <c:pt idx="1701">
                  <c:v>1.9455424331330969E-3</c:v>
                </c:pt>
                <c:pt idx="1702">
                  <c:v>1.9238277555980842E-3</c:v>
                </c:pt>
                <c:pt idx="1703">
                  <c:v>1.9023250034754533E-3</c:v>
                </c:pt>
                <c:pt idx="1704">
                  <c:v>1.8810324922978294E-3</c:v>
                </c:pt>
                <c:pt idx="1705">
                  <c:v>1.859948546403538E-3</c:v>
                </c:pt>
                <c:pt idx="1706">
                  <c:v>1.8390714989447313E-3</c:v>
                </c:pt>
                <c:pt idx="1707">
                  <c:v>1.8183996918946493E-3</c:v>
                </c:pt>
                <c:pt idx="1708">
                  <c:v>1.7979314760541154E-3</c:v>
                </c:pt>
                <c:pt idx="1709">
                  <c:v>1.7776652110572944E-3</c:v>
                </c:pt>
                <c:pt idx="1710">
                  <c:v>1.7575992653766236E-3</c:v>
                </c:pt>
                <c:pt idx="1711">
                  <c:v>1.7377320163270344E-3</c:v>
                </c:pt>
                <c:pt idx="1712">
                  <c:v>1.7180618500693935E-3</c:v>
                </c:pt>
                <c:pt idx="1713">
                  <c:v>1.6985871616132184E-3</c:v>
                </c:pt>
                <c:pt idx="1714">
                  <c:v>1.6793063548186577E-3</c:v>
                </c:pt>
                <c:pt idx="1715">
                  <c:v>1.6602178423977142E-3</c:v>
                </c:pt>
                <c:pt idx="1716">
                  <c:v>1.6413200459148081E-3</c:v>
                </c:pt>
                <c:pt idx="1717">
                  <c:v>1.6226113957865653E-3</c:v>
                </c:pt>
                <c:pt idx="1718">
                  <c:v>1.6040903312809615E-3</c:v>
                </c:pt>
                <c:pt idx="1719">
                  <c:v>1.5857553005157218E-3</c:v>
                </c:pt>
                <c:pt idx="1720">
                  <c:v>1.5676047604560798E-3</c:v>
                </c:pt>
                <c:pt idx="1721">
                  <c:v>1.5496371769118306E-3</c:v>
                </c:pt>
                <c:pt idx="1722">
                  <c:v>1.5318510245337022E-3</c:v>
                </c:pt>
                <c:pt idx="1723">
                  <c:v>1.5142447868091171E-3</c:v>
                </c:pt>
                <c:pt idx="1724">
                  <c:v>1.4968169560572329E-3</c:v>
                </c:pt>
                <c:pt idx="1725">
                  <c:v>1.4795660334233952E-3</c:v>
                </c:pt>
                <c:pt idx="1726">
                  <c:v>1.4624905288729121E-3</c:v>
                </c:pt>
                <c:pt idx="1727">
                  <c:v>1.4455889611842262E-3</c:v>
                </c:pt>
                <c:pt idx="1728">
                  <c:v>1.4288598579414486E-3</c:v>
                </c:pt>
                <c:pt idx="1729">
                  <c:v>1.4123017555262721E-3</c:v>
                </c:pt>
                <c:pt idx="1730">
                  <c:v>1.3959131991093129E-3</c:v>
                </c:pt>
                <c:pt idx="1731">
                  <c:v>1.3796927426407964E-3</c:v>
                </c:pt>
                <c:pt idx="1732">
                  <c:v>1.3636389488407229E-3</c:v>
                </c:pt>
                <c:pt idx="1733">
                  <c:v>1.347750389188382E-3</c:v>
                </c:pt>
                <c:pt idx="1734">
                  <c:v>1.3320256439113434E-3</c:v>
                </c:pt>
                <c:pt idx="1735">
                  <c:v>1.3164633019738551E-3</c:v>
                </c:pt>
                <c:pt idx="1736">
                  <c:v>1.3010619610646741E-3</c:v>
                </c:pt>
                <c:pt idx="1737">
                  <c:v>1.2858202275843813E-3</c:v>
                </c:pt>
                <c:pt idx="1738">
                  <c:v>1.2707367166321021E-3</c:v>
                </c:pt>
                <c:pt idx="1739">
                  <c:v>1.255810051991746E-3</c:v>
                </c:pt>
                <c:pt idx="1740">
                  <c:v>1.2410388661176605E-3</c:v>
                </c:pt>
                <c:pt idx="1741">
                  <c:v>1.2264218001198153E-3</c:v>
                </c:pt>
                <c:pt idx="1742">
                  <c:v>1.2119575037484341E-3</c:v>
                </c:pt>
                <c:pt idx="1743">
                  <c:v>1.1976446353781321E-3</c:v>
                </c:pt>
                <c:pt idx="1744">
                  <c:v>1.1834818619915752E-3</c:v>
                </c:pt>
                <c:pt idx="1745">
                  <c:v>1.1694678591626006E-3</c:v>
                </c:pt>
                <c:pt idx="1746">
                  <c:v>1.1556013110389158E-3</c:v>
                </c:pt>
                <c:pt idx="1747">
                  <c:v>1.1418809103242544E-3</c:v>
                </c:pt>
                <c:pt idx="1748">
                  <c:v>1.1283053582601236E-3</c:v>
                </c:pt>
                <c:pt idx="1749">
                  <c:v>1.1148733646070455E-3</c:v>
                </c:pt>
                <c:pt idx="1750">
                  <c:v>1.1015836476253572E-3</c:v>
                </c:pt>
                <c:pt idx="1751">
                  <c:v>1.0884349340555797E-3</c:v>
                </c:pt>
                <c:pt idx="1752">
                  <c:v>1.0754259590983145E-3</c:v>
                </c:pt>
                <c:pt idx="1753">
                  <c:v>1.0625554663937454E-3</c:v>
                </c:pt>
                <c:pt idx="1754">
                  <c:v>1.0498222080006744E-3</c:v>
                </c:pt>
                <c:pt idx="1755">
                  <c:v>1.037224944375172E-3</c:v>
                </c:pt>
                <c:pt idx="1756">
                  <c:v>1.0247624443487991E-3</c:v>
                </c:pt>
                <c:pt idx="1757">
                  <c:v>1.0124334851064156E-3</c:v>
                </c:pt>
                <c:pt idx="1758">
                  <c:v>1.0002368521636181E-3</c:v>
                </c:pt>
                <c:pt idx="1759">
                  <c:v>9.8817133934375658E-4</c:v>
                </c:pt>
                <c:pt idx="1760">
                  <c:v>9.7623574875459749E-4</c:v>
                </c:pt>
                <c:pt idx="1761">
                  <c:v>9.6442889076457162E-4</c:v>
                </c:pt>
                <c:pt idx="1762">
                  <c:v>9.5274958397869431E-4</c:v>
                </c:pt>
                <c:pt idx="1763">
                  <c:v>9.4119665521409104E-4</c:v>
                </c:pt>
                <c:pt idx="1764">
                  <c:v>9.2976893947516821E-4</c:v>
                </c:pt>
                <c:pt idx="1765">
                  <c:v>9.1846527992845914E-4</c:v>
                </c:pt>
                <c:pt idx="1766">
                  <c:v>9.0728452787708987E-4</c:v>
                </c:pt>
                <c:pt idx="1767">
                  <c:v>8.9622554273494678E-4</c:v>
                </c:pt>
                <c:pt idx="1768">
                  <c:v>8.8528719200047358E-4</c:v>
                </c:pt>
                <c:pt idx="1769">
                  <c:v>8.7446835123018208E-4</c:v>
                </c:pt>
                <c:pt idx="1770">
                  <c:v>8.6376790401182101E-4</c:v>
                </c:pt>
                <c:pt idx="1771">
                  <c:v>8.5318474193723072E-4</c:v>
                </c:pt>
                <c:pt idx="1772">
                  <c:v>8.4271776457492842E-4</c:v>
                </c:pt>
                <c:pt idx="1773">
                  <c:v>8.3236587944234442E-4</c:v>
                </c:pt>
                <c:pt idx="1774">
                  <c:v>8.2212800197781308E-4</c:v>
                </c:pt>
                <c:pt idx="1775">
                  <c:v>8.1200305551224123E-4</c:v>
                </c:pt>
                <c:pt idx="1776">
                  <c:v>8.0198997124052574E-4</c:v>
                </c:pt>
                <c:pt idx="1777">
                  <c:v>7.9208768819268298E-4</c:v>
                </c:pt>
                <c:pt idx="1778">
                  <c:v>7.8229515320470111E-4</c:v>
                </c:pt>
                <c:pt idx="1779">
                  <c:v>7.7261132088916635E-4</c:v>
                </c:pt>
                <c:pt idx="1780">
                  <c:v>7.6303515360558866E-4</c:v>
                </c:pt>
                <c:pt idx="1781">
                  <c:v>7.5356562143051933E-4</c:v>
                </c:pt>
                <c:pt idx="1782">
                  <c:v>7.4420170212739464E-4</c:v>
                </c:pt>
                <c:pt idx="1783">
                  <c:v>7.3494238111616167E-4</c:v>
                </c:pt>
                <c:pt idx="1784">
                  <c:v>7.2578665144266963E-4</c:v>
                </c:pt>
                <c:pt idx="1785">
                  <c:v>7.1673351374781479E-4</c:v>
                </c:pt>
                <c:pt idx="1786">
                  <c:v>7.0778197623650623E-4</c:v>
                </c:pt>
                <c:pt idx="1787">
                  <c:v>6.9893105464637192E-4</c:v>
                </c:pt>
                <c:pt idx="1788">
                  <c:v>6.9017977221629847E-4</c:v>
                </c:pt>
                <c:pt idx="1789">
                  <c:v>6.8152715965472729E-4</c:v>
                </c:pt>
                <c:pt idx="1790">
                  <c:v>6.7297225510779153E-4</c:v>
                </c:pt>
                <c:pt idx="1791">
                  <c:v>6.6451410412723261E-4</c:v>
                </c:pt>
                <c:pt idx="1792">
                  <c:v>6.5615175963814134E-4</c:v>
                </c:pt>
                <c:pt idx="1793">
                  <c:v>6.4788428190652812E-4</c:v>
                </c:pt>
                <c:pt idx="1794">
                  <c:v>6.3971073850669215E-4</c:v>
                </c:pt>
                <c:pt idx="1795">
                  <c:v>6.316302042884503E-4</c:v>
                </c:pt>
                <c:pt idx="1796">
                  <c:v>6.2364176134417236E-4</c:v>
                </c:pt>
                <c:pt idx="1797">
                  <c:v>6.1574449897568498E-4</c:v>
                </c:pt>
                <c:pt idx="1798">
                  <c:v>6.0793751366099429E-4</c:v>
                </c:pt>
                <c:pt idx="1799">
                  <c:v>6.002199090208738E-4</c:v>
                </c:pt>
                <c:pt idx="1800">
                  <c:v>5.9259079578531334E-4</c:v>
                </c:pt>
                <c:pt idx="1801">
                  <c:v>5.8504929175980894E-4</c:v>
                </c:pt>
                <c:pt idx="1802">
                  <c:v>5.7759452179153951E-4</c:v>
                </c:pt>
                <c:pt idx="1803">
                  <c:v>5.7022561773539652E-4</c:v>
                </c:pt>
                <c:pt idx="1804">
                  <c:v>5.6294171841990632E-4</c:v>
                </c:pt>
                <c:pt idx="1805">
                  <c:v>5.5574196961301467E-4</c:v>
                </c:pt>
                <c:pt idx="1806">
                  <c:v>5.4862552398776872E-4</c:v>
                </c:pt>
                <c:pt idx="1807">
                  <c:v>5.4159154108788968E-4</c:v>
                </c:pt>
                <c:pt idx="1808">
                  <c:v>5.3463918729322732E-4</c:v>
                </c:pt>
                <c:pt idx="1809">
                  <c:v>5.2776763578513055E-4</c:v>
                </c:pt>
                <c:pt idx="1810">
                  <c:v>5.2097606651170525E-4</c:v>
                </c:pt>
                <c:pt idx="1811">
                  <c:v>5.1426366615299468E-4</c:v>
                </c:pt>
                <c:pt idx="1812">
                  <c:v>5.076296280860646E-4</c:v>
                </c:pt>
                <c:pt idx="1813">
                  <c:v>5.0107315235000251E-4</c:v>
                </c:pt>
                <c:pt idx="1814">
                  <c:v>4.9459344561085365E-4</c:v>
                </c:pt>
                <c:pt idx="1815">
                  <c:v>4.8818972112646045E-4</c:v>
                </c:pt>
                <c:pt idx="1816">
                  <c:v>4.8186119871125712E-4</c:v>
                </c:pt>
                <c:pt idx="1817">
                  <c:v>4.7560710470097523E-4</c:v>
                </c:pt>
                <c:pt idx="1818">
                  <c:v>4.6942667191730603E-4</c:v>
                </c:pt>
                <c:pt idx="1819">
                  <c:v>4.6331913963249953E-4</c:v>
                </c:pt>
                <c:pt idx="1820">
                  <c:v>4.5728375353390211E-4</c:v>
                </c:pt>
                <c:pt idx="1821">
                  <c:v>4.5131976568846548E-4</c:v>
                </c:pt>
                <c:pt idx="1822">
                  <c:v>4.4542643450718524E-4</c:v>
                </c:pt>
                <c:pt idx="1823">
                  <c:v>4.3960302470952414E-4</c:v>
                </c:pt>
                <c:pt idx="1824">
                  <c:v>4.3384880728777528E-4</c:v>
                </c:pt>
                <c:pt idx="1825">
                  <c:v>4.2816305947141159E-4</c:v>
                </c:pt>
                <c:pt idx="1826">
                  <c:v>4.225450646913943E-4</c:v>
                </c:pt>
                <c:pt idx="1827">
                  <c:v>4.1699411254445624E-4</c:v>
                </c:pt>
                <c:pt idx="1828">
                  <c:v>4.1150949875737438E-4</c:v>
                </c:pt>
                <c:pt idx="1829">
                  <c:v>4.0609052515120563E-4</c:v>
                </c:pt>
                <c:pt idx="1830">
                  <c:v>4.0073649960553176E-4</c:v>
                </c:pt>
                <c:pt idx="1831">
                  <c:v>3.9544673602266771E-4</c:v>
                </c:pt>
                <c:pt idx="1832">
                  <c:v>3.9022055429188701E-4</c:v>
                </c:pt>
                <c:pt idx="1833">
                  <c:v>3.8505728025362799E-4</c:v>
                </c:pt>
                <c:pt idx="1834">
                  <c:v>3.7995624566370079E-4</c:v>
                </c:pt>
                <c:pt idx="1835">
                  <c:v>3.749167881575087E-4</c:v>
                </c:pt>
                <c:pt idx="1836">
                  <c:v>3.6993825121425957E-4</c:v>
                </c:pt>
                <c:pt idx="1837">
                  <c:v>3.6501998412120511E-4</c:v>
                </c:pt>
                <c:pt idx="1838">
                  <c:v>3.6016134193787397E-4</c:v>
                </c:pt>
                <c:pt idx="1839">
                  <c:v>3.5536168546033991E-4</c:v>
                </c:pt>
                <c:pt idx="1840">
                  <c:v>3.5062038118549891E-4</c:v>
                </c:pt>
                <c:pt idx="1841">
                  <c:v>3.4593680127536526E-4</c:v>
                </c:pt>
                <c:pt idx="1842">
                  <c:v>3.4131032352140839E-4</c:v>
                </c:pt>
                <c:pt idx="1843">
                  <c:v>3.3674033130890151E-4</c:v>
                </c:pt>
                <c:pt idx="1844">
                  <c:v>3.3222621358131721E-4</c:v>
                </c:pt>
                <c:pt idx="1845">
                  <c:v>3.2776736480474232E-4</c:v>
                </c:pt>
                <c:pt idx="1846">
                  <c:v>3.233631849323481E-4</c:v>
                </c:pt>
                <c:pt idx="1847">
                  <c:v>3.1901307936888775E-4</c:v>
                </c:pt>
                <c:pt idx="1848">
                  <c:v>3.1471645893523924E-4</c:v>
                </c:pt>
                <c:pt idx="1849">
                  <c:v>3.1047273983300313E-4</c:v>
                </c:pt>
                <c:pt idx="1850">
                  <c:v>3.0628134360913712E-4</c:v>
                </c:pt>
                <c:pt idx="1851">
                  <c:v>3.0214169712065381E-4</c:v>
                </c:pt>
                <c:pt idx="1852">
                  <c:v>2.9805323249936302E-4</c:v>
                </c:pt>
                <c:pt idx="1853">
                  <c:v>2.9401538711668003E-4</c:v>
                </c:pt>
                <c:pt idx="1854">
                  <c:v>2.9002760354848825E-4</c:v>
                </c:pt>
                <c:pt idx="1855">
                  <c:v>2.8608932954006115E-4</c:v>
                </c:pt>
                <c:pt idx="1856">
                  <c:v>2.8220001797105946E-4</c:v>
                </c:pt>
                <c:pt idx="1857">
                  <c:v>2.7835912682058268E-4</c:v>
                </c:pt>
                <c:pt idx="1858">
                  <c:v>2.7456611913230121E-4</c:v>
                </c:pt>
                <c:pt idx="1859">
                  <c:v>2.708204629796517E-4</c:v>
                </c:pt>
                <c:pt idx="1860">
                  <c:v>2.6712163143111491E-4</c:v>
                </c:pt>
                <c:pt idx="1861">
                  <c:v>2.6346910251556359E-4</c:v>
                </c:pt>
                <c:pt idx="1862">
                  <c:v>2.5986235918768884E-4</c:v>
                </c:pt>
                <c:pt idx="1863">
                  <c:v>2.5630088929351686E-4</c:v>
                </c:pt>
                <c:pt idx="1864">
                  <c:v>2.5278418553599492E-4</c:v>
                </c:pt>
                <c:pt idx="1865">
                  <c:v>2.4931174544067625E-4</c:v>
                </c:pt>
                <c:pt idx="1866">
                  <c:v>2.4588307132148183E-4</c:v>
                </c:pt>
                <c:pt idx="1867">
                  <c:v>2.4249767024655972E-4</c:v>
                </c:pt>
                <c:pt idx="1868">
                  <c:v>2.3915505400423114E-4</c:v>
                </c:pt>
                <c:pt idx="1869">
                  <c:v>2.3585473906902898E-4</c:v>
                </c:pt>
                <c:pt idx="1870">
                  <c:v>2.3259624656784002E-4</c:v>
                </c:pt>
                <c:pt idx="1871">
                  <c:v>2.2937910224613115E-4</c:v>
                </c:pt>
                <c:pt idx="1872">
                  <c:v>2.2620283643429124E-4</c:v>
                </c:pt>
                <c:pt idx="1873">
                  <c:v>2.2306698401405737E-4</c:v>
                </c:pt>
                <c:pt idx="1874">
                  <c:v>2.1997108438505885E-4</c:v>
                </c:pt>
                <c:pt idx="1875">
                  <c:v>2.1691468143145569E-4</c:v>
                </c:pt>
                <c:pt idx="1876">
                  <c:v>2.1389732348868652E-4</c:v>
                </c:pt>
                <c:pt idx="1877">
                  <c:v>2.1091856331032904E-4</c:v>
                </c:pt>
                <c:pt idx="1878">
                  <c:v>2.0797795803505995E-4</c:v>
                </c:pt>
                <c:pt idx="1879">
                  <c:v>2.0507506915374118E-4</c:v>
                </c:pt>
                <c:pt idx="1880">
                  <c:v>2.0220946247660263E-4</c:v>
                </c:pt>
                <c:pt idx="1881">
                  <c:v>1.9938070810055324E-4</c:v>
                </c:pt>
                <c:pt idx="1882">
                  <c:v>1.9658838037660048E-4</c:v>
                </c:pt>
                <c:pt idx="1883">
                  <c:v>1.9383205787738681E-4</c:v>
                </c:pt>
                <c:pt idx="1884">
                  <c:v>1.9111132336485336E-4</c:v>
                </c:pt>
                <c:pt idx="1885">
                  <c:v>1.8842576375801146E-4</c:v>
                </c:pt>
                <c:pt idx="1886">
                  <c:v>1.8577497010084936E-4</c:v>
                </c:pt>
                <c:pt idx="1887">
                  <c:v>1.8315853753035047E-4</c:v>
                </c:pt>
                <c:pt idx="1888">
                  <c:v>1.8057606524464435E-4</c:v>
                </c:pt>
                <c:pt idx="1889">
                  <c:v>1.7802715647128006E-4</c:v>
                </c:pt>
                <c:pt idx="1890">
                  <c:v>1.7551141843562393E-4</c:v>
                </c:pt>
                <c:pt idx="1891">
                  <c:v>1.7302846232939174E-4</c:v>
                </c:pt>
                <c:pt idx="1892">
                  <c:v>1.705779032793044E-4</c:v>
                </c:pt>
                <c:pt idx="1893">
                  <c:v>1.6815936031587965E-4</c:v>
                </c:pt>
                <c:pt idx="1894">
                  <c:v>1.6577245634234871E-4</c:v>
                </c:pt>
                <c:pt idx="1895">
                  <c:v>1.6341681810371335E-4</c:v>
                </c:pt>
                <c:pt idx="1896">
                  <c:v>1.6109207615593122E-4</c:v>
                </c:pt>
                <c:pt idx="1897">
                  <c:v>1.5879786483523678E-4</c:v>
                </c:pt>
                <c:pt idx="1898">
                  <c:v>1.5653382222760223E-4</c:v>
                </c:pt>
                <c:pt idx="1899">
                  <c:v>1.5429959013832901E-4</c:v>
                </c:pt>
                <c:pt idx="1900">
                  <c:v>1.5209481406178456E-4</c:v>
                </c:pt>
                <c:pt idx="1901">
                  <c:v>1.4991914315126914E-4</c:v>
                </c:pt>
                <c:pt idx="1902">
                  <c:v>1.4777223018903079E-4</c:v>
                </c:pt>
                <c:pt idx="1903">
                  <c:v>1.4565373155641563E-4</c:v>
                </c:pt>
                <c:pt idx="1904">
                  <c:v>1.4356330720415953E-4</c:v>
                </c:pt>
                <c:pt idx="1905">
                  <c:v>1.4150062062282556E-4</c:v>
                </c:pt>
                <c:pt idx="1906">
                  <c:v>1.3946533881337953E-4</c:v>
                </c:pt>
                <c:pt idx="1907">
                  <c:v>1.3745713225791492E-4</c:v>
                </c:pt>
                <c:pt idx="1908">
                  <c:v>1.3547567489051552E-4</c:v>
                </c:pt>
                <c:pt idx="1909">
                  <c:v>1.3352064406826967E-4</c:v>
                </c:pt>
                <c:pt idx="1910">
                  <c:v>1.3159172054242623E-4</c:v>
                </c:pt>
                <c:pt idx="1911">
                  <c:v>1.2968858842969596E-4</c:v>
                </c:pt>
                <c:pt idx="1912">
                  <c:v>1.2781093518370653E-4</c:v>
                </c:pt>
                <c:pt idx="1913">
                  <c:v>1.2595845156659622E-4</c:v>
                </c:pt>
                <c:pt idx="1914">
                  <c:v>1.24130831620764E-4</c:v>
                </c:pt>
                <c:pt idx="1915">
                  <c:v>1.2232777264076141E-4</c:v>
                </c:pt>
                <c:pt idx="1916">
                  <c:v>1.2054897514533995E-4</c:v>
                </c:pt>
                <c:pt idx="1917">
                  <c:v>1.1879414284964425E-4</c:v>
                </c:pt>
                <c:pt idx="1918">
                  <c:v>1.1706298263755479E-4</c:v>
                </c:pt>
                <c:pt idx="1919">
                  <c:v>1.1535520453418657E-4</c:v>
                </c:pt>
                <c:pt idx="1920">
                  <c:v>1.1367052167853246E-4</c:v>
                </c:pt>
                <c:pt idx="1921">
                  <c:v>1.1200865029626356E-4</c:v>
                </c:pt>
                <c:pt idx="1922">
                  <c:v>1.1036930967267639E-4</c:v>
                </c:pt>
                <c:pt idx="1923">
                  <c:v>1.0875222212579788E-4</c:v>
                </c:pt>
                <c:pt idx="1924">
                  <c:v>1.0715711297963867E-4</c:v>
                </c:pt>
                <c:pt idx="1925">
                  <c:v>1.0558371053759954E-4</c:v>
                </c:pt>
                <c:pt idx="1926">
                  <c:v>1.0403174605603551E-4</c:v>
                </c:pt>
                <c:pt idx="1927">
                  <c:v>1.0250095371796694E-4</c:v>
                </c:pt>
                <c:pt idx="1928">
                  <c:v>1.0099107060695076E-4</c:v>
                </c:pt>
                <c:pt idx="1929">
                  <c:v>9.9501836681099493E-5</c:v>
                </c:pt>
                <c:pt idx="1930">
                  <c:v>9.803299474726065E-5</c:v>
                </c:pt>
                <c:pt idx="1931">
                  <c:v>9.6584290435345664E-5</c:v>
                </c:pt>
                <c:pt idx="1932">
                  <c:v>9.5155472172814973E-5</c:v>
                </c:pt>
                <c:pt idx="1933">
                  <c:v>9.3746291159319805E-5</c:v>
                </c:pt>
                <c:pt idx="1934">
                  <c:v>9.2356501341494531E-5</c:v>
                </c:pt>
                <c:pt idx="1935">
                  <c:v>9.0985859387909276E-5</c:v>
                </c:pt>
                <c:pt idx="1936">
                  <c:v>8.9634124664171797E-5</c:v>
                </c:pt>
                <c:pt idx="1937">
                  <c:v>8.8301059208189818E-5</c:v>
                </c:pt>
                <c:pt idx="1938">
                  <c:v>8.6986427705584935E-5</c:v>
                </c:pt>
                <c:pt idx="1939">
                  <c:v>8.5689997465262377E-5</c:v>
                </c:pt>
                <c:pt idx="1940">
                  <c:v>8.4411538395138424E-5</c:v>
                </c:pt>
                <c:pt idx="1941">
                  <c:v>8.3150822978018905E-5</c:v>
                </c:pt>
                <c:pt idx="1942">
                  <c:v>8.1907626247636959E-5</c:v>
                </c:pt>
                <c:pt idx="1943">
                  <c:v>8.0681725764842696E-5</c:v>
                </c:pt>
                <c:pt idx="1944">
                  <c:v>7.9472901593950648E-5</c:v>
                </c:pt>
                <c:pt idx="1945">
                  <c:v>7.8280936279240609E-5</c:v>
                </c:pt>
                <c:pt idx="1946">
                  <c:v>7.7105614821612974E-5</c:v>
                </c:pt>
                <c:pt idx="1947">
                  <c:v>7.594672465540218E-5</c:v>
                </c:pt>
                <c:pt idx="1948">
                  <c:v>7.4804055625339822E-5</c:v>
                </c:pt>
                <c:pt idx="1949">
                  <c:v>7.3677399963677879E-5</c:v>
                </c:pt>
                <c:pt idx="1950">
                  <c:v>7.2566552267461698E-5</c:v>
                </c:pt>
                <c:pt idx="1951">
                  <c:v>7.1471309475960504E-5</c:v>
                </c:pt>
                <c:pt idx="1952">
                  <c:v>7.0391470848251228E-5</c:v>
                </c:pt>
                <c:pt idx="1953">
                  <c:v>6.9326837940954559E-5</c:v>
                </c:pt>
                <c:pt idx="1954">
                  <c:v>6.8277214586128323E-5</c:v>
                </c:pt>
                <c:pt idx="1955">
                  <c:v>6.7242406869310207E-5</c:v>
                </c:pt>
                <c:pt idx="1956">
                  <c:v>6.6222223107717824E-5</c:v>
                </c:pt>
                <c:pt idx="1957">
                  <c:v>6.521647382859857E-5</c:v>
                </c:pt>
                <c:pt idx="1958">
                  <c:v>6.4224971747734377E-5</c:v>
                </c:pt>
                <c:pt idx="1959">
                  <c:v>6.3247531748098678E-5</c:v>
                </c:pt>
                <c:pt idx="1960">
                  <c:v>6.2283970858664119E-5</c:v>
                </c:pt>
                <c:pt idx="1961">
                  <c:v>6.1334108233364822E-5</c:v>
                </c:pt>
                <c:pt idx="1962">
                  <c:v>6.0397765130207616E-5</c:v>
                </c:pt>
                <c:pt idx="1963">
                  <c:v>5.9474764890537308E-5</c:v>
                </c:pt>
                <c:pt idx="1964">
                  <c:v>5.8564932918449981E-5</c:v>
                </c:pt>
                <c:pt idx="1965">
                  <c:v>5.76680966603597E-5</c:v>
                </c:pt>
                <c:pt idx="1966">
                  <c:v>5.6784085584714361E-5</c:v>
                </c:pt>
                <c:pt idx="1967">
                  <c:v>5.5912731161860375E-5</c:v>
                </c:pt>
                <c:pt idx="1968">
                  <c:v>5.5053866844059501E-5</c:v>
                </c:pt>
                <c:pt idx="1969">
                  <c:v>5.4207328045651879E-5</c:v>
                </c:pt>
                <c:pt idx="1970">
                  <c:v>5.3372952123370973E-5</c:v>
                </c:pt>
                <c:pt idx="1971">
                  <c:v>5.2550578356803296E-5</c:v>
                </c:pt>
                <c:pt idx="1972">
                  <c:v>5.1740047928999876E-5</c:v>
                </c:pt>
                <c:pt idx="1973">
                  <c:v>5.0941203907232556E-5</c:v>
                </c:pt>
                <c:pt idx="1974">
                  <c:v>5.0153891223897543E-5</c:v>
                </c:pt>
                <c:pt idx="1975">
                  <c:v>4.9377956657567744E-5</c:v>
                </c:pt>
                <c:pt idx="1976">
                  <c:v>4.8613248814188088E-5</c:v>
                </c:pt>
                <c:pt idx="1977">
                  <c:v>4.7859618108419927E-5</c:v>
                </c:pt>
                <c:pt idx="1978">
                  <c:v>4.7116916745126982E-5</c:v>
                </c:pt>
                <c:pt idx="1979">
                  <c:v>4.6384998701009948E-5</c:v>
                </c:pt>
                <c:pt idx="1980">
                  <c:v>4.5663719706382333E-5</c:v>
                </c:pt>
                <c:pt idx="1981">
                  <c:v>4.4952937227090701E-5</c:v>
                </c:pt>
                <c:pt idx="1982">
                  <c:v>4.4252510446579762E-5</c:v>
                </c:pt>
                <c:pt idx="1983">
                  <c:v>4.3562300248097646E-5</c:v>
                </c:pt>
                <c:pt idx="1984">
                  <c:v>4.2882169197045833E-5</c:v>
                </c:pt>
                <c:pt idx="1985">
                  <c:v>4.2211981523468208E-5</c:v>
                </c:pt>
                <c:pt idx="1986">
                  <c:v>4.1551603104683933E-5</c:v>
                </c:pt>
                <c:pt idx="1987">
                  <c:v>4.0900901448058789E-5</c:v>
                </c:pt>
                <c:pt idx="1988">
                  <c:v>4.0259745673916882E-5</c:v>
                </c:pt>
                <c:pt idx="1989">
                  <c:v>3.9628006498593236E-5</c:v>
                </c:pt>
                <c:pt idx="1990">
                  <c:v>3.9005556217623043E-5</c:v>
                </c:pt>
                <c:pt idx="1991">
                  <c:v>3.8392268689070709E-5</c:v>
                </c:pt>
                <c:pt idx="1992">
                  <c:v>3.7788019316997015E-5</c:v>
                </c:pt>
                <c:pt idx="1993">
                  <c:v>3.7192685035061268E-5</c:v>
                </c:pt>
                <c:pt idx="1994">
                  <c:v>3.6606144290261964E-5</c:v>
                </c:pt>
                <c:pt idx="1995">
                  <c:v>3.6028277026813599E-5</c:v>
                </c:pt>
                <c:pt idx="1996">
                  <c:v>3.5458964670156363E-5</c:v>
                </c:pt>
                <c:pt idx="1997">
                  <c:v>3.4898090111103174E-5</c:v>
                </c:pt>
                <c:pt idx="1998">
                  <c:v>3.4345537690119179E-5</c:v>
                </c:pt>
                <c:pt idx="1999">
                  <c:v>3.3801193181736528E-5</c:v>
                </c:pt>
                <c:pt idx="2000">
                  <c:v>3.3264943779099162E-5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1-4C0C-9934-CE73B1FE0AAE}"/>
            </c:ext>
          </c:extLst>
        </c:ser>
        <c:ser>
          <c:idx val="2"/>
          <c:order val="3"/>
          <c:tx>
            <c:strRef>
              <c:f>'RESULTADOS DA REGRESSÃO'!$V$591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REGRESSÃO'!$V$592:$V$2592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9.9161399846799711E-2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1-4C0C-9934-CE73B1FE0AAE}"/>
            </c:ext>
          </c:extLst>
        </c:ser>
        <c:ser>
          <c:idx val="3"/>
          <c:order val="4"/>
          <c:tx>
            <c:strRef>
              <c:f>'RESULTADOS DA REGRESSÃO'!$Y$591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REGRESSÃO'!$Y$592:$Y$2592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1.1494409929705381E-2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31-4C0C-9934-CE73B1FE0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'RESULTADOS DA REGRESSÃO'!$T$591</c15:sqref>
                        </c15:formulaRef>
                      </c:ext>
                    </c:extLst>
                    <c:strCache>
                      <c:ptCount val="1"/>
                      <c:pt idx="0">
                        <c:v>Região de rejeição da hipótese nula</c:v>
                      </c:pt>
                    </c:strCache>
                  </c:strRef>
                </c:tx>
                <c:spPr>
                  <a:solidFill>
                    <a:schemeClr val="tx1">
                      <a:lumMod val="75000"/>
                      <a:lumOff val="2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'RESULTADOS DA REGRESSÃO'!$T$592:$T$2592</c15:sqref>
                        </c15:formulaRef>
                      </c:ext>
                    </c:extLst>
                    <c:numCache>
                      <c:formatCode>#,##0.00_ ;\-#,##0.00\ </c:formatCode>
                      <c:ptCount val="2001"/>
                      <c:pt idx="0">
                        <c:v>3.3264943779099162E-5</c:v>
                      </c:pt>
                      <c:pt idx="1">
                        <c:v>3.3801193181736643E-5</c:v>
                      </c:pt>
                      <c:pt idx="2">
                        <c:v>3.4345537690119294E-5</c:v>
                      </c:pt>
                      <c:pt idx="3">
                        <c:v>3.4898090111103174E-5</c:v>
                      </c:pt>
                      <c:pt idx="4">
                        <c:v>3.5458964670156363E-5</c:v>
                      </c:pt>
                      <c:pt idx="5">
                        <c:v>3.6028277026813735E-5</c:v>
                      </c:pt>
                      <c:pt idx="6">
                        <c:v>3.6606144290262154E-5</c:v>
                      </c:pt>
                      <c:pt idx="7">
                        <c:v>3.7192685035061268E-5</c:v>
                      </c:pt>
                      <c:pt idx="8">
                        <c:v>3.7788019316997083E-5</c:v>
                      </c:pt>
                      <c:pt idx="9">
                        <c:v>3.8392268689070838E-5</c:v>
                      </c:pt>
                      <c:pt idx="10">
                        <c:v>3.9005556217623043E-5</c:v>
                      </c:pt>
                      <c:pt idx="11">
                        <c:v>3.9628006498593311E-5</c:v>
                      </c:pt>
                      <c:pt idx="12">
                        <c:v>4.0259745673917017E-5</c:v>
                      </c:pt>
                      <c:pt idx="13">
                        <c:v>4.0900901448058856E-5</c:v>
                      </c:pt>
                      <c:pt idx="14">
                        <c:v>4.1551603104684082E-5</c:v>
                      </c:pt>
                      <c:pt idx="15">
                        <c:v>4.2211981523468282E-5</c:v>
                      </c:pt>
                      <c:pt idx="16">
                        <c:v>4.2882169197045833E-5</c:v>
                      </c:pt>
                      <c:pt idx="17">
                        <c:v>4.3562300248097727E-5</c:v>
                      </c:pt>
                      <c:pt idx="18">
                        <c:v>4.4252510446579843E-5</c:v>
                      </c:pt>
                      <c:pt idx="19">
                        <c:v>4.4952937227090823E-5</c:v>
                      </c:pt>
                      <c:pt idx="20">
                        <c:v>4.5663719706382415E-5</c:v>
                      </c:pt>
                      <c:pt idx="21">
                        <c:v>4.6384998701010117E-5</c:v>
                      </c:pt>
                      <c:pt idx="22">
                        <c:v>4.7116916745127071E-5</c:v>
                      </c:pt>
                      <c:pt idx="23">
                        <c:v>4.7859618108419927E-5</c:v>
                      </c:pt>
                      <c:pt idx="24">
                        <c:v>4.8613248814188176E-5</c:v>
                      </c:pt>
                      <c:pt idx="25">
                        <c:v>4.9377956657567825E-5</c:v>
                      </c:pt>
                      <c:pt idx="26">
                        <c:v>5.015389122389772E-5</c:v>
                      </c:pt>
                      <c:pt idx="27">
                        <c:v>5.0941203907232644E-5</c:v>
                      </c:pt>
                      <c:pt idx="28">
                        <c:v>5.1740047929000059E-5</c:v>
                      </c:pt>
                      <c:pt idx="29">
                        <c:v>5.2550578356803384E-5</c:v>
                      </c:pt>
                      <c:pt idx="30">
                        <c:v>5.3372952123370973E-5</c:v>
                      </c:pt>
                      <c:pt idx="31">
                        <c:v>5.4207328045651974E-5</c:v>
                      </c:pt>
                      <c:pt idx="32">
                        <c:v>5.5053866844059596E-5</c:v>
                      </c:pt>
                      <c:pt idx="33">
                        <c:v>5.5912731161860579E-5</c:v>
                      </c:pt>
                      <c:pt idx="34">
                        <c:v>5.678408558471447E-5</c:v>
                      </c:pt>
                      <c:pt idx="35">
                        <c:v>5.766809666035991E-5</c:v>
                      </c:pt>
                      <c:pt idx="36">
                        <c:v>5.8564932918450076E-5</c:v>
                      </c:pt>
                      <c:pt idx="37">
                        <c:v>5.9474764890537308E-5</c:v>
                      </c:pt>
                      <c:pt idx="38">
                        <c:v>6.0397765130207725E-5</c:v>
                      </c:pt>
                      <c:pt idx="39">
                        <c:v>6.1334108233364931E-5</c:v>
                      </c:pt>
                      <c:pt idx="40">
                        <c:v>6.2283970858664282E-5</c:v>
                      </c:pt>
                      <c:pt idx="41">
                        <c:v>6.3247531748098786E-5</c:v>
                      </c:pt>
                      <c:pt idx="42">
                        <c:v>6.4224971747734621E-5</c:v>
                      </c:pt>
                      <c:pt idx="43">
                        <c:v>6.5216473828598692E-5</c:v>
                      </c:pt>
                      <c:pt idx="44">
                        <c:v>6.6222223107717824E-5</c:v>
                      </c:pt>
                      <c:pt idx="45">
                        <c:v>6.7242406869310329E-5</c:v>
                      </c:pt>
                      <c:pt idx="46">
                        <c:v>6.8277214586128445E-5</c:v>
                      </c:pt>
                      <c:pt idx="47">
                        <c:v>6.9326837940954816E-5</c:v>
                      </c:pt>
                      <c:pt idx="48">
                        <c:v>7.0391470848251363E-5</c:v>
                      </c:pt>
                      <c:pt idx="49">
                        <c:v>7.1471309475960762E-5</c:v>
                      </c:pt>
                      <c:pt idx="50">
                        <c:v>7.2566552267461766E-5</c:v>
                      </c:pt>
                      <c:pt idx="51">
                        <c:v>7.3677399963677879E-5</c:v>
                      </c:pt>
                      <c:pt idx="52">
                        <c:v>7.4804055625339889E-5</c:v>
                      </c:pt>
                      <c:pt idx="53">
                        <c:v>7.5946724655402315E-5</c:v>
                      </c:pt>
                      <c:pt idx="54">
                        <c:v>7.7105614821613245E-5</c:v>
                      </c:pt>
                      <c:pt idx="55">
                        <c:v>7.8280936279240691E-5</c:v>
                      </c:pt>
                      <c:pt idx="56">
                        <c:v>7.9472901593950946E-5</c:v>
                      </c:pt>
                      <c:pt idx="57">
                        <c:v>8.0681725764842845E-5</c:v>
                      </c:pt>
                      <c:pt idx="58">
                        <c:v>8.1907626247636959E-5</c:v>
                      </c:pt>
                      <c:pt idx="59">
                        <c:v>8.3150822978019054E-5</c:v>
                      </c:pt>
                      <c:pt idx="60">
                        <c:v>8.4411538395138573E-5</c:v>
                      </c:pt>
                      <c:pt idx="61">
                        <c:v>8.5689997465262689E-5</c:v>
                      </c:pt>
                      <c:pt idx="62">
                        <c:v>8.6986427705585098E-5</c:v>
                      </c:pt>
                      <c:pt idx="63">
                        <c:v>8.8301059208190143E-5</c:v>
                      </c:pt>
                      <c:pt idx="64">
                        <c:v>8.9634124664171946E-5</c:v>
                      </c:pt>
                      <c:pt idx="65">
                        <c:v>9.0985859387909276E-5</c:v>
                      </c:pt>
                      <c:pt idx="66">
                        <c:v>9.2356501341494694E-5</c:v>
                      </c:pt>
                      <c:pt idx="67">
                        <c:v>9.3746291159319805E-5</c:v>
                      </c:pt>
                      <c:pt idx="68">
                        <c:v>9.5155472172815325E-5</c:v>
                      </c:pt>
                      <c:pt idx="69">
                        <c:v>9.658429043534584E-5</c:v>
                      </c:pt>
                      <c:pt idx="70">
                        <c:v>9.8032994747260813E-5</c:v>
                      </c:pt>
                      <c:pt idx="71">
                        <c:v>9.9501836681099655E-5</c:v>
                      </c:pt>
                      <c:pt idx="72">
                        <c:v>1.0099107060695076E-4</c:v>
                      </c:pt>
                      <c:pt idx="73">
                        <c:v>1.0250095371796713E-4</c:v>
                      </c:pt>
                      <c:pt idx="74">
                        <c:v>1.0403174605603551E-4</c:v>
                      </c:pt>
                      <c:pt idx="75">
                        <c:v>1.0558371053759993E-4</c:v>
                      </c:pt>
                      <c:pt idx="76">
                        <c:v>1.0715711297963887E-4</c:v>
                      </c:pt>
                      <c:pt idx="77">
                        <c:v>1.0875222212579827E-4</c:v>
                      </c:pt>
                      <c:pt idx="78">
                        <c:v>1.1036930967267659E-4</c:v>
                      </c:pt>
                      <c:pt idx="79">
                        <c:v>1.1200865029626356E-4</c:v>
                      </c:pt>
                      <c:pt idx="80">
                        <c:v>1.1367052167853266E-4</c:v>
                      </c:pt>
                      <c:pt idx="81">
                        <c:v>1.1535520453418657E-4</c:v>
                      </c:pt>
                      <c:pt idx="82">
                        <c:v>1.170629826375551E-4</c:v>
                      </c:pt>
                      <c:pt idx="83">
                        <c:v>1.1879414284964447E-4</c:v>
                      </c:pt>
                      <c:pt idx="84">
                        <c:v>1.2054897514534038E-4</c:v>
                      </c:pt>
                      <c:pt idx="85">
                        <c:v>1.2232777264076152E-4</c:v>
                      </c:pt>
                      <c:pt idx="86">
                        <c:v>1.24130831620764E-4</c:v>
                      </c:pt>
                      <c:pt idx="87">
                        <c:v>1.2595845156659633E-4</c:v>
                      </c:pt>
                      <c:pt idx="88">
                        <c:v>1.2781093518370653E-4</c:v>
                      </c:pt>
                      <c:pt idx="89">
                        <c:v>1.2968858842969634E-4</c:v>
                      </c:pt>
                      <c:pt idx="90">
                        <c:v>1.3159172054242623E-4</c:v>
                      </c:pt>
                      <c:pt idx="91">
                        <c:v>1.3352064406827013E-4</c:v>
                      </c:pt>
                      <c:pt idx="92">
                        <c:v>1.3547567489051576E-4</c:v>
                      </c:pt>
                      <c:pt idx="93">
                        <c:v>1.3745713225791492E-4</c:v>
                      </c:pt>
                      <c:pt idx="94">
                        <c:v>1.3946533881337977E-4</c:v>
                      </c:pt>
                      <c:pt idx="95">
                        <c:v>1.4150062062282556E-4</c:v>
                      </c:pt>
                      <c:pt idx="96">
                        <c:v>1.4356330720416004E-4</c:v>
                      </c:pt>
                      <c:pt idx="97">
                        <c:v>1.4565373155641588E-4</c:v>
                      </c:pt>
                      <c:pt idx="98">
                        <c:v>1.4777223018903131E-4</c:v>
                      </c:pt>
                      <c:pt idx="99">
                        <c:v>1.4991914315126942E-4</c:v>
                      </c:pt>
                      <c:pt idx="100">
                        <c:v>1.5209481406178456E-4</c:v>
                      </c:pt>
                      <c:pt idx="101">
                        <c:v>1.5429959013832928E-4</c:v>
                      </c:pt>
                      <c:pt idx="102">
                        <c:v>1.5653382222760223E-4</c:v>
                      </c:pt>
                      <c:pt idx="103">
                        <c:v>1.5879786483523735E-4</c:v>
                      </c:pt>
                      <c:pt idx="104">
                        <c:v>1.6109207615593136E-4</c:v>
                      </c:pt>
                      <c:pt idx="105">
                        <c:v>1.6341681810371395E-4</c:v>
                      </c:pt>
                      <c:pt idx="106">
                        <c:v>1.6577245634234898E-4</c:v>
                      </c:pt>
                      <c:pt idx="107">
                        <c:v>1.6815936031587965E-4</c:v>
                      </c:pt>
                      <c:pt idx="108">
                        <c:v>1.705779032793047E-4</c:v>
                      </c:pt>
                      <c:pt idx="109">
                        <c:v>1.7302846232939174E-4</c:v>
                      </c:pt>
                      <c:pt idx="110">
                        <c:v>1.7551141843562422E-4</c:v>
                      </c:pt>
                      <c:pt idx="111">
                        <c:v>1.7802715647128039E-4</c:v>
                      </c:pt>
                      <c:pt idx="112">
                        <c:v>1.8057606524464497E-4</c:v>
                      </c:pt>
                      <c:pt idx="113">
                        <c:v>1.8315853753035063E-4</c:v>
                      </c:pt>
                      <c:pt idx="114">
                        <c:v>1.8577497010084936E-4</c:v>
                      </c:pt>
                      <c:pt idx="115">
                        <c:v>1.8842576375801163E-4</c:v>
                      </c:pt>
                      <c:pt idx="116">
                        <c:v>1.9111132336485336E-4</c:v>
                      </c:pt>
                      <c:pt idx="117">
                        <c:v>1.9383205787738752E-4</c:v>
                      </c:pt>
                      <c:pt idx="118">
                        <c:v>1.9658838037660064E-4</c:v>
                      </c:pt>
                      <c:pt idx="119">
                        <c:v>1.9938070810055392E-4</c:v>
                      </c:pt>
                      <c:pt idx="120">
                        <c:v>2.0220946247660301E-4</c:v>
                      </c:pt>
                      <c:pt idx="121">
                        <c:v>2.0507506915374118E-4</c:v>
                      </c:pt>
                      <c:pt idx="122">
                        <c:v>2.0797795803506033E-4</c:v>
                      </c:pt>
                      <c:pt idx="123">
                        <c:v>2.1091856331032904E-4</c:v>
                      </c:pt>
                      <c:pt idx="124">
                        <c:v>2.1389732348868728E-4</c:v>
                      </c:pt>
                      <c:pt idx="125">
                        <c:v>2.1691468143145607E-4</c:v>
                      </c:pt>
                      <c:pt idx="126">
                        <c:v>2.1997108438505944E-4</c:v>
                      </c:pt>
                      <c:pt idx="127">
                        <c:v>2.2306698401405775E-4</c:v>
                      </c:pt>
                      <c:pt idx="128">
                        <c:v>2.2620283643429124E-4</c:v>
                      </c:pt>
                      <c:pt idx="129">
                        <c:v>2.2937910224613196E-4</c:v>
                      </c:pt>
                      <c:pt idx="130">
                        <c:v>2.3259624656784002E-4</c:v>
                      </c:pt>
                      <c:pt idx="131">
                        <c:v>2.3585473906902985E-4</c:v>
                      </c:pt>
                      <c:pt idx="132">
                        <c:v>2.3915505400423152E-4</c:v>
                      </c:pt>
                      <c:pt idx="133">
                        <c:v>2.4249767024656058E-4</c:v>
                      </c:pt>
                      <c:pt idx="134">
                        <c:v>2.4588307132148227E-4</c:v>
                      </c:pt>
                      <c:pt idx="135">
                        <c:v>2.4931174544067625E-4</c:v>
                      </c:pt>
                      <c:pt idx="136">
                        <c:v>2.5278418553599562E-4</c:v>
                      </c:pt>
                      <c:pt idx="137">
                        <c:v>2.5630088929351686E-4</c:v>
                      </c:pt>
                      <c:pt idx="138">
                        <c:v>2.5986235918768982E-4</c:v>
                      </c:pt>
                      <c:pt idx="139">
                        <c:v>2.6346910251556386E-4</c:v>
                      </c:pt>
                      <c:pt idx="140">
                        <c:v>2.6712163143111583E-4</c:v>
                      </c:pt>
                      <c:pt idx="141">
                        <c:v>2.7082046297965197E-4</c:v>
                      </c:pt>
                      <c:pt idx="142">
                        <c:v>2.7456611913230121E-4</c:v>
                      </c:pt>
                      <c:pt idx="143">
                        <c:v>2.7835912682058338E-4</c:v>
                      </c:pt>
                      <c:pt idx="144">
                        <c:v>2.8220001797105946E-4</c:v>
                      </c:pt>
                      <c:pt idx="145">
                        <c:v>2.8608932954006218E-4</c:v>
                      </c:pt>
                      <c:pt idx="146">
                        <c:v>2.9002760354848879E-4</c:v>
                      </c:pt>
                      <c:pt idx="147">
                        <c:v>2.9401538711668106E-4</c:v>
                      </c:pt>
                      <c:pt idx="148">
                        <c:v>2.980532324993633E-4</c:v>
                      </c:pt>
                      <c:pt idx="149">
                        <c:v>3.0214169712065381E-4</c:v>
                      </c:pt>
                      <c:pt idx="150">
                        <c:v>3.0628134360913772E-4</c:v>
                      </c:pt>
                      <c:pt idx="151">
                        <c:v>3.1047273983300313E-4</c:v>
                      </c:pt>
                      <c:pt idx="152">
                        <c:v>3.1471645893524011E-4</c:v>
                      </c:pt>
                      <c:pt idx="153">
                        <c:v>3.190130793688883E-4</c:v>
                      </c:pt>
                      <c:pt idx="154">
                        <c:v>3.2336318493234923E-4</c:v>
                      </c:pt>
                      <c:pt idx="155">
                        <c:v>3.2776736480474291E-4</c:v>
                      </c:pt>
                      <c:pt idx="156">
                        <c:v>3.3222621358131721E-4</c:v>
                      </c:pt>
                      <c:pt idx="157">
                        <c:v>3.3674033130890244E-4</c:v>
                      </c:pt>
                      <c:pt idx="158">
                        <c:v>3.4131032352140839E-4</c:v>
                      </c:pt>
                      <c:pt idx="159">
                        <c:v>3.4593680127536618E-4</c:v>
                      </c:pt>
                      <c:pt idx="160">
                        <c:v>3.5062038118549951E-4</c:v>
                      </c:pt>
                      <c:pt idx="161">
                        <c:v>3.5536168546034116E-4</c:v>
                      </c:pt>
                      <c:pt idx="162">
                        <c:v>3.6016134193787429E-4</c:v>
                      </c:pt>
                      <c:pt idx="163">
                        <c:v>3.6501998412120511E-4</c:v>
                      </c:pt>
                      <c:pt idx="164">
                        <c:v>3.6993825121426054E-4</c:v>
                      </c:pt>
                      <c:pt idx="165">
                        <c:v>3.749167881575087E-4</c:v>
                      </c:pt>
                      <c:pt idx="166">
                        <c:v>3.7995624566370176E-4</c:v>
                      </c:pt>
                      <c:pt idx="167">
                        <c:v>3.8505728025362831E-4</c:v>
                      </c:pt>
                      <c:pt idx="168">
                        <c:v>3.9022055429188804E-4</c:v>
                      </c:pt>
                      <c:pt idx="169">
                        <c:v>3.9544673602266809E-4</c:v>
                      </c:pt>
                      <c:pt idx="170">
                        <c:v>4.0073649960553176E-4</c:v>
                      </c:pt>
                      <c:pt idx="171">
                        <c:v>4.0609052515120714E-4</c:v>
                      </c:pt>
                      <c:pt idx="172">
                        <c:v>4.1150949875737438E-4</c:v>
                      </c:pt>
                      <c:pt idx="173">
                        <c:v>4.1699411254445771E-4</c:v>
                      </c:pt>
                      <c:pt idx="174">
                        <c:v>4.2254506469139506E-4</c:v>
                      </c:pt>
                      <c:pt idx="175">
                        <c:v>4.2816305947141273E-4</c:v>
                      </c:pt>
                      <c:pt idx="176">
                        <c:v>4.3384880728777604E-4</c:v>
                      </c:pt>
                      <c:pt idx="177">
                        <c:v>4.3960302470952414E-4</c:v>
                      </c:pt>
                      <c:pt idx="178">
                        <c:v>4.4542643450718643E-4</c:v>
                      </c:pt>
                      <c:pt idx="179">
                        <c:v>4.5131976568846548E-4</c:v>
                      </c:pt>
                      <c:pt idx="180">
                        <c:v>4.5728375353390374E-4</c:v>
                      </c:pt>
                      <c:pt idx="181">
                        <c:v>4.6331913963249997E-4</c:v>
                      </c:pt>
                      <c:pt idx="182">
                        <c:v>4.6942667191730733E-4</c:v>
                      </c:pt>
                      <c:pt idx="183">
                        <c:v>4.7560710470097609E-4</c:v>
                      </c:pt>
                      <c:pt idx="184">
                        <c:v>4.8186119871125712E-4</c:v>
                      </c:pt>
                      <c:pt idx="185">
                        <c:v>4.8818972112646186E-4</c:v>
                      </c:pt>
                      <c:pt idx="186">
                        <c:v>4.9459344561085365E-4</c:v>
                      </c:pt>
                      <c:pt idx="187">
                        <c:v>5.0107315235000391E-4</c:v>
                      </c:pt>
                      <c:pt idx="188">
                        <c:v>5.0762962808606504E-4</c:v>
                      </c:pt>
                      <c:pt idx="189">
                        <c:v>5.1426366615299609E-4</c:v>
                      </c:pt>
                      <c:pt idx="190">
                        <c:v>5.2097606651170525E-4</c:v>
                      </c:pt>
                      <c:pt idx="191">
                        <c:v>5.2776763578513055E-4</c:v>
                      </c:pt>
                      <c:pt idx="192">
                        <c:v>5.3463918729322862E-4</c:v>
                      </c:pt>
                      <c:pt idx="193">
                        <c:v>5.4159154108788968E-4</c:v>
                      </c:pt>
                      <c:pt idx="194">
                        <c:v>5.4862552398777012E-4</c:v>
                      </c:pt>
                      <c:pt idx="195">
                        <c:v>5.5574196961301564E-4</c:v>
                      </c:pt>
                      <c:pt idx="196">
                        <c:v>5.6294171841990773E-4</c:v>
                      </c:pt>
                      <c:pt idx="197">
                        <c:v>5.7022561773539761E-4</c:v>
                      </c:pt>
                      <c:pt idx="198">
                        <c:v>5.7759452179153951E-4</c:v>
                      </c:pt>
                      <c:pt idx="199">
                        <c:v>5.8504929175980948E-4</c:v>
                      </c:pt>
                      <c:pt idx="200">
                        <c:v>5.9259079578531334E-4</c:v>
                      </c:pt>
                      <c:pt idx="201">
                        <c:v>6.0021990902087532E-4</c:v>
                      </c:pt>
                      <c:pt idx="202">
                        <c:v>6.0793751366099483E-4</c:v>
                      </c:pt>
                      <c:pt idx="203">
                        <c:v>6.1574449897568661E-4</c:v>
                      </c:pt>
                      <c:pt idx="204">
                        <c:v>6.2364176134417344E-4</c:v>
                      </c:pt>
                      <c:pt idx="205">
                        <c:v>6.316302042884503E-4</c:v>
                      </c:pt>
                      <c:pt idx="206">
                        <c:v>6.397107385066928E-4</c:v>
                      </c:pt>
                      <c:pt idx="207">
                        <c:v>6.4788428190652812E-4</c:v>
                      </c:pt>
                      <c:pt idx="208">
                        <c:v>6.5615175963814308E-4</c:v>
                      </c:pt>
                      <c:pt idx="209">
                        <c:v>6.6451410412723315E-4</c:v>
                      </c:pt>
                      <c:pt idx="210">
                        <c:v>6.7297225510779218E-4</c:v>
                      </c:pt>
                      <c:pt idx="211">
                        <c:v>6.8152715965472794E-4</c:v>
                      </c:pt>
                      <c:pt idx="212">
                        <c:v>6.9017977221629847E-4</c:v>
                      </c:pt>
                      <c:pt idx="213">
                        <c:v>6.9893105464637322E-4</c:v>
                      </c:pt>
                      <c:pt idx="214">
                        <c:v>7.0778197623650623E-4</c:v>
                      </c:pt>
                      <c:pt idx="215">
                        <c:v>7.1673351374781664E-4</c:v>
                      </c:pt>
                      <c:pt idx="216">
                        <c:v>7.2578665144267093E-4</c:v>
                      </c:pt>
                      <c:pt idx="217">
                        <c:v>7.3494238111616438E-4</c:v>
                      </c:pt>
                      <c:pt idx="218">
                        <c:v>7.4420170212739518E-4</c:v>
                      </c:pt>
                      <c:pt idx="219">
                        <c:v>7.5356562143051933E-4</c:v>
                      </c:pt>
                      <c:pt idx="220">
                        <c:v>7.6303515360558931E-4</c:v>
                      </c:pt>
                      <c:pt idx="221">
                        <c:v>7.7261132088916635E-4</c:v>
                      </c:pt>
                      <c:pt idx="222">
                        <c:v>7.8229515320470393E-4</c:v>
                      </c:pt>
                      <c:pt idx="223">
                        <c:v>7.9208768819268439E-4</c:v>
                      </c:pt>
                      <c:pt idx="224">
                        <c:v>8.019899712405278E-4</c:v>
                      </c:pt>
                      <c:pt idx="225">
                        <c:v>8.1200305551224188E-4</c:v>
                      </c:pt>
                      <c:pt idx="226">
                        <c:v>8.2212800197781308E-4</c:v>
                      </c:pt>
                      <c:pt idx="227">
                        <c:v>8.3236587944234583E-4</c:v>
                      </c:pt>
                      <c:pt idx="228">
                        <c:v>8.4271776457492842E-4</c:v>
                      </c:pt>
                      <c:pt idx="229">
                        <c:v>8.5318474193723311E-4</c:v>
                      </c:pt>
                      <c:pt idx="230">
                        <c:v>8.6376790401182101E-4</c:v>
                      </c:pt>
                      <c:pt idx="231">
                        <c:v>8.7446835123018447E-4</c:v>
                      </c:pt>
                      <c:pt idx="232">
                        <c:v>8.852871920004751E-4</c:v>
                      </c:pt>
                      <c:pt idx="233">
                        <c:v>8.9622554273494678E-4</c:v>
                      </c:pt>
                      <c:pt idx="234">
                        <c:v>9.0728452787709074E-4</c:v>
                      </c:pt>
                      <c:pt idx="235">
                        <c:v>9.1846527992845914E-4</c:v>
                      </c:pt>
                      <c:pt idx="236">
                        <c:v>9.2976893947517081E-4</c:v>
                      </c:pt>
                      <c:pt idx="237">
                        <c:v>9.411966552140919E-4</c:v>
                      </c:pt>
                      <c:pt idx="238">
                        <c:v>9.5274958397869691E-4</c:v>
                      </c:pt>
                      <c:pt idx="239">
                        <c:v>9.6442889076457314E-4</c:v>
                      </c:pt>
                      <c:pt idx="240">
                        <c:v>9.7623574875459749E-4</c:v>
                      </c:pt>
                      <c:pt idx="241">
                        <c:v>9.8817133934375745E-4</c:v>
                      </c:pt>
                      <c:pt idx="242">
                        <c:v>1.0002368521636181E-3</c:v>
                      </c:pt>
                      <c:pt idx="243">
                        <c:v>1.0124334851064182E-3</c:v>
                      </c:pt>
                      <c:pt idx="244">
                        <c:v>1.0247624443488E-3</c:v>
                      </c:pt>
                      <c:pt idx="245">
                        <c:v>1.0372249443751749E-3</c:v>
                      </c:pt>
                      <c:pt idx="246">
                        <c:v>1.0498222080006752E-3</c:v>
                      </c:pt>
                      <c:pt idx="247">
                        <c:v>1.0625554663937454E-3</c:v>
                      </c:pt>
                      <c:pt idx="248">
                        <c:v>1.0754259590983154E-3</c:v>
                      </c:pt>
                      <c:pt idx="249">
                        <c:v>1.0884349340555797E-3</c:v>
                      </c:pt>
                      <c:pt idx="250">
                        <c:v>1.1015836476253591E-3</c:v>
                      </c:pt>
                      <c:pt idx="251">
                        <c:v>1.1148733646070474E-3</c:v>
                      </c:pt>
                      <c:pt idx="252">
                        <c:v>1.1283053582601267E-3</c:v>
                      </c:pt>
                      <c:pt idx="253">
                        <c:v>1.1418809103242566E-3</c:v>
                      </c:pt>
                      <c:pt idx="254">
                        <c:v>1.1556013110389158E-3</c:v>
                      </c:pt>
                      <c:pt idx="255">
                        <c:v>1.1694678591626037E-3</c:v>
                      </c:pt>
                      <c:pt idx="256">
                        <c:v>1.1834818619915752E-3</c:v>
                      </c:pt>
                      <c:pt idx="257">
                        <c:v>1.1976446353781354E-3</c:v>
                      </c:pt>
                      <c:pt idx="258">
                        <c:v>1.2119575037484365E-3</c:v>
                      </c:pt>
                      <c:pt idx="259">
                        <c:v>1.2264218001198177E-3</c:v>
                      </c:pt>
                      <c:pt idx="260">
                        <c:v>1.2410388661176627E-3</c:v>
                      </c:pt>
                      <c:pt idx="261">
                        <c:v>1.255810051991746E-3</c:v>
                      </c:pt>
                      <c:pt idx="262">
                        <c:v>1.2707367166321056E-3</c:v>
                      </c:pt>
                      <c:pt idx="263">
                        <c:v>1.2858202275843813E-3</c:v>
                      </c:pt>
                      <c:pt idx="264">
                        <c:v>1.3010619610646776E-3</c:v>
                      </c:pt>
                      <c:pt idx="265">
                        <c:v>1.3164633019738577E-3</c:v>
                      </c:pt>
                      <c:pt idx="266">
                        <c:v>1.3320256439113471E-3</c:v>
                      </c:pt>
                      <c:pt idx="267">
                        <c:v>1.3477503891883833E-3</c:v>
                      </c:pt>
                      <c:pt idx="268">
                        <c:v>1.3636389488407229E-3</c:v>
                      </c:pt>
                      <c:pt idx="269">
                        <c:v>1.3796927426407988E-3</c:v>
                      </c:pt>
                      <c:pt idx="270">
                        <c:v>1.3959131991093129E-3</c:v>
                      </c:pt>
                      <c:pt idx="271">
                        <c:v>1.4123017555262758E-3</c:v>
                      </c:pt>
                      <c:pt idx="272">
                        <c:v>1.4288598579414499E-3</c:v>
                      </c:pt>
                      <c:pt idx="273">
                        <c:v>1.4455889611842301E-3</c:v>
                      </c:pt>
                      <c:pt idx="274">
                        <c:v>1.4624905288729134E-3</c:v>
                      </c:pt>
                      <c:pt idx="275">
                        <c:v>1.4795660334233952E-3</c:v>
                      </c:pt>
                      <c:pt idx="276">
                        <c:v>1.4968169560572368E-3</c:v>
                      </c:pt>
                      <c:pt idx="277">
                        <c:v>1.5142447868091171E-3</c:v>
                      </c:pt>
                      <c:pt idx="278">
                        <c:v>1.5318510245337061E-3</c:v>
                      </c:pt>
                      <c:pt idx="279">
                        <c:v>1.5496371769118322E-3</c:v>
                      </c:pt>
                      <c:pt idx="280">
                        <c:v>1.567604760456084E-3</c:v>
                      </c:pt>
                      <c:pt idx="281">
                        <c:v>1.5857553005157231E-3</c:v>
                      </c:pt>
                      <c:pt idx="282">
                        <c:v>1.6040903312809615E-3</c:v>
                      </c:pt>
                      <c:pt idx="283">
                        <c:v>1.6226113957865697E-3</c:v>
                      </c:pt>
                      <c:pt idx="284">
                        <c:v>1.6413200459148081E-3</c:v>
                      </c:pt>
                      <c:pt idx="285">
                        <c:v>1.6602178423977187E-3</c:v>
                      </c:pt>
                      <c:pt idx="286">
                        <c:v>1.679306354818661E-3</c:v>
                      </c:pt>
                      <c:pt idx="287">
                        <c:v>1.6985871616132229E-3</c:v>
                      </c:pt>
                      <c:pt idx="288">
                        <c:v>1.7180618500693948E-3</c:v>
                      </c:pt>
                      <c:pt idx="289">
                        <c:v>1.7377320163270344E-3</c:v>
                      </c:pt>
                      <c:pt idx="290">
                        <c:v>1.7575992653766251E-3</c:v>
                      </c:pt>
                      <c:pt idx="291">
                        <c:v>1.7776652110572944E-3</c:v>
                      </c:pt>
                      <c:pt idx="292">
                        <c:v>1.7979314760541202E-3</c:v>
                      </c:pt>
                      <c:pt idx="293">
                        <c:v>1.8183996918946517E-3</c:v>
                      </c:pt>
                      <c:pt idx="294">
                        <c:v>1.8390714989447363E-3</c:v>
                      </c:pt>
                      <c:pt idx="295">
                        <c:v>1.8599485464035408E-3</c:v>
                      </c:pt>
                      <c:pt idx="296">
                        <c:v>1.8810324922978294E-3</c:v>
                      </c:pt>
                      <c:pt idx="297">
                        <c:v>1.9023250034754576E-3</c:v>
                      </c:pt>
                      <c:pt idx="298">
                        <c:v>1.9238277555980842E-3</c:v>
                      </c:pt>
                      <c:pt idx="299">
                        <c:v>1.9455424331331025E-3</c:v>
                      </c:pt>
                      <c:pt idx="300">
                        <c:v>1.9674707293447394E-3</c:v>
                      </c:pt>
                      <c:pt idx="301">
                        <c:v>1.9896143462843929E-3</c:v>
                      </c:pt>
                      <c:pt idx="302">
                        <c:v>2.0119749947801178E-3</c:v>
                      </c:pt>
                      <c:pt idx="303">
                        <c:v>2.0345543944252972E-3</c:v>
                      </c:pt>
                      <c:pt idx="304">
                        <c:v>2.057354273566488E-3</c:v>
                      </c:pt>
                      <c:pt idx="305">
                        <c:v>2.0803763692904152E-3</c:v>
                      </c:pt>
                      <c:pt idx="306">
                        <c:v>2.1036224274101349E-3</c:v>
                      </c:pt>
                      <c:pt idx="307">
                        <c:v>2.1270942024503052E-3</c:v>
                      </c:pt>
                      <c:pt idx="308">
                        <c:v>2.1507934576316342E-3</c:v>
                      </c:pt>
                      <c:pt idx="309">
                        <c:v>2.1747219648544321E-3</c:v>
                      </c:pt>
                      <c:pt idx="310">
                        <c:v>2.1988815046812761E-3</c:v>
                      </c:pt>
                      <c:pt idx="311">
                        <c:v>2.2232738663188006E-3</c:v>
                      </c:pt>
                      <c:pt idx="312">
                        <c:v>2.2479008475985805E-3</c:v>
                      </c:pt>
                      <c:pt idx="313">
                        <c:v>2.2727642549571214E-3</c:v>
                      </c:pt>
                      <c:pt idx="314">
                        <c:v>2.2978659034148994E-3</c:v>
                      </c:pt>
                      <c:pt idx="315">
                        <c:v>2.3232076165545308E-3</c:v>
                      </c:pt>
                      <c:pt idx="316">
                        <c:v>2.3487912264979764E-3</c:v>
                      </c:pt>
                      <c:pt idx="317">
                        <c:v>2.3746185738828091E-3</c:v>
                      </c:pt>
                      <c:pt idx="318">
                        <c:v>2.4006915078375606E-3</c:v>
                      </c:pt>
                      <c:pt idx="319">
                        <c:v>2.4270118859560635E-3</c:v>
                      </c:pt>
                      <c:pt idx="320">
                        <c:v>2.4535815742709058E-3</c:v>
                      </c:pt>
                      <c:pt idx="321">
                        <c:v>2.4804024472258259E-3</c:v>
                      </c:pt>
                      <c:pt idx="322">
                        <c:v>2.5074763876472093E-3</c:v>
                      </c:pt>
                      <c:pt idx="323">
                        <c:v>2.5348052867145508E-3</c:v>
                      </c:pt>
                      <c:pt idx="324">
                        <c:v>2.5623910439299333E-3</c:v>
                      </c:pt>
                      <c:pt idx="325">
                        <c:v>2.590235567086522E-3</c:v>
                      </c:pt>
                      <c:pt idx="326">
                        <c:v>2.6183407722360033E-3</c:v>
                      </c:pt>
                      <c:pt idx="327">
                        <c:v>2.6467085836550798E-3</c:v>
                      </c:pt>
                      <c:pt idx="328">
                        <c:v>2.6753409338108472E-3</c:v>
                      </c:pt>
                      <c:pt idx="329">
                        <c:v>2.7042397633252249E-3</c:v>
                      </c:pt>
                      <c:pt idx="330">
                        <c:v>2.7334070209382791E-3</c:v>
                      </c:pt>
                      <c:pt idx="331">
                        <c:v>2.7628446634705523E-3</c:v>
                      </c:pt>
                      <c:pt idx="332">
                        <c:v>2.7925546557842768E-3</c:v>
                      </c:pt>
                      <c:pt idx="333">
                        <c:v>2.8225389707435635E-3</c:v>
                      </c:pt>
                      <c:pt idx="334">
                        <c:v>2.8527995891735351E-3</c:v>
                      </c:pt>
                      <c:pt idx="335">
                        <c:v>2.8833384998183087E-3</c:v>
                      </c:pt>
                      <c:pt idx="336">
                        <c:v>2.9141576992979786E-3</c:v>
                      </c:pt>
                      <c:pt idx="337">
                        <c:v>2.9452591920644329E-3</c:v>
                      </c:pt>
                      <c:pt idx="338">
                        <c:v>2.976644990356121E-3</c:v>
                      </c:pt>
                      <c:pt idx="339">
                        <c:v>3.0083171141516685E-3</c:v>
                      </c:pt>
                      <c:pt idx="340">
                        <c:v>3.0402775911223924E-3</c:v>
                      </c:pt>
                      <c:pt idx="341">
                        <c:v>3.0725284565837263E-3</c:v>
                      </c:pt>
                      <c:pt idx="342">
                        <c:v>3.105071753445435E-3</c:v>
                      </c:pt>
                      <c:pt idx="343">
                        <c:v>3.1379095321607741E-3</c:v>
                      </c:pt>
                      <c:pt idx="344">
                        <c:v>3.1710438506744446E-3</c:v>
                      </c:pt>
                      <c:pt idx="345">
                        <c:v>3.20447677436944E-3</c:v>
                      </c:pt>
                      <c:pt idx="346">
                        <c:v>3.2382103760126863E-3</c:v>
                      </c:pt>
                      <c:pt idx="347">
                        <c:v>3.2722467356995325E-3</c:v>
                      </c:pt>
                      <c:pt idx="348">
                        <c:v>3.3065879407971187E-3</c:v>
                      </c:pt>
                      <c:pt idx="349">
                        <c:v>3.3412360858864547E-3</c:v>
                      </c:pt>
                      <c:pt idx="350">
                        <c:v>3.376193272703418E-3</c:v>
                      </c:pt>
                      <c:pt idx="351">
                        <c:v>3.4114616100785087E-3</c:v>
                      </c:pt>
                      <c:pt idx="352">
                        <c:v>3.4470432138753873E-3</c:v>
                      </c:pt>
                      <c:pt idx="353">
                        <c:v>3.4829402069282349E-3</c:v>
                      </c:pt>
                      <c:pt idx="354">
                        <c:v>3.5191547189778838E-3</c:v>
                      </c:pt>
                      <c:pt idx="355">
                        <c:v>3.5556888866067546E-3</c:v>
                      </c:pt>
                      <c:pt idx="356">
                        <c:v>3.5925448531725019E-3</c:v>
                      </c:pt>
                      <c:pt idx="357">
                        <c:v>3.6297247687405026E-3</c:v>
                      </c:pt>
                      <c:pt idx="358">
                        <c:v>3.6672307900150604E-3</c:v>
                      </c:pt>
                      <c:pt idx="359">
                        <c:v>3.7050650802693623E-3</c:v>
                      </c:pt>
                      <c:pt idx="360">
                        <c:v>3.7432298092742035E-3</c:v>
                      </c:pt>
                      <c:pt idx="361">
                        <c:v>3.7817271532254206E-3</c:v>
                      </c:pt>
                      <c:pt idx="362">
                        <c:v>3.8205592946701336E-3</c:v>
                      </c:pt>
                      <c:pt idx="363">
                        <c:v>3.8597284224316025E-3</c:v>
                      </c:pt>
                      <c:pt idx="364">
                        <c:v>3.8992367315329197E-3</c:v>
                      </c:pt>
                      <c:pt idx="365">
                        <c:v>3.9390864231193604E-3</c:v>
                      </c:pt>
                      <c:pt idx="366">
                        <c:v>3.9792797043794424E-3</c:v>
                      </c:pt>
                      <c:pt idx="367">
                        <c:v>4.0198187884647324E-3</c:v>
                      </c:pt>
                      <c:pt idx="368">
                        <c:v>4.0607058944082926E-3</c:v>
                      </c:pt>
                      <c:pt idx="369">
                        <c:v>4.1019432470419184E-3</c:v>
                      </c:pt>
                      <c:pt idx="370">
                        <c:v>4.1435330769119382E-3</c:v>
                      </c:pt>
                      <c:pt idx="371">
                        <c:v>4.1854776201938363E-3</c:v>
                      </c:pt>
                      <c:pt idx="372">
                        <c:v>4.2277791186054389E-3</c:v>
                      </c:pt>
                      <c:pt idx="373">
                        <c:v>4.2704398193188471E-3</c:v>
                      </c:pt>
                      <c:pt idx="374">
                        <c:v>4.3134619748710218E-3</c:v>
                      </c:pt>
                      <c:pt idx="375">
                        <c:v>4.3568478430730008E-3</c:v>
                      </c:pt>
                      <c:pt idx="376">
                        <c:v>4.4005996869178731E-3</c:v>
                      </c:pt>
                      <c:pt idx="377">
                        <c:v>4.4447197744872519E-3</c:v>
                      </c:pt>
                      <c:pt idx="378">
                        <c:v>4.4892103788565837E-3</c:v>
                      </c:pt>
                      <c:pt idx="379">
                        <c:v>4.5340737779989452E-3</c:v>
                      </c:pt>
                      <c:pt idx="380">
                        <c:v>4.5793122546875804E-3</c:v>
                      </c:pt>
                      <c:pt idx="381">
                        <c:v>4.6249280963970444E-3</c:v>
                      </c:pt>
                      <c:pt idx="382">
                        <c:v>4.6709235952029611E-3</c:v>
                      </c:pt>
                      <c:pt idx="383">
                        <c:v>4.7173010476804925E-3</c:v>
                      </c:pt>
                      <c:pt idx="384">
                        <c:v>4.764062754801293E-3</c:v>
                      </c:pt>
                      <c:pt idx="385">
                        <c:v>4.8112110218292651E-3</c:v>
                      </c:pt>
                      <c:pt idx="386">
                        <c:v>4.8587481582147655E-3</c:v>
                      </c:pt>
                      <c:pt idx="387">
                        <c:v>4.9066764774875482E-3</c:v>
                      </c:pt>
                      <c:pt idx="388">
                        <c:v>4.954998297148256E-3</c:v>
                      </c:pt>
                      <c:pt idx="389">
                        <c:v>5.0037159385585414E-3</c:v>
                      </c:pt>
                      <c:pt idx="390">
                        <c:v>5.0528317268298201E-3</c:v>
                      </c:pt>
                      <c:pt idx="391">
                        <c:v>5.1023479907105649E-3</c:v>
                      </c:pt>
                      <c:pt idx="392">
                        <c:v>5.1522670624722855E-3</c:v>
                      </c:pt>
                      <c:pt idx="393">
                        <c:v>5.2025912777939921E-3</c:v>
                      </c:pt>
                      <c:pt idx="394">
                        <c:v>5.2533229756453826E-3</c:v>
                      </c:pt>
                      <c:pt idx="395">
                        <c:v>5.304464498168549E-3</c:v>
                      </c:pt>
                      <c:pt idx="396">
                        <c:v>5.3560181905582373E-3</c:v>
                      </c:pt>
                      <c:pt idx="397">
                        <c:v>5.4079864009408353E-3</c:v>
                      </c:pt>
                      <c:pt idx="398">
                        <c:v>5.4603714802517658E-3</c:v>
                      </c:pt>
                      <c:pt idx="399">
                        <c:v>5.5131757821116345E-3</c:v>
                      </c:pt>
                      <c:pt idx="400">
                        <c:v>5.566401662700806E-3</c:v>
                      </c:pt>
                      <c:pt idx="401">
                        <c:v>5.6200514806326943E-3</c:v>
                      </c:pt>
                      <c:pt idx="402">
                        <c:v>5.6741275968255588E-3</c:v>
                      </c:pt>
                      <c:pt idx="403">
                        <c:v>5.7286323743728591E-3</c:v>
                      </c:pt>
                      <c:pt idx="404">
                        <c:v>5.783568178412299E-3</c:v>
                      </c:pt>
                      <c:pt idx="405">
                        <c:v>5.838937375993291E-3</c:v>
                      </c:pt>
                      <c:pt idx="406">
                        <c:v>5.8947423359431324E-3</c:v>
                      </c:pt>
                      <c:pt idx="407">
                        <c:v>5.9509854287316472E-3</c:v>
                      </c:pt>
                      <c:pt idx="408">
                        <c:v>6.0076690263344999E-3</c:v>
                      </c:pt>
                      <c:pt idx="409">
                        <c:v>6.0647955020950066E-3</c:v>
                      </c:pt>
                      <c:pt idx="410">
                        <c:v>6.1223672305845403E-3</c:v>
                      </c:pt>
                      <c:pt idx="411">
                        <c:v>6.1803865874615633E-3</c:v>
                      </c:pt>
                      <c:pt idx="412">
                        <c:v>6.2388559493291246E-3</c:v>
                      </c:pt>
                      <c:pt idx="413">
                        <c:v>6.2977776935910527E-3</c:v>
                      </c:pt>
                      <c:pt idx="414">
                        <c:v>6.3571541983065824E-3</c:v>
                      </c:pt>
                      <c:pt idx="415">
                        <c:v>6.4169878420437159E-3</c:v>
                      </c:pt>
                      <c:pt idx="416">
                        <c:v>6.4772810037310299E-3</c:v>
                      </c:pt>
                      <c:pt idx="417">
                        <c:v>6.53803606250808E-3</c:v>
                      </c:pt>
                      <c:pt idx="418">
                        <c:v>6.599255397574515E-3</c:v>
                      </c:pt>
                      <c:pt idx="419">
                        <c:v>6.6609413880375041E-3</c:v>
                      </c:pt>
                      <c:pt idx="420">
                        <c:v>6.7230964127580452E-3</c:v>
                      </c:pt>
                      <c:pt idx="421">
                        <c:v>6.7857228501955911E-3</c:v>
                      </c:pt>
                      <c:pt idx="422">
                        <c:v>6.8488230782514491E-3</c:v>
                      </c:pt>
                      <c:pt idx="423">
                        <c:v>6.9123994741106722E-3</c:v>
                      </c:pt>
                      <c:pt idx="424">
                        <c:v>6.9764544140825105E-3</c:v>
                      </c:pt>
                      <c:pt idx="425">
                        <c:v>7.0409902734396013E-3</c:v>
                      </c:pt>
                      <c:pt idx="426">
                        <c:v>7.1060094262554987E-3</c:v>
                      </c:pt>
                      <c:pt idx="427">
                        <c:v>7.1715142452410899E-3</c:v>
                      </c:pt>
                      <c:pt idx="428">
                        <c:v>7.237507101579322E-3</c:v>
                      </c:pt>
                      <c:pt idx="429">
                        <c:v>7.3039903647587681E-3</c:v>
                      </c:pt>
                      <c:pt idx="430">
                        <c:v>7.3709664024056544E-3</c:v>
                      </c:pt>
                      <c:pt idx="431">
                        <c:v>7.4384375801145172E-3</c:v>
                      </c:pt>
                      <c:pt idx="432">
                        <c:v>7.5064062612775345E-3</c:v>
                      </c:pt>
                      <c:pt idx="433">
                        <c:v>7.5748748069123309E-3</c:v>
                      </c:pt>
                      <c:pt idx="434">
                        <c:v>7.6438455754886045E-3</c:v>
                      </c:pt>
                      <c:pt idx="435">
                        <c:v>7.7133209227531387E-3</c:v>
                      </c:pt>
                      <c:pt idx="436">
                        <c:v>7.7833032015536515E-3</c:v>
                      </c:pt>
                      <c:pt idx="437">
                        <c:v>7.8537947616611377E-3</c:v>
                      </c:pt>
                      <c:pt idx="438">
                        <c:v>7.9247979495908928E-3</c:v>
                      </c:pt>
                      <c:pt idx="439">
                        <c:v>7.9963151084222091E-3</c:v>
                      </c:pt>
                      <c:pt idx="440">
                        <c:v>8.0683485776165877E-3</c:v>
                      </c:pt>
                      <c:pt idx="441">
                        <c:v>8.1409006928348255E-3</c:v>
                      </c:pt>
                      <c:pt idx="442">
                        <c:v>8.2139737857525024E-3</c:v>
                      </c:pt>
                      <c:pt idx="443">
                        <c:v>8.2875701838743109E-3</c:v>
                      </c:pt>
                      <c:pt idx="444">
                        <c:v>8.3616922103470007E-3</c:v>
                      </c:pt>
                      <c:pt idx="445">
                        <c:v>8.4363421837709389E-3</c:v>
                      </c:pt>
                      <c:pt idx="446">
                        <c:v>8.5115224180104757E-3</c:v>
                      </c:pt>
                      <c:pt idx="447">
                        <c:v>8.5872352220028002E-3</c:v>
                      </c:pt>
                      <c:pt idx="448">
                        <c:v>8.6634828995657467E-3</c:v>
                      </c:pt>
                      <c:pt idx="449">
                        <c:v>8.7402677492040195E-3</c:v>
                      </c:pt>
                      <c:pt idx="450">
                        <c:v>8.8175920639143712E-3</c:v>
                      </c:pt>
                      <c:pt idx="451">
                        <c:v>8.8954581309893498E-3</c:v>
                      </c:pt>
                      <c:pt idx="452">
                        <c:v>8.9738682318197451E-3</c:v>
                      </c:pt>
                      <c:pt idx="453">
                        <c:v>9.0528246416959491E-3</c:v>
                      </c:pt>
                      <c:pt idx="454">
                        <c:v>9.132329629607772E-3</c:v>
                      </c:pt>
                      <c:pt idx="455">
                        <c:v>9.2123854580432995E-3</c:v>
                      </c:pt>
                      <c:pt idx="456">
                        <c:v>9.2929943827862425E-3</c:v>
                      </c:pt>
                      <c:pt idx="457">
                        <c:v>9.3741586527122389E-3</c:v>
                      </c:pt>
                      <c:pt idx="458">
                        <c:v>9.4558805095838541E-3</c:v>
                      </c:pt>
                      <c:pt idx="459">
                        <c:v>9.5381621878442794E-3</c:v>
                      </c:pt>
                      <c:pt idx="460">
                        <c:v>9.6210059144100253E-3</c:v>
                      </c:pt>
                      <c:pt idx="461">
                        <c:v>9.7044139084621409E-3</c:v>
                      </c:pt>
                      <c:pt idx="462">
                        <c:v>9.7883883812365392E-3</c:v>
                      </c:pt>
                      <c:pt idx="463">
                        <c:v>9.8729315358128521E-3</c:v>
                      </c:pt>
                      <c:pt idx="464">
                        <c:v>9.9580455669023241E-3</c:v>
                      </c:pt>
                      <c:pt idx="465">
                        <c:v>1.0043732660634495E-2</c:v>
                      </c:pt>
                      <c:pt idx="466">
                        <c:v>1.0129994994342579E-2</c:v>
                      </c:pt>
                      <c:pt idx="467">
                        <c:v>1.0216834736347994E-2</c:v>
                      </c:pt>
                      <c:pt idx="468">
                        <c:v>1.0304254045743448E-2</c:v>
                      </c:pt>
                      <c:pt idx="469">
                        <c:v>1.0392255072175186E-2</c:v>
                      </c:pt>
                      <c:pt idx="470">
                        <c:v>1.0480839955623853E-2</c:v>
                      </c:pt>
                      <c:pt idx="471">
                        <c:v>1.0570010826184568E-2</c:v>
                      </c:pt>
                      <c:pt idx="472">
                        <c:v>1.0659769803845632E-2</c:v>
                      </c:pt>
                      <c:pt idx="473">
                        <c:v>1.0750118998266309E-2</c:v>
                      </c:pt>
                      <c:pt idx="474">
                        <c:v>1.0841060508553598E-2</c:v>
                      </c:pt>
                      <c:pt idx="475">
                        <c:v>1.0932596423037767E-2</c:v>
                      </c:pt>
                      <c:pt idx="476">
                        <c:v>1.1024728819047099E-2</c:v>
                      </c:pt>
                      <c:pt idx="477">
                        <c:v>1.1117459762681366E-2</c:v>
                      </c:pt>
                      <c:pt idx="478">
                        <c:v>1.1210791308584524E-2</c:v>
                      </c:pt>
                      <c:pt idx="479">
                        <c:v>1.1304725499716247E-2</c:v>
                      </c:pt>
                      <c:pt idx="480">
                        <c:v>1.1399264367122517E-2</c:v>
                      </c:pt>
                      <c:pt idx="481">
                        <c:v>1.1494409929705402E-2</c:v>
                      </c:pt>
                      <c:pt idx="482">
                        <c:v>1.1590164193991557E-2</c:v>
                      </c:pt>
                      <c:pt idx="483">
                        <c:v>1.168652915390018E-2</c:v>
                      </c:pt>
                      <c:pt idx="484">
                        <c:v>1.1783506790509664E-2</c:v>
                      </c:pt>
                      <c:pt idx="485">
                        <c:v>1.188109907182368E-2</c:v>
                      </c:pt>
                      <c:pt idx="486">
                        <c:v>1.1979307952536105E-2</c:v>
                      </c:pt>
                      <c:pt idx="487">
                        <c:v>1.207813537379517E-2</c:v>
                      </c:pt>
                      <c:pt idx="488">
                        <c:v>1.2177583262966857E-2</c:v>
                      </c:pt>
                      <c:pt idx="489">
                        <c:v>1.2277653533397177E-2</c:v>
                      </c:pt>
                      <c:pt idx="490">
                        <c:v>1.2378348084173945E-2</c:v>
                      </c:pt>
                      <c:pt idx="491">
                        <c:v>1.247966879988744E-2</c:v>
                      </c:pt>
                      <c:pt idx="492">
                        <c:v>1.2581617550390478E-2</c:v>
                      </c:pt>
                      <c:pt idx="493">
                        <c:v>1.2684196190557597E-2</c:v>
                      </c:pt>
                      <c:pt idx="494">
                        <c:v>1.2787406560043476E-2</c:v>
                      </c:pt>
                      <c:pt idx="495">
                        <c:v>1.2891250483040712E-2</c:v>
                      </c:pt>
                      <c:pt idx="496">
                        <c:v>1.2995729768036663E-2</c:v>
                      </c:pt>
                      <c:pt idx="497">
                        <c:v>1.310084620756985E-2</c:v>
                      </c:pt>
                      <c:pt idx="498">
                        <c:v>1.3206601577985361E-2</c:v>
                      </c:pt>
                      <c:pt idx="499">
                        <c:v>1.3312997639189843E-2</c:v>
                      </c:pt>
                      <c:pt idx="500">
                        <c:v>1.3420036134405643E-2</c:v>
                      </c:pt>
                      <c:pt idx="501">
                        <c:v>1.3527718789924419E-2</c:v>
                      </c:pt>
                      <c:pt idx="502">
                        <c:v>1.3636047314860093E-2</c:v>
                      </c:pt>
                      <c:pt idx="503">
                        <c:v>1.3745023400901167E-2</c:v>
                      </c:pt>
                      <c:pt idx="504">
                        <c:v>1.3854648722062513E-2</c:v>
                      </c:pt>
                      <c:pt idx="505">
                        <c:v>1.3964924934436556E-2</c:v>
                      </c:pt>
                      <c:pt idx="506">
                        <c:v>1.407585367594392E-2</c:v>
                      </c:pt>
                      <c:pt idx="507">
                        <c:v>1.4187436566083554E-2</c:v>
                      </c:pt>
                      <c:pt idx="508">
                        <c:v>1.4299675205682328E-2</c:v>
                      </c:pt>
                      <c:pt idx="509">
                        <c:v>1.4412571176644193E-2</c:v>
                      </c:pt>
                      <c:pt idx="510">
                        <c:v>1.4526126041698777E-2</c:v>
                      </c:pt>
                      <c:pt idx="511">
                        <c:v>1.4640341344149667E-2</c:v>
                      </c:pt>
                      <c:pt idx="512">
                        <c:v>1.475521860762216E-2</c:v>
                      </c:pt>
                      <c:pt idx="513">
                        <c:v>1.4870759335810651E-2</c:v>
                      </c:pt>
                      <c:pt idx="514">
                        <c:v>1.4986965012225618E-2</c:v>
                      </c:pt>
                      <c:pt idx="515">
                        <c:v>1.5103837099940284E-2</c:v>
                      </c:pt>
                      <c:pt idx="516">
                        <c:v>1.5221377041336892E-2</c:v>
                      </c:pt>
                      <c:pt idx="517">
                        <c:v>1.5339586257852676E-2</c:v>
                      </c:pt>
                      <c:pt idx="518">
                        <c:v>1.5458466149725571E-2</c:v>
                      </c:pt>
                      <c:pt idx="519">
                        <c:v>1.557801809573958E-2</c:v>
                      </c:pt>
                      <c:pt idx="520">
                        <c:v>1.5698243452969978E-2</c:v>
                      </c:pt>
                      <c:pt idx="521">
                        <c:v>1.5819143556528178E-2</c:v>
                      </c:pt>
                      <c:pt idx="522">
                        <c:v>1.5940719719306475E-2</c:v>
                      </c:pt>
                      <c:pt idx="523">
                        <c:v>1.6062973231722615E-2</c:v>
                      </c:pt>
                      <c:pt idx="524">
                        <c:v>1.6185905361464064E-2</c:v>
                      </c:pt>
                      <c:pt idx="525">
                        <c:v>1.6309517353232352E-2</c:v>
                      </c:pt>
                      <c:pt idx="526">
                        <c:v>1.6433810428487173E-2</c:v>
                      </c:pt>
                      <c:pt idx="527">
                        <c:v>1.6558785785190357E-2</c:v>
                      </c:pt>
                      <c:pt idx="528">
                        <c:v>1.6684444597549895E-2</c:v>
                      </c:pt>
                      <c:pt idx="529">
                        <c:v>1.6810788015763831E-2</c:v>
                      </c:pt>
                      <c:pt idx="530">
                        <c:v>1.6937817165764219E-2</c:v>
                      </c:pt>
                      <c:pt idx="531">
                        <c:v>1.7065533148960949E-2</c:v>
                      </c:pt>
                      <c:pt idx="532">
                        <c:v>1.7193937041985779E-2</c:v>
                      </c:pt>
                      <c:pt idx="533">
                        <c:v>1.7323029896436297E-2</c:v>
                      </c:pt>
                      <c:pt idx="534">
                        <c:v>1.7452812738620028E-2</c:v>
                      </c:pt>
                      <c:pt idx="535">
                        <c:v>1.7583286569298584E-2</c:v>
                      </c:pt>
                      <c:pt idx="536">
                        <c:v>1.7714452363432057E-2</c:v>
                      </c:pt>
                      <c:pt idx="537">
                        <c:v>1.7846311069923453E-2</c:v>
                      </c:pt>
                      <c:pt idx="538">
                        <c:v>1.7978863611363336E-2</c:v>
                      </c:pt>
                      <c:pt idx="539">
                        <c:v>1.811211088377478E-2</c:v>
                      </c:pt>
                      <c:pt idx="540">
                        <c:v>1.8246053756358453E-2</c:v>
                      </c:pt>
                      <c:pt idx="541">
                        <c:v>1.8380693071237963E-2</c:v>
                      </c:pt>
                      <c:pt idx="542">
                        <c:v>1.8516029643205568E-2</c:v>
                      </c:pt>
                      <c:pt idx="543">
                        <c:v>1.8652064259468127E-2</c:v>
                      </c:pt>
                      <c:pt idx="544">
                        <c:v>1.8788797679393454E-2</c:v>
                      </c:pt>
                      <c:pt idx="545">
                        <c:v>1.8926230634256955E-2</c:v>
                      </c:pt>
                      <c:pt idx="546">
                        <c:v>1.9064363826988805E-2</c:v>
                      </c:pt>
                      <c:pt idx="547">
                        <c:v>1.9203197931921396E-2</c:v>
                      </c:pt>
                      <c:pt idx="548">
                        <c:v>1.9342733594537333E-2</c:v>
                      </c:pt>
                      <c:pt idx="549">
                        <c:v>1.9482971431217851E-2</c:v>
                      </c:pt>
                      <c:pt idx="550">
                        <c:v>1.9623912028991806E-2</c:v>
                      </c:pt>
                      <c:pt idx="551">
                        <c:v>1.9765555945285153E-2</c:v>
                      </c:pt>
                      <c:pt idx="552">
                        <c:v>1.9907903707670926E-2</c:v>
                      </c:pt>
                      <c:pt idx="553">
                        <c:v>2.0050955813620003E-2</c:v>
                      </c:pt>
                      <c:pt idx="554">
                        <c:v>2.0194712730252255E-2</c:v>
                      </c:pt>
                      <c:pt idx="555">
                        <c:v>2.0339174894088489E-2</c:v>
                      </c:pt>
                      <c:pt idx="556">
                        <c:v>2.0484342710803068E-2</c:v>
                      </c:pt>
                      <c:pt idx="557">
                        <c:v>2.0630216554977137E-2</c:v>
                      </c:pt>
                      <c:pt idx="558">
                        <c:v>2.0776796769852696E-2</c:v>
                      </c:pt>
                      <c:pt idx="559">
                        <c:v>2.092408366708727E-2</c:v>
                      </c:pt>
                      <c:pt idx="560">
                        <c:v>2.1072077526509685E-2</c:v>
                      </c:pt>
                      <c:pt idx="561">
                        <c:v>2.1220778595876271E-2</c:v>
                      </c:pt>
                      <c:pt idx="562">
                        <c:v>2.1370187090628191E-2</c:v>
                      </c:pt>
                      <c:pt idx="563">
                        <c:v>2.1520303193649577E-2</c:v>
                      </c:pt>
                      <c:pt idx="564">
                        <c:v>2.1671127055026509E-2</c:v>
                      </c:pt>
                      <c:pt idx="565">
                        <c:v>2.1822658791807045E-2</c:v>
                      </c:pt>
                      <c:pt idx="566">
                        <c:v>2.1974898487762094E-2</c:v>
                      </c:pt>
                      <c:pt idx="567">
                        <c:v>2.21278461931474E-2</c:v>
                      </c:pt>
                      <c:pt idx="568">
                        <c:v>2.2281501924466516E-2</c:v>
                      </c:pt>
                      <c:pt idx="569">
                        <c:v>2.2435865664234778E-2</c:v>
                      </c:pt>
                      <c:pt idx="570">
                        <c:v>2.2590937360744467E-2</c:v>
                      </c:pt>
                      <c:pt idx="571">
                        <c:v>2.2746716927830986E-2</c:v>
                      </c:pt>
                      <c:pt idx="572">
                        <c:v>2.2903204244640284E-2</c:v>
                      </c:pt>
                      <c:pt idx="573">
                        <c:v>2.3060399155397378E-2</c:v>
                      </c:pt>
                      <c:pt idx="574">
                        <c:v>2.3218301469176125E-2</c:v>
                      </c:pt>
                      <c:pt idx="575">
                        <c:v>2.337691095967024E-2</c:v>
                      </c:pt>
                      <c:pt idx="576">
                        <c:v>2.3536227364965578E-2</c:v>
                      </c:pt>
                      <c:pt idx="577">
                        <c:v>2.3696250387313669E-2</c:v>
                      </c:pt>
                      <c:pt idx="578">
                        <c:v>2.3856979692906649E-2</c:v>
                      </c:pt>
                      <c:pt idx="579">
                        <c:v>2.4018414911653557E-2</c:v>
                      </c:pt>
                      <c:pt idx="580">
                        <c:v>2.4180555636957927E-2</c:v>
                      </c:pt>
                      <c:pt idx="581">
                        <c:v>2.4343401425496944E-2</c:v>
                      </c:pt>
                      <c:pt idx="582">
                        <c:v>2.4506951797001943E-2</c:v>
                      </c:pt>
                      <c:pt idx="583">
                        <c:v>2.4671206234040479E-2</c:v>
                      </c:pt>
                      <c:pt idx="584">
                        <c:v>2.4836164181799812E-2</c:v>
                      </c:pt>
                      <c:pt idx="585">
                        <c:v>2.5001825047872048E-2</c:v>
                      </c:pt>
                      <c:pt idx="586">
                        <c:v>2.5168188202040788E-2</c:v>
                      </c:pt>
                      <c:pt idx="587">
                        <c:v>2.5335252976069384E-2</c:v>
                      </c:pt>
                      <c:pt idx="588">
                        <c:v>2.5503018663490938E-2</c:v>
                      </c:pt>
                      <c:pt idx="589">
                        <c:v>2.5671484519399785E-2</c:v>
                      </c:pt>
                      <c:pt idx="590">
                        <c:v>2.584064976024494E-2</c:v>
                      </c:pt>
                      <c:pt idx="591">
                        <c:v>2.6010513563624955E-2</c:v>
                      </c:pt>
                      <c:pt idx="592">
                        <c:v>2.6181075068084855E-2</c:v>
                      </c:pt>
                      <c:pt idx="593">
                        <c:v>2.6352333372914712E-2</c:v>
                      </c:pt>
                      <c:pt idx="594">
                        <c:v>2.6524287537949953E-2</c:v>
                      </c:pt>
                      <c:pt idx="595">
                        <c:v>2.6696936583373788E-2</c:v>
                      </c:pt>
                      <c:pt idx="596">
                        <c:v>2.6870279489521361E-2</c:v>
                      </c:pt>
                      <c:pt idx="597">
                        <c:v>2.7044315196685768E-2</c:v>
                      </c:pt>
                      <c:pt idx="598">
                        <c:v>2.721904260492616E-2</c:v>
                      </c:pt>
                      <c:pt idx="599">
                        <c:v>2.7394460573877753E-2</c:v>
                      </c:pt>
                      <c:pt idx="600">
                        <c:v>2.7570567922563984E-2</c:v>
                      </c:pt>
                      <c:pt idx="601">
                        <c:v>2.7747363429210383E-2</c:v>
                      </c:pt>
                      <c:pt idx="602">
                        <c:v>2.7924845831060956E-2</c:v>
                      </c:pt>
                      <c:pt idx="603">
                        <c:v>2.8103013824196412E-2</c:v>
                      </c:pt>
                      <c:pt idx="604">
                        <c:v>2.8281866063354512E-2</c:v>
                      </c:pt>
                      <c:pt idx="605">
                        <c:v>2.846140116175274E-2</c:v>
                      </c:pt>
                      <c:pt idx="606">
                        <c:v>2.8641617690913092E-2</c:v>
                      </c:pt>
                      <c:pt idx="607">
                        <c:v>2.8822514180489069E-2</c:v>
                      </c:pt>
                      <c:pt idx="608">
                        <c:v>2.900408911809493E-2</c:v>
                      </c:pt>
                      <c:pt idx="609">
                        <c:v>2.9186340949137381E-2</c:v>
                      </c:pt>
                      <c:pt idx="610">
                        <c:v>2.9369268076649455E-2</c:v>
                      </c:pt>
                      <c:pt idx="611">
                        <c:v>2.9552868861126708E-2</c:v>
                      </c:pt>
                      <c:pt idx="612">
                        <c:v>2.973714162036591E-2</c:v>
                      </c:pt>
                      <c:pt idx="613">
                        <c:v>2.9922084629306164E-2</c:v>
                      </c:pt>
                      <c:pt idx="614">
                        <c:v>3.0107696119872365E-2</c:v>
                      </c:pt>
                      <c:pt idx="615">
                        <c:v>3.0293974280821132E-2</c:v>
                      </c:pt>
                      <c:pt idx="616">
                        <c:v>3.048091725758946E-2</c:v>
                      </c:pt>
                      <c:pt idx="617">
                        <c:v>3.0668523152145653E-2</c:v>
                      </c:pt>
                      <c:pt idx="618">
                        <c:v>3.0856790022842927E-2</c:v>
                      </c:pt>
                      <c:pt idx="619">
                        <c:v>3.104571588427564E-2</c:v>
                      </c:pt>
                      <c:pt idx="620">
                        <c:v>3.1235298707138173E-2</c:v>
                      </c:pt>
                      <c:pt idx="621">
                        <c:v>3.1425536418086306E-2</c:v>
                      </c:pt>
                      <c:pt idx="622">
                        <c:v>3.161642689960141E-2</c:v>
                      </c:pt>
                      <c:pt idx="623">
                        <c:v>3.180796798985748E-2</c:v>
                      </c:pt>
                      <c:pt idx="624">
                        <c:v>3.2000157482590594E-2</c:v>
                      </c:pt>
                      <c:pt idx="625">
                        <c:v>3.2192993126971409E-2</c:v>
                      </c:pt>
                      <c:pt idx="626">
                        <c:v>3.2386472627480394E-2</c:v>
                      </c:pt>
                      <c:pt idx="627">
                        <c:v>3.2580593643785821E-2</c:v>
                      </c:pt>
                      <c:pt idx="628">
                        <c:v>3.2775353790624726E-2</c:v>
                      </c:pt>
                      <c:pt idx="629">
                        <c:v>3.2970750637686612E-2</c:v>
                      </c:pt>
                      <c:pt idx="630">
                        <c:v>3.3166781709500347E-2</c:v>
                      </c:pt>
                      <c:pt idx="631">
                        <c:v>3.3363444485323662E-2</c:v>
                      </c:pt>
                      <c:pt idx="632">
                        <c:v>3.3560736399035868E-2</c:v>
                      </c:pt>
                      <c:pt idx="633">
                        <c:v>3.3758654839033508E-2</c:v>
                      </c:pt>
                      <c:pt idx="634">
                        <c:v>3.3957197148129004E-2</c:v>
                      </c:pt>
                      <c:pt idx="635">
                        <c:v>3.4156360623452411E-2</c:v>
                      </c:pt>
                      <c:pt idx="636">
                        <c:v>3.4356142516356207E-2</c:v>
                      </c:pt>
                      <c:pt idx="637">
                        <c:v>3.4556540032323294E-2</c:v>
                      </c:pt>
                      <c:pt idx="638">
                        <c:v>3.4757550330878025E-2</c:v>
                      </c:pt>
                      <c:pt idx="639">
                        <c:v>3.4959170525500446E-2</c:v>
                      </c:pt>
                      <c:pt idx="640">
                        <c:v>3.5161397683543809E-2</c:v>
                      </c:pt>
                      <c:pt idx="641">
                        <c:v>3.5364228826155128E-2</c:v>
                      </c:pt>
                      <c:pt idx="642">
                        <c:v>3.5567660928199171E-2</c:v>
                      </c:pt>
                      <c:pt idx="643">
                        <c:v>3.5771690918185571E-2</c:v>
                      </c:pt>
                      <c:pt idx="644">
                        <c:v>3.5976315678199373E-2</c:v>
                      </c:pt>
                      <c:pt idx="645">
                        <c:v>3.618153204383482E-2</c:v>
                      </c:pt>
                      <c:pt idx="646">
                        <c:v>3.6387336804132531E-2</c:v>
                      </c:pt>
                      <c:pt idx="647">
                        <c:v>3.659372670151996E-2</c:v>
                      </c:pt>
                      <c:pt idx="648">
                        <c:v>3.6800698431755423E-2</c:v>
                      </c:pt>
                      <c:pt idx="649">
                        <c:v>3.7008248643875419E-2</c:v>
                      </c:pt>
                      <c:pt idx="650">
                        <c:v>3.7216373940145417E-2</c:v>
                      </c:pt>
                      <c:pt idx="651">
                        <c:v>3.7425070876014176E-2</c:v>
                      </c:pt>
                      <c:pt idx="652">
                        <c:v>3.7634335960071534E-2</c:v>
                      </c:pt>
                      <c:pt idx="653">
                        <c:v>3.7844165654009686E-2</c:v>
                      </c:pt>
                      <c:pt idx="654">
                        <c:v>3.8054556372588054E-2</c:v>
                      </c:pt>
                      <c:pt idx="655">
                        <c:v>3.8265504483601685E-2</c:v>
                      </c:pt>
                      <c:pt idx="656">
                        <c:v>3.847700630785332E-2</c:v>
                      </c:pt>
                      <c:pt idx="657">
                        <c:v>3.8689058119128893E-2</c:v>
                      </c:pt>
                      <c:pt idx="658">
                        <c:v>3.8901656144176976E-2</c:v>
                      </c:pt>
                      <c:pt idx="659">
                        <c:v>3.9114796562691533E-2</c:v>
                      </c:pt>
                      <c:pt idx="660">
                        <c:v>3.9328475507298663E-2</c:v>
                      </c:pt>
                      <c:pt idx="661">
                        <c:v>3.9542689063546757E-2</c:v>
                      </c:pt>
                      <c:pt idx="662">
                        <c:v>3.9757433269900666E-2</c:v>
                      </c:pt>
                      <c:pt idx="663">
                        <c:v>3.9972704117739406E-2</c:v>
                      </c:pt>
                      <c:pt idx="664">
                        <c:v>4.0188497551357651E-2</c:v>
                      </c:pt>
                      <c:pt idx="665">
                        <c:v>4.0404809467971134E-2</c:v>
                      </c:pt>
                      <c:pt idx="666">
                        <c:v>4.0621635717725785E-2</c:v>
                      </c:pt>
                      <c:pt idx="667">
                        <c:v>4.083897210371059E-2</c:v>
                      </c:pt>
                      <c:pt idx="668">
                        <c:v>4.1056814381974484E-2</c:v>
                      </c:pt>
                      <c:pt idx="669">
                        <c:v>4.1275158261546922E-2</c:v>
                      </c:pt>
                      <c:pt idx="670">
                        <c:v>4.1493999404462557E-2</c:v>
                      </c:pt>
                      <c:pt idx="671">
                        <c:v>4.1713333425789485E-2</c:v>
                      </c:pt>
                      <c:pt idx="672">
                        <c:v>4.1933155893661769E-2</c:v>
                      </c:pt>
                      <c:pt idx="673">
                        <c:v>4.2153462329315702E-2</c:v>
                      </c:pt>
                      <c:pt idx="674">
                        <c:v>4.2374248207130004E-2</c:v>
                      </c:pt>
                      <c:pt idx="675">
                        <c:v>4.2595508954670069E-2</c:v>
                      </c:pt>
                      <c:pt idx="676">
                        <c:v>4.281723995273623E-2</c:v>
                      </c:pt>
                      <c:pt idx="677">
                        <c:v>4.3039436535415872E-2</c:v>
                      </c:pt>
                      <c:pt idx="678">
                        <c:v>4.3262093990139666E-2</c:v>
                      </c:pt>
                      <c:pt idx="679">
                        <c:v>4.348520755774192E-2</c:v>
                      </c:pt>
                      <c:pt idx="680">
                        <c:v>4.3708772432524856E-2</c:v>
                      </c:pt>
                      <c:pt idx="681">
                        <c:v>4.3932783762326955E-2</c:v>
                      </c:pt>
                      <c:pt idx="682">
                        <c:v>4.4157236648595388E-2</c:v>
                      </c:pt>
                      <c:pt idx="683">
                        <c:v>4.4382126146462683E-2</c:v>
                      </c:pt>
                      <c:pt idx="684">
                        <c:v>4.4607447264827266E-2</c:v>
                      </c:pt>
                      <c:pt idx="685">
                        <c:v>4.4833194966438207E-2</c:v>
                      </c:pt>
                      <c:pt idx="686">
                        <c:v>4.5059364167984305E-2</c:v>
                      </c:pt>
                      <c:pt idx="687">
                        <c:v>4.5285949740186945E-2</c:v>
                      </c:pt>
                      <c:pt idx="688">
                        <c:v>4.5512946507897424E-2</c:v>
                      </c:pt>
                      <c:pt idx="689">
                        <c:v>4.5740349250198251E-2</c:v>
                      </c:pt>
                      <c:pt idx="690">
                        <c:v>4.5968152700508795E-2</c:v>
                      </c:pt>
                      <c:pt idx="691">
                        <c:v>4.6196351546694964E-2</c:v>
                      </c:pt>
                      <c:pt idx="692">
                        <c:v>4.6424940431183087E-2</c:v>
                      </c:pt>
                      <c:pt idx="693">
                        <c:v>4.6653913951078249E-2</c:v>
                      </c:pt>
                      <c:pt idx="694">
                        <c:v>4.6883266658286529E-2</c:v>
                      </c:pt>
                      <c:pt idx="695">
                        <c:v>4.7112993059641638E-2</c:v>
                      </c:pt>
                      <c:pt idx="696">
                        <c:v>4.7343087617035803E-2</c:v>
                      </c:pt>
                      <c:pt idx="697">
                        <c:v>4.7573544747554812E-2</c:v>
                      </c:pt>
                      <c:pt idx="698">
                        <c:v>4.7804358823617402E-2</c:v>
                      </c:pt>
                      <c:pt idx="699">
                        <c:v>4.8035524173118745E-2</c:v>
                      </c:pt>
                      <c:pt idx="700">
                        <c:v>4.8267035079578566E-2</c:v>
                      </c:pt>
                      <c:pt idx="701">
                        <c:v>4.8498885782293034E-2</c:v>
                      </c:pt>
                      <c:pt idx="702">
                        <c:v>4.8731070476491355E-2</c:v>
                      </c:pt>
                      <c:pt idx="703">
                        <c:v>4.8963583313496449E-2</c:v>
                      </c:pt>
                      <c:pt idx="704">
                        <c:v>4.9196418400889945E-2</c:v>
                      </c:pt>
                      <c:pt idx="705">
                        <c:v>4.9429569802681456E-2</c:v>
                      </c:pt>
                      <c:pt idx="706">
                        <c:v>4.9663031539482268E-2</c:v>
                      </c:pt>
                      <c:pt idx="707">
                        <c:v>4.9896797588683185E-2</c:v>
                      </c:pt>
                      <c:pt idx="708">
                        <c:v>5.0130861884636758E-2</c:v>
                      </c:pt>
                      <c:pt idx="709">
                        <c:v>5.0365218318843823E-2</c:v>
                      </c:pt>
                      <c:pt idx="710">
                        <c:v>5.0599860740144352E-2</c:v>
                      </c:pt>
                      <c:pt idx="711">
                        <c:v>5.083478295491263E-2</c:v>
                      </c:pt>
                      <c:pt idx="712">
                        <c:v>5.106997872725659E-2</c:v>
                      </c:pt>
                      <c:pt idx="713">
                        <c:v>5.1305441779221791E-2</c:v>
                      </c:pt>
                      <c:pt idx="714">
                        <c:v>5.1541165790999391E-2</c:v>
                      </c:pt>
                      <c:pt idx="715">
                        <c:v>5.1777144401138619E-2</c:v>
                      </c:pt>
                      <c:pt idx="716">
                        <c:v>5.2013371206763546E-2</c:v>
                      </c:pt>
                      <c:pt idx="717">
                        <c:v>5.224983976379402E-2</c:v>
                      </c:pt>
                      <c:pt idx="718">
                        <c:v>5.2486543587171197E-2</c:v>
                      </c:pt>
                      <c:pt idx="719">
                        <c:v>5.2723476151087086E-2</c:v>
                      </c:pt>
                      <c:pt idx="720">
                        <c:v>5.2960630889218596E-2</c:v>
                      </c:pt>
                      <c:pt idx="721">
                        <c:v>5.3198001194965844E-2</c:v>
                      </c:pt>
                      <c:pt idx="722">
                        <c:v>5.3435580421694724E-2</c:v>
                      </c:pt>
                      <c:pt idx="723">
                        <c:v>5.3673361882983849E-2</c:v>
                      </c:pt>
                      <c:pt idx="724">
                        <c:v>5.3911338852875704E-2</c:v>
                      </c:pt>
                      <c:pt idx="725">
                        <c:v>5.4149504566132114E-2</c:v>
                      </c:pt>
                      <c:pt idx="726">
                        <c:v>5.4387852218494126E-2</c:v>
                      </c:pt>
                      <c:pt idx="727">
                        <c:v>5.4626374966945827E-2</c:v>
                      </c:pt>
                      <c:pt idx="728">
                        <c:v>5.4865065929982949E-2</c:v>
                      </c:pt>
                      <c:pt idx="729">
                        <c:v>5.5103918187885202E-2</c:v>
                      </c:pt>
                      <c:pt idx="730">
                        <c:v>5.534292478299329E-2</c:v>
                      </c:pt>
                      <c:pt idx="731">
                        <c:v>5.5582078719989887E-2</c:v>
                      </c:pt>
                      <c:pt idx="732">
                        <c:v>5.5821372966184994E-2</c:v>
                      </c:pt>
                      <c:pt idx="733">
                        <c:v>5.6060800451805594E-2</c:v>
                      </c:pt>
                      <c:pt idx="734">
                        <c:v>5.630035407028923E-2</c:v>
                      </c:pt>
                      <c:pt idx="735">
                        <c:v>5.654002667858217E-2</c:v>
                      </c:pt>
                      <c:pt idx="736">
                        <c:v>5.6779811097441624E-2</c:v>
                      </c:pt>
                      <c:pt idx="737">
                        <c:v>5.7019700111741949E-2</c:v>
                      </c:pt>
                      <c:pt idx="738">
                        <c:v>5.7259686470785415E-2</c:v>
                      </c:pt>
                      <c:pt idx="739">
                        <c:v>5.7499762888616773E-2</c:v>
                      </c:pt>
                      <c:pt idx="740">
                        <c:v>5.77399220443423E-2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5.7739922044342251E-2</c:v>
                      </c:pt>
                      <c:pt idx="1261">
                        <c:v>5.7499762888616773E-2</c:v>
                      </c:pt>
                      <c:pt idx="1262">
                        <c:v>5.7259686470785394E-2</c:v>
                      </c:pt>
                      <c:pt idx="1263">
                        <c:v>5.70197001117419E-2</c:v>
                      </c:pt>
                      <c:pt idx="1264">
                        <c:v>5.6779811097441596E-2</c:v>
                      </c:pt>
                      <c:pt idx="1265">
                        <c:v>5.6540026678582128E-2</c:v>
                      </c:pt>
                      <c:pt idx="1266">
                        <c:v>5.6300354070289195E-2</c:v>
                      </c:pt>
                      <c:pt idx="1267">
                        <c:v>5.6060800451805552E-2</c:v>
                      </c:pt>
                      <c:pt idx="1268">
                        <c:v>5.5821372966184994E-2</c:v>
                      </c:pt>
                      <c:pt idx="1269">
                        <c:v>5.5582078719989852E-2</c:v>
                      </c:pt>
                      <c:pt idx="1270">
                        <c:v>5.5342924782993234E-2</c:v>
                      </c:pt>
                      <c:pt idx="1271">
                        <c:v>5.5103918187885181E-2</c:v>
                      </c:pt>
                      <c:pt idx="1272">
                        <c:v>5.4865065929982894E-2</c:v>
                      </c:pt>
                      <c:pt idx="1273">
                        <c:v>5.4626374966945807E-2</c:v>
                      </c:pt>
                      <c:pt idx="1274">
                        <c:v>5.438785221849407E-2</c:v>
                      </c:pt>
                      <c:pt idx="1275">
                        <c:v>5.4149504566132114E-2</c:v>
                      </c:pt>
                      <c:pt idx="1276">
                        <c:v>5.3911338852875669E-2</c:v>
                      </c:pt>
                      <c:pt idx="1277">
                        <c:v>5.3673361882983793E-2</c:v>
                      </c:pt>
                      <c:pt idx="1278">
                        <c:v>5.3435580421694689E-2</c:v>
                      </c:pt>
                      <c:pt idx="1279">
                        <c:v>5.3198001194965788E-2</c:v>
                      </c:pt>
                      <c:pt idx="1280">
                        <c:v>5.2960630889218561E-2</c:v>
                      </c:pt>
                      <c:pt idx="1281">
                        <c:v>5.2723476151087044E-2</c:v>
                      </c:pt>
                      <c:pt idx="1282">
                        <c:v>5.2486543587171197E-2</c:v>
                      </c:pt>
                      <c:pt idx="1283">
                        <c:v>5.2249839763794E-2</c:v>
                      </c:pt>
                      <c:pt idx="1284">
                        <c:v>5.2013371206763491E-2</c:v>
                      </c:pt>
                      <c:pt idx="1285">
                        <c:v>5.1777144401138606E-2</c:v>
                      </c:pt>
                      <c:pt idx="1286">
                        <c:v>5.1541165790999349E-2</c:v>
                      </c:pt>
                      <c:pt idx="1287">
                        <c:v>5.1305441779221757E-2</c:v>
                      </c:pt>
                      <c:pt idx="1288">
                        <c:v>5.1069978727256542E-2</c:v>
                      </c:pt>
                      <c:pt idx="1289">
                        <c:v>5.083478295491263E-2</c:v>
                      </c:pt>
                      <c:pt idx="1290">
                        <c:v>5.0599860740144331E-2</c:v>
                      </c:pt>
                      <c:pt idx="1291">
                        <c:v>5.0365218318843767E-2</c:v>
                      </c:pt>
                      <c:pt idx="1292">
                        <c:v>5.0130861884636738E-2</c:v>
                      </c:pt>
                      <c:pt idx="1293">
                        <c:v>4.989679758868313E-2</c:v>
                      </c:pt>
                      <c:pt idx="1294">
                        <c:v>4.9663031539482247E-2</c:v>
                      </c:pt>
                      <c:pt idx="1295">
                        <c:v>4.9429569802681421E-2</c:v>
                      </c:pt>
                      <c:pt idx="1296">
                        <c:v>4.9196418400889945E-2</c:v>
                      </c:pt>
                      <c:pt idx="1297">
                        <c:v>4.8963583313496428E-2</c:v>
                      </c:pt>
                      <c:pt idx="1298">
                        <c:v>4.8731070476491306E-2</c:v>
                      </c:pt>
                      <c:pt idx="1299">
                        <c:v>4.8498885782293007E-2</c:v>
                      </c:pt>
                      <c:pt idx="1300">
                        <c:v>4.826703507957851E-2</c:v>
                      </c:pt>
                      <c:pt idx="1301">
                        <c:v>4.8035524173118724E-2</c:v>
                      </c:pt>
                      <c:pt idx="1302">
                        <c:v>4.7804358823617346E-2</c:v>
                      </c:pt>
                      <c:pt idx="1303">
                        <c:v>4.7573544747554812E-2</c:v>
                      </c:pt>
                      <c:pt idx="1304">
                        <c:v>4.7343087617035776E-2</c:v>
                      </c:pt>
                      <c:pt idx="1305">
                        <c:v>4.7112993059641603E-2</c:v>
                      </c:pt>
                      <c:pt idx="1306">
                        <c:v>4.6883266658286508E-2</c:v>
                      </c:pt>
                      <c:pt idx="1307">
                        <c:v>4.6653913951078201E-2</c:v>
                      </c:pt>
                      <c:pt idx="1308">
                        <c:v>4.6424940431183059E-2</c:v>
                      </c:pt>
                      <c:pt idx="1309">
                        <c:v>4.6196351546694915E-2</c:v>
                      </c:pt>
                      <c:pt idx="1310">
                        <c:v>4.5968152700508795E-2</c:v>
                      </c:pt>
                      <c:pt idx="1311">
                        <c:v>4.5740349250198223E-2</c:v>
                      </c:pt>
                      <c:pt idx="1312">
                        <c:v>4.5512946507897376E-2</c:v>
                      </c:pt>
                      <c:pt idx="1313">
                        <c:v>4.5285949740186918E-2</c:v>
                      </c:pt>
                      <c:pt idx="1314">
                        <c:v>4.5059364167984256E-2</c:v>
                      </c:pt>
                      <c:pt idx="1315">
                        <c:v>4.4833194966438193E-2</c:v>
                      </c:pt>
                      <c:pt idx="1316">
                        <c:v>4.4607447264827217E-2</c:v>
                      </c:pt>
                      <c:pt idx="1317">
                        <c:v>4.4382126146462683E-2</c:v>
                      </c:pt>
                      <c:pt idx="1318">
                        <c:v>4.4157236648595367E-2</c:v>
                      </c:pt>
                      <c:pt idx="1319">
                        <c:v>4.3932783762326899E-2</c:v>
                      </c:pt>
                      <c:pt idx="1320">
                        <c:v>4.3708772432524835E-2</c:v>
                      </c:pt>
                      <c:pt idx="1321">
                        <c:v>4.3485207557741865E-2</c:v>
                      </c:pt>
                      <c:pt idx="1322">
                        <c:v>4.3262093990139638E-2</c:v>
                      </c:pt>
                      <c:pt idx="1323">
                        <c:v>4.3039436535415823E-2</c:v>
                      </c:pt>
                      <c:pt idx="1324">
                        <c:v>4.281723995273623E-2</c:v>
                      </c:pt>
                      <c:pt idx="1325">
                        <c:v>4.2595508954670062E-2</c:v>
                      </c:pt>
                      <c:pt idx="1326">
                        <c:v>4.2374248207129955E-2</c:v>
                      </c:pt>
                      <c:pt idx="1327">
                        <c:v>4.2153462329315682E-2</c:v>
                      </c:pt>
                      <c:pt idx="1328">
                        <c:v>4.1933155893661721E-2</c:v>
                      </c:pt>
                      <c:pt idx="1329">
                        <c:v>4.1713333425789464E-2</c:v>
                      </c:pt>
                      <c:pt idx="1330">
                        <c:v>4.1493999404462516E-2</c:v>
                      </c:pt>
                      <c:pt idx="1331">
                        <c:v>4.1275158261546922E-2</c:v>
                      </c:pt>
                      <c:pt idx="1332">
                        <c:v>4.1056814381974456E-2</c:v>
                      </c:pt>
                      <c:pt idx="1333">
                        <c:v>4.0838972103710541E-2</c:v>
                      </c:pt>
                      <c:pt idx="1334">
                        <c:v>4.0621635717725757E-2</c:v>
                      </c:pt>
                      <c:pt idx="1335">
                        <c:v>4.0404809467971099E-2</c:v>
                      </c:pt>
                      <c:pt idx="1336">
                        <c:v>4.018849755135763E-2</c:v>
                      </c:pt>
                      <c:pt idx="1337">
                        <c:v>3.9972704117739365E-2</c:v>
                      </c:pt>
                      <c:pt idx="1338">
                        <c:v>3.9757433269900666E-2</c:v>
                      </c:pt>
                      <c:pt idx="1339">
                        <c:v>3.9542689063546743E-2</c:v>
                      </c:pt>
                      <c:pt idx="1340">
                        <c:v>3.9328475507298614E-2</c:v>
                      </c:pt>
                      <c:pt idx="1341">
                        <c:v>3.9114796562691512E-2</c:v>
                      </c:pt>
                      <c:pt idx="1342">
                        <c:v>3.8901656144176927E-2</c:v>
                      </c:pt>
                      <c:pt idx="1343">
                        <c:v>3.8689058119128872E-2</c:v>
                      </c:pt>
                      <c:pt idx="1344">
                        <c:v>3.8477006307853265E-2</c:v>
                      </c:pt>
                      <c:pt idx="1345">
                        <c:v>3.8265504483601685E-2</c:v>
                      </c:pt>
                      <c:pt idx="1346">
                        <c:v>3.8054556372588033E-2</c:v>
                      </c:pt>
                      <c:pt idx="1347">
                        <c:v>3.7844165654009637E-2</c:v>
                      </c:pt>
                      <c:pt idx="1348">
                        <c:v>3.7634335960071506E-2</c:v>
                      </c:pt>
                      <c:pt idx="1349">
                        <c:v>3.7425070876014127E-2</c:v>
                      </c:pt>
                      <c:pt idx="1350">
                        <c:v>3.7216373940145389E-2</c:v>
                      </c:pt>
                      <c:pt idx="1351">
                        <c:v>3.7008248643875377E-2</c:v>
                      </c:pt>
                      <c:pt idx="1352">
                        <c:v>3.6800698431755423E-2</c:v>
                      </c:pt>
                      <c:pt idx="1353">
                        <c:v>3.6593726701519932E-2</c:v>
                      </c:pt>
                      <c:pt idx="1354">
                        <c:v>3.6387336804132482E-2</c:v>
                      </c:pt>
                      <c:pt idx="1355">
                        <c:v>3.6181532043834813E-2</c:v>
                      </c:pt>
                      <c:pt idx="1356">
                        <c:v>3.5976315678199332E-2</c:v>
                      </c:pt>
                      <c:pt idx="1357">
                        <c:v>3.5771690918185543E-2</c:v>
                      </c:pt>
                      <c:pt idx="1358">
                        <c:v>3.556766092819913E-2</c:v>
                      </c:pt>
                      <c:pt idx="1359">
                        <c:v>3.5364228826155128E-2</c:v>
                      </c:pt>
                      <c:pt idx="1360">
                        <c:v>3.5161397683543788E-2</c:v>
                      </c:pt>
                      <c:pt idx="1361">
                        <c:v>3.4959170525500398E-2</c:v>
                      </c:pt>
                      <c:pt idx="1362">
                        <c:v>3.4757550330877997E-2</c:v>
                      </c:pt>
                      <c:pt idx="1363">
                        <c:v>3.4556540032323245E-2</c:v>
                      </c:pt>
                      <c:pt idx="1364">
                        <c:v>3.4356142516356186E-2</c:v>
                      </c:pt>
                      <c:pt idx="1365">
                        <c:v>3.4156360623452384E-2</c:v>
                      </c:pt>
                      <c:pt idx="1366">
                        <c:v>3.3957197148129004E-2</c:v>
                      </c:pt>
                      <c:pt idx="1367">
                        <c:v>3.3758654839033488E-2</c:v>
                      </c:pt>
                      <c:pt idx="1368">
                        <c:v>3.3560736399035826E-2</c:v>
                      </c:pt>
                      <c:pt idx="1369">
                        <c:v>3.3363444485323641E-2</c:v>
                      </c:pt>
                      <c:pt idx="1370">
                        <c:v>3.3166781709500298E-2</c:v>
                      </c:pt>
                      <c:pt idx="1371">
                        <c:v>3.2970750637686591E-2</c:v>
                      </c:pt>
                      <c:pt idx="1372">
                        <c:v>3.2775353790624677E-2</c:v>
                      </c:pt>
                      <c:pt idx="1373">
                        <c:v>3.2580593643785821E-2</c:v>
                      </c:pt>
                      <c:pt idx="1374">
                        <c:v>3.2386472627480373E-2</c:v>
                      </c:pt>
                      <c:pt idx="1375">
                        <c:v>3.2192993126971381E-2</c:v>
                      </c:pt>
                      <c:pt idx="1376">
                        <c:v>3.2000157482590573E-2</c:v>
                      </c:pt>
                      <c:pt idx="1377">
                        <c:v>3.1807967989857439E-2</c:v>
                      </c:pt>
                      <c:pt idx="1378">
                        <c:v>3.1616426899601389E-2</c:v>
                      </c:pt>
                      <c:pt idx="1379">
                        <c:v>3.1425536418086264E-2</c:v>
                      </c:pt>
                      <c:pt idx="1380">
                        <c:v>3.1235298707138173E-2</c:v>
                      </c:pt>
                      <c:pt idx="1381">
                        <c:v>3.1045715884275626E-2</c:v>
                      </c:pt>
                      <c:pt idx="1382">
                        <c:v>3.0856790022842882E-2</c:v>
                      </c:pt>
                      <c:pt idx="1383">
                        <c:v>3.0668523152145633E-2</c:v>
                      </c:pt>
                      <c:pt idx="1384">
                        <c:v>3.0480917257589422E-2</c:v>
                      </c:pt>
                      <c:pt idx="1385">
                        <c:v>3.0293974280821125E-2</c:v>
                      </c:pt>
                      <c:pt idx="1386">
                        <c:v>3.0107696119872327E-2</c:v>
                      </c:pt>
                      <c:pt idx="1387">
                        <c:v>2.9922084629306164E-2</c:v>
                      </c:pt>
                      <c:pt idx="1388">
                        <c:v>2.9737141620365889E-2</c:v>
                      </c:pt>
                      <c:pt idx="1389">
                        <c:v>2.9552868861126666E-2</c:v>
                      </c:pt>
                      <c:pt idx="1390">
                        <c:v>2.9369268076649437E-2</c:v>
                      </c:pt>
                      <c:pt idx="1391">
                        <c:v>2.9186340949137343E-2</c:v>
                      </c:pt>
                      <c:pt idx="1392">
                        <c:v>2.9004089118094906E-2</c:v>
                      </c:pt>
                      <c:pt idx="1393">
                        <c:v>2.882251418048903E-2</c:v>
                      </c:pt>
                      <c:pt idx="1394">
                        <c:v>2.8641617690913092E-2</c:v>
                      </c:pt>
                      <c:pt idx="1395">
                        <c:v>2.8461401161752733E-2</c:v>
                      </c:pt>
                      <c:pt idx="1396">
                        <c:v>2.8281866063354474E-2</c:v>
                      </c:pt>
                      <c:pt idx="1397">
                        <c:v>2.8103013824196388E-2</c:v>
                      </c:pt>
                      <c:pt idx="1398">
                        <c:v>2.7924845831060915E-2</c:v>
                      </c:pt>
                      <c:pt idx="1399">
                        <c:v>2.7747363429210366E-2</c:v>
                      </c:pt>
                      <c:pt idx="1400">
                        <c:v>2.7570567922563939E-2</c:v>
                      </c:pt>
                      <c:pt idx="1401">
                        <c:v>2.7394460573877753E-2</c:v>
                      </c:pt>
                      <c:pt idx="1402">
                        <c:v>2.7219042604926143E-2</c:v>
                      </c:pt>
                      <c:pt idx="1403">
                        <c:v>2.7044315196685723E-2</c:v>
                      </c:pt>
                      <c:pt idx="1404">
                        <c:v>2.6870279489521344E-2</c:v>
                      </c:pt>
                      <c:pt idx="1405">
                        <c:v>2.669693658337376E-2</c:v>
                      </c:pt>
                      <c:pt idx="1406">
                        <c:v>2.6524287537949932E-2</c:v>
                      </c:pt>
                      <c:pt idx="1407">
                        <c:v>2.635233337291468E-2</c:v>
                      </c:pt>
                      <c:pt idx="1408">
                        <c:v>2.6181075068084855E-2</c:v>
                      </c:pt>
                      <c:pt idx="1409">
                        <c:v>2.6010513563624937E-2</c:v>
                      </c:pt>
                      <c:pt idx="1410">
                        <c:v>2.5840649760244895E-2</c:v>
                      </c:pt>
                      <c:pt idx="1411">
                        <c:v>2.5671484519399771E-2</c:v>
                      </c:pt>
                      <c:pt idx="1412">
                        <c:v>2.55030186634909E-2</c:v>
                      </c:pt>
                      <c:pt idx="1413">
                        <c:v>2.5335252976069367E-2</c:v>
                      </c:pt>
                      <c:pt idx="1414">
                        <c:v>2.516818820204075E-2</c:v>
                      </c:pt>
                      <c:pt idx="1415">
                        <c:v>2.5001825047872048E-2</c:v>
                      </c:pt>
                      <c:pt idx="1416">
                        <c:v>2.4836164181799795E-2</c:v>
                      </c:pt>
                      <c:pt idx="1417">
                        <c:v>2.4671206234040441E-2</c:v>
                      </c:pt>
                      <c:pt idx="1418">
                        <c:v>2.4506951797001925E-2</c:v>
                      </c:pt>
                      <c:pt idx="1419">
                        <c:v>2.4343401425496906E-2</c:v>
                      </c:pt>
                      <c:pt idx="1420">
                        <c:v>2.4180555636957909E-2</c:v>
                      </c:pt>
                      <c:pt idx="1421">
                        <c:v>2.4018414911653522E-2</c:v>
                      </c:pt>
                      <c:pt idx="1422">
                        <c:v>2.3856979692906649E-2</c:v>
                      </c:pt>
                      <c:pt idx="1423">
                        <c:v>2.3696250387313648E-2</c:v>
                      </c:pt>
                      <c:pt idx="1424">
                        <c:v>2.353622736496554E-2</c:v>
                      </c:pt>
                      <c:pt idx="1425">
                        <c:v>2.3376910959670229E-2</c:v>
                      </c:pt>
                      <c:pt idx="1426">
                        <c:v>2.3218301469176091E-2</c:v>
                      </c:pt>
                      <c:pt idx="1427">
                        <c:v>2.3060399155397353E-2</c:v>
                      </c:pt>
                      <c:pt idx="1428">
                        <c:v>2.2903204244640252E-2</c:v>
                      </c:pt>
                      <c:pt idx="1429">
                        <c:v>2.2746716927830986E-2</c:v>
                      </c:pt>
                      <c:pt idx="1430">
                        <c:v>2.2590937360744447E-2</c:v>
                      </c:pt>
                      <c:pt idx="1431">
                        <c:v>2.2435865664234746E-2</c:v>
                      </c:pt>
                      <c:pt idx="1432">
                        <c:v>2.2281501924466502E-2</c:v>
                      </c:pt>
                      <c:pt idx="1433">
                        <c:v>2.2127846193147369E-2</c:v>
                      </c:pt>
                      <c:pt idx="1434">
                        <c:v>2.197489848776207E-2</c:v>
                      </c:pt>
                      <c:pt idx="1435">
                        <c:v>2.1822658791807021E-2</c:v>
                      </c:pt>
                      <c:pt idx="1436">
                        <c:v>2.1671127055026509E-2</c:v>
                      </c:pt>
                      <c:pt idx="1437">
                        <c:v>2.1520303193649563E-2</c:v>
                      </c:pt>
                      <c:pt idx="1438">
                        <c:v>2.1370187090628157E-2</c:v>
                      </c:pt>
                      <c:pt idx="1439">
                        <c:v>2.1220778595876254E-2</c:v>
                      </c:pt>
                      <c:pt idx="1440">
                        <c:v>2.107207752650965E-2</c:v>
                      </c:pt>
                      <c:pt idx="1441">
                        <c:v>2.0924083667087257E-2</c:v>
                      </c:pt>
                      <c:pt idx="1442">
                        <c:v>2.0776796769852661E-2</c:v>
                      </c:pt>
                      <c:pt idx="1443">
                        <c:v>2.0630216554977137E-2</c:v>
                      </c:pt>
                      <c:pt idx="1444">
                        <c:v>2.0484342710803051E-2</c:v>
                      </c:pt>
                      <c:pt idx="1445">
                        <c:v>2.0339174894088465E-2</c:v>
                      </c:pt>
                      <c:pt idx="1446">
                        <c:v>2.0194712730252234E-2</c:v>
                      </c:pt>
                      <c:pt idx="1447">
                        <c:v>2.0050955813619972E-2</c:v>
                      </c:pt>
                      <c:pt idx="1448">
                        <c:v>1.9907903707670916E-2</c:v>
                      </c:pt>
                      <c:pt idx="1449">
                        <c:v>1.9765555945285125E-2</c:v>
                      </c:pt>
                      <c:pt idx="1450">
                        <c:v>1.9623912028991806E-2</c:v>
                      </c:pt>
                      <c:pt idx="1451">
                        <c:v>1.9482971431217831E-2</c:v>
                      </c:pt>
                      <c:pt idx="1452">
                        <c:v>1.9342733594537302E-2</c:v>
                      </c:pt>
                      <c:pt idx="1453">
                        <c:v>1.9203197931921382E-2</c:v>
                      </c:pt>
                      <c:pt idx="1454">
                        <c:v>1.9064363826988773E-2</c:v>
                      </c:pt>
                      <c:pt idx="1455">
                        <c:v>1.8926230634256948E-2</c:v>
                      </c:pt>
                      <c:pt idx="1456">
                        <c:v>1.8788797679393423E-2</c:v>
                      </c:pt>
                      <c:pt idx="1457">
                        <c:v>1.8652064259468127E-2</c:v>
                      </c:pt>
                      <c:pt idx="1458">
                        <c:v>1.8516029643205551E-2</c:v>
                      </c:pt>
                      <c:pt idx="1459">
                        <c:v>1.8380693071237936E-2</c:v>
                      </c:pt>
                      <c:pt idx="1460">
                        <c:v>1.8246053756358439E-2</c:v>
                      </c:pt>
                      <c:pt idx="1461">
                        <c:v>1.8112110883774749E-2</c:v>
                      </c:pt>
                      <c:pt idx="1462">
                        <c:v>1.7978863611363322E-2</c:v>
                      </c:pt>
                      <c:pt idx="1463">
                        <c:v>1.7846311069923425E-2</c:v>
                      </c:pt>
                      <c:pt idx="1464">
                        <c:v>1.7714452363432057E-2</c:v>
                      </c:pt>
                      <c:pt idx="1465">
                        <c:v>1.7583286569298577E-2</c:v>
                      </c:pt>
                      <c:pt idx="1466">
                        <c:v>1.745281273862E-2</c:v>
                      </c:pt>
                      <c:pt idx="1467">
                        <c:v>1.7323029896436283E-2</c:v>
                      </c:pt>
                      <c:pt idx="1468">
                        <c:v>1.7193937041985748E-2</c:v>
                      </c:pt>
                      <c:pt idx="1469">
                        <c:v>1.7065533148960938E-2</c:v>
                      </c:pt>
                      <c:pt idx="1470">
                        <c:v>1.6937817165764195E-2</c:v>
                      </c:pt>
                      <c:pt idx="1471">
                        <c:v>1.6810788015763831E-2</c:v>
                      </c:pt>
                      <c:pt idx="1472">
                        <c:v>1.6684444597549881E-2</c:v>
                      </c:pt>
                      <c:pt idx="1473">
                        <c:v>1.6558785785190332E-2</c:v>
                      </c:pt>
                      <c:pt idx="1474">
                        <c:v>1.6433810428487163E-2</c:v>
                      </c:pt>
                      <c:pt idx="1475">
                        <c:v>1.6309517353232335E-2</c:v>
                      </c:pt>
                      <c:pt idx="1476">
                        <c:v>1.618590536146405E-2</c:v>
                      </c:pt>
                      <c:pt idx="1477">
                        <c:v>1.6062973231722587E-2</c:v>
                      </c:pt>
                      <c:pt idx="1478">
                        <c:v>1.5940719719306475E-2</c:v>
                      </c:pt>
                      <c:pt idx="1479">
                        <c:v>1.5819143556528165E-2</c:v>
                      </c:pt>
                      <c:pt idx="1480">
                        <c:v>1.569824345296995E-2</c:v>
                      </c:pt>
                      <c:pt idx="1481">
                        <c:v>1.5578018095739566E-2</c:v>
                      </c:pt>
                      <c:pt idx="1482">
                        <c:v>1.5458466149725543E-2</c:v>
                      </c:pt>
                      <c:pt idx="1483">
                        <c:v>1.5339586257852662E-2</c:v>
                      </c:pt>
                      <c:pt idx="1484">
                        <c:v>1.5221377041336866E-2</c:v>
                      </c:pt>
                      <c:pt idx="1485">
                        <c:v>1.5103837099940284E-2</c:v>
                      </c:pt>
                      <c:pt idx="1486">
                        <c:v>1.4986965012225607E-2</c:v>
                      </c:pt>
                      <c:pt idx="1487">
                        <c:v>1.4870759335810623E-2</c:v>
                      </c:pt>
                      <c:pt idx="1488">
                        <c:v>1.4755218607622146E-2</c:v>
                      </c:pt>
                      <c:pt idx="1489">
                        <c:v>1.4640341344149642E-2</c:v>
                      </c:pt>
                      <c:pt idx="1490">
                        <c:v>1.4526126041698766E-2</c:v>
                      </c:pt>
                      <c:pt idx="1491">
                        <c:v>1.4412571176644169E-2</c:v>
                      </c:pt>
                      <c:pt idx="1492">
                        <c:v>1.4299675205682328E-2</c:v>
                      </c:pt>
                      <c:pt idx="1493">
                        <c:v>1.4187436566083544E-2</c:v>
                      </c:pt>
                      <c:pt idx="1494">
                        <c:v>1.4075853675943894E-2</c:v>
                      </c:pt>
                      <c:pt idx="1495">
                        <c:v>1.3964924934436547E-2</c:v>
                      </c:pt>
                      <c:pt idx="1496">
                        <c:v>1.3854648722062492E-2</c:v>
                      </c:pt>
                      <c:pt idx="1497">
                        <c:v>1.3745023400901155E-2</c:v>
                      </c:pt>
                      <c:pt idx="1498">
                        <c:v>1.3636047314860069E-2</c:v>
                      </c:pt>
                      <c:pt idx="1499">
                        <c:v>1.3527718789924419E-2</c:v>
                      </c:pt>
                      <c:pt idx="1500">
                        <c:v>1.3420036134405629E-2</c:v>
                      </c:pt>
                      <c:pt idx="1501">
                        <c:v>1.3312997639189821E-2</c:v>
                      </c:pt>
                      <c:pt idx="1502">
                        <c:v>1.3206601577985351E-2</c:v>
                      </c:pt>
                      <c:pt idx="1503">
                        <c:v>1.3100846207569827E-2</c:v>
                      </c:pt>
                      <c:pt idx="1504">
                        <c:v>1.2995729768036663E-2</c:v>
                      </c:pt>
                      <c:pt idx="1505">
                        <c:v>1.2891250483040686E-2</c:v>
                      </c:pt>
                      <c:pt idx="1506">
                        <c:v>1.2787406560043476E-2</c:v>
                      </c:pt>
                      <c:pt idx="1507">
                        <c:v>1.2684196190557575E-2</c:v>
                      </c:pt>
                      <c:pt idx="1508">
                        <c:v>1.2581617550390455E-2</c:v>
                      </c:pt>
                      <c:pt idx="1509">
                        <c:v>1.247966879988743E-2</c:v>
                      </c:pt>
                      <c:pt idx="1510">
                        <c:v>1.2378348084173933E-2</c:v>
                      </c:pt>
                      <c:pt idx="1511">
                        <c:v>1.2277653533397177E-2</c:v>
                      </c:pt>
                      <c:pt idx="1512">
                        <c:v>1.2177583262966835E-2</c:v>
                      </c:pt>
                      <c:pt idx="1513">
                        <c:v>1.207813537379517E-2</c:v>
                      </c:pt>
                      <c:pt idx="1514">
                        <c:v>1.1979307952536079E-2</c:v>
                      </c:pt>
                      <c:pt idx="1515">
                        <c:v>1.1881099071823654E-2</c:v>
                      </c:pt>
                      <c:pt idx="1516">
                        <c:v>1.1783506790509653E-2</c:v>
                      </c:pt>
                      <c:pt idx="1517">
                        <c:v>1.1686529153900159E-2</c:v>
                      </c:pt>
                      <c:pt idx="1518">
                        <c:v>1.1590164193991557E-2</c:v>
                      </c:pt>
                      <c:pt idx="1519">
                        <c:v>1.1494409929705381E-2</c:v>
                      </c:pt>
                      <c:pt idx="1520">
                        <c:v>1.1399264367122517E-2</c:v>
                      </c:pt>
                      <c:pt idx="1521">
                        <c:v>1.1304725499716221E-2</c:v>
                      </c:pt>
                      <c:pt idx="1522">
                        <c:v>1.1210791308584505E-2</c:v>
                      </c:pt>
                      <c:pt idx="1523">
                        <c:v>1.1117459762681354E-2</c:v>
                      </c:pt>
                      <c:pt idx="1524">
                        <c:v>1.1024728819047079E-2</c:v>
                      </c:pt>
                      <c:pt idx="1525">
                        <c:v>1.0932596423037767E-2</c:v>
                      </c:pt>
                      <c:pt idx="1526">
                        <c:v>1.0841060508553577E-2</c:v>
                      </c:pt>
                      <c:pt idx="1527">
                        <c:v>1.0750118998266309E-2</c:v>
                      </c:pt>
                      <c:pt idx="1528">
                        <c:v>1.0659769803845613E-2</c:v>
                      </c:pt>
                      <c:pt idx="1529">
                        <c:v>1.0570010826184546E-2</c:v>
                      </c:pt>
                      <c:pt idx="1530">
                        <c:v>1.0480839955623853E-2</c:v>
                      </c:pt>
                      <c:pt idx="1531">
                        <c:v>1.0392255072175166E-2</c:v>
                      </c:pt>
                      <c:pt idx="1532">
                        <c:v>1.0304254045743448E-2</c:v>
                      </c:pt>
                      <c:pt idx="1533">
                        <c:v>1.0216834736347975E-2</c:v>
                      </c:pt>
                      <c:pt idx="1534">
                        <c:v>1.0129994994342579E-2</c:v>
                      </c:pt>
                      <c:pt idx="1535">
                        <c:v>1.0043732660634472E-2</c:v>
                      </c:pt>
                      <c:pt idx="1536">
                        <c:v>9.9580455669023068E-3</c:v>
                      </c:pt>
                      <c:pt idx="1537">
                        <c:v>9.8729315358128417E-3</c:v>
                      </c:pt>
                      <c:pt idx="1538">
                        <c:v>9.7883883812365218E-3</c:v>
                      </c:pt>
                      <c:pt idx="1539">
                        <c:v>9.7044139084621409E-3</c:v>
                      </c:pt>
                      <c:pt idx="1540">
                        <c:v>9.6210059144100062E-3</c:v>
                      </c:pt>
                      <c:pt idx="1541">
                        <c:v>9.5381621878442794E-3</c:v>
                      </c:pt>
                      <c:pt idx="1542">
                        <c:v>9.4558805095838368E-3</c:v>
                      </c:pt>
                      <c:pt idx="1543">
                        <c:v>9.3741586527122389E-3</c:v>
                      </c:pt>
                      <c:pt idx="1544">
                        <c:v>9.2929943827862356E-3</c:v>
                      </c:pt>
                      <c:pt idx="1545">
                        <c:v>9.2123854580432839E-3</c:v>
                      </c:pt>
                      <c:pt idx="1546">
                        <c:v>9.132329629607772E-3</c:v>
                      </c:pt>
                      <c:pt idx="1547">
                        <c:v>9.0528246416959335E-3</c:v>
                      </c:pt>
                      <c:pt idx="1548">
                        <c:v>8.9738682318197451E-3</c:v>
                      </c:pt>
                      <c:pt idx="1549">
                        <c:v>8.8954581309893307E-3</c:v>
                      </c:pt>
                      <c:pt idx="1550">
                        <c:v>8.8175920639143712E-3</c:v>
                      </c:pt>
                      <c:pt idx="1551">
                        <c:v>8.7402677492040125E-3</c:v>
                      </c:pt>
                      <c:pt idx="1552">
                        <c:v>8.6634828995657259E-3</c:v>
                      </c:pt>
                      <c:pt idx="1553">
                        <c:v>8.5872352220028002E-3</c:v>
                      </c:pt>
                      <c:pt idx="1554">
                        <c:v>8.5115224180104566E-3</c:v>
                      </c:pt>
                      <c:pt idx="1555">
                        <c:v>8.4363421837709389E-3</c:v>
                      </c:pt>
                      <c:pt idx="1556">
                        <c:v>8.3616922103469816E-3</c:v>
                      </c:pt>
                      <c:pt idx="1557">
                        <c:v>8.2875701838743109E-3</c:v>
                      </c:pt>
                      <c:pt idx="1558">
                        <c:v>8.2139737857524903E-3</c:v>
                      </c:pt>
                      <c:pt idx="1559">
                        <c:v>8.1409006928348116E-3</c:v>
                      </c:pt>
                      <c:pt idx="1560">
                        <c:v>8.0683485776165877E-3</c:v>
                      </c:pt>
                      <c:pt idx="1561">
                        <c:v>7.99631510842219E-3</c:v>
                      </c:pt>
                      <c:pt idx="1562">
                        <c:v>7.9247979495908928E-3</c:v>
                      </c:pt>
                      <c:pt idx="1563">
                        <c:v>7.8537947616611238E-3</c:v>
                      </c:pt>
                      <c:pt idx="1564">
                        <c:v>7.7833032015536515E-3</c:v>
                      </c:pt>
                      <c:pt idx="1565">
                        <c:v>7.7133209227531292E-3</c:v>
                      </c:pt>
                      <c:pt idx="1566">
                        <c:v>7.643845575488588E-3</c:v>
                      </c:pt>
                      <c:pt idx="1567">
                        <c:v>7.5748748069123309E-3</c:v>
                      </c:pt>
                      <c:pt idx="1568">
                        <c:v>7.5064062612775206E-3</c:v>
                      </c:pt>
                      <c:pt idx="1569">
                        <c:v>7.4384375801145172E-3</c:v>
                      </c:pt>
                      <c:pt idx="1570">
                        <c:v>7.3709664024056475E-3</c:v>
                      </c:pt>
                      <c:pt idx="1571">
                        <c:v>7.3039903647587681E-3</c:v>
                      </c:pt>
                      <c:pt idx="1572">
                        <c:v>7.2375071015793125E-3</c:v>
                      </c:pt>
                      <c:pt idx="1573">
                        <c:v>7.1715142452410735E-3</c:v>
                      </c:pt>
                      <c:pt idx="1574">
                        <c:v>7.1060094262554987E-3</c:v>
                      </c:pt>
                      <c:pt idx="1575">
                        <c:v>7.0409902734395848E-3</c:v>
                      </c:pt>
                      <c:pt idx="1576">
                        <c:v>6.9764544140825105E-3</c:v>
                      </c:pt>
                      <c:pt idx="1577">
                        <c:v>6.9123994741106566E-3</c:v>
                      </c:pt>
                      <c:pt idx="1578">
                        <c:v>6.8488230782514491E-3</c:v>
                      </c:pt>
                      <c:pt idx="1579">
                        <c:v>6.7857228501955842E-3</c:v>
                      </c:pt>
                      <c:pt idx="1580">
                        <c:v>6.7230964127580339E-3</c:v>
                      </c:pt>
                      <c:pt idx="1581">
                        <c:v>6.6609413880375041E-3</c:v>
                      </c:pt>
                      <c:pt idx="1582">
                        <c:v>6.5992553975745038E-3</c:v>
                      </c:pt>
                      <c:pt idx="1583">
                        <c:v>6.53803606250808E-3</c:v>
                      </c:pt>
                      <c:pt idx="1584">
                        <c:v>6.477281003731016E-3</c:v>
                      </c:pt>
                      <c:pt idx="1585">
                        <c:v>6.4169878420437159E-3</c:v>
                      </c:pt>
                      <c:pt idx="1586">
                        <c:v>6.3571541983065772E-3</c:v>
                      </c:pt>
                      <c:pt idx="1587">
                        <c:v>6.2977776935910388E-3</c:v>
                      </c:pt>
                      <c:pt idx="1588">
                        <c:v>6.2388559493291246E-3</c:v>
                      </c:pt>
                      <c:pt idx="1589">
                        <c:v>6.1803865874615529E-3</c:v>
                      </c:pt>
                      <c:pt idx="1590">
                        <c:v>6.1223672305845403E-3</c:v>
                      </c:pt>
                      <c:pt idx="1591">
                        <c:v>6.0647955020949927E-3</c:v>
                      </c:pt>
                      <c:pt idx="1592">
                        <c:v>6.0076690263344999E-3</c:v>
                      </c:pt>
                      <c:pt idx="1593">
                        <c:v>5.950985428731642E-3</c:v>
                      </c:pt>
                      <c:pt idx="1594">
                        <c:v>5.894742335943122E-3</c:v>
                      </c:pt>
                      <c:pt idx="1595">
                        <c:v>5.838937375993291E-3</c:v>
                      </c:pt>
                      <c:pt idx="1596">
                        <c:v>5.783568178412286E-3</c:v>
                      </c:pt>
                      <c:pt idx="1597">
                        <c:v>5.7286323743728591E-3</c:v>
                      </c:pt>
                      <c:pt idx="1598">
                        <c:v>5.6741275968255466E-3</c:v>
                      </c:pt>
                      <c:pt idx="1599">
                        <c:v>5.6200514806326943E-3</c:v>
                      </c:pt>
                      <c:pt idx="1600">
                        <c:v>5.5664016627008008E-3</c:v>
                      </c:pt>
                      <c:pt idx="1601">
                        <c:v>5.513175782111625E-3</c:v>
                      </c:pt>
                      <c:pt idx="1602">
                        <c:v>5.4603714802517658E-3</c:v>
                      </c:pt>
                      <c:pt idx="1603">
                        <c:v>5.4079864009408231E-3</c:v>
                      </c:pt>
                      <c:pt idx="1604">
                        <c:v>5.3560181905582373E-3</c:v>
                      </c:pt>
                      <c:pt idx="1605">
                        <c:v>5.3044644981685369E-3</c:v>
                      </c:pt>
                      <c:pt idx="1606">
                        <c:v>5.2533229756453826E-3</c:v>
                      </c:pt>
                      <c:pt idx="1607">
                        <c:v>5.2025912777939861E-3</c:v>
                      </c:pt>
                      <c:pt idx="1608">
                        <c:v>5.1522670624722742E-3</c:v>
                      </c:pt>
                      <c:pt idx="1609">
                        <c:v>5.1023479907105649E-3</c:v>
                      </c:pt>
                      <c:pt idx="1610">
                        <c:v>5.0528317268298158E-3</c:v>
                      </c:pt>
                      <c:pt idx="1611">
                        <c:v>5.0037159385585414E-3</c:v>
                      </c:pt>
                      <c:pt idx="1612">
                        <c:v>4.9549982971482465E-3</c:v>
                      </c:pt>
                      <c:pt idx="1613">
                        <c:v>4.9066764774875482E-3</c:v>
                      </c:pt>
                      <c:pt idx="1614">
                        <c:v>4.8587481582147611E-3</c:v>
                      </c:pt>
                      <c:pt idx="1615">
                        <c:v>4.8112110218292547E-3</c:v>
                      </c:pt>
                      <c:pt idx="1616">
                        <c:v>4.7640627548012886E-3</c:v>
                      </c:pt>
                      <c:pt idx="1617">
                        <c:v>4.7173010476804821E-3</c:v>
                      </c:pt>
                      <c:pt idx="1618">
                        <c:v>4.6709235952029611E-3</c:v>
                      </c:pt>
                      <c:pt idx="1619">
                        <c:v>4.624928096397034E-3</c:v>
                      </c:pt>
                      <c:pt idx="1620">
                        <c:v>4.5793122546875804E-3</c:v>
                      </c:pt>
                      <c:pt idx="1621">
                        <c:v>4.5340737779989409E-3</c:v>
                      </c:pt>
                      <c:pt idx="1622">
                        <c:v>4.4892103788565741E-3</c:v>
                      </c:pt>
                      <c:pt idx="1623">
                        <c:v>4.4447197744872475E-3</c:v>
                      </c:pt>
                      <c:pt idx="1624">
                        <c:v>4.4005996869178636E-3</c:v>
                      </c:pt>
                      <c:pt idx="1625">
                        <c:v>4.3568478430730008E-3</c:v>
                      </c:pt>
                      <c:pt idx="1626">
                        <c:v>4.3134619748710122E-3</c:v>
                      </c:pt>
                      <c:pt idx="1627">
                        <c:v>4.2704398193188471E-3</c:v>
                      </c:pt>
                      <c:pt idx="1628">
                        <c:v>4.2277791186054355E-3</c:v>
                      </c:pt>
                      <c:pt idx="1629">
                        <c:v>4.1854776201938277E-3</c:v>
                      </c:pt>
                      <c:pt idx="1630">
                        <c:v>4.1435330769119382E-3</c:v>
                      </c:pt>
                      <c:pt idx="1631">
                        <c:v>4.1019432470419089E-3</c:v>
                      </c:pt>
                      <c:pt idx="1632">
                        <c:v>4.0607058944082926E-3</c:v>
                      </c:pt>
                      <c:pt idx="1633">
                        <c:v>4.0198187884647237E-3</c:v>
                      </c:pt>
                      <c:pt idx="1634">
                        <c:v>3.9792797043794424E-3</c:v>
                      </c:pt>
                      <c:pt idx="1635">
                        <c:v>3.9390864231193552E-3</c:v>
                      </c:pt>
                      <c:pt idx="1636">
                        <c:v>3.8992367315329106E-3</c:v>
                      </c:pt>
                      <c:pt idx="1637">
                        <c:v>3.859728422431599E-3</c:v>
                      </c:pt>
                      <c:pt idx="1638">
                        <c:v>3.8205592946701232E-3</c:v>
                      </c:pt>
                      <c:pt idx="1639">
                        <c:v>3.7817271532254206E-3</c:v>
                      </c:pt>
                      <c:pt idx="1640">
                        <c:v>3.7432298092741931E-3</c:v>
                      </c:pt>
                      <c:pt idx="1641">
                        <c:v>3.7050650802693623E-3</c:v>
                      </c:pt>
                      <c:pt idx="1642">
                        <c:v>3.6672307900150573E-3</c:v>
                      </c:pt>
                      <c:pt idx="1643">
                        <c:v>3.6297247687404944E-3</c:v>
                      </c:pt>
                      <c:pt idx="1644">
                        <c:v>3.5925448531724971E-3</c:v>
                      </c:pt>
                      <c:pt idx="1645">
                        <c:v>3.5556888866067468E-3</c:v>
                      </c:pt>
                      <c:pt idx="1646">
                        <c:v>3.5191547189778838E-3</c:v>
                      </c:pt>
                      <c:pt idx="1647">
                        <c:v>3.4829402069282271E-3</c:v>
                      </c:pt>
                      <c:pt idx="1648">
                        <c:v>3.4470432138753873E-3</c:v>
                      </c:pt>
                      <c:pt idx="1649">
                        <c:v>3.4114616100785061E-3</c:v>
                      </c:pt>
                      <c:pt idx="1650">
                        <c:v>3.3761932727034154E-3</c:v>
                      </c:pt>
                      <c:pt idx="1651">
                        <c:v>3.3412360858864499E-3</c:v>
                      </c:pt>
                      <c:pt idx="1652">
                        <c:v>3.3065879407971114E-3</c:v>
                      </c:pt>
                      <c:pt idx="1653">
                        <c:v>3.2722467356995325E-3</c:v>
                      </c:pt>
                      <c:pt idx="1654">
                        <c:v>3.2382103760126789E-3</c:v>
                      </c:pt>
                      <c:pt idx="1655">
                        <c:v>3.20447677436944E-3</c:v>
                      </c:pt>
                      <c:pt idx="1656">
                        <c:v>3.171043850674442E-3</c:v>
                      </c:pt>
                      <c:pt idx="1657">
                        <c:v>3.1379095321607663E-3</c:v>
                      </c:pt>
                      <c:pt idx="1658">
                        <c:v>3.1050717534454324E-3</c:v>
                      </c:pt>
                      <c:pt idx="1659">
                        <c:v>3.0725284565837193E-3</c:v>
                      </c:pt>
                      <c:pt idx="1660">
                        <c:v>3.0402775911223924E-3</c:v>
                      </c:pt>
                      <c:pt idx="1661">
                        <c:v>3.008317114151662E-3</c:v>
                      </c:pt>
                      <c:pt idx="1662">
                        <c:v>2.976644990356121E-3</c:v>
                      </c:pt>
                      <c:pt idx="1663">
                        <c:v>2.945259192064429E-3</c:v>
                      </c:pt>
                      <c:pt idx="1664">
                        <c:v>2.9141576992979725E-3</c:v>
                      </c:pt>
                      <c:pt idx="1665">
                        <c:v>2.8833384998183061E-3</c:v>
                      </c:pt>
                      <c:pt idx="1666">
                        <c:v>2.8527995891735286E-3</c:v>
                      </c:pt>
                      <c:pt idx="1667">
                        <c:v>2.8225389707435635E-3</c:v>
                      </c:pt>
                      <c:pt idx="1668">
                        <c:v>2.7925546557842707E-3</c:v>
                      </c:pt>
                      <c:pt idx="1669">
                        <c:v>2.7628446634705523E-3</c:v>
                      </c:pt>
                      <c:pt idx="1670">
                        <c:v>2.7334070209382791E-3</c:v>
                      </c:pt>
                      <c:pt idx="1671">
                        <c:v>2.7042397633252175E-3</c:v>
                      </c:pt>
                      <c:pt idx="1672">
                        <c:v>2.6753409338108451E-3</c:v>
                      </c:pt>
                      <c:pt idx="1673">
                        <c:v>2.6467085836550737E-3</c:v>
                      </c:pt>
                      <c:pt idx="1674">
                        <c:v>2.6183407722360033E-3</c:v>
                      </c:pt>
                      <c:pt idx="1675">
                        <c:v>2.5902355670865155E-3</c:v>
                      </c:pt>
                      <c:pt idx="1676">
                        <c:v>2.5623910439299333E-3</c:v>
                      </c:pt>
                      <c:pt idx="1677">
                        <c:v>2.5348052867145482E-3</c:v>
                      </c:pt>
                      <c:pt idx="1678">
                        <c:v>2.5074763876472041E-3</c:v>
                      </c:pt>
                      <c:pt idx="1679">
                        <c:v>2.4804024472258224E-3</c:v>
                      </c:pt>
                      <c:pt idx="1680">
                        <c:v>2.4535815742709006E-3</c:v>
                      </c:pt>
                      <c:pt idx="1681">
                        <c:v>2.4270118859560635E-3</c:v>
                      </c:pt>
                      <c:pt idx="1682">
                        <c:v>2.4006915078375554E-3</c:v>
                      </c:pt>
                      <c:pt idx="1683">
                        <c:v>2.3746185738828091E-3</c:v>
                      </c:pt>
                      <c:pt idx="1684">
                        <c:v>2.3487912264979743E-3</c:v>
                      </c:pt>
                      <c:pt idx="1685">
                        <c:v>2.3232076165545256E-3</c:v>
                      </c:pt>
                      <c:pt idx="1686">
                        <c:v>2.2978659034148963E-3</c:v>
                      </c:pt>
                      <c:pt idx="1687">
                        <c:v>2.2727642549571153E-3</c:v>
                      </c:pt>
                      <c:pt idx="1688">
                        <c:v>2.2479008475985805E-3</c:v>
                      </c:pt>
                      <c:pt idx="1689">
                        <c:v>2.2232738663187953E-3</c:v>
                      </c:pt>
                      <c:pt idx="1690">
                        <c:v>2.1988815046812761E-3</c:v>
                      </c:pt>
                      <c:pt idx="1691">
                        <c:v>2.1747219648544291E-3</c:v>
                      </c:pt>
                      <c:pt idx="1692">
                        <c:v>2.1507934576316299E-3</c:v>
                      </c:pt>
                      <c:pt idx="1693">
                        <c:v>2.1270942024503026E-3</c:v>
                      </c:pt>
                      <c:pt idx="1694">
                        <c:v>2.1036224274101302E-3</c:v>
                      </c:pt>
                      <c:pt idx="1695">
                        <c:v>2.0803763692904152E-3</c:v>
                      </c:pt>
                      <c:pt idx="1696">
                        <c:v>2.0573542735664832E-3</c:v>
                      </c:pt>
                      <c:pt idx="1697">
                        <c:v>2.0345543944252972E-3</c:v>
                      </c:pt>
                      <c:pt idx="1698">
                        <c:v>2.0119749947801152E-3</c:v>
                      </c:pt>
                      <c:pt idx="1699">
                        <c:v>1.9896143462843885E-3</c:v>
                      </c:pt>
                      <c:pt idx="1700">
                        <c:v>1.9674707293447368E-3</c:v>
                      </c:pt>
                      <c:pt idx="1701">
                        <c:v>1.9455424331330969E-3</c:v>
                      </c:pt>
                      <c:pt idx="1702">
                        <c:v>1.9238277555980842E-3</c:v>
                      </c:pt>
                      <c:pt idx="1703">
                        <c:v>1.9023250034754533E-3</c:v>
                      </c:pt>
                      <c:pt idx="1704">
                        <c:v>1.8810324922978294E-3</c:v>
                      </c:pt>
                      <c:pt idx="1705">
                        <c:v>1.859948546403538E-3</c:v>
                      </c:pt>
                      <c:pt idx="1706">
                        <c:v>1.8390714989447313E-3</c:v>
                      </c:pt>
                      <c:pt idx="1707">
                        <c:v>1.8183996918946493E-3</c:v>
                      </c:pt>
                      <c:pt idx="1708">
                        <c:v>1.7979314760541154E-3</c:v>
                      </c:pt>
                      <c:pt idx="1709">
                        <c:v>1.7776652110572944E-3</c:v>
                      </c:pt>
                      <c:pt idx="1710">
                        <c:v>1.7575992653766236E-3</c:v>
                      </c:pt>
                      <c:pt idx="1711">
                        <c:v>1.7377320163270344E-3</c:v>
                      </c:pt>
                      <c:pt idx="1712">
                        <c:v>1.7180618500693935E-3</c:v>
                      </c:pt>
                      <c:pt idx="1713">
                        <c:v>1.6985871616132184E-3</c:v>
                      </c:pt>
                      <c:pt idx="1714">
                        <c:v>1.6793063548186577E-3</c:v>
                      </c:pt>
                      <c:pt idx="1715">
                        <c:v>1.6602178423977142E-3</c:v>
                      </c:pt>
                      <c:pt idx="1716">
                        <c:v>1.6413200459148081E-3</c:v>
                      </c:pt>
                      <c:pt idx="1717">
                        <c:v>1.6226113957865653E-3</c:v>
                      </c:pt>
                      <c:pt idx="1718">
                        <c:v>1.6040903312809615E-3</c:v>
                      </c:pt>
                      <c:pt idx="1719">
                        <c:v>1.5857553005157218E-3</c:v>
                      </c:pt>
                      <c:pt idx="1720">
                        <c:v>1.5676047604560798E-3</c:v>
                      </c:pt>
                      <c:pt idx="1721">
                        <c:v>1.5496371769118306E-3</c:v>
                      </c:pt>
                      <c:pt idx="1722">
                        <c:v>1.5318510245337022E-3</c:v>
                      </c:pt>
                      <c:pt idx="1723">
                        <c:v>1.5142447868091171E-3</c:v>
                      </c:pt>
                      <c:pt idx="1724">
                        <c:v>1.4968169560572329E-3</c:v>
                      </c:pt>
                      <c:pt idx="1725">
                        <c:v>1.4795660334233952E-3</c:v>
                      </c:pt>
                      <c:pt idx="1726">
                        <c:v>1.4624905288729121E-3</c:v>
                      </c:pt>
                      <c:pt idx="1727">
                        <c:v>1.4455889611842262E-3</c:v>
                      </c:pt>
                      <c:pt idx="1728">
                        <c:v>1.4288598579414486E-3</c:v>
                      </c:pt>
                      <c:pt idx="1729">
                        <c:v>1.4123017555262721E-3</c:v>
                      </c:pt>
                      <c:pt idx="1730">
                        <c:v>1.3959131991093129E-3</c:v>
                      </c:pt>
                      <c:pt idx="1731">
                        <c:v>1.3796927426407964E-3</c:v>
                      </c:pt>
                      <c:pt idx="1732">
                        <c:v>1.3636389488407229E-3</c:v>
                      </c:pt>
                      <c:pt idx="1733">
                        <c:v>1.347750389188382E-3</c:v>
                      </c:pt>
                      <c:pt idx="1734">
                        <c:v>1.3320256439113434E-3</c:v>
                      </c:pt>
                      <c:pt idx="1735">
                        <c:v>1.3164633019738551E-3</c:v>
                      </c:pt>
                      <c:pt idx="1736">
                        <c:v>1.3010619610646741E-3</c:v>
                      </c:pt>
                      <c:pt idx="1737">
                        <c:v>1.2858202275843813E-3</c:v>
                      </c:pt>
                      <c:pt idx="1738">
                        <c:v>1.2707367166321021E-3</c:v>
                      </c:pt>
                      <c:pt idx="1739">
                        <c:v>1.255810051991746E-3</c:v>
                      </c:pt>
                      <c:pt idx="1740">
                        <c:v>1.2410388661176605E-3</c:v>
                      </c:pt>
                      <c:pt idx="1741">
                        <c:v>1.2264218001198153E-3</c:v>
                      </c:pt>
                      <c:pt idx="1742">
                        <c:v>1.2119575037484341E-3</c:v>
                      </c:pt>
                      <c:pt idx="1743">
                        <c:v>1.1976446353781321E-3</c:v>
                      </c:pt>
                      <c:pt idx="1744">
                        <c:v>1.1834818619915752E-3</c:v>
                      </c:pt>
                      <c:pt idx="1745">
                        <c:v>1.1694678591626006E-3</c:v>
                      </c:pt>
                      <c:pt idx="1746">
                        <c:v>1.1556013110389158E-3</c:v>
                      </c:pt>
                      <c:pt idx="1747">
                        <c:v>1.1418809103242544E-3</c:v>
                      </c:pt>
                      <c:pt idx="1748">
                        <c:v>1.1283053582601236E-3</c:v>
                      </c:pt>
                      <c:pt idx="1749">
                        <c:v>1.1148733646070455E-3</c:v>
                      </c:pt>
                      <c:pt idx="1750">
                        <c:v>1.1015836476253572E-3</c:v>
                      </c:pt>
                      <c:pt idx="1751">
                        <c:v>1.0884349340555797E-3</c:v>
                      </c:pt>
                      <c:pt idx="1752">
                        <c:v>1.0754259590983145E-3</c:v>
                      </c:pt>
                      <c:pt idx="1753">
                        <c:v>1.0625554663937454E-3</c:v>
                      </c:pt>
                      <c:pt idx="1754">
                        <c:v>1.0498222080006744E-3</c:v>
                      </c:pt>
                      <c:pt idx="1755">
                        <c:v>1.037224944375172E-3</c:v>
                      </c:pt>
                      <c:pt idx="1756">
                        <c:v>1.0247624443487991E-3</c:v>
                      </c:pt>
                      <c:pt idx="1757">
                        <c:v>1.0124334851064156E-3</c:v>
                      </c:pt>
                      <c:pt idx="1758">
                        <c:v>1.0002368521636181E-3</c:v>
                      </c:pt>
                      <c:pt idx="1759">
                        <c:v>9.8817133934375658E-4</c:v>
                      </c:pt>
                      <c:pt idx="1760">
                        <c:v>9.7623574875459749E-4</c:v>
                      </c:pt>
                      <c:pt idx="1761">
                        <c:v>9.6442889076457162E-4</c:v>
                      </c:pt>
                      <c:pt idx="1762">
                        <c:v>9.5274958397869431E-4</c:v>
                      </c:pt>
                      <c:pt idx="1763">
                        <c:v>9.4119665521409104E-4</c:v>
                      </c:pt>
                      <c:pt idx="1764">
                        <c:v>9.2976893947516821E-4</c:v>
                      </c:pt>
                      <c:pt idx="1765">
                        <c:v>9.1846527992845914E-4</c:v>
                      </c:pt>
                      <c:pt idx="1766">
                        <c:v>9.0728452787708987E-4</c:v>
                      </c:pt>
                      <c:pt idx="1767">
                        <c:v>8.9622554273494678E-4</c:v>
                      </c:pt>
                      <c:pt idx="1768">
                        <c:v>8.8528719200047358E-4</c:v>
                      </c:pt>
                      <c:pt idx="1769">
                        <c:v>8.7446835123018208E-4</c:v>
                      </c:pt>
                      <c:pt idx="1770">
                        <c:v>8.6376790401182101E-4</c:v>
                      </c:pt>
                      <c:pt idx="1771">
                        <c:v>8.5318474193723072E-4</c:v>
                      </c:pt>
                      <c:pt idx="1772">
                        <c:v>8.4271776457492842E-4</c:v>
                      </c:pt>
                      <c:pt idx="1773">
                        <c:v>8.3236587944234442E-4</c:v>
                      </c:pt>
                      <c:pt idx="1774">
                        <c:v>8.2212800197781308E-4</c:v>
                      </c:pt>
                      <c:pt idx="1775">
                        <c:v>8.1200305551224123E-4</c:v>
                      </c:pt>
                      <c:pt idx="1776">
                        <c:v>8.0198997124052574E-4</c:v>
                      </c:pt>
                      <c:pt idx="1777">
                        <c:v>7.9208768819268298E-4</c:v>
                      </c:pt>
                      <c:pt idx="1778">
                        <c:v>7.8229515320470111E-4</c:v>
                      </c:pt>
                      <c:pt idx="1779">
                        <c:v>7.7261132088916635E-4</c:v>
                      </c:pt>
                      <c:pt idx="1780">
                        <c:v>7.6303515360558866E-4</c:v>
                      </c:pt>
                      <c:pt idx="1781">
                        <c:v>7.5356562143051933E-4</c:v>
                      </c:pt>
                      <c:pt idx="1782">
                        <c:v>7.4420170212739464E-4</c:v>
                      </c:pt>
                      <c:pt idx="1783">
                        <c:v>7.3494238111616167E-4</c:v>
                      </c:pt>
                      <c:pt idx="1784">
                        <c:v>7.2578665144266963E-4</c:v>
                      </c:pt>
                      <c:pt idx="1785">
                        <c:v>7.1673351374781479E-4</c:v>
                      </c:pt>
                      <c:pt idx="1786">
                        <c:v>7.0778197623650623E-4</c:v>
                      </c:pt>
                      <c:pt idx="1787">
                        <c:v>6.9893105464637192E-4</c:v>
                      </c:pt>
                      <c:pt idx="1788">
                        <c:v>6.9017977221629847E-4</c:v>
                      </c:pt>
                      <c:pt idx="1789">
                        <c:v>6.8152715965472729E-4</c:v>
                      </c:pt>
                      <c:pt idx="1790">
                        <c:v>6.7297225510779153E-4</c:v>
                      </c:pt>
                      <c:pt idx="1791">
                        <c:v>6.6451410412723261E-4</c:v>
                      </c:pt>
                      <c:pt idx="1792">
                        <c:v>6.5615175963814134E-4</c:v>
                      </c:pt>
                      <c:pt idx="1793">
                        <c:v>6.4788428190652812E-4</c:v>
                      </c:pt>
                      <c:pt idx="1794">
                        <c:v>6.3971073850669215E-4</c:v>
                      </c:pt>
                      <c:pt idx="1795">
                        <c:v>6.316302042884503E-4</c:v>
                      </c:pt>
                      <c:pt idx="1796">
                        <c:v>6.2364176134417236E-4</c:v>
                      </c:pt>
                      <c:pt idx="1797">
                        <c:v>6.1574449897568498E-4</c:v>
                      </c:pt>
                      <c:pt idx="1798">
                        <c:v>6.0793751366099429E-4</c:v>
                      </c:pt>
                      <c:pt idx="1799">
                        <c:v>6.002199090208738E-4</c:v>
                      </c:pt>
                      <c:pt idx="1800">
                        <c:v>5.9259079578531334E-4</c:v>
                      </c:pt>
                      <c:pt idx="1801">
                        <c:v>5.8504929175980894E-4</c:v>
                      </c:pt>
                      <c:pt idx="1802">
                        <c:v>5.7759452179153951E-4</c:v>
                      </c:pt>
                      <c:pt idx="1803">
                        <c:v>5.7022561773539652E-4</c:v>
                      </c:pt>
                      <c:pt idx="1804">
                        <c:v>5.6294171841990632E-4</c:v>
                      </c:pt>
                      <c:pt idx="1805">
                        <c:v>5.5574196961301467E-4</c:v>
                      </c:pt>
                      <c:pt idx="1806">
                        <c:v>5.4862552398776872E-4</c:v>
                      </c:pt>
                      <c:pt idx="1807">
                        <c:v>5.4159154108788968E-4</c:v>
                      </c:pt>
                      <c:pt idx="1808">
                        <c:v>5.3463918729322732E-4</c:v>
                      </c:pt>
                      <c:pt idx="1809">
                        <c:v>5.2776763578513055E-4</c:v>
                      </c:pt>
                      <c:pt idx="1810">
                        <c:v>5.2097606651170525E-4</c:v>
                      </c:pt>
                      <c:pt idx="1811">
                        <c:v>5.1426366615299468E-4</c:v>
                      </c:pt>
                      <c:pt idx="1812">
                        <c:v>5.076296280860646E-4</c:v>
                      </c:pt>
                      <c:pt idx="1813">
                        <c:v>5.0107315235000251E-4</c:v>
                      </c:pt>
                      <c:pt idx="1814">
                        <c:v>4.9459344561085365E-4</c:v>
                      </c:pt>
                      <c:pt idx="1815">
                        <c:v>4.8818972112646045E-4</c:v>
                      </c:pt>
                      <c:pt idx="1816">
                        <c:v>4.8186119871125712E-4</c:v>
                      </c:pt>
                      <c:pt idx="1817">
                        <c:v>4.7560710470097523E-4</c:v>
                      </c:pt>
                      <c:pt idx="1818">
                        <c:v>4.6942667191730603E-4</c:v>
                      </c:pt>
                      <c:pt idx="1819">
                        <c:v>4.6331913963249953E-4</c:v>
                      </c:pt>
                      <c:pt idx="1820">
                        <c:v>4.5728375353390211E-4</c:v>
                      </c:pt>
                      <c:pt idx="1821">
                        <c:v>4.5131976568846548E-4</c:v>
                      </c:pt>
                      <c:pt idx="1822">
                        <c:v>4.4542643450718524E-4</c:v>
                      </c:pt>
                      <c:pt idx="1823">
                        <c:v>4.3960302470952414E-4</c:v>
                      </c:pt>
                      <c:pt idx="1824">
                        <c:v>4.3384880728777528E-4</c:v>
                      </c:pt>
                      <c:pt idx="1825">
                        <c:v>4.2816305947141159E-4</c:v>
                      </c:pt>
                      <c:pt idx="1826">
                        <c:v>4.225450646913943E-4</c:v>
                      </c:pt>
                      <c:pt idx="1827">
                        <c:v>4.1699411254445624E-4</c:v>
                      </c:pt>
                      <c:pt idx="1828">
                        <c:v>4.1150949875737438E-4</c:v>
                      </c:pt>
                      <c:pt idx="1829">
                        <c:v>4.0609052515120563E-4</c:v>
                      </c:pt>
                      <c:pt idx="1830">
                        <c:v>4.0073649960553176E-4</c:v>
                      </c:pt>
                      <c:pt idx="1831">
                        <c:v>3.9544673602266771E-4</c:v>
                      </c:pt>
                      <c:pt idx="1832">
                        <c:v>3.9022055429188701E-4</c:v>
                      </c:pt>
                      <c:pt idx="1833">
                        <c:v>3.8505728025362799E-4</c:v>
                      </c:pt>
                      <c:pt idx="1834">
                        <c:v>3.7995624566370079E-4</c:v>
                      </c:pt>
                      <c:pt idx="1835">
                        <c:v>3.749167881575087E-4</c:v>
                      </c:pt>
                      <c:pt idx="1836">
                        <c:v>3.6993825121425957E-4</c:v>
                      </c:pt>
                      <c:pt idx="1837">
                        <c:v>3.6501998412120511E-4</c:v>
                      </c:pt>
                      <c:pt idx="1838">
                        <c:v>3.6016134193787397E-4</c:v>
                      </c:pt>
                      <c:pt idx="1839">
                        <c:v>3.5536168546033991E-4</c:v>
                      </c:pt>
                      <c:pt idx="1840">
                        <c:v>3.5062038118549891E-4</c:v>
                      </c:pt>
                      <c:pt idx="1841">
                        <c:v>3.4593680127536526E-4</c:v>
                      </c:pt>
                      <c:pt idx="1842">
                        <c:v>3.4131032352140839E-4</c:v>
                      </c:pt>
                      <c:pt idx="1843">
                        <c:v>3.3674033130890151E-4</c:v>
                      </c:pt>
                      <c:pt idx="1844">
                        <c:v>3.3222621358131721E-4</c:v>
                      </c:pt>
                      <c:pt idx="1845">
                        <c:v>3.2776736480474232E-4</c:v>
                      </c:pt>
                      <c:pt idx="1846">
                        <c:v>3.233631849323481E-4</c:v>
                      </c:pt>
                      <c:pt idx="1847">
                        <c:v>3.1901307936888775E-4</c:v>
                      </c:pt>
                      <c:pt idx="1848">
                        <c:v>3.1471645893523924E-4</c:v>
                      </c:pt>
                      <c:pt idx="1849">
                        <c:v>3.1047273983300313E-4</c:v>
                      </c:pt>
                      <c:pt idx="1850">
                        <c:v>3.0628134360913712E-4</c:v>
                      </c:pt>
                      <c:pt idx="1851">
                        <c:v>3.0214169712065381E-4</c:v>
                      </c:pt>
                      <c:pt idx="1852">
                        <c:v>2.9805323249936302E-4</c:v>
                      </c:pt>
                      <c:pt idx="1853">
                        <c:v>2.9401538711668003E-4</c:v>
                      </c:pt>
                      <c:pt idx="1854">
                        <c:v>2.9002760354848825E-4</c:v>
                      </c:pt>
                      <c:pt idx="1855">
                        <c:v>2.8608932954006115E-4</c:v>
                      </c:pt>
                      <c:pt idx="1856">
                        <c:v>2.8220001797105946E-4</c:v>
                      </c:pt>
                      <c:pt idx="1857">
                        <c:v>2.7835912682058268E-4</c:v>
                      </c:pt>
                      <c:pt idx="1858">
                        <c:v>2.7456611913230121E-4</c:v>
                      </c:pt>
                      <c:pt idx="1859">
                        <c:v>2.708204629796517E-4</c:v>
                      </c:pt>
                      <c:pt idx="1860">
                        <c:v>2.6712163143111491E-4</c:v>
                      </c:pt>
                      <c:pt idx="1861">
                        <c:v>2.6346910251556359E-4</c:v>
                      </c:pt>
                      <c:pt idx="1862">
                        <c:v>2.5986235918768884E-4</c:v>
                      </c:pt>
                      <c:pt idx="1863">
                        <c:v>2.5630088929351686E-4</c:v>
                      </c:pt>
                      <c:pt idx="1864">
                        <c:v>2.5278418553599492E-4</c:v>
                      </c:pt>
                      <c:pt idx="1865">
                        <c:v>2.4931174544067625E-4</c:v>
                      </c:pt>
                      <c:pt idx="1866">
                        <c:v>2.4588307132148183E-4</c:v>
                      </c:pt>
                      <c:pt idx="1867">
                        <c:v>2.4249767024655972E-4</c:v>
                      </c:pt>
                      <c:pt idx="1868">
                        <c:v>2.3915505400423114E-4</c:v>
                      </c:pt>
                      <c:pt idx="1869">
                        <c:v>2.3585473906902898E-4</c:v>
                      </c:pt>
                      <c:pt idx="1870">
                        <c:v>2.3259624656784002E-4</c:v>
                      </c:pt>
                      <c:pt idx="1871">
                        <c:v>2.2937910224613115E-4</c:v>
                      </c:pt>
                      <c:pt idx="1872">
                        <c:v>2.2620283643429124E-4</c:v>
                      </c:pt>
                      <c:pt idx="1873">
                        <c:v>2.2306698401405737E-4</c:v>
                      </c:pt>
                      <c:pt idx="1874">
                        <c:v>2.1997108438505885E-4</c:v>
                      </c:pt>
                      <c:pt idx="1875">
                        <c:v>2.1691468143145569E-4</c:v>
                      </c:pt>
                      <c:pt idx="1876">
                        <c:v>2.1389732348868652E-4</c:v>
                      </c:pt>
                      <c:pt idx="1877">
                        <c:v>2.1091856331032904E-4</c:v>
                      </c:pt>
                      <c:pt idx="1878">
                        <c:v>2.0797795803505995E-4</c:v>
                      </c:pt>
                      <c:pt idx="1879">
                        <c:v>2.0507506915374118E-4</c:v>
                      </c:pt>
                      <c:pt idx="1880">
                        <c:v>2.0220946247660263E-4</c:v>
                      </c:pt>
                      <c:pt idx="1881">
                        <c:v>1.9938070810055324E-4</c:v>
                      </c:pt>
                      <c:pt idx="1882">
                        <c:v>1.9658838037660048E-4</c:v>
                      </c:pt>
                      <c:pt idx="1883">
                        <c:v>1.9383205787738681E-4</c:v>
                      </c:pt>
                      <c:pt idx="1884">
                        <c:v>1.9111132336485336E-4</c:v>
                      </c:pt>
                      <c:pt idx="1885">
                        <c:v>1.8842576375801146E-4</c:v>
                      </c:pt>
                      <c:pt idx="1886">
                        <c:v>1.8577497010084936E-4</c:v>
                      </c:pt>
                      <c:pt idx="1887">
                        <c:v>1.8315853753035047E-4</c:v>
                      </c:pt>
                      <c:pt idx="1888">
                        <c:v>1.8057606524464435E-4</c:v>
                      </c:pt>
                      <c:pt idx="1889">
                        <c:v>1.7802715647128006E-4</c:v>
                      </c:pt>
                      <c:pt idx="1890">
                        <c:v>1.7551141843562393E-4</c:v>
                      </c:pt>
                      <c:pt idx="1891">
                        <c:v>1.7302846232939174E-4</c:v>
                      </c:pt>
                      <c:pt idx="1892">
                        <c:v>1.705779032793044E-4</c:v>
                      </c:pt>
                      <c:pt idx="1893">
                        <c:v>1.6815936031587965E-4</c:v>
                      </c:pt>
                      <c:pt idx="1894">
                        <c:v>1.6577245634234871E-4</c:v>
                      </c:pt>
                      <c:pt idx="1895">
                        <c:v>1.6341681810371335E-4</c:v>
                      </c:pt>
                      <c:pt idx="1896">
                        <c:v>1.6109207615593122E-4</c:v>
                      </c:pt>
                      <c:pt idx="1897">
                        <c:v>1.5879786483523678E-4</c:v>
                      </c:pt>
                      <c:pt idx="1898">
                        <c:v>1.5653382222760223E-4</c:v>
                      </c:pt>
                      <c:pt idx="1899">
                        <c:v>1.5429959013832901E-4</c:v>
                      </c:pt>
                      <c:pt idx="1900">
                        <c:v>1.5209481406178456E-4</c:v>
                      </c:pt>
                      <c:pt idx="1901">
                        <c:v>1.4991914315126914E-4</c:v>
                      </c:pt>
                      <c:pt idx="1902">
                        <c:v>1.4777223018903079E-4</c:v>
                      </c:pt>
                      <c:pt idx="1903">
                        <c:v>1.4565373155641563E-4</c:v>
                      </c:pt>
                      <c:pt idx="1904">
                        <c:v>1.4356330720415953E-4</c:v>
                      </c:pt>
                      <c:pt idx="1905">
                        <c:v>1.4150062062282556E-4</c:v>
                      </c:pt>
                      <c:pt idx="1906">
                        <c:v>1.3946533881337953E-4</c:v>
                      </c:pt>
                      <c:pt idx="1907">
                        <c:v>1.3745713225791492E-4</c:v>
                      </c:pt>
                      <c:pt idx="1908">
                        <c:v>1.3547567489051552E-4</c:v>
                      </c:pt>
                      <c:pt idx="1909">
                        <c:v>1.3352064406826967E-4</c:v>
                      </c:pt>
                      <c:pt idx="1910">
                        <c:v>1.3159172054242623E-4</c:v>
                      </c:pt>
                      <c:pt idx="1911">
                        <c:v>1.2968858842969596E-4</c:v>
                      </c:pt>
                      <c:pt idx="1912">
                        <c:v>1.2781093518370653E-4</c:v>
                      </c:pt>
                      <c:pt idx="1913">
                        <c:v>1.2595845156659622E-4</c:v>
                      </c:pt>
                      <c:pt idx="1914">
                        <c:v>1.24130831620764E-4</c:v>
                      </c:pt>
                      <c:pt idx="1915">
                        <c:v>1.2232777264076141E-4</c:v>
                      </c:pt>
                      <c:pt idx="1916">
                        <c:v>1.2054897514533995E-4</c:v>
                      </c:pt>
                      <c:pt idx="1917">
                        <c:v>1.1879414284964425E-4</c:v>
                      </c:pt>
                      <c:pt idx="1918">
                        <c:v>1.1706298263755479E-4</c:v>
                      </c:pt>
                      <c:pt idx="1919">
                        <c:v>1.1535520453418657E-4</c:v>
                      </c:pt>
                      <c:pt idx="1920">
                        <c:v>1.1367052167853246E-4</c:v>
                      </c:pt>
                      <c:pt idx="1921">
                        <c:v>1.1200865029626356E-4</c:v>
                      </c:pt>
                      <c:pt idx="1922">
                        <c:v>1.1036930967267639E-4</c:v>
                      </c:pt>
                      <c:pt idx="1923">
                        <c:v>1.0875222212579788E-4</c:v>
                      </c:pt>
                      <c:pt idx="1924">
                        <c:v>1.0715711297963867E-4</c:v>
                      </c:pt>
                      <c:pt idx="1925">
                        <c:v>1.0558371053759954E-4</c:v>
                      </c:pt>
                      <c:pt idx="1926">
                        <c:v>1.0403174605603551E-4</c:v>
                      </c:pt>
                      <c:pt idx="1927">
                        <c:v>1.0250095371796694E-4</c:v>
                      </c:pt>
                      <c:pt idx="1928">
                        <c:v>1.0099107060695076E-4</c:v>
                      </c:pt>
                      <c:pt idx="1929">
                        <c:v>9.9501836681099493E-5</c:v>
                      </c:pt>
                      <c:pt idx="1930">
                        <c:v>9.803299474726065E-5</c:v>
                      </c:pt>
                      <c:pt idx="1931">
                        <c:v>9.6584290435345664E-5</c:v>
                      </c:pt>
                      <c:pt idx="1932">
                        <c:v>9.5155472172814973E-5</c:v>
                      </c:pt>
                      <c:pt idx="1933">
                        <c:v>9.3746291159319805E-5</c:v>
                      </c:pt>
                      <c:pt idx="1934">
                        <c:v>9.2356501341494531E-5</c:v>
                      </c:pt>
                      <c:pt idx="1935">
                        <c:v>9.0985859387909276E-5</c:v>
                      </c:pt>
                      <c:pt idx="1936">
                        <c:v>8.9634124664171797E-5</c:v>
                      </c:pt>
                      <c:pt idx="1937">
                        <c:v>8.8301059208189818E-5</c:v>
                      </c:pt>
                      <c:pt idx="1938">
                        <c:v>8.6986427705584935E-5</c:v>
                      </c:pt>
                      <c:pt idx="1939">
                        <c:v>8.5689997465262377E-5</c:v>
                      </c:pt>
                      <c:pt idx="1940">
                        <c:v>8.4411538395138424E-5</c:v>
                      </c:pt>
                      <c:pt idx="1941">
                        <c:v>8.3150822978018905E-5</c:v>
                      </c:pt>
                      <c:pt idx="1942">
                        <c:v>8.1907626247636959E-5</c:v>
                      </c:pt>
                      <c:pt idx="1943">
                        <c:v>8.0681725764842696E-5</c:v>
                      </c:pt>
                      <c:pt idx="1944">
                        <c:v>7.9472901593950648E-5</c:v>
                      </c:pt>
                      <c:pt idx="1945">
                        <c:v>7.8280936279240609E-5</c:v>
                      </c:pt>
                      <c:pt idx="1946">
                        <c:v>7.7105614821612974E-5</c:v>
                      </c:pt>
                      <c:pt idx="1947">
                        <c:v>7.594672465540218E-5</c:v>
                      </c:pt>
                      <c:pt idx="1948">
                        <c:v>7.4804055625339822E-5</c:v>
                      </c:pt>
                      <c:pt idx="1949">
                        <c:v>7.3677399963677879E-5</c:v>
                      </c:pt>
                      <c:pt idx="1950">
                        <c:v>7.2566552267461698E-5</c:v>
                      </c:pt>
                      <c:pt idx="1951">
                        <c:v>7.1471309475960504E-5</c:v>
                      </c:pt>
                      <c:pt idx="1952">
                        <c:v>7.0391470848251228E-5</c:v>
                      </c:pt>
                      <c:pt idx="1953">
                        <c:v>6.9326837940954559E-5</c:v>
                      </c:pt>
                      <c:pt idx="1954">
                        <c:v>6.8277214586128323E-5</c:v>
                      </c:pt>
                      <c:pt idx="1955">
                        <c:v>6.7242406869310207E-5</c:v>
                      </c:pt>
                      <c:pt idx="1956">
                        <c:v>6.6222223107717824E-5</c:v>
                      </c:pt>
                      <c:pt idx="1957">
                        <c:v>6.521647382859857E-5</c:v>
                      </c:pt>
                      <c:pt idx="1958">
                        <c:v>6.4224971747734377E-5</c:v>
                      </c:pt>
                      <c:pt idx="1959">
                        <c:v>6.3247531748098678E-5</c:v>
                      </c:pt>
                      <c:pt idx="1960">
                        <c:v>6.2283970858664119E-5</c:v>
                      </c:pt>
                      <c:pt idx="1961">
                        <c:v>6.1334108233364822E-5</c:v>
                      </c:pt>
                      <c:pt idx="1962">
                        <c:v>6.0397765130207616E-5</c:v>
                      </c:pt>
                      <c:pt idx="1963">
                        <c:v>5.9474764890537308E-5</c:v>
                      </c:pt>
                      <c:pt idx="1964">
                        <c:v>5.8564932918449981E-5</c:v>
                      </c:pt>
                      <c:pt idx="1965">
                        <c:v>5.76680966603597E-5</c:v>
                      </c:pt>
                      <c:pt idx="1966">
                        <c:v>5.6784085584714361E-5</c:v>
                      </c:pt>
                      <c:pt idx="1967">
                        <c:v>5.5912731161860375E-5</c:v>
                      </c:pt>
                      <c:pt idx="1968">
                        <c:v>5.5053866844059501E-5</c:v>
                      </c:pt>
                      <c:pt idx="1969">
                        <c:v>5.4207328045651879E-5</c:v>
                      </c:pt>
                      <c:pt idx="1970">
                        <c:v>5.3372952123370973E-5</c:v>
                      </c:pt>
                      <c:pt idx="1971">
                        <c:v>5.2550578356803296E-5</c:v>
                      </c:pt>
                      <c:pt idx="1972">
                        <c:v>5.1740047928999876E-5</c:v>
                      </c:pt>
                      <c:pt idx="1973">
                        <c:v>5.0941203907232556E-5</c:v>
                      </c:pt>
                      <c:pt idx="1974">
                        <c:v>5.0153891223897543E-5</c:v>
                      </c:pt>
                      <c:pt idx="1975">
                        <c:v>4.9377956657567744E-5</c:v>
                      </c:pt>
                      <c:pt idx="1976">
                        <c:v>4.8613248814188088E-5</c:v>
                      </c:pt>
                      <c:pt idx="1977">
                        <c:v>4.7859618108419927E-5</c:v>
                      </c:pt>
                      <c:pt idx="1978">
                        <c:v>4.7116916745126982E-5</c:v>
                      </c:pt>
                      <c:pt idx="1979">
                        <c:v>4.6384998701009948E-5</c:v>
                      </c:pt>
                      <c:pt idx="1980">
                        <c:v>4.5663719706382333E-5</c:v>
                      </c:pt>
                      <c:pt idx="1981">
                        <c:v>4.4952937227090701E-5</c:v>
                      </c:pt>
                      <c:pt idx="1982">
                        <c:v>4.4252510446579762E-5</c:v>
                      </c:pt>
                      <c:pt idx="1983">
                        <c:v>4.3562300248097646E-5</c:v>
                      </c:pt>
                      <c:pt idx="1984">
                        <c:v>4.2882169197045833E-5</c:v>
                      </c:pt>
                      <c:pt idx="1985">
                        <c:v>4.2211981523468208E-5</c:v>
                      </c:pt>
                      <c:pt idx="1986">
                        <c:v>4.1551603104683933E-5</c:v>
                      </c:pt>
                      <c:pt idx="1987">
                        <c:v>4.0900901448058789E-5</c:v>
                      </c:pt>
                      <c:pt idx="1988">
                        <c:v>4.0259745673916882E-5</c:v>
                      </c:pt>
                      <c:pt idx="1989">
                        <c:v>3.9628006498593236E-5</c:v>
                      </c:pt>
                      <c:pt idx="1990">
                        <c:v>3.9005556217623043E-5</c:v>
                      </c:pt>
                      <c:pt idx="1991">
                        <c:v>3.8392268689070709E-5</c:v>
                      </c:pt>
                      <c:pt idx="1992">
                        <c:v>3.7788019316997015E-5</c:v>
                      </c:pt>
                      <c:pt idx="1993">
                        <c:v>3.7192685035061268E-5</c:v>
                      </c:pt>
                      <c:pt idx="1994">
                        <c:v>3.6606144290261964E-5</c:v>
                      </c:pt>
                      <c:pt idx="1995">
                        <c:v>3.6028277026813599E-5</c:v>
                      </c:pt>
                      <c:pt idx="1996">
                        <c:v>3.5458964670156363E-5</c:v>
                      </c:pt>
                      <c:pt idx="1997">
                        <c:v>3.4898090111103174E-5</c:v>
                      </c:pt>
                      <c:pt idx="1998">
                        <c:v>3.4345537690119179E-5</c:v>
                      </c:pt>
                      <c:pt idx="1999">
                        <c:v>3.3801193181736528E-5</c:v>
                      </c:pt>
                      <c:pt idx="2000">
                        <c:v>3.3264943779099162E-5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EA31-4C0C-9934-CE73B1FE0AAE}"/>
                  </c:ext>
                </c:extLst>
              </c15:ser>
            </c15:filteredBarSeries>
          </c:ext>
        </c:extLst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Nível de significância calculado para a rejeição da hipótese nula do coeficiente regressor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REGRESSÃO'!$AH$591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cat>
            <c:numRef>
              <c:f>'RESULTADOS DA REGRESSÃO'!$AD$592:$AD$2592</c:f>
              <c:numCache>
                <c:formatCode>#,##0.00_ ;\-#,##0.00\ </c:formatCode>
                <c:ptCount val="2001"/>
                <c:pt idx="0">
                  <c:v>-981.14837854624045</c:v>
                </c:pt>
                <c:pt idx="1">
                  <c:v>-980.16723016769424</c:v>
                </c:pt>
                <c:pt idx="2">
                  <c:v>-979.18608178914792</c:v>
                </c:pt>
                <c:pt idx="3">
                  <c:v>-978.20493341060171</c:v>
                </c:pt>
                <c:pt idx="4">
                  <c:v>-977.2237850320555</c:v>
                </c:pt>
                <c:pt idx="5">
                  <c:v>-976.24263665350929</c:v>
                </c:pt>
                <c:pt idx="6">
                  <c:v>-975.26148827496297</c:v>
                </c:pt>
                <c:pt idx="7">
                  <c:v>-974.28033989641676</c:v>
                </c:pt>
                <c:pt idx="8">
                  <c:v>-973.29919151787055</c:v>
                </c:pt>
                <c:pt idx="9">
                  <c:v>-972.31804313932423</c:v>
                </c:pt>
                <c:pt idx="10">
                  <c:v>-971.33689476077802</c:v>
                </c:pt>
                <c:pt idx="11">
                  <c:v>-970.35574638223181</c:v>
                </c:pt>
                <c:pt idx="12">
                  <c:v>-969.37459800368561</c:v>
                </c:pt>
                <c:pt idx="13">
                  <c:v>-968.39344962513928</c:v>
                </c:pt>
                <c:pt idx="14">
                  <c:v>-967.41230124659307</c:v>
                </c:pt>
                <c:pt idx="15">
                  <c:v>-966.43115286804687</c:v>
                </c:pt>
                <c:pt idx="16">
                  <c:v>-965.45000448950066</c:v>
                </c:pt>
                <c:pt idx="17">
                  <c:v>-964.46885611095433</c:v>
                </c:pt>
                <c:pt idx="18">
                  <c:v>-963.48770773240813</c:v>
                </c:pt>
                <c:pt idx="19">
                  <c:v>-962.50655935386192</c:v>
                </c:pt>
                <c:pt idx="20">
                  <c:v>-961.52541097531559</c:v>
                </c:pt>
                <c:pt idx="21">
                  <c:v>-960.54426259676939</c:v>
                </c:pt>
                <c:pt idx="22">
                  <c:v>-959.56311421822318</c:v>
                </c:pt>
                <c:pt idx="23">
                  <c:v>-958.58196583967697</c:v>
                </c:pt>
                <c:pt idx="24">
                  <c:v>-957.60081746113065</c:v>
                </c:pt>
                <c:pt idx="25">
                  <c:v>-956.61966908258444</c:v>
                </c:pt>
                <c:pt idx="26">
                  <c:v>-955.63852070403823</c:v>
                </c:pt>
                <c:pt idx="27">
                  <c:v>-954.65737232549191</c:v>
                </c:pt>
                <c:pt idx="28">
                  <c:v>-953.6762239469457</c:v>
                </c:pt>
                <c:pt idx="29">
                  <c:v>-952.69507556839949</c:v>
                </c:pt>
                <c:pt idx="30">
                  <c:v>-951.71392718985328</c:v>
                </c:pt>
                <c:pt idx="31">
                  <c:v>-950.73277881130696</c:v>
                </c:pt>
                <c:pt idx="32">
                  <c:v>-949.75163043276075</c:v>
                </c:pt>
                <c:pt idx="33">
                  <c:v>-948.77048205421454</c:v>
                </c:pt>
                <c:pt idx="34">
                  <c:v>-947.78933367566833</c:v>
                </c:pt>
                <c:pt idx="35">
                  <c:v>-946.80818529712201</c:v>
                </c:pt>
                <c:pt idx="36">
                  <c:v>-945.8270369185758</c:v>
                </c:pt>
                <c:pt idx="37">
                  <c:v>-944.84588854002959</c:v>
                </c:pt>
                <c:pt idx="38">
                  <c:v>-943.86474016148327</c:v>
                </c:pt>
                <c:pt idx="39">
                  <c:v>-942.88359178293706</c:v>
                </c:pt>
                <c:pt idx="40">
                  <c:v>-941.90244340439085</c:v>
                </c:pt>
                <c:pt idx="41">
                  <c:v>-940.92129502584464</c:v>
                </c:pt>
                <c:pt idx="42">
                  <c:v>-939.94014664729832</c:v>
                </c:pt>
                <c:pt idx="43">
                  <c:v>-938.95899826875211</c:v>
                </c:pt>
                <c:pt idx="44">
                  <c:v>-937.9778498902059</c:v>
                </c:pt>
                <c:pt idx="45">
                  <c:v>-936.99670151165958</c:v>
                </c:pt>
                <c:pt idx="46">
                  <c:v>-936.01555313311337</c:v>
                </c:pt>
                <c:pt idx="47">
                  <c:v>-935.03440475456716</c:v>
                </c:pt>
                <c:pt idx="48">
                  <c:v>-934.05325637602095</c:v>
                </c:pt>
                <c:pt idx="49">
                  <c:v>-933.07210799747463</c:v>
                </c:pt>
                <c:pt idx="50">
                  <c:v>-932.09095961892842</c:v>
                </c:pt>
                <c:pt idx="51">
                  <c:v>-931.10981124038221</c:v>
                </c:pt>
                <c:pt idx="52">
                  <c:v>-930.12866286183589</c:v>
                </c:pt>
                <c:pt idx="53">
                  <c:v>-929.14751448328968</c:v>
                </c:pt>
                <c:pt idx="54">
                  <c:v>-928.16636610474347</c:v>
                </c:pt>
                <c:pt idx="55">
                  <c:v>-927.18521772619727</c:v>
                </c:pt>
                <c:pt idx="56">
                  <c:v>-926.20406934765094</c:v>
                </c:pt>
                <c:pt idx="57">
                  <c:v>-925.22292096910473</c:v>
                </c:pt>
                <c:pt idx="58">
                  <c:v>-924.24177259055853</c:v>
                </c:pt>
                <c:pt idx="59">
                  <c:v>-923.26062421201232</c:v>
                </c:pt>
                <c:pt idx="60">
                  <c:v>-922.27947583346599</c:v>
                </c:pt>
                <c:pt idx="61">
                  <c:v>-921.29832745491979</c:v>
                </c:pt>
                <c:pt idx="62">
                  <c:v>-920.31717907637358</c:v>
                </c:pt>
                <c:pt idx="63">
                  <c:v>-919.33603069782725</c:v>
                </c:pt>
                <c:pt idx="64">
                  <c:v>-918.35488231928105</c:v>
                </c:pt>
                <c:pt idx="65">
                  <c:v>-917.37373394073484</c:v>
                </c:pt>
                <c:pt idx="66">
                  <c:v>-916.39258556218863</c:v>
                </c:pt>
                <c:pt idx="67">
                  <c:v>-915.41143718364231</c:v>
                </c:pt>
                <c:pt idx="68">
                  <c:v>-914.4302888050961</c:v>
                </c:pt>
                <c:pt idx="69">
                  <c:v>-913.44914042654989</c:v>
                </c:pt>
                <c:pt idx="70">
                  <c:v>-912.46799204800368</c:v>
                </c:pt>
                <c:pt idx="71">
                  <c:v>-911.48684366945736</c:v>
                </c:pt>
                <c:pt idx="72">
                  <c:v>-910.50569529091115</c:v>
                </c:pt>
                <c:pt idx="73">
                  <c:v>-909.52454691236494</c:v>
                </c:pt>
                <c:pt idx="74">
                  <c:v>-908.54339853381862</c:v>
                </c:pt>
                <c:pt idx="75">
                  <c:v>-907.56225015527241</c:v>
                </c:pt>
                <c:pt idx="76">
                  <c:v>-906.5811017767262</c:v>
                </c:pt>
                <c:pt idx="77">
                  <c:v>-905.59995339817988</c:v>
                </c:pt>
                <c:pt idx="78">
                  <c:v>-904.61880501963367</c:v>
                </c:pt>
                <c:pt idx="79">
                  <c:v>-903.63765664108746</c:v>
                </c:pt>
                <c:pt idx="80">
                  <c:v>-902.65650826254125</c:v>
                </c:pt>
                <c:pt idx="81">
                  <c:v>-901.67535988399493</c:v>
                </c:pt>
                <c:pt idx="82">
                  <c:v>-900.69421150544872</c:v>
                </c:pt>
                <c:pt idx="83">
                  <c:v>-899.71306312690251</c:v>
                </c:pt>
                <c:pt idx="84">
                  <c:v>-898.7319147483563</c:v>
                </c:pt>
                <c:pt idx="85">
                  <c:v>-897.75076636980998</c:v>
                </c:pt>
                <c:pt idx="86">
                  <c:v>-896.76961799126377</c:v>
                </c:pt>
                <c:pt idx="87">
                  <c:v>-895.78846961271756</c:v>
                </c:pt>
                <c:pt idx="88">
                  <c:v>-894.80732123417124</c:v>
                </c:pt>
                <c:pt idx="89">
                  <c:v>-893.82617285562503</c:v>
                </c:pt>
                <c:pt idx="90">
                  <c:v>-892.84502447707882</c:v>
                </c:pt>
                <c:pt idx="91">
                  <c:v>-891.86387609853261</c:v>
                </c:pt>
                <c:pt idx="92">
                  <c:v>-890.88272771998629</c:v>
                </c:pt>
                <c:pt idx="93">
                  <c:v>-889.90157934144008</c:v>
                </c:pt>
                <c:pt idx="94">
                  <c:v>-888.92043096289387</c:v>
                </c:pt>
                <c:pt idx="95">
                  <c:v>-887.93928258434767</c:v>
                </c:pt>
                <c:pt idx="96">
                  <c:v>-886.95813420580134</c:v>
                </c:pt>
                <c:pt idx="97">
                  <c:v>-885.97698582725513</c:v>
                </c:pt>
                <c:pt idx="98">
                  <c:v>-884.99583744870893</c:v>
                </c:pt>
                <c:pt idx="99">
                  <c:v>-884.0146890701626</c:v>
                </c:pt>
                <c:pt idx="100">
                  <c:v>-883.03354069161639</c:v>
                </c:pt>
                <c:pt idx="101">
                  <c:v>-882.05239231307019</c:v>
                </c:pt>
                <c:pt idx="102">
                  <c:v>-881.07124393452386</c:v>
                </c:pt>
                <c:pt idx="103">
                  <c:v>-880.09009555597765</c:v>
                </c:pt>
                <c:pt idx="104">
                  <c:v>-879.10894717743145</c:v>
                </c:pt>
                <c:pt idx="105">
                  <c:v>-878.12779879888524</c:v>
                </c:pt>
                <c:pt idx="106">
                  <c:v>-877.14665042033891</c:v>
                </c:pt>
                <c:pt idx="107">
                  <c:v>-876.16550204179271</c:v>
                </c:pt>
                <c:pt idx="108">
                  <c:v>-875.1843536632465</c:v>
                </c:pt>
                <c:pt idx="109">
                  <c:v>-874.20320528470029</c:v>
                </c:pt>
                <c:pt idx="110">
                  <c:v>-873.22205690615397</c:v>
                </c:pt>
                <c:pt idx="111">
                  <c:v>-872.24090852760776</c:v>
                </c:pt>
                <c:pt idx="112">
                  <c:v>-871.25976014906155</c:v>
                </c:pt>
                <c:pt idx="113">
                  <c:v>-870.27861177051523</c:v>
                </c:pt>
                <c:pt idx="114">
                  <c:v>-869.29746339196902</c:v>
                </c:pt>
                <c:pt idx="115">
                  <c:v>-868.31631501342281</c:v>
                </c:pt>
                <c:pt idx="116">
                  <c:v>-867.3351666348766</c:v>
                </c:pt>
                <c:pt idx="117">
                  <c:v>-866.35401825633028</c:v>
                </c:pt>
                <c:pt idx="118">
                  <c:v>-865.37286987778407</c:v>
                </c:pt>
                <c:pt idx="119">
                  <c:v>-864.39172149923786</c:v>
                </c:pt>
                <c:pt idx="120">
                  <c:v>-863.41057312069165</c:v>
                </c:pt>
                <c:pt idx="121">
                  <c:v>-862.42942474214533</c:v>
                </c:pt>
                <c:pt idx="122">
                  <c:v>-861.44827636359912</c:v>
                </c:pt>
                <c:pt idx="123">
                  <c:v>-860.46712798505291</c:v>
                </c:pt>
                <c:pt idx="124">
                  <c:v>-859.48597960650659</c:v>
                </c:pt>
                <c:pt idx="125">
                  <c:v>-858.50483122796038</c:v>
                </c:pt>
                <c:pt idx="126">
                  <c:v>-857.52368284941417</c:v>
                </c:pt>
                <c:pt idx="127">
                  <c:v>-856.54253447086785</c:v>
                </c:pt>
                <c:pt idx="128">
                  <c:v>-855.56138609232164</c:v>
                </c:pt>
                <c:pt idx="129">
                  <c:v>-854.58023771377543</c:v>
                </c:pt>
                <c:pt idx="130">
                  <c:v>-853.59908933522922</c:v>
                </c:pt>
                <c:pt idx="131">
                  <c:v>-852.61794095668301</c:v>
                </c:pt>
                <c:pt idx="132">
                  <c:v>-851.63679257813669</c:v>
                </c:pt>
                <c:pt idx="133">
                  <c:v>-850.65564419959048</c:v>
                </c:pt>
                <c:pt idx="134">
                  <c:v>-849.67449582104427</c:v>
                </c:pt>
                <c:pt idx="135">
                  <c:v>-848.69334744249795</c:v>
                </c:pt>
                <c:pt idx="136">
                  <c:v>-847.71219906395174</c:v>
                </c:pt>
                <c:pt idx="137">
                  <c:v>-846.73105068540553</c:v>
                </c:pt>
                <c:pt idx="138">
                  <c:v>-845.74990230685921</c:v>
                </c:pt>
                <c:pt idx="139">
                  <c:v>-844.768753928313</c:v>
                </c:pt>
                <c:pt idx="140">
                  <c:v>-843.78760554976679</c:v>
                </c:pt>
                <c:pt idx="141">
                  <c:v>-842.80645717122047</c:v>
                </c:pt>
                <c:pt idx="142">
                  <c:v>-841.82530879267426</c:v>
                </c:pt>
                <c:pt idx="143">
                  <c:v>-840.84416041412805</c:v>
                </c:pt>
                <c:pt idx="144">
                  <c:v>-839.86301203558185</c:v>
                </c:pt>
                <c:pt idx="145">
                  <c:v>-838.88186365703564</c:v>
                </c:pt>
                <c:pt idx="146">
                  <c:v>-837.90071527848932</c:v>
                </c:pt>
                <c:pt idx="147">
                  <c:v>-836.91956689994311</c:v>
                </c:pt>
                <c:pt idx="148">
                  <c:v>-835.9384185213969</c:v>
                </c:pt>
                <c:pt idx="149">
                  <c:v>-834.95727014285058</c:v>
                </c:pt>
                <c:pt idx="150">
                  <c:v>-833.97612176430437</c:v>
                </c:pt>
                <c:pt idx="151">
                  <c:v>-832.99497338575816</c:v>
                </c:pt>
                <c:pt idx="152">
                  <c:v>-832.01382500721184</c:v>
                </c:pt>
                <c:pt idx="153">
                  <c:v>-831.03267662866563</c:v>
                </c:pt>
                <c:pt idx="154">
                  <c:v>-830.05152825011942</c:v>
                </c:pt>
                <c:pt idx="155">
                  <c:v>-829.07037987157321</c:v>
                </c:pt>
                <c:pt idx="156">
                  <c:v>-828.089231493027</c:v>
                </c:pt>
                <c:pt idx="157">
                  <c:v>-827.10808311448068</c:v>
                </c:pt>
                <c:pt idx="158">
                  <c:v>-826.12693473593447</c:v>
                </c:pt>
                <c:pt idx="159">
                  <c:v>-825.14578635738826</c:v>
                </c:pt>
                <c:pt idx="160">
                  <c:v>-824.16463797884194</c:v>
                </c:pt>
                <c:pt idx="161">
                  <c:v>-823.18348960029573</c:v>
                </c:pt>
                <c:pt idx="162">
                  <c:v>-822.20234122174952</c:v>
                </c:pt>
                <c:pt idx="163">
                  <c:v>-821.2211928432032</c:v>
                </c:pt>
                <c:pt idx="164">
                  <c:v>-820.24004446465699</c:v>
                </c:pt>
                <c:pt idx="165">
                  <c:v>-819.25889608611078</c:v>
                </c:pt>
                <c:pt idx="166">
                  <c:v>-818.27774770756457</c:v>
                </c:pt>
                <c:pt idx="167">
                  <c:v>-817.29659932901825</c:v>
                </c:pt>
                <c:pt idx="168">
                  <c:v>-816.31545095047204</c:v>
                </c:pt>
                <c:pt idx="169">
                  <c:v>-815.33430257192583</c:v>
                </c:pt>
                <c:pt idx="170">
                  <c:v>-814.35315419337962</c:v>
                </c:pt>
                <c:pt idx="171">
                  <c:v>-813.3720058148333</c:v>
                </c:pt>
                <c:pt idx="172">
                  <c:v>-812.39085743628709</c:v>
                </c:pt>
                <c:pt idx="173">
                  <c:v>-811.40970905774088</c:v>
                </c:pt>
                <c:pt idx="174">
                  <c:v>-810.42856067919456</c:v>
                </c:pt>
                <c:pt idx="175">
                  <c:v>-809.44741230064835</c:v>
                </c:pt>
                <c:pt idx="176">
                  <c:v>-808.46626392210214</c:v>
                </c:pt>
                <c:pt idx="177">
                  <c:v>-807.48511554355582</c:v>
                </c:pt>
                <c:pt idx="178">
                  <c:v>-806.50396716500961</c:v>
                </c:pt>
                <c:pt idx="179">
                  <c:v>-805.5228187864634</c:v>
                </c:pt>
                <c:pt idx="180">
                  <c:v>-804.5416704079172</c:v>
                </c:pt>
                <c:pt idx="181">
                  <c:v>-803.56052202937099</c:v>
                </c:pt>
                <c:pt idx="182">
                  <c:v>-802.57937365082466</c:v>
                </c:pt>
                <c:pt idx="183">
                  <c:v>-801.59822527227846</c:v>
                </c:pt>
                <c:pt idx="184">
                  <c:v>-800.61707689373225</c:v>
                </c:pt>
                <c:pt idx="185">
                  <c:v>-799.63592851518592</c:v>
                </c:pt>
                <c:pt idx="186">
                  <c:v>-798.65478013663972</c:v>
                </c:pt>
                <c:pt idx="187">
                  <c:v>-797.67363175809351</c:v>
                </c:pt>
                <c:pt idx="188">
                  <c:v>-796.69248337954718</c:v>
                </c:pt>
                <c:pt idx="189">
                  <c:v>-795.71133500100098</c:v>
                </c:pt>
                <c:pt idx="190">
                  <c:v>-794.73018662245477</c:v>
                </c:pt>
                <c:pt idx="191">
                  <c:v>-793.74903824390856</c:v>
                </c:pt>
                <c:pt idx="192">
                  <c:v>-792.76788986536235</c:v>
                </c:pt>
                <c:pt idx="193">
                  <c:v>-791.78674148681603</c:v>
                </c:pt>
                <c:pt idx="194">
                  <c:v>-790.80559310826982</c:v>
                </c:pt>
                <c:pt idx="195">
                  <c:v>-789.82444472972361</c:v>
                </c:pt>
                <c:pt idx="196">
                  <c:v>-788.84329635117729</c:v>
                </c:pt>
                <c:pt idx="197">
                  <c:v>-787.86214797263108</c:v>
                </c:pt>
                <c:pt idx="198">
                  <c:v>-786.88099959408487</c:v>
                </c:pt>
                <c:pt idx="199">
                  <c:v>-785.89985121553855</c:v>
                </c:pt>
                <c:pt idx="200">
                  <c:v>-784.91870283699234</c:v>
                </c:pt>
                <c:pt idx="201">
                  <c:v>-783.93755445844613</c:v>
                </c:pt>
                <c:pt idx="202">
                  <c:v>-782.95640607989981</c:v>
                </c:pt>
                <c:pt idx="203">
                  <c:v>-781.9752577013536</c:v>
                </c:pt>
                <c:pt idx="204">
                  <c:v>-780.99410932280739</c:v>
                </c:pt>
                <c:pt idx="205">
                  <c:v>-780.01296094426118</c:v>
                </c:pt>
                <c:pt idx="206">
                  <c:v>-779.03181256571497</c:v>
                </c:pt>
                <c:pt idx="207">
                  <c:v>-778.05066418716865</c:v>
                </c:pt>
                <c:pt idx="208">
                  <c:v>-777.06951580862244</c:v>
                </c:pt>
                <c:pt idx="209">
                  <c:v>-776.08836743007623</c:v>
                </c:pt>
                <c:pt idx="210">
                  <c:v>-775.10721905152991</c:v>
                </c:pt>
                <c:pt idx="211">
                  <c:v>-774.1260706729837</c:v>
                </c:pt>
                <c:pt idx="212">
                  <c:v>-773.14492229443749</c:v>
                </c:pt>
                <c:pt idx="213">
                  <c:v>-772.16377391589117</c:v>
                </c:pt>
                <c:pt idx="214">
                  <c:v>-771.18262553734496</c:v>
                </c:pt>
                <c:pt idx="215">
                  <c:v>-770.20147715879875</c:v>
                </c:pt>
                <c:pt idx="216">
                  <c:v>-769.22032878025254</c:v>
                </c:pt>
                <c:pt idx="217">
                  <c:v>-768.23918040170634</c:v>
                </c:pt>
                <c:pt idx="218">
                  <c:v>-767.25803202316001</c:v>
                </c:pt>
                <c:pt idx="219">
                  <c:v>-766.2768836446138</c:v>
                </c:pt>
                <c:pt idx="220">
                  <c:v>-765.2957352660676</c:v>
                </c:pt>
                <c:pt idx="221">
                  <c:v>-764.31458688752127</c:v>
                </c:pt>
                <c:pt idx="222">
                  <c:v>-763.33343850897506</c:v>
                </c:pt>
                <c:pt idx="223">
                  <c:v>-762.35229013042886</c:v>
                </c:pt>
                <c:pt idx="224">
                  <c:v>-761.37114175188253</c:v>
                </c:pt>
                <c:pt idx="225">
                  <c:v>-760.38999337333632</c:v>
                </c:pt>
                <c:pt idx="226">
                  <c:v>-759.40884499479012</c:v>
                </c:pt>
                <c:pt idx="227">
                  <c:v>-758.42769661624379</c:v>
                </c:pt>
                <c:pt idx="228">
                  <c:v>-757.44654823769758</c:v>
                </c:pt>
                <c:pt idx="229">
                  <c:v>-756.46539985915138</c:v>
                </c:pt>
                <c:pt idx="230">
                  <c:v>-755.48425148060517</c:v>
                </c:pt>
                <c:pt idx="231">
                  <c:v>-754.50310310205896</c:v>
                </c:pt>
                <c:pt idx="232">
                  <c:v>-753.52195472351264</c:v>
                </c:pt>
                <c:pt idx="233">
                  <c:v>-752.54080634496643</c:v>
                </c:pt>
                <c:pt idx="234">
                  <c:v>-751.55965796642022</c:v>
                </c:pt>
                <c:pt idx="235">
                  <c:v>-750.5785095878739</c:v>
                </c:pt>
                <c:pt idx="236">
                  <c:v>-749.59736120932769</c:v>
                </c:pt>
                <c:pt idx="237">
                  <c:v>-748.61621283078148</c:v>
                </c:pt>
                <c:pt idx="238">
                  <c:v>-747.63506445223516</c:v>
                </c:pt>
                <c:pt idx="239">
                  <c:v>-746.65391607368895</c:v>
                </c:pt>
                <c:pt idx="240">
                  <c:v>-745.67276769514274</c:v>
                </c:pt>
                <c:pt idx="241">
                  <c:v>-744.69161931659653</c:v>
                </c:pt>
                <c:pt idx="242">
                  <c:v>-743.71047093805032</c:v>
                </c:pt>
                <c:pt idx="243">
                  <c:v>-742.729322559504</c:v>
                </c:pt>
                <c:pt idx="244">
                  <c:v>-741.74817418095779</c:v>
                </c:pt>
                <c:pt idx="245">
                  <c:v>-740.76702580241158</c:v>
                </c:pt>
                <c:pt idx="246">
                  <c:v>-739.78587742386526</c:v>
                </c:pt>
                <c:pt idx="247">
                  <c:v>-738.80472904531905</c:v>
                </c:pt>
                <c:pt idx="248">
                  <c:v>-737.82358066677284</c:v>
                </c:pt>
                <c:pt idx="249">
                  <c:v>-736.84243228822652</c:v>
                </c:pt>
                <c:pt idx="250">
                  <c:v>-735.86128390968031</c:v>
                </c:pt>
                <c:pt idx="251">
                  <c:v>-734.8801355311341</c:v>
                </c:pt>
                <c:pt idx="252">
                  <c:v>-733.89898715258778</c:v>
                </c:pt>
                <c:pt idx="253">
                  <c:v>-732.91783877404157</c:v>
                </c:pt>
                <c:pt idx="254">
                  <c:v>-731.93669039549536</c:v>
                </c:pt>
                <c:pt idx="255">
                  <c:v>-730.95554201694915</c:v>
                </c:pt>
                <c:pt idx="256">
                  <c:v>-729.97439363840294</c:v>
                </c:pt>
                <c:pt idx="257">
                  <c:v>-728.99324525985662</c:v>
                </c:pt>
                <c:pt idx="258">
                  <c:v>-728.01209688131041</c:v>
                </c:pt>
                <c:pt idx="259">
                  <c:v>-727.0309485027642</c:v>
                </c:pt>
                <c:pt idx="260">
                  <c:v>-726.04980012421788</c:v>
                </c:pt>
                <c:pt idx="261">
                  <c:v>-725.06865174567167</c:v>
                </c:pt>
                <c:pt idx="262">
                  <c:v>-724.08750336712546</c:v>
                </c:pt>
                <c:pt idx="263">
                  <c:v>-723.10635498857914</c:v>
                </c:pt>
                <c:pt idx="264">
                  <c:v>-722.12520661003305</c:v>
                </c:pt>
                <c:pt idx="265">
                  <c:v>-721.14405823148672</c:v>
                </c:pt>
                <c:pt idx="266">
                  <c:v>-720.1629098529404</c:v>
                </c:pt>
                <c:pt idx="267">
                  <c:v>-719.18176147439431</c:v>
                </c:pt>
                <c:pt idx="268">
                  <c:v>-718.20061309584798</c:v>
                </c:pt>
                <c:pt idx="269">
                  <c:v>-717.21946471730178</c:v>
                </c:pt>
                <c:pt idx="270">
                  <c:v>-716.23831633875557</c:v>
                </c:pt>
                <c:pt idx="271">
                  <c:v>-715.25716796020924</c:v>
                </c:pt>
                <c:pt idx="272">
                  <c:v>-714.27601958166304</c:v>
                </c:pt>
                <c:pt idx="273">
                  <c:v>-713.29487120311683</c:v>
                </c:pt>
                <c:pt idx="274">
                  <c:v>-712.3137228245705</c:v>
                </c:pt>
                <c:pt idx="275">
                  <c:v>-711.3325744460243</c:v>
                </c:pt>
                <c:pt idx="276">
                  <c:v>-710.35142606747809</c:v>
                </c:pt>
                <c:pt idx="277">
                  <c:v>-709.37027768893176</c:v>
                </c:pt>
                <c:pt idx="278">
                  <c:v>-708.38912931038567</c:v>
                </c:pt>
                <c:pt idx="279">
                  <c:v>-707.40798093183935</c:v>
                </c:pt>
                <c:pt idx="280">
                  <c:v>-706.42683255329314</c:v>
                </c:pt>
                <c:pt idx="281">
                  <c:v>-705.44568417474693</c:v>
                </c:pt>
                <c:pt idx="282">
                  <c:v>-704.46453579620061</c:v>
                </c:pt>
                <c:pt idx="283">
                  <c:v>-703.4833874176544</c:v>
                </c:pt>
                <c:pt idx="284">
                  <c:v>-702.50223903910819</c:v>
                </c:pt>
                <c:pt idx="285">
                  <c:v>-701.52109066056187</c:v>
                </c:pt>
                <c:pt idx="286">
                  <c:v>-700.53994228201566</c:v>
                </c:pt>
                <c:pt idx="287">
                  <c:v>-699.55879390346945</c:v>
                </c:pt>
                <c:pt idx="288">
                  <c:v>-698.57764552492313</c:v>
                </c:pt>
                <c:pt idx="289">
                  <c:v>-697.59649714637703</c:v>
                </c:pt>
                <c:pt idx="290">
                  <c:v>-696.61534876783071</c:v>
                </c:pt>
                <c:pt idx="291">
                  <c:v>-695.63420038928439</c:v>
                </c:pt>
                <c:pt idx="292">
                  <c:v>-694.65305201073829</c:v>
                </c:pt>
                <c:pt idx="293">
                  <c:v>-693.67190363219197</c:v>
                </c:pt>
                <c:pt idx="294">
                  <c:v>-692.69075525364576</c:v>
                </c:pt>
                <c:pt idx="295">
                  <c:v>-691.70960687509955</c:v>
                </c:pt>
                <c:pt idx="296">
                  <c:v>-690.72845849655323</c:v>
                </c:pt>
                <c:pt idx="297">
                  <c:v>-689.74731011800702</c:v>
                </c:pt>
                <c:pt idx="298">
                  <c:v>-688.76616173946081</c:v>
                </c:pt>
                <c:pt idx="299">
                  <c:v>-687.78501336091449</c:v>
                </c:pt>
                <c:pt idx="300">
                  <c:v>-686.80386498236828</c:v>
                </c:pt>
                <c:pt idx="301">
                  <c:v>-685.82271660382207</c:v>
                </c:pt>
                <c:pt idx="302">
                  <c:v>-684.84156822527575</c:v>
                </c:pt>
                <c:pt idx="303">
                  <c:v>-683.86041984672966</c:v>
                </c:pt>
                <c:pt idx="304">
                  <c:v>-682.87927146818333</c:v>
                </c:pt>
                <c:pt idx="305">
                  <c:v>-681.89812308963712</c:v>
                </c:pt>
                <c:pt idx="306">
                  <c:v>-680.91697471109092</c:v>
                </c:pt>
                <c:pt idx="307">
                  <c:v>-679.93582633254459</c:v>
                </c:pt>
                <c:pt idx="308">
                  <c:v>-678.95467795399838</c:v>
                </c:pt>
                <c:pt idx="309">
                  <c:v>-677.97352957545218</c:v>
                </c:pt>
                <c:pt idx="310">
                  <c:v>-676.99238119690585</c:v>
                </c:pt>
                <c:pt idx="311">
                  <c:v>-676.01123281835964</c:v>
                </c:pt>
                <c:pt idx="312">
                  <c:v>-675.03008443981344</c:v>
                </c:pt>
                <c:pt idx="313">
                  <c:v>-674.04893606126711</c:v>
                </c:pt>
                <c:pt idx="314">
                  <c:v>-673.06778768272102</c:v>
                </c:pt>
                <c:pt idx="315">
                  <c:v>-672.0866393041747</c:v>
                </c:pt>
                <c:pt idx="316">
                  <c:v>-671.10549092562837</c:v>
                </c:pt>
                <c:pt idx="317">
                  <c:v>-670.12434254708228</c:v>
                </c:pt>
                <c:pt idx="318">
                  <c:v>-669.14319416853596</c:v>
                </c:pt>
                <c:pt idx="319">
                  <c:v>-668.16204578998975</c:v>
                </c:pt>
                <c:pt idx="320">
                  <c:v>-667.18089741144354</c:v>
                </c:pt>
                <c:pt idx="321">
                  <c:v>-666.19974903289722</c:v>
                </c:pt>
                <c:pt idx="322">
                  <c:v>-665.21860065435101</c:v>
                </c:pt>
                <c:pt idx="323">
                  <c:v>-664.2374522758048</c:v>
                </c:pt>
                <c:pt idx="324">
                  <c:v>-663.25630389725848</c:v>
                </c:pt>
                <c:pt idx="325">
                  <c:v>-662.27515551871227</c:v>
                </c:pt>
                <c:pt idx="326">
                  <c:v>-661.29400714016606</c:v>
                </c:pt>
                <c:pt idx="327">
                  <c:v>-660.31285876161974</c:v>
                </c:pt>
                <c:pt idx="328">
                  <c:v>-659.33171038307364</c:v>
                </c:pt>
                <c:pt idx="329">
                  <c:v>-658.35056200452732</c:v>
                </c:pt>
                <c:pt idx="330">
                  <c:v>-657.36941362598111</c:v>
                </c:pt>
                <c:pt idx="331">
                  <c:v>-656.3882652474349</c:v>
                </c:pt>
                <c:pt idx="332">
                  <c:v>-655.40711686888858</c:v>
                </c:pt>
                <c:pt idx="333">
                  <c:v>-654.42596849034237</c:v>
                </c:pt>
                <c:pt idx="334">
                  <c:v>-653.44482011179616</c:v>
                </c:pt>
                <c:pt idx="335">
                  <c:v>-652.46367173324984</c:v>
                </c:pt>
                <c:pt idx="336">
                  <c:v>-651.48252335470363</c:v>
                </c:pt>
                <c:pt idx="337">
                  <c:v>-650.50137497615742</c:v>
                </c:pt>
                <c:pt idx="338">
                  <c:v>-649.5202265976111</c:v>
                </c:pt>
                <c:pt idx="339">
                  <c:v>-648.539078219065</c:v>
                </c:pt>
                <c:pt idx="340">
                  <c:v>-647.55792984051868</c:v>
                </c:pt>
                <c:pt idx="341">
                  <c:v>-646.57678146197247</c:v>
                </c:pt>
                <c:pt idx="342">
                  <c:v>-645.59563308342626</c:v>
                </c:pt>
                <c:pt idx="343">
                  <c:v>-644.61448470487994</c:v>
                </c:pt>
                <c:pt idx="344">
                  <c:v>-643.63333632633373</c:v>
                </c:pt>
                <c:pt idx="345">
                  <c:v>-642.65218794778752</c:v>
                </c:pt>
                <c:pt idx="346">
                  <c:v>-641.6710395692412</c:v>
                </c:pt>
                <c:pt idx="347">
                  <c:v>-640.68989119069499</c:v>
                </c:pt>
                <c:pt idx="348">
                  <c:v>-639.70874281214878</c:v>
                </c:pt>
                <c:pt idx="349">
                  <c:v>-638.72759443360246</c:v>
                </c:pt>
                <c:pt idx="350">
                  <c:v>-637.74644605505625</c:v>
                </c:pt>
                <c:pt idx="351">
                  <c:v>-636.76529767651004</c:v>
                </c:pt>
                <c:pt idx="352">
                  <c:v>-635.78414929796372</c:v>
                </c:pt>
                <c:pt idx="353">
                  <c:v>-634.80300091941763</c:v>
                </c:pt>
                <c:pt idx="354">
                  <c:v>-633.8218525408713</c:v>
                </c:pt>
                <c:pt idx="355">
                  <c:v>-632.8407041623251</c:v>
                </c:pt>
                <c:pt idx="356">
                  <c:v>-631.85955578377889</c:v>
                </c:pt>
                <c:pt idx="357">
                  <c:v>-630.87840740523256</c:v>
                </c:pt>
                <c:pt idx="358">
                  <c:v>-629.89725902668636</c:v>
                </c:pt>
                <c:pt idx="359">
                  <c:v>-628.91611064814015</c:v>
                </c:pt>
                <c:pt idx="360">
                  <c:v>-627.93496226959383</c:v>
                </c:pt>
                <c:pt idx="361">
                  <c:v>-626.95381389104762</c:v>
                </c:pt>
                <c:pt idx="362">
                  <c:v>-625.97266551250141</c:v>
                </c:pt>
                <c:pt idx="363">
                  <c:v>-624.99151713395509</c:v>
                </c:pt>
                <c:pt idx="364">
                  <c:v>-624.01036875540899</c:v>
                </c:pt>
                <c:pt idx="365">
                  <c:v>-623.02922037686267</c:v>
                </c:pt>
                <c:pt idx="366">
                  <c:v>-622.04807199831646</c:v>
                </c:pt>
                <c:pt idx="367">
                  <c:v>-621.06692361977025</c:v>
                </c:pt>
                <c:pt idx="368">
                  <c:v>-620.08577524122393</c:v>
                </c:pt>
                <c:pt idx="369">
                  <c:v>-619.10462686267772</c:v>
                </c:pt>
                <c:pt idx="370">
                  <c:v>-618.12347848413151</c:v>
                </c:pt>
                <c:pt idx="371">
                  <c:v>-617.14233010558519</c:v>
                </c:pt>
                <c:pt idx="372">
                  <c:v>-616.16118172703898</c:v>
                </c:pt>
                <c:pt idx="373">
                  <c:v>-615.18003334849277</c:v>
                </c:pt>
                <c:pt idx="374">
                  <c:v>-614.19888496994645</c:v>
                </c:pt>
                <c:pt idx="375">
                  <c:v>-613.21773659140035</c:v>
                </c:pt>
                <c:pt idx="376">
                  <c:v>-612.23658821285403</c:v>
                </c:pt>
                <c:pt idx="377">
                  <c:v>-611.25543983430771</c:v>
                </c:pt>
                <c:pt idx="378">
                  <c:v>-610.27429145576161</c:v>
                </c:pt>
                <c:pt idx="379">
                  <c:v>-609.29314307721529</c:v>
                </c:pt>
                <c:pt idx="380">
                  <c:v>-608.31199469866908</c:v>
                </c:pt>
                <c:pt idx="381">
                  <c:v>-607.33084632012287</c:v>
                </c:pt>
                <c:pt idx="382">
                  <c:v>-606.34969794157655</c:v>
                </c:pt>
                <c:pt idx="383">
                  <c:v>-605.36854956303034</c:v>
                </c:pt>
                <c:pt idx="384">
                  <c:v>-604.38740118448413</c:v>
                </c:pt>
                <c:pt idx="385">
                  <c:v>-603.40625280593781</c:v>
                </c:pt>
                <c:pt idx="386">
                  <c:v>-602.4251044273916</c:v>
                </c:pt>
                <c:pt idx="387">
                  <c:v>-601.44395604884539</c:v>
                </c:pt>
                <c:pt idx="388">
                  <c:v>-600.46280767029907</c:v>
                </c:pt>
                <c:pt idx="389">
                  <c:v>-599.48165929175298</c:v>
                </c:pt>
                <c:pt idx="390">
                  <c:v>-598.50051091320665</c:v>
                </c:pt>
                <c:pt idx="391">
                  <c:v>-597.51936253466044</c:v>
                </c:pt>
                <c:pt idx="392">
                  <c:v>-596.53821415611424</c:v>
                </c:pt>
                <c:pt idx="393">
                  <c:v>-595.55706577756791</c:v>
                </c:pt>
                <c:pt idx="394">
                  <c:v>-594.57591739902171</c:v>
                </c:pt>
                <c:pt idx="395">
                  <c:v>-593.5947690204755</c:v>
                </c:pt>
                <c:pt idx="396">
                  <c:v>-592.61362064192917</c:v>
                </c:pt>
                <c:pt idx="397">
                  <c:v>-591.63247226338297</c:v>
                </c:pt>
                <c:pt idx="398">
                  <c:v>-590.65132388483676</c:v>
                </c:pt>
                <c:pt idx="399">
                  <c:v>-589.67017550629043</c:v>
                </c:pt>
                <c:pt idx="400">
                  <c:v>-588.68902712774434</c:v>
                </c:pt>
                <c:pt idx="401">
                  <c:v>-587.70787874919802</c:v>
                </c:pt>
                <c:pt idx="402">
                  <c:v>-586.72673037065169</c:v>
                </c:pt>
                <c:pt idx="403">
                  <c:v>-585.7455819921056</c:v>
                </c:pt>
                <c:pt idx="404">
                  <c:v>-584.76443361355928</c:v>
                </c:pt>
                <c:pt idx="405">
                  <c:v>-583.78328523501307</c:v>
                </c:pt>
                <c:pt idx="406">
                  <c:v>-582.80213685646686</c:v>
                </c:pt>
                <c:pt idx="407">
                  <c:v>-581.82098847792054</c:v>
                </c:pt>
                <c:pt idx="408">
                  <c:v>-580.83984009937433</c:v>
                </c:pt>
                <c:pt idx="409">
                  <c:v>-579.85869172082812</c:v>
                </c:pt>
                <c:pt idx="410">
                  <c:v>-578.8775433422818</c:v>
                </c:pt>
                <c:pt idx="411">
                  <c:v>-577.89639496373559</c:v>
                </c:pt>
                <c:pt idx="412">
                  <c:v>-576.91524658518938</c:v>
                </c:pt>
                <c:pt idx="413">
                  <c:v>-575.93409820664306</c:v>
                </c:pt>
                <c:pt idx="414">
                  <c:v>-574.95294982809696</c:v>
                </c:pt>
                <c:pt idx="415">
                  <c:v>-573.97180144955064</c:v>
                </c:pt>
                <c:pt idx="416">
                  <c:v>-572.99065307100443</c:v>
                </c:pt>
                <c:pt idx="417">
                  <c:v>-572.00950469245822</c:v>
                </c:pt>
                <c:pt idx="418">
                  <c:v>-571.0283563139119</c:v>
                </c:pt>
                <c:pt idx="419">
                  <c:v>-570.04720793536569</c:v>
                </c:pt>
                <c:pt idx="420">
                  <c:v>-569.06605955681948</c:v>
                </c:pt>
                <c:pt idx="421">
                  <c:v>-568.08491117827316</c:v>
                </c:pt>
                <c:pt idx="422">
                  <c:v>-567.10376279972695</c:v>
                </c:pt>
                <c:pt idx="423">
                  <c:v>-566.12261442118074</c:v>
                </c:pt>
                <c:pt idx="424">
                  <c:v>-565.14146604263442</c:v>
                </c:pt>
                <c:pt idx="425">
                  <c:v>-564.16031766408832</c:v>
                </c:pt>
                <c:pt idx="426">
                  <c:v>-563.179169285542</c:v>
                </c:pt>
                <c:pt idx="427">
                  <c:v>-562.19802090699568</c:v>
                </c:pt>
                <c:pt idx="428">
                  <c:v>-561.21687252844958</c:v>
                </c:pt>
                <c:pt idx="429">
                  <c:v>-560.23572414990326</c:v>
                </c:pt>
                <c:pt idx="430">
                  <c:v>-559.25457577135705</c:v>
                </c:pt>
                <c:pt idx="431">
                  <c:v>-558.27342739281085</c:v>
                </c:pt>
                <c:pt idx="432">
                  <c:v>-557.29227901426452</c:v>
                </c:pt>
                <c:pt idx="433">
                  <c:v>-556.31113063571831</c:v>
                </c:pt>
                <c:pt idx="434">
                  <c:v>-555.32998225717211</c:v>
                </c:pt>
                <c:pt idx="435">
                  <c:v>-554.34883387862578</c:v>
                </c:pt>
                <c:pt idx="436">
                  <c:v>-553.36768550007957</c:v>
                </c:pt>
                <c:pt idx="437">
                  <c:v>-552.38653712153337</c:v>
                </c:pt>
                <c:pt idx="438">
                  <c:v>-551.40538874298704</c:v>
                </c:pt>
                <c:pt idx="439">
                  <c:v>-550.42424036444095</c:v>
                </c:pt>
                <c:pt idx="440">
                  <c:v>-549.44309198589463</c:v>
                </c:pt>
                <c:pt idx="441">
                  <c:v>-548.46194360734842</c:v>
                </c:pt>
                <c:pt idx="442">
                  <c:v>-547.48079522880221</c:v>
                </c:pt>
                <c:pt idx="443">
                  <c:v>-546.49964685025589</c:v>
                </c:pt>
                <c:pt idx="444">
                  <c:v>-545.51849847170968</c:v>
                </c:pt>
                <c:pt idx="445">
                  <c:v>-544.53735009316347</c:v>
                </c:pt>
                <c:pt idx="446">
                  <c:v>-543.55620171461715</c:v>
                </c:pt>
                <c:pt idx="447">
                  <c:v>-542.57505333607094</c:v>
                </c:pt>
                <c:pt idx="448">
                  <c:v>-541.59390495752473</c:v>
                </c:pt>
                <c:pt idx="449">
                  <c:v>-540.61275657897841</c:v>
                </c:pt>
                <c:pt idx="450">
                  <c:v>-539.63160820043231</c:v>
                </c:pt>
                <c:pt idx="451">
                  <c:v>-538.65045982188599</c:v>
                </c:pt>
                <c:pt idx="452">
                  <c:v>-537.66931144333978</c:v>
                </c:pt>
                <c:pt idx="453">
                  <c:v>-536.68816306479357</c:v>
                </c:pt>
                <c:pt idx="454">
                  <c:v>-535.70701468624725</c:v>
                </c:pt>
                <c:pt idx="455">
                  <c:v>-534.72586630770104</c:v>
                </c:pt>
                <c:pt idx="456">
                  <c:v>-533.74471792915483</c:v>
                </c:pt>
                <c:pt idx="457">
                  <c:v>-532.76356955060851</c:v>
                </c:pt>
                <c:pt idx="458">
                  <c:v>-531.7824211720623</c:v>
                </c:pt>
                <c:pt idx="459">
                  <c:v>-530.80127279351609</c:v>
                </c:pt>
                <c:pt idx="460">
                  <c:v>-529.82012441496977</c:v>
                </c:pt>
                <c:pt idx="461">
                  <c:v>-528.83897603642356</c:v>
                </c:pt>
                <c:pt idx="462">
                  <c:v>-527.85782765787735</c:v>
                </c:pt>
                <c:pt idx="463">
                  <c:v>-526.87667927933103</c:v>
                </c:pt>
                <c:pt idx="464">
                  <c:v>-525.89553090078493</c:v>
                </c:pt>
                <c:pt idx="465">
                  <c:v>-524.91438252223861</c:v>
                </c:pt>
                <c:pt idx="466">
                  <c:v>-523.9332341436924</c:v>
                </c:pt>
                <c:pt idx="467">
                  <c:v>-522.95208576514619</c:v>
                </c:pt>
                <c:pt idx="468">
                  <c:v>-521.97093738659987</c:v>
                </c:pt>
                <c:pt idx="469">
                  <c:v>-520.98978900805366</c:v>
                </c:pt>
                <c:pt idx="470">
                  <c:v>-520.00864062950745</c:v>
                </c:pt>
                <c:pt idx="471">
                  <c:v>-519.02749225096113</c:v>
                </c:pt>
                <c:pt idx="472">
                  <c:v>-518.04634387241492</c:v>
                </c:pt>
                <c:pt idx="473">
                  <c:v>-517.06519549386871</c:v>
                </c:pt>
                <c:pt idx="474">
                  <c:v>-516.08404711532239</c:v>
                </c:pt>
                <c:pt idx="475">
                  <c:v>-515.1028987367763</c:v>
                </c:pt>
                <c:pt idx="476">
                  <c:v>-514.12175035822997</c:v>
                </c:pt>
                <c:pt idx="477">
                  <c:v>-513.14060197968377</c:v>
                </c:pt>
                <c:pt idx="478">
                  <c:v>-512.15945360113756</c:v>
                </c:pt>
                <c:pt idx="479">
                  <c:v>-511.17830522259123</c:v>
                </c:pt>
                <c:pt idx="480">
                  <c:v>-510.19715684404503</c:v>
                </c:pt>
                <c:pt idx="481">
                  <c:v>-509.21600846549876</c:v>
                </c:pt>
                <c:pt idx="482">
                  <c:v>-508.23486008695255</c:v>
                </c:pt>
                <c:pt idx="483">
                  <c:v>-507.25371170840629</c:v>
                </c:pt>
                <c:pt idx="484">
                  <c:v>-506.27256332986008</c:v>
                </c:pt>
                <c:pt idx="485">
                  <c:v>-505.29141495131381</c:v>
                </c:pt>
                <c:pt idx="486">
                  <c:v>-504.3102665727676</c:v>
                </c:pt>
                <c:pt idx="487">
                  <c:v>-503.32911819422134</c:v>
                </c:pt>
                <c:pt idx="488">
                  <c:v>-502.34796981567507</c:v>
                </c:pt>
                <c:pt idx="489">
                  <c:v>-501.36682143712886</c:v>
                </c:pt>
                <c:pt idx="490">
                  <c:v>-500.3856730585826</c:v>
                </c:pt>
                <c:pt idx="491">
                  <c:v>-499.40452468003639</c:v>
                </c:pt>
                <c:pt idx="492">
                  <c:v>-498.42337630149012</c:v>
                </c:pt>
                <c:pt idx="493">
                  <c:v>-497.44222792294391</c:v>
                </c:pt>
                <c:pt idx="494">
                  <c:v>-496.46107954439765</c:v>
                </c:pt>
                <c:pt idx="495">
                  <c:v>-495.47993116585138</c:v>
                </c:pt>
                <c:pt idx="496">
                  <c:v>-494.49878278730517</c:v>
                </c:pt>
                <c:pt idx="497">
                  <c:v>-493.51763440875891</c:v>
                </c:pt>
                <c:pt idx="498">
                  <c:v>-492.5364860302127</c:v>
                </c:pt>
                <c:pt idx="499">
                  <c:v>-491.55533765166643</c:v>
                </c:pt>
                <c:pt idx="500">
                  <c:v>-490.57418927312023</c:v>
                </c:pt>
                <c:pt idx="501">
                  <c:v>-489.59304089457396</c:v>
                </c:pt>
                <c:pt idx="502">
                  <c:v>-488.61189251602775</c:v>
                </c:pt>
                <c:pt idx="503">
                  <c:v>-487.63074413748149</c:v>
                </c:pt>
                <c:pt idx="504">
                  <c:v>-486.64959575893522</c:v>
                </c:pt>
                <c:pt idx="505">
                  <c:v>-485.66844738038901</c:v>
                </c:pt>
                <c:pt idx="506">
                  <c:v>-484.68729900184275</c:v>
                </c:pt>
                <c:pt idx="507">
                  <c:v>-483.70615062329654</c:v>
                </c:pt>
                <c:pt idx="508">
                  <c:v>-482.72500224475027</c:v>
                </c:pt>
                <c:pt idx="509">
                  <c:v>-481.74385386620406</c:v>
                </c:pt>
                <c:pt idx="510">
                  <c:v>-480.7627054876578</c:v>
                </c:pt>
                <c:pt idx="511">
                  <c:v>-479.78155710911159</c:v>
                </c:pt>
                <c:pt idx="512">
                  <c:v>-478.80040873056532</c:v>
                </c:pt>
                <c:pt idx="513">
                  <c:v>-477.81926035201906</c:v>
                </c:pt>
                <c:pt idx="514">
                  <c:v>-476.83811197347285</c:v>
                </c:pt>
                <c:pt idx="515">
                  <c:v>-475.85696359492658</c:v>
                </c:pt>
                <c:pt idx="516">
                  <c:v>-474.87581521638037</c:v>
                </c:pt>
                <c:pt idx="517">
                  <c:v>-473.89466683783411</c:v>
                </c:pt>
                <c:pt idx="518">
                  <c:v>-472.9135184592879</c:v>
                </c:pt>
                <c:pt idx="519">
                  <c:v>-471.93237008074163</c:v>
                </c:pt>
                <c:pt idx="520">
                  <c:v>-470.95122170219543</c:v>
                </c:pt>
                <c:pt idx="521">
                  <c:v>-469.97007332364916</c:v>
                </c:pt>
                <c:pt idx="522">
                  <c:v>-468.98892494510289</c:v>
                </c:pt>
                <c:pt idx="523">
                  <c:v>-468.00777656655669</c:v>
                </c:pt>
                <c:pt idx="524">
                  <c:v>-467.02662818801048</c:v>
                </c:pt>
                <c:pt idx="525">
                  <c:v>-466.04547980946415</c:v>
                </c:pt>
                <c:pt idx="526">
                  <c:v>-465.06433143091795</c:v>
                </c:pt>
                <c:pt idx="527">
                  <c:v>-464.08318305237174</c:v>
                </c:pt>
                <c:pt idx="528">
                  <c:v>-463.10203467382553</c:v>
                </c:pt>
                <c:pt idx="529">
                  <c:v>-462.12088629527921</c:v>
                </c:pt>
                <c:pt idx="530">
                  <c:v>-461.139737916733</c:v>
                </c:pt>
                <c:pt idx="531">
                  <c:v>-460.15858953818679</c:v>
                </c:pt>
                <c:pt idx="532">
                  <c:v>-459.17744115964047</c:v>
                </c:pt>
                <c:pt idx="533">
                  <c:v>-458.19629278109426</c:v>
                </c:pt>
                <c:pt idx="534">
                  <c:v>-457.21514440254805</c:v>
                </c:pt>
                <c:pt idx="535">
                  <c:v>-456.23399602400184</c:v>
                </c:pt>
                <c:pt idx="536">
                  <c:v>-455.25284764545552</c:v>
                </c:pt>
                <c:pt idx="537">
                  <c:v>-454.27169926690931</c:v>
                </c:pt>
                <c:pt idx="538">
                  <c:v>-453.2905508883631</c:v>
                </c:pt>
                <c:pt idx="539">
                  <c:v>-452.30940250981678</c:v>
                </c:pt>
                <c:pt idx="540">
                  <c:v>-451.32825413127057</c:v>
                </c:pt>
                <c:pt idx="541">
                  <c:v>-450.34710575272436</c:v>
                </c:pt>
                <c:pt idx="542">
                  <c:v>-449.36595737417815</c:v>
                </c:pt>
                <c:pt idx="543">
                  <c:v>-448.38480899563183</c:v>
                </c:pt>
                <c:pt idx="544">
                  <c:v>-447.40366061708562</c:v>
                </c:pt>
                <c:pt idx="545">
                  <c:v>-446.42251223853941</c:v>
                </c:pt>
                <c:pt idx="546">
                  <c:v>-445.4413638599932</c:v>
                </c:pt>
                <c:pt idx="547">
                  <c:v>-444.46021548144688</c:v>
                </c:pt>
                <c:pt idx="548">
                  <c:v>-443.47906710290067</c:v>
                </c:pt>
                <c:pt idx="549">
                  <c:v>-442.49791872435446</c:v>
                </c:pt>
                <c:pt idx="550">
                  <c:v>-441.51677034580814</c:v>
                </c:pt>
                <c:pt idx="551">
                  <c:v>-440.53562196726193</c:v>
                </c:pt>
                <c:pt idx="552">
                  <c:v>-439.55447358871572</c:v>
                </c:pt>
                <c:pt idx="553">
                  <c:v>-438.57332521016951</c:v>
                </c:pt>
                <c:pt idx="554">
                  <c:v>-437.59217683162319</c:v>
                </c:pt>
                <c:pt idx="555">
                  <c:v>-436.61102845307698</c:v>
                </c:pt>
                <c:pt idx="556">
                  <c:v>-435.62988007453077</c:v>
                </c:pt>
                <c:pt idx="557">
                  <c:v>-434.64873169598445</c:v>
                </c:pt>
                <c:pt idx="558">
                  <c:v>-433.66758331743824</c:v>
                </c:pt>
                <c:pt idx="559">
                  <c:v>-432.68643493889203</c:v>
                </c:pt>
                <c:pt idx="560">
                  <c:v>-431.70528656034583</c:v>
                </c:pt>
                <c:pt idx="561">
                  <c:v>-430.7241381817995</c:v>
                </c:pt>
                <c:pt idx="562">
                  <c:v>-429.74298980325329</c:v>
                </c:pt>
                <c:pt idx="563">
                  <c:v>-428.76184142470709</c:v>
                </c:pt>
                <c:pt idx="564">
                  <c:v>-427.78069304616076</c:v>
                </c:pt>
                <c:pt idx="565">
                  <c:v>-426.79954466761455</c:v>
                </c:pt>
                <c:pt idx="566">
                  <c:v>-425.81839628906835</c:v>
                </c:pt>
                <c:pt idx="567">
                  <c:v>-424.83724791052214</c:v>
                </c:pt>
                <c:pt idx="568">
                  <c:v>-423.85609953197581</c:v>
                </c:pt>
                <c:pt idx="569">
                  <c:v>-422.87495115342961</c:v>
                </c:pt>
                <c:pt idx="570">
                  <c:v>-421.8938027748834</c:v>
                </c:pt>
                <c:pt idx="571">
                  <c:v>-420.91265439633719</c:v>
                </c:pt>
                <c:pt idx="572">
                  <c:v>-419.93150601779087</c:v>
                </c:pt>
                <c:pt idx="573">
                  <c:v>-418.95035763924466</c:v>
                </c:pt>
                <c:pt idx="574">
                  <c:v>-417.96920926069845</c:v>
                </c:pt>
                <c:pt idx="575">
                  <c:v>-416.98806088215213</c:v>
                </c:pt>
                <c:pt idx="576">
                  <c:v>-416.00691250360592</c:v>
                </c:pt>
                <c:pt idx="577">
                  <c:v>-415.02576412505971</c:v>
                </c:pt>
                <c:pt idx="578">
                  <c:v>-414.0446157465135</c:v>
                </c:pt>
                <c:pt idx="579">
                  <c:v>-413.06346736796718</c:v>
                </c:pt>
                <c:pt idx="580">
                  <c:v>-412.08231898942097</c:v>
                </c:pt>
                <c:pt idx="581">
                  <c:v>-411.10117061087476</c:v>
                </c:pt>
                <c:pt idx="582">
                  <c:v>-410.12002223232844</c:v>
                </c:pt>
                <c:pt idx="583">
                  <c:v>-409.13887385378223</c:v>
                </c:pt>
                <c:pt idx="584">
                  <c:v>-408.15772547523602</c:v>
                </c:pt>
                <c:pt idx="585">
                  <c:v>-407.17657709668981</c:v>
                </c:pt>
                <c:pt idx="586">
                  <c:v>-406.19542871814349</c:v>
                </c:pt>
                <c:pt idx="587">
                  <c:v>-405.21428033959728</c:v>
                </c:pt>
                <c:pt idx="588">
                  <c:v>-404.23313196105107</c:v>
                </c:pt>
                <c:pt idx="589">
                  <c:v>-403.25198358250475</c:v>
                </c:pt>
                <c:pt idx="590">
                  <c:v>-402.27083520395854</c:v>
                </c:pt>
                <c:pt idx="591">
                  <c:v>-401.28968682541233</c:v>
                </c:pt>
                <c:pt idx="592">
                  <c:v>-400.30853844686612</c:v>
                </c:pt>
                <c:pt idx="593">
                  <c:v>-399.3273900683198</c:v>
                </c:pt>
                <c:pt idx="594">
                  <c:v>-398.34624168977359</c:v>
                </c:pt>
                <c:pt idx="595">
                  <c:v>-397.36509331122738</c:v>
                </c:pt>
                <c:pt idx="596">
                  <c:v>-396.38394493268117</c:v>
                </c:pt>
                <c:pt idx="597">
                  <c:v>-395.40279655413485</c:v>
                </c:pt>
                <c:pt idx="598">
                  <c:v>-394.42164817558864</c:v>
                </c:pt>
                <c:pt idx="599">
                  <c:v>-393.44049979704243</c:v>
                </c:pt>
                <c:pt idx="600">
                  <c:v>-392.45935141849611</c:v>
                </c:pt>
                <c:pt idx="601">
                  <c:v>-391.4782030399499</c:v>
                </c:pt>
                <c:pt idx="602">
                  <c:v>-390.49705466140369</c:v>
                </c:pt>
                <c:pt idx="603">
                  <c:v>-389.51590628285749</c:v>
                </c:pt>
                <c:pt idx="604">
                  <c:v>-388.53475790431116</c:v>
                </c:pt>
                <c:pt idx="605">
                  <c:v>-387.55360952576495</c:v>
                </c:pt>
                <c:pt idx="606">
                  <c:v>-386.57246114721875</c:v>
                </c:pt>
                <c:pt idx="607">
                  <c:v>-385.59131276867242</c:v>
                </c:pt>
                <c:pt idx="608">
                  <c:v>-384.61016439012622</c:v>
                </c:pt>
                <c:pt idx="609">
                  <c:v>-383.62901601158001</c:v>
                </c:pt>
                <c:pt idx="610">
                  <c:v>-382.6478676330338</c:v>
                </c:pt>
                <c:pt idx="611">
                  <c:v>-381.66671925448748</c:v>
                </c:pt>
                <c:pt idx="612">
                  <c:v>-380.68557087594127</c:v>
                </c:pt>
                <c:pt idx="613">
                  <c:v>-379.70442249739506</c:v>
                </c:pt>
                <c:pt idx="614">
                  <c:v>-378.72327411884885</c:v>
                </c:pt>
                <c:pt idx="615">
                  <c:v>-377.74212574030253</c:v>
                </c:pt>
                <c:pt idx="616">
                  <c:v>-376.76097736175632</c:v>
                </c:pt>
                <c:pt idx="617">
                  <c:v>-375.77982898321011</c:v>
                </c:pt>
                <c:pt idx="618">
                  <c:v>-374.79868060466379</c:v>
                </c:pt>
                <c:pt idx="619">
                  <c:v>-373.81753222611758</c:v>
                </c:pt>
                <c:pt idx="620">
                  <c:v>-372.83638384757137</c:v>
                </c:pt>
                <c:pt idx="621">
                  <c:v>-371.85523546902516</c:v>
                </c:pt>
                <c:pt idx="622">
                  <c:v>-370.87408709047884</c:v>
                </c:pt>
                <c:pt idx="623">
                  <c:v>-369.89293871193263</c:v>
                </c:pt>
                <c:pt idx="624">
                  <c:v>-368.91179033338642</c:v>
                </c:pt>
                <c:pt idx="625">
                  <c:v>-367.9306419548401</c:v>
                </c:pt>
                <c:pt idx="626">
                  <c:v>-366.94949357629389</c:v>
                </c:pt>
                <c:pt idx="627">
                  <c:v>-365.96834519774768</c:v>
                </c:pt>
                <c:pt idx="628">
                  <c:v>-364.98719681920147</c:v>
                </c:pt>
                <c:pt idx="629">
                  <c:v>-364.00604844065515</c:v>
                </c:pt>
                <c:pt idx="630">
                  <c:v>-363.02490006210894</c:v>
                </c:pt>
                <c:pt idx="631">
                  <c:v>-362.04375168356273</c:v>
                </c:pt>
                <c:pt idx="632">
                  <c:v>-361.06260330501641</c:v>
                </c:pt>
                <c:pt idx="633">
                  <c:v>-360.0814549264702</c:v>
                </c:pt>
                <c:pt idx="634">
                  <c:v>-359.10030654792399</c:v>
                </c:pt>
                <c:pt idx="635">
                  <c:v>-358.11915816937778</c:v>
                </c:pt>
                <c:pt idx="636">
                  <c:v>-357.13800979083146</c:v>
                </c:pt>
                <c:pt idx="637">
                  <c:v>-356.15686141228525</c:v>
                </c:pt>
                <c:pt idx="638">
                  <c:v>-355.17571303373904</c:v>
                </c:pt>
                <c:pt idx="639">
                  <c:v>-354.19456465519283</c:v>
                </c:pt>
                <c:pt idx="640">
                  <c:v>-353.21341627664651</c:v>
                </c:pt>
                <c:pt idx="641">
                  <c:v>-352.2322678981003</c:v>
                </c:pt>
                <c:pt idx="642">
                  <c:v>-351.25111951955409</c:v>
                </c:pt>
                <c:pt idx="643">
                  <c:v>-350.26997114100777</c:v>
                </c:pt>
                <c:pt idx="644">
                  <c:v>-349.28882276246156</c:v>
                </c:pt>
                <c:pt idx="645">
                  <c:v>-348.30767438391536</c:v>
                </c:pt>
                <c:pt idx="646">
                  <c:v>-347.32652600536915</c:v>
                </c:pt>
                <c:pt idx="647">
                  <c:v>-346.34537762682282</c:v>
                </c:pt>
                <c:pt idx="648">
                  <c:v>-345.36422924827662</c:v>
                </c:pt>
                <c:pt idx="649">
                  <c:v>-344.38308086973041</c:v>
                </c:pt>
                <c:pt idx="650">
                  <c:v>-343.40193249118408</c:v>
                </c:pt>
                <c:pt idx="651">
                  <c:v>-342.42078411263788</c:v>
                </c:pt>
                <c:pt idx="652">
                  <c:v>-341.43963573409167</c:v>
                </c:pt>
                <c:pt idx="653">
                  <c:v>-340.45848735554546</c:v>
                </c:pt>
                <c:pt idx="654">
                  <c:v>-339.47733897699914</c:v>
                </c:pt>
                <c:pt idx="655">
                  <c:v>-338.49619059845293</c:v>
                </c:pt>
                <c:pt idx="656">
                  <c:v>-337.51504221990672</c:v>
                </c:pt>
                <c:pt idx="657">
                  <c:v>-336.53389384136051</c:v>
                </c:pt>
                <c:pt idx="658">
                  <c:v>-335.55274546281419</c:v>
                </c:pt>
                <c:pt idx="659">
                  <c:v>-334.57159708426798</c:v>
                </c:pt>
                <c:pt idx="660">
                  <c:v>-333.59044870572177</c:v>
                </c:pt>
                <c:pt idx="661">
                  <c:v>-332.60930032717545</c:v>
                </c:pt>
                <c:pt idx="662">
                  <c:v>-331.62815194862924</c:v>
                </c:pt>
                <c:pt idx="663">
                  <c:v>-330.64700357008303</c:v>
                </c:pt>
                <c:pt idx="664">
                  <c:v>-329.66585519153682</c:v>
                </c:pt>
                <c:pt idx="665">
                  <c:v>-328.6847068129905</c:v>
                </c:pt>
                <c:pt idx="666">
                  <c:v>-327.70355843444429</c:v>
                </c:pt>
                <c:pt idx="667">
                  <c:v>-326.72241005589808</c:v>
                </c:pt>
                <c:pt idx="668">
                  <c:v>-325.74126167735176</c:v>
                </c:pt>
                <c:pt idx="669">
                  <c:v>-324.76011329880555</c:v>
                </c:pt>
                <c:pt idx="670">
                  <c:v>-323.77896492025934</c:v>
                </c:pt>
                <c:pt idx="671">
                  <c:v>-322.79781654171313</c:v>
                </c:pt>
                <c:pt idx="672">
                  <c:v>-321.81666816316681</c:v>
                </c:pt>
                <c:pt idx="673">
                  <c:v>-320.8355197846206</c:v>
                </c:pt>
                <c:pt idx="674">
                  <c:v>-319.85437140607439</c:v>
                </c:pt>
                <c:pt idx="675">
                  <c:v>-318.87322302752807</c:v>
                </c:pt>
                <c:pt idx="676">
                  <c:v>-317.89207464898186</c:v>
                </c:pt>
                <c:pt idx="677">
                  <c:v>-316.91092627043565</c:v>
                </c:pt>
                <c:pt idx="678">
                  <c:v>-315.92977789188944</c:v>
                </c:pt>
                <c:pt idx="679">
                  <c:v>-314.94862951334312</c:v>
                </c:pt>
                <c:pt idx="680">
                  <c:v>-313.96748113479691</c:v>
                </c:pt>
                <c:pt idx="681">
                  <c:v>-312.9863327562507</c:v>
                </c:pt>
                <c:pt idx="682">
                  <c:v>-312.0051843777045</c:v>
                </c:pt>
                <c:pt idx="683">
                  <c:v>-311.02403599915817</c:v>
                </c:pt>
                <c:pt idx="684">
                  <c:v>-310.04288762061196</c:v>
                </c:pt>
                <c:pt idx="685">
                  <c:v>-309.06173924206576</c:v>
                </c:pt>
                <c:pt idx="686">
                  <c:v>-308.08059086351943</c:v>
                </c:pt>
                <c:pt idx="687">
                  <c:v>-307.09944248497322</c:v>
                </c:pt>
                <c:pt idx="688">
                  <c:v>-306.11829410642702</c:v>
                </c:pt>
                <c:pt idx="689">
                  <c:v>-305.13714572788081</c:v>
                </c:pt>
                <c:pt idx="690">
                  <c:v>-304.15599734933448</c:v>
                </c:pt>
                <c:pt idx="691">
                  <c:v>-303.17484897078828</c:v>
                </c:pt>
                <c:pt idx="692">
                  <c:v>-302.19370059224207</c:v>
                </c:pt>
                <c:pt idx="693">
                  <c:v>-301.21255221369574</c:v>
                </c:pt>
                <c:pt idx="694">
                  <c:v>-300.23140383514954</c:v>
                </c:pt>
                <c:pt idx="695">
                  <c:v>-299.25025545660333</c:v>
                </c:pt>
                <c:pt idx="696">
                  <c:v>-298.26910707805712</c:v>
                </c:pt>
                <c:pt idx="697">
                  <c:v>-297.2879586995108</c:v>
                </c:pt>
                <c:pt idx="698">
                  <c:v>-296.30681032096459</c:v>
                </c:pt>
                <c:pt idx="699">
                  <c:v>-295.32566194241838</c:v>
                </c:pt>
                <c:pt idx="700">
                  <c:v>-294.34451356387206</c:v>
                </c:pt>
                <c:pt idx="701">
                  <c:v>-293.36336518532585</c:v>
                </c:pt>
                <c:pt idx="702">
                  <c:v>-292.38221680677964</c:v>
                </c:pt>
                <c:pt idx="703">
                  <c:v>-291.40106842823343</c:v>
                </c:pt>
                <c:pt idx="704">
                  <c:v>-290.41992004968711</c:v>
                </c:pt>
                <c:pt idx="705">
                  <c:v>-289.4387716711409</c:v>
                </c:pt>
                <c:pt idx="706">
                  <c:v>-288.45762329259469</c:v>
                </c:pt>
                <c:pt idx="707">
                  <c:v>-287.47647491404848</c:v>
                </c:pt>
                <c:pt idx="708">
                  <c:v>-286.49532653550216</c:v>
                </c:pt>
                <c:pt idx="709">
                  <c:v>-285.51417815695595</c:v>
                </c:pt>
                <c:pt idx="710">
                  <c:v>-284.53302977840974</c:v>
                </c:pt>
                <c:pt idx="711">
                  <c:v>-283.55188139986342</c:v>
                </c:pt>
                <c:pt idx="712">
                  <c:v>-282.57073302131721</c:v>
                </c:pt>
                <c:pt idx="713">
                  <c:v>-281.589584642771</c:v>
                </c:pt>
                <c:pt idx="714">
                  <c:v>-280.60843626422479</c:v>
                </c:pt>
                <c:pt idx="715">
                  <c:v>-279.62728788567847</c:v>
                </c:pt>
                <c:pt idx="716">
                  <c:v>-278.64613950713226</c:v>
                </c:pt>
                <c:pt idx="717">
                  <c:v>-277.66499112858605</c:v>
                </c:pt>
                <c:pt idx="718">
                  <c:v>-276.68384275003973</c:v>
                </c:pt>
                <c:pt idx="719">
                  <c:v>-275.70269437149352</c:v>
                </c:pt>
                <c:pt idx="720">
                  <c:v>-274.72154599294731</c:v>
                </c:pt>
                <c:pt idx="721">
                  <c:v>-273.7403976144011</c:v>
                </c:pt>
                <c:pt idx="722">
                  <c:v>-272.75924923585478</c:v>
                </c:pt>
                <c:pt idx="723">
                  <c:v>-271.77810085730857</c:v>
                </c:pt>
                <c:pt idx="724">
                  <c:v>-270.79695247876236</c:v>
                </c:pt>
                <c:pt idx="725">
                  <c:v>-269.81580410021616</c:v>
                </c:pt>
                <c:pt idx="726">
                  <c:v>-268.83465572166983</c:v>
                </c:pt>
                <c:pt idx="727">
                  <c:v>-267.85350734312362</c:v>
                </c:pt>
                <c:pt idx="728">
                  <c:v>-266.87235896457742</c:v>
                </c:pt>
                <c:pt idx="729">
                  <c:v>-265.89121058603109</c:v>
                </c:pt>
                <c:pt idx="730">
                  <c:v>-264.91006220748488</c:v>
                </c:pt>
                <c:pt idx="731">
                  <c:v>-263.92891382893868</c:v>
                </c:pt>
                <c:pt idx="732">
                  <c:v>-262.94776545039247</c:v>
                </c:pt>
                <c:pt idx="733">
                  <c:v>-261.96661707184614</c:v>
                </c:pt>
                <c:pt idx="734">
                  <c:v>-260.98546869329994</c:v>
                </c:pt>
                <c:pt idx="735">
                  <c:v>-260.00432031475373</c:v>
                </c:pt>
                <c:pt idx="736">
                  <c:v>-259.0231719362074</c:v>
                </c:pt>
                <c:pt idx="737">
                  <c:v>-258.0420235576612</c:v>
                </c:pt>
                <c:pt idx="738">
                  <c:v>-257.06087517911499</c:v>
                </c:pt>
                <c:pt idx="739">
                  <c:v>-256.07972680056878</c:v>
                </c:pt>
                <c:pt idx="740">
                  <c:v>-255.09857842202246</c:v>
                </c:pt>
                <c:pt idx="741">
                  <c:v>-254.11743004347625</c:v>
                </c:pt>
                <c:pt idx="742">
                  <c:v>-253.13628166493004</c:v>
                </c:pt>
                <c:pt idx="743">
                  <c:v>-252.15513328638372</c:v>
                </c:pt>
                <c:pt idx="744">
                  <c:v>-251.17398490783751</c:v>
                </c:pt>
                <c:pt idx="745">
                  <c:v>-250.1928365292913</c:v>
                </c:pt>
                <c:pt idx="746">
                  <c:v>-249.21168815074509</c:v>
                </c:pt>
                <c:pt idx="747">
                  <c:v>-248.23053977219877</c:v>
                </c:pt>
                <c:pt idx="748">
                  <c:v>-247.24939139365256</c:v>
                </c:pt>
                <c:pt idx="749">
                  <c:v>-246.26824301510635</c:v>
                </c:pt>
                <c:pt idx="750">
                  <c:v>-245.28709463656014</c:v>
                </c:pt>
                <c:pt idx="751">
                  <c:v>-244.30594625801382</c:v>
                </c:pt>
                <c:pt idx="752">
                  <c:v>-243.32479787946761</c:v>
                </c:pt>
                <c:pt idx="753">
                  <c:v>-242.3436495009214</c:v>
                </c:pt>
                <c:pt idx="754">
                  <c:v>-241.36250112237508</c:v>
                </c:pt>
                <c:pt idx="755">
                  <c:v>-240.38135274382887</c:v>
                </c:pt>
                <c:pt idx="756">
                  <c:v>-239.40020436528266</c:v>
                </c:pt>
                <c:pt idx="757">
                  <c:v>-238.41905598673645</c:v>
                </c:pt>
                <c:pt idx="758">
                  <c:v>-237.43790760819013</c:v>
                </c:pt>
                <c:pt idx="759">
                  <c:v>-236.45675922964392</c:v>
                </c:pt>
                <c:pt idx="760">
                  <c:v>-235.47561085109771</c:v>
                </c:pt>
                <c:pt idx="761">
                  <c:v>-234.49446247255139</c:v>
                </c:pt>
                <c:pt idx="762">
                  <c:v>-233.51331409400518</c:v>
                </c:pt>
                <c:pt idx="763">
                  <c:v>-232.53216571545897</c:v>
                </c:pt>
                <c:pt idx="764">
                  <c:v>-231.55101733691276</c:v>
                </c:pt>
                <c:pt idx="765">
                  <c:v>-230.56986895836644</c:v>
                </c:pt>
                <c:pt idx="766">
                  <c:v>-229.58872057982023</c:v>
                </c:pt>
                <c:pt idx="767">
                  <c:v>-228.60757220127402</c:v>
                </c:pt>
                <c:pt idx="768">
                  <c:v>-227.62642382272782</c:v>
                </c:pt>
                <c:pt idx="769">
                  <c:v>-226.64527544418149</c:v>
                </c:pt>
                <c:pt idx="770">
                  <c:v>-225.66412706563528</c:v>
                </c:pt>
                <c:pt idx="771">
                  <c:v>-224.68297868708908</c:v>
                </c:pt>
                <c:pt idx="772">
                  <c:v>-223.70183030854275</c:v>
                </c:pt>
                <c:pt idx="773">
                  <c:v>-222.72068192999654</c:v>
                </c:pt>
                <c:pt idx="774">
                  <c:v>-221.73953355145034</c:v>
                </c:pt>
                <c:pt idx="775">
                  <c:v>-220.75838517290413</c:v>
                </c:pt>
                <c:pt idx="776">
                  <c:v>-219.7772367943578</c:v>
                </c:pt>
                <c:pt idx="777">
                  <c:v>-218.7960884158116</c:v>
                </c:pt>
                <c:pt idx="778">
                  <c:v>-217.81494003726539</c:v>
                </c:pt>
                <c:pt idx="779">
                  <c:v>-216.83379165871906</c:v>
                </c:pt>
                <c:pt idx="780">
                  <c:v>-215.85264328017286</c:v>
                </c:pt>
                <c:pt idx="781">
                  <c:v>-214.87149490162665</c:v>
                </c:pt>
                <c:pt idx="782">
                  <c:v>-213.89034652308044</c:v>
                </c:pt>
                <c:pt idx="783">
                  <c:v>-212.90919814453412</c:v>
                </c:pt>
                <c:pt idx="784">
                  <c:v>-211.92804976598791</c:v>
                </c:pt>
                <c:pt idx="785">
                  <c:v>-210.9469013874417</c:v>
                </c:pt>
                <c:pt idx="786">
                  <c:v>-209.96575300889538</c:v>
                </c:pt>
                <c:pt idx="787">
                  <c:v>-208.98460463034917</c:v>
                </c:pt>
                <c:pt idx="788">
                  <c:v>-208.00345625180296</c:v>
                </c:pt>
                <c:pt idx="789">
                  <c:v>-207.02230787325675</c:v>
                </c:pt>
                <c:pt idx="790">
                  <c:v>-206.04115949471043</c:v>
                </c:pt>
                <c:pt idx="791">
                  <c:v>-205.06001111616422</c:v>
                </c:pt>
                <c:pt idx="792">
                  <c:v>-204.07886273761801</c:v>
                </c:pt>
                <c:pt idx="793">
                  <c:v>-203.0977143590718</c:v>
                </c:pt>
                <c:pt idx="794">
                  <c:v>-202.11656598052548</c:v>
                </c:pt>
                <c:pt idx="795">
                  <c:v>-201.13541760197927</c:v>
                </c:pt>
                <c:pt idx="796">
                  <c:v>-200.15426922343306</c:v>
                </c:pt>
                <c:pt idx="797">
                  <c:v>-199.17312084488674</c:v>
                </c:pt>
                <c:pt idx="798">
                  <c:v>-198.19197246634053</c:v>
                </c:pt>
                <c:pt idx="799">
                  <c:v>-197.21082408779432</c:v>
                </c:pt>
                <c:pt idx="800">
                  <c:v>-196.22967570924811</c:v>
                </c:pt>
                <c:pt idx="801">
                  <c:v>-195.24852733070179</c:v>
                </c:pt>
                <c:pt idx="802">
                  <c:v>-194.26737895215558</c:v>
                </c:pt>
                <c:pt idx="803">
                  <c:v>-193.28623057360937</c:v>
                </c:pt>
                <c:pt idx="804">
                  <c:v>-192.30508219506305</c:v>
                </c:pt>
                <c:pt idx="805">
                  <c:v>-191.32393381651684</c:v>
                </c:pt>
                <c:pt idx="806">
                  <c:v>-190.34278543797063</c:v>
                </c:pt>
                <c:pt idx="807">
                  <c:v>-189.36163705942442</c:v>
                </c:pt>
                <c:pt idx="808">
                  <c:v>-188.3804886808781</c:v>
                </c:pt>
                <c:pt idx="809">
                  <c:v>-187.39934030233189</c:v>
                </c:pt>
                <c:pt idx="810">
                  <c:v>-186.41819192378568</c:v>
                </c:pt>
                <c:pt idx="811">
                  <c:v>-185.43704354523936</c:v>
                </c:pt>
                <c:pt idx="812">
                  <c:v>-184.45589516669315</c:v>
                </c:pt>
                <c:pt idx="813">
                  <c:v>-183.47474678814694</c:v>
                </c:pt>
                <c:pt idx="814">
                  <c:v>-182.49359840960074</c:v>
                </c:pt>
                <c:pt idx="815">
                  <c:v>-181.51245003105441</c:v>
                </c:pt>
                <c:pt idx="816">
                  <c:v>-180.5313016525082</c:v>
                </c:pt>
                <c:pt idx="817">
                  <c:v>-179.550153273962</c:v>
                </c:pt>
                <c:pt idx="818">
                  <c:v>-178.56900489541579</c:v>
                </c:pt>
                <c:pt idx="819">
                  <c:v>-177.58785651686946</c:v>
                </c:pt>
                <c:pt idx="820">
                  <c:v>-176.60670813832326</c:v>
                </c:pt>
                <c:pt idx="821">
                  <c:v>-175.62555975977705</c:v>
                </c:pt>
                <c:pt idx="822">
                  <c:v>-174.64441138123073</c:v>
                </c:pt>
                <c:pt idx="823">
                  <c:v>-173.66326300268452</c:v>
                </c:pt>
                <c:pt idx="824">
                  <c:v>-172.68211462413831</c:v>
                </c:pt>
                <c:pt idx="825">
                  <c:v>-171.7009662455921</c:v>
                </c:pt>
                <c:pt idx="826">
                  <c:v>-170.71981786704578</c:v>
                </c:pt>
                <c:pt idx="827">
                  <c:v>-169.73866948849957</c:v>
                </c:pt>
                <c:pt idx="828">
                  <c:v>-168.75752110995336</c:v>
                </c:pt>
                <c:pt idx="829">
                  <c:v>-167.77637273140704</c:v>
                </c:pt>
                <c:pt idx="830">
                  <c:v>-166.79522435286083</c:v>
                </c:pt>
                <c:pt idx="831">
                  <c:v>-165.81407597431462</c:v>
                </c:pt>
                <c:pt idx="832">
                  <c:v>-164.83292759576841</c:v>
                </c:pt>
                <c:pt idx="833">
                  <c:v>-163.85177921722209</c:v>
                </c:pt>
                <c:pt idx="834">
                  <c:v>-162.87063083867588</c:v>
                </c:pt>
                <c:pt idx="835">
                  <c:v>-161.88948246012967</c:v>
                </c:pt>
                <c:pt idx="836">
                  <c:v>-160.90833408158346</c:v>
                </c:pt>
                <c:pt idx="837">
                  <c:v>-159.92718570303714</c:v>
                </c:pt>
                <c:pt idx="838">
                  <c:v>-158.94603732449093</c:v>
                </c:pt>
                <c:pt idx="839">
                  <c:v>-157.96488894594472</c:v>
                </c:pt>
                <c:pt idx="840">
                  <c:v>-156.9837405673984</c:v>
                </c:pt>
                <c:pt idx="841">
                  <c:v>-156.00259218885219</c:v>
                </c:pt>
                <c:pt idx="842">
                  <c:v>-155.02144381030598</c:v>
                </c:pt>
                <c:pt idx="843">
                  <c:v>-154.04029543175977</c:v>
                </c:pt>
                <c:pt idx="844">
                  <c:v>-153.05914705321345</c:v>
                </c:pt>
                <c:pt idx="845">
                  <c:v>-152.07799867466724</c:v>
                </c:pt>
                <c:pt idx="846">
                  <c:v>-151.09685029612103</c:v>
                </c:pt>
                <c:pt idx="847">
                  <c:v>-150.11570191757471</c:v>
                </c:pt>
                <c:pt idx="848">
                  <c:v>-149.1345535390285</c:v>
                </c:pt>
                <c:pt idx="849">
                  <c:v>-148.15340516048229</c:v>
                </c:pt>
                <c:pt idx="850">
                  <c:v>-147.17225678193608</c:v>
                </c:pt>
                <c:pt idx="851">
                  <c:v>-146.19110840338976</c:v>
                </c:pt>
                <c:pt idx="852">
                  <c:v>-145.20996002484355</c:v>
                </c:pt>
                <c:pt idx="853">
                  <c:v>-144.22881164629734</c:v>
                </c:pt>
                <c:pt idx="854">
                  <c:v>-143.24766326775102</c:v>
                </c:pt>
                <c:pt idx="855">
                  <c:v>-142.26651488920481</c:v>
                </c:pt>
                <c:pt idx="856">
                  <c:v>-141.2853665106586</c:v>
                </c:pt>
                <c:pt idx="857">
                  <c:v>-140.3042181321124</c:v>
                </c:pt>
                <c:pt idx="858">
                  <c:v>-139.32306975356607</c:v>
                </c:pt>
                <c:pt idx="859">
                  <c:v>-138.34192137501987</c:v>
                </c:pt>
                <c:pt idx="860">
                  <c:v>-137.36077299647366</c:v>
                </c:pt>
                <c:pt idx="861">
                  <c:v>-136.37962461792745</c:v>
                </c:pt>
                <c:pt idx="862">
                  <c:v>-135.39847623938113</c:v>
                </c:pt>
                <c:pt idx="863">
                  <c:v>-134.41732786083492</c:v>
                </c:pt>
                <c:pt idx="864">
                  <c:v>-133.43617948228871</c:v>
                </c:pt>
                <c:pt idx="865">
                  <c:v>-132.45503110374239</c:v>
                </c:pt>
                <c:pt idx="866">
                  <c:v>-131.47388272519618</c:v>
                </c:pt>
                <c:pt idx="867">
                  <c:v>-130.49273434664997</c:v>
                </c:pt>
                <c:pt idx="868">
                  <c:v>-129.51158596810376</c:v>
                </c:pt>
                <c:pt idx="869">
                  <c:v>-128.53043758955744</c:v>
                </c:pt>
                <c:pt idx="870">
                  <c:v>-127.54928921101123</c:v>
                </c:pt>
                <c:pt idx="871">
                  <c:v>-126.56814083246502</c:v>
                </c:pt>
                <c:pt idx="872">
                  <c:v>-125.5869924539187</c:v>
                </c:pt>
                <c:pt idx="873">
                  <c:v>-124.60584407537249</c:v>
                </c:pt>
                <c:pt idx="874">
                  <c:v>-123.62469569682628</c:v>
                </c:pt>
                <c:pt idx="875">
                  <c:v>-122.64354731828007</c:v>
                </c:pt>
                <c:pt idx="876">
                  <c:v>-121.66239893973375</c:v>
                </c:pt>
                <c:pt idx="877">
                  <c:v>-120.68125056118754</c:v>
                </c:pt>
                <c:pt idx="878">
                  <c:v>-119.70010218264133</c:v>
                </c:pt>
                <c:pt idx="879">
                  <c:v>-118.71895380409501</c:v>
                </c:pt>
                <c:pt idx="880">
                  <c:v>-117.7378054255488</c:v>
                </c:pt>
                <c:pt idx="881">
                  <c:v>-116.75665704700259</c:v>
                </c:pt>
                <c:pt idx="882">
                  <c:v>-115.77550866845638</c:v>
                </c:pt>
                <c:pt idx="883">
                  <c:v>-114.79436028991006</c:v>
                </c:pt>
                <c:pt idx="884">
                  <c:v>-113.81321191136385</c:v>
                </c:pt>
                <c:pt idx="885">
                  <c:v>-112.83206353281764</c:v>
                </c:pt>
                <c:pt idx="886">
                  <c:v>-111.85091515427143</c:v>
                </c:pt>
                <c:pt idx="887">
                  <c:v>-110.86976677572511</c:v>
                </c:pt>
                <c:pt idx="888">
                  <c:v>-109.8886183971789</c:v>
                </c:pt>
                <c:pt idx="889">
                  <c:v>-108.90747001863269</c:v>
                </c:pt>
                <c:pt idx="890">
                  <c:v>-107.92632164008637</c:v>
                </c:pt>
                <c:pt idx="891">
                  <c:v>-106.94517326154016</c:v>
                </c:pt>
                <c:pt idx="892">
                  <c:v>-105.96402488299395</c:v>
                </c:pt>
                <c:pt idx="893">
                  <c:v>-104.98287650444774</c:v>
                </c:pt>
                <c:pt idx="894">
                  <c:v>-104.00172812590142</c:v>
                </c:pt>
                <c:pt idx="895">
                  <c:v>-103.02057974735521</c:v>
                </c:pt>
                <c:pt idx="896">
                  <c:v>-102.03943136880901</c:v>
                </c:pt>
                <c:pt idx="897">
                  <c:v>-101.05828299026268</c:v>
                </c:pt>
                <c:pt idx="898">
                  <c:v>-100.07713461171647</c:v>
                </c:pt>
                <c:pt idx="899">
                  <c:v>-99.095986233170265</c:v>
                </c:pt>
                <c:pt idx="900">
                  <c:v>-98.114837854624056</c:v>
                </c:pt>
                <c:pt idx="901">
                  <c:v>-97.133689476077734</c:v>
                </c:pt>
                <c:pt idx="902">
                  <c:v>-96.152541097531525</c:v>
                </c:pt>
                <c:pt idx="903">
                  <c:v>-95.171392718985317</c:v>
                </c:pt>
                <c:pt idx="904">
                  <c:v>-94.190244340439108</c:v>
                </c:pt>
                <c:pt idx="905">
                  <c:v>-93.209095961892785</c:v>
                </c:pt>
                <c:pt idx="906">
                  <c:v>-92.227947583346577</c:v>
                </c:pt>
                <c:pt idx="907">
                  <c:v>-91.246799204800368</c:v>
                </c:pt>
                <c:pt idx="908">
                  <c:v>-90.265650826254046</c:v>
                </c:pt>
                <c:pt idx="909">
                  <c:v>-89.284502447707837</c:v>
                </c:pt>
                <c:pt idx="910">
                  <c:v>-88.303354069161628</c:v>
                </c:pt>
                <c:pt idx="911">
                  <c:v>-87.322205690615419</c:v>
                </c:pt>
                <c:pt idx="912">
                  <c:v>-86.341057312069097</c:v>
                </c:pt>
                <c:pt idx="913">
                  <c:v>-85.359908933522888</c:v>
                </c:pt>
                <c:pt idx="914">
                  <c:v>-84.378760554976679</c:v>
                </c:pt>
                <c:pt idx="915">
                  <c:v>-83.397612176430357</c:v>
                </c:pt>
                <c:pt idx="916">
                  <c:v>-82.416463797884148</c:v>
                </c:pt>
                <c:pt idx="917">
                  <c:v>-81.43531541933794</c:v>
                </c:pt>
                <c:pt idx="918">
                  <c:v>-80.454167040791731</c:v>
                </c:pt>
                <c:pt idx="919">
                  <c:v>-79.473018662245408</c:v>
                </c:pt>
                <c:pt idx="920">
                  <c:v>-78.4918702836992</c:v>
                </c:pt>
                <c:pt idx="921">
                  <c:v>-77.510721905152991</c:v>
                </c:pt>
                <c:pt idx="922">
                  <c:v>-76.529573526606669</c:v>
                </c:pt>
                <c:pt idx="923">
                  <c:v>-75.54842514806046</c:v>
                </c:pt>
                <c:pt idx="924">
                  <c:v>-74.567276769514251</c:v>
                </c:pt>
                <c:pt idx="925">
                  <c:v>-73.586128390968042</c:v>
                </c:pt>
                <c:pt idx="926">
                  <c:v>-72.60498001242172</c:v>
                </c:pt>
                <c:pt idx="927">
                  <c:v>-71.623831633875511</c:v>
                </c:pt>
                <c:pt idx="928">
                  <c:v>-70.642683255329302</c:v>
                </c:pt>
                <c:pt idx="929">
                  <c:v>-69.661534876783094</c:v>
                </c:pt>
                <c:pt idx="930">
                  <c:v>-68.680386498236771</c:v>
                </c:pt>
                <c:pt idx="931">
                  <c:v>-67.699238119690563</c:v>
                </c:pt>
                <c:pt idx="932">
                  <c:v>-66.718089741144354</c:v>
                </c:pt>
                <c:pt idx="933">
                  <c:v>-65.736941362598031</c:v>
                </c:pt>
                <c:pt idx="934">
                  <c:v>-64.755792984051823</c:v>
                </c:pt>
                <c:pt idx="935">
                  <c:v>-63.774644605505614</c:v>
                </c:pt>
                <c:pt idx="936">
                  <c:v>-62.793496226959405</c:v>
                </c:pt>
                <c:pt idx="937">
                  <c:v>-61.812347848413083</c:v>
                </c:pt>
                <c:pt idx="938">
                  <c:v>-60.831199469866874</c:v>
                </c:pt>
                <c:pt idx="939">
                  <c:v>-59.850051091320665</c:v>
                </c:pt>
                <c:pt idx="940">
                  <c:v>-58.868902712774343</c:v>
                </c:pt>
                <c:pt idx="941">
                  <c:v>-57.887754334228134</c:v>
                </c:pt>
                <c:pt idx="942">
                  <c:v>-56.906605955681925</c:v>
                </c:pt>
                <c:pt idx="943">
                  <c:v>-55.925457577135717</c:v>
                </c:pt>
                <c:pt idx="944">
                  <c:v>-54.944309198589394</c:v>
                </c:pt>
                <c:pt idx="945">
                  <c:v>-53.963160820043186</c:v>
                </c:pt>
                <c:pt idx="946">
                  <c:v>-52.982012441496977</c:v>
                </c:pt>
                <c:pt idx="947">
                  <c:v>-52.000864062950768</c:v>
                </c:pt>
                <c:pt idx="948">
                  <c:v>-51.019715684404446</c:v>
                </c:pt>
                <c:pt idx="949">
                  <c:v>-50.038567305858237</c:v>
                </c:pt>
                <c:pt idx="950">
                  <c:v>-49.057418927312028</c:v>
                </c:pt>
                <c:pt idx="951">
                  <c:v>-48.076270548765706</c:v>
                </c:pt>
                <c:pt idx="952">
                  <c:v>-47.095122170219497</c:v>
                </c:pt>
                <c:pt idx="953">
                  <c:v>-46.113973791673288</c:v>
                </c:pt>
                <c:pt idx="954">
                  <c:v>-45.13282541312708</c:v>
                </c:pt>
                <c:pt idx="955">
                  <c:v>-44.151677034580757</c:v>
                </c:pt>
                <c:pt idx="956">
                  <c:v>-43.170528656034548</c:v>
                </c:pt>
                <c:pt idx="957">
                  <c:v>-42.18938027748834</c:v>
                </c:pt>
                <c:pt idx="958">
                  <c:v>-41.208231898942017</c:v>
                </c:pt>
                <c:pt idx="959">
                  <c:v>-40.227083520395809</c:v>
                </c:pt>
                <c:pt idx="960">
                  <c:v>-39.2459351418496</c:v>
                </c:pt>
                <c:pt idx="961">
                  <c:v>-38.264786763303391</c:v>
                </c:pt>
                <c:pt idx="962">
                  <c:v>-37.283638384757069</c:v>
                </c:pt>
                <c:pt idx="963">
                  <c:v>-36.30249000621086</c:v>
                </c:pt>
                <c:pt idx="964">
                  <c:v>-35.321341627664651</c:v>
                </c:pt>
                <c:pt idx="965">
                  <c:v>-34.340193249118329</c:v>
                </c:pt>
                <c:pt idx="966">
                  <c:v>-33.35904487057212</c:v>
                </c:pt>
                <c:pt idx="967">
                  <c:v>-32.377896492025911</c:v>
                </c:pt>
                <c:pt idx="968">
                  <c:v>-31.396748113479703</c:v>
                </c:pt>
                <c:pt idx="969">
                  <c:v>-30.41559973493338</c:v>
                </c:pt>
                <c:pt idx="970">
                  <c:v>-29.434451356387171</c:v>
                </c:pt>
                <c:pt idx="971">
                  <c:v>-28.453302977840963</c:v>
                </c:pt>
                <c:pt idx="972">
                  <c:v>-27.472154599294754</c:v>
                </c:pt>
                <c:pt idx="973">
                  <c:v>-26.491006220748432</c:v>
                </c:pt>
                <c:pt idx="974">
                  <c:v>-25.509857842202223</c:v>
                </c:pt>
                <c:pt idx="975">
                  <c:v>-24.528709463656014</c:v>
                </c:pt>
                <c:pt idx="976">
                  <c:v>-23.547561085109692</c:v>
                </c:pt>
                <c:pt idx="977">
                  <c:v>-22.566412706563483</c:v>
                </c:pt>
                <c:pt idx="978">
                  <c:v>-21.585264328017274</c:v>
                </c:pt>
                <c:pt idx="979">
                  <c:v>-20.604115949471066</c:v>
                </c:pt>
                <c:pt idx="980">
                  <c:v>-19.622967570924743</c:v>
                </c:pt>
                <c:pt idx="981">
                  <c:v>-18.641819192378534</c:v>
                </c:pt>
                <c:pt idx="982">
                  <c:v>-17.660670813832326</c:v>
                </c:pt>
                <c:pt idx="983">
                  <c:v>-16.679522435286003</c:v>
                </c:pt>
                <c:pt idx="984">
                  <c:v>-15.698374056739794</c:v>
                </c:pt>
                <c:pt idx="985">
                  <c:v>-14.717225678193586</c:v>
                </c:pt>
                <c:pt idx="986">
                  <c:v>-13.736077299647377</c:v>
                </c:pt>
                <c:pt idx="987">
                  <c:v>-12.754928921101055</c:v>
                </c:pt>
                <c:pt idx="988">
                  <c:v>-11.773780542554846</c:v>
                </c:pt>
                <c:pt idx="989">
                  <c:v>-10.792632164008637</c:v>
                </c:pt>
                <c:pt idx="990">
                  <c:v>-9.8114837854623147</c:v>
                </c:pt>
                <c:pt idx="991">
                  <c:v>-8.830335406916106</c:v>
                </c:pt>
                <c:pt idx="992">
                  <c:v>-7.8491870283698972</c:v>
                </c:pt>
                <c:pt idx="993">
                  <c:v>-6.8680386498236885</c:v>
                </c:pt>
                <c:pt idx="994">
                  <c:v>-5.8868902712773661</c:v>
                </c:pt>
                <c:pt idx="995">
                  <c:v>-4.9057418927311573</c:v>
                </c:pt>
                <c:pt idx="996">
                  <c:v>-3.9245935141849486</c:v>
                </c:pt>
                <c:pt idx="997">
                  <c:v>-2.9434451356387399</c:v>
                </c:pt>
                <c:pt idx="998">
                  <c:v>-1.9622967570924175</c:v>
                </c:pt>
                <c:pt idx="999">
                  <c:v>-0.98114837854620873</c:v>
                </c:pt>
                <c:pt idx="1000">
                  <c:v>0</c:v>
                </c:pt>
                <c:pt idx="1001">
                  <c:v>0.98114837854632242</c:v>
                </c:pt>
                <c:pt idx="1002">
                  <c:v>1.9622967570925312</c:v>
                </c:pt>
                <c:pt idx="1003">
                  <c:v>2.9434451356387399</c:v>
                </c:pt>
                <c:pt idx="1004">
                  <c:v>3.9245935141849486</c:v>
                </c:pt>
                <c:pt idx="1005">
                  <c:v>4.905741892731271</c:v>
                </c:pt>
                <c:pt idx="1006">
                  <c:v>5.8868902712774798</c:v>
                </c:pt>
                <c:pt idx="1007">
                  <c:v>6.8680386498236885</c:v>
                </c:pt>
                <c:pt idx="1008">
                  <c:v>7.8491870283700109</c:v>
                </c:pt>
                <c:pt idx="1009">
                  <c:v>8.8303354069162197</c:v>
                </c:pt>
                <c:pt idx="1010">
                  <c:v>9.8114837854624284</c:v>
                </c:pt>
                <c:pt idx="1011">
                  <c:v>10.792632164008637</c:v>
                </c:pt>
                <c:pt idx="1012">
                  <c:v>11.77378054255496</c:v>
                </c:pt>
                <c:pt idx="1013">
                  <c:v>12.754928921101168</c:v>
                </c:pt>
                <c:pt idx="1014">
                  <c:v>13.736077299647377</c:v>
                </c:pt>
                <c:pt idx="1015">
                  <c:v>14.717225678193586</c:v>
                </c:pt>
                <c:pt idx="1016">
                  <c:v>15.698374056739908</c:v>
                </c:pt>
                <c:pt idx="1017">
                  <c:v>16.679522435286117</c:v>
                </c:pt>
                <c:pt idx="1018">
                  <c:v>17.660670813832326</c:v>
                </c:pt>
                <c:pt idx="1019">
                  <c:v>18.641819192378648</c:v>
                </c:pt>
                <c:pt idx="1020">
                  <c:v>19.622967570924857</c:v>
                </c:pt>
                <c:pt idx="1021">
                  <c:v>20.604115949471066</c:v>
                </c:pt>
                <c:pt idx="1022">
                  <c:v>21.585264328017274</c:v>
                </c:pt>
                <c:pt idx="1023">
                  <c:v>22.566412706563597</c:v>
                </c:pt>
                <c:pt idx="1024">
                  <c:v>23.547561085109805</c:v>
                </c:pt>
                <c:pt idx="1025">
                  <c:v>24.528709463656014</c:v>
                </c:pt>
                <c:pt idx="1026">
                  <c:v>25.509857842202337</c:v>
                </c:pt>
                <c:pt idx="1027">
                  <c:v>26.491006220748545</c:v>
                </c:pt>
                <c:pt idx="1028">
                  <c:v>27.472154599294754</c:v>
                </c:pt>
                <c:pt idx="1029">
                  <c:v>28.453302977840963</c:v>
                </c:pt>
                <c:pt idx="1030">
                  <c:v>29.434451356387285</c:v>
                </c:pt>
                <c:pt idx="1031">
                  <c:v>30.415599734933494</c:v>
                </c:pt>
                <c:pt idx="1032">
                  <c:v>31.396748113479703</c:v>
                </c:pt>
                <c:pt idx="1033">
                  <c:v>32.377896492026025</c:v>
                </c:pt>
                <c:pt idx="1034">
                  <c:v>33.359044870572234</c:v>
                </c:pt>
                <c:pt idx="1035">
                  <c:v>34.340193249118443</c:v>
                </c:pt>
                <c:pt idx="1036">
                  <c:v>35.321341627664651</c:v>
                </c:pt>
                <c:pt idx="1037">
                  <c:v>36.302490006210974</c:v>
                </c:pt>
                <c:pt idx="1038">
                  <c:v>37.283638384757182</c:v>
                </c:pt>
                <c:pt idx="1039">
                  <c:v>38.264786763303391</c:v>
                </c:pt>
                <c:pt idx="1040">
                  <c:v>39.2459351418496</c:v>
                </c:pt>
                <c:pt idx="1041">
                  <c:v>40.227083520395922</c:v>
                </c:pt>
                <c:pt idx="1042">
                  <c:v>41.208231898942131</c:v>
                </c:pt>
                <c:pt idx="1043">
                  <c:v>42.18938027748834</c:v>
                </c:pt>
                <c:pt idx="1044">
                  <c:v>43.170528656034662</c:v>
                </c:pt>
                <c:pt idx="1045">
                  <c:v>44.151677034580757</c:v>
                </c:pt>
                <c:pt idx="1046">
                  <c:v>45.13282541312708</c:v>
                </c:pt>
                <c:pt idx="1047">
                  <c:v>46.113973791673402</c:v>
                </c:pt>
                <c:pt idx="1048">
                  <c:v>47.095122170219497</c:v>
                </c:pt>
                <c:pt idx="1049">
                  <c:v>48.07627054876582</c:v>
                </c:pt>
                <c:pt idx="1050">
                  <c:v>49.057418927312142</c:v>
                </c:pt>
                <c:pt idx="1051">
                  <c:v>50.038567305858237</c:v>
                </c:pt>
                <c:pt idx="1052">
                  <c:v>51.019715684404559</c:v>
                </c:pt>
                <c:pt idx="1053">
                  <c:v>52.000864062950882</c:v>
                </c:pt>
                <c:pt idx="1054">
                  <c:v>52.982012441496977</c:v>
                </c:pt>
                <c:pt idx="1055">
                  <c:v>53.963160820043299</c:v>
                </c:pt>
                <c:pt idx="1056">
                  <c:v>54.944309198589394</c:v>
                </c:pt>
                <c:pt idx="1057">
                  <c:v>55.925457577135717</c:v>
                </c:pt>
                <c:pt idx="1058">
                  <c:v>56.906605955682039</c:v>
                </c:pt>
                <c:pt idx="1059">
                  <c:v>57.887754334228134</c:v>
                </c:pt>
                <c:pt idx="1060">
                  <c:v>58.868902712774457</c:v>
                </c:pt>
                <c:pt idx="1061">
                  <c:v>59.850051091320779</c:v>
                </c:pt>
                <c:pt idx="1062">
                  <c:v>60.831199469866874</c:v>
                </c:pt>
                <c:pt idx="1063">
                  <c:v>61.812347848413197</c:v>
                </c:pt>
                <c:pt idx="1064">
                  <c:v>62.793496226959519</c:v>
                </c:pt>
                <c:pt idx="1065">
                  <c:v>63.774644605505614</c:v>
                </c:pt>
                <c:pt idx="1066">
                  <c:v>64.755792984051936</c:v>
                </c:pt>
                <c:pt idx="1067">
                  <c:v>65.736941362598259</c:v>
                </c:pt>
                <c:pt idx="1068">
                  <c:v>66.718089741144354</c:v>
                </c:pt>
                <c:pt idx="1069">
                  <c:v>67.699238119690676</c:v>
                </c:pt>
                <c:pt idx="1070">
                  <c:v>68.680386498236771</c:v>
                </c:pt>
                <c:pt idx="1071">
                  <c:v>69.661534876783094</c:v>
                </c:pt>
                <c:pt idx="1072">
                  <c:v>70.642683255329416</c:v>
                </c:pt>
                <c:pt idx="1073">
                  <c:v>71.623831633875511</c:v>
                </c:pt>
                <c:pt idx="1074">
                  <c:v>72.604980012421834</c:v>
                </c:pt>
                <c:pt idx="1075">
                  <c:v>73.586128390968156</c:v>
                </c:pt>
                <c:pt idx="1076">
                  <c:v>74.567276769514251</c:v>
                </c:pt>
                <c:pt idx="1077">
                  <c:v>75.548425148060574</c:v>
                </c:pt>
                <c:pt idx="1078">
                  <c:v>76.529573526606896</c:v>
                </c:pt>
                <c:pt idx="1079">
                  <c:v>77.510721905152991</c:v>
                </c:pt>
                <c:pt idx="1080">
                  <c:v>78.491870283699313</c:v>
                </c:pt>
                <c:pt idx="1081">
                  <c:v>79.473018662245408</c:v>
                </c:pt>
                <c:pt idx="1082">
                  <c:v>80.454167040791731</c:v>
                </c:pt>
                <c:pt idx="1083">
                  <c:v>81.435315419338053</c:v>
                </c:pt>
                <c:pt idx="1084">
                  <c:v>82.416463797884148</c:v>
                </c:pt>
                <c:pt idx="1085">
                  <c:v>83.397612176430471</c:v>
                </c:pt>
                <c:pt idx="1086">
                  <c:v>84.378760554976793</c:v>
                </c:pt>
                <c:pt idx="1087">
                  <c:v>85.359908933522888</c:v>
                </c:pt>
                <c:pt idx="1088">
                  <c:v>86.341057312069211</c:v>
                </c:pt>
                <c:pt idx="1089">
                  <c:v>87.322205690615533</c:v>
                </c:pt>
                <c:pt idx="1090">
                  <c:v>88.303354069161628</c:v>
                </c:pt>
                <c:pt idx="1091">
                  <c:v>89.284502447707951</c:v>
                </c:pt>
                <c:pt idx="1092">
                  <c:v>90.265650826254046</c:v>
                </c:pt>
                <c:pt idx="1093">
                  <c:v>91.246799204800368</c:v>
                </c:pt>
                <c:pt idx="1094">
                  <c:v>92.22794758334669</c:v>
                </c:pt>
                <c:pt idx="1095">
                  <c:v>93.209095961892785</c:v>
                </c:pt>
                <c:pt idx="1096">
                  <c:v>94.190244340439108</c:v>
                </c:pt>
                <c:pt idx="1097">
                  <c:v>95.17139271898543</c:v>
                </c:pt>
                <c:pt idx="1098">
                  <c:v>96.152541097531525</c:v>
                </c:pt>
                <c:pt idx="1099">
                  <c:v>97.133689476077848</c:v>
                </c:pt>
                <c:pt idx="1100">
                  <c:v>98.11483785462417</c:v>
                </c:pt>
                <c:pt idx="1101">
                  <c:v>99.095986233170265</c:v>
                </c:pt>
                <c:pt idx="1102">
                  <c:v>100.07713461171659</c:v>
                </c:pt>
                <c:pt idx="1103">
                  <c:v>101.05828299026291</c:v>
                </c:pt>
                <c:pt idx="1104">
                  <c:v>102.03943136880901</c:v>
                </c:pt>
                <c:pt idx="1105">
                  <c:v>103.02057974735533</c:v>
                </c:pt>
                <c:pt idx="1106">
                  <c:v>104.00172812590142</c:v>
                </c:pt>
                <c:pt idx="1107">
                  <c:v>104.98287650444774</c:v>
                </c:pt>
                <c:pt idx="1108">
                  <c:v>105.96402488299407</c:v>
                </c:pt>
                <c:pt idx="1109">
                  <c:v>106.94517326154016</c:v>
                </c:pt>
                <c:pt idx="1110">
                  <c:v>107.92632164008648</c:v>
                </c:pt>
                <c:pt idx="1111">
                  <c:v>108.90747001863281</c:v>
                </c:pt>
                <c:pt idx="1112">
                  <c:v>109.8886183971789</c:v>
                </c:pt>
                <c:pt idx="1113">
                  <c:v>110.86976677572522</c:v>
                </c:pt>
                <c:pt idx="1114">
                  <c:v>111.85091515427155</c:v>
                </c:pt>
                <c:pt idx="1115">
                  <c:v>112.83206353281764</c:v>
                </c:pt>
                <c:pt idx="1116">
                  <c:v>113.81321191136396</c:v>
                </c:pt>
                <c:pt idx="1117">
                  <c:v>114.79436028991006</c:v>
                </c:pt>
                <c:pt idx="1118">
                  <c:v>115.77550866845638</c:v>
                </c:pt>
                <c:pt idx="1119">
                  <c:v>116.7566570470027</c:v>
                </c:pt>
                <c:pt idx="1120">
                  <c:v>117.7378054255488</c:v>
                </c:pt>
                <c:pt idx="1121">
                  <c:v>118.71895380409512</c:v>
                </c:pt>
                <c:pt idx="1122">
                  <c:v>119.70010218264144</c:v>
                </c:pt>
                <c:pt idx="1123">
                  <c:v>120.68125056118754</c:v>
                </c:pt>
                <c:pt idx="1124">
                  <c:v>121.66239893973386</c:v>
                </c:pt>
                <c:pt idx="1125">
                  <c:v>122.64354731828018</c:v>
                </c:pt>
                <c:pt idx="1126">
                  <c:v>123.62469569682628</c:v>
                </c:pt>
                <c:pt idx="1127">
                  <c:v>124.6058440753726</c:v>
                </c:pt>
                <c:pt idx="1128">
                  <c:v>125.58699245391892</c:v>
                </c:pt>
                <c:pt idx="1129">
                  <c:v>126.56814083246502</c:v>
                </c:pt>
                <c:pt idx="1130">
                  <c:v>127.54928921101134</c:v>
                </c:pt>
                <c:pt idx="1131">
                  <c:v>128.53043758955744</c:v>
                </c:pt>
                <c:pt idx="1132">
                  <c:v>129.51158596810376</c:v>
                </c:pt>
                <c:pt idx="1133">
                  <c:v>130.49273434665008</c:v>
                </c:pt>
                <c:pt idx="1134">
                  <c:v>131.47388272519618</c:v>
                </c:pt>
                <c:pt idx="1135">
                  <c:v>132.4550311037425</c:v>
                </c:pt>
                <c:pt idx="1136">
                  <c:v>133.43617948228882</c:v>
                </c:pt>
                <c:pt idx="1137">
                  <c:v>134.41732786083492</c:v>
                </c:pt>
                <c:pt idx="1138">
                  <c:v>135.39847623938124</c:v>
                </c:pt>
                <c:pt idx="1139">
                  <c:v>136.37962461792756</c:v>
                </c:pt>
                <c:pt idx="1140">
                  <c:v>137.36077299647366</c:v>
                </c:pt>
                <c:pt idx="1141">
                  <c:v>138.34192137501998</c:v>
                </c:pt>
                <c:pt idx="1142">
                  <c:v>139.32306975356607</c:v>
                </c:pt>
                <c:pt idx="1143">
                  <c:v>140.3042181321124</c:v>
                </c:pt>
                <c:pt idx="1144">
                  <c:v>141.28536651065872</c:v>
                </c:pt>
                <c:pt idx="1145">
                  <c:v>142.26651488920481</c:v>
                </c:pt>
                <c:pt idx="1146">
                  <c:v>143.24766326775114</c:v>
                </c:pt>
                <c:pt idx="1147">
                  <c:v>144.22881164629746</c:v>
                </c:pt>
                <c:pt idx="1148">
                  <c:v>145.20996002484355</c:v>
                </c:pt>
                <c:pt idx="1149">
                  <c:v>146.19110840338988</c:v>
                </c:pt>
                <c:pt idx="1150">
                  <c:v>147.1722567819362</c:v>
                </c:pt>
                <c:pt idx="1151">
                  <c:v>148.15340516048229</c:v>
                </c:pt>
                <c:pt idx="1152">
                  <c:v>149.13455353902862</c:v>
                </c:pt>
                <c:pt idx="1153">
                  <c:v>150.11570191757494</c:v>
                </c:pt>
                <c:pt idx="1154">
                  <c:v>151.09685029612103</c:v>
                </c:pt>
                <c:pt idx="1155">
                  <c:v>152.07799867466736</c:v>
                </c:pt>
                <c:pt idx="1156">
                  <c:v>153.05914705321345</c:v>
                </c:pt>
                <c:pt idx="1157">
                  <c:v>154.04029543175977</c:v>
                </c:pt>
                <c:pt idx="1158">
                  <c:v>155.0214438103061</c:v>
                </c:pt>
                <c:pt idx="1159">
                  <c:v>156.00259218885219</c:v>
                </c:pt>
                <c:pt idx="1160">
                  <c:v>156.98374056739851</c:v>
                </c:pt>
                <c:pt idx="1161">
                  <c:v>157.96488894594484</c:v>
                </c:pt>
                <c:pt idx="1162">
                  <c:v>158.94603732449093</c:v>
                </c:pt>
                <c:pt idx="1163">
                  <c:v>159.92718570303725</c:v>
                </c:pt>
                <c:pt idx="1164">
                  <c:v>160.90833408158358</c:v>
                </c:pt>
                <c:pt idx="1165">
                  <c:v>161.88948246012967</c:v>
                </c:pt>
                <c:pt idx="1166">
                  <c:v>162.87063083867599</c:v>
                </c:pt>
                <c:pt idx="1167">
                  <c:v>163.85177921722209</c:v>
                </c:pt>
                <c:pt idx="1168">
                  <c:v>164.83292759576841</c:v>
                </c:pt>
                <c:pt idx="1169">
                  <c:v>165.81407597431473</c:v>
                </c:pt>
                <c:pt idx="1170">
                  <c:v>166.79522435286083</c:v>
                </c:pt>
                <c:pt idx="1171">
                  <c:v>167.77637273140715</c:v>
                </c:pt>
                <c:pt idx="1172">
                  <c:v>168.75752110995347</c:v>
                </c:pt>
                <c:pt idx="1173">
                  <c:v>169.73866948849957</c:v>
                </c:pt>
                <c:pt idx="1174">
                  <c:v>170.71981786704589</c:v>
                </c:pt>
                <c:pt idx="1175">
                  <c:v>171.70096624559221</c:v>
                </c:pt>
                <c:pt idx="1176">
                  <c:v>172.68211462413831</c:v>
                </c:pt>
                <c:pt idx="1177">
                  <c:v>173.66326300268463</c:v>
                </c:pt>
                <c:pt idx="1178">
                  <c:v>174.64441138123095</c:v>
                </c:pt>
                <c:pt idx="1179">
                  <c:v>175.62555975977705</c:v>
                </c:pt>
                <c:pt idx="1180">
                  <c:v>176.60670813832337</c:v>
                </c:pt>
                <c:pt idx="1181">
                  <c:v>177.58785651686946</c:v>
                </c:pt>
                <c:pt idx="1182">
                  <c:v>178.56900489541579</c:v>
                </c:pt>
                <c:pt idx="1183">
                  <c:v>179.55015327396211</c:v>
                </c:pt>
                <c:pt idx="1184">
                  <c:v>180.5313016525082</c:v>
                </c:pt>
                <c:pt idx="1185">
                  <c:v>181.51245003105453</c:v>
                </c:pt>
                <c:pt idx="1186">
                  <c:v>182.49359840960085</c:v>
                </c:pt>
                <c:pt idx="1187">
                  <c:v>183.47474678814694</c:v>
                </c:pt>
                <c:pt idx="1188">
                  <c:v>184.45589516669327</c:v>
                </c:pt>
                <c:pt idx="1189">
                  <c:v>185.43704354523959</c:v>
                </c:pt>
                <c:pt idx="1190">
                  <c:v>186.41819192378568</c:v>
                </c:pt>
                <c:pt idx="1191">
                  <c:v>187.39934030233201</c:v>
                </c:pt>
                <c:pt idx="1192">
                  <c:v>188.3804886808781</c:v>
                </c:pt>
                <c:pt idx="1193">
                  <c:v>189.36163705942442</c:v>
                </c:pt>
                <c:pt idx="1194">
                  <c:v>190.34278543797075</c:v>
                </c:pt>
                <c:pt idx="1195">
                  <c:v>191.32393381651684</c:v>
                </c:pt>
                <c:pt idx="1196">
                  <c:v>192.30508219506316</c:v>
                </c:pt>
                <c:pt idx="1197">
                  <c:v>193.28623057360949</c:v>
                </c:pt>
                <c:pt idx="1198">
                  <c:v>194.26737895215558</c:v>
                </c:pt>
                <c:pt idx="1199">
                  <c:v>195.2485273307019</c:v>
                </c:pt>
                <c:pt idx="1200">
                  <c:v>196.22967570924823</c:v>
                </c:pt>
                <c:pt idx="1201">
                  <c:v>197.21082408779432</c:v>
                </c:pt>
                <c:pt idx="1202">
                  <c:v>198.19197246634064</c:v>
                </c:pt>
                <c:pt idx="1203">
                  <c:v>199.17312084488674</c:v>
                </c:pt>
                <c:pt idx="1204">
                  <c:v>200.15426922343306</c:v>
                </c:pt>
                <c:pt idx="1205">
                  <c:v>201.13541760197938</c:v>
                </c:pt>
                <c:pt idx="1206">
                  <c:v>202.11656598052548</c:v>
                </c:pt>
                <c:pt idx="1207">
                  <c:v>203.0977143590718</c:v>
                </c:pt>
                <c:pt idx="1208">
                  <c:v>204.07886273761812</c:v>
                </c:pt>
                <c:pt idx="1209">
                  <c:v>205.06001111616422</c:v>
                </c:pt>
                <c:pt idx="1210">
                  <c:v>206.04115949471054</c:v>
                </c:pt>
                <c:pt idx="1211">
                  <c:v>207.02230787325686</c:v>
                </c:pt>
                <c:pt idx="1212">
                  <c:v>208.00345625180296</c:v>
                </c:pt>
                <c:pt idx="1213">
                  <c:v>208.98460463034928</c:v>
                </c:pt>
                <c:pt idx="1214">
                  <c:v>209.9657530088956</c:v>
                </c:pt>
                <c:pt idx="1215">
                  <c:v>210.9469013874417</c:v>
                </c:pt>
                <c:pt idx="1216">
                  <c:v>211.92804976598802</c:v>
                </c:pt>
                <c:pt idx="1217">
                  <c:v>212.90919814453412</c:v>
                </c:pt>
                <c:pt idx="1218">
                  <c:v>213.89034652308044</c:v>
                </c:pt>
                <c:pt idx="1219">
                  <c:v>214.87149490162676</c:v>
                </c:pt>
                <c:pt idx="1220">
                  <c:v>215.85264328017286</c:v>
                </c:pt>
                <c:pt idx="1221">
                  <c:v>216.83379165871918</c:v>
                </c:pt>
                <c:pt idx="1222">
                  <c:v>217.8149400372655</c:v>
                </c:pt>
                <c:pt idx="1223">
                  <c:v>218.7960884158116</c:v>
                </c:pt>
                <c:pt idx="1224">
                  <c:v>219.77723679435792</c:v>
                </c:pt>
                <c:pt idx="1225">
                  <c:v>220.75838517290424</c:v>
                </c:pt>
                <c:pt idx="1226">
                  <c:v>221.73953355145034</c:v>
                </c:pt>
                <c:pt idx="1227">
                  <c:v>222.72068192999666</c:v>
                </c:pt>
                <c:pt idx="1228">
                  <c:v>223.70183030854275</c:v>
                </c:pt>
                <c:pt idx="1229">
                  <c:v>224.68297868708908</c:v>
                </c:pt>
                <c:pt idx="1230">
                  <c:v>225.6641270656354</c:v>
                </c:pt>
                <c:pt idx="1231">
                  <c:v>226.64527544418149</c:v>
                </c:pt>
                <c:pt idx="1232">
                  <c:v>227.62642382272782</c:v>
                </c:pt>
                <c:pt idx="1233">
                  <c:v>228.60757220127414</c:v>
                </c:pt>
                <c:pt idx="1234">
                  <c:v>229.58872057982023</c:v>
                </c:pt>
                <c:pt idx="1235">
                  <c:v>230.56986895836656</c:v>
                </c:pt>
                <c:pt idx="1236">
                  <c:v>231.55101733691288</c:v>
                </c:pt>
                <c:pt idx="1237">
                  <c:v>232.53216571545897</c:v>
                </c:pt>
                <c:pt idx="1238">
                  <c:v>233.5133140940053</c:v>
                </c:pt>
                <c:pt idx="1239">
                  <c:v>234.49446247255162</c:v>
                </c:pt>
                <c:pt idx="1240">
                  <c:v>235.47561085109771</c:v>
                </c:pt>
                <c:pt idx="1241">
                  <c:v>236.45675922964404</c:v>
                </c:pt>
                <c:pt idx="1242">
                  <c:v>237.43790760819013</c:v>
                </c:pt>
                <c:pt idx="1243">
                  <c:v>238.41905598673645</c:v>
                </c:pt>
                <c:pt idx="1244">
                  <c:v>239.40020436528278</c:v>
                </c:pt>
                <c:pt idx="1245">
                  <c:v>240.38135274382887</c:v>
                </c:pt>
                <c:pt idx="1246">
                  <c:v>241.36250112237519</c:v>
                </c:pt>
                <c:pt idx="1247">
                  <c:v>242.34364950092152</c:v>
                </c:pt>
                <c:pt idx="1248">
                  <c:v>243.32479787946761</c:v>
                </c:pt>
                <c:pt idx="1249">
                  <c:v>244.30594625801393</c:v>
                </c:pt>
                <c:pt idx="1250">
                  <c:v>245.28709463656025</c:v>
                </c:pt>
                <c:pt idx="1251">
                  <c:v>246.26824301510635</c:v>
                </c:pt>
                <c:pt idx="1252">
                  <c:v>247.24939139365267</c:v>
                </c:pt>
                <c:pt idx="1253">
                  <c:v>248.23053977219877</c:v>
                </c:pt>
                <c:pt idx="1254">
                  <c:v>249.21168815074509</c:v>
                </c:pt>
                <c:pt idx="1255">
                  <c:v>250.19283652929141</c:v>
                </c:pt>
                <c:pt idx="1256">
                  <c:v>251.17398490783751</c:v>
                </c:pt>
                <c:pt idx="1257">
                  <c:v>252.15513328638383</c:v>
                </c:pt>
                <c:pt idx="1258">
                  <c:v>253.13628166493015</c:v>
                </c:pt>
                <c:pt idx="1259">
                  <c:v>254.11743004347625</c:v>
                </c:pt>
                <c:pt idx="1260">
                  <c:v>255.09857842202257</c:v>
                </c:pt>
                <c:pt idx="1261">
                  <c:v>256.07972680056889</c:v>
                </c:pt>
                <c:pt idx="1262">
                  <c:v>257.06087517911499</c:v>
                </c:pt>
                <c:pt idx="1263">
                  <c:v>258.04202355766131</c:v>
                </c:pt>
                <c:pt idx="1264">
                  <c:v>259.02317193620763</c:v>
                </c:pt>
                <c:pt idx="1265">
                  <c:v>260.00432031475373</c:v>
                </c:pt>
                <c:pt idx="1266">
                  <c:v>260.98546869330005</c:v>
                </c:pt>
                <c:pt idx="1267">
                  <c:v>261.96661707184614</c:v>
                </c:pt>
                <c:pt idx="1268">
                  <c:v>262.94776545039247</c:v>
                </c:pt>
                <c:pt idx="1269">
                  <c:v>263.92891382893879</c:v>
                </c:pt>
                <c:pt idx="1270">
                  <c:v>264.91006220748488</c:v>
                </c:pt>
                <c:pt idx="1271">
                  <c:v>265.89121058603121</c:v>
                </c:pt>
                <c:pt idx="1272">
                  <c:v>266.87235896457753</c:v>
                </c:pt>
                <c:pt idx="1273">
                  <c:v>267.85350734312362</c:v>
                </c:pt>
                <c:pt idx="1274">
                  <c:v>268.83465572166995</c:v>
                </c:pt>
                <c:pt idx="1275">
                  <c:v>269.81580410021627</c:v>
                </c:pt>
                <c:pt idx="1276">
                  <c:v>270.79695247876236</c:v>
                </c:pt>
                <c:pt idx="1277">
                  <c:v>271.77810085730869</c:v>
                </c:pt>
                <c:pt idx="1278">
                  <c:v>272.75924923585478</c:v>
                </c:pt>
                <c:pt idx="1279">
                  <c:v>273.7403976144011</c:v>
                </c:pt>
                <c:pt idx="1280">
                  <c:v>274.72154599294743</c:v>
                </c:pt>
                <c:pt idx="1281">
                  <c:v>275.70269437149352</c:v>
                </c:pt>
                <c:pt idx="1282">
                  <c:v>276.68384275003984</c:v>
                </c:pt>
                <c:pt idx="1283">
                  <c:v>277.66499112858617</c:v>
                </c:pt>
                <c:pt idx="1284">
                  <c:v>278.64613950713226</c:v>
                </c:pt>
                <c:pt idx="1285">
                  <c:v>279.62728788567858</c:v>
                </c:pt>
                <c:pt idx="1286">
                  <c:v>280.60843626422491</c:v>
                </c:pt>
                <c:pt idx="1287">
                  <c:v>281.589584642771</c:v>
                </c:pt>
                <c:pt idx="1288">
                  <c:v>282.57073302131732</c:v>
                </c:pt>
                <c:pt idx="1289">
                  <c:v>283.55188139986365</c:v>
                </c:pt>
                <c:pt idx="1290">
                  <c:v>284.53302977840974</c:v>
                </c:pt>
                <c:pt idx="1291">
                  <c:v>285.51417815695606</c:v>
                </c:pt>
                <c:pt idx="1292">
                  <c:v>286.49532653550216</c:v>
                </c:pt>
                <c:pt idx="1293">
                  <c:v>287.47647491404848</c:v>
                </c:pt>
                <c:pt idx="1294">
                  <c:v>288.4576232925948</c:v>
                </c:pt>
                <c:pt idx="1295">
                  <c:v>289.4387716711409</c:v>
                </c:pt>
                <c:pt idx="1296">
                  <c:v>290.41992004968722</c:v>
                </c:pt>
                <c:pt idx="1297">
                  <c:v>291.40106842823354</c:v>
                </c:pt>
                <c:pt idx="1298">
                  <c:v>292.38221680677964</c:v>
                </c:pt>
                <c:pt idx="1299">
                  <c:v>293.36336518532596</c:v>
                </c:pt>
                <c:pt idx="1300">
                  <c:v>294.34451356387228</c:v>
                </c:pt>
                <c:pt idx="1301">
                  <c:v>295.32566194241838</c:v>
                </c:pt>
                <c:pt idx="1302">
                  <c:v>296.3068103209647</c:v>
                </c:pt>
                <c:pt idx="1303">
                  <c:v>297.2879586995108</c:v>
                </c:pt>
                <c:pt idx="1304">
                  <c:v>298.26910707805712</c:v>
                </c:pt>
                <c:pt idx="1305">
                  <c:v>299.25025545660344</c:v>
                </c:pt>
                <c:pt idx="1306">
                  <c:v>300.23140383514954</c:v>
                </c:pt>
                <c:pt idx="1307">
                  <c:v>301.21255221369586</c:v>
                </c:pt>
                <c:pt idx="1308">
                  <c:v>302.19370059224218</c:v>
                </c:pt>
                <c:pt idx="1309">
                  <c:v>303.17484897078828</c:v>
                </c:pt>
                <c:pt idx="1310">
                  <c:v>304.1559973493346</c:v>
                </c:pt>
                <c:pt idx="1311">
                  <c:v>305.13714572788092</c:v>
                </c:pt>
                <c:pt idx="1312">
                  <c:v>306.11829410642702</c:v>
                </c:pt>
                <c:pt idx="1313">
                  <c:v>307.09944248497334</c:v>
                </c:pt>
                <c:pt idx="1314">
                  <c:v>308.08059086351943</c:v>
                </c:pt>
                <c:pt idx="1315">
                  <c:v>309.06173924206576</c:v>
                </c:pt>
                <c:pt idx="1316">
                  <c:v>310.04288762061208</c:v>
                </c:pt>
                <c:pt idx="1317">
                  <c:v>311.02403599915817</c:v>
                </c:pt>
                <c:pt idx="1318">
                  <c:v>312.0051843777045</c:v>
                </c:pt>
                <c:pt idx="1319">
                  <c:v>312.98633275625082</c:v>
                </c:pt>
                <c:pt idx="1320">
                  <c:v>313.96748113479691</c:v>
                </c:pt>
                <c:pt idx="1321">
                  <c:v>314.94862951334323</c:v>
                </c:pt>
                <c:pt idx="1322">
                  <c:v>315.92977789188956</c:v>
                </c:pt>
                <c:pt idx="1323">
                  <c:v>316.91092627043565</c:v>
                </c:pt>
                <c:pt idx="1324">
                  <c:v>317.89207464898197</c:v>
                </c:pt>
                <c:pt idx="1325">
                  <c:v>318.8732230275283</c:v>
                </c:pt>
                <c:pt idx="1326">
                  <c:v>319.85437140607439</c:v>
                </c:pt>
                <c:pt idx="1327">
                  <c:v>320.83551978462071</c:v>
                </c:pt>
                <c:pt idx="1328">
                  <c:v>321.81666816316681</c:v>
                </c:pt>
                <c:pt idx="1329">
                  <c:v>322.79781654171313</c:v>
                </c:pt>
                <c:pt idx="1330">
                  <c:v>323.77896492025945</c:v>
                </c:pt>
                <c:pt idx="1331">
                  <c:v>324.76011329880555</c:v>
                </c:pt>
                <c:pt idx="1332">
                  <c:v>325.74126167735187</c:v>
                </c:pt>
                <c:pt idx="1333">
                  <c:v>326.72241005589819</c:v>
                </c:pt>
                <c:pt idx="1334">
                  <c:v>327.70355843444429</c:v>
                </c:pt>
                <c:pt idx="1335">
                  <c:v>328.68470681299061</c:v>
                </c:pt>
                <c:pt idx="1336">
                  <c:v>329.66585519153693</c:v>
                </c:pt>
                <c:pt idx="1337">
                  <c:v>330.64700357008303</c:v>
                </c:pt>
                <c:pt idx="1338">
                  <c:v>331.62815194862935</c:v>
                </c:pt>
                <c:pt idx="1339">
                  <c:v>332.60930032717545</c:v>
                </c:pt>
                <c:pt idx="1340">
                  <c:v>333.59044870572177</c:v>
                </c:pt>
                <c:pt idx="1341">
                  <c:v>334.57159708426809</c:v>
                </c:pt>
                <c:pt idx="1342">
                  <c:v>335.55274546281419</c:v>
                </c:pt>
                <c:pt idx="1343">
                  <c:v>336.53389384136051</c:v>
                </c:pt>
                <c:pt idx="1344">
                  <c:v>337.51504221990683</c:v>
                </c:pt>
                <c:pt idx="1345">
                  <c:v>338.49619059845293</c:v>
                </c:pt>
                <c:pt idx="1346">
                  <c:v>339.47733897699925</c:v>
                </c:pt>
                <c:pt idx="1347">
                  <c:v>340.45848735554557</c:v>
                </c:pt>
                <c:pt idx="1348">
                  <c:v>341.43963573409167</c:v>
                </c:pt>
                <c:pt idx="1349">
                  <c:v>342.42078411263799</c:v>
                </c:pt>
                <c:pt idx="1350">
                  <c:v>343.40193249118431</c:v>
                </c:pt>
                <c:pt idx="1351">
                  <c:v>344.38308086973041</c:v>
                </c:pt>
                <c:pt idx="1352">
                  <c:v>345.36422924827673</c:v>
                </c:pt>
                <c:pt idx="1353">
                  <c:v>346.34537762682282</c:v>
                </c:pt>
                <c:pt idx="1354">
                  <c:v>347.32652600536915</c:v>
                </c:pt>
                <c:pt idx="1355">
                  <c:v>348.30767438391547</c:v>
                </c:pt>
                <c:pt idx="1356">
                  <c:v>349.28882276246156</c:v>
                </c:pt>
                <c:pt idx="1357">
                  <c:v>350.26997114100789</c:v>
                </c:pt>
                <c:pt idx="1358">
                  <c:v>351.25111951955421</c:v>
                </c:pt>
                <c:pt idx="1359">
                  <c:v>352.2322678981003</c:v>
                </c:pt>
                <c:pt idx="1360">
                  <c:v>353.21341627664663</c:v>
                </c:pt>
                <c:pt idx="1361">
                  <c:v>354.19456465519295</c:v>
                </c:pt>
                <c:pt idx="1362">
                  <c:v>355.17571303373904</c:v>
                </c:pt>
                <c:pt idx="1363">
                  <c:v>356.15686141228537</c:v>
                </c:pt>
                <c:pt idx="1364">
                  <c:v>357.13800979083146</c:v>
                </c:pt>
                <c:pt idx="1365">
                  <c:v>358.11915816937778</c:v>
                </c:pt>
                <c:pt idx="1366">
                  <c:v>359.10030654792411</c:v>
                </c:pt>
                <c:pt idx="1367">
                  <c:v>360.0814549264702</c:v>
                </c:pt>
                <c:pt idx="1368">
                  <c:v>361.06260330501652</c:v>
                </c:pt>
                <c:pt idx="1369">
                  <c:v>362.04375168356285</c:v>
                </c:pt>
                <c:pt idx="1370">
                  <c:v>363.02490006210894</c:v>
                </c:pt>
                <c:pt idx="1371">
                  <c:v>364.00604844065526</c:v>
                </c:pt>
                <c:pt idx="1372">
                  <c:v>364.98719681920159</c:v>
                </c:pt>
                <c:pt idx="1373">
                  <c:v>365.96834519774768</c:v>
                </c:pt>
                <c:pt idx="1374">
                  <c:v>366.949493576294</c:v>
                </c:pt>
                <c:pt idx="1375">
                  <c:v>367.93064195484033</c:v>
                </c:pt>
                <c:pt idx="1376">
                  <c:v>368.91179033338642</c:v>
                </c:pt>
                <c:pt idx="1377">
                  <c:v>369.89293871193274</c:v>
                </c:pt>
                <c:pt idx="1378">
                  <c:v>370.87408709047884</c:v>
                </c:pt>
                <c:pt idx="1379">
                  <c:v>371.85523546902516</c:v>
                </c:pt>
                <c:pt idx="1380">
                  <c:v>372.83638384757148</c:v>
                </c:pt>
                <c:pt idx="1381">
                  <c:v>373.81753222611758</c:v>
                </c:pt>
                <c:pt idx="1382">
                  <c:v>374.7986806046639</c:v>
                </c:pt>
                <c:pt idx="1383">
                  <c:v>375.77982898321022</c:v>
                </c:pt>
                <c:pt idx="1384">
                  <c:v>376.76097736175632</c:v>
                </c:pt>
                <c:pt idx="1385">
                  <c:v>377.74212574030264</c:v>
                </c:pt>
                <c:pt idx="1386">
                  <c:v>378.72327411884896</c:v>
                </c:pt>
                <c:pt idx="1387">
                  <c:v>379.70442249739506</c:v>
                </c:pt>
                <c:pt idx="1388">
                  <c:v>380.68557087594138</c:v>
                </c:pt>
                <c:pt idx="1389">
                  <c:v>381.66671925448748</c:v>
                </c:pt>
                <c:pt idx="1390">
                  <c:v>382.6478676330338</c:v>
                </c:pt>
                <c:pt idx="1391">
                  <c:v>383.62901601158012</c:v>
                </c:pt>
                <c:pt idx="1392">
                  <c:v>384.61016439012622</c:v>
                </c:pt>
                <c:pt idx="1393">
                  <c:v>385.59131276867254</c:v>
                </c:pt>
                <c:pt idx="1394">
                  <c:v>386.57246114721886</c:v>
                </c:pt>
                <c:pt idx="1395">
                  <c:v>387.55360952576495</c:v>
                </c:pt>
                <c:pt idx="1396">
                  <c:v>388.53475790431128</c:v>
                </c:pt>
                <c:pt idx="1397">
                  <c:v>389.5159062828576</c:v>
                </c:pt>
                <c:pt idx="1398">
                  <c:v>390.49705466140369</c:v>
                </c:pt>
                <c:pt idx="1399">
                  <c:v>391.47820303995002</c:v>
                </c:pt>
                <c:pt idx="1400">
                  <c:v>392.45935141849634</c:v>
                </c:pt>
                <c:pt idx="1401">
                  <c:v>393.44049979704243</c:v>
                </c:pt>
                <c:pt idx="1402">
                  <c:v>394.42164817558876</c:v>
                </c:pt>
                <c:pt idx="1403">
                  <c:v>395.40279655413485</c:v>
                </c:pt>
                <c:pt idx="1404">
                  <c:v>396.38394493268117</c:v>
                </c:pt>
                <c:pt idx="1405">
                  <c:v>397.3650933112275</c:v>
                </c:pt>
                <c:pt idx="1406">
                  <c:v>398.34624168977359</c:v>
                </c:pt>
                <c:pt idx="1407">
                  <c:v>399.32739006831991</c:v>
                </c:pt>
                <c:pt idx="1408">
                  <c:v>400.30853844686624</c:v>
                </c:pt>
                <c:pt idx="1409">
                  <c:v>401.28968682541233</c:v>
                </c:pt>
                <c:pt idx="1410">
                  <c:v>402.27083520395865</c:v>
                </c:pt>
                <c:pt idx="1411">
                  <c:v>403.25198358250498</c:v>
                </c:pt>
                <c:pt idx="1412">
                  <c:v>404.23313196105107</c:v>
                </c:pt>
                <c:pt idx="1413">
                  <c:v>405.21428033959739</c:v>
                </c:pt>
                <c:pt idx="1414">
                  <c:v>406.19542871814349</c:v>
                </c:pt>
                <c:pt idx="1415">
                  <c:v>407.17657709668981</c:v>
                </c:pt>
                <c:pt idx="1416">
                  <c:v>408.15772547523613</c:v>
                </c:pt>
                <c:pt idx="1417">
                  <c:v>409.13887385378223</c:v>
                </c:pt>
                <c:pt idx="1418">
                  <c:v>410.12002223232855</c:v>
                </c:pt>
                <c:pt idx="1419">
                  <c:v>411.10117061087487</c:v>
                </c:pt>
                <c:pt idx="1420">
                  <c:v>412.08231898942097</c:v>
                </c:pt>
                <c:pt idx="1421">
                  <c:v>413.06346736796729</c:v>
                </c:pt>
                <c:pt idx="1422">
                  <c:v>414.04461574651361</c:v>
                </c:pt>
                <c:pt idx="1423">
                  <c:v>415.02576412505971</c:v>
                </c:pt>
                <c:pt idx="1424">
                  <c:v>416.00691250360603</c:v>
                </c:pt>
                <c:pt idx="1425">
                  <c:v>416.98806088215213</c:v>
                </c:pt>
                <c:pt idx="1426">
                  <c:v>417.96920926069845</c:v>
                </c:pt>
                <c:pt idx="1427">
                  <c:v>418.95035763924477</c:v>
                </c:pt>
                <c:pt idx="1428">
                  <c:v>419.93150601779087</c:v>
                </c:pt>
                <c:pt idx="1429">
                  <c:v>420.91265439633719</c:v>
                </c:pt>
                <c:pt idx="1430">
                  <c:v>421.89380277488351</c:v>
                </c:pt>
                <c:pt idx="1431">
                  <c:v>422.87495115342961</c:v>
                </c:pt>
                <c:pt idx="1432">
                  <c:v>423.85609953197593</c:v>
                </c:pt>
                <c:pt idx="1433">
                  <c:v>424.83724791052225</c:v>
                </c:pt>
                <c:pt idx="1434">
                  <c:v>425.81839628906835</c:v>
                </c:pt>
                <c:pt idx="1435">
                  <c:v>426.79954466761467</c:v>
                </c:pt>
                <c:pt idx="1436">
                  <c:v>427.78069304616099</c:v>
                </c:pt>
                <c:pt idx="1437">
                  <c:v>428.76184142470709</c:v>
                </c:pt>
                <c:pt idx="1438">
                  <c:v>429.74298980325341</c:v>
                </c:pt>
                <c:pt idx="1439">
                  <c:v>430.7241381817995</c:v>
                </c:pt>
                <c:pt idx="1440">
                  <c:v>431.70528656034583</c:v>
                </c:pt>
                <c:pt idx="1441">
                  <c:v>432.68643493889215</c:v>
                </c:pt>
                <c:pt idx="1442">
                  <c:v>433.66758331743824</c:v>
                </c:pt>
                <c:pt idx="1443">
                  <c:v>434.64873169598457</c:v>
                </c:pt>
                <c:pt idx="1444">
                  <c:v>435.62988007453089</c:v>
                </c:pt>
                <c:pt idx="1445">
                  <c:v>436.61102845307698</c:v>
                </c:pt>
                <c:pt idx="1446">
                  <c:v>437.59217683162331</c:v>
                </c:pt>
                <c:pt idx="1447">
                  <c:v>438.57332521016963</c:v>
                </c:pt>
                <c:pt idx="1448">
                  <c:v>439.55447358871572</c:v>
                </c:pt>
                <c:pt idx="1449">
                  <c:v>440.53562196726205</c:v>
                </c:pt>
                <c:pt idx="1450">
                  <c:v>441.51677034580814</c:v>
                </c:pt>
                <c:pt idx="1451">
                  <c:v>442.49791872435446</c:v>
                </c:pt>
                <c:pt idx="1452">
                  <c:v>443.47906710290079</c:v>
                </c:pt>
                <c:pt idx="1453">
                  <c:v>444.46021548144688</c:v>
                </c:pt>
                <c:pt idx="1454">
                  <c:v>445.4413638599932</c:v>
                </c:pt>
                <c:pt idx="1455">
                  <c:v>446.42251223853953</c:v>
                </c:pt>
                <c:pt idx="1456">
                  <c:v>447.40366061708562</c:v>
                </c:pt>
                <c:pt idx="1457">
                  <c:v>448.38480899563194</c:v>
                </c:pt>
                <c:pt idx="1458">
                  <c:v>449.36595737417827</c:v>
                </c:pt>
                <c:pt idx="1459">
                  <c:v>450.34710575272436</c:v>
                </c:pt>
                <c:pt idx="1460">
                  <c:v>451.32825413127068</c:v>
                </c:pt>
                <c:pt idx="1461">
                  <c:v>452.30940250981701</c:v>
                </c:pt>
                <c:pt idx="1462">
                  <c:v>453.2905508883631</c:v>
                </c:pt>
                <c:pt idx="1463">
                  <c:v>454.27169926690942</c:v>
                </c:pt>
                <c:pt idx="1464">
                  <c:v>455.25284764545552</c:v>
                </c:pt>
                <c:pt idx="1465">
                  <c:v>456.23399602400184</c:v>
                </c:pt>
                <c:pt idx="1466">
                  <c:v>457.21514440254816</c:v>
                </c:pt>
                <c:pt idx="1467">
                  <c:v>458.19629278109426</c:v>
                </c:pt>
                <c:pt idx="1468">
                  <c:v>459.17744115964058</c:v>
                </c:pt>
                <c:pt idx="1469">
                  <c:v>460.1585895381869</c:v>
                </c:pt>
                <c:pt idx="1470">
                  <c:v>461.139737916733</c:v>
                </c:pt>
                <c:pt idx="1471">
                  <c:v>462.12088629527932</c:v>
                </c:pt>
                <c:pt idx="1472">
                  <c:v>463.10203467382564</c:v>
                </c:pt>
                <c:pt idx="1473">
                  <c:v>464.08318305237174</c:v>
                </c:pt>
                <c:pt idx="1474">
                  <c:v>465.06433143091806</c:v>
                </c:pt>
                <c:pt idx="1475">
                  <c:v>466.04547980946415</c:v>
                </c:pt>
                <c:pt idx="1476">
                  <c:v>467.02662818801048</c:v>
                </c:pt>
                <c:pt idx="1477">
                  <c:v>468.0077765665568</c:v>
                </c:pt>
                <c:pt idx="1478">
                  <c:v>468.98892494510289</c:v>
                </c:pt>
                <c:pt idx="1479">
                  <c:v>469.97007332364922</c:v>
                </c:pt>
                <c:pt idx="1480">
                  <c:v>470.95122170219554</c:v>
                </c:pt>
                <c:pt idx="1481">
                  <c:v>471.93237008074163</c:v>
                </c:pt>
                <c:pt idx="1482">
                  <c:v>472.91351845928796</c:v>
                </c:pt>
                <c:pt idx="1483">
                  <c:v>473.89466683783428</c:v>
                </c:pt>
                <c:pt idx="1484">
                  <c:v>474.87581521638037</c:v>
                </c:pt>
                <c:pt idx="1485">
                  <c:v>475.8569635949267</c:v>
                </c:pt>
                <c:pt idx="1486">
                  <c:v>476.83811197347302</c:v>
                </c:pt>
                <c:pt idx="1487">
                  <c:v>477.81926035201911</c:v>
                </c:pt>
                <c:pt idx="1488">
                  <c:v>478.80040873056544</c:v>
                </c:pt>
                <c:pt idx="1489">
                  <c:v>479.78155710911153</c:v>
                </c:pt>
                <c:pt idx="1490">
                  <c:v>480.76270548765785</c:v>
                </c:pt>
                <c:pt idx="1491">
                  <c:v>481.74385386620418</c:v>
                </c:pt>
                <c:pt idx="1492">
                  <c:v>482.72500224475027</c:v>
                </c:pt>
                <c:pt idx="1493">
                  <c:v>483.70615062329659</c:v>
                </c:pt>
                <c:pt idx="1494">
                  <c:v>484.68729900184292</c:v>
                </c:pt>
                <c:pt idx="1495">
                  <c:v>485.66844738038901</c:v>
                </c:pt>
                <c:pt idx="1496">
                  <c:v>486.64959575893533</c:v>
                </c:pt>
                <c:pt idx="1497">
                  <c:v>487.63074413748166</c:v>
                </c:pt>
                <c:pt idx="1498">
                  <c:v>488.61189251602775</c:v>
                </c:pt>
                <c:pt idx="1499">
                  <c:v>489.59304089457407</c:v>
                </c:pt>
                <c:pt idx="1500">
                  <c:v>490.57418927312017</c:v>
                </c:pt>
                <c:pt idx="1501">
                  <c:v>491.55533765166649</c:v>
                </c:pt>
                <c:pt idx="1502">
                  <c:v>492.53648603021281</c:v>
                </c:pt>
                <c:pt idx="1503">
                  <c:v>493.51763440875891</c:v>
                </c:pt>
                <c:pt idx="1504">
                  <c:v>494.49878278730523</c:v>
                </c:pt>
                <c:pt idx="1505">
                  <c:v>495.47993116585155</c:v>
                </c:pt>
                <c:pt idx="1506">
                  <c:v>496.46107954439765</c:v>
                </c:pt>
                <c:pt idx="1507">
                  <c:v>497.44222792294397</c:v>
                </c:pt>
                <c:pt idx="1508">
                  <c:v>498.42337630149029</c:v>
                </c:pt>
                <c:pt idx="1509">
                  <c:v>499.40452468003639</c:v>
                </c:pt>
                <c:pt idx="1510">
                  <c:v>500.38567305858271</c:v>
                </c:pt>
                <c:pt idx="1511">
                  <c:v>501.36682143712903</c:v>
                </c:pt>
                <c:pt idx="1512">
                  <c:v>502.34796981567513</c:v>
                </c:pt>
                <c:pt idx="1513">
                  <c:v>503.32911819422145</c:v>
                </c:pt>
                <c:pt idx="1514">
                  <c:v>504.31026657276755</c:v>
                </c:pt>
                <c:pt idx="1515">
                  <c:v>505.29141495131387</c:v>
                </c:pt>
                <c:pt idx="1516">
                  <c:v>506.27256332986019</c:v>
                </c:pt>
                <c:pt idx="1517">
                  <c:v>507.25371170840629</c:v>
                </c:pt>
                <c:pt idx="1518">
                  <c:v>508.23486008695261</c:v>
                </c:pt>
                <c:pt idx="1519">
                  <c:v>509.21600846549893</c:v>
                </c:pt>
                <c:pt idx="1520">
                  <c:v>510.19715684404503</c:v>
                </c:pt>
                <c:pt idx="1521">
                  <c:v>511.17830522259135</c:v>
                </c:pt>
                <c:pt idx="1522">
                  <c:v>512.15945360113767</c:v>
                </c:pt>
                <c:pt idx="1523">
                  <c:v>513.14060197968377</c:v>
                </c:pt>
                <c:pt idx="1524">
                  <c:v>514.12175035823009</c:v>
                </c:pt>
                <c:pt idx="1525">
                  <c:v>515.10289873677618</c:v>
                </c:pt>
                <c:pt idx="1526">
                  <c:v>516.08404711532251</c:v>
                </c:pt>
                <c:pt idx="1527">
                  <c:v>517.06519549386883</c:v>
                </c:pt>
                <c:pt idx="1528">
                  <c:v>518.04634387241492</c:v>
                </c:pt>
                <c:pt idx="1529">
                  <c:v>519.02749225096125</c:v>
                </c:pt>
                <c:pt idx="1530">
                  <c:v>520.00864062950757</c:v>
                </c:pt>
                <c:pt idx="1531">
                  <c:v>520.98978900805366</c:v>
                </c:pt>
                <c:pt idx="1532">
                  <c:v>521.97093738659999</c:v>
                </c:pt>
                <c:pt idx="1533">
                  <c:v>522.95208576514631</c:v>
                </c:pt>
                <c:pt idx="1534">
                  <c:v>523.9332341436924</c:v>
                </c:pt>
                <c:pt idx="1535">
                  <c:v>524.91438252223872</c:v>
                </c:pt>
                <c:pt idx="1536">
                  <c:v>525.89553090078482</c:v>
                </c:pt>
                <c:pt idx="1537">
                  <c:v>526.87667927933114</c:v>
                </c:pt>
                <c:pt idx="1538">
                  <c:v>527.85782765787746</c:v>
                </c:pt>
                <c:pt idx="1539">
                  <c:v>528.83897603642356</c:v>
                </c:pt>
                <c:pt idx="1540">
                  <c:v>529.82012441496988</c:v>
                </c:pt>
                <c:pt idx="1541">
                  <c:v>530.8012727935162</c:v>
                </c:pt>
                <c:pt idx="1542">
                  <c:v>531.7824211720623</c:v>
                </c:pt>
                <c:pt idx="1543">
                  <c:v>532.76356955060862</c:v>
                </c:pt>
                <c:pt idx="1544">
                  <c:v>533.74471792915494</c:v>
                </c:pt>
                <c:pt idx="1545">
                  <c:v>534.72586630770104</c:v>
                </c:pt>
                <c:pt idx="1546">
                  <c:v>535.70701468624736</c:v>
                </c:pt>
                <c:pt idx="1547">
                  <c:v>536.68816306479368</c:v>
                </c:pt>
                <c:pt idx="1548">
                  <c:v>537.66931144333978</c:v>
                </c:pt>
                <c:pt idx="1549">
                  <c:v>538.6504598218861</c:v>
                </c:pt>
                <c:pt idx="1550">
                  <c:v>539.6316082004322</c:v>
                </c:pt>
                <c:pt idx="1551">
                  <c:v>540.61275657897852</c:v>
                </c:pt>
                <c:pt idx="1552">
                  <c:v>541.59390495752484</c:v>
                </c:pt>
                <c:pt idx="1553">
                  <c:v>542.57505333607094</c:v>
                </c:pt>
                <c:pt idx="1554">
                  <c:v>543.55620171461726</c:v>
                </c:pt>
                <c:pt idx="1555">
                  <c:v>544.53735009316358</c:v>
                </c:pt>
                <c:pt idx="1556">
                  <c:v>545.51849847170968</c:v>
                </c:pt>
                <c:pt idx="1557">
                  <c:v>546.499646850256</c:v>
                </c:pt>
                <c:pt idx="1558">
                  <c:v>547.48079522880232</c:v>
                </c:pt>
                <c:pt idx="1559">
                  <c:v>548.46194360734842</c:v>
                </c:pt>
                <c:pt idx="1560">
                  <c:v>549.44309198589474</c:v>
                </c:pt>
                <c:pt idx="1561">
                  <c:v>550.42424036444083</c:v>
                </c:pt>
                <c:pt idx="1562">
                  <c:v>551.40538874298716</c:v>
                </c:pt>
                <c:pt idx="1563">
                  <c:v>552.38653712153348</c:v>
                </c:pt>
                <c:pt idx="1564">
                  <c:v>553.36768550007957</c:v>
                </c:pt>
                <c:pt idx="1565">
                  <c:v>554.3488338786259</c:v>
                </c:pt>
                <c:pt idx="1566">
                  <c:v>555.32998225717222</c:v>
                </c:pt>
                <c:pt idx="1567">
                  <c:v>556.31113063571831</c:v>
                </c:pt>
                <c:pt idx="1568">
                  <c:v>557.29227901426464</c:v>
                </c:pt>
                <c:pt idx="1569">
                  <c:v>558.27342739281096</c:v>
                </c:pt>
                <c:pt idx="1570">
                  <c:v>559.25457577135705</c:v>
                </c:pt>
                <c:pt idx="1571">
                  <c:v>560.23572414990338</c:v>
                </c:pt>
                <c:pt idx="1572">
                  <c:v>561.2168725284497</c:v>
                </c:pt>
                <c:pt idx="1573">
                  <c:v>562.19802090699579</c:v>
                </c:pt>
                <c:pt idx="1574">
                  <c:v>563.17916928554212</c:v>
                </c:pt>
                <c:pt idx="1575">
                  <c:v>564.16031766408821</c:v>
                </c:pt>
                <c:pt idx="1576">
                  <c:v>565.14146604263453</c:v>
                </c:pt>
                <c:pt idx="1577">
                  <c:v>566.12261442118086</c:v>
                </c:pt>
                <c:pt idx="1578">
                  <c:v>567.10376279972695</c:v>
                </c:pt>
                <c:pt idx="1579">
                  <c:v>568.08491117827327</c:v>
                </c:pt>
                <c:pt idx="1580">
                  <c:v>569.0660595568196</c:v>
                </c:pt>
                <c:pt idx="1581">
                  <c:v>570.04720793536569</c:v>
                </c:pt>
                <c:pt idx="1582">
                  <c:v>571.02835631391201</c:v>
                </c:pt>
                <c:pt idx="1583">
                  <c:v>572.00950469245834</c:v>
                </c:pt>
                <c:pt idx="1584">
                  <c:v>572.99065307100443</c:v>
                </c:pt>
                <c:pt idx="1585">
                  <c:v>573.97180144955075</c:v>
                </c:pt>
                <c:pt idx="1586">
                  <c:v>574.95294982809685</c:v>
                </c:pt>
                <c:pt idx="1587">
                  <c:v>575.93409820664317</c:v>
                </c:pt>
                <c:pt idx="1588">
                  <c:v>576.91524658518949</c:v>
                </c:pt>
                <c:pt idx="1589">
                  <c:v>577.89639496373559</c:v>
                </c:pt>
                <c:pt idx="1590">
                  <c:v>578.87754334228191</c:v>
                </c:pt>
                <c:pt idx="1591">
                  <c:v>579.85869172082823</c:v>
                </c:pt>
                <c:pt idx="1592">
                  <c:v>580.83984009937433</c:v>
                </c:pt>
                <c:pt idx="1593">
                  <c:v>581.82098847792065</c:v>
                </c:pt>
                <c:pt idx="1594">
                  <c:v>582.80213685646697</c:v>
                </c:pt>
                <c:pt idx="1595">
                  <c:v>583.78328523501307</c:v>
                </c:pt>
                <c:pt idx="1596">
                  <c:v>584.76443361355939</c:v>
                </c:pt>
                <c:pt idx="1597">
                  <c:v>585.74558199210571</c:v>
                </c:pt>
                <c:pt idx="1598">
                  <c:v>586.72673037065181</c:v>
                </c:pt>
                <c:pt idx="1599">
                  <c:v>587.70787874919813</c:v>
                </c:pt>
                <c:pt idx="1600">
                  <c:v>588.68902712774423</c:v>
                </c:pt>
                <c:pt idx="1601">
                  <c:v>589.67017550629055</c:v>
                </c:pt>
                <c:pt idx="1602">
                  <c:v>590.65132388483687</c:v>
                </c:pt>
                <c:pt idx="1603">
                  <c:v>591.63247226338297</c:v>
                </c:pt>
                <c:pt idx="1604">
                  <c:v>592.61362064192929</c:v>
                </c:pt>
                <c:pt idx="1605">
                  <c:v>593.59476902047561</c:v>
                </c:pt>
                <c:pt idx="1606">
                  <c:v>594.57591739902171</c:v>
                </c:pt>
                <c:pt idx="1607">
                  <c:v>595.55706577756803</c:v>
                </c:pt>
                <c:pt idx="1608">
                  <c:v>596.53821415611435</c:v>
                </c:pt>
                <c:pt idx="1609">
                  <c:v>597.51936253466044</c:v>
                </c:pt>
                <c:pt idx="1610">
                  <c:v>598.50051091320677</c:v>
                </c:pt>
                <c:pt idx="1611">
                  <c:v>599.48165929175286</c:v>
                </c:pt>
                <c:pt idx="1612">
                  <c:v>600.46280767029918</c:v>
                </c:pt>
                <c:pt idx="1613">
                  <c:v>601.44395604884551</c:v>
                </c:pt>
                <c:pt idx="1614">
                  <c:v>602.4251044273916</c:v>
                </c:pt>
                <c:pt idx="1615">
                  <c:v>603.40625280593792</c:v>
                </c:pt>
                <c:pt idx="1616">
                  <c:v>604.38740118448425</c:v>
                </c:pt>
                <c:pt idx="1617">
                  <c:v>605.36854956303034</c:v>
                </c:pt>
                <c:pt idx="1618">
                  <c:v>606.34969794157666</c:v>
                </c:pt>
                <c:pt idx="1619">
                  <c:v>607.33084632012299</c:v>
                </c:pt>
                <c:pt idx="1620">
                  <c:v>608.31199469866908</c:v>
                </c:pt>
                <c:pt idx="1621">
                  <c:v>609.2931430772154</c:v>
                </c:pt>
                <c:pt idx="1622">
                  <c:v>610.27429145576173</c:v>
                </c:pt>
                <c:pt idx="1623">
                  <c:v>611.25543983430782</c:v>
                </c:pt>
                <c:pt idx="1624">
                  <c:v>612.23658821285414</c:v>
                </c:pt>
                <c:pt idx="1625">
                  <c:v>613.21773659140024</c:v>
                </c:pt>
                <c:pt idx="1626">
                  <c:v>614.19888496994656</c:v>
                </c:pt>
                <c:pt idx="1627">
                  <c:v>615.18003334849288</c:v>
                </c:pt>
                <c:pt idx="1628">
                  <c:v>616.16118172703898</c:v>
                </c:pt>
                <c:pt idx="1629">
                  <c:v>617.1423301055853</c:v>
                </c:pt>
                <c:pt idx="1630">
                  <c:v>618.12347848413162</c:v>
                </c:pt>
                <c:pt idx="1631">
                  <c:v>619.10462686267772</c:v>
                </c:pt>
                <c:pt idx="1632">
                  <c:v>620.08577524122404</c:v>
                </c:pt>
                <c:pt idx="1633">
                  <c:v>621.06692361977036</c:v>
                </c:pt>
                <c:pt idx="1634">
                  <c:v>622.04807199831646</c:v>
                </c:pt>
                <c:pt idx="1635">
                  <c:v>623.02922037686278</c:v>
                </c:pt>
                <c:pt idx="1636">
                  <c:v>624.01036875540888</c:v>
                </c:pt>
                <c:pt idx="1637">
                  <c:v>624.9915171339552</c:v>
                </c:pt>
                <c:pt idx="1638">
                  <c:v>625.97266551250152</c:v>
                </c:pt>
                <c:pt idx="1639">
                  <c:v>626.95381389104762</c:v>
                </c:pt>
                <c:pt idx="1640">
                  <c:v>627.93496226959394</c:v>
                </c:pt>
                <c:pt idx="1641">
                  <c:v>628.91611064814026</c:v>
                </c:pt>
                <c:pt idx="1642">
                  <c:v>629.89725902668636</c:v>
                </c:pt>
                <c:pt idx="1643">
                  <c:v>630.87840740523268</c:v>
                </c:pt>
                <c:pt idx="1644">
                  <c:v>631.859555783779</c:v>
                </c:pt>
                <c:pt idx="1645">
                  <c:v>632.8407041623251</c:v>
                </c:pt>
                <c:pt idx="1646">
                  <c:v>633.82185254087142</c:v>
                </c:pt>
                <c:pt idx="1647">
                  <c:v>634.80300091941774</c:v>
                </c:pt>
                <c:pt idx="1648">
                  <c:v>635.78414929796384</c:v>
                </c:pt>
                <c:pt idx="1649">
                  <c:v>636.76529767651016</c:v>
                </c:pt>
                <c:pt idx="1650">
                  <c:v>637.74644605505625</c:v>
                </c:pt>
                <c:pt idx="1651">
                  <c:v>638.72759443360258</c:v>
                </c:pt>
                <c:pt idx="1652">
                  <c:v>639.7087428121489</c:v>
                </c:pt>
                <c:pt idx="1653">
                  <c:v>640.68989119069499</c:v>
                </c:pt>
                <c:pt idx="1654">
                  <c:v>641.67103956924132</c:v>
                </c:pt>
                <c:pt idx="1655">
                  <c:v>642.65218794778764</c:v>
                </c:pt>
                <c:pt idx="1656">
                  <c:v>643.63333632633373</c:v>
                </c:pt>
                <c:pt idx="1657">
                  <c:v>644.61448470488006</c:v>
                </c:pt>
                <c:pt idx="1658">
                  <c:v>645.59563308342638</c:v>
                </c:pt>
                <c:pt idx="1659">
                  <c:v>646.57678146197247</c:v>
                </c:pt>
                <c:pt idx="1660">
                  <c:v>647.5579298405188</c:v>
                </c:pt>
                <c:pt idx="1661">
                  <c:v>648.53907821906489</c:v>
                </c:pt>
                <c:pt idx="1662">
                  <c:v>649.52022659761121</c:v>
                </c:pt>
                <c:pt idx="1663">
                  <c:v>650.50137497615754</c:v>
                </c:pt>
                <c:pt idx="1664">
                  <c:v>651.48252335470363</c:v>
                </c:pt>
                <c:pt idx="1665">
                  <c:v>652.46367173324995</c:v>
                </c:pt>
                <c:pt idx="1666">
                  <c:v>653.44482011179628</c:v>
                </c:pt>
                <c:pt idx="1667">
                  <c:v>654.42596849034237</c:v>
                </c:pt>
                <c:pt idx="1668">
                  <c:v>655.40711686888869</c:v>
                </c:pt>
                <c:pt idx="1669">
                  <c:v>656.38826524743502</c:v>
                </c:pt>
                <c:pt idx="1670">
                  <c:v>657.36941362598111</c:v>
                </c:pt>
                <c:pt idx="1671">
                  <c:v>658.35056200452743</c:v>
                </c:pt>
                <c:pt idx="1672">
                  <c:v>659.33171038307353</c:v>
                </c:pt>
                <c:pt idx="1673">
                  <c:v>660.31285876161985</c:v>
                </c:pt>
                <c:pt idx="1674">
                  <c:v>661.29400714016617</c:v>
                </c:pt>
                <c:pt idx="1675">
                  <c:v>662.27515551871227</c:v>
                </c:pt>
                <c:pt idx="1676">
                  <c:v>663.25630389725859</c:v>
                </c:pt>
                <c:pt idx="1677">
                  <c:v>664.23745227580491</c:v>
                </c:pt>
                <c:pt idx="1678">
                  <c:v>665.21860065435101</c:v>
                </c:pt>
                <c:pt idx="1679">
                  <c:v>666.19974903289733</c:v>
                </c:pt>
                <c:pt idx="1680">
                  <c:v>667.18089741144365</c:v>
                </c:pt>
                <c:pt idx="1681">
                  <c:v>668.16204578998975</c:v>
                </c:pt>
                <c:pt idx="1682">
                  <c:v>669.14319416853607</c:v>
                </c:pt>
                <c:pt idx="1683">
                  <c:v>670.12434254708239</c:v>
                </c:pt>
                <c:pt idx="1684">
                  <c:v>671.10549092562849</c:v>
                </c:pt>
                <c:pt idx="1685">
                  <c:v>672.08663930417481</c:v>
                </c:pt>
                <c:pt idx="1686">
                  <c:v>673.0677876827209</c:v>
                </c:pt>
                <c:pt idx="1687">
                  <c:v>674.04893606126723</c:v>
                </c:pt>
                <c:pt idx="1688">
                  <c:v>675.03008443981355</c:v>
                </c:pt>
                <c:pt idx="1689">
                  <c:v>676.01123281835964</c:v>
                </c:pt>
                <c:pt idx="1690">
                  <c:v>676.99238119690597</c:v>
                </c:pt>
                <c:pt idx="1691">
                  <c:v>677.97352957545229</c:v>
                </c:pt>
                <c:pt idx="1692">
                  <c:v>678.95467795399838</c:v>
                </c:pt>
                <c:pt idx="1693">
                  <c:v>679.93582633254471</c:v>
                </c:pt>
                <c:pt idx="1694">
                  <c:v>680.91697471109103</c:v>
                </c:pt>
                <c:pt idx="1695">
                  <c:v>681.89812308963712</c:v>
                </c:pt>
                <c:pt idx="1696">
                  <c:v>682.87927146818345</c:v>
                </c:pt>
                <c:pt idx="1697">
                  <c:v>683.86041984672954</c:v>
                </c:pt>
                <c:pt idx="1698">
                  <c:v>684.84156822527586</c:v>
                </c:pt>
                <c:pt idx="1699">
                  <c:v>685.82271660382219</c:v>
                </c:pt>
                <c:pt idx="1700">
                  <c:v>686.80386498236828</c:v>
                </c:pt>
                <c:pt idx="1701">
                  <c:v>687.7850133609146</c:v>
                </c:pt>
                <c:pt idx="1702">
                  <c:v>688.76616173946093</c:v>
                </c:pt>
                <c:pt idx="1703">
                  <c:v>689.74731011800702</c:v>
                </c:pt>
                <c:pt idx="1704">
                  <c:v>690.72845849655334</c:v>
                </c:pt>
                <c:pt idx="1705">
                  <c:v>691.70960687509967</c:v>
                </c:pt>
                <c:pt idx="1706">
                  <c:v>692.69075525364576</c:v>
                </c:pt>
                <c:pt idx="1707">
                  <c:v>693.67190363219208</c:v>
                </c:pt>
                <c:pt idx="1708">
                  <c:v>694.65305201073841</c:v>
                </c:pt>
                <c:pt idx="1709">
                  <c:v>695.6342003892845</c:v>
                </c:pt>
                <c:pt idx="1710">
                  <c:v>696.61534876783082</c:v>
                </c:pt>
                <c:pt idx="1711">
                  <c:v>697.59649714637692</c:v>
                </c:pt>
                <c:pt idx="1712">
                  <c:v>698.57764552492324</c:v>
                </c:pt>
                <c:pt idx="1713">
                  <c:v>699.55879390346956</c:v>
                </c:pt>
                <c:pt idx="1714">
                  <c:v>700.53994228201566</c:v>
                </c:pt>
                <c:pt idx="1715">
                  <c:v>701.52109066056198</c:v>
                </c:pt>
                <c:pt idx="1716">
                  <c:v>702.5022390391083</c:v>
                </c:pt>
                <c:pt idx="1717">
                  <c:v>703.4833874176544</c:v>
                </c:pt>
                <c:pt idx="1718">
                  <c:v>704.46453579620072</c:v>
                </c:pt>
                <c:pt idx="1719">
                  <c:v>705.44568417474704</c:v>
                </c:pt>
                <c:pt idx="1720">
                  <c:v>706.42683255329314</c:v>
                </c:pt>
                <c:pt idx="1721">
                  <c:v>707.40798093183946</c:v>
                </c:pt>
                <c:pt idx="1722">
                  <c:v>708.38912931038556</c:v>
                </c:pt>
                <c:pt idx="1723">
                  <c:v>709.37027768893188</c:v>
                </c:pt>
                <c:pt idx="1724">
                  <c:v>710.3514260674782</c:v>
                </c:pt>
                <c:pt idx="1725">
                  <c:v>711.3325744460243</c:v>
                </c:pt>
                <c:pt idx="1726">
                  <c:v>712.31372282457062</c:v>
                </c:pt>
                <c:pt idx="1727">
                  <c:v>713.29487120311694</c:v>
                </c:pt>
                <c:pt idx="1728">
                  <c:v>714.27601958166304</c:v>
                </c:pt>
                <c:pt idx="1729">
                  <c:v>715.25716796020936</c:v>
                </c:pt>
                <c:pt idx="1730">
                  <c:v>716.23831633875568</c:v>
                </c:pt>
                <c:pt idx="1731">
                  <c:v>717.21946471730178</c:v>
                </c:pt>
                <c:pt idx="1732">
                  <c:v>718.2006130958481</c:v>
                </c:pt>
                <c:pt idx="1733">
                  <c:v>719.18176147439442</c:v>
                </c:pt>
                <c:pt idx="1734">
                  <c:v>720.16290985294052</c:v>
                </c:pt>
                <c:pt idx="1735">
                  <c:v>721.14405823148684</c:v>
                </c:pt>
                <c:pt idx="1736">
                  <c:v>722.12520661003293</c:v>
                </c:pt>
                <c:pt idx="1737">
                  <c:v>723.10635498857926</c:v>
                </c:pt>
                <c:pt idx="1738">
                  <c:v>724.08750336712558</c:v>
                </c:pt>
                <c:pt idx="1739">
                  <c:v>725.06865174567167</c:v>
                </c:pt>
                <c:pt idx="1740">
                  <c:v>726.049800124218</c:v>
                </c:pt>
                <c:pt idx="1741">
                  <c:v>727.03094850276432</c:v>
                </c:pt>
                <c:pt idx="1742">
                  <c:v>728.01209688131041</c:v>
                </c:pt>
                <c:pt idx="1743">
                  <c:v>728.99324525985674</c:v>
                </c:pt>
                <c:pt idx="1744">
                  <c:v>729.97439363840306</c:v>
                </c:pt>
                <c:pt idx="1745">
                  <c:v>730.95554201694915</c:v>
                </c:pt>
                <c:pt idx="1746">
                  <c:v>731.93669039549548</c:v>
                </c:pt>
                <c:pt idx="1747">
                  <c:v>732.91783877404157</c:v>
                </c:pt>
                <c:pt idx="1748">
                  <c:v>733.89898715258789</c:v>
                </c:pt>
                <c:pt idx="1749">
                  <c:v>734.88013553113421</c:v>
                </c:pt>
                <c:pt idx="1750">
                  <c:v>735.86128390968031</c:v>
                </c:pt>
                <c:pt idx="1751">
                  <c:v>736.84243228822663</c:v>
                </c:pt>
                <c:pt idx="1752">
                  <c:v>737.82358066677295</c:v>
                </c:pt>
                <c:pt idx="1753">
                  <c:v>738.80472904531905</c:v>
                </c:pt>
                <c:pt idx="1754">
                  <c:v>739.78587742386537</c:v>
                </c:pt>
                <c:pt idx="1755">
                  <c:v>740.76702580241169</c:v>
                </c:pt>
                <c:pt idx="1756">
                  <c:v>741.74817418095779</c:v>
                </c:pt>
                <c:pt idx="1757">
                  <c:v>742.72932255950411</c:v>
                </c:pt>
                <c:pt idx="1758">
                  <c:v>743.71047093805043</c:v>
                </c:pt>
                <c:pt idx="1759">
                  <c:v>744.69161931659653</c:v>
                </c:pt>
                <c:pt idx="1760">
                  <c:v>745.67276769514285</c:v>
                </c:pt>
                <c:pt idx="1761">
                  <c:v>746.65391607368895</c:v>
                </c:pt>
                <c:pt idx="1762">
                  <c:v>747.63506445223527</c:v>
                </c:pt>
                <c:pt idx="1763">
                  <c:v>748.61621283078159</c:v>
                </c:pt>
                <c:pt idx="1764">
                  <c:v>749.59736120932769</c:v>
                </c:pt>
                <c:pt idx="1765">
                  <c:v>750.57850958787401</c:v>
                </c:pt>
                <c:pt idx="1766">
                  <c:v>751.55965796642033</c:v>
                </c:pt>
                <c:pt idx="1767">
                  <c:v>752.54080634496643</c:v>
                </c:pt>
                <c:pt idx="1768">
                  <c:v>753.52195472351275</c:v>
                </c:pt>
                <c:pt idx="1769">
                  <c:v>754.50310310205907</c:v>
                </c:pt>
                <c:pt idx="1770">
                  <c:v>755.48425148060517</c:v>
                </c:pt>
                <c:pt idx="1771">
                  <c:v>756.46539985915149</c:v>
                </c:pt>
                <c:pt idx="1772">
                  <c:v>757.44654823769758</c:v>
                </c:pt>
                <c:pt idx="1773">
                  <c:v>758.42769661624391</c:v>
                </c:pt>
                <c:pt idx="1774">
                  <c:v>759.40884499479023</c:v>
                </c:pt>
                <c:pt idx="1775">
                  <c:v>760.38999337333632</c:v>
                </c:pt>
                <c:pt idx="1776">
                  <c:v>761.37114175188265</c:v>
                </c:pt>
                <c:pt idx="1777">
                  <c:v>762.35229013042897</c:v>
                </c:pt>
                <c:pt idx="1778">
                  <c:v>763.33343850897506</c:v>
                </c:pt>
                <c:pt idx="1779">
                  <c:v>764.31458688752139</c:v>
                </c:pt>
                <c:pt idx="1780">
                  <c:v>765.29573526606771</c:v>
                </c:pt>
                <c:pt idx="1781">
                  <c:v>766.2768836446138</c:v>
                </c:pt>
                <c:pt idx="1782">
                  <c:v>767.25803202316013</c:v>
                </c:pt>
                <c:pt idx="1783">
                  <c:v>768.23918040170622</c:v>
                </c:pt>
                <c:pt idx="1784">
                  <c:v>769.22032878025254</c:v>
                </c:pt>
                <c:pt idx="1785">
                  <c:v>770.20147715879887</c:v>
                </c:pt>
                <c:pt idx="1786">
                  <c:v>771.18262553734496</c:v>
                </c:pt>
                <c:pt idx="1787">
                  <c:v>772.16377391589128</c:v>
                </c:pt>
                <c:pt idx="1788">
                  <c:v>773.14492229443761</c:v>
                </c:pt>
                <c:pt idx="1789">
                  <c:v>774.1260706729837</c:v>
                </c:pt>
                <c:pt idx="1790">
                  <c:v>775.10721905153002</c:v>
                </c:pt>
                <c:pt idx="1791">
                  <c:v>776.08836743007635</c:v>
                </c:pt>
                <c:pt idx="1792">
                  <c:v>777.06951580862244</c:v>
                </c:pt>
                <c:pt idx="1793">
                  <c:v>778.05066418716876</c:v>
                </c:pt>
                <c:pt idx="1794">
                  <c:v>779.03181256571509</c:v>
                </c:pt>
                <c:pt idx="1795">
                  <c:v>780.01296094426118</c:v>
                </c:pt>
                <c:pt idx="1796">
                  <c:v>780.9941093228075</c:v>
                </c:pt>
                <c:pt idx="1797">
                  <c:v>781.9752577013536</c:v>
                </c:pt>
                <c:pt idx="1798">
                  <c:v>782.95640607989992</c:v>
                </c:pt>
                <c:pt idx="1799">
                  <c:v>783.93755445844624</c:v>
                </c:pt>
                <c:pt idx="1800">
                  <c:v>784.91870283699234</c:v>
                </c:pt>
                <c:pt idx="1801">
                  <c:v>785.89985121553866</c:v>
                </c:pt>
                <c:pt idx="1802">
                  <c:v>786.88099959408498</c:v>
                </c:pt>
                <c:pt idx="1803">
                  <c:v>787.86214797263108</c:v>
                </c:pt>
                <c:pt idx="1804">
                  <c:v>788.8432963511774</c:v>
                </c:pt>
                <c:pt idx="1805">
                  <c:v>789.82444472972372</c:v>
                </c:pt>
                <c:pt idx="1806">
                  <c:v>790.80559310826982</c:v>
                </c:pt>
                <c:pt idx="1807">
                  <c:v>791.78674148681614</c:v>
                </c:pt>
                <c:pt idx="1808">
                  <c:v>792.76788986536224</c:v>
                </c:pt>
                <c:pt idx="1809">
                  <c:v>793.74903824390856</c:v>
                </c:pt>
                <c:pt idx="1810">
                  <c:v>794.73018662245488</c:v>
                </c:pt>
                <c:pt idx="1811">
                  <c:v>795.71133500100098</c:v>
                </c:pt>
                <c:pt idx="1812">
                  <c:v>796.6924833795473</c:v>
                </c:pt>
                <c:pt idx="1813">
                  <c:v>797.67363175809362</c:v>
                </c:pt>
                <c:pt idx="1814">
                  <c:v>798.65478013663972</c:v>
                </c:pt>
                <c:pt idx="1815">
                  <c:v>799.63592851518604</c:v>
                </c:pt>
                <c:pt idx="1816">
                  <c:v>800.61707689373236</c:v>
                </c:pt>
                <c:pt idx="1817">
                  <c:v>801.59822527227846</c:v>
                </c:pt>
                <c:pt idx="1818">
                  <c:v>802.57937365082478</c:v>
                </c:pt>
                <c:pt idx="1819">
                  <c:v>803.5605220293711</c:v>
                </c:pt>
                <c:pt idx="1820">
                  <c:v>804.5416704079172</c:v>
                </c:pt>
                <c:pt idx="1821">
                  <c:v>805.52281878646352</c:v>
                </c:pt>
                <c:pt idx="1822">
                  <c:v>806.50396716500961</c:v>
                </c:pt>
                <c:pt idx="1823">
                  <c:v>807.48511554355593</c:v>
                </c:pt>
                <c:pt idx="1824">
                  <c:v>808.46626392210226</c:v>
                </c:pt>
                <c:pt idx="1825">
                  <c:v>809.44741230064835</c:v>
                </c:pt>
                <c:pt idx="1826">
                  <c:v>810.42856067919467</c:v>
                </c:pt>
                <c:pt idx="1827">
                  <c:v>811.409709057741</c:v>
                </c:pt>
                <c:pt idx="1828">
                  <c:v>812.39085743628709</c:v>
                </c:pt>
                <c:pt idx="1829">
                  <c:v>813.37200581483341</c:v>
                </c:pt>
                <c:pt idx="1830">
                  <c:v>814.35315419337974</c:v>
                </c:pt>
                <c:pt idx="1831">
                  <c:v>815.33430257192583</c:v>
                </c:pt>
                <c:pt idx="1832">
                  <c:v>816.31545095047215</c:v>
                </c:pt>
                <c:pt idx="1833">
                  <c:v>817.29659932901825</c:v>
                </c:pt>
                <c:pt idx="1834">
                  <c:v>818.27774770756457</c:v>
                </c:pt>
                <c:pt idx="1835">
                  <c:v>819.25889608611089</c:v>
                </c:pt>
                <c:pt idx="1836">
                  <c:v>820.24004446465699</c:v>
                </c:pt>
                <c:pt idx="1837">
                  <c:v>821.22119284320331</c:v>
                </c:pt>
                <c:pt idx="1838">
                  <c:v>822.20234122174963</c:v>
                </c:pt>
                <c:pt idx="1839">
                  <c:v>823.18348960029573</c:v>
                </c:pt>
                <c:pt idx="1840">
                  <c:v>824.16463797884205</c:v>
                </c:pt>
                <c:pt idx="1841">
                  <c:v>825.14578635738837</c:v>
                </c:pt>
                <c:pt idx="1842">
                  <c:v>826.12693473593447</c:v>
                </c:pt>
                <c:pt idx="1843">
                  <c:v>827.10808311448079</c:v>
                </c:pt>
                <c:pt idx="1844">
                  <c:v>828.08923149302711</c:v>
                </c:pt>
                <c:pt idx="1845">
                  <c:v>829.07037987157321</c:v>
                </c:pt>
                <c:pt idx="1846">
                  <c:v>830.05152825011953</c:v>
                </c:pt>
                <c:pt idx="1847">
                  <c:v>831.03267662866563</c:v>
                </c:pt>
                <c:pt idx="1848">
                  <c:v>832.01382500721195</c:v>
                </c:pt>
                <c:pt idx="1849">
                  <c:v>832.99497338575827</c:v>
                </c:pt>
                <c:pt idx="1850">
                  <c:v>833.97612176430437</c:v>
                </c:pt>
                <c:pt idx="1851">
                  <c:v>834.95727014285069</c:v>
                </c:pt>
                <c:pt idx="1852">
                  <c:v>835.93841852139701</c:v>
                </c:pt>
                <c:pt idx="1853">
                  <c:v>836.91956689994311</c:v>
                </c:pt>
                <c:pt idx="1854">
                  <c:v>837.90071527848943</c:v>
                </c:pt>
                <c:pt idx="1855">
                  <c:v>838.88186365703575</c:v>
                </c:pt>
                <c:pt idx="1856">
                  <c:v>839.86301203558185</c:v>
                </c:pt>
                <c:pt idx="1857">
                  <c:v>840.84416041412817</c:v>
                </c:pt>
                <c:pt idx="1858">
                  <c:v>841.82530879267426</c:v>
                </c:pt>
                <c:pt idx="1859">
                  <c:v>842.80645717122059</c:v>
                </c:pt>
                <c:pt idx="1860">
                  <c:v>843.78760554976691</c:v>
                </c:pt>
                <c:pt idx="1861">
                  <c:v>844.768753928313</c:v>
                </c:pt>
                <c:pt idx="1862">
                  <c:v>845.74990230685933</c:v>
                </c:pt>
                <c:pt idx="1863">
                  <c:v>846.73105068540565</c:v>
                </c:pt>
                <c:pt idx="1864">
                  <c:v>847.71219906395174</c:v>
                </c:pt>
                <c:pt idx="1865">
                  <c:v>848.69334744249807</c:v>
                </c:pt>
                <c:pt idx="1866">
                  <c:v>849.67449582104439</c:v>
                </c:pt>
                <c:pt idx="1867">
                  <c:v>850.65564419959048</c:v>
                </c:pt>
                <c:pt idx="1868">
                  <c:v>851.63679257813681</c:v>
                </c:pt>
                <c:pt idx="1869">
                  <c:v>852.61794095668313</c:v>
                </c:pt>
                <c:pt idx="1870">
                  <c:v>853.59908933522922</c:v>
                </c:pt>
                <c:pt idx="1871">
                  <c:v>854.58023771377555</c:v>
                </c:pt>
                <c:pt idx="1872">
                  <c:v>855.56138609232164</c:v>
                </c:pt>
                <c:pt idx="1873">
                  <c:v>856.54253447086796</c:v>
                </c:pt>
                <c:pt idx="1874">
                  <c:v>857.52368284941429</c:v>
                </c:pt>
                <c:pt idx="1875">
                  <c:v>858.50483122796038</c:v>
                </c:pt>
                <c:pt idx="1876">
                  <c:v>859.4859796065067</c:v>
                </c:pt>
                <c:pt idx="1877">
                  <c:v>860.46712798505303</c:v>
                </c:pt>
                <c:pt idx="1878">
                  <c:v>861.44827636359912</c:v>
                </c:pt>
                <c:pt idx="1879">
                  <c:v>862.42942474214544</c:v>
                </c:pt>
                <c:pt idx="1880">
                  <c:v>863.41057312069177</c:v>
                </c:pt>
                <c:pt idx="1881">
                  <c:v>864.39172149923786</c:v>
                </c:pt>
                <c:pt idx="1882">
                  <c:v>865.37286987778418</c:v>
                </c:pt>
                <c:pt idx="1883">
                  <c:v>866.35401825633028</c:v>
                </c:pt>
                <c:pt idx="1884">
                  <c:v>867.3351666348766</c:v>
                </c:pt>
                <c:pt idx="1885">
                  <c:v>868.31631501342292</c:v>
                </c:pt>
                <c:pt idx="1886">
                  <c:v>869.29746339196902</c:v>
                </c:pt>
                <c:pt idx="1887">
                  <c:v>870.27861177051534</c:v>
                </c:pt>
                <c:pt idx="1888">
                  <c:v>871.25976014906166</c:v>
                </c:pt>
                <c:pt idx="1889">
                  <c:v>872.24090852760776</c:v>
                </c:pt>
                <c:pt idx="1890">
                  <c:v>873.22205690615408</c:v>
                </c:pt>
                <c:pt idx="1891">
                  <c:v>874.2032052847004</c:v>
                </c:pt>
                <c:pt idx="1892">
                  <c:v>875.1843536632465</c:v>
                </c:pt>
                <c:pt idx="1893">
                  <c:v>876.16550204179282</c:v>
                </c:pt>
                <c:pt idx="1894">
                  <c:v>877.14665042033891</c:v>
                </c:pt>
                <c:pt idx="1895">
                  <c:v>878.12779879888524</c:v>
                </c:pt>
                <c:pt idx="1896">
                  <c:v>879.10894717743156</c:v>
                </c:pt>
                <c:pt idx="1897">
                  <c:v>880.09009555597765</c:v>
                </c:pt>
                <c:pt idx="1898">
                  <c:v>881.07124393452398</c:v>
                </c:pt>
                <c:pt idx="1899">
                  <c:v>882.0523923130703</c:v>
                </c:pt>
                <c:pt idx="1900">
                  <c:v>883.03354069161639</c:v>
                </c:pt>
                <c:pt idx="1901">
                  <c:v>884.01468907016272</c:v>
                </c:pt>
                <c:pt idx="1902">
                  <c:v>884.99583744870904</c:v>
                </c:pt>
                <c:pt idx="1903">
                  <c:v>885.97698582725513</c:v>
                </c:pt>
                <c:pt idx="1904">
                  <c:v>886.95813420580146</c:v>
                </c:pt>
                <c:pt idx="1905">
                  <c:v>887.93928258434778</c:v>
                </c:pt>
                <c:pt idx="1906">
                  <c:v>888.92043096289387</c:v>
                </c:pt>
                <c:pt idx="1907">
                  <c:v>889.9015793414402</c:v>
                </c:pt>
                <c:pt idx="1908">
                  <c:v>890.88272771998629</c:v>
                </c:pt>
                <c:pt idx="1909">
                  <c:v>891.86387609853261</c:v>
                </c:pt>
                <c:pt idx="1910">
                  <c:v>892.84502447707894</c:v>
                </c:pt>
                <c:pt idx="1911">
                  <c:v>893.82617285562503</c:v>
                </c:pt>
                <c:pt idx="1912">
                  <c:v>894.80732123417135</c:v>
                </c:pt>
                <c:pt idx="1913">
                  <c:v>895.78846961271768</c:v>
                </c:pt>
                <c:pt idx="1914">
                  <c:v>896.76961799126377</c:v>
                </c:pt>
                <c:pt idx="1915">
                  <c:v>897.75076636981009</c:v>
                </c:pt>
                <c:pt idx="1916">
                  <c:v>898.73191474835642</c:v>
                </c:pt>
                <c:pt idx="1917">
                  <c:v>899.71306312690251</c:v>
                </c:pt>
                <c:pt idx="1918">
                  <c:v>900.69421150544883</c:v>
                </c:pt>
                <c:pt idx="1919">
                  <c:v>901.67535988399493</c:v>
                </c:pt>
                <c:pt idx="1920">
                  <c:v>902.65650826254125</c:v>
                </c:pt>
                <c:pt idx="1921">
                  <c:v>903.63765664108757</c:v>
                </c:pt>
                <c:pt idx="1922">
                  <c:v>904.61880501963367</c:v>
                </c:pt>
                <c:pt idx="1923">
                  <c:v>905.59995339817999</c:v>
                </c:pt>
                <c:pt idx="1924">
                  <c:v>906.58110177672631</c:v>
                </c:pt>
                <c:pt idx="1925">
                  <c:v>907.56225015527241</c:v>
                </c:pt>
                <c:pt idx="1926">
                  <c:v>908.54339853381873</c:v>
                </c:pt>
                <c:pt idx="1927">
                  <c:v>909.52454691236505</c:v>
                </c:pt>
                <c:pt idx="1928">
                  <c:v>910.50569529091115</c:v>
                </c:pt>
                <c:pt idx="1929">
                  <c:v>911.48684366945747</c:v>
                </c:pt>
                <c:pt idx="1930">
                  <c:v>912.46799204800379</c:v>
                </c:pt>
                <c:pt idx="1931">
                  <c:v>913.44914042654989</c:v>
                </c:pt>
                <c:pt idx="1932">
                  <c:v>914.43028880509621</c:v>
                </c:pt>
                <c:pt idx="1933">
                  <c:v>915.41143718364231</c:v>
                </c:pt>
                <c:pt idx="1934">
                  <c:v>916.39258556218863</c:v>
                </c:pt>
                <c:pt idx="1935">
                  <c:v>917.37373394073495</c:v>
                </c:pt>
                <c:pt idx="1936">
                  <c:v>918.35488231928105</c:v>
                </c:pt>
                <c:pt idx="1937">
                  <c:v>919.33603069782737</c:v>
                </c:pt>
                <c:pt idx="1938">
                  <c:v>920.31717907637369</c:v>
                </c:pt>
                <c:pt idx="1939">
                  <c:v>921.29832745491979</c:v>
                </c:pt>
                <c:pt idx="1940">
                  <c:v>922.27947583346611</c:v>
                </c:pt>
                <c:pt idx="1941">
                  <c:v>923.26062421201243</c:v>
                </c:pt>
                <c:pt idx="1942">
                  <c:v>924.24177259055853</c:v>
                </c:pt>
                <c:pt idx="1943">
                  <c:v>925.22292096910485</c:v>
                </c:pt>
                <c:pt idx="1944">
                  <c:v>926.20406934765094</c:v>
                </c:pt>
                <c:pt idx="1945">
                  <c:v>927.18521772619727</c:v>
                </c:pt>
                <c:pt idx="1946">
                  <c:v>928.16636610474359</c:v>
                </c:pt>
                <c:pt idx="1947">
                  <c:v>929.14751448328968</c:v>
                </c:pt>
                <c:pt idx="1948">
                  <c:v>930.12866286183601</c:v>
                </c:pt>
                <c:pt idx="1949">
                  <c:v>931.10981124038233</c:v>
                </c:pt>
                <c:pt idx="1950">
                  <c:v>932.09095961892842</c:v>
                </c:pt>
                <c:pt idx="1951">
                  <c:v>933.07210799747475</c:v>
                </c:pt>
                <c:pt idx="1952">
                  <c:v>934.05325637602107</c:v>
                </c:pt>
                <c:pt idx="1953">
                  <c:v>935.03440475456716</c:v>
                </c:pt>
                <c:pt idx="1954">
                  <c:v>936.01555313311349</c:v>
                </c:pt>
                <c:pt idx="1955">
                  <c:v>936.99670151165981</c:v>
                </c:pt>
                <c:pt idx="1956">
                  <c:v>937.9778498902059</c:v>
                </c:pt>
                <c:pt idx="1957">
                  <c:v>938.95899826875223</c:v>
                </c:pt>
                <c:pt idx="1958">
                  <c:v>939.94014664729832</c:v>
                </c:pt>
                <c:pt idx="1959">
                  <c:v>940.92129502584464</c:v>
                </c:pt>
                <c:pt idx="1960">
                  <c:v>941.90244340439097</c:v>
                </c:pt>
                <c:pt idx="1961">
                  <c:v>942.88359178293706</c:v>
                </c:pt>
                <c:pt idx="1962">
                  <c:v>943.86474016148338</c:v>
                </c:pt>
                <c:pt idx="1963">
                  <c:v>944.8458885400297</c:v>
                </c:pt>
                <c:pt idx="1964">
                  <c:v>945.8270369185758</c:v>
                </c:pt>
                <c:pt idx="1965">
                  <c:v>946.80818529712212</c:v>
                </c:pt>
                <c:pt idx="1966">
                  <c:v>947.78933367566844</c:v>
                </c:pt>
                <c:pt idx="1967">
                  <c:v>948.77048205421454</c:v>
                </c:pt>
                <c:pt idx="1968">
                  <c:v>949.75163043276086</c:v>
                </c:pt>
                <c:pt idx="1969">
                  <c:v>950.73277881130696</c:v>
                </c:pt>
                <c:pt idx="1970">
                  <c:v>951.71392718985328</c:v>
                </c:pt>
                <c:pt idx="1971">
                  <c:v>952.6950755683996</c:v>
                </c:pt>
                <c:pt idx="1972">
                  <c:v>953.6762239469457</c:v>
                </c:pt>
                <c:pt idx="1973">
                  <c:v>954.65737232549202</c:v>
                </c:pt>
                <c:pt idx="1974">
                  <c:v>955.63852070403834</c:v>
                </c:pt>
                <c:pt idx="1975">
                  <c:v>956.61966908258444</c:v>
                </c:pt>
                <c:pt idx="1976">
                  <c:v>957.60081746113076</c:v>
                </c:pt>
                <c:pt idx="1977">
                  <c:v>958.58196583967708</c:v>
                </c:pt>
                <c:pt idx="1978">
                  <c:v>959.56311421822318</c:v>
                </c:pt>
                <c:pt idx="1979">
                  <c:v>960.5442625967695</c:v>
                </c:pt>
                <c:pt idx="1980">
                  <c:v>961.52541097531582</c:v>
                </c:pt>
                <c:pt idx="1981">
                  <c:v>962.50655935386192</c:v>
                </c:pt>
                <c:pt idx="1982">
                  <c:v>963.48770773240824</c:v>
                </c:pt>
                <c:pt idx="1983">
                  <c:v>964.46885611095433</c:v>
                </c:pt>
                <c:pt idx="1984">
                  <c:v>965.45000448950066</c:v>
                </c:pt>
                <c:pt idx="1985">
                  <c:v>966.43115286804698</c:v>
                </c:pt>
                <c:pt idx="1986">
                  <c:v>967.41230124659307</c:v>
                </c:pt>
                <c:pt idx="1987">
                  <c:v>968.3934496251394</c:v>
                </c:pt>
                <c:pt idx="1988">
                  <c:v>969.37459800368572</c:v>
                </c:pt>
                <c:pt idx="1989">
                  <c:v>970.35574638223181</c:v>
                </c:pt>
                <c:pt idx="1990">
                  <c:v>971.33689476077814</c:v>
                </c:pt>
                <c:pt idx="1991">
                  <c:v>972.31804313932446</c:v>
                </c:pt>
                <c:pt idx="1992">
                  <c:v>973.29919151787055</c:v>
                </c:pt>
                <c:pt idx="1993">
                  <c:v>974.28033989641688</c:v>
                </c:pt>
                <c:pt idx="1994">
                  <c:v>975.26148827496297</c:v>
                </c:pt>
                <c:pt idx="1995">
                  <c:v>976.24263665350929</c:v>
                </c:pt>
                <c:pt idx="1996">
                  <c:v>977.22378503205562</c:v>
                </c:pt>
                <c:pt idx="1997">
                  <c:v>978.20493341060171</c:v>
                </c:pt>
                <c:pt idx="1998">
                  <c:v>979.18608178914803</c:v>
                </c:pt>
                <c:pt idx="1999">
                  <c:v>980.16723016769436</c:v>
                </c:pt>
                <c:pt idx="2000">
                  <c:v>981.14837854624045</c:v>
                </c:pt>
              </c:numCache>
            </c:numRef>
          </c:cat>
          <c:val>
            <c:numRef>
              <c:f>'RESULTADOS DA REGRESSÃO'!$AH$592:$AH$2592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9.5098157252363337E-4</c:v>
                </c:pt>
                <c:pt idx="742">
                  <c:v>9.5492297751447798E-4</c:v>
                </c:pt>
                <c:pt idx="743">
                  <c:v>9.5886537594595453E-4</c:v>
                </c:pt>
                <c:pt idx="744">
                  <c:v>9.6280864550332278E-4</c:v>
                </c:pt>
                <c:pt idx="745">
                  <c:v>9.6675266332595317E-4</c:v>
                </c:pt>
                <c:pt idx="746">
                  <c:v>9.70697306012958E-4</c:v>
                </c:pt>
                <c:pt idx="747">
                  <c:v>9.7464244962889354E-4</c:v>
                </c:pt>
                <c:pt idx="748">
                  <c:v>9.785879697095253E-4</c:v>
                </c:pt>
                <c:pt idx="749">
                  <c:v>9.8253374126766211E-4</c:v>
                </c:pt>
                <c:pt idx="750">
                  <c:v>9.8647963879905463E-4</c:v>
                </c:pt>
                <c:pt idx="751">
                  <c:v>9.9042553628835798E-4</c:v>
                </c:pt>
                <c:pt idx="752">
                  <c:v>9.9437130721515932E-4</c:v>
                </c:pt>
                <c:pt idx="753">
                  <c:v>9.9831682456007318E-4</c:v>
                </c:pt>
                <c:pt idx="754">
                  <c:v>1.0022619608108989E-3</c:v>
                </c:pt>
                <c:pt idx="755">
                  <c:v>1.0062065879688385E-3</c:v>
                </c:pt>
                <c:pt idx="756">
                  <c:v>1.0101505775547868E-3</c:v>
                </c:pt>
                <c:pt idx="757">
                  <c:v>1.0140938006156757E-3</c:v>
                </c:pt>
                <c:pt idx="758">
                  <c:v>1.018036127730889E-3</c:v>
                </c:pt>
                <c:pt idx="759">
                  <c:v>1.0219774290187319E-3</c:v>
                </c:pt>
                <c:pt idx="760">
                  <c:v>1.0259175741429711E-3</c:v>
                </c:pt>
                <c:pt idx="761">
                  <c:v>1.0298564323194313E-3</c:v>
                </c:pt>
                <c:pt idx="762">
                  <c:v>1.0337938723226534E-3</c:v>
                </c:pt>
                <c:pt idx="763">
                  <c:v>1.0377297624926155E-3</c:v>
                </c:pt>
                <c:pt idx="764">
                  <c:v>1.0416639707415145E-3</c:v>
                </c:pt>
                <c:pt idx="765">
                  <c:v>1.0455963645606054E-3</c:v>
                </c:pt>
                <c:pt idx="766">
                  <c:v>1.0495268110271025E-3</c:v>
                </c:pt>
                <c:pt idx="767">
                  <c:v>1.0534551768111408E-3</c:v>
                </c:pt>
                <c:pt idx="768">
                  <c:v>1.0573813281827926E-3</c:v>
                </c:pt>
                <c:pt idx="769">
                  <c:v>1.0613051310191469E-3</c:v>
                </c:pt>
                <c:pt idx="770">
                  <c:v>1.0652264508114418E-3</c:v>
                </c:pt>
                <c:pt idx="771">
                  <c:v>1.0691451526722601E-3</c:v>
                </c:pt>
                <c:pt idx="772">
                  <c:v>1.0730611013427768E-3</c:v>
                </c:pt>
                <c:pt idx="773">
                  <c:v>1.076974161200066E-3</c:v>
                </c:pt>
                <c:pt idx="774">
                  <c:v>1.0808841962644622E-3</c:v>
                </c:pt>
                <c:pt idx="775">
                  <c:v>1.0847910702069799E-3</c:v>
                </c:pt>
                <c:pt idx="776">
                  <c:v>1.0886946463567837E-3</c:v>
                </c:pt>
                <c:pt idx="777">
                  <c:v>1.0925947877087159E-3</c:v>
                </c:pt>
                <c:pt idx="778">
                  <c:v>1.0964913569308785E-3</c:v>
                </c:pt>
                <c:pt idx="779">
                  <c:v>1.1003842163722674E-3</c:v>
                </c:pt>
                <c:pt idx="780">
                  <c:v>1.1042732280704575E-3</c:v>
                </c:pt>
                <c:pt idx="781">
                  <c:v>1.1081582537593459E-3</c:v>
                </c:pt>
                <c:pt idx="782">
                  <c:v>1.1120391548769398E-3</c:v>
                </c:pt>
                <c:pt idx="783">
                  <c:v>1.1159157925732014E-3</c:v>
                </c:pt>
                <c:pt idx="784">
                  <c:v>1.1197880277179382E-3</c:v>
                </c:pt>
                <c:pt idx="785">
                  <c:v>1.1236557209087499E-3</c:v>
                </c:pt>
                <c:pt idx="786">
                  <c:v>1.1275187324790176E-3</c:v>
                </c:pt>
                <c:pt idx="787">
                  <c:v>1.1313769225059463E-3</c:v>
                </c:pt>
                <c:pt idx="788">
                  <c:v>1.1352301508186552E-3</c:v>
                </c:pt>
                <c:pt idx="789">
                  <c:v>1.1390782770063152E-3</c:v>
                </c:pt>
                <c:pt idx="790">
                  <c:v>1.1429211604263314E-3</c:v>
                </c:pt>
                <c:pt idx="791">
                  <c:v>1.1467586602125746E-3</c:v>
                </c:pt>
                <c:pt idx="792">
                  <c:v>1.1505906352836583E-3</c:v>
                </c:pt>
                <c:pt idx="793">
                  <c:v>1.1544169443512605E-3</c:v>
                </c:pt>
                <c:pt idx="794">
                  <c:v>1.1582374459284883E-3</c:v>
                </c:pt>
                <c:pt idx="795">
                  <c:v>1.1620519983382871E-3</c:v>
                </c:pt>
                <c:pt idx="796">
                  <c:v>1.1658604597218967E-3</c:v>
                </c:pt>
                <c:pt idx="797">
                  <c:v>1.1696626880473443E-3</c:v>
                </c:pt>
                <c:pt idx="798">
                  <c:v>1.1734585411179803E-3</c:v>
                </c:pt>
                <c:pt idx="799">
                  <c:v>1.1772478765810601E-3</c:v>
                </c:pt>
                <c:pt idx="800">
                  <c:v>1.1810305519363597E-3</c:v>
                </c:pt>
                <c:pt idx="801">
                  <c:v>1.1848064245448371E-3</c:v>
                </c:pt>
                <c:pt idx="802">
                  <c:v>1.1885753516373248E-3</c:v>
                </c:pt>
                <c:pt idx="803">
                  <c:v>1.1923371903232716E-3</c:v>
                </c:pt>
                <c:pt idx="804">
                  <c:v>1.1960917975995119E-3</c:v>
                </c:pt>
                <c:pt idx="805">
                  <c:v>1.1998390303590758E-3</c:v>
                </c:pt>
                <c:pt idx="806">
                  <c:v>1.203578745400038E-3</c:v>
                </c:pt>
                <c:pt idx="807">
                  <c:v>1.2073107994343968E-3</c:v>
                </c:pt>
                <c:pt idx="808">
                  <c:v>1.2110350490969924E-3</c:v>
                </c:pt>
                <c:pt idx="809">
                  <c:v>1.2147513509544548E-3</c:v>
                </c:pt>
                <c:pt idx="810">
                  <c:v>1.2184595615141905E-3</c:v>
                </c:pt>
                <c:pt idx="811">
                  <c:v>1.2221595372333954E-3</c:v>
                </c:pt>
                <c:pt idx="812">
                  <c:v>1.2258511345281027E-3</c:v>
                </c:pt>
                <c:pt idx="813">
                  <c:v>1.2295342097822621E-3</c:v>
                </c:pt>
                <c:pt idx="814">
                  <c:v>1.2332086193568475E-3</c:v>
                </c:pt>
                <c:pt idx="815">
                  <c:v>1.2368742195989952E-3</c:v>
                </c:pt>
                <c:pt idx="816">
                  <c:v>1.240530866851168E-3</c:v>
                </c:pt>
                <c:pt idx="817">
                  <c:v>1.2441784174603513E-3</c:v>
                </c:pt>
                <c:pt idx="818">
                  <c:v>1.2478167277872722E-3</c:v>
                </c:pt>
                <c:pt idx="819">
                  <c:v>1.2514456542156477E-3</c:v>
                </c:pt>
                <c:pt idx="820">
                  <c:v>1.2550650531614541E-3</c:v>
                </c:pt>
                <c:pt idx="821">
                  <c:v>1.2586747810822267E-3</c:v>
                </c:pt>
                <c:pt idx="822">
                  <c:v>1.2622746944863771E-3</c:v>
                </c:pt>
                <c:pt idx="823">
                  <c:v>1.2658646499425375E-3</c:v>
                </c:pt>
                <c:pt idx="824">
                  <c:v>1.269444504088926E-3</c:v>
                </c:pt>
                <c:pt idx="825">
                  <c:v>1.2730141136427311E-3</c:v>
                </c:pt>
                <c:pt idx="826">
                  <c:v>1.276573335409519E-3</c:v>
                </c:pt>
                <c:pt idx="827">
                  <c:v>1.2801220262926589E-3</c:v>
                </c:pt>
                <c:pt idx="828">
                  <c:v>1.2836600433027675E-3</c:v>
                </c:pt>
                <c:pt idx="829">
                  <c:v>1.287187243567172E-3</c:v>
                </c:pt>
                <c:pt idx="830">
                  <c:v>1.2907034843393861E-3</c:v>
                </c:pt>
                <c:pt idx="831">
                  <c:v>1.2942086230086085E-3</c:v>
                </c:pt>
                <c:pt idx="832">
                  <c:v>1.2977025171092313E-3</c:v>
                </c:pt>
                <c:pt idx="833">
                  <c:v>1.3011850243303642E-3</c:v>
                </c:pt>
                <c:pt idx="834">
                  <c:v>1.304656002525372E-3</c:v>
                </c:pt>
                <c:pt idx="835">
                  <c:v>1.3081153097214259E-3</c:v>
                </c:pt>
                <c:pt idx="836">
                  <c:v>1.3115628041290653E-3</c:v>
                </c:pt>
                <c:pt idx="837">
                  <c:v>1.3149983441517697E-3</c:v>
                </c:pt>
                <c:pt idx="838">
                  <c:v>1.3184217883955411E-3</c:v>
                </c:pt>
                <c:pt idx="839">
                  <c:v>1.3218329956784965E-3</c:v>
                </c:pt>
                <c:pt idx="840">
                  <c:v>1.3252318250404666E-3</c:v>
                </c:pt>
                <c:pt idx="841">
                  <c:v>1.328618135752602E-3</c:v>
                </c:pt>
                <c:pt idx="842">
                  <c:v>1.3319917873269877E-3</c:v>
                </c:pt>
                <c:pt idx="843">
                  <c:v>1.3353526395262598E-3</c:v>
                </c:pt>
                <c:pt idx="844">
                  <c:v>1.3387005523732296E-3</c:v>
                </c:pt>
                <c:pt idx="845">
                  <c:v>1.3420353861605073E-3</c:v>
                </c:pt>
                <c:pt idx="846">
                  <c:v>1.3453570014601334E-3</c:v>
                </c:pt>
                <c:pt idx="847">
                  <c:v>1.3486652591332097E-3</c:v>
                </c:pt>
                <c:pt idx="848">
                  <c:v>1.3519600203395253E-3</c:v>
                </c:pt>
                <c:pt idx="849">
                  <c:v>1.355241146547195E-3</c:v>
                </c:pt>
                <c:pt idx="850">
                  <c:v>1.3585084995422847E-3</c:v>
                </c:pt>
                <c:pt idx="851">
                  <c:v>1.3617619414384395E-3</c:v>
                </c:pt>
                <c:pt idx="852">
                  <c:v>1.3650013346865101E-3</c:v>
                </c:pt>
                <c:pt idx="853">
                  <c:v>1.3682265420841731E-3</c:v>
                </c:pt>
                <c:pt idx="854">
                  <c:v>1.3714374267855488E-3</c:v>
                </c:pt>
                <c:pt idx="855">
                  <c:v>1.3746338523108091E-3</c:v>
                </c:pt>
                <c:pt idx="856">
                  <c:v>1.3778156825557833E-3</c:v>
                </c:pt>
                <c:pt idx="857">
                  <c:v>1.3809827818015547E-3</c:v>
                </c:pt>
                <c:pt idx="858">
                  <c:v>1.3841350147240469E-3</c:v>
                </c:pt>
                <c:pt idx="859">
                  <c:v>1.3872722464036021E-3</c:v>
                </c:pt>
                <c:pt idx="860">
                  <c:v>1.3903943423345501E-3</c:v>
                </c:pt>
                <c:pt idx="861">
                  <c:v>1.3935011684347636E-3</c:v>
                </c:pt>
                <c:pt idx="862">
                  <c:v>1.3965925910552029E-3</c:v>
                </c:pt>
                <c:pt idx="863">
                  <c:v>1.3996684769894446E-3</c:v>
                </c:pt>
                <c:pt idx="864">
                  <c:v>1.4027286934832014E-3</c:v>
                </c:pt>
                <c:pt idx="865">
                  <c:v>1.4057731082438214E-3</c:v>
                </c:pt>
                <c:pt idx="866">
                  <c:v>1.4088015894497719E-3</c:v>
                </c:pt>
                <c:pt idx="867">
                  <c:v>1.4118140057601113E-3</c:v>
                </c:pt>
                <c:pt idx="868">
                  <c:v>1.414810226323936E-3</c:v>
                </c:pt>
                <c:pt idx="869">
                  <c:v>1.4177901207898128E-3</c:v>
                </c:pt>
                <c:pt idx="870">
                  <c:v>1.4207535593151895E-3</c:v>
                </c:pt>
                <c:pt idx="871">
                  <c:v>1.4237004125757867E-3</c:v>
                </c:pt>
                <c:pt idx="872">
                  <c:v>1.4266305517749648E-3</c:v>
                </c:pt>
                <c:pt idx="873">
                  <c:v>1.4295438486530703E-3</c:v>
                </c:pt>
                <c:pt idx="874">
                  <c:v>1.4324401754967576E-3</c:v>
                </c:pt>
                <c:pt idx="875">
                  <c:v>1.4353194051482888E-3</c:v>
                </c:pt>
                <c:pt idx="876">
                  <c:v>1.4381814110148022E-3</c:v>
                </c:pt>
                <c:pt idx="877">
                  <c:v>1.4410260670775596E-3</c:v>
                </c:pt>
                <c:pt idx="878">
                  <c:v>1.4438532479011639E-3</c:v>
                </c:pt>
                <c:pt idx="879">
                  <c:v>1.4466628286427493E-3</c:v>
                </c:pt>
                <c:pt idx="880">
                  <c:v>1.4494546850611393E-3</c:v>
                </c:pt>
                <c:pt idx="881">
                  <c:v>1.45222869352598E-3</c:v>
                </c:pt>
                <c:pt idx="882">
                  <c:v>1.4549847310268353E-3</c:v>
                </c:pt>
                <c:pt idx="883">
                  <c:v>1.4577226751822563E-3</c:v>
                </c:pt>
                <c:pt idx="884">
                  <c:v>1.4604424042488119E-3</c:v>
                </c:pt>
                <c:pt idx="885">
                  <c:v>1.4631437971300914E-3</c:v>
                </c:pt>
                <c:pt idx="886">
                  <c:v>1.4658267333856657E-3</c:v>
                </c:pt>
                <c:pt idx="887">
                  <c:v>1.4684910932400194E-3</c:v>
                </c:pt>
                <c:pt idx="888">
                  <c:v>1.471136757591438E-3</c:v>
                </c:pt>
                <c:pt idx="889">
                  <c:v>1.4737636080208675E-3</c:v>
                </c:pt>
                <c:pt idx="890">
                  <c:v>1.4763715268007254E-3</c:v>
                </c:pt>
                <c:pt idx="891">
                  <c:v>1.4789603969036782E-3</c:v>
                </c:pt>
                <c:pt idx="892">
                  <c:v>1.4815301020113772E-3</c:v>
                </c:pt>
                <c:pt idx="893">
                  <c:v>1.4840805265231524E-3</c:v>
                </c:pt>
                <c:pt idx="894">
                  <c:v>1.4866115555646634E-3</c:v>
                </c:pt>
                <c:pt idx="895">
                  <c:v>1.4891230749965081E-3</c:v>
                </c:pt>
                <c:pt idx="896">
                  <c:v>1.491614971422789E-3</c:v>
                </c:pt>
                <c:pt idx="897">
                  <c:v>1.4940871321996309E-3</c:v>
                </c:pt>
                <c:pt idx="898">
                  <c:v>1.4965394454436532E-3</c:v>
                </c:pt>
                <c:pt idx="899">
                  <c:v>1.4989718000404E-3</c:v>
                </c:pt>
                <c:pt idx="900">
                  <c:v>1.5013840856527173E-3</c:v>
                </c:pt>
                <c:pt idx="901">
                  <c:v>1.5037761927290836E-3</c:v>
                </c:pt>
                <c:pt idx="902">
                  <c:v>1.506148012511891E-3</c:v>
                </c:pt>
                <c:pt idx="903">
                  <c:v>1.5084994370456769E-3</c:v>
                </c:pt>
                <c:pt idx="904">
                  <c:v>1.5108303591853031E-3</c:v>
                </c:pt>
                <c:pt idx="905">
                  <c:v>1.5131406726040834E-3</c:v>
                </c:pt>
                <c:pt idx="906">
                  <c:v>1.5154302718018583E-3</c:v>
                </c:pt>
                <c:pt idx="907">
                  <c:v>1.5176990521130161E-3</c:v>
                </c:pt>
                <c:pt idx="908">
                  <c:v>1.5199469097144595E-3</c:v>
                </c:pt>
                <c:pt idx="909">
                  <c:v>1.522173741633516E-3</c:v>
                </c:pt>
                <c:pt idx="910">
                  <c:v>1.5243794457557938E-3</c:v>
                </c:pt>
                <c:pt idx="911">
                  <c:v>1.5265639208329764E-3</c:v>
                </c:pt>
                <c:pt idx="912">
                  <c:v>1.5287270664905658E-3</c:v>
                </c:pt>
                <c:pt idx="913">
                  <c:v>1.5308687832355605E-3</c:v>
                </c:pt>
                <c:pt idx="914">
                  <c:v>1.532988972464077E-3</c:v>
                </c:pt>
                <c:pt idx="915">
                  <c:v>1.5350875364689121E-3</c:v>
                </c:pt>
                <c:pt idx="916">
                  <c:v>1.5371643784470397E-3</c:v>
                </c:pt>
                <c:pt idx="917">
                  <c:v>1.5392194025070499E-3</c:v>
                </c:pt>
                <c:pt idx="918">
                  <c:v>1.5412525136765233E-3</c:v>
                </c:pt>
                <c:pt idx="919">
                  <c:v>1.5432636179093413E-3</c:v>
                </c:pt>
                <c:pt idx="920">
                  <c:v>1.5452526220929323E-3</c:v>
                </c:pt>
                <c:pt idx="921">
                  <c:v>1.5472194340554533E-3</c:v>
                </c:pt>
                <c:pt idx="922">
                  <c:v>1.5491639625729056E-3</c:v>
                </c:pt>
                <c:pt idx="923">
                  <c:v>1.551086117376182E-3</c:v>
                </c:pt>
                <c:pt idx="924">
                  <c:v>1.5529858091580481E-3</c:v>
                </c:pt>
                <c:pt idx="925">
                  <c:v>1.5548629495800556E-3</c:v>
                </c:pt>
                <c:pt idx="926">
                  <c:v>1.5567174512793852E-3</c:v>
                </c:pt>
                <c:pt idx="927">
                  <c:v>1.5585492278756196E-3</c:v>
                </c:pt>
                <c:pt idx="928">
                  <c:v>1.5603581939774489E-3</c:v>
                </c:pt>
                <c:pt idx="929">
                  <c:v>1.562144265189301E-3</c:v>
                </c:pt>
                <c:pt idx="930">
                  <c:v>1.5639073581179021E-3</c:v>
                </c:pt>
                <c:pt idx="931">
                  <c:v>1.5656473903787637E-3</c:v>
                </c:pt>
                <c:pt idx="932">
                  <c:v>1.5673642806025988E-3</c:v>
                </c:pt>
                <c:pt idx="933">
                  <c:v>1.5690579484416583E-3</c:v>
                </c:pt>
                <c:pt idx="934">
                  <c:v>1.5707283145759991E-3</c:v>
                </c:pt>
                <c:pt idx="935">
                  <c:v>1.5723753007196729E-3</c:v>
                </c:pt>
                <c:pt idx="936">
                  <c:v>1.5739988296268404E-3</c:v>
                </c:pt>
                <c:pt idx="937">
                  <c:v>1.5755988250978068E-3</c:v>
                </c:pt>
                <c:pt idx="938">
                  <c:v>1.5771752119849826E-3</c:v>
                </c:pt>
                <c:pt idx="939">
                  <c:v>1.5787279161987642E-3</c:v>
                </c:pt>
                <c:pt idx="940">
                  <c:v>1.5802568647133373E-3</c:v>
                </c:pt>
                <c:pt idx="941">
                  <c:v>1.5817619855723988E-3</c:v>
                </c:pt>
                <c:pt idx="942">
                  <c:v>1.5832432078948004E-3</c:v>
                </c:pt>
                <c:pt idx="943">
                  <c:v>1.5847004618801115E-3</c:v>
                </c:pt>
                <c:pt idx="944">
                  <c:v>1.5861336788141013E-3</c:v>
                </c:pt>
                <c:pt idx="945">
                  <c:v>1.5875427910741363E-3</c:v>
                </c:pt>
                <c:pt idx="946">
                  <c:v>1.588927732134498E-3</c:v>
                </c:pt>
                <c:pt idx="947">
                  <c:v>1.5902884365716179E-3</c:v>
                </c:pt>
                <c:pt idx="948">
                  <c:v>1.5916248400692265E-3</c:v>
                </c:pt>
                <c:pt idx="949">
                  <c:v>1.5929368794234205E-3</c:v>
                </c:pt>
                <c:pt idx="950">
                  <c:v>1.5942244925476435E-3</c:v>
                </c:pt>
                <c:pt idx="951">
                  <c:v>1.5954876184775836E-3</c:v>
                </c:pt>
                <c:pt idx="952">
                  <c:v>1.5967261973759814E-3</c:v>
                </c:pt>
                <c:pt idx="953">
                  <c:v>1.5979401705373557E-3</c:v>
                </c:pt>
                <c:pt idx="954">
                  <c:v>1.5991294803926412E-3</c:v>
                </c:pt>
                <c:pt idx="955">
                  <c:v>1.6002940705137369E-3</c:v>
                </c:pt>
                <c:pt idx="956">
                  <c:v>1.6014338856179676E-3</c:v>
                </c:pt>
                <c:pt idx="957">
                  <c:v>1.6025488715724599E-3</c:v>
                </c:pt>
                <c:pt idx="958">
                  <c:v>1.6036389753984251E-3</c:v>
                </c:pt>
                <c:pt idx="959">
                  <c:v>1.6047041452753529E-3</c:v>
                </c:pt>
                <c:pt idx="960">
                  <c:v>1.6057443305451204E-3</c:v>
                </c:pt>
                <c:pt idx="961">
                  <c:v>1.6067594817160055E-3</c:v>
                </c:pt>
                <c:pt idx="962">
                  <c:v>1.6077495504666103E-3</c:v>
                </c:pt>
                <c:pt idx="963">
                  <c:v>1.6087144896496969E-3</c:v>
                </c:pt>
                <c:pt idx="964">
                  <c:v>1.6096542532959279E-3</c:v>
                </c:pt>
                <c:pt idx="965">
                  <c:v>1.6105687966175156E-3</c:v>
                </c:pt>
                <c:pt idx="966">
                  <c:v>1.6114580760117805E-3</c:v>
                </c:pt>
                <c:pt idx="967">
                  <c:v>1.6123220490646163E-3</c:v>
                </c:pt>
                <c:pt idx="968">
                  <c:v>1.61316067455386E-3</c:v>
                </c:pt>
                <c:pt idx="969">
                  <c:v>1.6139739124525711E-3</c:v>
                </c:pt>
                <c:pt idx="970">
                  <c:v>1.6147617239322147E-3</c:v>
                </c:pt>
                <c:pt idx="971">
                  <c:v>1.6155240713657518E-3</c:v>
                </c:pt>
                <c:pt idx="972">
                  <c:v>1.6162609183306342E-3</c:v>
                </c:pt>
                <c:pt idx="973">
                  <c:v>1.6169722296117061E-3</c:v>
                </c:pt>
                <c:pt idx="974">
                  <c:v>1.6176579712040054E-3</c:v>
                </c:pt>
                <c:pt idx="975">
                  <c:v>1.618318110315478E-3</c:v>
                </c:pt>
                <c:pt idx="976">
                  <c:v>1.6189526153695872E-3</c:v>
                </c:pt>
                <c:pt idx="977">
                  <c:v>1.6195614560078331E-3</c:v>
                </c:pt>
                <c:pt idx="978">
                  <c:v>1.6201446030921734E-3</c:v>
                </c:pt>
                <c:pt idx="979">
                  <c:v>1.6207020287073457E-3</c:v>
                </c:pt>
                <c:pt idx="980">
                  <c:v>1.621233706163098E-3</c:v>
                </c:pt>
                <c:pt idx="981">
                  <c:v>1.6217396099963148E-3</c:v>
                </c:pt>
                <c:pt idx="982">
                  <c:v>1.622219715973053E-3</c:v>
                </c:pt>
                <c:pt idx="983">
                  <c:v>1.6226740010904738E-3</c:v>
                </c:pt>
                <c:pt idx="984">
                  <c:v>1.6231024435786818E-3</c:v>
                </c:pt>
                <c:pt idx="985">
                  <c:v>1.6235050229024622E-3</c:v>
                </c:pt>
                <c:pt idx="986">
                  <c:v>1.6238817197629218E-3</c:v>
                </c:pt>
                <c:pt idx="987">
                  <c:v>1.6242325160990311E-3</c:v>
                </c:pt>
                <c:pt idx="988">
                  <c:v>1.6245573950890667E-3</c:v>
                </c:pt>
                <c:pt idx="989">
                  <c:v>1.6248563411519576E-3</c:v>
                </c:pt>
                <c:pt idx="990">
                  <c:v>1.6251293399485278E-3</c:v>
                </c:pt>
                <c:pt idx="991">
                  <c:v>1.6253763783826453E-3</c:v>
                </c:pt>
                <c:pt idx="992">
                  <c:v>1.6255974446022677E-3</c:v>
                </c:pt>
                <c:pt idx="993">
                  <c:v>1.6257925280003898E-3</c:v>
                </c:pt>
                <c:pt idx="994">
                  <c:v>1.6259616192158925E-3</c:v>
                </c:pt>
                <c:pt idx="995">
                  <c:v>1.6261047101342914E-3</c:v>
                </c:pt>
                <c:pt idx="996">
                  <c:v>1.6262217938883855E-3</c:v>
                </c:pt>
                <c:pt idx="997">
                  <c:v>1.6263128648588069E-3</c:v>
                </c:pt>
                <c:pt idx="998">
                  <c:v>1.626377918674469E-3</c:v>
                </c:pt>
                <c:pt idx="999">
                  <c:v>1.6264169522129178E-3</c:v>
                </c:pt>
                <c:pt idx="1000">
                  <c:v>1.626429963600581E-3</c:v>
                </c:pt>
                <c:pt idx="1001">
                  <c:v>1.6264169522129178E-3</c:v>
                </c:pt>
                <c:pt idx="1002">
                  <c:v>1.626377918674469E-3</c:v>
                </c:pt>
                <c:pt idx="1003">
                  <c:v>1.6263128648588069E-3</c:v>
                </c:pt>
                <c:pt idx="1004">
                  <c:v>1.6262217938883855E-3</c:v>
                </c:pt>
                <c:pt idx="1005">
                  <c:v>1.6261047101342914E-3</c:v>
                </c:pt>
                <c:pt idx="1006">
                  <c:v>1.6259616192158925E-3</c:v>
                </c:pt>
                <c:pt idx="1007">
                  <c:v>1.6257925280003898E-3</c:v>
                </c:pt>
                <c:pt idx="1008">
                  <c:v>1.6255974446022677E-3</c:v>
                </c:pt>
                <c:pt idx="1009">
                  <c:v>1.6253763783826453E-3</c:v>
                </c:pt>
                <c:pt idx="1010">
                  <c:v>1.6251293399485278E-3</c:v>
                </c:pt>
                <c:pt idx="1011">
                  <c:v>1.6248563411519576E-3</c:v>
                </c:pt>
                <c:pt idx="1012">
                  <c:v>1.6245573950890667E-3</c:v>
                </c:pt>
                <c:pt idx="1013">
                  <c:v>1.6242325160990307E-3</c:v>
                </c:pt>
                <c:pt idx="1014">
                  <c:v>1.6238817197629218E-3</c:v>
                </c:pt>
                <c:pt idx="1015">
                  <c:v>1.6235050229024622E-3</c:v>
                </c:pt>
                <c:pt idx="1016">
                  <c:v>1.6231024435786818E-3</c:v>
                </c:pt>
                <c:pt idx="1017">
                  <c:v>1.6226740010904738E-3</c:v>
                </c:pt>
                <c:pt idx="1018">
                  <c:v>1.622219715973053E-3</c:v>
                </c:pt>
                <c:pt idx="1019">
                  <c:v>1.6217396099963148E-3</c:v>
                </c:pt>
                <c:pt idx="1020">
                  <c:v>1.6212337061630978E-3</c:v>
                </c:pt>
                <c:pt idx="1021">
                  <c:v>1.6207020287073457E-3</c:v>
                </c:pt>
                <c:pt idx="1022">
                  <c:v>1.6201446030921734E-3</c:v>
                </c:pt>
                <c:pt idx="1023">
                  <c:v>1.6195614560078331E-3</c:v>
                </c:pt>
                <c:pt idx="1024">
                  <c:v>1.6189526153695872E-3</c:v>
                </c:pt>
                <c:pt idx="1025">
                  <c:v>1.618318110315478E-3</c:v>
                </c:pt>
                <c:pt idx="1026">
                  <c:v>1.6176579712040054E-3</c:v>
                </c:pt>
                <c:pt idx="1027">
                  <c:v>1.6169722296117061E-3</c:v>
                </c:pt>
                <c:pt idx="1028">
                  <c:v>1.6162609183306342E-3</c:v>
                </c:pt>
                <c:pt idx="1029">
                  <c:v>1.6155240713657518E-3</c:v>
                </c:pt>
                <c:pt idx="1030">
                  <c:v>1.6147617239322147E-3</c:v>
                </c:pt>
                <c:pt idx="1031">
                  <c:v>1.6139739124525711E-3</c:v>
                </c:pt>
                <c:pt idx="1032">
                  <c:v>1.61316067455386E-3</c:v>
                </c:pt>
                <c:pt idx="1033">
                  <c:v>1.6123220490646161E-3</c:v>
                </c:pt>
                <c:pt idx="1034">
                  <c:v>1.6114580760117805E-3</c:v>
                </c:pt>
                <c:pt idx="1035">
                  <c:v>1.6105687966175154E-3</c:v>
                </c:pt>
                <c:pt idx="1036">
                  <c:v>1.6096542532959279E-3</c:v>
                </c:pt>
                <c:pt idx="1037">
                  <c:v>1.6087144896496969E-3</c:v>
                </c:pt>
                <c:pt idx="1038">
                  <c:v>1.6077495504666101E-3</c:v>
                </c:pt>
                <c:pt idx="1039">
                  <c:v>1.6067594817160055E-3</c:v>
                </c:pt>
                <c:pt idx="1040">
                  <c:v>1.6057443305451204E-3</c:v>
                </c:pt>
                <c:pt idx="1041">
                  <c:v>1.6047041452753529E-3</c:v>
                </c:pt>
                <c:pt idx="1042">
                  <c:v>1.6036389753984247E-3</c:v>
                </c:pt>
                <c:pt idx="1043">
                  <c:v>1.6025488715724599E-3</c:v>
                </c:pt>
                <c:pt idx="1044">
                  <c:v>1.6014338856179674E-3</c:v>
                </c:pt>
                <c:pt idx="1045">
                  <c:v>1.6002940705137369E-3</c:v>
                </c:pt>
                <c:pt idx="1046">
                  <c:v>1.5991294803926412E-3</c:v>
                </c:pt>
                <c:pt idx="1047">
                  <c:v>1.5979401705373557E-3</c:v>
                </c:pt>
                <c:pt idx="1048">
                  <c:v>1.5967261973759814E-3</c:v>
                </c:pt>
                <c:pt idx="1049">
                  <c:v>1.5954876184775836E-3</c:v>
                </c:pt>
                <c:pt idx="1050">
                  <c:v>1.5942244925476435E-3</c:v>
                </c:pt>
                <c:pt idx="1051">
                  <c:v>1.5929368794234205E-3</c:v>
                </c:pt>
                <c:pt idx="1052">
                  <c:v>1.5916248400692265E-3</c:v>
                </c:pt>
                <c:pt idx="1053">
                  <c:v>1.5902884365716174E-3</c:v>
                </c:pt>
                <c:pt idx="1054">
                  <c:v>1.588927732134498E-3</c:v>
                </c:pt>
                <c:pt idx="1055">
                  <c:v>1.5875427910741363E-3</c:v>
                </c:pt>
                <c:pt idx="1056">
                  <c:v>1.5861336788141013E-3</c:v>
                </c:pt>
                <c:pt idx="1057">
                  <c:v>1.5847004618801115E-3</c:v>
                </c:pt>
                <c:pt idx="1058">
                  <c:v>1.5832432078947999E-3</c:v>
                </c:pt>
                <c:pt idx="1059">
                  <c:v>1.5817619855723988E-3</c:v>
                </c:pt>
                <c:pt idx="1060">
                  <c:v>1.5802568647133373E-3</c:v>
                </c:pt>
                <c:pt idx="1061">
                  <c:v>1.5787279161987642E-3</c:v>
                </c:pt>
                <c:pt idx="1062">
                  <c:v>1.5771752119849826E-3</c:v>
                </c:pt>
                <c:pt idx="1063">
                  <c:v>1.5755988250978064E-3</c:v>
                </c:pt>
                <c:pt idx="1064">
                  <c:v>1.5739988296268402E-3</c:v>
                </c:pt>
                <c:pt idx="1065">
                  <c:v>1.5723753007196729E-3</c:v>
                </c:pt>
                <c:pt idx="1066">
                  <c:v>1.5707283145759989E-3</c:v>
                </c:pt>
                <c:pt idx="1067">
                  <c:v>1.5690579484416581E-3</c:v>
                </c:pt>
                <c:pt idx="1068">
                  <c:v>1.5673642806025988E-3</c:v>
                </c:pt>
                <c:pt idx="1069">
                  <c:v>1.5656473903787637E-3</c:v>
                </c:pt>
                <c:pt idx="1070">
                  <c:v>1.5639073581179021E-3</c:v>
                </c:pt>
                <c:pt idx="1071">
                  <c:v>1.562144265189301E-3</c:v>
                </c:pt>
                <c:pt idx="1072">
                  <c:v>1.5603581939774489E-3</c:v>
                </c:pt>
                <c:pt idx="1073">
                  <c:v>1.5585492278756196E-3</c:v>
                </c:pt>
                <c:pt idx="1074">
                  <c:v>1.556717451279385E-3</c:v>
                </c:pt>
                <c:pt idx="1075">
                  <c:v>1.5548629495800554E-3</c:v>
                </c:pt>
                <c:pt idx="1076">
                  <c:v>1.5529858091580481E-3</c:v>
                </c:pt>
                <c:pt idx="1077">
                  <c:v>1.5510861173761818E-3</c:v>
                </c:pt>
                <c:pt idx="1078">
                  <c:v>1.5491639625729052E-3</c:v>
                </c:pt>
                <c:pt idx="1079">
                  <c:v>1.5472194340554533E-3</c:v>
                </c:pt>
                <c:pt idx="1080">
                  <c:v>1.5452526220929319E-3</c:v>
                </c:pt>
                <c:pt idx="1081">
                  <c:v>1.5432636179093413E-3</c:v>
                </c:pt>
                <c:pt idx="1082">
                  <c:v>1.5412525136765233E-3</c:v>
                </c:pt>
                <c:pt idx="1083">
                  <c:v>1.5392194025070497E-3</c:v>
                </c:pt>
                <c:pt idx="1084">
                  <c:v>1.5371643784470397E-3</c:v>
                </c:pt>
                <c:pt idx="1085">
                  <c:v>1.5350875364689119E-3</c:v>
                </c:pt>
                <c:pt idx="1086">
                  <c:v>1.5329889724640768E-3</c:v>
                </c:pt>
                <c:pt idx="1087">
                  <c:v>1.5308687832355605E-3</c:v>
                </c:pt>
                <c:pt idx="1088">
                  <c:v>1.5287270664905656E-3</c:v>
                </c:pt>
                <c:pt idx="1089">
                  <c:v>1.5265639208329762E-3</c:v>
                </c:pt>
                <c:pt idx="1090">
                  <c:v>1.5243794457557938E-3</c:v>
                </c:pt>
                <c:pt idx="1091">
                  <c:v>1.5221737416335158E-3</c:v>
                </c:pt>
                <c:pt idx="1092">
                  <c:v>1.5199469097144595E-3</c:v>
                </c:pt>
                <c:pt idx="1093">
                  <c:v>1.5176990521130161E-3</c:v>
                </c:pt>
                <c:pt idx="1094">
                  <c:v>1.515430271801858E-3</c:v>
                </c:pt>
                <c:pt idx="1095">
                  <c:v>1.5131406726040834E-3</c:v>
                </c:pt>
                <c:pt idx="1096">
                  <c:v>1.5108303591853031E-3</c:v>
                </c:pt>
                <c:pt idx="1097">
                  <c:v>1.5084994370456767E-3</c:v>
                </c:pt>
                <c:pt idx="1098">
                  <c:v>1.506148012511891E-3</c:v>
                </c:pt>
                <c:pt idx="1099">
                  <c:v>1.5037761927290832E-3</c:v>
                </c:pt>
                <c:pt idx="1100">
                  <c:v>1.501384085652717E-3</c:v>
                </c:pt>
                <c:pt idx="1101">
                  <c:v>1.4989718000404E-3</c:v>
                </c:pt>
                <c:pt idx="1102">
                  <c:v>1.496539445443653E-3</c:v>
                </c:pt>
                <c:pt idx="1103">
                  <c:v>1.4940871321996302E-3</c:v>
                </c:pt>
                <c:pt idx="1104">
                  <c:v>1.491614971422789E-3</c:v>
                </c:pt>
                <c:pt idx="1105">
                  <c:v>1.4891230749965081E-3</c:v>
                </c:pt>
                <c:pt idx="1106">
                  <c:v>1.4866115555646634E-3</c:v>
                </c:pt>
                <c:pt idx="1107">
                  <c:v>1.4840805265231524E-3</c:v>
                </c:pt>
                <c:pt idx="1108">
                  <c:v>1.481530102011377E-3</c:v>
                </c:pt>
                <c:pt idx="1109">
                  <c:v>1.4789603969036782E-3</c:v>
                </c:pt>
                <c:pt idx="1110">
                  <c:v>1.476371526800725E-3</c:v>
                </c:pt>
                <c:pt idx="1111">
                  <c:v>1.4737636080208671E-3</c:v>
                </c:pt>
                <c:pt idx="1112">
                  <c:v>1.471136757591438E-3</c:v>
                </c:pt>
                <c:pt idx="1113">
                  <c:v>1.4684910932400189E-3</c:v>
                </c:pt>
                <c:pt idx="1114">
                  <c:v>1.4658267333856655E-3</c:v>
                </c:pt>
                <c:pt idx="1115">
                  <c:v>1.4631437971300914E-3</c:v>
                </c:pt>
                <c:pt idx="1116">
                  <c:v>1.4604424042488117E-3</c:v>
                </c:pt>
                <c:pt idx="1117">
                  <c:v>1.4577226751822563E-3</c:v>
                </c:pt>
                <c:pt idx="1118">
                  <c:v>1.4549847310268353E-3</c:v>
                </c:pt>
                <c:pt idx="1119">
                  <c:v>1.4522286935259796E-3</c:v>
                </c:pt>
                <c:pt idx="1120">
                  <c:v>1.4494546850611393E-3</c:v>
                </c:pt>
                <c:pt idx="1121">
                  <c:v>1.4466628286427491E-3</c:v>
                </c:pt>
                <c:pt idx="1122">
                  <c:v>1.4438532479011637E-3</c:v>
                </c:pt>
                <c:pt idx="1123">
                  <c:v>1.4410260670775596E-3</c:v>
                </c:pt>
                <c:pt idx="1124">
                  <c:v>1.438181411014802E-3</c:v>
                </c:pt>
                <c:pt idx="1125">
                  <c:v>1.4353194051482884E-3</c:v>
                </c:pt>
                <c:pt idx="1126">
                  <c:v>1.4324401754967576E-3</c:v>
                </c:pt>
                <c:pt idx="1127">
                  <c:v>1.4295438486530696E-3</c:v>
                </c:pt>
                <c:pt idx="1128">
                  <c:v>1.4266305517749642E-3</c:v>
                </c:pt>
                <c:pt idx="1129">
                  <c:v>1.4237004125757867E-3</c:v>
                </c:pt>
                <c:pt idx="1130">
                  <c:v>1.4207535593151893E-3</c:v>
                </c:pt>
                <c:pt idx="1131">
                  <c:v>1.4177901207898128E-3</c:v>
                </c:pt>
                <c:pt idx="1132">
                  <c:v>1.414810226323936E-3</c:v>
                </c:pt>
                <c:pt idx="1133">
                  <c:v>1.4118140057601111E-3</c:v>
                </c:pt>
                <c:pt idx="1134">
                  <c:v>1.4088015894497719E-3</c:v>
                </c:pt>
                <c:pt idx="1135">
                  <c:v>1.4057731082438209E-3</c:v>
                </c:pt>
                <c:pt idx="1136">
                  <c:v>1.402728693483201E-3</c:v>
                </c:pt>
                <c:pt idx="1137">
                  <c:v>1.3996684769894446E-3</c:v>
                </c:pt>
                <c:pt idx="1138">
                  <c:v>1.3965925910552023E-3</c:v>
                </c:pt>
                <c:pt idx="1139">
                  <c:v>1.3935011684347632E-3</c:v>
                </c:pt>
                <c:pt idx="1140">
                  <c:v>1.3903943423345501E-3</c:v>
                </c:pt>
                <c:pt idx="1141">
                  <c:v>1.3872722464036019E-3</c:v>
                </c:pt>
                <c:pt idx="1142">
                  <c:v>1.3841350147240469E-3</c:v>
                </c:pt>
                <c:pt idx="1143">
                  <c:v>1.3809827818015547E-3</c:v>
                </c:pt>
                <c:pt idx="1144">
                  <c:v>1.3778156825557828E-3</c:v>
                </c:pt>
                <c:pt idx="1145">
                  <c:v>1.3746338523108091E-3</c:v>
                </c:pt>
                <c:pt idx="1146">
                  <c:v>1.3714374267855484E-3</c:v>
                </c:pt>
                <c:pt idx="1147">
                  <c:v>1.3682265420841726E-3</c:v>
                </c:pt>
                <c:pt idx="1148">
                  <c:v>1.3650013346865101E-3</c:v>
                </c:pt>
                <c:pt idx="1149">
                  <c:v>1.3617619414384391E-3</c:v>
                </c:pt>
                <c:pt idx="1150">
                  <c:v>1.3585084995422841E-3</c:v>
                </c:pt>
                <c:pt idx="1151">
                  <c:v>1.355241146547195E-3</c:v>
                </c:pt>
                <c:pt idx="1152">
                  <c:v>1.3519600203395249E-3</c:v>
                </c:pt>
                <c:pt idx="1153">
                  <c:v>1.3486652591332086E-3</c:v>
                </c:pt>
                <c:pt idx="1154">
                  <c:v>1.3453570014601334E-3</c:v>
                </c:pt>
                <c:pt idx="1155">
                  <c:v>1.3420353861605069E-3</c:v>
                </c:pt>
                <c:pt idx="1156">
                  <c:v>1.3387005523732296E-3</c:v>
                </c:pt>
                <c:pt idx="1157">
                  <c:v>1.3353526395262598E-3</c:v>
                </c:pt>
                <c:pt idx="1158">
                  <c:v>1.3319917873269873E-3</c:v>
                </c:pt>
                <c:pt idx="1159">
                  <c:v>1.328618135752602E-3</c:v>
                </c:pt>
                <c:pt idx="1160">
                  <c:v>1.3252318250404661E-3</c:v>
                </c:pt>
                <c:pt idx="1161">
                  <c:v>1.321832995678496E-3</c:v>
                </c:pt>
                <c:pt idx="1162">
                  <c:v>1.3184217883955411E-3</c:v>
                </c:pt>
                <c:pt idx="1163">
                  <c:v>1.3149983441517693E-3</c:v>
                </c:pt>
                <c:pt idx="1164">
                  <c:v>1.3115628041290648E-3</c:v>
                </c:pt>
                <c:pt idx="1165">
                  <c:v>1.3081153097214259E-3</c:v>
                </c:pt>
                <c:pt idx="1166">
                  <c:v>1.3046560025253711E-3</c:v>
                </c:pt>
                <c:pt idx="1167">
                  <c:v>1.3011850243303642E-3</c:v>
                </c:pt>
                <c:pt idx="1168">
                  <c:v>1.2977025171092313E-3</c:v>
                </c:pt>
                <c:pt idx="1169">
                  <c:v>1.2942086230086081E-3</c:v>
                </c:pt>
                <c:pt idx="1170">
                  <c:v>1.2907034843393861E-3</c:v>
                </c:pt>
                <c:pt idx="1171">
                  <c:v>1.2871872435671716E-3</c:v>
                </c:pt>
                <c:pt idx="1172">
                  <c:v>1.283660043302767E-3</c:v>
                </c:pt>
                <c:pt idx="1173">
                  <c:v>1.2801220262926589E-3</c:v>
                </c:pt>
                <c:pt idx="1174">
                  <c:v>1.2765733354095188E-3</c:v>
                </c:pt>
                <c:pt idx="1175">
                  <c:v>1.2730141136427307E-3</c:v>
                </c:pt>
                <c:pt idx="1176">
                  <c:v>1.269444504088926E-3</c:v>
                </c:pt>
                <c:pt idx="1177">
                  <c:v>1.2658646499425373E-3</c:v>
                </c:pt>
                <c:pt idx="1178">
                  <c:v>1.2622746944863763E-3</c:v>
                </c:pt>
                <c:pt idx="1179">
                  <c:v>1.2586747810822267E-3</c:v>
                </c:pt>
                <c:pt idx="1180">
                  <c:v>1.2550650531614538E-3</c:v>
                </c:pt>
                <c:pt idx="1181">
                  <c:v>1.2514456542156477E-3</c:v>
                </c:pt>
                <c:pt idx="1182">
                  <c:v>1.2478167277872722E-3</c:v>
                </c:pt>
                <c:pt idx="1183">
                  <c:v>1.2441784174603509E-3</c:v>
                </c:pt>
                <c:pt idx="1184">
                  <c:v>1.240530866851168E-3</c:v>
                </c:pt>
                <c:pt idx="1185">
                  <c:v>1.2368742195989948E-3</c:v>
                </c:pt>
                <c:pt idx="1186">
                  <c:v>1.233208619356847E-3</c:v>
                </c:pt>
                <c:pt idx="1187">
                  <c:v>1.2295342097822621E-3</c:v>
                </c:pt>
                <c:pt idx="1188">
                  <c:v>1.225851134528102E-3</c:v>
                </c:pt>
                <c:pt idx="1189">
                  <c:v>1.2221595372333945E-3</c:v>
                </c:pt>
                <c:pt idx="1190">
                  <c:v>1.2184595615141905E-3</c:v>
                </c:pt>
                <c:pt idx="1191">
                  <c:v>1.2147513509544545E-3</c:v>
                </c:pt>
                <c:pt idx="1192">
                  <c:v>1.2110350490969924E-3</c:v>
                </c:pt>
                <c:pt idx="1193">
                  <c:v>1.2073107994343968E-3</c:v>
                </c:pt>
                <c:pt idx="1194">
                  <c:v>1.2035787454000376E-3</c:v>
                </c:pt>
                <c:pt idx="1195">
                  <c:v>1.1998390303590758E-3</c:v>
                </c:pt>
                <c:pt idx="1196">
                  <c:v>1.1960917975995116E-3</c:v>
                </c:pt>
                <c:pt idx="1197">
                  <c:v>1.1923371903232714E-3</c:v>
                </c:pt>
                <c:pt idx="1198">
                  <c:v>1.1885753516373248E-3</c:v>
                </c:pt>
                <c:pt idx="1199">
                  <c:v>1.1848064245448364E-3</c:v>
                </c:pt>
                <c:pt idx="1200">
                  <c:v>1.1810305519363595E-3</c:v>
                </c:pt>
                <c:pt idx="1201">
                  <c:v>1.1772478765810601E-3</c:v>
                </c:pt>
                <c:pt idx="1202">
                  <c:v>1.1734585411179799E-3</c:v>
                </c:pt>
                <c:pt idx="1203">
                  <c:v>1.1696626880473443E-3</c:v>
                </c:pt>
                <c:pt idx="1204">
                  <c:v>1.1658604597218967E-3</c:v>
                </c:pt>
                <c:pt idx="1205">
                  <c:v>1.1620519983382867E-3</c:v>
                </c:pt>
                <c:pt idx="1206">
                  <c:v>1.1582374459284883E-3</c:v>
                </c:pt>
                <c:pt idx="1207">
                  <c:v>1.1544169443512605E-3</c:v>
                </c:pt>
                <c:pt idx="1208">
                  <c:v>1.1505906352836579E-3</c:v>
                </c:pt>
                <c:pt idx="1209">
                  <c:v>1.1467586602125746E-3</c:v>
                </c:pt>
                <c:pt idx="1210">
                  <c:v>1.1429211604263309E-3</c:v>
                </c:pt>
                <c:pt idx="1211">
                  <c:v>1.1390782770063146E-3</c:v>
                </c:pt>
                <c:pt idx="1212">
                  <c:v>1.1352301508186552E-3</c:v>
                </c:pt>
                <c:pt idx="1213">
                  <c:v>1.1313769225059459E-3</c:v>
                </c:pt>
                <c:pt idx="1214">
                  <c:v>1.1275187324790166E-3</c:v>
                </c:pt>
                <c:pt idx="1215">
                  <c:v>1.1236557209087499E-3</c:v>
                </c:pt>
                <c:pt idx="1216">
                  <c:v>1.1197880277179378E-3</c:v>
                </c:pt>
                <c:pt idx="1217">
                  <c:v>1.1159157925732014E-3</c:v>
                </c:pt>
                <c:pt idx="1218">
                  <c:v>1.1120391548769398E-3</c:v>
                </c:pt>
                <c:pt idx="1219">
                  <c:v>1.1081582537593455E-3</c:v>
                </c:pt>
                <c:pt idx="1220">
                  <c:v>1.1042732280704575E-3</c:v>
                </c:pt>
                <c:pt idx="1221">
                  <c:v>1.1003842163722667E-3</c:v>
                </c:pt>
                <c:pt idx="1222">
                  <c:v>1.0964913569308781E-3</c:v>
                </c:pt>
                <c:pt idx="1223">
                  <c:v>1.0925947877087159E-3</c:v>
                </c:pt>
                <c:pt idx="1224">
                  <c:v>1.0886946463567833E-3</c:v>
                </c:pt>
                <c:pt idx="1225">
                  <c:v>1.0847910702069794E-3</c:v>
                </c:pt>
                <c:pt idx="1226">
                  <c:v>1.0808841962644622E-3</c:v>
                </c:pt>
                <c:pt idx="1227">
                  <c:v>1.0769741612000653E-3</c:v>
                </c:pt>
                <c:pt idx="1228">
                  <c:v>1.0730611013427768E-3</c:v>
                </c:pt>
                <c:pt idx="1229">
                  <c:v>1.0691451526722601E-3</c:v>
                </c:pt>
                <c:pt idx="1230">
                  <c:v>1.0652264508114414E-3</c:v>
                </c:pt>
                <c:pt idx="1231">
                  <c:v>1.0613051310191469E-3</c:v>
                </c:pt>
                <c:pt idx="1232">
                  <c:v>1.0573813281827926E-3</c:v>
                </c:pt>
                <c:pt idx="1233">
                  <c:v>1.0534551768111402E-3</c:v>
                </c:pt>
                <c:pt idx="1234">
                  <c:v>1.0495268110271025E-3</c:v>
                </c:pt>
                <c:pt idx="1235">
                  <c:v>1.045596364560605E-3</c:v>
                </c:pt>
                <c:pt idx="1236">
                  <c:v>1.0416639707415138E-3</c:v>
                </c:pt>
                <c:pt idx="1237">
                  <c:v>1.0377297624926155E-3</c:v>
                </c:pt>
                <c:pt idx="1238">
                  <c:v>1.033793872322653E-3</c:v>
                </c:pt>
                <c:pt idx="1239">
                  <c:v>1.0298564323194307E-3</c:v>
                </c:pt>
                <c:pt idx="1240">
                  <c:v>1.0259175741429711E-3</c:v>
                </c:pt>
                <c:pt idx="1241">
                  <c:v>1.0219774290187312E-3</c:v>
                </c:pt>
                <c:pt idx="1242">
                  <c:v>1.018036127730889E-3</c:v>
                </c:pt>
                <c:pt idx="1243">
                  <c:v>1.0140938006156757E-3</c:v>
                </c:pt>
                <c:pt idx="1244">
                  <c:v>1.0101505775547864E-3</c:v>
                </c:pt>
                <c:pt idx="1245">
                  <c:v>1.0062065879688385E-3</c:v>
                </c:pt>
                <c:pt idx="1246">
                  <c:v>1.0022619608108985E-3</c:v>
                </c:pt>
                <c:pt idx="1247">
                  <c:v>9.9831682456007253E-4</c:v>
                </c:pt>
                <c:pt idx="1248">
                  <c:v>9.9437130721515932E-4</c:v>
                </c:pt>
                <c:pt idx="1249">
                  <c:v>9.9042553628835754E-4</c:v>
                </c:pt>
                <c:pt idx="1250">
                  <c:v>9.8647963879905398E-4</c:v>
                </c:pt>
                <c:pt idx="1251">
                  <c:v>9.8253374126766211E-4</c:v>
                </c:pt>
                <c:pt idx="1252">
                  <c:v>9.7858796970952465E-4</c:v>
                </c:pt>
                <c:pt idx="1253">
                  <c:v>9.7464244962889354E-4</c:v>
                </c:pt>
                <c:pt idx="1254">
                  <c:v>9.70697306012958E-4</c:v>
                </c:pt>
                <c:pt idx="1255">
                  <c:v>9.6675266332595263E-4</c:v>
                </c:pt>
                <c:pt idx="1256">
                  <c:v>9.6280864550332278E-4</c:v>
                </c:pt>
                <c:pt idx="1257">
                  <c:v>9.5886537594595388E-4</c:v>
                </c:pt>
                <c:pt idx="1258">
                  <c:v>9.5492297751447743E-4</c:v>
                </c:pt>
                <c:pt idx="1259">
                  <c:v>9.5098157252363337E-4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1-4A85-B178-636758B0C2DB}"/>
            </c:ext>
          </c:extLst>
        </c:ser>
        <c:ser>
          <c:idx val="0"/>
          <c:order val="1"/>
          <c:tx>
            <c:strRef>
              <c:f>'RESULTADOS DA REGRESSÃO'!$AG$591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'RESULTADOS DA REGRESSÃO'!$AD$592:$AD$2592</c:f>
              <c:numCache>
                <c:formatCode>#,##0.00_ ;\-#,##0.00\ </c:formatCode>
                <c:ptCount val="2001"/>
                <c:pt idx="0">
                  <c:v>-981.14837854624045</c:v>
                </c:pt>
                <c:pt idx="1">
                  <c:v>-980.16723016769424</c:v>
                </c:pt>
                <c:pt idx="2">
                  <c:v>-979.18608178914792</c:v>
                </c:pt>
                <c:pt idx="3">
                  <c:v>-978.20493341060171</c:v>
                </c:pt>
                <c:pt idx="4">
                  <c:v>-977.2237850320555</c:v>
                </c:pt>
                <c:pt idx="5">
                  <c:v>-976.24263665350929</c:v>
                </c:pt>
                <c:pt idx="6">
                  <c:v>-975.26148827496297</c:v>
                </c:pt>
                <c:pt idx="7">
                  <c:v>-974.28033989641676</c:v>
                </c:pt>
                <c:pt idx="8">
                  <c:v>-973.29919151787055</c:v>
                </c:pt>
                <c:pt idx="9">
                  <c:v>-972.31804313932423</c:v>
                </c:pt>
                <c:pt idx="10">
                  <c:v>-971.33689476077802</c:v>
                </c:pt>
                <c:pt idx="11">
                  <c:v>-970.35574638223181</c:v>
                </c:pt>
                <c:pt idx="12">
                  <c:v>-969.37459800368561</c:v>
                </c:pt>
                <c:pt idx="13">
                  <c:v>-968.39344962513928</c:v>
                </c:pt>
                <c:pt idx="14">
                  <c:v>-967.41230124659307</c:v>
                </c:pt>
                <c:pt idx="15">
                  <c:v>-966.43115286804687</c:v>
                </c:pt>
                <c:pt idx="16">
                  <c:v>-965.45000448950066</c:v>
                </c:pt>
                <c:pt idx="17">
                  <c:v>-964.46885611095433</c:v>
                </c:pt>
                <c:pt idx="18">
                  <c:v>-963.48770773240813</c:v>
                </c:pt>
                <c:pt idx="19">
                  <c:v>-962.50655935386192</c:v>
                </c:pt>
                <c:pt idx="20">
                  <c:v>-961.52541097531559</c:v>
                </c:pt>
                <c:pt idx="21">
                  <c:v>-960.54426259676939</c:v>
                </c:pt>
                <c:pt idx="22">
                  <c:v>-959.56311421822318</c:v>
                </c:pt>
                <c:pt idx="23">
                  <c:v>-958.58196583967697</c:v>
                </c:pt>
                <c:pt idx="24">
                  <c:v>-957.60081746113065</c:v>
                </c:pt>
                <c:pt idx="25">
                  <c:v>-956.61966908258444</c:v>
                </c:pt>
                <c:pt idx="26">
                  <c:v>-955.63852070403823</c:v>
                </c:pt>
                <c:pt idx="27">
                  <c:v>-954.65737232549191</c:v>
                </c:pt>
                <c:pt idx="28">
                  <c:v>-953.6762239469457</c:v>
                </c:pt>
                <c:pt idx="29">
                  <c:v>-952.69507556839949</c:v>
                </c:pt>
                <c:pt idx="30">
                  <c:v>-951.71392718985328</c:v>
                </c:pt>
                <c:pt idx="31">
                  <c:v>-950.73277881130696</c:v>
                </c:pt>
                <c:pt idx="32">
                  <c:v>-949.75163043276075</c:v>
                </c:pt>
                <c:pt idx="33">
                  <c:v>-948.77048205421454</c:v>
                </c:pt>
                <c:pt idx="34">
                  <c:v>-947.78933367566833</c:v>
                </c:pt>
                <c:pt idx="35">
                  <c:v>-946.80818529712201</c:v>
                </c:pt>
                <c:pt idx="36">
                  <c:v>-945.8270369185758</c:v>
                </c:pt>
                <c:pt idx="37">
                  <c:v>-944.84588854002959</c:v>
                </c:pt>
                <c:pt idx="38">
                  <c:v>-943.86474016148327</c:v>
                </c:pt>
                <c:pt idx="39">
                  <c:v>-942.88359178293706</c:v>
                </c:pt>
                <c:pt idx="40">
                  <c:v>-941.90244340439085</c:v>
                </c:pt>
                <c:pt idx="41">
                  <c:v>-940.92129502584464</c:v>
                </c:pt>
                <c:pt idx="42">
                  <c:v>-939.94014664729832</c:v>
                </c:pt>
                <c:pt idx="43">
                  <c:v>-938.95899826875211</c:v>
                </c:pt>
                <c:pt idx="44">
                  <c:v>-937.9778498902059</c:v>
                </c:pt>
                <c:pt idx="45">
                  <c:v>-936.99670151165958</c:v>
                </c:pt>
                <c:pt idx="46">
                  <c:v>-936.01555313311337</c:v>
                </c:pt>
                <c:pt idx="47">
                  <c:v>-935.03440475456716</c:v>
                </c:pt>
                <c:pt idx="48">
                  <c:v>-934.05325637602095</c:v>
                </c:pt>
                <c:pt idx="49">
                  <c:v>-933.07210799747463</c:v>
                </c:pt>
                <c:pt idx="50">
                  <c:v>-932.09095961892842</c:v>
                </c:pt>
                <c:pt idx="51">
                  <c:v>-931.10981124038221</c:v>
                </c:pt>
                <c:pt idx="52">
                  <c:v>-930.12866286183589</c:v>
                </c:pt>
                <c:pt idx="53">
                  <c:v>-929.14751448328968</c:v>
                </c:pt>
                <c:pt idx="54">
                  <c:v>-928.16636610474347</c:v>
                </c:pt>
                <c:pt idx="55">
                  <c:v>-927.18521772619727</c:v>
                </c:pt>
                <c:pt idx="56">
                  <c:v>-926.20406934765094</c:v>
                </c:pt>
                <c:pt idx="57">
                  <c:v>-925.22292096910473</c:v>
                </c:pt>
                <c:pt idx="58">
                  <c:v>-924.24177259055853</c:v>
                </c:pt>
                <c:pt idx="59">
                  <c:v>-923.26062421201232</c:v>
                </c:pt>
                <c:pt idx="60">
                  <c:v>-922.27947583346599</c:v>
                </c:pt>
                <c:pt idx="61">
                  <c:v>-921.29832745491979</c:v>
                </c:pt>
                <c:pt idx="62">
                  <c:v>-920.31717907637358</c:v>
                </c:pt>
                <c:pt idx="63">
                  <c:v>-919.33603069782725</c:v>
                </c:pt>
                <c:pt idx="64">
                  <c:v>-918.35488231928105</c:v>
                </c:pt>
                <c:pt idx="65">
                  <c:v>-917.37373394073484</c:v>
                </c:pt>
                <c:pt idx="66">
                  <c:v>-916.39258556218863</c:v>
                </c:pt>
                <c:pt idx="67">
                  <c:v>-915.41143718364231</c:v>
                </c:pt>
                <c:pt idx="68">
                  <c:v>-914.4302888050961</c:v>
                </c:pt>
                <c:pt idx="69">
                  <c:v>-913.44914042654989</c:v>
                </c:pt>
                <c:pt idx="70">
                  <c:v>-912.46799204800368</c:v>
                </c:pt>
                <c:pt idx="71">
                  <c:v>-911.48684366945736</c:v>
                </c:pt>
                <c:pt idx="72">
                  <c:v>-910.50569529091115</c:v>
                </c:pt>
                <c:pt idx="73">
                  <c:v>-909.52454691236494</c:v>
                </c:pt>
                <c:pt idx="74">
                  <c:v>-908.54339853381862</c:v>
                </c:pt>
                <c:pt idx="75">
                  <c:v>-907.56225015527241</c:v>
                </c:pt>
                <c:pt idx="76">
                  <c:v>-906.5811017767262</c:v>
                </c:pt>
                <c:pt idx="77">
                  <c:v>-905.59995339817988</c:v>
                </c:pt>
                <c:pt idx="78">
                  <c:v>-904.61880501963367</c:v>
                </c:pt>
                <c:pt idx="79">
                  <c:v>-903.63765664108746</c:v>
                </c:pt>
                <c:pt idx="80">
                  <c:v>-902.65650826254125</c:v>
                </c:pt>
                <c:pt idx="81">
                  <c:v>-901.67535988399493</c:v>
                </c:pt>
                <c:pt idx="82">
                  <c:v>-900.69421150544872</c:v>
                </c:pt>
                <c:pt idx="83">
                  <c:v>-899.71306312690251</c:v>
                </c:pt>
                <c:pt idx="84">
                  <c:v>-898.7319147483563</c:v>
                </c:pt>
                <c:pt idx="85">
                  <c:v>-897.75076636980998</c:v>
                </c:pt>
                <c:pt idx="86">
                  <c:v>-896.76961799126377</c:v>
                </c:pt>
                <c:pt idx="87">
                  <c:v>-895.78846961271756</c:v>
                </c:pt>
                <c:pt idx="88">
                  <c:v>-894.80732123417124</c:v>
                </c:pt>
                <c:pt idx="89">
                  <c:v>-893.82617285562503</c:v>
                </c:pt>
                <c:pt idx="90">
                  <c:v>-892.84502447707882</c:v>
                </c:pt>
                <c:pt idx="91">
                  <c:v>-891.86387609853261</c:v>
                </c:pt>
                <c:pt idx="92">
                  <c:v>-890.88272771998629</c:v>
                </c:pt>
                <c:pt idx="93">
                  <c:v>-889.90157934144008</c:v>
                </c:pt>
                <c:pt idx="94">
                  <c:v>-888.92043096289387</c:v>
                </c:pt>
                <c:pt idx="95">
                  <c:v>-887.93928258434767</c:v>
                </c:pt>
                <c:pt idx="96">
                  <c:v>-886.95813420580134</c:v>
                </c:pt>
                <c:pt idx="97">
                  <c:v>-885.97698582725513</c:v>
                </c:pt>
                <c:pt idx="98">
                  <c:v>-884.99583744870893</c:v>
                </c:pt>
                <c:pt idx="99">
                  <c:v>-884.0146890701626</c:v>
                </c:pt>
                <c:pt idx="100">
                  <c:v>-883.03354069161639</c:v>
                </c:pt>
                <c:pt idx="101">
                  <c:v>-882.05239231307019</c:v>
                </c:pt>
                <c:pt idx="102">
                  <c:v>-881.07124393452386</c:v>
                </c:pt>
                <c:pt idx="103">
                  <c:v>-880.09009555597765</c:v>
                </c:pt>
                <c:pt idx="104">
                  <c:v>-879.10894717743145</c:v>
                </c:pt>
                <c:pt idx="105">
                  <c:v>-878.12779879888524</c:v>
                </c:pt>
                <c:pt idx="106">
                  <c:v>-877.14665042033891</c:v>
                </c:pt>
                <c:pt idx="107">
                  <c:v>-876.16550204179271</c:v>
                </c:pt>
                <c:pt idx="108">
                  <c:v>-875.1843536632465</c:v>
                </c:pt>
                <c:pt idx="109">
                  <c:v>-874.20320528470029</c:v>
                </c:pt>
                <c:pt idx="110">
                  <c:v>-873.22205690615397</c:v>
                </c:pt>
                <c:pt idx="111">
                  <c:v>-872.24090852760776</c:v>
                </c:pt>
                <c:pt idx="112">
                  <c:v>-871.25976014906155</c:v>
                </c:pt>
                <c:pt idx="113">
                  <c:v>-870.27861177051523</c:v>
                </c:pt>
                <c:pt idx="114">
                  <c:v>-869.29746339196902</c:v>
                </c:pt>
                <c:pt idx="115">
                  <c:v>-868.31631501342281</c:v>
                </c:pt>
                <c:pt idx="116">
                  <c:v>-867.3351666348766</c:v>
                </c:pt>
                <c:pt idx="117">
                  <c:v>-866.35401825633028</c:v>
                </c:pt>
                <c:pt idx="118">
                  <c:v>-865.37286987778407</c:v>
                </c:pt>
                <c:pt idx="119">
                  <c:v>-864.39172149923786</c:v>
                </c:pt>
                <c:pt idx="120">
                  <c:v>-863.41057312069165</c:v>
                </c:pt>
                <c:pt idx="121">
                  <c:v>-862.42942474214533</c:v>
                </c:pt>
                <c:pt idx="122">
                  <c:v>-861.44827636359912</c:v>
                </c:pt>
                <c:pt idx="123">
                  <c:v>-860.46712798505291</c:v>
                </c:pt>
                <c:pt idx="124">
                  <c:v>-859.48597960650659</c:v>
                </c:pt>
                <c:pt idx="125">
                  <c:v>-858.50483122796038</c:v>
                </c:pt>
                <c:pt idx="126">
                  <c:v>-857.52368284941417</c:v>
                </c:pt>
                <c:pt idx="127">
                  <c:v>-856.54253447086785</c:v>
                </c:pt>
                <c:pt idx="128">
                  <c:v>-855.56138609232164</c:v>
                </c:pt>
                <c:pt idx="129">
                  <c:v>-854.58023771377543</c:v>
                </c:pt>
                <c:pt idx="130">
                  <c:v>-853.59908933522922</c:v>
                </c:pt>
                <c:pt idx="131">
                  <c:v>-852.61794095668301</c:v>
                </c:pt>
                <c:pt idx="132">
                  <c:v>-851.63679257813669</c:v>
                </c:pt>
                <c:pt idx="133">
                  <c:v>-850.65564419959048</c:v>
                </c:pt>
                <c:pt idx="134">
                  <c:v>-849.67449582104427</c:v>
                </c:pt>
                <c:pt idx="135">
                  <c:v>-848.69334744249795</c:v>
                </c:pt>
                <c:pt idx="136">
                  <c:v>-847.71219906395174</c:v>
                </c:pt>
                <c:pt idx="137">
                  <c:v>-846.73105068540553</c:v>
                </c:pt>
                <c:pt idx="138">
                  <c:v>-845.74990230685921</c:v>
                </c:pt>
                <c:pt idx="139">
                  <c:v>-844.768753928313</c:v>
                </c:pt>
                <c:pt idx="140">
                  <c:v>-843.78760554976679</c:v>
                </c:pt>
                <c:pt idx="141">
                  <c:v>-842.80645717122047</c:v>
                </c:pt>
                <c:pt idx="142">
                  <c:v>-841.82530879267426</c:v>
                </c:pt>
                <c:pt idx="143">
                  <c:v>-840.84416041412805</c:v>
                </c:pt>
                <c:pt idx="144">
                  <c:v>-839.86301203558185</c:v>
                </c:pt>
                <c:pt idx="145">
                  <c:v>-838.88186365703564</c:v>
                </c:pt>
                <c:pt idx="146">
                  <c:v>-837.90071527848932</c:v>
                </c:pt>
                <c:pt idx="147">
                  <c:v>-836.91956689994311</c:v>
                </c:pt>
                <c:pt idx="148">
                  <c:v>-835.9384185213969</c:v>
                </c:pt>
                <c:pt idx="149">
                  <c:v>-834.95727014285058</c:v>
                </c:pt>
                <c:pt idx="150">
                  <c:v>-833.97612176430437</c:v>
                </c:pt>
                <c:pt idx="151">
                  <c:v>-832.99497338575816</c:v>
                </c:pt>
                <c:pt idx="152">
                  <c:v>-832.01382500721184</c:v>
                </c:pt>
                <c:pt idx="153">
                  <c:v>-831.03267662866563</c:v>
                </c:pt>
                <c:pt idx="154">
                  <c:v>-830.05152825011942</c:v>
                </c:pt>
                <c:pt idx="155">
                  <c:v>-829.07037987157321</c:v>
                </c:pt>
                <c:pt idx="156">
                  <c:v>-828.089231493027</c:v>
                </c:pt>
                <c:pt idx="157">
                  <c:v>-827.10808311448068</c:v>
                </c:pt>
                <c:pt idx="158">
                  <c:v>-826.12693473593447</c:v>
                </c:pt>
                <c:pt idx="159">
                  <c:v>-825.14578635738826</c:v>
                </c:pt>
                <c:pt idx="160">
                  <c:v>-824.16463797884194</c:v>
                </c:pt>
                <c:pt idx="161">
                  <c:v>-823.18348960029573</c:v>
                </c:pt>
                <c:pt idx="162">
                  <c:v>-822.20234122174952</c:v>
                </c:pt>
                <c:pt idx="163">
                  <c:v>-821.2211928432032</c:v>
                </c:pt>
                <c:pt idx="164">
                  <c:v>-820.24004446465699</c:v>
                </c:pt>
                <c:pt idx="165">
                  <c:v>-819.25889608611078</c:v>
                </c:pt>
                <c:pt idx="166">
                  <c:v>-818.27774770756457</c:v>
                </c:pt>
                <c:pt idx="167">
                  <c:v>-817.29659932901825</c:v>
                </c:pt>
                <c:pt idx="168">
                  <c:v>-816.31545095047204</c:v>
                </c:pt>
                <c:pt idx="169">
                  <c:v>-815.33430257192583</c:v>
                </c:pt>
                <c:pt idx="170">
                  <c:v>-814.35315419337962</c:v>
                </c:pt>
                <c:pt idx="171">
                  <c:v>-813.3720058148333</c:v>
                </c:pt>
                <c:pt idx="172">
                  <c:v>-812.39085743628709</c:v>
                </c:pt>
                <c:pt idx="173">
                  <c:v>-811.40970905774088</c:v>
                </c:pt>
                <c:pt idx="174">
                  <c:v>-810.42856067919456</c:v>
                </c:pt>
                <c:pt idx="175">
                  <c:v>-809.44741230064835</c:v>
                </c:pt>
                <c:pt idx="176">
                  <c:v>-808.46626392210214</c:v>
                </c:pt>
                <c:pt idx="177">
                  <c:v>-807.48511554355582</c:v>
                </c:pt>
                <c:pt idx="178">
                  <c:v>-806.50396716500961</c:v>
                </c:pt>
                <c:pt idx="179">
                  <c:v>-805.5228187864634</c:v>
                </c:pt>
                <c:pt idx="180">
                  <c:v>-804.5416704079172</c:v>
                </c:pt>
                <c:pt idx="181">
                  <c:v>-803.56052202937099</c:v>
                </c:pt>
                <c:pt idx="182">
                  <c:v>-802.57937365082466</c:v>
                </c:pt>
                <c:pt idx="183">
                  <c:v>-801.59822527227846</c:v>
                </c:pt>
                <c:pt idx="184">
                  <c:v>-800.61707689373225</c:v>
                </c:pt>
                <c:pt idx="185">
                  <c:v>-799.63592851518592</c:v>
                </c:pt>
                <c:pt idx="186">
                  <c:v>-798.65478013663972</c:v>
                </c:pt>
                <c:pt idx="187">
                  <c:v>-797.67363175809351</c:v>
                </c:pt>
                <c:pt idx="188">
                  <c:v>-796.69248337954718</c:v>
                </c:pt>
                <c:pt idx="189">
                  <c:v>-795.71133500100098</c:v>
                </c:pt>
                <c:pt idx="190">
                  <c:v>-794.73018662245477</c:v>
                </c:pt>
                <c:pt idx="191">
                  <c:v>-793.74903824390856</c:v>
                </c:pt>
                <c:pt idx="192">
                  <c:v>-792.76788986536235</c:v>
                </c:pt>
                <c:pt idx="193">
                  <c:v>-791.78674148681603</c:v>
                </c:pt>
                <c:pt idx="194">
                  <c:v>-790.80559310826982</c:v>
                </c:pt>
                <c:pt idx="195">
                  <c:v>-789.82444472972361</c:v>
                </c:pt>
                <c:pt idx="196">
                  <c:v>-788.84329635117729</c:v>
                </c:pt>
                <c:pt idx="197">
                  <c:v>-787.86214797263108</c:v>
                </c:pt>
                <c:pt idx="198">
                  <c:v>-786.88099959408487</c:v>
                </c:pt>
                <c:pt idx="199">
                  <c:v>-785.89985121553855</c:v>
                </c:pt>
                <c:pt idx="200">
                  <c:v>-784.91870283699234</c:v>
                </c:pt>
                <c:pt idx="201">
                  <c:v>-783.93755445844613</c:v>
                </c:pt>
                <c:pt idx="202">
                  <c:v>-782.95640607989981</c:v>
                </c:pt>
                <c:pt idx="203">
                  <c:v>-781.9752577013536</c:v>
                </c:pt>
                <c:pt idx="204">
                  <c:v>-780.99410932280739</c:v>
                </c:pt>
                <c:pt idx="205">
                  <c:v>-780.01296094426118</c:v>
                </c:pt>
                <c:pt idx="206">
                  <c:v>-779.03181256571497</c:v>
                </c:pt>
                <c:pt idx="207">
                  <c:v>-778.05066418716865</c:v>
                </c:pt>
                <c:pt idx="208">
                  <c:v>-777.06951580862244</c:v>
                </c:pt>
                <c:pt idx="209">
                  <c:v>-776.08836743007623</c:v>
                </c:pt>
                <c:pt idx="210">
                  <c:v>-775.10721905152991</c:v>
                </c:pt>
                <c:pt idx="211">
                  <c:v>-774.1260706729837</c:v>
                </c:pt>
                <c:pt idx="212">
                  <c:v>-773.14492229443749</c:v>
                </c:pt>
                <c:pt idx="213">
                  <c:v>-772.16377391589117</c:v>
                </c:pt>
                <c:pt idx="214">
                  <c:v>-771.18262553734496</c:v>
                </c:pt>
                <c:pt idx="215">
                  <c:v>-770.20147715879875</c:v>
                </c:pt>
                <c:pt idx="216">
                  <c:v>-769.22032878025254</c:v>
                </c:pt>
                <c:pt idx="217">
                  <c:v>-768.23918040170634</c:v>
                </c:pt>
                <c:pt idx="218">
                  <c:v>-767.25803202316001</c:v>
                </c:pt>
                <c:pt idx="219">
                  <c:v>-766.2768836446138</c:v>
                </c:pt>
                <c:pt idx="220">
                  <c:v>-765.2957352660676</c:v>
                </c:pt>
                <c:pt idx="221">
                  <c:v>-764.31458688752127</c:v>
                </c:pt>
                <c:pt idx="222">
                  <c:v>-763.33343850897506</c:v>
                </c:pt>
                <c:pt idx="223">
                  <c:v>-762.35229013042886</c:v>
                </c:pt>
                <c:pt idx="224">
                  <c:v>-761.37114175188253</c:v>
                </c:pt>
                <c:pt idx="225">
                  <c:v>-760.38999337333632</c:v>
                </c:pt>
                <c:pt idx="226">
                  <c:v>-759.40884499479012</c:v>
                </c:pt>
                <c:pt idx="227">
                  <c:v>-758.42769661624379</c:v>
                </c:pt>
                <c:pt idx="228">
                  <c:v>-757.44654823769758</c:v>
                </c:pt>
                <c:pt idx="229">
                  <c:v>-756.46539985915138</c:v>
                </c:pt>
                <c:pt idx="230">
                  <c:v>-755.48425148060517</c:v>
                </c:pt>
                <c:pt idx="231">
                  <c:v>-754.50310310205896</c:v>
                </c:pt>
                <c:pt idx="232">
                  <c:v>-753.52195472351264</c:v>
                </c:pt>
                <c:pt idx="233">
                  <c:v>-752.54080634496643</c:v>
                </c:pt>
                <c:pt idx="234">
                  <c:v>-751.55965796642022</c:v>
                </c:pt>
                <c:pt idx="235">
                  <c:v>-750.5785095878739</c:v>
                </c:pt>
                <c:pt idx="236">
                  <c:v>-749.59736120932769</c:v>
                </c:pt>
                <c:pt idx="237">
                  <c:v>-748.61621283078148</c:v>
                </c:pt>
                <c:pt idx="238">
                  <c:v>-747.63506445223516</c:v>
                </c:pt>
                <c:pt idx="239">
                  <c:v>-746.65391607368895</c:v>
                </c:pt>
                <c:pt idx="240">
                  <c:v>-745.67276769514274</c:v>
                </c:pt>
                <c:pt idx="241">
                  <c:v>-744.69161931659653</c:v>
                </c:pt>
                <c:pt idx="242">
                  <c:v>-743.71047093805032</c:v>
                </c:pt>
                <c:pt idx="243">
                  <c:v>-742.729322559504</c:v>
                </c:pt>
                <c:pt idx="244">
                  <c:v>-741.74817418095779</c:v>
                </c:pt>
                <c:pt idx="245">
                  <c:v>-740.76702580241158</c:v>
                </c:pt>
                <c:pt idx="246">
                  <c:v>-739.78587742386526</c:v>
                </c:pt>
                <c:pt idx="247">
                  <c:v>-738.80472904531905</c:v>
                </c:pt>
                <c:pt idx="248">
                  <c:v>-737.82358066677284</c:v>
                </c:pt>
                <c:pt idx="249">
                  <c:v>-736.84243228822652</c:v>
                </c:pt>
                <c:pt idx="250">
                  <c:v>-735.86128390968031</c:v>
                </c:pt>
                <c:pt idx="251">
                  <c:v>-734.8801355311341</c:v>
                </c:pt>
                <c:pt idx="252">
                  <c:v>-733.89898715258778</c:v>
                </c:pt>
                <c:pt idx="253">
                  <c:v>-732.91783877404157</c:v>
                </c:pt>
                <c:pt idx="254">
                  <c:v>-731.93669039549536</c:v>
                </c:pt>
                <c:pt idx="255">
                  <c:v>-730.95554201694915</c:v>
                </c:pt>
                <c:pt idx="256">
                  <c:v>-729.97439363840294</c:v>
                </c:pt>
                <c:pt idx="257">
                  <c:v>-728.99324525985662</c:v>
                </c:pt>
                <c:pt idx="258">
                  <c:v>-728.01209688131041</c:v>
                </c:pt>
                <c:pt idx="259">
                  <c:v>-727.0309485027642</c:v>
                </c:pt>
                <c:pt idx="260">
                  <c:v>-726.04980012421788</c:v>
                </c:pt>
                <c:pt idx="261">
                  <c:v>-725.06865174567167</c:v>
                </c:pt>
                <c:pt idx="262">
                  <c:v>-724.08750336712546</c:v>
                </c:pt>
                <c:pt idx="263">
                  <c:v>-723.10635498857914</c:v>
                </c:pt>
                <c:pt idx="264">
                  <c:v>-722.12520661003305</c:v>
                </c:pt>
                <c:pt idx="265">
                  <c:v>-721.14405823148672</c:v>
                </c:pt>
                <c:pt idx="266">
                  <c:v>-720.1629098529404</c:v>
                </c:pt>
                <c:pt idx="267">
                  <c:v>-719.18176147439431</c:v>
                </c:pt>
                <c:pt idx="268">
                  <c:v>-718.20061309584798</c:v>
                </c:pt>
                <c:pt idx="269">
                  <c:v>-717.21946471730178</c:v>
                </c:pt>
                <c:pt idx="270">
                  <c:v>-716.23831633875557</c:v>
                </c:pt>
                <c:pt idx="271">
                  <c:v>-715.25716796020924</c:v>
                </c:pt>
                <c:pt idx="272">
                  <c:v>-714.27601958166304</c:v>
                </c:pt>
                <c:pt idx="273">
                  <c:v>-713.29487120311683</c:v>
                </c:pt>
                <c:pt idx="274">
                  <c:v>-712.3137228245705</c:v>
                </c:pt>
                <c:pt idx="275">
                  <c:v>-711.3325744460243</c:v>
                </c:pt>
                <c:pt idx="276">
                  <c:v>-710.35142606747809</c:v>
                </c:pt>
                <c:pt idx="277">
                  <c:v>-709.37027768893176</c:v>
                </c:pt>
                <c:pt idx="278">
                  <c:v>-708.38912931038567</c:v>
                </c:pt>
                <c:pt idx="279">
                  <c:v>-707.40798093183935</c:v>
                </c:pt>
                <c:pt idx="280">
                  <c:v>-706.42683255329314</c:v>
                </c:pt>
                <c:pt idx="281">
                  <c:v>-705.44568417474693</c:v>
                </c:pt>
                <c:pt idx="282">
                  <c:v>-704.46453579620061</c:v>
                </c:pt>
                <c:pt idx="283">
                  <c:v>-703.4833874176544</c:v>
                </c:pt>
                <c:pt idx="284">
                  <c:v>-702.50223903910819</c:v>
                </c:pt>
                <c:pt idx="285">
                  <c:v>-701.52109066056187</c:v>
                </c:pt>
                <c:pt idx="286">
                  <c:v>-700.53994228201566</c:v>
                </c:pt>
                <c:pt idx="287">
                  <c:v>-699.55879390346945</c:v>
                </c:pt>
                <c:pt idx="288">
                  <c:v>-698.57764552492313</c:v>
                </c:pt>
                <c:pt idx="289">
                  <c:v>-697.59649714637703</c:v>
                </c:pt>
                <c:pt idx="290">
                  <c:v>-696.61534876783071</c:v>
                </c:pt>
                <c:pt idx="291">
                  <c:v>-695.63420038928439</c:v>
                </c:pt>
                <c:pt idx="292">
                  <c:v>-694.65305201073829</c:v>
                </c:pt>
                <c:pt idx="293">
                  <c:v>-693.67190363219197</c:v>
                </c:pt>
                <c:pt idx="294">
                  <c:v>-692.69075525364576</c:v>
                </c:pt>
                <c:pt idx="295">
                  <c:v>-691.70960687509955</c:v>
                </c:pt>
                <c:pt idx="296">
                  <c:v>-690.72845849655323</c:v>
                </c:pt>
                <c:pt idx="297">
                  <c:v>-689.74731011800702</c:v>
                </c:pt>
                <c:pt idx="298">
                  <c:v>-688.76616173946081</c:v>
                </c:pt>
                <c:pt idx="299">
                  <c:v>-687.78501336091449</c:v>
                </c:pt>
                <c:pt idx="300">
                  <c:v>-686.80386498236828</c:v>
                </c:pt>
                <c:pt idx="301">
                  <c:v>-685.82271660382207</c:v>
                </c:pt>
                <c:pt idx="302">
                  <c:v>-684.84156822527575</c:v>
                </c:pt>
                <c:pt idx="303">
                  <c:v>-683.86041984672966</c:v>
                </c:pt>
                <c:pt idx="304">
                  <c:v>-682.87927146818333</c:v>
                </c:pt>
                <c:pt idx="305">
                  <c:v>-681.89812308963712</c:v>
                </c:pt>
                <c:pt idx="306">
                  <c:v>-680.91697471109092</c:v>
                </c:pt>
                <c:pt idx="307">
                  <c:v>-679.93582633254459</c:v>
                </c:pt>
                <c:pt idx="308">
                  <c:v>-678.95467795399838</c:v>
                </c:pt>
                <c:pt idx="309">
                  <c:v>-677.97352957545218</c:v>
                </c:pt>
                <c:pt idx="310">
                  <c:v>-676.99238119690585</c:v>
                </c:pt>
                <c:pt idx="311">
                  <c:v>-676.01123281835964</c:v>
                </c:pt>
                <c:pt idx="312">
                  <c:v>-675.03008443981344</c:v>
                </c:pt>
                <c:pt idx="313">
                  <c:v>-674.04893606126711</c:v>
                </c:pt>
                <c:pt idx="314">
                  <c:v>-673.06778768272102</c:v>
                </c:pt>
                <c:pt idx="315">
                  <c:v>-672.0866393041747</c:v>
                </c:pt>
                <c:pt idx="316">
                  <c:v>-671.10549092562837</c:v>
                </c:pt>
                <c:pt idx="317">
                  <c:v>-670.12434254708228</c:v>
                </c:pt>
                <c:pt idx="318">
                  <c:v>-669.14319416853596</c:v>
                </c:pt>
                <c:pt idx="319">
                  <c:v>-668.16204578998975</c:v>
                </c:pt>
                <c:pt idx="320">
                  <c:v>-667.18089741144354</c:v>
                </c:pt>
                <c:pt idx="321">
                  <c:v>-666.19974903289722</c:v>
                </c:pt>
                <c:pt idx="322">
                  <c:v>-665.21860065435101</c:v>
                </c:pt>
                <c:pt idx="323">
                  <c:v>-664.2374522758048</c:v>
                </c:pt>
                <c:pt idx="324">
                  <c:v>-663.25630389725848</c:v>
                </c:pt>
                <c:pt idx="325">
                  <c:v>-662.27515551871227</c:v>
                </c:pt>
                <c:pt idx="326">
                  <c:v>-661.29400714016606</c:v>
                </c:pt>
                <c:pt idx="327">
                  <c:v>-660.31285876161974</c:v>
                </c:pt>
                <c:pt idx="328">
                  <c:v>-659.33171038307364</c:v>
                </c:pt>
                <c:pt idx="329">
                  <c:v>-658.35056200452732</c:v>
                </c:pt>
                <c:pt idx="330">
                  <c:v>-657.36941362598111</c:v>
                </c:pt>
                <c:pt idx="331">
                  <c:v>-656.3882652474349</c:v>
                </c:pt>
                <c:pt idx="332">
                  <c:v>-655.40711686888858</c:v>
                </c:pt>
                <c:pt idx="333">
                  <c:v>-654.42596849034237</c:v>
                </c:pt>
                <c:pt idx="334">
                  <c:v>-653.44482011179616</c:v>
                </c:pt>
                <c:pt idx="335">
                  <c:v>-652.46367173324984</c:v>
                </c:pt>
                <c:pt idx="336">
                  <c:v>-651.48252335470363</c:v>
                </c:pt>
                <c:pt idx="337">
                  <c:v>-650.50137497615742</c:v>
                </c:pt>
                <c:pt idx="338">
                  <c:v>-649.5202265976111</c:v>
                </c:pt>
                <c:pt idx="339">
                  <c:v>-648.539078219065</c:v>
                </c:pt>
                <c:pt idx="340">
                  <c:v>-647.55792984051868</c:v>
                </c:pt>
                <c:pt idx="341">
                  <c:v>-646.57678146197247</c:v>
                </c:pt>
                <c:pt idx="342">
                  <c:v>-645.59563308342626</c:v>
                </c:pt>
                <c:pt idx="343">
                  <c:v>-644.61448470487994</c:v>
                </c:pt>
                <c:pt idx="344">
                  <c:v>-643.63333632633373</c:v>
                </c:pt>
                <c:pt idx="345">
                  <c:v>-642.65218794778752</c:v>
                </c:pt>
                <c:pt idx="346">
                  <c:v>-641.6710395692412</c:v>
                </c:pt>
                <c:pt idx="347">
                  <c:v>-640.68989119069499</c:v>
                </c:pt>
                <c:pt idx="348">
                  <c:v>-639.70874281214878</c:v>
                </c:pt>
                <c:pt idx="349">
                  <c:v>-638.72759443360246</c:v>
                </c:pt>
                <c:pt idx="350">
                  <c:v>-637.74644605505625</c:v>
                </c:pt>
                <c:pt idx="351">
                  <c:v>-636.76529767651004</c:v>
                </c:pt>
                <c:pt idx="352">
                  <c:v>-635.78414929796372</c:v>
                </c:pt>
                <c:pt idx="353">
                  <c:v>-634.80300091941763</c:v>
                </c:pt>
                <c:pt idx="354">
                  <c:v>-633.8218525408713</c:v>
                </c:pt>
                <c:pt idx="355">
                  <c:v>-632.8407041623251</c:v>
                </c:pt>
                <c:pt idx="356">
                  <c:v>-631.85955578377889</c:v>
                </c:pt>
                <c:pt idx="357">
                  <c:v>-630.87840740523256</c:v>
                </c:pt>
                <c:pt idx="358">
                  <c:v>-629.89725902668636</c:v>
                </c:pt>
                <c:pt idx="359">
                  <c:v>-628.91611064814015</c:v>
                </c:pt>
                <c:pt idx="360">
                  <c:v>-627.93496226959383</c:v>
                </c:pt>
                <c:pt idx="361">
                  <c:v>-626.95381389104762</c:v>
                </c:pt>
                <c:pt idx="362">
                  <c:v>-625.97266551250141</c:v>
                </c:pt>
                <c:pt idx="363">
                  <c:v>-624.99151713395509</c:v>
                </c:pt>
                <c:pt idx="364">
                  <c:v>-624.01036875540899</c:v>
                </c:pt>
                <c:pt idx="365">
                  <c:v>-623.02922037686267</c:v>
                </c:pt>
                <c:pt idx="366">
                  <c:v>-622.04807199831646</c:v>
                </c:pt>
                <c:pt idx="367">
                  <c:v>-621.06692361977025</c:v>
                </c:pt>
                <c:pt idx="368">
                  <c:v>-620.08577524122393</c:v>
                </c:pt>
                <c:pt idx="369">
                  <c:v>-619.10462686267772</c:v>
                </c:pt>
                <c:pt idx="370">
                  <c:v>-618.12347848413151</c:v>
                </c:pt>
                <c:pt idx="371">
                  <c:v>-617.14233010558519</c:v>
                </c:pt>
                <c:pt idx="372">
                  <c:v>-616.16118172703898</c:v>
                </c:pt>
                <c:pt idx="373">
                  <c:v>-615.18003334849277</c:v>
                </c:pt>
                <c:pt idx="374">
                  <c:v>-614.19888496994645</c:v>
                </c:pt>
                <c:pt idx="375">
                  <c:v>-613.21773659140035</c:v>
                </c:pt>
                <c:pt idx="376">
                  <c:v>-612.23658821285403</c:v>
                </c:pt>
                <c:pt idx="377">
                  <c:v>-611.25543983430771</c:v>
                </c:pt>
                <c:pt idx="378">
                  <c:v>-610.27429145576161</c:v>
                </c:pt>
                <c:pt idx="379">
                  <c:v>-609.29314307721529</c:v>
                </c:pt>
                <c:pt idx="380">
                  <c:v>-608.31199469866908</c:v>
                </c:pt>
                <c:pt idx="381">
                  <c:v>-607.33084632012287</c:v>
                </c:pt>
                <c:pt idx="382">
                  <c:v>-606.34969794157655</c:v>
                </c:pt>
                <c:pt idx="383">
                  <c:v>-605.36854956303034</c:v>
                </c:pt>
                <c:pt idx="384">
                  <c:v>-604.38740118448413</c:v>
                </c:pt>
                <c:pt idx="385">
                  <c:v>-603.40625280593781</c:v>
                </c:pt>
                <c:pt idx="386">
                  <c:v>-602.4251044273916</c:v>
                </c:pt>
                <c:pt idx="387">
                  <c:v>-601.44395604884539</c:v>
                </c:pt>
                <c:pt idx="388">
                  <c:v>-600.46280767029907</c:v>
                </c:pt>
                <c:pt idx="389">
                  <c:v>-599.48165929175298</c:v>
                </c:pt>
                <c:pt idx="390">
                  <c:v>-598.50051091320665</c:v>
                </c:pt>
                <c:pt idx="391">
                  <c:v>-597.51936253466044</c:v>
                </c:pt>
                <c:pt idx="392">
                  <c:v>-596.53821415611424</c:v>
                </c:pt>
                <c:pt idx="393">
                  <c:v>-595.55706577756791</c:v>
                </c:pt>
                <c:pt idx="394">
                  <c:v>-594.57591739902171</c:v>
                </c:pt>
                <c:pt idx="395">
                  <c:v>-593.5947690204755</c:v>
                </c:pt>
                <c:pt idx="396">
                  <c:v>-592.61362064192917</c:v>
                </c:pt>
                <c:pt idx="397">
                  <c:v>-591.63247226338297</c:v>
                </c:pt>
                <c:pt idx="398">
                  <c:v>-590.65132388483676</c:v>
                </c:pt>
                <c:pt idx="399">
                  <c:v>-589.67017550629043</c:v>
                </c:pt>
                <c:pt idx="400">
                  <c:v>-588.68902712774434</c:v>
                </c:pt>
                <c:pt idx="401">
                  <c:v>-587.70787874919802</c:v>
                </c:pt>
                <c:pt idx="402">
                  <c:v>-586.72673037065169</c:v>
                </c:pt>
                <c:pt idx="403">
                  <c:v>-585.7455819921056</c:v>
                </c:pt>
                <c:pt idx="404">
                  <c:v>-584.76443361355928</c:v>
                </c:pt>
                <c:pt idx="405">
                  <c:v>-583.78328523501307</c:v>
                </c:pt>
                <c:pt idx="406">
                  <c:v>-582.80213685646686</c:v>
                </c:pt>
                <c:pt idx="407">
                  <c:v>-581.82098847792054</c:v>
                </c:pt>
                <c:pt idx="408">
                  <c:v>-580.83984009937433</c:v>
                </c:pt>
                <c:pt idx="409">
                  <c:v>-579.85869172082812</c:v>
                </c:pt>
                <c:pt idx="410">
                  <c:v>-578.8775433422818</c:v>
                </c:pt>
                <c:pt idx="411">
                  <c:v>-577.89639496373559</c:v>
                </c:pt>
                <c:pt idx="412">
                  <c:v>-576.91524658518938</c:v>
                </c:pt>
                <c:pt idx="413">
                  <c:v>-575.93409820664306</c:v>
                </c:pt>
                <c:pt idx="414">
                  <c:v>-574.95294982809696</c:v>
                </c:pt>
                <c:pt idx="415">
                  <c:v>-573.97180144955064</c:v>
                </c:pt>
                <c:pt idx="416">
                  <c:v>-572.99065307100443</c:v>
                </c:pt>
                <c:pt idx="417">
                  <c:v>-572.00950469245822</c:v>
                </c:pt>
                <c:pt idx="418">
                  <c:v>-571.0283563139119</c:v>
                </c:pt>
                <c:pt idx="419">
                  <c:v>-570.04720793536569</c:v>
                </c:pt>
                <c:pt idx="420">
                  <c:v>-569.06605955681948</c:v>
                </c:pt>
                <c:pt idx="421">
                  <c:v>-568.08491117827316</c:v>
                </c:pt>
                <c:pt idx="422">
                  <c:v>-567.10376279972695</c:v>
                </c:pt>
                <c:pt idx="423">
                  <c:v>-566.12261442118074</c:v>
                </c:pt>
                <c:pt idx="424">
                  <c:v>-565.14146604263442</c:v>
                </c:pt>
                <c:pt idx="425">
                  <c:v>-564.16031766408832</c:v>
                </c:pt>
                <c:pt idx="426">
                  <c:v>-563.179169285542</c:v>
                </c:pt>
                <c:pt idx="427">
                  <c:v>-562.19802090699568</c:v>
                </c:pt>
                <c:pt idx="428">
                  <c:v>-561.21687252844958</c:v>
                </c:pt>
                <c:pt idx="429">
                  <c:v>-560.23572414990326</c:v>
                </c:pt>
                <c:pt idx="430">
                  <c:v>-559.25457577135705</c:v>
                </c:pt>
                <c:pt idx="431">
                  <c:v>-558.27342739281085</c:v>
                </c:pt>
                <c:pt idx="432">
                  <c:v>-557.29227901426452</c:v>
                </c:pt>
                <c:pt idx="433">
                  <c:v>-556.31113063571831</c:v>
                </c:pt>
                <c:pt idx="434">
                  <c:v>-555.32998225717211</c:v>
                </c:pt>
                <c:pt idx="435">
                  <c:v>-554.34883387862578</c:v>
                </c:pt>
                <c:pt idx="436">
                  <c:v>-553.36768550007957</c:v>
                </c:pt>
                <c:pt idx="437">
                  <c:v>-552.38653712153337</c:v>
                </c:pt>
                <c:pt idx="438">
                  <c:v>-551.40538874298704</c:v>
                </c:pt>
                <c:pt idx="439">
                  <c:v>-550.42424036444095</c:v>
                </c:pt>
                <c:pt idx="440">
                  <c:v>-549.44309198589463</c:v>
                </c:pt>
                <c:pt idx="441">
                  <c:v>-548.46194360734842</c:v>
                </c:pt>
                <c:pt idx="442">
                  <c:v>-547.48079522880221</c:v>
                </c:pt>
                <c:pt idx="443">
                  <c:v>-546.49964685025589</c:v>
                </c:pt>
                <c:pt idx="444">
                  <c:v>-545.51849847170968</c:v>
                </c:pt>
                <c:pt idx="445">
                  <c:v>-544.53735009316347</c:v>
                </c:pt>
                <c:pt idx="446">
                  <c:v>-543.55620171461715</c:v>
                </c:pt>
                <c:pt idx="447">
                  <c:v>-542.57505333607094</c:v>
                </c:pt>
                <c:pt idx="448">
                  <c:v>-541.59390495752473</c:v>
                </c:pt>
                <c:pt idx="449">
                  <c:v>-540.61275657897841</c:v>
                </c:pt>
                <c:pt idx="450">
                  <c:v>-539.63160820043231</c:v>
                </c:pt>
                <c:pt idx="451">
                  <c:v>-538.65045982188599</c:v>
                </c:pt>
                <c:pt idx="452">
                  <c:v>-537.66931144333978</c:v>
                </c:pt>
                <c:pt idx="453">
                  <c:v>-536.68816306479357</c:v>
                </c:pt>
                <c:pt idx="454">
                  <c:v>-535.70701468624725</c:v>
                </c:pt>
                <c:pt idx="455">
                  <c:v>-534.72586630770104</c:v>
                </c:pt>
                <c:pt idx="456">
                  <c:v>-533.74471792915483</c:v>
                </c:pt>
                <c:pt idx="457">
                  <c:v>-532.76356955060851</c:v>
                </c:pt>
                <c:pt idx="458">
                  <c:v>-531.7824211720623</c:v>
                </c:pt>
                <c:pt idx="459">
                  <c:v>-530.80127279351609</c:v>
                </c:pt>
                <c:pt idx="460">
                  <c:v>-529.82012441496977</c:v>
                </c:pt>
                <c:pt idx="461">
                  <c:v>-528.83897603642356</c:v>
                </c:pt>
                <c:pt idx="462">
                  <c:v>-527.85782765787735</c:v>
                </c:pt>
                <c:pt idx="463">
                  <c:v>-526.87667927933103</c:v>
                </c:pt>
                <c:pt idx="464">
                  <c:v>-525.89553090078493</c:v>
                </c:pt>
                <c:pt idx="465">
                  <c:v>-524.91438252223861</c:v>
                </c:pt>
                <c:pt idx="466">
                  <c:v>-523.9332341436924</c:v>
                </c:pt>
                <c:pt idx="467">
                  <c:v>-522.95208576514619</c:v>
                </c:pt>
                <c:pt idx="468">
                  <c:v>-521.97093738659987</c:v>
                </c:pt>
                <c:pt idx="469">
                  <c:v>-520.98978900805366</c:v>
                </c:pt>
                <c:pt idx="470">
                  <c:v>-520.00864062950745</c:v>
                </c:pt>
                <c:pt idx="471">
                  <c:v>-519.02749225096113</c:v>
                </c:pt>
                <c:pt idx="472">
                  <c:v>-518.04634387241492</c:v>
                </c:pt>
                <c:pt idx="473">
                  <c:v>-517.06519549386871</c:v>
                </c:pt>
                <c:pt idx="474">
                  <c:v>-516.08404711532239</c:v>
                </c:pt>
                <c:pt idx="475">
                  <c:v>-515.1028987367763</c:v>
                </c:pt>
                <c:pt idx="476">
                  <c:v>-514.12175035822997</c:v>
                </c:pt>
                <c:pt idx="477">
                  <c:v>-513.14060197968377</c:v>
                </c:pt>
                <c:pt idx="478">
                  <c:v>-512.15945360113756</c:v>
                </c:pt>
                <c:pt idx="479">
                  <c:v>-511.17830522259123</c:v>
                </c:pt>
                <c:pt idx="480">
                  <c:v>-510.19715684404503</c:v>
                </c:pt>
                <c:pt idx="481">
                  <c:v>-509.21600846549876</c:v>
                </c:pt>
                <c:pt idx="482">
                  <c:v>-508.23486008695255</c:v>
                </c:pt>
                <c:pt idx="483">
                  <c:v>-507.25371170840629</c:v>
                </c:pt>
                <c:pt idx="484">
                  <c:v>-506.27256332986008</c:v>
                </c:pt>
                <c:pt idx="485">
                  <c:v>-505.29141495131381</c:v>
                </c:pt>
                <c:pt idx="486">
                  <c:v>-504.3102665727676</c:v>
                </c:pt>
                <c:pt idx="487">
                  <c:v>-503.32911819422134</c:v>
                </c:pt>
                <c:pt idx="488">
                  <c:v>-502.34796981567507</c:v>
                </c:pt>
                <c:pt idx="489">
                  <c:v>-501.36682143712886</c:v>
                </c:pt>
                <c:pt idx="490">
                  <c:v>-500.3856730585826</c:v>
                </c:pt>
                <c:pt idx="491">
                  <c:v>-499.40452468003639</c:v>
                </c:pt>
                <c:pt idx="492">
                  <c:v>-498.42337630149012</c:v>
                </c:pt>
                <c:pt idx="493">
                  <c:v>-497.44222792294391</c:v>
                </c:pt>
                <c:pt idx="494">
                  <c:v>-496.46107954439765</c:v>
                </c:pt>
                <c:pt idx="495">
                  <c:v>-495.47993116585138</c:v>
                </c:pt>
                <c:pt idx="496">
                  <c:v>-494.49878278730517</c:v>
                </c:pt>
                <c:pt idx="497">
                  <c:v>-493.51763440875891</c:v>
                </c:pt>
                <c:pt idx="498">
                  <c:v>-492.5364860302127</c:v>
                </c:pt>
                <c:pt idx="499">
                  <c:v>-491.55533765166643</c:v>
                </c:pt>
                <c:pt idx="500">
                  <c:v>-490.57418927312023</c:v>
                </c:pt>
                <c:pt idx="501">
                  <c:v>-489.59304089457396</c:v>
                </c:pt>
                <c:pt idx="502">
                  <c:v>-488.61189251602775</c:v>
                </c:pt>
                <c:pt idx="503">
                  <c:v>-487.63074413748149</c:v>
                </c:pt>
                <c:pt idx="504">
                  <c:v>-486.64959575893522</c:v>
                </c:pt>
                <c:pt idx="505">
                  <c:v>-485.66844738038901</c:v>
                </c:pt>
                <c:pt idx="506">
                  <c:v>-484.68729900184275</c:v>
                </c:pt>
                <c:pt idx="507">
                  <c:v>-483.70615062329654</c:v>
                </c:pt>
                <c:pt idx="508">
                  <c:v>-482.72500224475027</c:v>
                </c:pt>
                <c:pt idx="509">
                  <c:v>-481.74385386620406</c:v>
                </c:pt>
                <c:pt idx="510">
                  <c:v>-480.7627054876578</c:v>
                </c:pt>
                <c:pt idx="511">
                  <c:v>-479.78155710911159</c:v>
                </c:pt>
                <c:pt idx="512">
                  <c:v>-478.80040873056532</c:v>
                </c:pt>
                <c:pt idx="513">
                  <c:v>-477.81926035201906</c:v>
                </c:pt>
                <c:pt idx="514">
                  <c:v>-476.83811197347285</c:v>
                </c:pt>
                <c:pt idx="515">
                  <c:v>-475.85696359492658</c:v>
                </c:pt>
                <c:pt idx="516">
                  <c:v>-474.87581521638037</c:v>
                </c:pt>
                <c:pt idx="517">
                  <c:v>-473.89466683783411</c:v>
                </c:pt>
                <c:pt idx="518">
                  <c:v>-472.9135184592879</c:v>
                </c:pt>
                <c:pt idx="519">
                  <c:v>-471.93237008074163</c:v>
                </c:pt>
                <c:pt idx="520">
                  <c:v>-470.95122170219543</c:v>
                </c:pt>
                <c:pt idx="521">
                  <c:v>-469.97007332364916</c:v>
                </c:pt>
                <c:pt idx="522">
                  <c:v>-468.98892494510289</c:v>
                </c:pt>
                <c:pt idx="523">
                  <c:v>-468.00777656655669</c:v>
                </c:pt>
                <c:pt idx="524">
                  <c:v>-467.02662818801048</c:v>
                </c:pt>
                <c:pt idx="525">
                  <c:v>-466.04547980946415</c:v>
                </c:pt>
                <c:pt idx="526">
                  <c:v>-465.06433143091795</c:v>
                </c:pt>
                <c:pt idx="527">
                  <c:v>-464.08318305237174</c:v>
                </c:pt>
                <c:pt idx="528">
                  <c:v>-463.10203467382553</c:v>
                </c:pt>
                <c:pt idx="529">
                  <c:v>-462.12088629527921</c:v>
                </c:pt>
                <c:pt idx="530">
                  <c:v>-461.139737916733</c:v>
                </c:pt>
                <c:pt idx="531">
                  <c:v>-460.15858953818679</c:v>
                </c:pt>
                <c:pt idx="532">
                  <c:v>-459.17744115964047</c:v>
                </c:pt>
                <c:pt idx="533">
                  <c:v>-458.19629278109426</c:v>
                </c:pt>
                <c:pt idx="534">
                  <c:v>-457.21514440254805</c:v>
                </c:pt>
                <c:pt idx="535">
                  <c:v>-456.23399602400184</c:v>
                </c:pt>
                <c:pt idx="536">
                  <c:v>-455.25284764545552</c:v>
                </c:pt>
                <c:pt idx="537">
                  <c:v>-454.27169926690931</c:v>
                </c:pt>
                <c:pt idx="538">
                  <c:v>-453.2905508883631</c:v>
                </c:pt>
                <c:pt idx="539">
                  <c:v>-452.30940250981678</c:v>
                </c:pt>
                <c:pt idx="540">
                  <c:v>-451.32825413127057</c:v>
                </c:pt>
                <c:pt idx="541">
                  <c:v>-450.34710575272436</c:v>
                </c:pt>
                <c:pt idx="542">
                  <c:v>-449.36595737417815</c:v>
                </c:pt>
                <c:pt idx="543">
                  <c:v>-448.38480899563183</c:v>
                </c:pt>
                <c:pt idx="544">
                  <c:v>-447.40366061708562</c:v>
                </c:pt>
                <c:pt idx="545">
                  <c:v>-446.42251223853941</c:v>
                </c:pt>
                <c:pt idx="546">
                  <c:v>-445.4413638599932</c:v>
                </c:pt>
                <c:pt idx="547">
                  <c:v>-444.46021548144688</c:v>
                </c:pt>
                <c:pt idx="548">
                  <c:v>-443.47906710290067</c:v>
                </c:pt>
                <c:pt idx="549">
                  <c:v>-442.49791872435446</c:v>
                </c:pt>
                <c:pt idx="550">
                  <c:v>-441.51677034580814</c:v>
                </c:pt>
                <c:pt idx="551">
                  <c:v>-440.53562196726193</c:v>
                </c:pt>
                <c:pt idx="552">
                  <c:v>-439.55447358871572</c:v>
                </c:pt>
                <c:pt idx="553">
                  <c:v>-438.57332521016951</c:v>
                </c:pt>
                <c:pt idx="554">
                  <c:v>-437.59217683162319</c:v>
                </c:pt>
                <c:pt idx="555">
                  <c:v>-436.61102845307698</c:v>
                </c:pt>
                <c:pt idx="556">
                  <c:v>-435.62988007453077</c:v>
                </c:pt>
                <c:pt idx="557">
                  <c:v>-434.64873169598445</c:v>
                </c:pt>
                <c:pt idx="558">
                  <c:v>-433.66758331743824</c:v>
                </c:pt>
                <c:pt idx="559">
                  <c:v>-432.68643493889203</c:v>
                </c:pt>
                <c:pt idx="560">
                  <c:v>-431.70528656034583</c:v>
                </c:pt>
                <c:pt idx="561">
                  <c:v>-430.7241381817995</c:v>
                </c:pt>
                <c:pt idx="562">
                  <c:v>-429.74298980325329</c:v>
                </c:pt>
                <c:pt idx="563">
                  <c:v>-428.76184142470709</c:v>
                </c:pt>
                <c:pt idx="564">
                  <c:v>-427.78069304616076</c:v>
                </c:pt>
                <c:pt idx="565">
                  <c:v>-426.79954466761455</c:v>
                </c:pt>
                <c:pt idx="566">
                  <c:v>-425.81839628906835</c:v>
                </c:pt>
                <c:pt idx="567">
                  <c:v>-424.83724791052214</c:v>
                </c:pt>
                <c:pt idx="568">
                  <c:v>-423.85609953197581</c:v>
                </c:pt>
                <c:pt idx="569">
                  <c:v>-422.87495115342961</c:v>
                </c:pt>
                <c:pt idx="570">
                  <c:v>-421.8938027748834</c:v>
                </c:pt>
                <c:pt idx="571">
                  <c:v>-420.91265439633719</c:v>
                </c:pt>
                <c:pt idx="572">
                  <c:v>-419.93150601779087</c:v>
                </c:pt>
                <c:pt idx="573">
                  <c:v>-418.95035763924466</c:v>
                </c:pt>
                <c:pt idx="574">
                  <c:v>-417.96920926069845</c:v>
                </c:pt>
                <c:pt idx="575">
                  <c:v>-416.98806088215213</c:v>
                </c:pt>
                <c:pt idx="576">
                  <c:v>-416.00691250360592</c:v>
                </c:pt>
                <c:pt idx="577">
                  <c:v>-415.02576412505971</c:v>
                </c:pt>
                <c:pt idx="578">
                  <c:v>-414.0446157465135</c:v>
                </c:pt>
                <c:pt idx="579">
                  <c:v>-413.06346736796718</c:v>
                </c:pt>
                <c:pt idx="580">
                  <c:v>-412.08231898942097</c:v>
                </c:pt>
                <c:pt idx="581">
                  <c:v>-411.10117061087476</c:v>
                </c:pt>
                <c:pt idx="582">
                  <c:v>-410.12002223232844</c:v>
                </c:pt>
                <c:pt idx="583">
                  <c:v>-409.13887385378223</c:v>
                </c:pt>
                <c:pt idx="584">
                  <c:v>-408.15772547523602</c:v>
                </c:pt>
                <c:pt idx="585">
                  <c:v>-407.17657709668981</c:v>
                </c:pt>
                <c:pt idx="586">
                  <c:v>-406.19542871814349</c:v>
                </c:pt>
                <c:pt idx="587">
                  <c:v>-405.21428033959728</c:v>
                </c:pt>
                <c:pt idx="588">
                  <c:v>-404.23313196105107</c:v>
                </c:pt>
                <c:pt idx="589">
                  <c:v>-403.25198358250475</c:v>
                </c:pt>
                <c:pt idx="590">
                  <c:v>-402.27083520395854</c:v>
                </c:pt>
                <c:pt idx="591">
                  <c:v>-401.28968682541233</c:v>
                </c:pt>
                <c:pt idx="592">
                  <c:v>-400.30853844686612</c:v>
                </c:pt>
                <c:pt idx="593">
                  <c:v>-399.3273900683198</c:v>
                </c:pt>
                <c:pt idx="594">
                  <c:v>-398.34624168977359</c:v>
                </c:pt>
                <c:pt idx="595">
                  <c:v>-397.36509331122738</c:v>
                </c:pt>
                <c:pt idx="596">
                  <c:v>-396.38394493268117</c:v>
                </c:pt>
                <c:pt idx="597">
                  <c:v>-395.40279655413485</c:v>
                </c:pt>
                <c:pt idx="598">
                  <c:v>-394.42164817558864</c:v>
                </c:pt>
                <c:pt idx="599">
                  <c:v>-393.44049979704243</c:v>
                </c:pt>
                <c:pt idx="600">
                  <c:v>-392.45935141849611</c:v>
                </c:pt>
                <c:pt idx="601">
                  <c:v>-391.4782030399499</c:v>
                </c:pt>
                <c:pt idx="602">
                  <c:v>-390.49705466140369</c:v>
                </c:pt>
                <c:pt idx="603">
                  <c:v>-389.51590628285749</c:v>
                </c:pt>
                <c:pt idx="604">
                  <c:v>-388.53475790431116</c:v>
                </c:pt>
                <c:pt idx="605">
                  <c:v>-387.55360952576495</c:v>
                </c:pt>
                <c:pt idx="606">
                  <c:v>-386.57246114721875</c:v>
                </c:pt>
                <c:pt idx="607">
                  <c:v>-385.59131276867242</c:v>
                </c:pt>
                <c:pt idx="608">
                  <c:v>-384.61016439012622</c:v>
                </c:pt>
                <c:pt idx="609">
                  <c:v>-383.62901601158001</c:v>
                </c:pt>
                <c:pt idx="610">
                  <c:v>-382.6478676330338</c:v>
                </c:pt>
                <c:pt idx="611">
                  <c:v>-381.66671925448748</c:v>
                </c:pt>
                <c:pt idx="612">
                  <c:v>-380.68557087594127</c:v>
                </c:pt>
                <c:pt idx="613">
                  <c:v>-379.70442249739506</c:v>
                </c:pt>
                <c:pt idx="614">
                  <c:v>-378.72327411884885</c:v>
                </c:pt>
                <c:pt idx="615">
                  <c:v>-377.74212574030253</c:v>
                </c:pt>
                <c:pt idx="616">
                  <c:v>-376.76097736175632</c:v>
                </c:pt>
                <c:pt idx="617">
                  <c:v>-375.77982898321011</c:v>
                </c:pt>
                <c:pt idx="618">
                  <c:v>-374.79868060466379</c:v>
                </c:pt>
                <c:pt idx="619">
                  <c:v>-373.81753222611758</c:v>
                </c:pt>
                <c:pt idx="620">
                  <c:v>-372.83638384757137</c:v>
                </c:pt>
                <c:pt idx="621">
                  <c:v>-371.85523546902516</c:v>
                </c:pt>
                <c:pt idx="622">
                  <c:v>-370.87408709047884</c:v>
                </c:pt>
                <c:pt idx="623">
                  <c:v>-369.89293871193263</c:v>
                </c:pt>
                <c:pt idx="624">
                  <c:v>-368.91179033338642</c:v>
                </c:pt>
                <c:pt idx="625">
                  <c:v>-367.9306419548401</c:v>
                </c:pt>
                <c:pt idx="626">
                  <c:v>-366.94949357629389</c:v>
                </c:pt>
                <c:pt idx="627">
                  <c:v>-365.96834519774768</c:v>
                </c:pt>
                <c:pt idx="628">
                  <c:v>-364.98719681920147</c:v>
                </c:pt>
                <c:pt idx="629">
                  <c:v>-364.00604844065515</c:v>
                </c:pt>
                <c:pt idx="630">
                  <c:v>-363.02490006210894</c:v>
                </c:pt>
                <c:pt idx="631">
                  <c:v>-362.04375168356273</c:v>
                </c:pt>
                <c:pt idx="632">
                  <c:v>-361.06260330501641</c:v>
                </c:pt>
                <c:pt idx="633">
                  <c:v>-360.0814549264702</c:v>
                </c:pt>
                <c:pt idx="634">
                  <c:v>-359.10030654792399</c:v>
                </c:pt>
                <c:pt idx="635">
                  <c:v>-358.11915816937778</c:v>
                </c:pt>
                <c:pt idx="636">
                  <c:v>-357.13800979083146</c:v>
                </c:pt>
                <c:pt idx="637">
                  <c:v>-356.15686141228525</c:v>
                </c:pt>
                <c:pt idx="638">
                  <c:v>-355.17571303373904</c:v>
                </c:pt>
                <c:pt idx="639">
                  <c:v>-354.19456465519283</c:v>
                </c:pt>
                <c:pt idx="640">
                  <c:v>-353.21341627664651</c:v>
                </c:pt>
                <c:pt idx="641">
                  <c:v>-352.2322678981003</c:v>
                </c:pt>
                <c:pt idx="642">
                  <c:v>-351.25111951955409</c:v>
                </c:pt>
                <c:pt idx="643">
                  <c:v>-350.26997114100777</c:v>
                </c:pt>
                <c:pt idx="644">
                  <c:v>-349.28882276246156</c:v>
                </c:pt>
                <c:pt idx="645">
                  <c:v>-348.30767438391536</c:v>
                </c:pt>
                <c:pt idx="646">
                  <c:v>-347.32652600536915</c:v>
                </c:pt>
                <c:pt idx="647">
                  <c:v>-346.34537762682282</c:v>
                </c:pt>
                <c:pt idx="648">
                  <c:v>-345.36422924827662</c:v>
                </c:pt>
                <c:pt idx="649">
                  <c:v>-344.38308086973041</c:v>
                </c:pt>
                <c:pt idx="650">
                  <c:v>-343.40193249118408</c:v>
                </c:pt>
                <c:pt idx="651">
                  <c:v>-342.42078411263788</c:v>
                </c:pt>
                <c:pt idx="652">
                  <c:v>-341.43963573409167</c:v>
                </c:pt>
                <c:pt idx="653">
                  <c:v>-340.45848735554546</c:v>
                </c:pt>
                <c:pt idx="654">
                  <c:v>-339.47733897699914</c:v>
                </c:pt>
                <c:pt idx="655">
                  <c:v>-338.49619059845293</c:v>
                </c:pt>
                <c:pt idx="656">
                  <c:v>-337.51504221990672</c:v>
                </c:pt>
                <c:pt idx="657">
                  <c:v>-336.53389384136051</c:v>
                </c:pt>
                <c:pt idx="658">
                  <c:v>-335.55274546281419</c:v>
                </c:pt>
                <c:pt idx="659">
                  <c:v>-334.57159708426798</c:v>
                </c:pt>
                <c:pt idx="660">
                  <c:v>-333.59044870572177</c:v>
                </c:pt>
                <c:pt idx="661">
                  <c:v>-332.60930032717545</c:v>
                </c:pt>
                <c:pt idx="662">
                  <c:v>-331.62815194862924</c:v>
                </c:pt>
                <c:pt idx="663">
                  <c:v>-330.64700357008303</c:v>
                </c:pt>
                <c:pt idx="664">
                  <c:v>-329.66585519153682</c:v>
                </c:pt>
                <c:pt idx="665">
                  <c:v>-328.6847068129905</c:v>
                </c:pt>
                <c:pt idx="666">
                  <c:v>-327.70355843444429</c:v>
                </c:pt>
                <c:pt idx="667">
                  <c:v>-326.72241005589808</c:v>
                </c:pt>
                <c:pt idx="668">
                  <c:v>-325.74126167735176</c:v>
                </c:pt>
                <c:pt idx="669">
                  <c:v>-324.76011329880555</c:v>
                </c:pt>
                <c:pt idx="670">
                  <c:v>-323.77896492025934</c:v>
                </c:pt>
                <c:pt idx="671">
                  <c:v>-322.79781654171313</c:v>
                </c:pt>
                <c:pt idx="672">
                  <c:v>-321.81666816316681</c:v>
                </c:pt>
                <c:pt idx="673">
                  <c:v>-320.8355197846206</c:v>
                </c:pt>
                <c:pt idx="674">
                  <c:v>-319.85437140607439</c:v>
                </c:pt>
                <c:pt idx="675">
                  <c:v>-318.87322302752807</c:v>
                </c:pt>
                <c:pt idx="676">
                  <c:v>-317.89207464898186</c:v>
                </c:pt>
                <c:pt idx="677">
                  <c:v>-316.91092627043565</c:v>
                </c:pt>
                <c:pt idx="678">
                  <c:v>-315.92977789188944</c:v>
                </c:pt>
                <c:pt idx="679">
                  <c:v>-314.94862951334312</c:v>
                </c:pt>
                <c:pt idx="680">
                  <c:v>-313.96748113479691</c:v>
                </c:pt>
                <c:pt idx="681">
                  <c:v>-312.9863327562507</c:v>
                </c:pt>
                <c:pt idx="682">
                  <c:v>-312.0051843777045</c:v>
                </c:pt>
                <c:pt idx="683">
                  <c:v>-311.02403599915817</c:v>
                </c:pt>
                <c:pt idx="684">
                  <c:v>-310.04288762061196</c:v>
                </c:pt>
                <c:pt idx="685">
                  <c:v>-309.06173924206576</c:v>
                </c:pt>
                <c:pt idx="686">
                  <c:v>-308.08059086351943</c:v>
                </c:pt>
                <c:pt idx="687">
                  <c:v>-307.09944248497322</c:v>
                </c:pt>
                <c:pt idx="688">
                  <c:v>-306.11829410642702</c:v>
                </c:pt>
                <c:pt idx="689">
                  <c:v>-305.13714572788081</c:v>
                </c:pt>
                <c:pt idx="690">
                  <c:v>-304.15599734933448</c:v>
                </c:pt>
                <c:pt idx="691">
                  <c:v>-303.17484897078828</c:v>
                </c:pt>
                <c:pt idx="692">
                  <c:v>-302.19370059224207</c:v>
                </c:pt>
                <c:pt idx="693">
                  <c:v>-301.21255221369574</c:v>
                </c:pt>
                <c:pt idx="694">
                  <c:v>-300.23140383514954</c:v>
                </c:pt>
                <c:pt idx="695">
                  <c:v>-299.25025545660333</c:v>
                </c:pt>
                <c:pt idx="696">
                  <c:v>-298.26910707805712</c:v>
                </c:pt>
                <c:pt idx="697">
                  <c:v>-297.2879586995108</c:v>
                </c:pt>
                <c:pt idx="698">
                  <c:v>-296.30681032096459</c:v>
                </c:pt>
                <c:pt idx="699">
                  <c:v>-295.32566194241838</c:v>
                </c:pt>
                <c:pt idx="700">
                  <c:v>-294.34451356387206</c:v>
                </c:pt>
                <c:pt idx="701">
                  <c:v>-293.36336518532585</c:v>
                </c:pt>
                <c:pt idx="702">
                  <c:v>-292.38221680677964</c:v>
                </c:pt>
                <c:pt idx="703">
                  <c:v>-291.40106842823343</c:v>
                </c:pt>
                <c:pt idx="704">
                  <c:v>-290.41992004968711</c:v>
                </c:pt>
                <c:pt idx="705">
                  <c:v>-289.4387716711409</c:v>
                </c:pt>
                <c:pt idx="706">
                  <c:v>-288.45762329259469</c:v>
                </c:pt>
                <c:pt idx="707">
                  <c:v>-287.47647491404848</c:v>
                </c:pt>
                <c:pt idx="708">
                  <c:v>-286.49532653550216</c:v>
                </c:pt>
                <c:pt idx="709">
                  <c:v>-285.51417815695595</c:v>
                </c:pt>
                <c:pt idx="710">
                  <c:v>-284.53302977840974</c:v>
                </c:pt>
                <c:pt idx="711">
                  <c:v>-283.55188139986342</c:v>
                </c:pt>
                <c:pt idx="712">
                  <c:v>-282.57073302131721</c:v>
                </c:pt>
                <c:pt idx="713">
                  <c:v>-281.589584642771</c:v>
                </c:pt>
                <c:pt idx="714">
                  <c:v>-280.60843626422479</c:v>
                </c:pt>
                <c:pt idx="715">
                  <c:v>-279.62728788567847</c:v>
                </c:pt>
                <c:pt idx="716">
                  <c:v>-278.64613950713226</c:v>
                </c:pt>
                <c:pt idx="717">
                  <c:v>-277.66499112858605</c:v>
                </c:pt>
                <c:pt idx="718">
                  <c:v>-276.68384275003973</c:v>
                </c:pt>
                <c:pt idx="719">
                  <c:v>-275.70269437149352</c:v>
                </c:pt>
                <c:pt idx="720">
                  <c:v>-274.72154599294731</c:v>
                </c:pt>
                <c:pt idx="721">
                  <c:v>-273.7403976144011</c:v>
                </c:pt>
                <c:pt idx="722">
                  <c:v>-272.75924923585478</c:v>
                </c:pt>
                <c:pt idx="723">
                  <c:v>-271.77810085730857</c:v>
                </c:pt>
                <c:pt idx="724">
                  <c:v>-270.79695247876236</c:v>
                </c:pt>
                <c:pt idx="725">
                  <c:v>-269.81580410021616</c:v>
                </c:pt>
                <c:pt idx="726">
                  <c:v>-268.83465572166983</c:v>
                </c:pt>
                <c:pt idx="727">
                  <c:v>-267.85350734312362</c:v>
                </c:pt>
                <c:pt idx="728">
                  <c:v>-266.87235896457742</c:v>
                </c:pt>
                <c:pt idx="729">
                  <c:v>-265.89121058603109</c:v>
                </c:pt>
                <c:pt idx="730">
                  <c:v>-264.91006220748488</c:v>
                </c:pt>
                <c:pt idx="731">
                  <c:v>-263.92891382893868</c:v>
                </c:pt>
                <c:pt idx="732">
                  <c:v>-262.94776545039247</c:v>
                </c:pt>
                <c:pt idx="733">
                  <c:v>-261.96661707184614</c:v>
                </c:pt>
                <c:pt idx="734">
                  <c:v>-260.98546869329994</c:v>
                </c:pt>
                <c:pt idx="735">
                  <c:v>-260.00432031475373</c:v>
                </c:pt>
                <c:pt idx="736">
                  <c:v>-259.0231719362074</c:v>
                </c:pt>
                <c:pt idx="737">
                  <c:v>-258.0420235576612</c:v>
                </c:pt>
                <c:pt idx="738">
                  <c:v>-257.06087517911499</c:v>
                </c:pt>
                <c:pt idx="739">
                  <c:v>-256.07972680056878</c:v>
                </c:pt>
                <c:pt idx="740">
                  <c:v>-255.09857842202246</c:v>
                </c:pt>
                <c:pt idx="741">
                  <c:v>-254.11743004347625</c:v>
                </c:pt>
                <c:pt idx="742">
                  <c:v>-253.13628166493004</c:v>
                </c:pt>
                <c:pt idx="743">
                  <c:v>-252.15513328638372</c:v>
                </c:pt>
                <c:pt idx="744">
                  <c:v>-251.17398490783751</c:v>
                </c:pt>
                <c:pt idx="745">
                  <c:v>-250.1928365292913</c:v>
                </c:pt>
                <c:pt idx="746">
                  <c:v>-249.21168815074509</c:v>
                </c:pt>
                <c:pt idx="747">
                  <c:v>-248.23053977219877</c:v>
                </c:pt>
                <c:pt idx="748">
                  <c:v>-247.24939139365256</c:v>
                </c:pt>
                <c:pt idx="749">
                  <c:v>-246.26824301510635</c:v>
                </c:pt>
                <c:pt idx="750">
                  <c:v>-245.28709463656014</c:v>
                </c:pt>
                <c:pt idx="751">
                  <c:v>-244.30594625801382</c:v>
                </c:pt>
                <c:pt idx="752">
                  <c:v>-243.32479787946761</c:v>
                </c:pt>
                <c:pt idx="753">
                  <c:v>-242.3436495009214</c:v>
                </c:pt>
                <c:pt idx="754">
                  <c:v>-241.36250112237508</c:v>
                </c:pt>
                <c:pt idx="755">
                  <c:v>-240.38135274382887</c:v>
                </c:pt>
                <c:pt idx="756">
                  <c:v>-239.40020436528266</c:v>
                </c:pt>
                <c:pt idx="757">
                  <c:v>-238.41905598673645</c:v>
                </c:pt>
                <c:pt idx="758">
                  <c:v>-237.43790760819013</c:v>
                </c:pt>
                <c:pt idx="759">
                  <c:v>-236.45675922964392</c:v>
                </c:pt>
                <c:pt idx="760">
                  <c:v>-235.47561085109771</c:v>
                </c:pt>
                <c:pt idx="761">
                  <c:v>-234.49446247255139</c:v>
                </c:pt>
                <c:pt idx="762">
                  <c:v>-233.51331409400518</c:v>
                </c:pt>
                <c:pt idx="763">
                  <c:v>-232.53216571545897</c:v>
                </c:pt>
                <c:pt idx="764">
                  <c:v>-231.55101733691276</c:v>
                </c:pt>
                <c:pt idx="765">
                  <c:v>-230.56986895836644</c:v>
                </c:pt>
                <c:pt idx="766">
                  <c:v>-229.58872057982023</c:v>
                </c:pt>
                <c:pt idx="767">
                  <c:v>-228.60757220127402</c:v>
                </c:pt>
                <c:pt idx="768">
                  <c:v>-227.62642382272782</c:v>
                </c:pt>
                <c:pt idx="769">
                  <c:v>-226.64527544418149</c:v>
                </c:pt>
                <c:pt idx="770">
                  <c:v>-225.66412706563528</c:v>
                </c:pt>
                <c:pt idx="771">
                  <c:v>-224.68297868708908</c:v>
                </c:pt>
                <c:pt idx="772">
                  <c:v>-223.70183030854275</c:v>
                </c:pt>
                <c:pt idx="773">
                  <c:v>-222.72068192999654</c:v>
                </c:pt>
                <c:pt idx="774">
                  <c:v>-221.73953355145034</c:v>
                </c:pt>
                <c:pt idx="775">
                  <c:v>-220.75838517290413</c:v>
                </c:pt>
                <c:pt idx="776">
                  <c:v>-219.7772367943578</c:v>
                </c:pt>
                <c:pt idx="777">
                  <c:v>-218.7960884158116</c:v>
                </c:pt>
                <c:pt idx="778">
                  <c:v>-217.81494003726539</c:v>
                </c:pt>
                <c:pt idx="779">
                  <c:v>-216.83379165871906</c:v>
                </c:pt>
                <c:pt idx="780">
                  <c:v>-215.85264328017286</c:v>
                </c:pt>
                <c:pt idx="781">
                  <c:v>-214.87149490162665</c:v>
                </c:pt>
                <c:pt idx="782">
                  <c:v>-213.89034652308044</c:v>
                </c:pt>
                <c:pt idx="783">
                  <c:v>-212.90919814453412</c:v>
                </c:pt>
                <c:pt idx="784">
                  <c:v>-211.92804976598791</c:v>
                </c:pt>
                <c:pt idx="785">
                  <c:v>-210.9469013874417</c:v>
                </c:pt>
                <c:pt idx="786">
                  <c:v>-209.96575300889538</c:v>
                </c:pt>
                <c:pt idx="787">
                  <c:v>-208.98460463034917</c:v>
                </c:pt>
                <c:pt idx="788">
                  <c:v>-208.00345625180296</c:v>
                </c:pt>
                <c:pt idx="789">
                  <c:v>-207.02230787325675</c:v>
                </c:pt>
                <c:pt idx="790">
                  <c:v>-206.04115949471043</c:v>
                </c:pt>
                <c:pt idx="791">
                  <c:v>-205.06001111616422</c:v>
                </c:pt>
                <c:pt idx="792">
                  <c:v>-204.07886273761801</c:v>
                </c:pt>
                <c:pt idx="793">
                  <c:v>-203.0977143590718</c:v>
                </c:pt>
                <c:pt idx="794">
                  <c:v>-202.11656598052548</c:v>
                </c:pt>
                <c:pt idx="795">
                  <c:v>-201.13541760197927</c:v>
                </c:pt>
                <c:pt idx="796">
                  <c:v>-200.15426922343306</c:v>
                </c:pt>
                <c:pt idx="797">
                  <c:v>-199.17312084488674</c:v>
                </c:pt>
                <c:pt idx="798">
                  <c:v>-198.19197246634053</c:v>
                </c:pt>
                <c:pt idx="799">
                  <c:v>-197.21082408779432</c:v>
                </c:pt>
                <c:pt idx="800">
                  <c:v>-196.22967570924811</c:v>
                </c:pt>
                <c:pt idx="801">
                  <c:v>-195.24852733070179</c:v>
                </c:pt>
                <c:pt idx="802">
                  <c:v>-194.26737895215558</c:v>
                </c:pt>
                <c:pt idx="803">
                  <c:v>-193.28623057360937</c:v>
                </c:pt>
                <c:pt idx="804">
                  <c:v>-192.30508219506305</c:v>
                </c:pt>
                <c:pt idx="805">
                  <c:v>-191.32393381651684</c:v>
                </c:pt>
                <c:pt idx="806">
                  <c:v>-190.34278543797063</c:v>
                </c:pt>
                <c:pt idx="807">
                  <c:v>-189.36163705942442</c:v>
                </c:pt>
                <c:pt idx="808">
                  <c:v>-188.3804886808781</c:v>
                </c:pt>
                <c:pt idx="809">
                  <c:v>-187.39934030233189</c:v>
                </c:pt>
                <c:pt idx="810">
                  <c:v>-186.41819192378568</c:v>
                </c:pt>
                <c:pt idx="811">
                  <c:v>-185.43704354523936</c:v>
                </c:pt>
                <c:pt idx="812">
                  <c:v>-184.45589516669315</c:v>
                </c:pt>
                <c:pt idx="813">
                  <c:v>-183.47474678814694</c:v>
                </c:pt>
                <c:pt idx="814">
                  <c:v>-182.49359840960074</c:v>
                </c:pt>
                <c:pt idx="815">
                  <c:v>-181.51245003105441</c:v>
                </c:pt>
                <c:pt idx="816">
                  <c:v>-180.5313016525082</c:v>
                </c:pt>
                <c:pt idx="817">
                  <c:v>-179.550153273962</c:v>
                </c:pt>
                <c:pt idx="818">
                  <c:v>-178.56900489541579</c:v>
                </c:pt>
                <c:pt idx="819">
                  <c:v>-177.58785651686946</c:v>
                </c:pt>
                <c:pt idx="820">
                  <c:v>-176.60670813832326</c:v>
                </c:pt>
                <c:pt idx="821">
                  <c:v>-175.62555975977705</c:v>
                </c:pt>
                <c:pt idx="822">
                  <c:v>-174.64441138123073</c:v>
                </c:pt>
                <c:pt idx="823">
                  <c:v>-173.66326300268452</c:v>
                </c:pt>
                <c:pt idx="824">
                  <c:v>-172.68211462413831</c:v>
                </c:pt>
                <c:pt idx="825">
                  <c:v>-171.7009662455921</c:v>
                </c:pt>
                <c:pt idx="826">
                  <c:v>-170.71981786704578</c:v>
                </c:pt>
                <c:pt idx="827">
                  <c:v>-169.73866948849957</c:v>
                </c:pt>
                <c:pt idx="828">
                  <c:v>-168.75752110995336</c:v>
                </c:pt>
                <c:pt idx="829">
                  <c:v>-167.77637273140704</c:v>
                </c:pt>
                <c:pt idx="830">
                  <c:v>-166.79522435286083</c:v>
                </c:pt>
                <c:pt idx="831">
                  <c:v>-165.81407597431462</c:v>
                </c:pt>
                <c:pt idx="832">
                  <c:v>-164.83292759576841</c:v>
                </c:pt>
                <c:pt idx="833">
                  <c:v>-163.85177921722209</c:v>
                </c:pt>
                <c:pt idx="834">
                  <c:v>-162.87063083867588</c:v>
                </c:pt>
                <c:pt idx="835">
                  <c:v>-161.88948246012967</c:v>
                </c:pt>
                <c:pt idx="836">
                  <c:v>-160.90833408158346</c:v>
                </c:pt>
                <c:pt idx="837">
                  <c:v>-159.92718570303714</c:v>
                </c:pt>
                <c:pt idx="838">
                  <c:v>-158.94603732449093</c:v>
                </c:pt>
                <c:pt idx="839">
                  <c:v>-157.96488894594472</c:v>
                </c:pt>
                <c:pt idx="840">
                  <c:v>-156.9837405673984</c:v>
                </c:pt>
                <c:pt idx="841">
                  <c:v>-156.00259218885219</c:v>
                </c:pt>
                <c:pt idx="842">
                  <c:v>-155.02144381030598</c:v>
                </c:pt>
                <c:pt idx="843">
                  <c:v>-154.04029543175977</c:v>
                </c:pt>
                <c:pt idx="844">
                  <c:v>-153.05914705321345</c:v>
                </c:pt>
                <c:pt idx="845">
                  <c:v>-152.07799867466724</c:v>
                </c:pt>
                <c:pt idx="846">
                  <c:v>-151.09685029612103</c:v>
                </c:pt>
                <c:pt idx="847">
                  <c:v>-150.11570191757471</c:v>
                </c:pt>
                <c:pt idx="848">
                  <c:v>-149.1345535390285</c:v>
                </c:pt>
                <c:pt idx="849">
                  <c:v>-148.15340516048229</c:v>
                </c:pt>
                <c:pt idx="850">
                  <c:v>-147.17225678193608</c:v>
                </c:pt>
                <c:pt idx="851">
                  <c:v>-146.19110840338976</c:v>
                </c:pt>
                <c:pt idx="852">
                  <c:v>-145.20996002484355</c:v>
                </c:pt>
                <c:pt idx="853">
                  <c:v>-144.22881164629734</c:v>
                </c:pt>
                <c:pt idx="854">
                  <c:v>-143.24766326775102</c:v>
                </c:pt>
                <c:pt idx="855">
                  <c:v>-142.26651488920481</c:v>
                </c:pt>
                <c:pt idx="856">
                  <c:v>-141.2853665106586</c:v>
                </c:pt>
                <c:pt idx="857">
                  <c:v>-140.3042181321124</c:v>
                </c:pt>
                <c:pt idx="858">
                  <c:v>-139.32306975356607</c:v>
                </c:pt>
                <c:pt idx="859">
                  <c:v>-138.34192137501987</c:v>
                </c:pt>
                <c:pt idx="860">
                  <c:v>-137.36077299647366</c:v>
                </c:pt>
                <c:pt idx="861">
                  <c:v>-136.37962461792745</c:v>
                </c:pt>
                <c:pt idx="862">
                  <c:v>-135.39847623938113</c:v>
                </c:pt>
                <c:pt idx="863">
                  <c:v>-134.41732786083492</c:v>
                </c:pt>
                <c:pt idx="864">
                  <c:v>-133.43617948228871</c:v>
                </c:pt>
                <c:pt idx="865">
                  <c:v>-132.45503110374239</c:v>
                </c:pt>
                <c:pt idx="866">
                  <c:v>-131.47388272519618</c:v>
                </c:pt>
                <c:pt idx="867">
                  <c:v>-130.49273434664997</c:v>
                </c:pt>
                <c:pt idx="868">
                  <c:v>-129.51158596810376</c:v>
                </c:pt>
                <c:pt idx="869">
                  <c:v>-128.53043758955744</c:v>
                </c:pt>
                <c:pt idx="870">
                  <c:v>-127.54928921101123</c:v>
                </c:pt>
                <c:pt idx="871">
                  <c:v>-126.56814083246502</c:v>
                </c:pt>
                <c:pt idx="872">
                  <c:v>-125.5869924539187</c:v>
                </c:pt>
                <c:pt idx="873">
                  <c:v>-124.60584407537249</c:v>
                </c:pt>
                <c:pt idx="874">
                  <c:v>-123.62469569682628</c:v>
                </c:pt>
                <c:pt idx="875">
                  <c:v>-122.64354731828007</c:v>
                </c:pt>
                <c:pt idx="876">
                  <c:v>-121.66239893973375</c:v>
                </c:pt>
                <c:pt idx="877">
                  <c:v>-120.68125056118754</c:v>
                </c:pt>
                <c:pt idx="878">
                  <c:v>-119.70010218264133</c:v>
                </c:pt>
                <c:pt idx="879">
                  <c:v>-118.71895380409501</c:v>
                </c:pt>
                <c:pt idx="880">
                  <c:v>-117.7378054255488</c:v>
                </c:pt>
                <c:pt idx="881">
                  <c:v>-116.75665704700259</c:v>
                </c:pt>
                <c:pt idx="882">
                  <c:v>-115.77550866845638</c:v>
                </c:pt>
                <c:pt idx="883">
                  <c:v>-114.79436028991006</c:v>
                </c:pt>
                <c:pt idx="884">
                  <c:v>-113.81321191136385</c:v>
                </c:pt>
                <c:pt idx="885">
                  <c:v>-112.83206353281764</c:v>
                </c:pt>
                <c:pt idx="886">
                  <c:v>-111.85091515427143</c:v>
                </c:pt>
                <c:pt idx="887">
                  <c:v>-110.86976677572511</c:v>
                </c:pt>
                <c:pt idx="888">
                  <c:v>-109.8886183971789</c:v>
                </c:pt>
                <c:pt idx="889">
                  <c:v>-108.90747001863269</c:v>
                </c:pt>
                <c:pt idx="890">
                  <c:v>-107.92632164008637</c:v>
                </c:pt>
                <c:pt idx="891">
                  <c:v>-106.94517326154016</c:v>
                </c:pt>
                <c:pt idx="892">
                  <c:v>-105.96402488299395</c:v>
                </c:pt>
                <c:pt idx="893">
                  <c:v>-104.98287650444774</c:v>
                </c:pt>
                <c:pt idx="894">
                  <c:v>-104.00172812590142</c:v>
                </c:pt>
                <c:pt idx="895">
                  <c:v>-103.02057974735521</c:v>
                </c:pt>
                <c:pt idx="896">
                  <c:v>-102.03943136880901</c:v>
                </c:pt>
                <c:pt idx="897">
                  <c:v>-101.05828299026268</c:v>
                </c:pt>
                <c:pt idx="898">
                  <c:v>-100.07713461171647</c:v>
                </c:pt>
                <c:pt idx="899">
                  <c:v>-99.095986233170265</c:v>
                </c:pt>
                <c:pt idx="900">
                  <c:v>-98.114837854624056</c:v>
                </c:pt>
                <c:pt idx="901">
                  <c:v>-97.133689476077734</c:v>
                </c:pt>
                <c:pt idx="902">
                  <c:v>-96.152541097531525</c:v>
                </c:pt>
                <c:pt idx="903">
                  <c:v>-95.171392718985317</c:v>
                </c:pt>
                <c:pt idx="904">
                  <c:v>-94.190244340439108</c:v>
                </c:pt>
                <c:pt idx="905">
                  <c:v>-93.209095961892785</c:v>
                </c:pt>
                <c:pt idx="906">
                  <c:v>-92.227947583346577</c:v>
                </c:pt>
                <c:pt idx="907">
                  <c:v>-91.246799204800368</c:v>
                </c:pt>
                <c:pt idx="908">
                  <c:v>-90.265650826254046</c:v>
                </c:pt>
                <c:pt idx="909">
                  <c:v>-89.284502447707837</c:v>
                </c:pt>
                <c:pt idx="910">
                  <c:v>-88.303354069161628</c:v>
                </c:pt>
                <c:pt idx="911">
                  <c:v>-87.322205690615419</c:v>
                </c:pt>
                <c:pt idx="912">
                  <c:v>-86.341057312069097</c:v>
                </c:pt>
                <c:pt idx="913">
                  <c:v>-85.359908933522888</c:v>
                </c:pt>
                <c:pt idx="914">
                  <c:v>-84.378760554976679</c:v>
                </c:pt>
                <c:pt idx="915">
                  <c:v>-83.397612176430357</c:v>
                </c:pt>
                <c:pt idx="916">
                  <c:v>-82.416463797884148</c:v>
                </c:pt>
                <c:pt idx="917">
                  <c:v>-81.43531541933794</c:v>
                </c:pt>
                <c:pt idx="918">
                  <c:v>-80.454167040791731</c:v>
                </c:pt>
                <c:pt idx="919">
                  <c:v>-79.473018662245408</c:v>
                </c:pt>
                <c:pt idx="920">
                  <c:v>-78.4918702836992</c:v>
                </c:pt>
                <c:pt idx="921">
                  <c:v>-77.510721905152991</c:v>
                </c:pt>
                <c:pt idx="922">
                  <c:v>-76.529573526606669</c:v>
                </c:pt>
                <c:pt idx="923">
                  <c:v>-75.54842514806046</c:v>
                </c:pt>
                <c:pt idx="924">
                  <c:v>-74.567276769514251</c:v>
                </c:pt>
                <c:pt idx="925">
                  <c:v>-73.586128390968042</c:v>
                </c:pt>
                <c:pt idx="926">
                  <c:v>-72.60498001242172</c:v>
                </c:pt>
                <c:pt idx="927">
                  <c:v>-71.623831633875511</c:v>
                </c:pt>
                <c:pt idx="928">
                  <c:v>-70.642683255329302</c:v>
                </c:pt>
                <c:pt idx="929">
                  <c:v>-69.661534876783094</c:v>
                </c:pt>
                <c:pt idx="930">
                  <c:v>-68.680386498236771</c:v>
                </c:pt>
                <c:pt idx="931">
                  <c:v>-67.699238119690563</c:v>
                </c:pt>
                <c:pt idx="932">
                  <c:v>-66.718089741144354</c:v>
                </c:pt>
                <c:pt idx="933">
                  <c:v>-65.736941362598031</c:v>
                </c:pt>
                <c:pt idx="934">
                  <c:v>-64.755792984051823</c:v>
                </c:pt>
                <c:pt idx="935">
                  <c:v>-63.774644605505614</c:v>
                </c:pt>
                <c:pt idx="936">
                  <c:v>-62.793496226959405</c:v>
                </c:pt>
                <c:pt idx="937">
                  <c:v>-61.812347848413083</c:v>
                </c:pt>
                <c:pt idx="938">
                  <c:v>-60.831199469866874</c:v>
                </c:pt>
                <c:pt idx="939">
                  <c:v>-59.850051091320665</c:v>
                </c:pt>
                <c:pt idx="940">
                  <c:v>-58.868902712774343</c:v>
                </c:pt>
                <c:pt idx="941">
                  <c:v>-57.887754334228134</c:v>
                </c:pt>
                <c:pt idx="942">
                  <c:v>-56.906605955681925</c:v>
                </c:pt>
                <c:pt idx="943">
                  <c:v>-55.925457577135717</c:v>
                </c:pt>
                <c:pt idx="944">
                  <c:v>-54.944309198589394</c:v>
                </c:pt>
                <c:pt idx="945">
                  <c:v>-53.963160820043186</c:v>
                </c:pt>
                <c:pt idx="946">
                  <c:v>-52.982012441496977</c:v>
                </c:pt>
                <c:pt idx="947">
                  <c:v>-52.000864062950768</c:v>
                </c:pt>
                <c:pt idx="948">
                  <c:v>-51.019715684404446</c:v>
                </c:pt>
                <c:pt idx="949">
                  <c:v>-50.038567305858237</c:v>
                </c:pt>
                <c:pt idx="950">
                  <c:v>-49.057418927312028</c:v>
                </c:pt>
                <c:pt idx="951">
                  <c:v>-48.076270548765706</c:v>
                </c:pt>
                <c:pt idx="952">
                  <c:v>-47.095122170219497</c:v>
                </c:pt>
                <c:pt idx="953">
                  <c:v>-46.113973791673288</c:v>
                </c:pt>
                <c:pt idx="954">
                  <c:v>-45.13282541312708</c:v>
                </c:pt>
                <c:pt idx="955">
                  <c:v>-44.151677034580757</c:v>
                </c:pt>
                <c:pt idx="956">
                  <c:v>-43.170528656034548</c:v>
                </c:pt>
                <c:pt idx="957">
                  <c:v>-42.18938027748834</c:v>
                </c:pt>
                <c:pt idx="958">
                  <c:v>-41.208231898942017</c:v>
                </c:pt>
                <c:pt idx="959">
                  <c:v>-40.227083520395809</c:v>
                </c:pt>
                <c:pt idx="960">
                  <c:v>-39.2459351418496</c:v>
                </c:pt>
                <c:pt idx="961">
                  <c:v>-38.264786763303391</c:v>
                </c:pt>
                <c:pt idx="962">
                  <c:v>-37.283638384757069</c:v>
                </c:pt>
                <c:pt idx="963">
                  <c:v>-36.30249000621086</c:v>
                </c:pt>
                <c:pt idx="964">
                  <c:v>-35.321341627664651</c:v>
                </c:pt>
                <c:pt idx="965">
                  <c:v>-34.340193249118329</c:v>
                </c:pt>
                <c:pt idx="966">
                  <c:v>-33.35904487057212</c:v>
                </c:pt>
                <c:pt idx="967">
                  <c:v>-32.377896492025911</c:v>
                </c:pt>
                <c:pt idx="968">
                  <c:v>-31.396748113479703</c:v>
                </c:pt>
                <c:pt idx="969">
                  <c:v>-30.41559973493338</c:v>
                </c:pt>
                <c:pt idx="970">
                  <c:v>-29.434451356387171</c:v>
                </c:pt>
                <c:pt idx="971">
                  <c:v>-28.453302977840963</c:v>
                </c:pt>
                <c:pt idx="972">
                  <c:v>-27.472154599294754</c:v>
                </c:pt>
                <c:pt idx="973">
                  <c:v>-26.491006220748432</c:v>
                </c:pt>
                <c:pt idx="974">
                  <c:v>-25.509857842202223</c:v>
                </c:pt>
                <c:pt idx="975">
                  <c:v>-24.528709463656014</c:v>
                </c:pt>
                <c:pt idx="976">
                  <c:v>-23.547561085109692</c:v>
                </c:pt>
                <c:pt idx="977">
                  <c:v>-22.566412706563483</c:v>
                </c:pt>
                <c:pt idx="978">
                  <c:v>-21.585264328017274</c:v>
                </c:pt>
                <c:pt idx="979">
                  <c:v>-20.604115949471066</c:v>
                </c:pt>
                <c:pt idx="980">
                  <c:v>-19.622967570924743</c:v>
                </c:pt>
                <c:pt idx="981">
                  <c:v>-18.641819192378534</c:v>
                </c:pt>
                <c:pt idx="982">
                  <c:v>-17.660670813832326</c:v>
                </c:pt>
                <c:pt idx="983">
                  <c:v>-16.679522435286003</c:v>
                </c:pt>
                <c:pt idx="984">
                  <c:v>-15.698374056739794</c:v>
                </c:pt>
                <c:pt idx="985">
                  <c:v>-14.717225678193586</c:v>
                </c:pt>
                <c:pt idx="986">
                  <c:v>-13.736077299647377</c:v>
                </c:pt>
                <c:pt idx="987">
                  <c:v>-12.754928921101055</c:v>
                </c:pt>
                <c:pt idx="988">
                  <c:v>-11.773780542554846</c:v>
                </c:pt>
                <c:pt idx="989">
                  <c:v>-10.792632164008637</c:v>
                </c:pt>
                <c:pt idx="990">
                  <c:v>-9.8114837854623147</c:v>
                </c:pt>
                <c:pt idx="991">
                  <c:v>-8.830335406916106</c:v>
                </c:pt>
                <c:pt idx="992">
                  <c:v>-7.8491870283698972</c:v>
                </c:pt>
                <c:pt idx="993">
                  <c:v>-6.8680386498236885</c:v>
                </c:pt>
                <c:pt idx="994">
                  <c:v>-5.8868902712773661</c:v>
                </c:pt>
                <c:pt idx="995">
                  <c:v>-4.9057418927311573</c:v>
                </c:pt>
                <c:pt idx="996">
                  <c:v>-3.9245935141849486</c:v>
                </c:pt>
                <c:pt idx="997">
                  <c:v>-2.9434451356387399</c:v>
                </c:pt>
                <c:pt idx="998">
                  <c:v>-1.9622967570924175</c:v>
                </c:pt>
                <c:pt idx="999">
                  <c:v>-0.98114837854620873</c:v>
                </c:pt>
                <c:pt idx="1000">
                  <c:v>0</c:v>
                </c:pt>
                <c:pt idx="1001">
                  <c:v>0.98114837854632242</c:v>
                </c:pt>
                <c:pt idx="1002">
                  <c:v>1.9622967570925312</c:v>
                </c:pt>
                <c:pt idx="1003">
                  <c:v>2.9434451356387399</c:v>
                </c:pt>
                <c:pt idx="1004">
                  <c:v>3.9245935141849486</c:v>
                </c:pt>
                <c:pt idx="1005">
                  <c:v>4.905741892731271</c:v>
                </c:pt>
                <c:pt idx="1006">
                  <c:v>5.8868902712774798</c:v>
                </c:pt>
                <c:pt idx="1007">
                  <c:v>6.8680386498236885</c:v>
                </c:pt>
                <c:pt idx="1008">
                  <c:v>7.8491870283700109</c:v>
                </c:pt>
                <c:pt idx="1009">
                  <c:v>8.8303354069162197</c:v>
                </c:pt>
                <c:pt idx="1010">
                  <c:v>9.8114837854624284</c:v>
                </c:pt>
                <c:pt idx="1011">
                  <c:v>10.792632164008637</c:v>
                </c:pt>
                <c:pt idx="1012">
                  <c:v>11.77378054255496</c:v>
                </c:pt>
                <c:pt idx="1013">
                  <c:v>12.754928921101168</c:v>
                </c:pt>
                <c:pt idx="1014">
                  <c:v>13.736077299647377</c:v>
                </c:pt>
                <c:pt idx="1015">
                  <c:v>14.717225678193586</c:v>
                </c:pt>
                <c:pt idx="1016">
                  <c:v>15.698374056739908</c:v>
                </c:pt>
                <c:pt idx="1017">
                  <c:v>16.679522435286117</c:v>
                </c:pt>
                <c:pt idx="1018">
                  <c:v>17.660670813832326</c:v>
                </c:pt>
                <c:pt idx="1019">
                  <c:v>18.641819192378648</c:v>
                </c:pt>
                <c:pt idx="1020">
                  <c:v>19.622967570924857</c:v>
                </c:pt>
                <c:pt idx="1021">
                  <c:v>20.604115949471066</c:v>
                </c:pt>
                <c:pt idx="1022">
                  <c:v>21.585264328017274</c:v>
                </c:pt>
                <c:pt idx="1023">
                  <c:v>22.566412706563597</c:v>
                </c:pt>
                <c:pt idx="1024">
                  <c:v>23.547561085109805</c:v>
                </c:pt>
                <c:pt idx="1025">
                  <c:v>24.528709463656014</c:v>
                </c:pt>
                <c:pt idx="1026">
                  <c:v>25.509857842202337</c:v>
                </c:pt>
                <c:pt idx="1027">
                  <c:v>26.491006220748545</c:v>
                </c:pt>
                <c:pt idx="1028">
                  <c:v>27.472154599294754</c:v>
                </c:pt>
                <c:pt idx="1029">
                  <c:v>28.453302977840963</c:v>
                </c:pt>
                <c:pt idx="1030">
                  <c:v>29.434451356387285</c:v>
                </c:pt>
                <c:pt idx="1031">
                  <c:v>30.415599734933494</c:v>
                </c:pt>
                <c:pt idx="1032">
                  <c:v>31.396748113479703</c:v>
                </c:pt>
                <c:pt idx="1033">
                  <c:v>32.377896492026025</c:v>
                </c:pt>
                <c:pt idx="1034">
                  <c:v>33.359044870572234</c:v>
                </c:pt>
                <c:pt idx="1035">
                  <c:v>34.340193249118443</c:v>
                </c:pt>
                <c:pt idx="1036">
                  <c:v>35.321341627664651</c:v>
                </c:pt>
                <c:pt idx="1037">
                  <c:v>36.302490006210974</c:v>
                </c:pt>
                <c:pt idx="1038">
                  <c:v>37.283638384757182</c:v>
                </c:pt>
                <c:pt idx="1039">
                  <c:v>38.264786763303391</c:v>
                </c:pt>
                <c:pt idx="1040">
                  <c:v>39.2459351418496</c:v>
                </c:pt>
                <c:pt idx="1041">
                  <c:v>40.227083520395922</c:v>
                </c:pt>
                <c:pt idx="1042">
                  <c:v>41.208231898942131</c:v>
                </c:pt>
                <c:pt idx="1043">
                  <c:v>42.18938027748834</c:v>
                </c:pt>
                <c:pt idx="1044">
                  <c:v>43.170528656034662</c:v>
                </c:pt>
                <c:pt idx="1045">
                  <c:v>44.151677034580757</c:v>
                </c:pt>
                <c:pt idx="1046">
                  <c:v>45.13282541312708</c:v>
                </c:pt>
                <c:pt idx="1047">
                  <c:v>46.113973791673402</c:v>
                </c:pt>
                <c:pt idx="1048">
                  <c:v>47.095122170219497</c:v>
                </c:pt>
                <c:pt idx="1049">
                  <c:v>48.07627054876582</c:v>
                </c:pt>
                <c:pt idx="1050">
                  <c:v>49.057418927312142</c:v>
                </c:pt>
                <c:pt idx="1051">
                  <c:v>50.038567305858237</c:v>
                </c:pt>
                <c:pt idx="1052">
                  <c:v>51.019715684404559</c:v>
                </c:pt>
                <c:pt idx="1053">
                  <c:v>52.000864062950882</c:v>
                </c:pt>
                <c:pt idx="1054">
                  <c:v>52.982012441496977</c:v>
                </c:pt>
                <c:pt idx="1055">
                  <c:v>53.963160820043299</c:v>
                </c:pt>
                <c:pt idx="1056">
                  <c:v>54.944309198589394</c:v>
                </c:pt>
                <c:pt idx="1057">
                  <c:v>55.925457577135717</c:v>
                </c:pt>
                <c:pt idx="1058">
                  <c:v>56.906605955682039</c:v>
                </c:pt>
                <c:pt idx="1059">
                  <c:v>57.887754334228134</c:v>
                </c:pt>
                <c:pt idx="1060">
                  <c:v>58.868902712774457</c:v>
                </c:pt>
                <c:pt idx="1061">
                  <c:v>59.850051091320779</c:v>
                </c:pt>
                <c:pt idx="1062">
                  <c:v>60.831199469866874</c:v>
                </c:pt>
                <c:pt idx="1063">
                  <c:v>61.812347848413197</c:v>
                </c:pt>
                <c:pt idx="1064">
                  <c:v>62.793496226959519</c:v>
                </c:pt>
                <c:pt idx="1065">
                  <c:v>63.774644605505614</c:v>
                </c:pt>
                <c:pt idx="1066">
                  <c:v>64.755792984051936</c:v>
                </c:pt>
                <c:pt idx="1067">
                  <c:v>65.736941362598259</c:v>
                </c:pt>
                <c:pt idx="1068">
                  <c:v>66.718089741144354</c:v>
                </c:pt>
                <c:pt idx="1069">
                  <c:v>67.699238119690676</c:v>
                </c:pt>
                <c:pt idx="1070">
                  <c:v>68.680386498236771</c:v>
                </c:pt>
                <c:pt idx="1071">
                  <c:v>69.661534876783094</c:v>
                </c:pt>
                <c:pt idx="1072">
                  <c:v>70.642683255329416</c:v>
                </c:pt>
                <c:pt idx="1073">
                  <c:v>71.623831633875511</c:v>
                </c:pt>
                <c:pt idx="1074">
                  <c:v>72.604980012421834</c:v>
                </c:pt>
                <c:pt idx="1075">
                  <c:v>73.586128390968156</c:v>
                </c:pt>
                <c:pt idx="1076">
                  <c:v>74.567276769514251</c:v>
                </c:pt>
                <c:pt idx="1077">
                  <c:v>75.548425148060574</c:v>
                </c:pt>
                <c:pt idx="1078">
                  <c:v>76.529573526606896</c:v>
                </c:pt>
                <c:pt idx="1079">
                  <c:v>77.510721905152991</c:v>
                </c:pt>
                <c:pt idx="1080">
                  <c:v>78.491870283699313</c:v>
                </c:pt>
                <c:pt idx="1081">
                  <c:v>79.473018662245408</c:v>
                </c:pt>
                <c:pt idx="1082">
                  <c:v>80.454167040791731</c:v>
                </c:pt>
                <c:pt idx="1083">
                  <c:v>81.435315419338053</c:v>
                </c:pt>
                <c:pt idx="1084">
                  <c:v>82.416463797884148</c:v>
                </c:pt>
                <c:pt idx="1085">
                  <c:v>83.397612176430471</c:v>
                </c:pt>
                <c:pt idx="1086">
                  <c:v>84.378760554976793</c:v>
                </c:pt>
                <c:pt idx="1087">
                  <c:v>85.359908933522888</c:v>
                </c:pt>
                <c:pt idx="1088">
                  <c:v>86.341057312069211</c:v>
                </c:pt>
                <c:pt idx="1089">
                  <c:v>87.322205690615533</c:v>
                </c:pt>
                <c:pt idx="1090">
                  <c:v>88.303354069161628</c:v>
                </c:pt>
                <c:pt idx="1091">
                  <c:v>89.284502447707951</c:v>
                </c:pt>
                <c:pt idx="1092">
                  <c:v>90.265650826254046</c:v>
                </c:pt>
                <c:pt idx="1093">
                  <c:v>91.246799204800368</c:v>
                </c:pt>
                <c:pt idx="1094">
                  <c:v>92.22794758334669</c:v>
                </c:pt>
                <c:pt idx="1095">
                  <c:v>93.209095961892785</c:v>
                </c:pt>
                <c:pt idx="1096">
                  <c:v>94.190244340439108</c:v>
                </c:pt>
                <c:pt idx="1097">
                  <c:v>95.17139271898543</c:v>
                </c:pt>
                <c:pt idx="1098">
                  <c:v>96.152541097531525</c:v>
                </c:pt>
                <c:pt idx="1099">
                  <c:v>97.133689476077848</c:v>
                </c:pt>
                <c:pt idx="1100">
                  <c:v>98.11483785462417</c:v>
                </c:pt>
                <c:pt idx="1101">
                  <c:v>99.095986233170265</c:v>
                </c:pt>
                <c:pt idx="1102">
                  <c:v>100.07713461171659</c:v>
                </c:pt>
                <c:pt idx="1103">
                  <c:v>101.05828299026291</c:v>
                </c:pt>
                <c:pt idx="1104">
                  <c:v>102.03943136880901</c:v>
                </c:pt>
                <c:pt idx="1105">
                  <c:v>103.02057974735533</c:v>
                </c:pt>
                <c:pt idx="1106">
                  <c:v>104.00172812590142</c:v>
                </c:pt>
                <c:pt idx="1107">
                  <c:v>104.98287650444774</c:v>
                </c:pt>
                <c:pt idx="1108">
                  <c:v>105.96402488299407</c:v>
                </c:pt>
                <c:pt idx="1109">
                  <c:v>106.94517326154016</c:v>
                </c:pt>
                <c:pt idx="1110">
                  <c:v>107.92632164008648</c:v>
                </c:pt>
                <c:pt idx="1111">
                  <c:v>108.90747001863281</c:v>
                </c:pt>
                <c:pt idx="1112">
                  <c:v>109.8886183971789</c:v>
                </c:pt>
                <c:pt idx="1113">
                  <c:v>110.86976677572522</c:v>
                </c:pt>
                <c:pt idx="1114">
                  <c:v>111.85091515427155</c:v>
                </c:pt>
                <c:pt idx="1115">
                  <c:v>112.83206353281764</c:v>
                </c:pt>
                <c:pt idx="1116">
                  <c:v>113.81321191136396</c:v>
                </c:pt>
                <c:pt idx="1117">
                  <c:v>114.79436028991006</c:v>
                </c:pt>
                <c:pt idx="1118">
                  <c:v>115.77550866845638</c:v>
                </c:pt>
                <c:pt idx="1119">
                  <c:v>116.7566570470027</c:v>
                </c:pt>
                <c:pt idx="1120">
                  <c:v>117.7378054255488</c:v>
                </c:pt>
                <c:pt idx="1121">
                  <c:v>118.71895380409512</c:v>
                </c:pt>
                <c:pt idx="1122">
                  <c:v>119.70010218264144</c:v>
                </c:pt>
                <c:pt idx="1123">
                  <c:v>120.68125056118754</c:v>
                </c:pt>
                <c:pt idx="1124">
                  <c:v>121.66239893973386</c:v>
                </c:pt>
                <c:pt idx="1125">
                  <c:v>122.64354731828018</c:v>
                </c:pt>
                <c:pt idx="1126">
                  <c:v>123.62469569682628</c:v>
                </c:pt>
                <c:pt idx="1127">
                  <c:v>124.6058440753726</c:v>
                </c:pt>
                <c:pt idx="1128">
                  <c:v>125.58699245391892</c:v>
                </c:pt>
                <c:pt idx="1129">
                  <c:v>126.56814083246502</c:v>
                </c:pt>
                <c:pt idx="1130">
                  <c:v>127.54928921101134</c:v>
                </c:pt>
                <c:pt idx="1131">
                  <c:v>128.53043758955744</c:v>
                </c:pt>
                <c:pt idx="1132">
                  <c:v>129.51158596810376</c:v>
                </c:pt>
                <c:pt idx="1133">
                  <c:v>130.49273434665008</c:v>
                </c:pt>
                <c:pt idx="1134">
                  <c:v>131.47388272519618</c:v>
                </c:pt>
                <c:pt idx="1135">
                  <c:v>132.4550311037425</c:v>
                </c:pt>
                <c:pt idx="1136">
                  <c:v>133.43617948228882</c:v>
                </c:pt>
                <c:pt idx="1137">
                  <c:v>134.41732786083492</c:v>
                </c:pt>
                <c:pt idx="1138">
                  <c:v>135.39847623938124</c:v>
                </c:pt>
                <c:pt idx="1139">
                  <c:v>136.37962461792756</c:v>
                </c:pt>
                <c:pt idx="1140">
                  <c:v>137.36077299647366</c:v>
                </c:pt>
                <c:pt idx="1141">
                  <c:v>138.34192137501998</c:v>
                </c:pt>
                <c:pt idx="1142">
                  <c:v>139.32306975356607</c:v>
                </c:pt>
                <c:pt idx="1143">
                  <c:v>140.3042181321124</c:v>
                </c:pt>
                <c:pt idx="1144">
                  <c:v>141.28536651065872</c:v>
                </c:pt>
                <c:pt idx="1145">
                  <c:v>142.26651488920481</c:v>
                </c:pt>
                <c:pt idx="1146">
                  <c:v>143.24766326775114</c:v>
                </c:pt>
                <c:pt idx="1147">
                  <c:v>144.22881164629746</c:v>
                </c:pt>
                <c:pt idx="1148">
                  <c:v>145.20996002484355</c:v>
                </c:pt>
                <c:pt idx="1149">
                  <c:v>146.19110840338988</c:v>
                </c:pt>
                <c:pt idx="1150">
                  <c:v>147.1722567819362</c:v>
                </c:pt>
                <c:pt idx="1151">
                  <c:v>148.15340516048229</c:v>
                </c:pt>
                <c:pt idx="1152">
                  <c:v>149.13455353902862</c:v>
                </c:pt>
                <c:pt idx="1153">
                  <c:v>150.11570191757494</c:v>
                </c:pt>
                <c:pt idx="1154">
                  <c:v>151.09685029612103</c:v>
                </c:pt>
                <c:pt idx="1155">
                  <c:v>152.07799867466736</c:v>
                </c:pt>
                <c:pt idx="1156">
                  <c:v>153.05914705321345</c:v>
                </c:pt>
                <c:pt idx="1157">
                  <c:v>154.04029543175977</c:v>
                </c:pt>
                <c:pt idx="1158">
                  <c:v>155.0214438103061</c:v>
                </c:pt>
                <c:pt idx="1159">
                  <c:v>156.00259218885219</c:v>
                </c:pt>
                <c:pt idx="1160">
                  <c:v>156.98374056739851</c:v>
                </c:pt>
                <c:pt idx="1161">
                  <c:v>157.96488894594484</c:v>
                </c:pt>
                <c:pt idx="1162">
                  <c:v>158.94603732449093</c:v>
                </c:pt>
                <c:pt idx="1163">
                  <c:v>159.92718570303725</c:v>
                </c:pt>
                <c:pt idx="1164">
                  <c:v>160.90833408158358</c:v>
                </c:pt>
                <c:pt idx="1165">
                  <c:v>161.88948246012967</c:v>
                </c:pt>
                <c:pt idx="1166">
                  <c:v>162.87063083867599</c:v>
                </c:pt>
                <c:pt idx="1167">
                  <c:v>163.85177921722209</c:v>
                </c:pt>
                <c:pt idx="1168">
                  <c:v>164.83292759576841</c:v>
                </c:pt>
                <c:pt idx="1169">
                  <c:v>165.81407597431473</c:v>
                </c:pt>
                <c:pt idx="1170">
                  <c:v>166.79522435286083</c:v>
                </c:pt>
                <c:pt idx="1171">
                  <c:v>167.77637273140715</c:v>
                </c:pt>
                <c:pt idx="1172">
                  <c:v>168.75752110995347</c:v>
                </c:pt>
                <c:pt idx="1173">
                  <c:v>169.73866948849957</c:v>
                </c:pt>
                <c:pt idx="1174">
                  <c:v>170.71981786704589</c:v>
                </c:pt>
                <c:pt idx="1175">
                  <c:v>171.70096624559221</c:v>
                </c:pt>
                <c:pt idx="1176">
                  <c:v>172.68211462413831</c:v>
                </c:pt>
                <c:pt idx="1177">
                  <c:v>173.66326300268463</c:v>
                </c:pt>
                <c:pt idx="1178">
                  <c:v>174.64441138123095</c:v>
                </c:pt>
                <c:pt idx="1179">
                  <c:v>175.62555975977705</c:v>
                </c:pt>
                <c:pt idx="1180">
                  <c:v>176.60670813832337</c:v>
                </c:pt>
                <c:pt idx="1181">
                  <c:v>177.58785651686946</c:v>
                </c:pt>
                <c:pt idx="1182">
                  <c:v>178.56900489541579</c:v>
                </c:pt>
                <c:pt idx="1183">
                  <c:v>179.55015327396211</c:v>
                </c:pt>
                <c:pt idx="1184">
                  <c:v>180.5313016525082</c:v>
                </c:pt>
                <c:pt idx="1185">
                  <c:v>181.51245003105453</c:v>
                </c:pt>
                <c:pt idx="1186">
                  <c:v>182.49359840960085</c:v>
                </c:pt>
                <c:pt idx="1187">
                  <c:v>183.47474678814694</c:v>
                </c:pt>
                <c:pt idx="1188">
                  <c:v>184.45589516669327</c:v>
                </c:pt>
                <c:pt idx="1189">
                  <c:v>185.43704354523959</c:v>
                </c:pt>
                <c:pt idx="1190">
                  <c:v>186.41819192378568</c:v>
                </c:pt>
                <c:pt idx="1191">
                  <c:v>187.39934030233201</c:v>
                </c:pt>
                <c:pt idx="1192">
                  <c:v>188.3804886808781</c:v>
                </c:pt>
                <c:pt idx="1193">
                  <c:v>189.36163705942442</c:v>
                </c:pt>
                <c:pt idx="1194">
                  <c:v>190.34278543797075</c:v>
                </c:pt>
                <c:pt idx="1195">
                  <c:v>191.32393381651684</c:v>
                </c:pt>
                <c:pt idx="1196">
                  <c:v>192.30508219506316</c:v>
                </c:pt>
                <c:pt idx="1197">
                  <c:v>193.28623057360949</c:v>
                </c:pt>
                <c:pt idx="1198">
                  <c:v>194.26737895215558</c:v>
                </c:pt>
                <c:pt idx="1199">
                  <c:v>195.2485273307019</c:v>
                </c:pt>
                <c:pt idx="1200">
                  <c:v>196.22967570924823</c:v>
                </c:pt>
                <c:pt idx="1201">
                  <c:v>197.21082408779432</c:v>
                </c:pt>
                <c:pt idx="1202">
                  <c:v>198.19197246634064</c:v>
                </c:pt>
                <c:pt idx="1203">
                  <c:v>199.17312084488674</c:v>
                </c:pt>
                <c:pt idx="1204">
                  <c:v>200.15426922343306</c:v>
                </c:pt>
                <c:pt idx="1205">
                  <c:v>201.13541760197938</c:v>
                </c:pt>
                <c:pt idx="1206">
                  <c:v>202.11656598052548</c:v>
                </c:pt>
                <c:pt idx="1207">
                  <c:v>203.0977143590718</c:v>
                </c:pt>
                <c:pt idx="1208">
                  <c:v>204.07886273761812</c:v>
                </c:pt>
                <c:pt idx="1209">
                  <c:v>205.06001111616422</c:v>
                </c:pt>
                <c:pt idx="1210">
                  <c:v>206.04115949471054</c:v>
                </c:pt>
                <c:pt idx="1211">
                  <c:v>207.02230787325686</c:v>
                </c:pt>
                <c:pt idx="1212">
                  <c:v>208.00345625180296</c:v>
                </c:pt>
                <c:pt idx="1213">
                  <c:v>208.98460463034928</c:v>
                </c:pt>
                <c:pt idx="1214">
                  <c:v>209.9657530088956</c:v>
                </c:pt>
                <c:pt idx="1215">
                  <c:v>210.9469013874417</c:v>
                </c:pt>
                <c:pt idx="1216">
                  <c:v>211.92804976598802</c:v>
                </c:pt>
                <c:pt idx="1217">
                  <c:v>212.90919814453412</c:v>
                </c:pt>
                <c:pt idx="1218">
                  <c:v>213.89034652308044</c:v>
                </c:pt>
                <c:pt idx="1219">
                  <c:v>214.87149490162676</c:v>
                </c:pt>
                <c:pt idx="1220">
                  <c:v>215.85264328017286</c:v>
                </c:pt>
                <c:pt idx="1221">
                  <c:v>216.83379165871918</c:v>
                </c:pt>
                <c:pt idx="1222">
                  <c:v>217.8149400372655</c:v>
                </c:pt>
                <c:pt idx="1223">
                  <c:v>218.7960884158116</c:v>
                </c:pt>
                <c:pt idx="1224">
                  <c:v>219.77723679435792</c:v>
                </c:pt>
                <c:pt idx="1225">
                  <c:v>220.75838517290424</c:v>
                </c:pt>
                <c:pt idx="1226">
                  <c:v>221.73953355145034</c:v>
                </c:pt>
                <c:pt idx="1227">
                  <c:v>222.72068192999666</c:v>
                </c:pt>
                <c:pt idx="1228">
                  <c:v>223.70183030854275</c:v>
                </c:pt>
                <c:pt idx="1229">
                  <c:v>224.68297868708908</c:v>
                </c:pt>
                <c:pt idx="1230">
                  <c:v>225.6641270656354</c:v>
                </c:pt>
                <c:pt idx="1231">
                  <c:v>226.64527544418149</c:v>
                </c:pt>
                <c:pt idx="1232">
                  <c:v>227.62642382272782</c:v>
                </c:pt>
                <c:pt idx="1233">
                  <c:v>228.60757220127414</c:v>
                </c:pt>
                <c:pt idx="1234">
                  <c:v>229.58872057982023</c:v>
                </c:pt>
                <c:pt idx="1235">
                  <c:v>230.56986895836656</c:v>
                </c:pt>
                <c:pt idx="1236">
                  <c:v>231.55101733691288</c:v>
                </c:pt>
                <c:pt idx="1237">
                  <c:v>232.53216571545897</c:v>
                </c:pt>
                <c:pt idx="1238">
                  <c:v>233.5133140940053</c:v>
                </c:pt>
                <c:pt idx="1239">
                  <c:v>234.49446247255162</c:v>
                </c:pt>
                <c:pt idx="1240">
                  <c:v>235.47561085109771</c:v>
                </c:pt>
                <c:pt idx="1241">
                  <c:v>236.45675922964404</c:v>
                </c:pt>
                <c:pt idx="1242">
                  <c:v>237.43790760819013</c:v>
                </c:pt>
                <c:pt idx="1243">
                  <c:v>238.41905598673645</c:v>
                </c:pt>
                <c:pt idx="1244">
                  <c:v>239.40020436528278</c:v>
                </c:pt>
                <c:pt idx="1245">
                  <c:v>240.38135274382887</c:v>
                </c:pt>
                <c:pt idx="1246">
                  <c:v>241.36250112237519</c:v>
                </c:pt>
                <c:pt idx="1247">
                  <c:v>242.34364950092152</c:v>
                </c:pt>
                <c:pt idx="1248">
                  <c:v>243.32479787946761</c:v>
                </c:pt>
                <c:pt idx="1249">
                  <c:v>244.30594625801393</c:v>
                </c:pt>
                <c:pt idx="1250">
                  <c:v>245.28709463656025</c:v>
                </c:pt>
                <c:pt idx="1251">
                  <c:v>246.26824301510635</c:v>
                </c:pt>
                <c:pt idx="1252">
                  <c:v>247.24939139365267</c:v>
                </c:pt>
                <c:pt idx="1253">
                  <c:v>248.23053977219877</c:v>
                </c:pt>
                <c:pt idx="1254">
                  <c:v>249.21168815074509</c:v>
                </c:pt>
                <c:pt idx="1255">
                  <c:v>250.19283652929141</c:v>
                </c:pt>
                <c:pt idx="1256">
                  <c:v>251.17398490783751</c:v>
                </c:pt>
                <c:pt idx="1257">
                  <c:v>252.15513328638383</c:v>
                </c:pt>
                <c:pt idx="1258">
                  <c:v>253.13628166493015</c:v>
                </c:pt>
                <c:pt idx="1259">
                  <c:v>254.11743004347625</c:v>
                </c:pt>
                <c:pt idx="1260">
                  <c:v>255.09857842202257</c:v>
                </c:pt>
                <c:pt idx="1261">
                  <c:v>256.07972680056889</c:v>
                </c:pt>
                <c:pt idx="1262">
                  <c:v>257.06087517911499</c:v>
                </c:pt>
                <c:pt idx="1263">
                  <c:v>258.04202355766131</c:v>
                </c:pt>
                <c:pt idx="1264">
                  <c:v>259.02317193620763</c:v>
                </c:pt>
                <c:pt idx="1265">
                  <c:v>260.00432031475373</c:v>
                </c:pt>
                <c:pt idx="1266">
                  <c:v>260.98546869330005</c:v>
                </c:pt>
                <c:pt idx="1267">
                  <c:v>261.96661707184614</c:v>
                </c:pt>
                <c:pt idx="1268">
                  <c:v>262.94776545039247</c:v>
                </c:pt>
                <c:pt idx="1269">
                  <c:v>263.92891382893879</c:v>
                </c:pt>
                <c:pt idx="1270">
                  <c:v>264.91006220748488</c:v>
                </c:pt>
                <c:pt idx="1271">
                  <c:v>265.89121058603121</c:v>
                </c:pt>
                <c:pt idx="1272">
                  <c:v>266.87235896457753</c:v>
                </c:pt>
                <c:pt idx="1273">
                  <c:v>267.85350734312362</c:v>
                </c:pt>
                <c:pt idx="1274">
                  <c:v>268.83465572166995</c:v>
                </c:pt>
                <c:pt idx="1275">
                  <c:v>269.81580410021627</c:v>
                </c:pt>
                <c:pt idx="1276">
                  <c:v>270.79695247876236</c:v>
                </c:pt>
                <c:pt idx="1277">
                  <c:v>271.77810085730869</c:v>
                </c:pt>
                <c:pt idx="1278">
                  <c:v>272.75924923585478</c:v>
                </c:pt>
                <c:pt idx="1279">
                  <c:v>273.7403976144011</c:v>
                </c:pt>
                <c:pt idx="1280">
                  <c:v>274.72154599294743</c:v>
                </c:pt>
                <c:pt idx="1281">
                  <c:v>275.70269437149352</c:v>
                </c:pt>
                <c:pt idx="1282">
                  <c:v>276.68384275003984</c:v>
                </c:pt>
                <c:pt idx="1283">
                  <c:v>277.66499112858617</c:v>
                </c:pt>
                <c:pt idx="1284">
                  <c:v>278.64613950713226</c:v>
                </c:pt>
                <c:pt idx="1285">
                  <c:v>279.62728788567858</c:v>
                </c:pt>
                <c:pt idx="1286">
                  <c:v>280.60843626422491</c:v>
                </c:pt>
                <c:pt idx="1287">
                  <c:v>281.589584642771</c:v>
                </c:pt>
                <c:pt idx="1288">
                  <c:v>282.57073302131732</c:v>
                </c:pt>
                <c:pt idx="1289">
                  <c:v>283.55188139986365</c:v>
                </c:pt>
                <c:pt idx="1290">
                  <c:v>284.53302977840974</c:v>
                </c:pt>
                <c:pt idx="1291">
                  <c:v>285.51417815695606</c:v>
                </c:pt>
                <c:pt idx="1292">
                  <c:v>286.49532653550216</c:v>
                </c:pt>
                <c:pt idx="1293">
                  <c:v>287.47647491404848</c:v>
                </c:pt>
                <c:pt idx="1294">
                  <c:v>288.4576232925948</c:v>
                </c:pt>
                <c:pt idx="1295">
                  <c:v>289.4387716711409</c:v>
                </c:pt>
                <c:pt idx="1296">
                  <c:v>290.41992004968722</c:v>
                </c:pt>
                <c:pt idx="1297">
                  <c:v>291.40106842823354</c:v>
                </c:pt>
                <c:pt idx="1298">
                  <c:v>292.38221680677964</c:v>
                </c:pt>
                <c:pt idx="1299">
                  <c:v>293.36336518532596</c:v>
                </c:pt>
                <c:pt idx="1300">
                  <c:v>294.34451356387228</c:v>
                </c:pt>
                <c:pt idx="1301">
                  <c:v>295.32566194241838</c:v>
                </c:pt>
                <c:pt idx="1302">
                  <c:v>296.3068103209647</c:v>
                </c:pt>
                <c:pt idx="1303">
                  <c:v>297.2879586995108</c:v>
                </c:pt>
                <c:pt idx="1304">
                  <c:v>298.26910707805712</c:v>
                </c:pt>
                <c:pt idx="1305">
                  <c:v>299.25025545660344</c:v>
                </c:pt>
                <c:pt idx="1306">
                  <c:v>300.23140383514954</c:v>
                </c:pt>
                <c:pt idx="1307">
                  <c:v>301.21255221369586</c:v>
                </c:pt>
                <c:pt idx="1308">
                  <c:v>302.19370059224218</c:v>
                </c:pt>
                <c:pt idx="1309">
                  <c:v>303.17484897078828</c:v>
                </c:pt>
                <c:pt idx="1310">
                  <c:v>304.1559973493346</c:v>
                </c:pt>
                <c:pt idx="1311">
                  <c:v>305.13714572788092</c:v>
                </c:pt>
                <c:pt idx="1312">
                  <c:v>306.11829410642702</c:v>
                </c:pt>
                <c:pt idx="1313">
                  <c:v>307.09944248497334</c:v>
                </c:pt>
                <c:pt idx="1314">
                  <c:v>308.08059086351943</c:v>
                </c:pt>
                <c:pt idx="1315">
                  <c:v>309.06173924206576</c:v>
                </c:pt>
                <c:pt idx="1316">
                  <c:v>310.04288762061208</c:v>
                </c:pt>
                <c:pt idx="1317">
                  <c:v>311.02403599915817</c:v>
                </c:pt>
                <c:pt idx="1318">
                  <c:v>312.0051843777045</c:v>
                </c:pt>
                <c:pt idx="1319">
                  <c:v>312.98633275625082</c:v>
                </c:pt>
                <c:pt idx="1320">
                  <c:v>313.96748113479691</c:v>
                </c:pt>
                <c:pt idx="1321">
                  <c:v>314.94862951334323</c:v>
                </c:pt>
                <c:pt idx="1322">
                  <c:v>315.92977789188956</c:v>
                </c:pt>
                <c:pt idx="1323">
                  <c:v>316.91092627043565</c:v>
                </c:pt>
                <c:pt idx="1324">
                  <c:v>317.89207464898197</c:v>
                </c:pt>
                <c:pt idx="1325">
                  <c:v>318.8732230275283</c:v>
                </c:pt>
                <c:pt idx="1326">
                  <c:v>319.85437140607439</c:v>
                </c:pt>
                <c:pt idx="1327">
                  <c:v>320.83551978462071</c:v>
                </c:pt>
                <c:pt idx="1328">
                  <c:v>321.81666816316681</c:v>
                </c:pt>
                <c:pt idx="1329">
                  <c:v>322.79781654171313</c:v>
                </c:pt>
                <c:pt idx="1330">
                  <c:v>323.77896492025945</c:v>
                </c:pt>
                <c:pt idx="1331">
                  <c:v>324.76011329880555</c:v>
                </c:pt>
                <c:pt idx="1332">
                  <c:v>325.74126167735187</c:v>
                </c:pt>
                <c:pt idx="1333">
                  <c:v>326.72241005589819</c:v>
                </c:pt>
                <c:pt idx="1334">
                  <c:v>327.70355843444429</c:v>
                </c:pt>
                <c:pt idx="1335">
                  <c:v>328.68470681299061</c:v>
                </c:pt>
                <c:pt idx="1336">
                  <c:v>329.66585519153693</c:v>
                </c:pt>
                <c:pt idx="1337">
                  <c:v>330.64700357008303</c:v>
                </c:pt>
                <c:pt idx="1338">
                  <c:v>331.62815194862935</c:v>
                </c:pt>
                <c:pt idx="1339">
                  <c:v>332.60930032717545</c:v>
                </c:pt>
                <c:pt idx="1340">
                  <c:v>333.59044870572177</c:v>
                </c:pt>
                <c:pt idx="1341">
                  <c:v>334.57159708426809</c:v>
                </c:pt>
                <c:pt idx="1342">
                  <c:v>335.55274546281419</c:v>
                </c:pt>
                <c:pt idx="1343">
                  <c:v>336.53389384136051</c:v>
                </c:pt>
                <c:pt idx="1344">
                  <c:v>337.51504221990683</c:v>
                </c:pt>
                <c:pt idx="1345">
                  <c:v>338.49619059845293</c:v>
                </c:pt>
                <c:pt idx="1346">
                  <c:v>339.47733897699925</c:v>
                </c:pt>
                <c:pt idx="1347">
                  <c:v>340.45848735554557</c:v>
                </c:pt>
                <c:pt idx="1348">
                  <c:v>341.43963573409167</c:v>
                </c:pt>
                <c:pt idx="1349">
                  <c:v>342.42078411263799</c:v>
                </c:pt>
                <c:pt idx="1350">
                  <c:v>343.40193249118431</c:v>
                </c:pt>
                <c:pt idx="1351">
                  <c:v>344.38308086973041</c:v>
                </c:pt>
                <c:pt idx="1352">
                  <c:v>345.36422924827673</c:v>
                </c:pt>
                <c:pt idx="1353">
                  <c:v>346.34537762682282</c:v>
                </c:pt>
                <c:pt idx="1354">
                  <c:v>347.32652600536915</c:v>
                </c:pt>
                <c:pt idx="1355">
                  <c:v>348.30767438391547</c:v>
                </c:pt>
                <c:pt idx="1356">
                  <c:v>349.28882276246156</c:v>
                </c:pt>
                <c:pt idx="1357">
                  <c:v>350.26997114100789</c:v>
                </c:pt>
                <c:pt idx="1358">
                  <c:v>351.25111951955421</c:v>
                </c:pt>
                <c:pt idx="1359">
                  <c:v>352.2322678981003</c:v>
                </c:pt>
                <c:pt idx="1360">
                  <c:v>353.21341627664663</c:v>
                </c:pt>
                <c:pt idx="1361">
                  <c:v>354.19456465519295</c:v>
                </c:pt>
                <c:pt idx="1362">
                  <c:v>355.17571303373904</c:v>
                </c:pt>
                <c:pt idx="1363">
                  <c:v>356.15686141228537</c:v>
                </c:pt>
                <c:pt idx="1364">
                  <c:v>357.13800979083146</c:v>
                </c:pt>
                <c:pt idx="1365">
                  <c:v>358.11915816937778</c:v>
                </c:pt>
                <c:pt idx="1366">
                  <c:v>359.10030654792411</c:v>
                </c:pt>
                <c:pt idx="1367">
                  <c:v>360.0814549264702</c:v>
                </c:pt>
                <c:pt idx="1368">
                  <c:v>361.06260330501652</c:v>
                </c:pt>
                <c:pt idx="1369">
                  <c:v>362.04375168356285</c:v>
                </c:pt>
                <c:pt idx="1370">
                  <c:v>363.02490006210894</c:v>
                </c:pt>
                <c:pt idx="1371">
                  <c:v>364.00604844065526</c:v>
                </c:pt>
                <c:pt idx="1372">
                  <c:v>364.98719681920159</c:v>
                </c:pt>
                <c:pt idx="1373">
                  <c:v>365.96834519774768</c:v>
                </c:pt>
                <c:pt idx="1374">
                  <c:v>366.949493576294</c:v>
                </c:pt>
                <c:pt idx="1375">
                  <c:v>367.93064195484033</c:v>
                </c:pt>
                <c:pt idx="1376">
                  <c:v>368.91179033338642</c:v>
                </c:pt>
                <c:pt idx="1377">
                  <c:v>369.89293871193274</c:v>
                </c:pt>
                <c:pt idx="1378">
                  <c:v>370.87408709047884</c:v>
                </c:pt>
                <c:pt idx="1379">
                  <c:v>371.85523546902516</c:v>
                </c:pt>
                <c:pt idx="1380">
                  <c:v>372.83638384757148</c:v>
                </c:pt>
                <c:pt idx="1381">
                  <c:v>373.81753222611758</c:v>
                </c:pt>
                <c:pt idx="1382">
                  <c:v>374.7986806046639</c:v>
                </c:pt>
                <c:pt idx="1383">
                  <c:v>375.77982898321022</c:v>
                </c:pt>
                <c:pt idx="1384">
                  <c:v>376.76097736175632</c:v>
                </c:pt>
                <c:pt idx="1385">
                  <c:v>377.74212574030264</c:v>
                </c:pt>
                <c:pt idx="1386">
                  <c:v>378.72327411884896</c:v>
                </c:pt>
                <c:pt idx="1387">
                  <c:v>379.70442249739506</c:v>
                </c:pt>
                <c:pt idx="1388">
                  <c:v>380.68557087594138</c:v>
                </c:pt>
                <c:pt idx="1389">
                  <c:v>381.66671925448748</c:v>
                </c:pt>
                <c:pt idx="1390">
                  <c:v>382.6478676330338</c:v>
                </c:pt>
                <c:pt idx="1391">
                  <c:v>383.62901601158012</c:v>
                </c:pt>
                <c:pt idx="1392">
                  <c:v>384.61016439012622</c:v>
                </c:pt>
                <c:pt idx="1393">
                  <c:v>385.59131276867254</c:v>
                </c:pt>
                <c:pt idx="1394">
                  <c:v>386.57246114721886</c:v>
                </c:pt>
                <c:pt idx="1395">
                  <c:v>387.55360952576495</c:v>
                </c:pt>
                <c:pt idx="1396">
                  <c:v>388.53475790431128</c:v>
                </c:pt>
                <c:pt idx="1397">
                  <c:v>389.5159062828576</c:v>
                </c:pt>
                <c:pt idx="1398">
                  <c:v>390.49705466140369</c:v>
                </c:pt>
                <c:pt idx="1399">
                  <c:v>391.47820303995002</c:v>
                </c:pt>
                <c:pt idx="1400">
                  <c:v>392.45935141849634</c:v>
                </c:pt>
                <c:pt idx="1401">
                  <c:v>393.44049979704243</c:v>
                </c:pt>
                <c:pt idx="1402">
                  <c:v>394.42164817558876</c:v>
                </c:pt>
                <c:pt idx="1403">
                  <c:v>395.40279655413485</c:v>
                </c:pt>
                <c:pt idx="1404">
                  <c:v>396.38394493268117</c:v>
                </c:pt>
                <c:pt idx="1405">
                  <c:v>397.3650933112275</c:v>
                </c:pt>
                <c:pt idx="1406">
                  <c:v>398.34624168977359</c:v>
                </c:pt>
                <c:pt idx="1407">
                  <c:v>399.32739006831991</c:v>
                </c:pt>
                <c:pt idx="1408">
                  <c:v>400.30853844686624</c:v>
                </c:pt>
                <c:pt idx="1409">
                  <c:v>401.28968682541233</c:v>
                </c:pt>
                <c:pt idx="1410">
                  <c:v>402.27083520395865</c:v>
                </c:pt>
                <c:pt idx="1411">
                  <c:v>403.25198358250498</c:v>
                </c:pt>
                <c:pt idx="1412">
                  <c:v>404.23313196105107</c:v>
                </c:pt>
                <c:pt idx="1413">
                  <c:v>405.21428033959739</c:v>
                </c:pt>
                <c:pt idx="1414">
                  <c:v>406.19542871814349</c:v>
                </c:pt>
                <c:pt idx="1415">
                  <c:v>407.17657709668981</c:v>
                </c:pt>
                <c:pt idx="1416">
                  <c:v>408.15772547523613</c:v>
                </c:pt>
                <c:pt idx="1417">
                  <c:v>409.13887385378223</c:v>
                </c:pt>
                <c:pt idx="1418">
                  <c:v>410.12002223232855</c:v>
                </c:pt>
                <c:pt idx="1419">
                  <c:v>411.10117061087487</c:v>
                </c:pt>
                <c:pt idx="1420">
                  <c:v>412.08231898942097</c:v>
                </c:pt>
                <c:pt idx="1421">
                  <c:v>413.06346736796729</c:v>
                </c:pt>
                <c:pt idx="1422">
                  <c:v>414.04461574651361</c:v>
                </c:pt>
                <c:pt idx="1423">
                  <c:v>415.02576412505971</c:v>
                </c:pt>
                <c:pt idx="1424">
                  <c:v>416.00691250360603</c:v>
                </c:pt>
                <c:pt idx="1425">
                  <c:v>416.98806088215213</c:v>
                </c:pt>
                <c:pt idx="1426">
                  <c:v>417.96920926069845</c:v>
                </c:pt>
                <c:pt idx="1427">
                  <c:v>418.95035763924477</c:v>
                </c:pt>
                <c:pt idx="1428">
                  <c:v>419.93150601779087</c:v>
                </c:pt>
                <c:pt idx="1429">
                  <c:v>420.91265439633719</c:v>
                </c:pt>
                <c:pt idx="1430">
                  <c:v>421.89380277488351</c:v>
                </c:pt>
                <c:pt idx="1431">
                  <c:v>422.87495115342961</c:v>
                </c:pt>
                <c:pt idx="1432">
                  <c:v>423.85609953197593</c:v>
                </c:pt>
                <c:pt idx="1433">
                  <c:v>424.83724791052225</c:v>
                </c:pt>
                <c:pt idx="1434">
                  <c:v>425.81839628906835</c:v>
                </c:pt>
                <c:pt idx="1435">
                  <c:v>426.79954466761467</c:v>
                </c:pt>
                <c:pt idx="1436">
                  <c:v>427.78069304616099</c:v>
                </c:pt>
                <c:pt idx="1437">
                  <c:v>428.76184142470709</c:v>
                </c:pt>
                <c:pt idx="1438">
                  <c:v>429.74298980325341</c:v>
                </c:pt>
                <c:pt idx="1439">
                  <c:v>430.7241381817995</c:v>
                </c:pt>
                <c:pt idx="1440">
                  <c:v>431.70528656034583</c:v>
                </c:pt>
                <c:pt idx="1441">
                  <c:v>432.68643493889215</c:v>
                </c:pt>
                <c:pt idx="1442">
                  <c:v>433.66758331743824</c:v>
                </c:pt>
                <c:pt idx="1443">
                  <c:v>434.64873169598457</c:v>
                </c:pt>
                <c:pt idx="1444">
                  <c:v>435.62988007453089</c:v>
                </c:pt>
                <c:pt idx="1445">
                  <c:v>436.61102845307698</c:v>
                </c:pt>
                <c:pt idx="1446">
                  <c:v>437.59217683162331</c:v>
                </c:pt>
                <c:pt idx="1447">
                  <c:v>438.57332521016963</c:v>
                </c:pt>
                <c:pt idx="1448">
                  <c:v>439.55447358871572</c:v>
                </c:pt>
                <c:pt idx="1449">
                  <c:v>440.53562196726205</c:v>
                </c:pt>
                <c:pt idx="1450">
                  <c:v>441.51677034580814</c:v>
                </c:pt>
                <c:pt idx="1451">
                  <c:v>442.49791872435446</c:v>
                </c:pt>
                <c:pt idx="1452">
                  <c:v>443.47906710290079</c:v>
                </c:pt>
                <c:pt idx="1453">
                  <c:v>444.46021548144688</c:v>
                </c:pt>
                <c:pt idx="1454">
                  <c:v>445.4413638599932</c:v>
                </c:pt>
                <c:pt idx="1455">
                  <c:v>446.42251223853953</c:v>
                </c:pt>
                <c:pt idx="1456">
                  <c:v>447.40366061708562</c:v>
                </c:pt>
                <c:pt idx="1457">
                  <c:v>448.38480899563194</c:v>
                </c:pt>
                <c:pt idx="1458">
                  <c:v>449.36595737417827</c:v>
                </c:pt>
                <c:pt idx="1459">
                  <c:v>450.34710575272436</c:v>
                </c:pt>
                <c:pt idx="1460">
                  <c:v>451.32825413127068</c:v>
                </c:pt>
                <c:pt idx="1461">
                  <c:v>452.30940250981701</c:v>
                </c:pt>
                <c:pt idx="1462">
                  <c:v>453.2905508883631</c:v>
                </c:pt>
                <c:pt idx="1463">
                  <c:v>454.27169926690942</c:v>
                </c:pt>
                <c:pt idx="1464">
                  <c:v>455.25284764545552</c:v>
                </c:pt>
                <c:pt idx="1465">
                  <c:v>456.23399602400184</c:v>
                </c:pt>
                <c:pt idx="1466">
                  <c:v>457.21514440254816</c:v>
                </c:pt>
                <c:pt idx="1467">
                  <c:v>458.19629278109426</c:v>
                </c:pt>
                <c:pt idx="1468">
                  <c:v>459.17744115964058</c:v>
                </c:pt>
                <c:pt idx="1469">
                  <c:v>460.1585895381869</c:v>
                </c:pt>
                <c:pt idx="1470">
                  <c:v>461.139737916733</c:v>
                </c:pt>
                <c:pt idx="1471">
                  <c:v>462.12088629527932</c:v>
                </c:pt>
                <c:pt idx="1472">
                  <c:v>463.10203467382564</c:v>
                </c:pt>
                <c:pt idx="1473">
                  <c:v>464.08318305237174</c:v>
                </c:pt>
                <c:pt idx="1474">
                  <c:v>465.06433143091806</c:v>
                </c:pt>
                <c:pt idx="1475">
                  <c:v>466.04547980946415</c:v>
                </c:pt>
                <c:pt idx="1476">
                  <c:v>467.02662818801048</c:v>
                </c:pt>
                <c:pt idx="1477">
                  <c:v>468.0077765665568</c:v>
                </c:pt>
                <c:pt idx="1478">
                  <c:v>468.98892494510289</c:v>
                </c:pt>
                <c:pt idx="1479">
                  <c:v>469.97007332364922</c:v>
                </c:pt>
                <c:pt idx="1480">
                  <c:v>470.95122170219554</c:v>
                </c:pt>
                <c:pt idx="1481">
                  <c:v>471.93237008074163</c:v>
                </c:pt>
                <c:pt idx="1482">
                  <c:v>472.91351845928796</c:v>
                </c:pt>
                <c:pt idx="1483">
                  <c:v>473.89466683783428</c:v>
                </c:pt>
                <c:pt idx="1484">
                  <c:v>474.87581521638037</c:v>
                </c:pt>
                <c:pt idx="1485">
                  <c:v>475.8569635949267</c:v>
                </c:pt>
                <c:pt idx="1486">
                  <c:v>476.83811197347302</c:v>
                </c:pt>
                <c:pt idx="1487">
                  <c:v>477.81926035201911</c:v>
                </c:pt>
                <c:pt idx="1488">
                  <c:v>478.80040873056544</c:v>
                </c:pt>
                <c:pt idx="1489">
                  <c:v>479.78155710911153</c:v>
                </c:pt>
                <c:pt idx="1490">
                  <c:v>480.76270548765785</c:v>
                </c:pt>
                <c:pt idx="1491">
                  <c:v>481.74385386620418</c:v>
                </c:pt>
                <c:pt idx="1492">
                  <c:v>482.72500224475027</c:v>
                </c:pt>
                <c:pt idx="1493">
                  <c:v>483.70615062329659</c:v>
                </c:pt>
                <c:pt idx="1494">
                  <c:v>484.68729900184292</c:v>
                </c:pt>
                <c:pt idx="1495">
                  <c:v>485.66844738038901</c:v>
                </c:pt>
                <c:pt idx="1496">
                  <c:v>486.64959575893533</c:v>
                </c:pt>
                <c:pt idx="1497">
                  <c:v>487.63074413748166</c:v>
                </c:pt>
                <c:pt idx="1498">
                  <c:v>488.61189251602775</c:v>
                </c:pt>
                <c:pt idx="1499">
                  <c:v>489.59304089457407</c:v>
                </c:pt>
                <c:pt idx="1500">
                  <c:v>490.57418927312017</c:v>
                </c:pt>
                <c:pt idx="1501">
                  <c:v>491.55533765166649</c:v>
                </c:pt>
                <c:pt idx="1502">
                  <c:v>492.53648603021281</c:v>
                </c:pt>
                <c:pt idx="1503">
                  <c:v>493.51763440875891</c:v>
                </c:pt>
                <c:pt idx="1504">
                  <c:v>494.49878278730523</c:v>
                </c:pt>
                <c:pt idx="1505">
                  <c:v>495.47993116585155</c:v>
                </c:pt>
                <c:pt idx="1506">
                  <c:v>496.46107954439765</c:v>
                </c:pt>
                <c:pt idx="1507">
                  <c:v>497.44222792294397</c:v>
                </c:pt>
                <c:pt idx="1508">
                  <c:v>498.42337630149029</c:v>
                </c:pt>
                <c:pt idx="1509">
                  <c:v>499.40452468003639</c:v>
                </c:pt>
                <c:pt idx="1510">
                  <c:v>500.38567305858271</c:v>
                </c:pt>
                <c:pt idx="1511">
                  <c:v>501.36682143712903</c:v>
                </c:pt>
                <c:pt idx="1512">
                  <c:v>502.34796981567513</c:v>
                </c:pt>
                <c:pt idx="1513">
                  <c:v>503.32911819422145</c:v>
                </c:pt>
                <c:pt idx="1514">
                  <c:v>504.31026657276755</c:v>
                </c:pt>
                <c:pt idx="1515">
                  <c:v>505.29141495131387</c:v>
                </c:pt>
                <c:pt idx="1516">
                  <c:v>506.27256332986019</c:v>
                </c:pt>
                <c:pt idx="1517">
                  <c:v>507.25371170840629</c:v>
                </c:pt>
                <c:pt idx="1518">
                  <c:v>508.23486008695261</c:v>
                </c:pt>
                <c:pt idx="1519">
                  <c:v>509.21600846549893</c:v>
                </c:pt>
                <c:pt idx="1520">
                  <c:v>510.19715684404503</c:v>
                </c:pt>
                <c:pt idx="1521">
                  <c:v>511.17830522259135</c:v>
                </c:pt>
                <c:pt idx="1522">
                  <c:v>512.15945360113767</c:v>
                </c:pt>
                <c:pt idx="1523">
                  <c:v>513.14060197968377</c:v>
                </c:pt>
                <c:pt idx="1524">
                  <c:v>514.12175035823009</c:v>
                </c:pt>
                <c:pt idx="1525">
                  <c:v>515.10289873677618</c:v>
                </c:pt>
                <c:pt idx="1526">
                  <c:v>516.08404711532251</c:v>
                </c:pt>
                <c:pt idx="1527">
                  <c:v>517.06519549386883</c:v>
                </c:pt>
                <c:pt idx="1528">
                  <c:v>518.04634387241492</c:v>
                </c:pt>
                <c:pt idx="1529">
                  <c:v>519.02749225096125</c:v>
                </c:pt>
                <c:pt idx="1530">
                  <c:v>520.00864062950757</c:v>
                </c:pt>
                <c:pt idx="1531">
                  <c:v>520.98978900805366</c:v>
                </c:pt>
                <c:pt idx="1532">
                  <c:v>521.97093738659999</c:v>
                </c:pt>
                <c:pt idx="1533">
                  <c:v>522.95208576514631</c:v>
                </c:pt>
                <c:pt idx="1534">
                  <c:v>523.9332341436924</c:v>
                </c:pt>
                <c:pt idx="1535">
                  <c:v>524.91438252223872</c:v>
                </c:pt>
                <c:pt idx="1536">
                  <c:v>525.89553090078482</c:v>
                </c:pt>
                <c:pt idx="1537">
                  <c:v>526.87667927933114</c:v>
                </c:pt>
                <c:pt idx="1538">
                  <c:v>527.85782765787746</c:v>
                </c:pt>
                <c:pt idx="1539">
                  <c:v>528.83897603642356</c:v>
                </c:pt>
                <c:pt idx="1540">
                  <c:v>529.82012441496988</c:v>
                </c:pt>
                <c:pt idx="1541">
                  <c:v>530.8012727935162</c:v>
                </c:pt>
                <c:pt idx="1542">
                  <c:v>531.7824211720623</c:v>
                </c:pt>
                <c:pt idx="1543">
                  <c:v>532.76356955060862</c:v>
                </c:pt>
                <c:pt idx="1544">
                  <c:v>533.74471792915494</c:v>
                </c:pt>
                <c:pt idx="1545">
                  <c:v>534.72586630770104</c:v>
                </c:pt>
                <c:pt idx="1546">
                  <c:v>535.70701468624736</c:v>
                </c:pt>
                <c:pt idx="1547">
                  <c:v>536.68816306479368</c:v>
                </c:pt>
                <c:pt idx="1548">
                  <c:v>537.66931144333978</c:v>
                </c:pt>
                <c:pt idx="1549">
                  <c:v>538.6504598218861</c:v>
                </c:pt>
                <c:pt idx="1550">
                  <c:v>539.6316082004322</c:v>
                </c:pt>
                <c:pt idx="1551">
                  <c:v>540.61275657897852</c:v>
                </c:pt>
                <c:pt idx="1552">
                  <c:v>541.59390495752484</c:v>
                </c:pt>
                <c:pt idx="1553">
                  <c:v>542.57505333607094</c:v>
                </c:pt>
                <c:pt idx="1554">
                  <c:v>543.55620171461726</c:v>
                </c:pt>
                <c:pt idx="1555">
                  <c:v>544.53735009316358</c:v>
                </c:pt>
                <c:pt idx="1556">
                  <c:v>545.51849847170968</c:v>
                </c:pt>
                <c:pt idx="1557">
                  <c:v>546.499646850256</c:v>
                </c:pt>
                <c:pt idx="1558">
                  <c:v>547.48079522880232</c:v>
                </c:pt>
                <c:pt idx="1559">
                  <c:v>548.46194360734842</c:v>
                </c:pt>
                <c:pt idx="1560">
                  <c:v>549.44309198589474</c:v>
                </c:pt>
                <c:pt idx="1561">
                  <c:v>550.42424036444083</c:v>
                </c:pt>
                <c:pt idx="1562">
                  <c:v>551.40538874298716</c:v>
                </c:pt>
                <c:pt idx="1563">
                  <c:v>552.38653712153348</c:v>
                </c:pt>
                <c:pt idx="1564">
                  <c:v>553.36768550007957</c:v>
                </c:pt>
                <c:pt idx="1565">
                  <c:v>554.3488338786259</c:v>
                </c:pt>
                <c:pt idx="1566">
                  <c:v>555.32998225717222</c:v>
                </c:pt>
                <c:pt idx="1567">
                  <c:v>556.31113063571831</c:v>
                </c:pt>
                <c:pt idx="1568">
                  <c:v>557.29227901426464</c:v>
                </c:pt>
                <c:pt idx="1569">
                  <c:v>558.27342739281096</c:v>
                </c:pt>
                <c:pt idx="1570">
                  <c:v>559.25457577135705</c:v>
                </c:pt>
                <c:pt idx="1571">
                  <c:v>560.23572414990338</c:v>
                </c:pt>
                <c:pt idx="1572">
                  <c:v>561.2168725284497</c:v>
                </c:pt>
                <c:pt idx="1573">
                  <c:v>562.19802090699579</c:v>
                </c:pt>
                <c:pt idx="1574">
                  <c:v>563.17916928554212</c:v>
                </c:pt>
                <c:pt idx="1575">
                  <c:v>564.16031766408821</c:v>
                </c:pt>
                <c:pt idx="1576">
                  <c:v>565.14146604263453</c:v>
                </c:pt>
                <c:pt idx="1577">
                  <c:v>566.12261442118086</c:v>
                </c:pt>
                <c:pt idx="1578">
                  <c:v>567.10376279972695</c:v>
                </c:pt>
                <c:pt idx="1579">
                  <c:v>568.08491117827327</c:v>
                </c:pt>
                <c:pt idx="1580">
                  <c:v>569.0660595568196</c:v>
                </c:pt>
                <c:pt idx="1581">
                  <c:v>570.04720793536569</c:v>
                </c:pt>
                <c:pt idx="1582">
                  <c:v>571.02835631391201</c:v>
                </c:pt>
                <c:pt idx="1583">
                  <c:v>572.00950469245834</c:v>
                </c:pt>
                <c:pt idx="1584">
                  <c:v>572.99065307100443</c:v>
                </c:pt>
                <c:pt idx="1585">
                  <c:v>573.97180144955075</c:v>
                </c:pt>
                <c:pt idx="1586">
                  <c:v>574.95294982809685</c:v>
                </c:pt>
                <c:pt idx="1587">
                  <c:v>575.93409820664317</c:v>
                </c:pt>
                <c:pt idx="1588">
                  <c:v>576.91524658518949</c:v>
                </c:pt>
                <c:pt idx="1589">
                  <c:v>577.89639496373559</c:v>
                </c:pt>
                <c:pt idx="1590">
                  <c:v>578.87754334228191</c:v>
                </c:pt>
                <c:pt idx="1591">
                  <c:v>579.85869172082823</c:v>
                </c:pt>
                <c:pt idx="1592">
                  <c:v>580.83984009937433</c:v>
                </c:pt>
                <c:pt idx="1593">
                  <c:v>581.82098847792065</c:v>
                </c:pt>
                <c:pt idx="1594">
                  <c:v>582.80213685646697</c:v>
                </c:pt>
                <c:pt idx="1595">
                  <c:v>583.78328523501307</c:v>
                </c:pt>
                <c:pt idx="1596">
                  <c:v>584.76443361355939</c:v>
                </c:pt>
                <c:pt idx="1597">
                  <c:v>585.74558199210571</c:v>
                </c:pt>
                <c:pt idx="1598">
                  <c:v>586.72673037065181</c:v>
                </c:pt>
                <c:pt idx="1599">
                  <c:v>587.70787874919813</c:v>
                </c:pt>
                <c:pt idx="1600">
                  <c:v>588.68902712774423</c:v>
                </c:pt>
                <c:pt idx="1601">
                  <c:v>589.67017550629055</c:v>
                </c:pt>
                <c:pt idx="1602">
                  <c:v>590.65132388483687</c:v>
                </c:pt>
                <c:pt idx="1603">
                  <c:v>591.63247226338297</c:v>
                </c:pt>
                <c:pt idx="1604">
                  <c:v>592.61362064192929</c:v>
                </c:pt>
                <c:pt idx="1605">
                  <c:v>593.59476902047561</c:v>
                </c:pt>
                <c:pt idx="1606">
                  <c:v>594.57591739902171</c:v>
                </c:pt>
                <c:pt idx="1607">
                  <c:v>595.55706577756803</c:v>
                </c:pt>
                <c:pt idx="1608">
                  <c:v>596.53821415611435</c:v>
                </c:pt>
                <c:pt idx="1609">
                  <c:v>597.51936253466044</c:v>
                </c:pt>
                <c:pt idx="1610">
                  <c:v>598.50051091320677</c:v>
                </c:pt>
                <c:pt idx="1611">
                  <c:v>599.48165929175286</c:v>
                </c:pt>
                <c:pt idx="1612">
                  <c:v>600.46280767029918</c:v>
                </c:pt>
                <c:pt idx="1613">
                  <c:v>601.44395604884551</c:v>
                </c:pt>
                <c:pt idx="1614">
                  <c:v>602.4251044273916</c:v>
                </c:pt>
                <c:pt idx="1615">
                  <c:v>603.40625280593792</c:v>
                </c:pt>
                <c:pt idx="1616">
                  <c:v>604.38740118448425</c:v>
                </c:pt>
                <c:pt idx="1617">
                  <c:v>605.36854956303034</c:v>
                </c:pt>
                <c:pt idx="1618">
                  <c:v>606.34969794157666</c:v>
                </c:pt>
                <c:pt idx="1619">
                  <c:v>607.33084632012299</c:v>
                </c:pt>
                <c:pt idx="1620">
                  <c:v>608.31199469866908</c:v>
                </c:pt>
                <c:pt idx="1621">
                  <c:v>609.2931430772154</c:v>
                </c:pt>
                <c:pt idx="1622">
                  <c:v>610.27429145576173</c:v>
                </c:pt>
                <c:pt idx="1623">
                  <c:v>611.25543983430782</c:v>
                </c:pt>
                <c:pt idx="1624">
                  <c:v>612.23658821285414</c:v>
                </c:pt>
                <c:pt idx="1625">
                  <c:v>613.21773659140024</c:v>
                </c:pt>
                <c:pt idx="1626">
                  <c:v>614.19888496994656</c:v>
                </c:pt>
                <c:pt idx="1627">
                  <c:v>615.18003334849288</c:v>
                </c:pt>
                <c:pt idx="1628">
                  <c:v>616.16118172703898</c:v>
                </c:pt>
                <c:pt idx="1629">
                  <c:v>617.1423301055853</c:v>
                </c:pt>
                <c:pt idx="1630">
                  <c:v>618.12347848413162</c:v>
                </c:pt>
                <c:pt idx="1631">
                  <c:v>619.10462686267772</c:v>
                </c:pt>
                <c:pt idx="1632">
                  <c:v>620.08577524122404</c:v>
                </c:pt>
                <c:pt idx="1633">
                  <c:v>621.06692361977036</c:v>
                </c:pt>
                <c:pt idx="1634">
                  <c:v>622.04807199831646</c:v>
                </c:pt>
                <c:pt idx="1635">
                  <c:v>623.02922037686278</c:v>
                </c:pt>
                <c:pt idx="1636">
                  <c:v>624.01036875540888</c:v>
                </c:pt>
                <c:pt idx="1637">
                  <c:v>624.9915171339552</c:v>
                </c:pt>
                <c:pt idx="1638">
                  <c:v>625.97266551250152</c:v>
                </c:pt>
                <c:pt idx="1639">
                  <c:v>626.95381389104762</c:v>
                </c:pt>
                <c:pt idx="1640">
                  <c:v>627.93496226959394</c:v>
                </c:pt>
                <c:pt idx="1641">
                  <c:v>628.91611064814026</c:v>
                </c:pt>
                <c:pt idx="1642">
                  <c:v>629.89725902668636</c:v>
                </c:pt>
                <c:pt idx="1643">
                  <c:v>630.87840740523268</c:v>
                </c:pt>
                <c:pt idx="1644">
                  <c:v>631.859555783779</c:v>
                </c:pt>
                <c:pt idx="1645">
                  <c:v>632.8407041623251</c:v>
                </c:pt>
                <c:pt idx="1646">
                  <c:v>633.82185254087142</c:v>
                </c:pt>
                <c:pt idx="1647">
                  <c:v>634.80300091941774</c:v>
                </c:pt>
                <c:pt idx="1648">
                  <c:v>635.78414929796384</c:v>
                </c:pt>
                <c:pt idx="1649">
                  <c:v>636.76529767651016</c:v>
                </c:pt>
                <c:pt idx="1650">
                  <c:v>637.74644605505625</c:v>
                </c:pt>
                <c:pt idx="1651">
                  <c:v>638.72759443360258</c:v>
                </c:pt>
                <c:pt idx="1652">
                  <c:v>639.7087428121489</c:v>
                </c:pt>
                <c:pt idx="1653">
                  <c:v>640.68989119069499</c:v>
                </c:pt>
                <c:pt idx="1654">
                  <c:v>641.67103956924132</c:v>
                </c:pt>
                <c:pt idx="1655">
                  <c:v>642.65218794778764</c:v>
                </c:pt>
                <c:pt idx="1656">
                  <c:v>643.63333632633373</c:v>
                </c:pt>
                <c:pt idx="1657">
                  <c:v>644.61448470488006</c:v>
                </c:pt>
                <c:pt idx="1658">
                  <c:v>645.59563308342638</c:v>
                </c:pt>
                <c:pt idx="1659">
                  <c:v>646.57678146197247</c:v>
                </c:pt>
                <c:pt idx="1660">
                  <c:v>647.5579298405188</c:v>
                </c:pt>
                <c:pt idx="1661">
                  <c:v>648.53907821906489</c:v>
                </c:pt>
                <c:pt idx="1662">
                  <c:v>649.52022659761121</c:v>
                </c:pt>
                <c:pt idx="1663">
                  <c:v>650.50137497615754</c:v>
                </c:pt>
                <c:pt idx="1664">
                  <c:v>651.48252335470363</c:v>
                </c:pt>
                <c:pt idx="1665">
                  <c:v>652.46367173324995</c:v>
                </c:pt>
                <c:pt idx="1666">
                  <c:v>653.44482011179628</c:v>
                </c:pt>
                <c:pt idx="1667">
                  <c:v>654.42596849034237</c:v>
                </c:pt>
                <c:pt idx="1668">
                  <c:v>655.40711686888869</c:v>
                </c:pt>
                <c:pt idx="1669">
                  <c:v>656.38826524743502</c:v>
                </c:pt>
                <c:pt idx="1670">
                  <c:v>657.36941362598111</c:v>
                </c:pt>
                <c:pt idx="1671">
                  <c:v>658.35056200452743</c:v>
                </c:pt>
                <c:pt idx="1672">
                  <c:v>659.33171038307353</c:v>
                </c:pt>
                <c:pt idx="1673">
                  <c:v>660.31285876161985</c:v>
                </c:pt>
                <c:pt idx="1674">
                  <c:v>661.29400714016617</c:v>
                </c:pt>
                <c:pt idx="1675">
                  <c:v>662.27515551871227</c:v>
                </c:pt>
                <c:pt idx="1676">
                  <c:v>663.25630389725859</c:v>
                </c:pt>
                <c:pt idx="1677">
                  <c:v>664.23745227580491</c:v>
                </c:pt>
                <c:pt idx="1678">
                  <c:v>665.21860065435101</c:v>
                </c:pt>
                <c:pt idx="1679">
                  <c:v>666.19974903289733</c:v>
                </c:pt>
                <c:pt idx="1680">
                  <c:v>667.18089741144365</c:v>
                </c:pt>
                <c:pt idx="1681">
                  <c:v>668.16204578998975</c:v>
                </c:pt>
                <c:pt idx="1682">
                  <c:v>669.14319416853607</c:v>
                </c:pt>
                <c:pt idx="1683">
                  <c:v>670.12434254708239</c:v>
                </c:pt>
                <c:pt idx="1684">
                  <c:v>671.10549092562849</c:v>
                </c:pt>
                <c:pt idx="1685">
                  <c:v>672.08663930417481</c:v>
                </c:pt>
                <c:pt idx="1686">
                  <c:v>673.0677876827209</c:v>
                </c:pt>
                <c:pt idx="1687">
                  <c:v>674.04893606126723</c:v>
                </c:pt>
                <c:pt idx="1688">
                  <c:v>675.03008443981355</c:v>
                </c:pt>
                <c:pt idx="1689">
                  <c:v>676.01123281835964</c:v>
                </c:pt>
                <c:pt idx="1690">
                  <c:v>676.99238119690597</c:v>
                </c:pt>
                <c:pt idx="1691">
                  <c:v>677.97352957545229</c:v>
                </c:pt>
                <c:pt idx="1692">
                  <c:v>678.95467795399838</c:v>
                </c:pt>
                <c:pt idx="1693">
                  <c:v>679.93582633254471</c:v>
                </c:pt>
                <c:pt idx="1694">
                  <c:v>680.91697471109103</c:v>
                </c:pt>
                <c:pt idx="1695">
                  <c:v>681.89812308963712</c:v>
                </c:pt>
                <c:pt idx="1696">
                  <c:v>682.87927146818345</c:v>
                </c:pt>
                <c:pt idx="1697">
                  <c:v>683.86041984672954</c:v>
                </c:pt>
                <c:pt idx="1698">
                  <c:v>684.84156822527586</c:v>
                </c:pt>
                <c:pt idx="1699">
                  <c:v>685.82271660382219</c:v>
                </c:pt>
                <c:pt idx="1700">
                  <c:v>686.80386498236828</c:v>
                </c:pt>
                <c:pt idx="1701">
                  <c:v>687.7850133609146</c:v>
                </c:pt>
                <c:pt idx="1702">
                  <c:v>688.76616173946093</c:v>
                </c:pt>
                <c:pt idx="1703">
                  <c:v>689.74731011800702</c:v>
                </c:pt>
                <c:pt idx="1704">
                  <c:v>690.72845849655334</c:v>
                </c:pt>
                <c:pt idx="1705">
                  <c:v>691.70960687509967</c:v>
                </c:pt>
                <c:pt idx="1706">
                  <c:v>692.69075525364576</c:v>
                </c:pt>
                <c:pt idx="1707">
                  <c:v>693.67190363219208</c:v>
                </c:pt>
                <c:pt idx="1708">
                  <c:v>694.65305201073841</c:v>
                </c:pt>
                <c:pt idx="1709">
                  <c:v>695.6342003892845</c:v>
                </c:pt>
                <c:pt idx="1710">
                  <c:v>696.61534876783082</c:v>
                </c:pt>
                <c:pt idx="1711">
                  <c:v>697.59649714637692</c:v>
                </c:pt>
                <c:pt idx="1712">
                  <c:v>698.57764552492324</c:v>
                </c:pt>
                <c:pt idx="1713">
                  <c:v>699.55879390346956</c:v>
                </c:pt>
                <c:pt idx="1714">
                  <c:v>700.53994228201566</c:v>
                </c:pt>
                <c:pt idx="1715">
                  <c:v>701.52109066056198</c:v>
                </c:pt>
                <c:pt idx="1716">
                  <c:v>702.5022390391083</c:v>
                </c:pt>
                <c:pt idx="1717">
                  <c:v>703.4833874176544</c:v>
                </c:pt>
                <c:pt idx="1718">
                  <c:v>704.46453579620072</c:v>
                </c:pt>
                <c:pt idx="1719">
                  <c:v>705.44568417474704</c:v>
                </c:pt>
                <c:pt idx="1720">
                  <c:v>706.42683255329314</c:v>
                </c:pt>
                <c:pt idx="1721">
                  <c:v>707.40798093183946</c:v>
                </c:pt>
                <c:pt idx="1722">
                  <c:v>708.38912931038556</c:v>
                </c:pt>
                <c:pt idx="1723">
                  <c:v>709.37027768893188</c:v>
                </c:pt>
                <c:pt idx="1724">
                  <c:v>710.3514260674782</c:v>
                </c:pt>
                <c:pt idx="1725">
                  <c:v>711.3325744460243</c:v>
                </c:pt>
                <c:pt idx="1726">
                  <c:v>712.31372282457062</c:v>
                </c:pt>
                <c:pt idx="1727">
                  <c:v>713.29487120311694</c:v>
                </c:pt>
                <c:pt idx="1728">
                  <c:v>714.27601958166304</c:v>
                </c:pt>
                <c:pt idx="1729">
                  <c:v>715.25716796020936</c:v>
                </c:pt>
                <c:pt idx="1730">
                  <c:v>716.23831633875568</c:v>
                </c:pt>
                <c:pt idx="1731">
                  <c:v>717.21946471730178</c:v>
                </c:pt>
                <c:pt idx="1732">
                  <c:v>718.2006130958481</c:v>
                </c:pt>
                <c:pt idx="1733">
                  <c:v>719.18176147439442</c:v>
                </c:pt>
                <c:pt idx="1734">
                  <c:v>720.16290985294052</c:v>
                </c:pt>
                <c:pt idx="1735">
                  <c:v>721.14405823148684</c:v>
                </c:pt>
                <c:pt idx="1736">
                  <c:v>722.12520661003293</c:v>
                </c:pt>
                <c:pt idx="1737">
                  <c:v>723.10635498857926</c:v>
                </c:pt>
                <c:pt idx="1738">
                  <c:v>724.08750336712558</c:v>
                </c:pt>
                <c:pt idx="1739">
                  <c:v>725.06865174567167</c:v>
                </c:pt>
                <c:pt idx="1740">
                  <c:v>726.049800124218</c:v>
                </c:pt>
                <c:pt idx="1741">
                  <c:v>727.03094850276432</c:v>
                </c:pt>
                <c:pt idx="1742">
                  <c:v>728.01209688131041</c:v>
                </c:pt>
                <c:pt idx="1743">
                  <c:v>728.99324525985674</c:v>
                </c:pt>
                <c:pt idx="1744">
                  <c:v>729.97439363840306</c:v>
                </c:pt>
                <c:pt idx="1745">
                  <c:v>730.95554201694915</c:v>
                </c:pt>
                <c:pt idx="1746">
                  <c:v>731.93669039549548</c:v>
                </c:pt>
                <c:pt idx="1747">
                  <c:v>732.91783877404157</c:v>
                </c:pt>
                <c:pt idx="1748">
                  <c:v>733.89898715258789</c:v>
                </c:pt>
                <c:pt idx="1749">
                  <c:v>734.88013553113421</c:v>
                </c:pt>
                <c:pt idx="1750">
                  <c:v>735.86128390968031</c:v>
                </c:pt>
                <c:pt idx="1751">
                  <c:v>736.84243228822663</c:v>
                </c:pt>
                <c:pt idx="1752">
                  <c:v>737.82358066677295</c:v>
                </c:pt>
                <c:pt idx="1753">
                  <c:v>738.80472904531905</c:v>
                </c:pt>
                <c:pt idx="1754">
                  <c:v>739.78587742386537</c:v>
                </c:pt>
                <c:pt idx="1755">
                  <c:v>740.76702580241169</c:v>
                </c:pt>
                <c:pt idx="1756">
                  <c:v>741.74817418095779</c:v>
                </c:pt>
                <c:pt idx="1757">
                  <c:v>742.72932255950411</c:v>
                </c:pt>
                <c:pt idx="1758">
                  <c:v>743.71047093805043</c:v>
                </c:pt>
                <c:pt idx="1759">
                  <c:v>744.69161931659653</c:v>
                </c:pt>
                <c:pt idx="1760">
                  <c:v>745.67276769514285</c:v>
                </c:pt>
                <c:pt idx="1761">
                  <c:v>746.65391607368895</c:v>
                </c:pt>
                <c:pt idx="1762">
                  <c:v>747.63506445223527</c:v>
                </c:pt>
                <c:pt idx="1763">
                  <c:v>748.61621283078159</c:v>
                </c:pt>
                <c:pt idx="1764">
                  <c:v>749.59736120932769</c:v>
                </c:pt>
                <c:pt idx="1765">
                  <c:v>750.57850958787401</c:v>
                </c:pt>
                <c:pt idx="1766">
                  <c:v>751.55965796642033</c:v>
                </c:pt>
                <c:pt idx="1767">
                  <c:v>752.54080634496643</c:v>
                </c:pt>
                <c:pt idx="1768">
                  <c:v>753.52195472351275</c:v>
                </c:pt>
                <c:pt idx="1769">
                  <c:v>754.50310310205907</c:v>
                </c:pt>
                <c:pt idx="1770">
                  <c:v>755.48425148060517</c:v>
                </c:pt>
                <c:pt idx="1771">
                  <c:v>756.46539985915149</c:v>
                </c:pt>
                <c:pt idx="1772">
                  <c:v>757.44654823769758</c:v>
                </c:pt>
                <c:pt idx="1773">
                  <c:v>758.42769661624391</c:v>
                </c:pt>
                <c:pt idx="1774">
                  <c:v>759.40884499479023</c:v>
                </c:pt>
                <c:pt idx="1775">
                  <c:v>760.38999337333632</c:v>
                </c:pt>
                <c:pt idx="1776">
                  <c:v>761.37114175188265</c:v>
                </c:pt>
                <c:pt idx="1777">
                  <c:v>762.35229013042897</c:v>
                </c:pt>
                <c:pt idx="1778">
                  <c:v>763.33343850897506</c:v>
                </c:pt>
                <c:pt idx="1779">
                  <c:v>764.31458688752139</c:v>
                </c:pt>
                <c:pt idx="1780">
                  <c:v>765.29573526606771</c:v>
                </c:pt>
                <c:pt idx="1781">
                  <c:v>766.2768836446138</c:v>
                </c:pt>
                <c:pt idx="1782">
                  <c:v>767.25803202316013</c:v>
                </c:pt>
                <c:pt idx="1783">
                  <c:v>768.23918040170622</c:v>
                </c:pt>
                <c:pt idx="1784">
                  <c:v>769.22032878025254</c:v>
                </c:pt>
                <c:pt idx="1785">
                  <c:v>770.20147715879887</c:v>
                </c:pt>
                <c:pt idx="1786">
                  <c:v>771.18262553734496</c:v>
                </c:pt>
                <c:pt idx="1787">
                  <c:v>772.16377391589128</c:v>
                </c:pt>
                <c:pt idx="1788">
                  <c:v>773.14492229443761</c:v>
                </c:pt>
                <c:pt idx="1789">
                  <c:v>774.1260706729837</c:v>
                </c:pt>
                <c:pt idx="1790">
                  <c:v>775.10721905153002</c:v>
                </c:pt>
                <c:pt idx="1791">
                  <c:v>776.08836743007635</c:v>
                </c:pt>
                <c:pt idx="1792">
                  <c:v>777.06951580862244</c:v>
                </c:pt>
                <c:pt idx="1793">
                  <c:v>778.05066418716876</c:v>
                </c:pt>
                <c:pt idx="1794">
                  <c:v>779.03181256571509</c:v>
                </c:pt>
                <c:pt idx="1795">
                  <c:v>780.01296094426118</c:v>
                </c:pt>
                <c:pt idx="1796">
                  <c:v>780.9941093228075</c:v>
                </c:pt>
                <c:pt idx="1797">
                  <c:v>781.9752577013536</c:v>
                </c:pt>
                <c:pt idx="1798">
                  <c:v>782.95640607989992</c:v>
                </c:pt>
                <c:pt idx="1799">
                  <c:v>783.93755445844624</c:v>
                </c:pt>
                <c:pt idx="1800">
                  <c:v>784.91870283699234</c:v>
                </c:pt>
                <c:pt idx="1801">
                  <c:v>785.89985121553866</c:v>
                </c:pt>
                <c:pt idx="1802">
                  <c:v>786.88099959408498</c:v>
                </c:pt>
                <c:pt idx="1803">
                  <c:v>787.86214797263108</c:v>
                </c:pt>
                <c:pt idx="1804">
                  <c:v>788.8432963511774</c:v>
                </c:pt>
                <c:pt idx="1805">
                  <c:v>789.82444472972372</c:v>
                </c:pt>
                <c:pt idx="1806">
                  <c:v>790.80559310826982</c:v>
                </c:pt>
                <c:pt idx="1807">
                  <c:v>791.78674148681614</c:v>
                </c:pt>
                <c:pt idx="1808">
                  <c:v>792.76788986536224</c:v>
                </c:pt>
                <c:pt idx="1809">
                  <c:v>793.74903824390856</c:v>
                </c:pt>
                <c:pt idx="1810">
                  <c:v>794.73018662245488</c:v>
                </c:pt>
                <c:pt idx="1811">
                  <c:v>795.71133500100098</c:v>
                </c:pt>
                <c:pt idx="1812">
                  <c:v>796.6924833795473</c:v>
                </c:pt>
                <c:pt idx="1813">
                  <c:v>797.67363175809362</c:v>
                </c:pt>
                <c:pt idx="1814">
                  <c:v>798.65478013663972</c:v>
                </c:pt>
                <c:pt idx="1815">
                  <c:v>799.63592851518604</c:v>
                </c:pt>
                <c:pt idx="1816">
                  <c:v>800.61707689373236</c:v>
                </c:pt>
                <c:pt idx="1817">
                  <c:v>801.59822527227846</c:v>
                </c:pt>
                <c:pt idx="1818">
                  <c:v>802.57937365082478</c:v>
                </c:pt>
                <c:pt idx="1819">
                  <c:v>803.5605220293711</c:v>
                </c:pt>
                <c:pt idx="1820">
                  <c:v>804.5416704079172</c:v>
                </c:pt>
                <c:pt idx="1821">
                  <c:v>805.52281878646352</c:v>
                </c:pt>
                <c:pt idx="1822">
                  <c:v>806.50396716500961</c:v>
                </c:pt>
                <c:pt idx="1823">
                  <c:v>807.48511554355593</c:v>
                </c:pt>
                <c:pt idx="1824">
                  <c:v>808.46626392210226</c:v>
                </c:pt>
                <c:pt idx="1825">
                  <c:v>809.44741230064835</c:v>
                </c:pt>
                <c:pt idx="1826">
                  <c:v>810.42856067919467</c:v>
                </c:pt>
                <c:pt idx="1827">
                  <c:v>811.409709057741</c:v>
                </c:pt>
                <c:pt idx="1828">
                  <c:v>812.39085743628709</c:v>
                </c:pt>
                <c:pt idx="1829">
                  <c:v>813.37200581483341</c:v>
                </c:pt>
                <c:pt idx="1830">
                  <c:v>814.35315419337974</c:v>
                </c:pt>
                <c:pt idx="1831">
                  <c:v>815.33430257192583</c:v>
                </c:pt>
                <c:pt idx="1832">
                  <c:v>816.31545095047215</c:v>
                </c:pt>
                <c:pt idx="1833">
                  <c:v>817.29659932901825</c:v>
                </c:pt>
                <c:pt idx="1834">
                  <c:v>818.27774770756457</c:v>
                </c:pt>
                <c:pt idx="1835">
                  <c:v>819.25889608611089</c:v>
                </c:pt>
                <c:pt idx="1836">
                  <c:v>820.24004446465699</c:v>
                </c:pt>
                <c:pt idx="1837">
                  <c:v>821.22119284320331</c:v>
                </c:pt>
                <c:pt idx="1838">
                  <c:v>822.20234122174963</c:v>
                </c:pt>
                <c:pt idx="1839">
                  <c:v>823.18348960029573</c:v>
                </c:pt>
                <c:pt idx="1840">
                  <c:v>824.16463797884205</c:v>
                </c:pt>
                <c:pt idx="1841">
                  <c:v>825.14578635738837</c:v>
                </c:pt>
                <c:pt idx="1842">
                  <c:v>826.12693473593447</c:v>
                </c:pt>
                <c:pt idx="1843">
                  <c:v>827.10808311448079</c:v>
                </c:pt>
                <c:pt idx="1844">
                  <c:v>828.08923149302711</c:v>
                </c:pt>
                <c:pt idx="1845">
                  <c:v>829.07037987157321</c:v>
                </c:pt>
                <c:pt idx="1846">
                  <c:v>830.05152825011953</c:v>
                </c:pt>
                <c:pt idx="1847">
                  <c:v>831.03267662866563</c:v>
                </c:pt>
                <c:pt idx="1848">
                  <c:v>832.01382500721195</c:v>
                </c:pt>
                <c:pt idx="1849">
                  <c:v>832.99497338575827</c:v>
                </c:pt>
                <c:pt idx="1850">
                  <c:v>833.97612176430437</c:v>
                </c:pt>
                <c:pt idx="1851">
                  <c:v>834.95727014285069</c:v>
                </c:pt>
                <c:pt idx="1852">
                  <c:v>835.93841852139701</c:v>
                </c:pt>
                <c:pt idx="1853">
                  <c:v>836.91956689994311</c:v>
                </c:pt>
                <c:pt idx="1854">
                  <c:v>837.90071527848943</c:v>
                </c:pt>
                <c:pt idx="1855">
                  <c:v>838.88186365703575</c:v>
                </c:pt>
                <c:pt idx="1856">
                  <c:v>839.86301203558185</c:v>
                </c:pt>
                <c:pt idx="1857">
                  <c:v>840.84416041412817</c:v>
                </c:pt>
                <c:pt idx="1858">
                  <c:v>841.82530879267426</c:v>
                </c:pt>
                <c:pt idx="1859">
                  <c:v>842.80645717122059</c:v>
                </c:pt>
                <c:pt idx="1860">
                  <c:v>843.78760554976691</c:v>
                </c:pt>
                <c:pt idx="1861">
                  <c:v>844.768753928313</c:v>
                </c:pt>
                <c:pt idx="1862">
                  <c:v>845.74990230685933</c:v>
                </c:pt>
                <c:pt idx="1863">
                  <c:v>846.73105068540565</c:v>
                </c:pt>
                <c:pt idx="1864">
                  <c:v>847.71219906395174</c:v>
                </c:pt>
                <c:pt idx="1865">
                  <c:v>848.69334744249807</c:v>
                </c:pt>
                <c:pt idx="1866">
                  <c:v>849.67449582104439</c:v>
                </c:pt>
                <c:pt idx="1867">
                  <c:v>850.65564419959048</c:v>
                </c:pt>
                <c:pt idx="1868">
                  <c:v>851.63679257813681</c:v>
                </c:pt>
                <c:pt idx="1869">
                  <c:v>852.61794095668313</c:v>
                </c:pt>
                <c:pt idx="1870">
                  <c:v>853.59908933522922</c:v>
                </c:pt>
                <c:pt idx="1871">
                  <c:v>854.58023771377555</c:v>
                </c:pt>
                <c:pt idx="1872">
                  <c:v>855.56138609232164</c:v>
                </c:pt>
                <c:pt idx="1873">
                  <c:v>856.54253447086796</c:v>
                </c:pt>
                <c:pt idx="1874">
                  <c:v>857.52368284941429</c:v>
                </c:pt>
                <c:pt idx="1875">
                  <c:v>858.50483122796038</c:v>
                </c:pt>
                <c:pt idx="1876">
                  <c:v>859.4859796065067</c:v>
                </c:pt>
                <c:pt idx="1877">
                  <c:v>860.46712798505303</c:v>
                </c:pt>
                <c:pt idx="1878">
                  <c:v>861.44827636359912</c:v>
                </c:pt>
                <c:pt idx="1879">
                  <c:v>862.42942474214544</c:v>
                </c:pt>
                <c:pt idx="1880">
                  <c:v>863.41057312069177</c:v>
                </c:pt>
                <c:pt idx="1881">
                  <c:v>864.39172149923786</c:v>
                </c:pt>
                <c:pt idx="1882">
                  <c:v>865.37286987778418</c:v>
                </c:pt>
                <c:pt idx="1883">
                  <c:v>866.35401825633028</c:v>
                </c:pt>
                <c:pt idx="1884">
                  <c:v>867.3351666348766</c:v>
                </c:pt>
                <c:pt idx="1885">
                  <c:v>868.31631501342292</c:v>
                </c:pt>
                <c:pt idx="1886">
                  <c:v>869.29746339196902</c:v>
                </c:pt>
                <c:pt idx="1887">
                  <c:v>870.27861177051534</c:v>
                </c:pt>
                <c:pt idx="1888">
                  <c:v>871.25976014906166</c:v>
                </c:pt>
                <c:pt idx="1889">
                  <c:v>872.24090852760776</c:v>
                </c:pt>
                <c:pt idx="1890">
                  <c:v>873.22205690615408</c:v>
                </c:pt>
                <c:pt idx="1891">
                  <c:v>874.2032052847004</c:v>
                </c:pt>
                <c:pt idx="1892">
                  <c:v>875.1843536632465</c:v>
                </c:pt>
                <c:pt idx="1893">
                  <c:v>876.16550204179282</c:v>
                </c:pt>
                <c:pt idx="1894">
                  <c:v>877.14665042033891</c:v>
                </c:pt>
                <c:pt idx="1895">
                  <c:v>878.12779879888524</c:v>
                </c:pt>
                <c:pt idx="1896">
                  <c:v>879.10894717743156</c:v>
                </c:pt>
                <c:pt idx="1897">
                  <c:v>880.09009555597765</c:v>
                </c:pt>
                <c:pt idx="1898">
                  <c:v>881.07124393452398</c:v>
                </c:pt>
                <c:pt idx="1899">
                  <c:v>882.0523923130703</c:v>
                </c:pt>
                <c:pt idx="1900">
                  <c:v>883.03354069161639</c:v>
                </c:pt>
                <c:pt idx="1901">
                  <c:v>884.01468907016272</c:v>
                </c:pt>
                <c:pt idx="1902">
                  <c:v>884.99583744870904</c:v>
                </c:pt>
                <c:pt idx="1903">
                  <c:v>885.97698582725513</c:v>
                </c:pt>
                <c:pt idx="1904">
                  <c:v>886.95813420580146</c:v>
                </c:pt>
                <c:pt idx="1905">
                  <c:v>887.93928258434778</c:v>
                </c:pt>
                <c:pt idx="1906">
                  <c:v>888.92043096289387</c:v>
                </c:pt>
                <c:pt idx="1907">
                  <c:v>889.9015793414402</c:v>
                </c:pt>
                <c:pt idx="1908">
                  <c:v>890.88272771998629</c:v>
                </c:pt>
                <c:pt idx="1909">
                  <c:v>891.86387609853261</c:v>
                </c:pt>
                <c:pt idx="1910">
                  <c:v>892.84502447707894</c:v>
                </c:pt>
                <c:pt idx="1911">
                  <c:v>893.82617285562503</c:v>
                </c:pt>
                <c:pt idx="1912">
                  <c:v>894.80732123417135</c:v>
                </c:pt>
                <c:pt idx="1913">
                  <c:v>895.78846961271768</c:v>
                </c:pt>
                <c:pt idx="1914">
                  <c:v>896.76961799126377</c:v>
                </c:pt>
                <c:pt idx="1915">
                  <c:v>897.75076636981009</c:v>
                </c:pt>
                <c:pt idx="1916">
                  <c:v>898.73191474835642</c:v>
                </c:pt>
                <c:pt idx="1917">
                  <c:v>899.71306312690251</c:v>
                </c:pt>
                <c:pt idx="1918">
                  <c:v>900.69421150544883</c:v>
                </c:pt>
                <c:pt idx="1919">
                  <c:v>901.67535988399493</c:v>
                </c:pt>
                <c:pt idx="1920">
                  <c:v>902.65650826254125</c:v>
                </c:pt>
                <c:pt idx="1921">
                  <c:v>903.63765664108757</c:v>
                </c:pt>
                <c:pt idx="1922">
                  <c:v>904.61880501963367</c:v>
                </c:pt>
                <c:pt idx="1923">
                  <c:v>905.59995339817999</c:v>
                </c:pt>
                <c:pt idx="1924">
                  <c:v>906.58110177672631</c:v>
                </c:pt>
                <c:pt idx="1925">
                  <c:v>907.56225015527241</c:v>
                </c:pt>
                <c:pt idx="1926">
                  <c:v>908.54339853381873</c:v>
                </c:pt>
                <c:pt idx="1927">
                  <c:v>909.52454691236505</c:v>
                </c:pt>
                <c:pt idx="1928">
                  <c:v>910.50569529091115</c:v>
                </c:pt>
                <c:pt idx="1929">
                  <c:v>911.48684366945747</c:v>
                </c:pt>
                <c:pt idx="1930">
                  <c:v>912.46799204800379</c:v>
                </c:pt>
                <c:pt idx="1931">
                  <c:v>913.44914042654989</c:v>
                </c:pt>
                <c:pt idx="1932">
                  <c:v>914.43028880509621</c:v>
                </c:pt>
                <c:pt idx="1933">
                  <c:v>915.41143718364231</c:v>
                </c:pt>
                <c:pt idx="1934">
                  <c:v>916.39258556218863</c:v>
                </c:pt>
                <c:pt idx="1935">
                  <c:v>917.37373394073495</c:v>
                </c:pt>
                <c:pt idx="1936">
                  <c:v>918.35488231928105</c:v>
                </c:pt>
                <c:pt idx="1937">
                  <c:v>919.33603069782737</c:v>
                </c:pt>
                <c:pt idx="1938">
                  <c:v>920.31717907637369</c:v>
                </c:pt>
                <c:pt idx="1939">
                  <c:v>921.29832745491979</c:v>
                </c:pt>
                <c:pt idx="1940">
                  <c:v>922.27947583346611</c:v>
                </c:pt>
                <c:pt idx="1941">
                  <c:v>923.26062421201243</c:v>
                </c:pt>
                <c:pt idx="1942">
                  <c:v>924.24177259055853</c:v>
                </c:pt>
                <c:pt idx="1943">
                  <c:v>925.22292096910485</c:v>
                </c:pt>
                <c:pt idx="1944">
                  <c:v>926.20406934765094</c:v>
                </c:pt>
                <c:pt idx="1945">
                  <c:v>927.18521772619727</c:v>
                </c:pt>
                <c:pt idx="1946">
                  <c:v>928.16636610474359</c:v>
                </c:pt>
                <c:pt idx="1947">
                  <c:v>929.14751448328968</c:v>
                </c:pt>
                <c:pt idx="1948">
                  <c:v>930.12866286183601</c:v>
                </c:pt>
                <c:pt idx="1949">
                  <c:v>931.10981124038233</c:v>
                </c:pt>
                <c:pt idx="1950">
                  <c:v>932.09095961892842</c:v>
                </c:pt>
                <c:pt idx="1951">
                  <c:v>933.07210799747475</c:v>
                </c:pt>
                <c:pt idx="1952">
                  <c:v>934.05325637602107</c:v>
                </c:pt>
                <c:pt idx="1953">
                  <c:v>935.03440475456716</c:v>
                </c:pt>
                <c:pt idx="1954">
                  <c:v>936.01555313311349</c:v>
                </c:pt>
                <c:pt idx="1955">
                  <c:v>936.99670151165981</c:v>
                </c:pt>
                <c:pt idx="1956">
                  <c:v>937.9778498902059</c:v>
                </c:pt>
                <c:pt idx="1957">
                  <c:v>938.95899826875223</c:v>
                </c:pt>
                <c:pt idx="1958">
                  <c:v>939.94014664729832</c:v>
                </c:pt>
                <c:pt idx="1959">
                  <c:v>940.92129502584464</c:v>
                </c:pt>
                <c:pt idx="1960">
                  <c:v>941.90244340439097</c:v>
                </c:pt>
                <c:pt idx="1961">
                  <c:v>942.88359178293706</c:v>
                </c:pt>
                <c:pt idx="1962">
                  <c:v>943.86474016148338</c:v>
                </c:pt>
                <c:pt idx="1963">
                  <c:v>944.8458885400297</c:v>
                </c:pt>
                <c:pt idx="1964">
                  <c:v>945.8270369185758</c:v>
                </c:pt>
                <c:pt idx="1965">
                  <c:v>946.80818529712212</c:v>
                </c:pt>
                <c:pt idx="1966">
                  <c:v>947.78933367566844</c:v>
                </c:pt>
                <c:pt idx="1967">
                  <c:v>948.77048205421454</c:v>
                </c:pt>
                <c:pt idx="1968">
                  <c:v>949.75163043276086</c:v>
                </c:pt>
                <c:pt idx="1969">
                  <c:v>950.73277881130696</c:v>
                </c:pt>
                <c:pt idx="1970">
                  <c:v>951.71392718985328</c:v>
                </c:pt>
                <c:pt idx="1971">
                  <c:v>952.6950755683996</c:v>
                </c:pt>
                <c:pt idx="1972">
                  <c:v>953.6762239469457</c:v>
                </c:pt>
                <c:pt idx="1973">
                  <c:v>954.65737232549202</c:v>
                </c:pt>
                <c:pt idx="1974">
                  <c:v>955.63852070403834</c:v>
                </c:pt>
                <c:pt idx="1975">
                  <c:v>956.61966908258444</c:v>
                </c:pt>
                <c:pt idx="1976">
                  <c:v>957.60081746113076</c:v>
                </c:pt>
                <c:pt idx="1977">
                  <c:v>958.58196583967708</c:v>
                </c:pt>
                <c:pt idx="1978">
                  <c:v>959.56311421822318</c:v>
                </c:pt>
                <c:pt idx="1979">
                  <c:v>960.5442625967695</c:v>
                </c:pt>
                <c:pt idx="1980">
                  <c:v>961.52541097531582</c:v>
                </c:pt>
                <c:pt idx="1981">
                  <c:v>962.50655935386192</c:v>
                </c:pt>
                <c:pt idx="1982">
                  <c:v>963.48770773240824</c:v>
                </c:pt>
                <c:pt idx="1983">
                  <c:v>964.46885611095433</c:v>
                </c:pt>
                <c:pt idx="1984">
                  <c:v>965.45000448950066</c:v>
                </c:pt>
                <c:pt idx="1985">
                  <c:v>966.43115286804698</c:v>
                </c:pt>
                <c:pt idx="1986">
                  <c:v>967.41230124659307</c:v>
                </c:pt>
                <c:pt idx="1987">
                  <c:v>968.3934496251394</c:v>
                </c:pt>
                <c:pt idx="1988">
                  <c:v>969.37459800368572</c:v>
                </c:pt>
                <c:pt idx="1989">
                  <c:v>970.35574638223181</c:v>
                </c:pt>
                <c:pt idx="1990">
                  <c:v>971.33689476077814</c:v>
                </c:pt>
                <c:pt idx="1991">
                  <c:v>972.31804313932446</c:v>
                </c:pt>
                <c:pt idx="1992">
                  <c:v>973.29919151787055</c:v>
                </c:pt>
                <c:pt idx="1993">
                  <c:v>974.28033989641688</c:v>
                </c:pt>
                <c:pt idx="1994">
                  <c:v>975.26148827496297</c:v>
                </c:pt>
                <c:pt idx="1995">
                  <c:v>976.24263665350929</c:v>
                </c:pt>
                <c:pt idx="1996">
                  <c:v>977.22378503205562</c:v>
                </c:pt>
                <c:pt idx="1997">
                  <c:v>978.20493341060171</c:v>
                </c:pt>
                <c:pt idx="1998">
                  <c:v>979.18608178914803</c:v>
                </c:pt>
                <c:pt idx="1999">
                  <c:v>980.16723016769436</c:v>
                </c:pt>
                <c:pt idx="2000">
                  <c:v>981.14837854624045</c:v>
                </c:pt>
              </c:numCache>
            </c:numRef>
          </c:cat>
          <c:val>
            <c:numRef>
              <c:f>'RESULTADOS DA REGRESSÃO'!$AG$592:$AG$2592</c:f>
              <c:numCache>
                <c:formatCode>#,##0.00_ ;\-#,##0.00\ </c:formatCode>
                <c:ptCount val="2001"/>
                <c:pt idx="0">
                  <c:v>5.4560646968883756E-7</c:v>
                </c:pt>
                <c:pt idx="1">
                  <c:v>5.5440194956064128E-7</c:v>
                </c:pt>
                <c:pt idx="2">
                  <c:v>5.6333020410649168E-7</c:v>
                </c:pt>
                <c:pt idx="3">
                  <c:v>5.7239308356701309E-7</c:v>
                </c:pt>
                <c:pt idx="4">
                  <c:v>5.8159246145069484E-7</c:v>
                </c:pt>
                <c:pt idx="5">
                  <c:v>5.9093023478735663E-7</c:v>
                </c:pt>
                <c:pt idx="6">
                  <c:v>6.0040832438379679E-7</c:v>
                </c:pt>
                <c:pt idx="7">
                  <c:v>6.1002867508162595E-7</c:v>
                </c:pt>
                <c:pt idx="8">
                  <c:v>6.1979325601730242E-7</c:v>
                </c:pt>
                <c:pt idx="9">
                  <c:v>6.2970406088437693E-7</c:v>
                </c:pt>
                <c:pt idx="10">
                  <c:v>6.3976310819795753E-7</c:v>
                </c:pt>
                <c:pt idx="11">
                  <c:v>6.4997244156140052E-7</c:v>
                </c:pt>
                <c:pt idx="12">
                  <c:v>6.603341299352458E-7</c:v>
                </c:pt>
                <c:pt idx="13">
                  <c:v>6.7085026790839754E-7</c:v>
                </c:pt>
                <c:pt idx="14">
                  <c:v>6.8152297597156391E-7</c:v>
                </c:pt>
                <c:pt idx="15">
                  <c:v>6.923544007929679E-7</c:v>
                </c:pt>
                <c:pt idx="16">
                  <c:v>7.0334671549633235E-7</c:v>
                </c:pt>
                <c:pt idx="17">
                  <c:v>7.145021199411587E-7</c:v>
                </c:pt>
                <c:pt idx="18">
                  <c:v>7.258228410052848E-7</c:v>
                </c:pt>
                <c:pt idx="19">
                  <c:v>7.3731113286977394E-7</c:v>
                </c:pt>
                <c:pt idx="20">
                  <c:v>7.4896927730609885E-7</c:v>
                </c:pt>
                <c:pt idx="21">
                  <c:v>7.6079958396565192E-7</c:v>
                </c:pt>
                <c:pt idx="22">
                  <c:v>7.7280439067159683E-7</c:v>
                </c:pt>
                <c:pt idx="23">
                  <c:v>7.8498606371304848E-7</c:v>
                </c:pt>
                <c:pt idx="24">
                  <c:v>7.9734699814161554E-7</c:v>
                </c:pt>
                <c:pt idx="25">
                  <c:v>8.0988961807028171E-7</c:v>
                </c:pt>
                <c:pt idx="26">
                  <c:v>8.2261637697467475E-7</c:v>
                </c:pt>
                <c:pt idx="27">
                  <c:v>8.3552975799669576E-7</c:v>
                </c:pt>
                <c:pt idx="28">
                  <c:v>8.4863227425053084E-7</c:v>
                </c:pt>
                <c:pt idx="29">
                  <c:v>8.6192646913105902E-7</c:v>
                </c:pt>
                <c:pt idx="30">
                  <c:v>8.7541491662464902E-7</c:v>
                </c:pt>
                <c:pt idx="31">
                  <c:v>8.8910022162237603E-7</c:v>
                </c:pt>
                <c:pt idx="32">
                  <c:v>9.0298502023562239E-7</c:v>
                </c:pt>
                <c:pt idx="33">
                  <c:v>9.1707198011413375E-7</c:v>
                </c:pt>
                <c:pt idx="34">
                  <c:v>9.3136380076647235E-7</c:v>
                </c:pt>
                <c:pt idx="35">
                  <c:v>9.458632138829268E-7</c:v>
                </c:pt>
                <c:pt idx="36">
                  <c:v>9.6057298366083255E-7</c:v>
                </c:pt>
                <c:pt idx="37">
                  <c:v>9.7549590713237166E-7</c:v>
                </c:pt>
                <c:pt idx="38">
                  <c:v>9.9063481449481247E-7</c:v>
                </c:pt>
                <c:pt idx="39">
                  <c:v>1.0059925694431924E-6</c:v>
                </c:pt>
                <c:pt idx="40">
                  <c:v>1.0215720695054943E-6</c:v>
                </c:pt>
                <c:pt idx="41">
                  <c:v>1.0373762463802757E-6</c:v>
                </c:pt>
                <c:pt idx="42">
                  <c:v>1.0534080662767849E-6</c:v>
                </c:pt>
                <c:pt idx="43">
                  <c:v>1.0696705302575382E-6</c:v>
                </c:pt>
                <c:pt idx="44">
                  <c:v>1.0861666745834175E-6</c:v>
                </c:pt>
                <c:pt idx="45">
                  <c:v>1.1028995710612444E-6</c:v>
                </c:pt>
                <c:pt idx="46">
                  <c:v>1.1198723273938317E-6</c:v>
                </c:pt>
                <c:pt idx="47">
                  <c:v>1.1370880875325755E-6</c:v>
                </c:pt>
                <c:pt idx="48">
                  <c:v>1.1545500320325249E-6</c:v>
                </c:pt>
                <c:pt idx="49">
                  <c:v>1.1722613784099812E-6</c:v>
                </c:pt>
                <c:pt idx="50">
                  <c:v>1.1902253815025844E-6</c:v>
                </c:pt>
                <c:pt idx="51">
                  <c:v>1.2084453338319572E-6</c:v>
                </c:pt>
                <c:pt idx="52">
                  <c:v>1.2269245659688428E-6</c:v>
                </c:pt>
                <c:pt idx="53">
                  <c:v>1.2456664469007677E-6</c:v>
                </c:pt>
                <c:pt idx="54">
                  <c:v>1.2646743844022483E-6</c:v>
                </c:pt>
                <c:pt idx="55">
                  <c:v>1.2839518254075325E-6</c:v>
                </c:pt>
                <c:pt idx="56">
                  <c:v>1.3035022563858428E-6</c:v>
                </c:pt>
                <c:pt idx="57">
                  <c:v>1.3233292037191882E-6</c:v>
                </c:pt>
                <c:pt idx="58">
                  <c:v>1.3434362340827075E-6</c:v>
                </c:pt>
                <c:pt idx="59">
                  <c:v>1.3638269548275494E-6</c:v>
                </c:pt>
                <c:pt idx="60">
                  <c:v>1.3845050143662842E-6</c:v>
                </c:pt>
                <c:pt idx="61">
                  <c:v>1.4054741025608741E-6</c:v>
                </c:pt>
                <c:pt idx="62">
                  <c:v>1.4267379511131928E-6</c:v>
                </c:pt>
                <c:pt idx="63">
                  <c:v>1.4483003339580669E-6</c:v>
                </c:pt>
                <c:pt idx="64">
                  <c:v>1.4701650676588783E-6</c:v>
                </c:pt>
                <c:pt idx="65">
                  <c:v>1.4923360118057144E-6</c:v>
                </c:pt>
                <c:pt idx="66">
                  <c:v>1.5148170694160696E-6</c:v>
                </c:pt>
                <c:pt idx="67">
                  <c:v>1.5376121873380656E-6</c:v>
                </c:pt>
                <c:pt idx="68">
                  <c:v>1.5607253566562333E-6</c:v>
                </c:pt>
                <c:pt idx="69">
                  <c:v>1.5841606130998662E-6</c:v>
                </c:pt>
                <c:pt idx="70">
                  <c:v>1.6079220374538628E-6</c:v>
                </c:pt>
                <c:pt idx="71">
                  <c:v>1.6320137559721537E-6</c:v>
                </c:pt>
                <c:pt idx="72">
                  <c:v>1.6564399407936321E-6</c:v>
                </c:pt>
                <c:pt idx="73">
                  <c:v>1.6812048103606761E-6</c:v>
                </c:pt>
                <c:pt idx="74">
                  <c:v>1.7063126298401453E-6</c:v>
                </c:pt>
                <c:pt idx="75">
                  <c:v>1.7317677115469319E-6</c:v>
                </c:pt>
                <c:pt idx="76">
                  <c:v>1.7575744153700735E-6</c:v>
                </c:pt>
                <c:pt idx="77">
                  <c:v>1.7837371492013397E-6</c:v>
                </c:pt>
                <c:pt idx="78">
                  <c:v>1.8102603693663597E-6</c:v>
                </c:pt>
                <c:pt idx="79">
                  <c:v>1.8371485810582931E-6</c:v>
                </c:pt>
                <c:pt idx="80">
                  <c:v>1.8644063387739838E-6</c:v>
                </c:pt>
                <c:pt idx="81">
                  <c:v>1.8920382467526251E-6</c:v>
                </c:pt>
                <c:pt idx="82">
                  <c:v>1.9200489594169309E-6</c:v>
                </c:pt>
                <c:pt idx="83">
                  <c:v>1.9484431818168279E-6</c:v>
                </c:pt>
                <c:pt idx="84">
                  <c:v>1.9772256700756024E-6</c:v>
                </c:pt>
                <c:pt idx="85">
                  <c:v>2.0064012318385532E-6</c:v>
                </c:pt>
                <c:pt idx="86">
                  <c:v>2.0359747267241175E-6</c:v>
                </c:pt>
                <c:pt idx="87">
                  <c:v>2.0659510667774868E-6</c:v>
                </c:pt>
                <c:pt idx="88">
                  <c:v>2.0963352169266625E-6</c:v>
                </c:pt>
                <c:pt idx="89">
                  <c:v>2.127132195440956E-6</c:v>
                </c:pt>
                <c:pt idx="90">
                  <c:v>2.1583470743920065E-6</c:v>
                </c:pt>
                <c:pt idx="91">
                  <c:v>2.1899849801171531E-6</c:v>
                </c:pt>
                <c:pt idx="92">
                  <c:v>2.2220510936852948E-6</c:v>
                </c:pt>
                <c:pt idx="93">
                  <c:v>2.2545506513651345E-6</c:v>
                </c:pt>
                <c:pt idx="94">
                  <c:v>2.2874889450958932E-6</c:v>
                </c:pt>
                <c:pt idx="95">
                  <c:v>2.3208713229603448E-6</c:v>
                </c:pt>
                <c:pt idx="96">
                  <c:v>2.3547031896603097E-6</c:v>
                </c:pt>
                <c:pt idx="97">
                  <c:v>2.3889900069944983E-6</c:v>
                </c:pt>
                <c:pt idx="98">
                  <c:v>2.4237372943387257E-6</c:v>
                </c:pt>
                <c:pt idx="99">
                  <c:v>2.4589506291284869E-6</c:v>
                </c:pt>
                <c:pt idx="100">
                  <c:v>2.4946356473438687E-6</c:v>
                </c:pt>
                <c:pt idx="101">
                  <c:v>2.530798043996822E-6</c:v>
                </c:pt>
                <c:pt idx="102">
                  <c:v>2.567443573620708E-6</c:v>
                </c:pt>
                <c:pt idx="103">
                  <c:v>2.6045780507621588E-6</c:v>
                </c:pt>
                <c:pt idx="104">
                  <c:v>2.6422073504752897E-6</c:v>
                </c:pt>
                <c:pt idx="105">
                  <c:v>2.6803374088180955E-6</c:v>
                </c:pt>
                <c:pt idx="106">
                  <c:v>2.7189742233511594E-6</c:v>
                </c:pt>
                <c:pt idx="107">
                  <c:v>2.758123853638598E-6</c:v>
                </c:pt>
                <c:pt idx="108">
                  <c:v>2.7977924217512615E-6</c:v>
                </c:pt>
                <c:pt idx="109">
                  <c:v>2.8379861127720809E-6</c:v>
                </c:pt>
                <c:pt idx="110">
                  <c:v>2.878711175303677E-6</c:v>
                </c:pt>
                <c:pt idx="111">
                  <c:v>2.9199739219781119E-6</c:v>
                </c:pt>
                <c:pt idx="112">
                  <c:v>2.961780729968816E-6</c:v>
                </c:pt>
                <c:pt idx="113">
                  <c:v>3.0041380415046495E-6</c:v>
                </c:pt>
                <c:pt idx="114">
                  <c:v>3.0470523643860692E-6</c:v>
                </c:pt>
                <c:pt idx="115">
                  <c:v>3.0905302725034611E-6</c:v>
                </c:pt>
                <c:pt idx="116">
                  <c:v>3.1345784063574702E-6</c:v>
                </c:pt>
                <c:pt idx="117">
                  <c:v>3.1792034735814532E-6</c:v>
                </c:pt>
                <c:pt idx="118">
                  <c:v>3.2244122494659476E-6</c:v>
                </c:pt>
                <c:pt idx="119">
                  <c:v>3.2702115774851843E-6</c:v>
                </c:pt>
                <c:pt idx="120">
                  <c:v>3.3166083698255559E-6</c:v>
                </c:pt>
                <c:pt idx="121">
                  <c:v>3.3636096079161026E-6</c:v>
                </c:pt>
                <c:pt idx="122">
                  <c:v>3.411222342960936E-6</c:v>
                </c:pt>
                <c:pt idx="123">
                  <c:v>3.4594536964735734E-6</c:v>
                </c:pt>
                <c:pt idx="124">
                  <c:v>3.5083108608131956E-6</c:v>
                </c:pt>
                <c:pt idx="125">
                  <c:v>3.5578010997227837E-6</c:v>
                </c:pt>
                <c:pt idx="126">
                  <c:v>3.607931748869103E-6</c:v>
                </c:pt>
                <c:pt idx="127">
                  <c:v>3.6587102163845119E-6</c:v>
                </c:pt>
                <c:pt idx="128">
                  <c:v>3.7101439834105571E-6</c:v>
                </c:pt>
                <c:pt idx="129">
                  <c:v>3.7622406046433995E-6</c:v>
                </c:pt>
                <c:pt idx="130">
                  <c:v>3.8150077088809163E-6</c:v>
                </c:pt>
                <c:pt idx="131">
                  <c:v>3.8684529995715488E-6</c:v>
                </c:pt>
                <c:pt idx="132">
                  <c:v>3.9225842553648735E-6</c:v>
                </c:pt>
                <c:pt idx="133">
                  <c:v>3.9774093306637401E-6</c:v>
                </c:pt>
                <c:pt idx="134">
                  <c:v>4.032936156178155E-6</c:v>
                </c:pt>
                <c:pt idx="135">
                  <c:v>4.0891727394806726E-6</c:v>
                </c:pt>
                <c:pt idx="136">
                  <c:v>4.1461271655634084E-6</c:v>
                </c:pt>
                <c:pt idx="137">
                  <c:v>4.203807597396529E-6</c:v>
                </c:pt>
                <c:pt idx="138">
                  <c:v>4.2622222764883225E-6</c:v>
                </c:pt>
                <c:pt idx="139">
                  <c:v>4.3213795234466525E-6</c:v>
                </c:pt>
                <c:pt idx="140">
                  <c:v>4.3812877385419335E-6</c:v>
                </c:pt>
                <c:pt idx="141">
                  <c:v>4.441955402271423E-6</c:v>
                </c:pt>
                <c:pt idx="142">
                  <c:v>4.5033910759249285E-6</c:v>
                </c:pt>
                <c:pt idx="143">
                  <c:v>4.5656034021518648E-6</c:v>
                </c:pt>
                <c:pt idx="144">
                  <c:v>4.6286011055295439E-6</c:v>
                </c:pt>
                <c:pt idx="145">
                  <c:v>4.6923929931327416E-6</c:v>
                </c:pt>
                <c:pt idx="146">
                  <c:v>4.7569879551045501E-6</c:v>
                </c:pt>
                <c:pt idx="147">
                  <c:v>4.8223949652282703E-6</c:v>
                </c:pt>
                <c:pt idx="148">
                  <c:v>4.8886230815005984E-6</c:v>
                </c:pt>
                <c:pt idx="149">
                  <c:v>4.9556814467058204E-6</c:v>
                </c:pt>
                <c:pt idx="150">
                  <c:v>5.023579288991086E-6</c:v>
                </c:pt>
                <c:pt idx="151">
                  <c:v>5.0923259224427112E-6</c:v>
                </c:pt>
                <c:pt idx="152">
                  <c:v>5.1619307476634626E-6</c:v>
                </c:pt>
                <c:pt idx="153">
                  <c:v>5.2324032523507729E-6</c:v>
                </c:pt>
                <c:pt idx="154">
                  <c:v>5.3037530118758429E-6</c:v>
                </c:pt>
                <c:pt idx="155">
                  <c:v>5.3759896898635916E-6</c:v>
                </c:pt>
                <c:pt idx="156">
                  <c:v>5.4491230387734224E-6</c:v>
                </c:pt>
                <c:pt idx="157">
                  <c:v>5.5231629004807907E-6</c:v>
                </c:pt>
                <c:pt idx="158">
                  <c:v>5.5981192068593346E-6</c:v>
                </c:pt>
                <c:pt idx="159">
                  <c:v>5.674001980363861E-6</c:v>
                </c:pt>
                <c:pt idx="160">
                  <c:v>5.7508213346138843E-6</c:v>
                </c:pt>
                <c:pt idx="161">
                  <c:v>5.8285874749776137E-6</c:v>
                </c:pt>
                <c:pt idx="162">
                  <c:v>5.9073106991566724E-6</c:v>
                </c:pt>
                <c:pt idx="163">
                  <c:v>5.9870013977711747E-6</c:v>
                </c:pt>
                <c:pt idx="164">
                  <c:v>6.0676700549451816E-6</c:v>
                </c:pt>
                <c:pt idx="165">
                  <c:v>6.1493272488926426E-6</c:v>
                </c:pt>
                <c:pt idx="166">
                  <c:v>6.2319836525035791E-6</c:v>
                </c:pt>
                <c:pt idx="167">
                  <c:v>6.3156500339306112E-6</c:v>
                </c:pt>
                <c:pt idx="168">
                  <c:v>6.4003372571755487E-6</c:v>
                </c:pt>
                <c:pt idx="169">
                  <c:v>6.4860562826763423E-6</c:v>
                </c:pt>
                <c:pt idx="170">
                  <c:v>6.5728181678940233E-6</c:v>
                </c:pt>
                <c:pt idx="171">
                  <c:v>6.6606340678997034E-6</c:v>
                </c:pt>
                <c:pt idx="172">
                  <c:v>6.7495152359615542E-6</c:v>
                </c:pt>
                <c:pt idx="173">
                  <c:v>6.8394730241318397E-6</c:v>
                </c:pt>
                <c:pt idx="174">
                  <c:v>6.9305188838337133E-6</c:v>
                </c:pt>
                <c:pt idx="175">
                  <c:v>7.0226643664478045E-6</c:v>
                </c:pt>
                <c:pt idx="176">
                  <c:v>7.1159211238987447E-6</c:v>
                </c:pt>
                <c:pt idx="177">
                  <c:v>7.2103009092412723E-6</c:v>
                </c:pt>
                <c:pt idx="178">
                  <c:v>7.3058155772459136E-6</c:v>
                </c:pt>
                <c:pt idx="179">
                  <c:v>7.4024770849844473E-6</c:v>
                </c:pt>
                <c:pt idx="180">
                  <c:v>7.5002974924146944E-6</c:v>
                </c:pt>
                <c:pt idx="181">
                  <c:v>7.5992889629649448E-6</c:v>
                </c:pt>
                <c:pt idx="182">
                  <c:v>7.6994637641175715E-6</c:v>
                </c:pt>
                <c:pt idx="183">
                  <c:v>7.8008342679921304E-6</c:v>
                </c:pt>
                <c:pt idx="184">
                  <c:v>7.9034129519277413E-6</c:v>
                </c:pt>
                <c:pt idx="185">
                  <c:v>8.0072123990645193E-6</c:v>
                </c:pt>
                <c:pt idx="186">
                  <c:v>8.1122452989242356E-6</c:v>
                </c:pt>
                <c:pt idx="187">
                  <c:v>8.2185244479900846E-6</c:v>
                </c:pt>
                <c:pt idx="188">
                  <c:v>8.3260627502853971E-6</c:v>
                </c:pt>
                <c:pt idx="189">
                  <c:v>8.4348732179511766E-6</c:v>
                </c:pt>
                <c:pt idx="190">
                  <c:v>8.5449689718226889E-6</c:v>
                </c:pt>
                <c:pt idx="191">
                  <c:v>8.6563632420047697E-6</c:v>
                </c:pt>
                <c:pt idx="192">
                  <c:v>8.7690693684457107E-6</c:v>
                </c:pt>
                <c:pt idx="193">
                  <c:v>8.8831008015100049E-6</c:v>
                </c:pt>
                <c:pt idx="194">
                  <c:v>8.9984711025494329E-6</c:v>
                </c:pt>
                <c:pt idx="195">
                  <c:v>9.1151939444729591E-6</c:v>
                </c:pt>
                <c:pt idx="196">
                  <c:v>9.2332831123146786E-6</c:v>
                </c:pt>
                <c:pt idx="197">
                  <c:v>9.3527525038003282E-6</c:v>
                </c:pt>
                <c:pt idx="198">
                  <c:v>9.4736161299121357E-6</c:v>
                </c:pt>
                <c:pt idx="199">
                  <c:v>9.5958881154516491E-6</c:v>
                </c:pt>
                <c:pt idx="200">
                  <c:v>9.7195826996007625E-6</c:v>
                </c:pt>
                <c:pt idx="201">
                  <c:v>9.8447142364809067E-6</c:v>
                </c:pt>
                <c:pt idx="202">
                  <c:v>9.9712971957100752E-6</c:v>
                </c:pt>
                <c:pt idx="203">
                  <c:v>1.0099346162957629E-5</c:v>
                </c:pt>
                <c:pt idx="204">
                  <c:v>1.0228875840497141E-5</c:v>
                </c:pt>
                <c:pt idx="205">
                  <c:v>1.0359901047756805E-5</c:v>
                </c:pt>
                <c:pt idx="206">
                  <c:v>1.0492436721867436E-5</c:v>
                </c:pt>
                <c:pt idx="207">
                  <c:v>1.0626497918208168E-5</c:v>
                </c:pt>
                <c:pt idx="208">
                  <c:v>1.0762099810949402E-5</c:v>
                </c:pt>
                <c:pt idx="209">
                  <c:v>1.0899257693593444E-5</c:v>
                </c:pt>
                <c:pt idx="210">
                  <c:v>1.1037986979512109E-5</c:v>
                </c:pt>
                <c:pt idx="211">
                  <c:v>1.1178303202481668E-5</c:v>
                </c:pt>
                <c:pt idx="212">
                  <c:v>1.1320222017215095E-5</c:v>
                </c:pt>
                <c:pt idx="213">
                  <c:v>1.1463759199890981E-5</c:v>
                </c:pt>
                <c:pt idx="214">
                  <c:v>1.1608930648679634E-5</c:v>
                </c:pt>
                <c:pt idx="215">
                  <c:v>1.1755752384266072E-5</c:v>
                </c:pt>
                <c:pt idx="216">
                  <c:v>1.1904240550369618E-5</c:v>
                </c:pt>
                <c:pt idx="217">
                  <c:v>1.2054411414260255E-5</c:v>
                </c:pt>
                <c:pt idx="218">
                  <c:v>1.2206281367271494E-5</c:v>
                </c:pt>
                <c:pt idx="219">
                  <c:v>1.2359866925309888E-5</c:v>
                </c:pt>
                <c:pt idx="220">
                  <c:v>1.2515184729360743E-5</c:v>
                </c:pt>
                <c:pt idx="221">
                  <c:v>1.2672251545990258E-5</c:v>
                </c:pt>
                <c:pt idx="222">
                  <c:v>1.283108426784375E-5</c:v>
                </c:pt>
                <c:pt idx="223">
                  <c:v>1.2991699914140239E-5</c:v>
                </c:pt>
                <c:pt idx="224">
                  <c:v>1.3154115631162727E-5</c:v>
                </c:pt>
                <c:pt idx="225">
                  <c:v>1.3318348692744465E-5</c:v>
                </c:pt>
                <c:pt idx="226">
                  <c:v>1.3484416500751397E-5</c:v>
                </c:pt>
                <c:pt idx="227">
                  <c:v>1.3652336585559739E-5</c:v>
                </c:pt>
                <c:pt idx="228">
                  <c:v>1.3822126606529555E-5</c:v>
                </c:pt>
                <c:pt idx="229">
                  <c:v>1.3993804352473832E-5</c:v>
                </c:pt>
                <c:pt idx="230">
                  <c:v>1.4167387742122884E-5</c:v>
                </c:pt>
                <c:pt idx="231">
                  <c:v>1.4342894824584006E-5</c:v>
                </c:pt>
                <c:pt idx="232">
                  <c:v>1.4520343779796514E-5</c:v>
                </c:pt>
                <c:pt idx="233">
                  <c:v>1.4699752918981747E-5</c:v>
                </c:pt>
                <c:pt idx="234">
                  <c:v>1.4881140685088171E-5</c:v>
                </c:pt>
                <c:pt idx="235">
                  <c:v>1.5064525653231321E-5</c:v>
                </c:pt>
                <c:pt idx="236">
                  <c:v>1.5249926531128488E-5</c:v>
                </c:pt>
                <c:pt idx="237">
                  <c:v>1.5437362159528327E-5</c:v>
                </c:pt>
                <c:pt idx="238">
                  <c:v>1.5626851512634772E-5</c:v>
                </c:pt>
                <c:pt idx="239">
                  <c:v>1.5818413698525425E-5</c:v>
                </c:pt>
                <c:pt idx="240">
                  <c:v>1.6012067959564702E-5</c:v>
                </c:pt>
                <c:pt idx="241">
                  <c:v>1.6207833672810685E-5</c:v>
                </c:pt>
                <c:pt idx="242">
                  <c:v>1.6405730350416554E-5</c:v>
                </c:pt>
                <c:pt idx="243">
                  <c:v>1.6605777640025738E-5</c:v>
                </c:pt>
                <c:pt idx="244">
                  <c:v>1.680799532516131E-5</c:v>
                </c:pt>
                <c:pt idx="245">
                  <c:v>1.7012403325608909E-5</c:v>
                </c:pt>
                <c:pt idx="246">
                  <c:v>1.7219021697793487E-5</c:v>
                </c:pt>
                <c:pt idx="247">
                  <c:v>1.7427870635149693E-5</c:v>
                </c:pt>
                <c:pt idx="248">
                  <c:v>1.7638970468485601E-5</c:v>
                </c:pt>
                <c:pt idx="249">
                  <c:v>1.7852341666339956E-5</c:v>
                </c:pt>
                <c:pt idx="250">
                  <c:v>1.8068004835332412E-5</c:v>
                </c:pt>
                <c:pt idx="251">
                  <c:v>1.8285980720507322E-5</c:v>
                </c:pt>
                <c:pt idx="252">
                  <c:v>1.8506290205670054E-5</c:v>
                </c:pt>
                <c:pt idx="253">
                  <c:v>1.8728954313716427E-5</c:v>
                </c:pt>
                <c:pt idx="254">
                  <c:v>1.8953994206955172E-5</c:v>
                </c:pt>
                <c:pt idx="255">
                  <c:v>1.9181431187422544E-5</c:v>
                </c:pt>
                <c:pt idx="256">
                  <c:v>1.9411286697189841E-5</c:v>
                </c:pt>
                <c:pt idx="257">
                  <c:v>1.9643582318663255E-5</c:v>
                </c:pt>
                <c:pt idx="258">
                  <c:v>1.9878339774875985E-5</c:v>
                </c:pt>
                <c:pt idx="259">
                  <c:v>2.0115580929772541E-5</c:v>
                </c:pt>
                <c:pt idx="260">
                  <c:v>2.0355327788485222E-5</c:v>
                </c:pt>
                <c:pt idx="261">
                  <c:v>2.0597602497602271E-5</c:v>
                </c:pt>
                <c:pt idx="262">
                  <c:v>2.0842427345428153E-5</c:v>
                </c:pt>
                <c:pt idx="263">
                  <c:v>2.1089824762235379E-5</c:v>
                </c:pt>
                <c:pt idx="264">
                  <c:v>2.1339817320507643E-5</c:v>
                </c:pt>
                <c:pt idx="265">
                  <c:v>2.1592427735175261E-5</c:v>
                </c:pt>
                <c:pt idx="266">
                  <c:v>2.1847678863840636E-5</c:v>
                </c:pt>
                <c:pt idx="267">
                  <c:v>2.2105593706995993E-5</c:v>
                </c:pt>
                <c:pt idx="268">
                  <c:v>2.2366195408232027E-5</c:v>
                </c:pt>
                <c:pt idx="269">
                  <c:v>2.2629507254436757E-5</c:v>
                </c:pt>
                <c:pt idx="270">
                  <c:v>2.2895552675986136E-5</c:v>
                </c:pt>
                <c:pt idx="271">
                  <c:v>2.3164355246924942E-5</c:v>
                </c:pt>
                <c:pt idx="272">
                  <c:v>2.3435938685137928E-5</c:v>
                </c:pt>
                <c:pt idx="273">
                  <c:v>2.3710326852512146E-5</c:v>
                </c:pt>
                <c:pt idx="274">
                  <c:v>2.3987543755088833E-5</c:v>
                </c:pt>
                <c:pt idx="275">
                  <c:v>2.4267613543206065E-5</c:v>
                </c:pt>
                <c:pt idx="276">
                  <c:v>2.4550560511631064E-5</c:v>
                </c:pt>
                <c:pt idx="277">
                  <c:v>2.4836409099682672E-5</c:v>
                </c:pt>
                <c:pt idx="278">
                  <c:v>2.5125183891343322E-5</c:v>
                </c:pt>
                <c:pt idx="279">
                  <c:v>2.5416909615361378E-5</c:v>
                </c:pt>
                <c:pt idx="280">
                  <c:v>2.5711611145341963E-5</c:v>
                </c:pt>
                <c:pt idx="281">
                  <c:v>2.6009313499828037E-5</c:v>
                </c:pt>
                <c:pt idx="282">
                  <c:v>2.6310041842370559E-5</c:v>
                </c:pt>
                <c:pt idx="283">
                  <c:v>2.6613821481587406E-5</c:v>
                </c:pt>
                <c:pt idx="284">
                  <c:v>2.6920677871211792E-5</c:v>
                </c:pt>
                <c:pt idx="285">
                  <c:v>2.7230636610129529E-5</c:v>
                </c:pt>
                <c:pt idx="286">
                  <c:v>2.7543723442404456E-5</c:v>
                </c:pt>
                <c:pt idx="287">
                  <c:v>2.7859964257293291E-5</c:v>
                </c:pt>
                <c:pt idx="288">
                  <c:v>2.8179385089248462E-5</c:v>
                </c:pt>
                <c:pt idx="289">
                  <c:v>2.850201211790935E-5</c:v>
                </c:pt>
                <c:pt idx="290">
                  <c:v>2.8827871668082038E-5</c:v>
                </c:pt>
                <c:pt idx="291">
                  <c:v>2.9156990209706609E-5</c:v>
                </c:pt>
                <c:pt idx="292">
                  <c:v>2.9489394357812819E-5</c:v>
                </c:pt>
                <c:pt idx="293">
                  <c:v>2.9825110872463896E-5</c:v>
                </c:pt>
                <c:pt idx="294">
                  <c:v>3.0164166658686869E-5</c:v>
                </c:pt>
                <c:pt idx="295">
                  <c:v>3.0506588766391739E-5</c:v>
                </c:pt>
                <c:pt idx="296">
                  <c:v>3.0852404390277526E-5</c:v>
                </c:pt>
                <c:pt idx="297">
                  <c:v>3.1201640869725155E-5</c:v>
                </c:pt>
                <c:pt idx="298">
                  <c:v>3.1554325688678368E-5</c:v>
                </c:pt>
                <c:pt idx="299">
                  <c:v>3.1910486475511165E-5</c:v>
                </c:pt>
                <c:pt idx="300">
                  <c:v>3.2270151002881864E-5</c:v>
                </c:pt>
                <c:pt idx="301">
                  <c:v>3.2633347187574572E-5</c:v>
                </c:pt>
                <c:pt idx="302">
                  <c:v>3.3000103090326798E-5</c:v>
                </c:pt>
                <c:pt idx="303">
                  <c:v>3.3370446915643545E-5</c:v>
                </c:pt>
                <c:pt idx="304">
                  <c:v>3.374440701159822E-5</c:v>
                </c:pt>
                <c:pt idx="305">
                  <c:v>3.412201186961883E-5</c:v>
                </c:pt>
                <c:pt idx="306">
                  <c:v>3.450329012426148E-5</c:v>
                </c:pt>
                <c:pt idx="307">
                  <c:v>3.4888270552968696E-5</c:v>
                </c:pt>
                <c:pt idx="308">
                  <c:v>3.5276982075814082E-5</c:v>
                </c:pt>
                <c:pt idx="309">
                  <c:v>3.5669453755232824E-5</c:v>
                </c:pt>
                <c:pt idx="310">
                  <c:v>3.6065714795737426E-5</c:v>
                </c:pt>
                <c:pt idx="311">
                  <c:v>3.6465794543618586E-5</c:v>
                </c:pt>
                <c:pt idx="312">
                  <c:v>3.6869722486632162E-5</c:v>
                </c:pt>
                <c:pt idx="313">
                  <c:v>3.7277528253670694E-5</c:v>
                </c:pt>
                <c:pt idx="314">
                  <c:v>3.7689241614419611E-5</c:v>
                </c:pt>
                <c:pt idx="315">
                  <c:v>3.8104892478999469E-5</c:v>
                </c:pt>
                <c:pt idx="316">
                  <c:v>3.8524510897591538E-5</c:v>
                </c:pt>
                <c:pt idx="317">
                  <c:v>3.8948127060049013E-5</c:v>
                </c:pt>
                <c:pt idx="318">
                  <c:v>3.9375771295492476E-5</c:v>
                </c:pt>
                <c:pt idx="319">
                  <c:v>3.9807474071889004E-5</c:v>
                </c:pt>
                <c:pt idx="320">
                  <c:v>4.0243265995616843E-5</c:v>
                </c:pt>
                <c:pt idx="321">
                  <c:v>4.0683177811012818E-5</c:v>
                </c:pt>
                <c:pt idx="322">
                  <c:v>4.1127240399904316E-5</c:v>
                </c:pt>
                <c:pt idx="323">
                  <c:v>4.1575484781125312E-5</c:v>
                </c:pt>
                <c:pt idx="324">
                  <c:v>4.2027942110015715E-5</c:v>
                </c:pt>
                <c:pt idx="325">
                  <c:v>4.2484643677904124E-5</c:v>
                </c:pt>
                <c:pt idx="326">
                  <c:v>4.2945620911574472E-5</c:v>
                </c:pt>
                <c:pt idx="327">
                  <c:v>4.3410905372716E-5</c:v>
                </c:pt>
                <c:pt idx="328">
                  <c:v>4.3880528757355446E-5</c:v>
                </c:pt>
                <c:pt idx="329">
                  <c:v>4.4354522895273917E-5</c:v>
                </c:pt>
                <c:pt idx="330">
                  <c:v>4.4832919749404852E-5</c:v>
                </c:pt>
                <c:pt idx="331">
                  <c:v>4.5315751415216564E-5</c:v>
                </c:pt>
                <c:pt idx="332">
                  <c:v>4.5803050120075904E-5</c:v>
                </c:pt>
                <c:pt idx="333">
                  <c:v>4.6294848222595279E-5</c:v>
                </c:pt>
                <c:pt idx="334">
                  <c:v>4.6791178211962324E-5</c:v>
                </c:pt>
                <c:pt idx="335">
                  <c:v>4.7292072707251062E-5</c:v>
                </c:pt>
                <c:pt idx="336">
                  <c:v>4.7797564456715665E-5</c:v>
                </c:pt>
                <c:pt idx="337">
                  <c:v>4.8307686337066475E-5</c:v>
                </c:pt>
                <c:pt idx="338">
                  <c:v>4.8822471352727772E-5</c:v>
                </c:pt>
                <c:pt idx="339">
                  <c:v>4.934195263507674E-5</c:v>
                </c:pt>
                <c:pt idx="340">
                  <c:v>4.9866163441665461E-5</c:v>
                </c:pt>
                <c:pt idx="341">
                  <c:v>5.039513715542302E-5</c:v>
                </c:pt>
                <c:pt idx="342">
                  <c:v>5.092890728383998E-5</c:v>
                </c:pt>
                <c:pt idx="343">
                  <c:v>5.1467507458133911E-5</c:v>
                </c:pt>
                <c:pt idx="344">
                  <c:v>5.2010971432395867E-5</c:v>
                </c:pt>
                <c:pt idx="345">
                  <c:v>5.255933308271869E-5</c:v>
                </c:pt>
                <c:pt idx="346">
                  <c:v>5.3112626406305348E-5</c:v>
                </c:pt>
                <c:pt idx="347">
                  <c:v>5.3670885520558457E-5</c:v>
                </c:pt>
                <c:pt idx="348">
                  <c:v>5.4234144662151367E-5</c:v>
                </c:pt>
                <c:pt idx="349">
                  <c:v>5.4802438186078488E-5</c:v>
                </c:pt>
                <c:pt idx="350">
                  <c:v>5.5375800564686894E-5</c:v>
                </c:pt>
                <c:pt idx="351">
                  <c:v>5.5954266386688559E-5</c:v>
                </c:pt>
                <c:pt idx="352">
                  <c:v>5.6537870356152686E-5</c:v>
                </c:pt>
                <c:pt idx="353">
                  <c:v>5.7126647291477364E-5</c:v>
                </c:pt>
                <c:pt idx="354">
                  <c:v>5.7720632124343032E-5</c:v>
                </c:pt>
                <c:pt idx="355">
                  <c:v>5.8319859898644296E-5</c:v>
                </c:pt>
                <c:pt idx="356">
                  <c:v>5.8924365769402492E-5</c:v>
                </c:pt>
                <c:pt idx="357">
                  <c:v>5.9534185001657924E-5</c:v>
                </c:pt>
                <c:pt idx="358">
                  <c:v>6.0149352969341123E-5</c:v>
                </c:pt>
                <c:pt idx="359">
                  <c:v>6.0769905154125E-5</c:v>
                </c:pt>
                <c:pt idx="360">
                  <c:v>6.1395877144254912E-5</c:v>
                </c:pt>
                <c:pt idx="361">
                  <c:v>6.2027304633358857E-5</c:v>
                </c:pt>
                <c:pt idx="362">
                  <c:v>6.2664223419237478E-5</c:v>
                </c:pt>
                <c:pt idx="363">
                  <c:v>6.330666940263206E-5</c:v>
                </c:pt>
                <c:pt idx="364">
                  <c:v>6.3954678585972059E-5</c:v>
                </c:pt>
                <c:pt idx="365">
                  <c:v>6.4608287072102379E-5</c:v>
                </c:pt>
                <c:pt idx="366">
                  <c:v>6.5267531062988138E-5</c:v>
                </c:pt>
                <c:pt idx="367">
                  <c:v>6.5932446858399423E-5</c:v>
                </c:pt>
                <c:pt idx="368">
                  <c:v>6.6603070854573998E-5</c:v>
                </c:pt>
                <c:pt idx="369">
                  <c:v>6.727943954285901E-5</c:v>
                </c:pt>
                <c:pt idx="370">
                  <c:v>6.7961589508331089E-5</c:v>
                </c:pt>
                <c:pt idx="371">
                  <c:v>6.8649557428395E-5</c:v>
                </c:pt>
                <c:pt idx="372">
                  <c:v>6.9343380071360089E-5</c:v>
                </c:pt>
                <c:pt idx="373">
                  <c:v>7.0043094294996297E-5</c:v>
                </c:pt>
                <c:pt idx="374">
                  <c:v>7.0748737045066859E-5</c:v>
                </c:pt>
                <c:pt idx="375">
                  <c:v>7.1460345353839598E-5</c:v>
                </c:pt>
                <c:pt idx="376">
                  <c:v>7.2177956338577702E-5</c:v>
                </c:pt>
                <c:pt idx="377">
                  <c:v>7.2901607200005661E-5</c:v>
                </c:pt>
                <c:pt idx="378">
                  <c:v>7.3631335220755262E-5</c:v>
                </c:pt>
                <c:pt idx="379">
                  <c:v>7.4367177763789611E-5</c:v>
                </c:pt>
                <c:pt idx="380">
                  <c:v>7.5109172270802565E-5</c:v>
                </c:pt>
                <c:pt idx="381">
                  <c:v>7.5857356260598498E-5</c:v>
                </c:pt>
                <c:pt idx="382">
                  <c:v>7.6611767327447894E-5</c:v>
                </c:pt>
                <c:pt idx="383">
                  <c:v>7.7372443139421551E-5</c:v>
                </c:pt>
                <c:pt idx="384">
                  <c:v>7.81394214367015E-5</c:v>
                </c:pt>
                <c:pt idx="385">
                  <c:v>7.8912740029869963E-5</c:v>
                </c:pt>
                <c:pt idx="386">
                  <c:v>7.9692436798174855E-5</c:v>
                </c:pt>
                <c:pt idx="387">
                  <c:v>8.0478549687774042E-5</c:v>
                </c:pt>
                <c:pt idx="388">
                  <c:v>8.1271116709955043E-5</c:v>
                </c:pt>
                <c:pt idx="389">
                  <c:v>8.2070175939333041E-5</c:v>
                </c:pt>
                <c:pt idx="390">
                  <c:v>8.287576551202662E-5</c:v>
                </c:pt>
                <c:pt idx="391">
                  <c:v>8.3687923623808336E-5</c:v>
                </c:pt>
                <c:pt idx="392">
                  <c:v>8.4506688528234909E-5</c:v>
                </c:pt>
                <c:pt idx="393">
                  <c:v>8.5332098534753289E-5</c:v>
                </c:pt>
                <c:pt idx="394">
                  <c:v>8.6164192006782825E-5</c:v>
                </c:pt>
                <c:pt idx="395">
                  <c:v>8.7003007359776288E-5</c:v>
                </c:pt>
                <c:pt idx="396">
                  <c:v>8.7848583059256044E-5</c:v>
                </c:pt>
                <c:pt idx="397">
                  <c:v>8.8700957618827999E-5</c:v>
                </c:pt>
                <c:pt idx="398">
                  <c:v>8.9560169598172125E-5</c:v>
                </c:pt>
                <c:pt idx="399">
                  <c:v>9.0426257601009782E-5</c:v>
                </c:pt>
                <c:pt idx="400">
                  <c:v>9.1299260273047277E-5</c:v>
                </c:pt>
                <c:pt idx="401">
                  <c:v>9.2179216299898009E-5</c:v>
                </c:pt>
                <c:pt idx="402">
                  <c:v>9.3066164404978231E-5</c:v>
                </c:pt>
                <c:pt idx="403">
                  <c:v>9.3960143347381845E-5</c:v>
                </c:pt>
                <c:pt idx="404">
                  <c:v>9.4861191919732438E-5</c:v>
                </c:pt>
                <c:pt idx="405">
                  <c:v>9.5769348946008614E-5</c:v>
                </c:pt>
                <c:pt idx="406">
                  <c:v>9.6684653279349641E-5</c:v>
                </c:pt>
                <c:pt idx="407">
                  <c:v>9.7607143799835865E-5</c:v>
                </c:pt>
                <c:pt idx="408">
                  <c:v>9.8536859412245436E-5</c:v>
                </c:pt>
                <c:pt idx="409">
                  <c:v>9.9473839043788808E-5</c:v>
                </c:pt>
                <c:pt idx="410">
                  <c:v>1.0041812164181919E-4</c:v>
                </c:pt>
                <c:pt idx="411">
                  <c:v>1.0136974617151939E-4</c:v>
                </c:pt>
                <c:pt idx="412">
                  <c:v>1.0232875161356581E-4</c:v>
                </c:pt>
                <c:pt idx="413">
                  <c:v>1.0329517696176846E-4</c:v>
                </c:pt>
                <c:pt idx="414">
                  <c:v>1.0426906122068767E-4</c:v>
                </c:pt>
                <c:pt idx="415">
                  <c:v>1.0525044340322879E-4</c:v>
                </c:pt>
                <c:pt idx="416">
                  <c:v>1.0623936252821036E-4</c:v>
                </c:pt>
                <c:pt idx="417">
                  <c:v>1.0723585761791246E-4</c:v>
                </c:pt>
                <c:pt idx="418">
                  <c:v>1.082399676955998E-4</c:v>
                </c:pt>
                <c:pt idx="419">
                  <c:v>1.0925173178302095E-4</c:v>
                </c:pt>
                <c:pt idx="420">
                  <c:v>1.1027118889788601E-4</c:v>
                </c:pt>
                <c:pt idx="421">
                  <c:v>1.1129837805132027E-4</c:v>
                </c:pt>
                <c:pt idx="422">
                  <c:v>1.1233333824529328E-4</c:v>
                </c:pt>
                <c:pt idx="423">
                  <c:v>1.1337610847002698E-4</c:v>
                </c:pt>
                <c:pt idx="424">
                  <c:v>1.1442672770137922E-4</c:v>
                </c:pt>
                <c:pt idx="425">
                  <c:v>1.1548523489820409E-4</c:v>
                </c:pt>
                <c:pt idx="426">
                  <c:v>1.165516689996902E-4</c:v>
                </c:pt>
                <c:pt idx="427">
                  <c:v>1.1762606892267416E-4</c:v>
                </c:pt>
                <c:pt idx="428">
                  <c:v>1.1870847355893282E-4</c:v>
                </c:pt>
                <c:pt idx="429">
                  <c:v>1.1979892177245204E-4</c:v>
                </c:pt>
                <c:pt idx="430">
                  <c:v>1.2089745239667107E-4</c:v>
                </c:pt>
                <c:pt idx="431">
                  <c:v>1.2200410423170621E-4</c:v>
                </c:pt>
                <c:pt idx="432">
                  <c:v>1.2311891604155093E-4</c:v>
                </c:pt>
                <c:pt idx="433">
                  <c:v>1.2424192655125172E-4</c:v>
                </c:pt>
                <c:pt idx="434">
                  <c:v>1.2537317444406376E-4</c:v>
                </c:pt>
                <c:pt idx="435">
                  <c:v>1.2651269835858275E-4</c:v>
                </c:pt>
                <c:pt idx="436">
                  <c:v>1.2766053688585298E-4</c:v>
                </c:pt>
                <c:pt idx="437">
                  <c:v>1.2881672856645545E-4</c:v>
                </c:pt>
                <c:pt idx="438">
                  <c:v>1.2998131188757177E-4</c:v>
                </c:pt>
                <c:pt idx="439">
                  <c:v>1.31154325280026E-4</c:v>
                </c:pt>
                <c:pt idx="440">
                  <c:v>1.3233580711530536E-4</c:v>
                </c:pt>
                <c:pt idx="441">
                  <c:v>1.3352579570255634E-4</c:v>
                </c:pt>
                <c:pt idx="442">
                  <c:v>1.3472432928556227E-4</c:v>
                </c:pt>
                <c:pt idx="443">
                  <c:v>1.3593144603969582E-4</c:v>
                </c:pt>
                <c:pt idx="444">
                  <c:v>1.3714718406885058E-4</c:v>
                </c:pt>
                <c:pt idx="445">
                  <c:v>1.3837158140235194E-4</c:v>
                </c:pt>
                <c:pt idx="446">
                  <c:v>1.3960467599184544E-4</c:v>
                </c:pt>
                <c:pt idx="447">
                  <c:v>1.4084650570816241E-4</c:v>
                </c:pt>
                <c:pt idx="448">
                  <c:v>1.4209710833816664E-4</c:v>
                </c:pt>
                <c:pt idx="449">
                  <c:v>1.4335652158157795E-4</c:v>
                </c:pt>
                <c:pt idx="450">
                  <c:v>1.4462478304777445E-4</c:v>
                </c:pt>
                <c:pt idx="451">
                  <c:v>1.4590193025257529E-4</c:v>
                </c:pt>
                <c:pt idx="452">
                  <c:v>1.4718800061499983E-4</c:v>
                </c:pt>
                <c:pt idx="453">
                  <c:v>1.4848303145400949E-4</c:v>
                </c:pt>
                <c:pt idx="454">
                  <c:v>1.4978705998522517E-4</c:v>
                </c:pt>
                <c:pt idx="455">
                  <c:v>1.5110012331762617E-4</c:v>
                </c:pt>
                <c:pt idx="456">
                  <c:v>1.5242225845022917E-4</c:v>
                </c:pt>
                <c:pt idx="457">
                  <c:v>1.53753502268745E-4</c:v>
                </c:pt>
                <c:pt idx="458">
                  <c:v>1.5509389154221644E-4</c:v>
                </c:pt>
                <c:pt idx="459">
                  <c:v>1.5644346291963601E-4</c:v>
                </c:pt>
                <c:pt idx="460">
                  <c:v>1.5780225292654423E-4</c:v>
                </c:pt>
                <c:pt idx="461">
                  <c:v>1.5917029796160603E-4</c:v>
                </c:pt>
                <c:pt idx="462">
                  <c:v>1.6054763429317078E-4</c:v>
                </c:pt>
                <c:pt idx="463">
                  <c:v>1.619342980558111E-4</c:v>
                </c:pt>
                <c:pt idx="464">
                  <c:v>1.6333032524684131E-4</c:v>
                </c:pt>
                <c:pt idx="465">
                  <c:v>1.6473575172282049E-4</c:v>
                </c:pt>
                <c:pt idx="466">
                  <c:v>1.6615061319603182E-4</c:v>
                </c:pt>
                <c:pt idx="467">
                  <c:v>1.6757494523094807E-4</c:v>
                </c:pt>
                <c:pt idx="468">
                  <c:v>1.6900878324067501E-4</c:v>
                </c:pt>
                <c:pt idx="469">
                  <c:v>1.7045216248337704E-4</c:v>
                </c:pt>
                <c:pt idx="470">
                  <c:v>1.7190511805868745E-4</c:v>
                </c:pt>
                <c:pt idx="471">
                  <c:v>1.7336768490409685E-4</c:v>
                </c:pt>
                <c:pt idx="472">
                  <c:v>1.7483989779132551E-4</c:v>
                </c:pt>
                <c:pt idx="473">
                  <c:v>1.7632179132267935E-4</c:v>
                </c:pt>
                <c:pt idx="474">
                  <c:v>1.7781339992738694E-4</c:v>
                </c:pt>
                <c:pt idx="475">
                  <c:v>1.7931475785791881E-4</c:v>
                </c:pt>
                <c:pt idx="476">
                  <c:v>1.8082589918629239E-4</c:v>
                </c:pt>
                <c:pt idx="477">
                  <c:v>1.8234685780035747E-4</c:v>
                </c:pt>
                <c:pt idx="478">
                  <c:v>1.8387766740006643E-4</c:v>
                </c:pt>
                <c:pt idx="479">
                  <c:v>1.8541836149372842E-4</c:v>
                </c:pt>
                <c:pt idx="480">
                  <c:v>1.8696897339424593E-4</c:v>
                </c:pt>
                <c:pt idx="481">
                  <c:v>1.8852953621533859E-4</c:v>
                </c:pt>
                <c:pt idx="482">
                  <c:v>1.9010008286774726E-4</c:v>
                </c:pt>
                <c:pt idx="483">
                  <c:v>1.9168064605542591E-4</c:v>
                </c:pt>
                <c:pt idx="484">
                  <c:v>1.9327125827171707E-4</c:v>
                </c:pt>
                <c:pt idx="485">
                  <c:v>1.9487195179551238E-4</c:v>
                </c:pt>
                <c:pt idx="486">
                  <c:v>1.9648275868739898E-4</c:v>
                </c:pt>
                <c:pt idx="487">
                  <c:v>1.981037107857908E-4</c:v>
                </c:pt>
                <c:pt idx="488">
                  <c:v>1.9973483970304621E-4</c:v>
                </c:pt>
                <c:pt idx="489">
                  <c:v>2.0137617682157175E-4</c:v>
                </c:pt>
                <c:pt idx="490">
                  <c:v>2.0302775328991178E-4</c:v>
                </c:pt>
                <c:pt idx="491">
                  <c:v>2.0468960001882529E-4</c:v>
                </c:pt>
                <c:pt idx="492">
                  <c:v>2.0636174767734919E-4</c:v>
                </c:pt>
                <c:pt idx="493">
                  <c:v>2.0804422668884909E-4</c:v>
                </c:pt>
                <c:pt idx="494">
                  <c:v>2.097370672270573E-4</c:v>
                </c:pt>
                <c:pt idx="495">
                  <c:v>2.114402992120984E-4</c:v>
                </c:pt>
                <c:pt idx="496">
                  <c:v>2.1315395230650337E-4</c:v>
                </c:pt>
                <c:pt idx="497">
                  <c:v>2.1487805591121161E-4</c:v>
                </c:pt>
                <c:pt idx="498">
                  <c:v>2.1661263916156111E-4</c:v>
                </c:pt>
                <c:pt idx="499">
                  <c:v>2.1835773092326882E-4</c:v>
                </c:pt>
                <c:pt idx="500">
                  <c:v>2.2011335978839829E-4</c:v>
                </c:pt>
                <c:pt idx="501">
                  <c:v>2.2187955407131888E-4</c:v>
                </c:pt>
                <c:pt idx="502">
                  <c:v>2.2365634180465291E-4</c:v>
                </c:pt>
                <c:pt idx="503">
                  <c:v>2.2544375073521407E-4</c:v>
                </c:pt>
                <c:pt idx="504">
                  <c:v>2.2724180831993579E-4</c:v>
                </c:pt>
                <c:pt idx="505">
                  <c:v>2.2905054172178994E-4</c:v>
                </c:pt>
                <c:pt idx="506">
                  <c:v>2.3086997780569788E-4</c:v>
                </c:pt>
                <c:pt idx="507">
                  <c:v>2.3270014313443092E-4</c:v>
                </c:pt>
                <c:pt idx="508">
                  <c:v>2.3454106396450435E-4</c:v>
                </c:pt>
                <c:pt idx="509">
                  <c:v>2.3639276624206221E-4</c:v>
                </c:pt>
                <c:pt idx="510">
                  <c:v>2.3825527559875477E-4</c:v>
                </c:pt>
                <c:pt idx="511">
                  <c:v>2.4012861734760895E-4</c:v>
                </c:pt>
                <c:pt idx="512">
                  <c:v>2.4201281647889158E-4</c:v>
                </c:pt>
                <c:pt idx="513">
                  <c:v>2.4390789765596575E-4</c:v>
                </c:pt>
                <c:pt idx="514">
                  <c:v>2.4581388521114115E-4</c:v>
                </c:pt>
                <c:pt idx="515">
                  <c:v>2.4773080314151883E-4</c:v>
                </c:pt>
                <c:pt idx="516">
                  <c:v>2.4965867510482961E-4</c:v>
                </c:pt>
                <c:pt idx="517">
                  <c:v>2.5159752441526745E-4</c:v>
                </c:pt>
                <c:pt idx="518">
                  <c:v>2.5354737403931863E-4</c:v>
                </c:pt>
                <c:pt idx="519">
                  <c:v>2.5550824659158558E-4</c:v>
                </c:pt>
                <c:pt idx="520">
                  <c:v>2.5748016433060705E-4</c:v>
                </c:pt>
                <c:pt idx="521">
                  <c:v>2.5946314915467432E-4</c:v>
                </c:pt>
                <c:pt idx="522">
                  <c:v>2.6145722259764408E-4</c:v>
                </c:pt>
                <c:pt idx="523">
                  <c:v>2.6346240582474854E-4</c:v>
                </c:pt>
                <c:pt idx="524">
                  <c:v>2.6547871962840215E-4</c:v>
                </c:pt>
                <c:pt idx="525">
                  <c:v>2.6750618442400752E-4</c:v>
                </c:pt>
                <c:pt idx="526">
                  <c:v>2.6954482024575682E-4</c:v>
                </c:pt>
                <c:pt idx="527">
                  <c:v>2.7159464674243538E-4</c:v>
                </c:pt>
                <c:pt idx="528">
                  <c:v>2.7365568317322164E-4</c:v>
                </c:pt>
                <c:pt idx="529">
                  <c:v>2.757279484034863E-4</c:v>
                </c:pt>
                <c:pt idx="530">
                  <c:v>2.778114609005922E-4</c:v>
                </c:pt>
                <c:pt idx="531">
                  <c:v>2.7990623872969488E-4</c:v>
                </c:pt>
                <c:pt idx="532">
                  <c:v>2.8201229954954239E-4</c:v>
                </c:pt>
                <c:pt idx="533">
                  <c:v>2.841296606082751E-4</c:v>
                </c:pt>
                <c:pt idx="534">
                  <c:v>2.8625833873923101E-4</c:v>
                </c:pt>
                <c:pt idx="535">
                  <c:v>2.8839835035674761E-4</c:v>
                </c:pt>
                <c:pt idx="536">
                  <c:v>2.9054971145196963E-4</c:v>
                </c:pt>
                <c:pt idx="537">
                  <c:v>2.9271243758865708E-4</c:v>
                </c:pt>
                <c:pt idx="538">
                  <c:v>2.948865438989986E-4</c:v>
                </c:pt>
                <c:pt idx="539">
                  <c:v>2.9707204507942652E-4</c:v>
                </c:pt>
                <c:pt idx="540">
                  <c:v>2.9926895538643484E-4</c:v>
                </c:pt>
                <c:pt idx="541">
                  <c:v>3.0147728863240544E-4</c:v>
                </c:pt>
                <c:pt idx="542">
                  <c:v>3.0369705818143538E-4</c:v>
                </c:pt>
                <c:pt idx="543">
                  <c:v>3.0592827694516972E-4</c:v>
                </c:pt>
                <c:pt idx="544">
                  <c:v>3.0817095737864178E-4</c:v>
                </c:pt>
                <c:pt idx="545">
                  <c:v>3.1042511147611813E-4</c:v>
                </c:pt>
                <c:pt idx="546">
                  <c:v>3.1269075076695101E-4</c:v>
                </c:pt>
                <c:pt idx="547">
                  <c:v>3.1496788631143606E-4</c:v>
                </c:pt>
                <c:pt idx="548">
                  <c:v>3.1725652869667902E-4</c:v>
                </c:pt>
                <c:pt idx="549">
                  <c:v>3.1955668803247016E-4</c:v>
                </c:pt>
                <c:pt idx="550">
                  <c:v>3.2186837394716582E-4</c:v>
                </c:pt>
                <c:pt idx="551">
                  <c:v>3.2419159558358011E-4</c:v>
                </c:pt>
                <c:pt idx="552">
                  <c:v>3.2652636159488489E-4</c:v>
                </c:pt>
                <c:pt idx="553">
                  <c:v>3.2887268014052058E-4</c:v>
                </c:pt>
                <c:pt idx="554">
                  <c:v>3.3123055888211519E-4</c:v>
                </c:pt>
                <c:pt idx="555">
                  <c:v>3.3360000497941546E-4</c:v>
                </c:pt>
                <c:pt idx="556">
                  <c:v>3.359810250862297E-4</c:v>
                </c:pt>
                <c:pt idx="557">
                  <c:v>3.3837362534638003E-4</c:v>
                </c:pt>
                <c:pt idx="558">
                  <c:v>3.4077781138966803E-4</c:v>
                </c:pt>
                <c:pt idx="559">
                  <c:v>3.4319358832785344E-4</c:v>
                </c:pt>
                <c:pt idx="560">
                  <c:v>3.4562096075064477E-4</c:v>
                </c:pt>
                <c:pt idx="561">
                  <c:v>3.4805993272170332E-4</c:v>
                </c:pt>
                <c:pt idx="562">
                  <c:v>3.5051050777466157E-4</c:v>
                </c:pt>
                <c:pt idx="563">
                  <c:v>3.5297268890915678E-4</c:v>
                </c:pt>
                <c:pt idx="564">
                  <c:v>3.5544647858687801E-4</c:v>
                </c:pt>
                <c:pt idx="565">
                  <c:v>3.5793187872762894E-4</c:v>
                </c:pt>
                <c:pt idx="566">
                  <c:v>3.6042889070540709E-4</c:v>
                </c:pt>
                <c:pt idx="567">
                  <c:v>3.6293751534450001E-4</c:v>
                </c:pt>
                <c:pt idx="568">
                  <c:v>3.6545775291559599E-4</c:v>
                </c:pt>
                <c:pt idx="569">
                  <c:v>3.6798960313191436E-4</c:v>
                </c:pt>
                <c:pt idx="570">
                  <c:v>3.7053306514535291E-4</c:v>
                </c:pt>
                <c:pt idx="571">
                  <c:v>3.7308813754265331E-4</c:v>
                </c:pt>
                <c:pt idx="572">
                  <c:v>3.7565481834158645E-4</c:v>
                </c:pt>
                <c:pt idx="573">
                  <c:v>3.7823310498715456E-4</c:v>
                </c:pt>
                <c:pt idx="574">
                  <c:v>3.8082299434781693E-4</c:v>
                </c:pt>
                <c:pt idx="575">
                  <c:v>3.8342448271173305E-4</c:v>
                </c:pt>
                <c:pt idx="576">
                  <c:v>3.8603756578302676E-4</c:v>
                </c:pt>
                <c:pt idx="577">
                  <c:v>3.8866223867807423E-4</c:v>
                </c:pt>
                <c:pt idx="578">
                  <c:v>3.9129849592181018E-4</c:v>
                </c:pt>
                <c:pt idx="579">
                  <c:v>3.9394633144406024E-4</c:v>
                </c:pt>
                <c:pt idx="580">
                  <c:v>3.9660573857589149E-4</c:v>
                </c:pt>
                <c:pt idx="581">
                  <c:v>3.9927671004599173E-4</c:v>
                </c:pt>
                <c:pt idx="582">
                  <c:v>4.0195923797706922E-4</c:v>
                </c:pt>
                <c:pt idx="583">
                  <c:v>4.0465331388227563E-4</c:v>
                </c:pt>
                <c:pt idx="584">
                  <c:v>4.0735892866165894E-4</c:v>
                </c:pt>
                <c:pt idx="585">
                  <c:v>4.1007607259863614E-4</c:v>
                </c:pt>
                <c:pt idx="586">
                  <c:v>4.1280473535649533E-4</c:v>
                </c:pt>
                <c:pt idx="587">
                  <c:v>4.1554490597492199E-4</c:v>
                </c:pt>
                <c:pt idx="588">
                  <c:v>4.1829657286655516E-4</c:v>
                </c:pt>
                <c:pt idx="589">
                  <c:v>4.2105972381356821E-4</c:v>
                </c:pt>
                <c:pt idx="590">
                  <c:v>4.2383434596427724E-4</c:v>
                </c:pt>
                <c:pt idx="591">
                  <c:v>4.2662042582978181E-4</c:v>
                </c:pt>
                <c:pt idx="592">
                  <c:v>4.294179492806302E-4</c:v>
                </c:pt>
                <c:pt idx="593">
                  <c:v>4.3222690154351732E-4</c:v>
                </c:pt>
                <c:pt idx="594">
                  <c:v>4.3504726719800887E-4</c:v>
                </c:pt>
                <c:pt idx="595">
                  <c:v>4.3787903017330159E-4</c:v>
                </c:pt>
                <c:pt idx="596">
                  <c:v>4.4072217374500986E-4</c:v>
                </c:pt>
                <c:pt idx="597">
                  <c:v>4.4357668053198476E-4</c:v>
                </c:pt>
                <c:pt idx="598">
                  <c:v>4.4644253249316606E-4</c:v>
                </c:pt>
                <c:pt idx="599">
                  <c:v>4.4931971092446713E-4</c:v>
                </c:pt>
                <c:pt idx="600">
                  <c:v>4.5220819645569259E-4</c:v>
                </c:pt>
                <c:pt idx="601">
                  <c:v>4.5510796904748609E-4</c:v>
                </c:pt>
                <c:pt idx="602">
                  <c:v>4.5801900798831936E-4</c:v>
                </c:pt>
                <c:pt idx="603">
                  <c:v>4.6094129189150926E-4</c:v>
                </c:pt>
                <c:pt idx="604">
                  <c:v>4.6387479869227277E-4</c:v>
                </c:pt>
                <c:pt idx="605">
                  <c:v>4.6681950564481691E-4</c:v>
                </c:pt>
                <c:pt idx="606">
                  <c:v>4.6977538931946563E-4</c:v>
                </c:pt>
                <c:pt idx="607">
                  <c:v>4.7274242559982357E-4</c:v>
                </c:pt>
                <c:pt idx="608">
                  <c:v>4.7572058967997277E-4</c:v>
                </c:pt>
                <c:pt idx="609">
                  <c:v>4.787098560617148E-4</c:v>
                </c:pt>
                <c:pt idx="610">
                  <c:v>4.817101985518438E-4</c:v>
                </c:pt>
                <c:pt idx="611">
                  <c:v>4.8472159025946134E-4</c:v>
                </c:pt>
                <c:pt idx="612">
                  <c:v>4.877440035933296E-4</c:v>
                </c:pt>
                <c:pt idx="613">
                  <c:v>4.9077741025926587E-4</c:v>
                </c:pt>
                <c:pt idx="614">
                  <c:v>4.9382178125757564E-4</c:v>
                </c:pt>
                <c:pt idx="615">
                  <c:v>4.9687708688052562E-4</c:v>
                </c:pt>
                <c:pt idx="616">
                  <c:v>4.9994329670985881E-4</c:v>
                </c:pt>
                <c:pt idx="617">
                  <c:v>5.0302037961435272E-4</c:v>
                </c:pt>
                <c:pt idx="618">
                  <c:v>5.0610830374741721E-4</c:v>
                </c:pt>
                <c:pt idx="619">
                  <c:v>5.0920703654473525E-4</c:v>
                </c:pt>
                <c:pt idx="620">
                  <c:v>5.1231654472194872E-4</c:v>
                </c:pt>
                <c:pt idx="621">
                  <c:v>5.1543679427238699E-4</c:v>
                </c:pt>
                <c:pt idx="622">
                  <c:v>5.1856775046483703E-4</c:v>
                </c:pt>
                <c:pt idx="623">
                  <c:v>5.2170937784136115E-4</c:v>
                </c:pt>
                <c:pt idx="624">
                  <c:v>5.2486164021516046E-4</c:v>
                </c:pt>
                <c:pt idx="625">
                  <c:v>5.2802450066847975E-4</c:v>
                </c:pt>
                <c:pt idx="626">
                  <c:v>5.3119792155056152E-4</c:v>
                </c:pt>
                <c:pt idx="627">
                  <c:v>5.3438186447564624E-4</c:v>
                </c:pt>
                <c:pt idx="628">
                  <c:v>5.3757629032101951E-4</c:v>
                </c:pt>
                <c:pt idx="629">
                  <c:v>5.4078115922510472E-4</c:v>
                </c:pt>
                <c:pt idx="630">
                  <c:v>5.4399643058560552E-4</c:v>
                </c:pt>
                <c:pt idx="631">
                  <c:v>5.4722206305769718E-4</c:v>
                </c:pt>
                <c:pt idx="632">
                  <c:v>5.5045801455226476E-4</c:v>
                </c:pt>
                <c:pt idx="633">
                  <c:v>5.5370424223419117E-4</c:v>
                </c:pt>
                <c:pt idx="634">
                  <c:v>5.5696070252069603E-4</c:v>
                </c:pt>
                <c:pt idx="635">
                  <c:v>5.6022735107972427E-4</c:v>
                </c:pt>
                <c:pt idx="636">
                  <c:v>5.635041428283848E-4</c:v>
                </c:pt>
                <c:pt idx="637">
                  <c:v>5.6679103193143815E-4</c:v>
                </c:pt>
                <c:pt idx="638">
                  <c:v>5.7008797179984279E-4</c:v>
                </c:pt>
                <c:pt idx="639">
                  <c:v>5.7339491508934368E-4</c:v>
                </c:pt>
                <c:pt idx="640">
                  <c:v>5.7671181369912245E-4</c:v>
                </c:pt>
                <c:pt idx="641">
                  <c:v>5.8003861877049129E-4</c:v>
                </c:pt>
                <c:pt idx="642">
                  <c:v>5.8337528068564998E-4</c:v>
                </c:pt>
                <c:pt idx="643">
                  <c:v>5.8672174906648886E-4</c:v>
                </c:pt>
                <c:pt idx="644">
                  <c:v>5.9007797277344735E-4</c:v>
                </c:pt>
                <c:pt idx="645">
                  <c:v>5.9344389990443149E-4</c:v>
                </c:pt>
                <c:pt idx="646">
                  <c:v>5.9681947779378095E-4</c:v>
                </c:pt>
                <c:pt idx="647">
                  <c:v>6.0020465301129533E-4</c:v>
                </c:pt>
                <c:pt idx="648">
                  <c:v>6.0359937136131119E-4</c:v>
                </c:pt>
                <c:pt idx="649">
                  <c:v>6.0700357788184356E-4</c:v>
                </c:pt>
                <c:pt idx="650">
                  <c:v>6.1041721684377615E-4</c:v>
                </c:pt>
                <c:pt idx="651">
                  <c:v>6.1384023175011036E-4</c:v>
                </c:pt>
                <c:pt idx="652">
                  <c:v>6.1727256533527673E-4</c:v>
                </c:pt>
                <c:pt idx="653">
                  <c:v>6.2071415956449678E-4</c:v>
                </c:pt>
                <c:pt idx="654">
                  <c:v>6.2416495563320914E-4</c:v>
                </c:pt>
                <c:pt idx="655">
                  <c:v>6.2762489396654827E-4</c:v>
                </c:pt>
                <c:pt idx="656">
                  <c:v>6.3109391421888885E-4</c:v>
                </c:pt>
                <c:pt idx="657">
                  <c:v>6.3457195527344456E-4</c:v>
                </c:pt>
                <c:pt idx="658">
                  <c:v>6.3805895524192749E-4</c:v>
                </c:pt>
                <c:pt idx="659">
                  <c:v>6.4155485146426847E-4</c:v>
                </c:pt>
                <c:pt idx="660">
                  <c:v>6.4505958050839745E-4</c:v>
                </c:pt>
                <c:pt idx="661">
                  <c:v>6.4857307817008482E-4</c:v>
                </c:pt>
                <c:pt idx="662">
                  <c:v>6.5209527947284189E-4</c:v>
                </c:pt>
                <c:pt idx="663">
                  <c:v>6.5562611866788669E-4</c:v>
                </c:pt>
                <c:pt idx="664">
                  <c:v>6.5916552923416753E-4</c:v>
                </c:pt>
                <c:pt idx="665">
                  <c:v>6.6271344387845059E-4</c:v>
                </c:pt>
                <c:pt idx="666">
                  <c:v>6.6626979453546979E-4</c:v>
                </c:pt>
                <c:pt idx="667">
                  <c:v>6.6983451236813903E-4</c:v>
                </c:pt>
                <c:pt idx="668">
                  <c:v>6.7340752776782922E-4</c:v>
                </c:pt>
                <c:pt idx="669">
                  <c:v>6.7698877035470332E-4</c:v>
                </c:pt>
                <c:pt idx="670">
                  <c:v>6.8057816897812364E-4</c:v>
                </c:pt>
                <c:pt idx="671">
                  <c:v>6.8417565171711547E-4</c:v>
                </c:pt>
                <c:pt idx="672">
                  <c:v>6.877811458808979E-4</c:v>
                </c:pt>
                <c:pt idx="673">
                  <c:v>6.9139457800947992E-4</c:v>
                </c:pt>
                <c:pt idx="674">
                  <c:v>6.9501587387432045E-4</c:v>
                </c:pt>
                <c:pt idx="675">
                  <c:v>6.9864495847905448E-4</c:v>
                </c:pt>
                <c:pt idx="676">
                  <c:v>7.0228175606028059E-4</c:v>
                </c:pt>
                <c:pt idx="677">
                  <c:v>7.0592619008842152E-4</c:v>
                </c:pt>
                <c:pt idx="678">
                  <c:v>7.0957818326864385E-4</c:v>
                </c:pt>
                <c:pt idx="679">
                  <c:v>7.1323765754184706E-4</c:v>
                </c:pt>
                <c:pt idx="680">
                  <c:v>7.1690453408571747E-4</c:v>
                </c:pt>
                <c:pt idx="681">
                  <c:v>7.2057873331585144E-4</c:v>
                </c:pt>
                <c:pt idx="682">
                  <c:v>7.2426017488694293E-4</c:v>
                </c:pt>
                <c:pt idx="683">
                  <c:v>7.2794877769403901E-4</c:v>
                </c:pt>
                <c:pt idx="684">
                  <c:v>7.3164445987386169E-4</c:v>
                </c:pt>
                <c:pt idx="685">
                  <c:v>7.3534713880620093E-4</c:v>
                </c:pt>
                <c:pt idx="686">
                  <c:v>7.3905673111537102E-4</c:v>
                </c:pt>
                <c:pt idx="687">
                  <c:v>7.4277315267173578E-4</c:v>
                </c:pt>
                <c:pt idx="688">
                  <c:v>7.4649631859330563E-4</c:v>
                </c:pt>
                <c:pt idx="689">
                  <c:v>7.5022614324739918E-4</c:v>
                </c:pt>
                <c:pt idx="690">
                  <c:v>7.5396254025237414E-4</c:v>
                </c:pt>
                <c:pt idx="691">
                  <c:v>7.5770542247942624E-4</c:v>
                </c:pt>
                <c:pt idx="692">
                  <c:v>7.6145470205446172E-4</c:v>
                </c:pt>
                <c:pt idx="693">
                  <c:v>7.6521029036003203E-4</c:v>
                </c:pt>
                <c:pt idx="694">
                  <c:v>7.6897209803734152E-4</c:v>
                </c:pt>
                <c:pt idx="695">
                  <c:v>7.7274003498832577E-4</c:v>
                </c:pt>
                <c:pt idx="696">
                  <c:v>7.7651401037779635E-4</c:v>
                </c:pt>
                <c:pt idx="697">
                  <c:v>7.8029393263565733E-4</c:v>
                </c:pt>
                <c:pt idx="698">
                  <c:v>7.8407970945918825E-4</c:v>
                </c:pt>
                <c:pt idx="699">
                  <c:v>7.8787124781540447E-4</c:v>
                </c:pt>
                <c:pt idx="700">
                  <c:v>7.9166845394347757E-4</c:v>
                </c:pt>
                <c:pt idx="701">
                  <c:v>7.9547123335723389E-4</c:v>
                </c:pt>
                <c:pt idx="702">
                  <c:v>7.992794908477192E-4</c:v>
                </c:pt>
                <c:pt idx="703">
                  <c:v>8.0309313048583552E-4</c:v>
                </c:pt>
                <c:pt idx="704">
                  <c:v>8.0691205562504712E-4</c:v>
                </c:pt>
                <c:pt idx="705">
                  <c:v>8.1073616890415601E-4</c:v>
                </c:pt>
                <c:pt idx="706">
                  <c:v>8.1456537225015253E-4</c:v>
                </c:pt>
                <c:pt idx="707">
                  <c:v>8.1839956688113072E-4</c:v>
                </c:pt>
                <c:pt idx="708">
                  <c:v>8.2223865330927873E-4</c:v>
                </c:pt>
                <c:pt idx="709">
                  <c:v>8.2608253134393566E-4</c:v>
                </c:pt>
                <c:pt idx="710">
                  <c:v>8.2993110009472548E-4</c:v>
                </c:pt>
                <c:pt idx="711">
                  <c:v>8.337842579747561E-4</c:v>
                </c:pt>
                <c:pt idx="712">
                  <c:v>8.3764190270388817E-4</c:v>
                </c:pt>
                <c:pt idx="713">
                  <c:v>8.4150393131208372E-4</c:v>
                </c:pt>
                <c:pt idx="714">
                  <c:v>8.4537024014281353E-4</c:v>
                </c:pt>
                <c:pt idx="715">
                  <c:v>8.4924072485654579E-4</c:v>
                </c:pt>
                <c:pt idx="716">
                  <c:v>8.5311528043429655E-4</c:v>
                </c:pt>
                <c:pt idx="717">
                  <c:v>8.5699380118125991E-4</c:v>
                </c:pt>
                <c:pt idx="718">
                  <c:v>8.6087618073050251E-4</c:v>
                </c:pt>
                <c:pt idx="719">
                  <c:v>8.6476231204672867E-4</c:v>
                </c:pt>
                <c:pt idx="720">
                  <c:v>8.6865208743012242E-4</c:v>
                </c:pt>
                <c:pt idx="721">
                  <c:v>8.7254539852025181E-4</c:v>
                </c:pt>
                <c:pt idx="722">
                  <c:v>8.764421363000529E-4</c:v>
                </c:pt>
                <c:pt idx="723">
                  <c:v>8.8034219109987268E-4</c:v>
                </c:pt>
                <c:pt idx="724">
                  <c:v>8.8424545260159561E-4</c:v>
                </c:pt>
                <c:pt idx="725">
                  <c:v>8.8815180984283071E-4</c:v>
                </c:pt>
                <c:pt idx="726">
                  <c:v>8.9206115122117272E-4</c:v>
                </c:pt>
                <c:pt idx="727">
                  <c:v>8.9597336449853226E-4</c:v>
                </c:pt>
                <c:pt idx="728">
                  <c:v>8.9988833680553892E-4</c:v>
                </c:pt>
                <c:pt idx="729">
                  <c:v>9.0380595464601018E-4</c:v>
                </c:pt>
                <c:pt idx="730">
                  <c:v>9.0772610390149166E-4</c:v>
                </c:pt>
                <c:pt idx="731">
                  <c:v>9.1164866983586964E-4</c:v>
                </c:pt>
                <c:pt idx="732">
                  <c:v>9.1557353710004937E-4</c:v>
                </c:pt>
                <c:pt idx="733">
                  <c:v>9.1950058973670561E-4</c:v>
                </c:pt>
                <c:pt idx="734">
                  <c:v>9.2342971118509847E-4</c:v>
                </c:pt>
                <c:pt idx="735">
                  <c:v>9.2736078428596409E-4</c:v>
                </c:pt>
                <c:pt idx="736">
                  <c:v>9.3129369128647145E-4</c:v>
                </c:pt>
                <c:pt idx="737">
                  <c:v>9.3522831384524382E-4</c:v>
                </c:pt>
                <c:pt idx="738">
                  <c:v>9.3916453303745677E-4</c:v>
                </c:pt>
                <c:pt idx="739">
                  <c:v>9.4310222935999847E-4</c:v>
                </c:pt>
                <c:pt idx="740">
                  <c:v>9.4704128273670007E-4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9.4704128273669964E-4</c:v>
                </c:pt>
                <c:pt idx="1261">
                  <c:v>9.4310222935999814E-4</c:v>
                </c:pt>
                <c:pt idx="1262">
                  <c:v>9.3916453303745677E-4</c:v>
                </c:pt>
                <c:pt idx="1263">
                  <c:v>9.3522831384524349E-4</c:v>
                </c:pt>
                <c:pt idx="1264">
                  <c:v>9.3129369128647048E-4</c:v>
                </c:pt>
                <c:pt idx="1265">
                  <c:v>9.2736078428596409E-4</c:v>
                </c:pt>
                <c:pt idx="1266">
                  <c:v>9.2342971118509793E-4</c:v>
                </c:pt>
                <c:pt idx="1267">
                  <c:v>9.1950058973670561E-4</c:v>
                </c:pt>
                <c:pt idx="1268">
                  <c:v>9.1557353710004937E-4</c:v>
                </c:pt>
                <c:pt idx="1269">
                  <c:v>9.116486698358691E-4</c:v>
                </c:pt>
                <c:pt idx="1270">
                  <c:v>9.0772610390149166E-4</c:v>
                </c:pt>
                <c:pt idx="1271">
                  <c:v>9.0380595464600985E-4</c:v>
                </c:pt>
                <c:pt idx="1272">
                  <c:v>8.9988833680553827E-4</c:v>
                </c:pt>
                <c:pt idx="1273">
                  <c:v>8.9597336449853226E-4</c:v>
                </c:pt>
                <c:pt idx="1274">
                  <c:v>8.9206115122117207E-4</c:v>
                </c:pt>
                <c:pt idx="1275">
                  <c:v>8.8815180984283017E-4</c:v>
                </c:pt>
                <c:pt idx="1276">
                  <c:v>8.8424545260159561E-4</c:v>
                </c:pt>
                <c:pt idx="1277">
                  <c:v>8.8034219109987214E-4</c:v>
                </c:pt>
                <c:pt idx="1278">
                  <c:v>8.764421363000529E-4</c:v>
                </c:pt>
                <c:pt idx="1279">
                  <c:v>8.7254539852025181E-4</c:v>
                </c:pt>
                <c:pt idx="1280">
                  <c:v>8.6865208743012188E-4</c:v>
                </c:pt>
                <c:pt idx="1281">
                  <c:v>8.6476231204672867E-4</c:v>
                </c:pt>
                <c:pt idx="1282">
                  <c:v>8.6087618073050218E-4</c:v>
                </c:pt>
                <c:pt idx="1283">
                  <c:v>8.5699380118125959E-4</c:v>
                </c:pt>
                <c:pt idx="1284">
                  <c:v>8.5311528043429655E-4</c:v>
                </c:pt>
                <c:pt idx="1285">
                  <c:v>8.4924072485654525E-4</c:v>
                </c:pt>
                <c:pt idx="1286">
                  <c:v>8.4537024014281321E-4</c:v>
                </c:pt>
                <c:pt idx="1287">
                  <c:v>8.4150393131208372E-4</c:v>
                </c:pt>
                <c:pt idx="1288">
                  <c:v>8.3764190270388785E-4</c:v>
                </c:pt>
                <c:pt idx="1289">
                  <c:v>8.3378425797475523E-4</c:v>
                </c:pt>
                <c:pt idx="1290">
                  <c:v>8.2993110009472548E-4</c:v>
                </c:pt>
                <c:pt idx="1291">
                  <c:v>8.2608253134393533E-4</c:v>
                </c:pt>
                <c:pt idx="1292">
                  <c:v>8.2223865330927873E-4</c:v>
                </c:pt>
                <c:pt idx="1293">
                  <c:v>8.1839956688113072E-4</c:v>
                </c:pt>
                <c:pt idx="1294">
                  <c:v>8.145653722501522E-4</c:v>
                </c:pt>
                <c:pt idx="1295">
                  <c:v>8.1073616890415601E-4</c:v>
                </c:pt>
                <c:pt idx="1296">
                  <c:v>8.0691205562504679E-4</c:v>
                </c:pt>
                <c:pt idx="1297">
                  <c:v>8.0309313048583498E-4</c:v>
                </c:pt>
                <c:pt idx="1298">
                  <c:v>7.992794908477192E-4</c:v>
                </c:pt>
                <c:pt idx="1299">
                  <c:v>7.9547123335723356E-4</c:v>
                </c:pt>
                <c:pt idx="1300">
                  <c:v>7.916684539434767E-4</c:v>
                </c:pt>
                <c:pt idx="1301">
                  <c:v>7.8787124781540447E-4</c:v>
                </c:pt>
                <c:pt idx="1302">
                  <c:v>7.8407970945918793E-4</c:v>
                </c:pt>
                <c:pt idx="1303">
                  <c:v>7.8029393263565733E-4</c:v>
                </c:pt>
                <c:pt idx="1304">
                  <c:v>7.7651401037779635E-4</c:v>
                </c:pt>
                <c:pt idx="1305">
                  <c:v>7.7274003498832534E-4</c:v>
                </c:pt>
                <c:pt idx="1306">
                  <c:v>7.6897209803734152E-4</c:v>
                </c:pt>
                <c:pt idx="1307">
                  <c:v>7.6521029036003159E-4</c:v>
                </c:pt>
                <c:pt idx="1308">
                  <c:v>7.6145470205446139E-4</c:v>
                </c:pt>
                <c:pt idx="1309">
                  <c:v>7.5770542247942624E-4</c:v>
                </c:pt>
                <c:pt idx="1310">
                  <c:v>7.539625402523736E-4</c:v>
                </c:pt>
                <c:pt idx="1311">
                  <c:v>7.5022614324739875E-4</c:v>
                </c:pt>
                <c:pt idx="1312">
                  <c:v>7.4649631859330563E-4</c:v>
                </c:pt>
                <c:pt idx="1313">
                  <c:v>7.4277315267173535E-4</c:v>
                </c:pt>
                <c:pt idx="1314">
                  <c:v>7.3905673111537102E-4</c:v>
                </c:pt>
                <c:pt idx="1315">
                  <c:v>7.3534713880620093E-4</c:v>
                </c:pt>
                <c:pt idx="1316">
                  <c:v>7.3164445987386126E-4</c:v>
                </c:pt>
                <c:pt idx="1317">
                  <c:v>7.2794877769403901E-4</c:v>
                </c:pt>
                <c:pt idx="1318">
                  <c:v>7.2426017488694293E-4</c:v>
                </c:pt>
                <c:pt idx="1319">
                  <c:v>7.205787333158509E-4</c:v>
                </c:pt>
                <c:pt idx="1320">
                  <c:v>7.1690453408571747E-4</c:v>
                </c:pt>
                <c:pt idx="1321">
                  <c:v>7.1323765754184663E-4</c:v>
                </c:pt>
                <c:pt idx="1322">
                  <c:v>7.0957818326864352E-4</c:v>
                </c:pt>
                <c:pt idx="1323">
                  <c:v>7.0592619008842152E-4</c:v>
                </c:pt>
                <c:pt idx="1324">
                  <c:v>7.0228175606028016E-4</c:v>
                </c:pt>
                <c:pt idx="1325">
                  <c:v>6.9864495847905351E-4</c:v>
                </c:pt>
                <c:pt idx="1326">
                  <c:v>6.9501587387432045E-4</c:v>
                </c:pt>
                <c:pt idx="1327">
                  <c:v>6.913945780094796E-4</c:v>
                </c:pt>
                <c:pt idx="1328">
                  <c:v>6.877811458808979E-4</c:v>
                </c:pt>
                <c:pt idx="1329">
                  <c:v>6.8417565171711547E-4</c:v>
                </c:pt>
                <c:pt idx="1330">
                  <c:v>6.8057816897812331E-4</c:v>
                </c:pt>
                <c:pt idx="1331">
                  <c:v>6.7698877035470332E-4</c:v>
                </c:pt>
                <c:pt idx="1332">
                  <c:v>6.7340752776782879E-4</c:v>
                </c:pt>
                <c:pt idx="1333">
                  <c:v>6.698345123681387E-4</c:v>
                </c:pt>
                <c:pt idx="1334">
                  <c:v>6.6626979453546979E-4</c:v>
                </c:pt>
                <c:pt idx="1335">
                  <c:v>6.6271344387845016E-4</c:v>
                </c:pt>
                <c:pt idx="1336">
                  <c:v>6.5916552923416709E-4</c:v>
                </c:pt>
                <c:pt idx="1337">
                  <c:v>6.5562611866788669E-4</c:v>
                </c:pt>
                <c:pt idx="1338">
                  <c:v>6.5209527947284157E-4</c:v>
                </c:pt>
                <c:pt idx="1339">
                  <c:v>6.4857307817008482E-4</c:v>
                </c:pt>
                <c:pt idx="1340">
                  <c:v>6.4505958050839745E-4</c:v>
                </c:pt>
                <c:pt idx="1341">
                  <c:v>6.4155485146426803E-4</c:v>
                </c:pt>
                <c:pt idx="1342">
                  <c:v>6.3805895524192749E-4</c:v>
                </c:pt>
                <c:pt idx="1343">
                  <c:v>6.3457195527344456E-4</c:v>
                </c:pt>
                <c:pt idx="1344">
                  <c:v>6.3109391421888852E-4</c:v>
                </c:pt>
                <c:pt idx="1345">
                  <c:v>6.2762489396654827E-4</c:v>
                </c:pt>
                <c:pt idx="1346">
                  <c:v>6.2416495563320882E-4</c:v>
                </c:pt>
                <c:pt idx="1347">
                  <c:v>6.2071415956449646E-4</c:v>
                </c:pt>
                <c:pt idx="1348">
                  <c:v>6.1727256533527673E-4</c:v>
                </c:pt>
                <c:pt idx="1349">
                  <c:v>6.1384023175011003E-4</c:v>
                </c:pt>
                <c:pt idx="1350">
                  <c:v>6.1041721684377528E-4</c:v>
                </c:pt>
                <c:pt idx="1351">
                  <c:v>6.0700357788184356E-4</c:v>
                </c:pt>
                <c:pt idx="1352">
                  <c:v>6.0359937136131075E-4</c:v>
                </c:pt>
                <c:pt idx="1353">
                  <c:v>6.0020465301129533E-4</c:v>
                </c:pt>
                <c:pt idx="1354">
                  <c:v>5.9681947779378095E-4</c:v>
                </c:pt>
                <c:pt idx="1355">
                  <c:v>5.9344389990443128E-4</c:v>
                </c:pt>
                <c:pt idx="1356">
                  <c:v>5.9007797277344735E-4</c:v>
                </c:pt>
                <c:pt idx="1357">
                  <c:v>5.8672174906648842E-4</c:v>
                </c:pt>
                <c:pt idx="1358">
                  <c:v>5.8337528068564965E-4</c:v>
                </c:pt>
                <c:pt idx="1359">
                  <c:v>5.8003861877049129E-4</c:v>
                </c:pt>
                <c:pt idx="1360">
                  <c:v>5.7671181369912201E-4</c:v>
                </c:pt>
                <c:pt idx="1361">
                  <c:v>5.7339491508934335E-4</c:v>
                </c:pt>
                <c:pt idx="1362">
                  <c:v>5.7008797179984279E-4</c:v>
                </c:pt>
                <c:pt idx="1363">
                  <c:v>5.6679103193143783E-4</c:v>
                </c:pt>
                <c:pt idx="1364">
                  <c:v>5.635041428283848E-4</c:v>
                </c:pt>
                <c:pt idx="1365">
                  <c:v>5.6022735107972427E-4</c:v>
                </c:pt>
                <c:pt idx="1366">
                  <c:v>5.569607025206957E-4</c:v>
                </c:pt>
                <c:pt idx="1367">
                  <c:v>5.5370424223419117E-4</c:v>
                </c:pt>
                <c:pt idx="1368">
                  <c:v>5.5045801455226432E-4</c:v>
                </c:pt>
                <c:pt idx="1369">
                  <c:v>5.4722206305769685E-4</c:v>
                </c:pt>
                <c:pt idx="1370">
                  <c:v>5.4399643058560552E-4</c:v>
                </c:pt>
                <c:pt idx="1371">
                  <c:v>5.4078115922510429E-4</c:v>
                </c:pt>
                <c:pt idx="1372">
                  <c:v>5.3757629032101886E-4</c:v>
                </c:pt>
                <c:pt idx="1373">
                  <c:v>5.3438186447564624E-4</c:v>
                </c:pt>
                <c:pt idx="1374">
                  <c:v>5.3119792155056119E-4</c:v>
                </c:pt>
                <c:pt idx="1375">
                  <c:v>5.280245006684791E-4</c:v>
                </c:pt>
                <c:pt idx="1376">
                  <c:v>5.2486164021516046E-4</c:v>
                </c:pt>
                <c:pt idx="1377">
                  <c:v>5.2170937784136082E-4</c:v>
                </c:pt>
                <c:pt idx="1378">
                  <c:v>5.1856775046483703E-4</c:v>
                </c:pt>
                <c:pt idx="1379">
                  <c:v>5.1543679427238699E-4</c:v>
                </c:pt>
                <c:pt idx="1380">
                  <c:v>5.1231654472194839E-4</c:v>
                </c:pt>
                <c:pt idx="1381">
                  <c:v>5.0920703654473525E-4</c:v>
                </c:pt>
                <c:pt idx="1382">
                  <c:v>5.0610830374741688E-4</c:v>
                </c:pt>
                <c:pt idx="1383">
                  <c:v>5.030203796143524E-4</c:v>
                </c:pt>
                <c:pt idx="1384">
                  <c:v>4.9994329670985881E-4</c:v>
                </c:pt>
                <c:pt idx="1385">
                  <c:v>4.968770868805254E-4</c:v>
                </c:pt>
                <c:pt idx="1386">
                  <c:v>4.9382178125757521E-4</c:v>
                </c:pt>
                <c:pt idx="1387">
                  <c:v>4.9077741025926587E-4</c:v>
                </c:pt>
                <c:pt idx="1388">
                  <c:v>4.8774400359332927E-4</c:v>
                </c:pt>
                <c:pt idx="1389">
                  <c:v>4.8472159025946134E-4</c:v>
                </c:pt>
                <c:pt idx="1390">
                  <c:v>4.817101985518438E-4</c:v>
                </c:pt>
                <c:pt idx="1391">
                  <c:v>4.7870985606171448E-4</c:v>
                </c:pt>
                <c:pt idx="1392">
                  <c:v>4.7572058967997277E-4</c:v>
                </c:pt>
                <c:pt idx="1393">
                  <c:v>4.7274242559982313E-4</c:v>
                </c:pt>
                <c:pt idx="1394">
                  <c:v>4.6977538931946536E-4</c:v>
                </c:pt>
                <c:pt idx="1395">
                  <c:v>4.6681950564481691E-4</c:v>
                </c:pt>
                <c:pt idx="1396">
                  <c:v>4.6387479869227245E-4</c:v>
                </c:pt>
                <c:pt idx="1397">
                  <c:v>4.6094129189150899E-4</c:v>
                </c:pt>
                <c:pt idx="1398">
                  <c:v>4.5801900798831936E-4</c:v>
                </c:pt>
                <c:pt idx="1399">
                  <c:v>4.5510796904748581E-4</c:v>
                </c:pt>
                <c:pt idx="1400">
                  <c:v>4.5220819645569173E-4</c:v>
                </c:pt>
                <c:pt idx="1401">
                  <c:v>4.4931971092446713E-4</c:v>
                </c:pt>
                <c:pt idx="1402">
                  <c:v>4.4644253249316574E-4</c:v>
                </c:pt>
                <c:pt idx="1403">
                  <c:v>4.4357668053198476E-4</c:v>
                </c:pt>
                <c:pt idx="1404">
                  <c:v>4.4072217374500986E-4</c:v>
                </c:pt>
                <c:pt idx="1405">
                  <c:v>4.3787903017330132E-4</c:v>
                </c:pt>
                <c:pt idx="1406">
                  <c:v>4.3504726719800887E-4</c:v>
                </c:pt>
                <c:pt idx="1407">
                  <c:v>4.32226901543517E-4</c:v>
                </c:pt>
                <c:pt idx="1408">
                  <c:v>4.2941794928062993E-4</c:v>
                </c:pt>
                <c:pt idx="1409">
                  <c:v>4.2662042582978181E-4</c:v>
                </c:pt>
                <c:pt idx="1410">
                  <c:v>4.2383434596427692E-4</c:v>
                </c:pt>
                <c:pt idx="1411">
                  <c:v>4.2105972381356751E-4</c:v>
                </c:pt>
                <c:pt idx="1412">
                  <c:v>4.1829657286655516E-4</c:v>
                </c:pt>
                <c:pt idx="1413">
                  <c:v>4.1554490597492161E-4</c:v>
                </c:pt>
                <c:pt idx="1414">
                  <c:v>4.1280473535649533E-4</c:v>
                </c:pt>
                <c:pt idx="1415">
                  <c:v>4.1007607259863614E-4</c:v>
                </c:pt>
                <c:pt idx="1416">
                  <c:v>4.0735892866165867E-4</c:v>
                </c:pt>
                <c:pt idx="1417">
                  <c:v>4.0465331388227563E-4</c:v>
                </c:pt>
                <c:pt idx="1418">
                  <c:v>4.0195923797706895E-4</c:v>
                </c:pt>
                <c:pt idx="1419">
                  <c:v>3.9927671004599135E-4</c:v>
                </c:pt>
                <c:pt idx="1420">
                  <c:v>3.9660573857589149E-4</c:v>
                </c:pt>
                <c:pt idx="1421">
                  <c:v>3.9394633144405997E-4</c:v>
                </c:pt>
                <c:pt idx="1422">
                  <c:v>3.9129849592180996E-4</c:v>
                </c:pt>
                <c:pt idx="1423">
                  <c:v>3.8866223867807423E-4</c:v>
                </c:pt>
                <c:pt idx="1424">
                  <c:v>3.8603756578302654E-4</c:v>
                </c:pt>
                <c:pt idx="1425">
                  <c:v>3.8342448271173305E-4</c:v>
                </c:pt>
                <c:pt idx="1426">
                  <c:v>3.8082299434781693E-4</c:v>
                </c:pt>
                <c:pt idx="1427">
                  <c:v>3.7823310498715429E-4</c:v>
                </c:pt>
                <c:pt idx="1428">
                  <c:v>3.7565481834158645E-4</c:v>
                </c:pt>
                <c:pt idx="1429">
                  <c:v>3.7308813754265331E-4</c:v>
                </c:pt>
                <c:pt idx="1430">
                  <c:v>3.7053306514535264E-4</c:v>
                </c:pt>
                <c:pt idx="1431">
                  <c:v>3.6798960313191436E-4</c:v>
                </c:pt>
                <c:pt idx="1432">
                  <c:v>3.6545775291559578E-4</c:v>
                </c:pt>
                <c:pt idx="1433">
                  <c:v>3.6293751534449958E-4</c:v>
                </c:pt>
                <c:pt idx="1434">
                  <c:v>3.6042889070540709E-4</c:v>
                </c:pt>
                <c:pt idx="1435">
                  <c:v>3.5793187872762856E-4</c:v>
                </c:pt>
                <c:pt idx="1436">
                  <c:v>3.5544647858687752E-4</c:v>
                </c:pt>
                <c:pt idx="1437">
                  <c:v>3.5297268890915678E-4</c:v>
                </c:pt>
                <c:pt idx="1438">
                  <c:v>3.5051050777466124E-4</c:v>
                </c:pt>
                <c:pt idx="1439">
                  <c:v>3.4805993272170332E-4</c:v>
                </c:pt>
                <c:pt idx="1440">
                  <c:v>3.4562096075064477E-4</c:v>
                </c:pt>
                <c:pt idx="1441">
                  <c:v>3.4319358832785322E-4</c:v>
                </c:pt>
                <c:pt idx="1442">
                  <c:v>3.4077781138966803E-4</c:v>
                </c:pt>
                <c:pt idx="1443">
                  <c:v>3.3837362534637965E-4</c:v>
                </c:pt>
                <c:pt idx="1444">
                  <c:v>3.3598102508622933E-4</c:v>
                </c:pt>
                <c:pt idx="1445">
                  <c:v>3.3360000497941546E-4</c:v>
                </c:pt>
                <c:pt idx="1446">
                  <c:v>3.3123055888211492E-4</c:v>
                </c:pt>
                <c:pt idx="1447">
                  <c:v>3.288726801405202E-4</c:v>
                </c:pt>
                <c:pt idx="1448">
                  <c:v>3.2652636159488489E-4</c:v>
                </c:pt>
                <c:pt idx="1449">
                  <c:v>3.2419159558357984E-4</c:v>
                </c:pt>
                <c:pt idx="1450">
                  <c:v>3.2186837394716582E-4</c:v>
                </c:pt>
                <c:pt idx="1451">
                  <c:v>3.1955668803247016E-4</c:v>
                </c:pt>
                <c:pt idx="1452">
                  <c:v>3.1725652869667869E-4</c:v>
                </c:pt>
                <c:pt idx="1453">
                  <c:v>3.1496788631143606E-4</c:v>
                </c:pt>
                <c:pt idx="1454">
                  <c:v>3.1269075076695101E-4</c:v>
                </c:pt>
                <c:pt idx="1455">
                  <c:v>3.1042511147611786E-4</c:v>
                </c:pt>
                <c:pt idx="1456">
                  <c:v>3.0817095737864178E-4</c:v>
                </c:pt>
                <c:pt idx="1457">
                  <c:v>3.0592827694516945E-4</c:v>
                </c:pt>
                <c:pt idx="1458">
                  <c:v>3.0369705818143511E-4</c:v>
                </c:pt>
                <c:pt idx="1459">
                  <c:v>3.0147728863240544E-4</c:v>
                </c:pt>
                <c:pt idx="1460">
                  <c:v>2.9926895538643456E-4</c:v>
                </c:pt>
                <c:pt idx="1461">
                  <c:v>2.9707204507942582E-4</c:v>
                </c:pt>
                <c:pt idx="1462">
                  <c:v>2.948865438989986E-4</c:v>
                </c:pt>
                <c:pt idx="1463">
                  <c:v>2.9271243758865692E-4</c:v>
                </c:pt>
                <c:pt idx="1464">
                  <c:v>2.9054971145196963E-4</c:v>
                </c:pt>
                <c:pt idx="1465">
                  <c:v>2.8839835035674761E-4</c:v>
                </c:pt>
                <c:pt idx="1466">
                  <c:v>2.8625833873923074E-4</c:v>
                </c:pt>
                <c:pt idx="1467">
                  <c:v>2.841296606082751E-4</c:v>
                </c:pt>
                <c:pt idx="1468">
                  <c:v>2.8201229954954207E-4</c:v>
                </c:pt>
                <c:pt idx="1469">
                  <c:v>2.7990623872969466E-4</c:v>
                </c:pt>
                <c:pt idx="1470">
                  <c:v>2.778114609005922E-4</c:v>
                </c:pt>
                <c:pt idx="1471">
                  <c:v>2.7572794840348603E-4</c:v>
                </c:pt>
                <c:pt idx="1472">
                  <c:v>2.7365568317322148E-4</c:v>
                </c:pt>
                <c:pt idx="1473">
                  <c:v>2.7159464674243538E-4</c:v>
                </c:pt>
                <c:pt idx="1474">
                  <c:v>2.695448202457566E-4</c:v>
                </c:pt>
                <c:pt idx="1475">
                  <c:v>2.6750618442400752E-4</c:v>
                </c:pt>
                <c:pt idx="1476">
                  <c:v>2.6547871962840215E-4</c:v>
                </c:pt>
                <c:pt idx="1477">
                  <c:v>2.6346240582474832E-4</c:v>
                </c:pt>
                <c:pt idx="1478">
                  <c:v>2.6145722259764408E-4</c:v>
                </c:pt>
                <c:pt idx="1479">
                  <c:v>2.5946314915467416E-4</c:v>
                </c:pt>
                <c:pt idx="1480">
                  <c:v>2.5748016433060672E-4</c:v>
                </c:pt>
                <c:pt idx="1481">
                  <c:v>2.5550824659158558E-4</c:v>
                </c:pt>
                <c:pt idx="1482">
                  <c:v>2.5354737403931852E-4</c:v>
                </c:pt>
                <c:pt idx="1483">
                  <c:v>2.5159752441526718E-4</c:v>
                </c:pt>
                <c:pt idx="1484">
                  <c:v>2.4965867510482961E-4</c:v>
                </c:pt>
                <c:pt idx="1485">
                  <c:v>2.4773080314151866E-4</c:v>
                </c:pt>
                <c:pt idx="1486">
                  <c:v>2.4581388521114082E-4</c:v>
                </c:pt>
                <c:pt idx="1487">
                  <c:v>2.4390789765596567E-4</c:v>
                </c:pt>
                <c:pt idx="1488">
                  <c:v>2.4201281647889136E-4</c:v>
                </c:pt>
                <c:pt idx="1489">
                  <c:v>2.4012861734760903E-4</c:v>
                </c:pt>
                <c:pt idx="1490">
                  <c:v>2.3825527559875469E-4</c:v>
                </c:pt>
                <c:pt idx="1491">
                  <c:v>2.3639276624206197E-4</c:v>
                </c:pt>
                <c:pt idx="1492">
                  <c:v>2.3454106396450435E-4</c:v>
                </c:pt>
                <c:pt idx="1493">
                  <c:v>2.3270014313443084E-4</c:v>
                </c:pt>
                <c:pt idx="1494">
                  <c:v>2.3086997780569747E-4</c:v>
                </c:pt>
                <c:pt idx="1495">
                  <c:v>2.2905054172178994E-4</c:v>
                </c:pt>
                <c:pt idx="1496">
                  <c:v>2.2724180831993563E-4</c:v>
                </c:pt>
                <c:pt idx="1497">
                  <c:v>2.2544375073521377E-4</c:v>
                </c:pt>
                <c:pt idx="1498">
                  <c:v>2.2365634180465291E-4</c:v>
                </c:pt>
                <c:pt idx="1499">
                  <c:v>2.2187955407131866E-4</c:v>
                </c:pt>
                <c:pt idx="1500">
                  <c:v>2.2011335978839837E-4</c:v>
                </c:pt>
                <c:pt idx="1501">
                  <c:v>2.1835773092326882E-4</c:v>
                </c:pt>
                <c:pt idx="1502">
                  <c:v>2.1661263916156095E-4</c:v>
                </c:pt>
                <c:pt idx="1503">
                  <c:v>2.1487805591121161E-4</c:v>
                </c:pt>
                <c:pt idx="1504">
                  <c:v>2.1315395230650337E-4</c:v>
                </c:pt>
                <c:pt idx="1505">
                  <c:v>2.1144029921209818E-4</c:v>
                </c:pt>
                <c:pt idx="1506">
                  <c:v>2.097370672270573E-4</c:v>
                </c:pt>
                <c:pt idx="1507">
                  <c:v>2.0804422668884887E-4</c:v>
                </c:pt>
                <c:pt idx="1508">
                  <c:v>2.06361747677349E-4</c:v>
                </c:pt>
                <c:pt idx="1509">
                  <c:v>2.0468960001882529E-4</c:v>
                </c:pt>
                <c:pt idx="1510">
                  <c:v>2.0302775328991159E-4</c:v>
                </c:pt>
                <c:pt idx="1511">
                  <c:v>2.0137617682157159E-4</c:v>
                </c:pt>
                <c:pt idx="1512">
                  <c:v>1.9973483970304621E-4</c:v>
                </c:pt>
                <c:pt idx="1513">
                  <c:v>1.9810371078579051E-4</c:v>
                </c:pt>
                <c:pt idx="1514">
                  <c:v>1.9648275868739914E-4</c:v>
                </c:pt>
                <c:pt idx="1515">
                  <c:v>1.9487195179551238E-4</c:v>
                </c:pt>
                <c:pt idx="1516">
                  <c:v>1.9327125827171688E-4</c:v>
                </c:pt>
                <c:pt idx="1517">
                  <c:v>1.9168064605542591E-4</c:v>
                </c:pt>
                <c:pt idx="1518">
                  <c:v>1.9010008286774726E-4</c:v>
                </c:pt>
                <c:pt idx="1519">
                  <c:v>1.885295362153384E-4</c:v>
                </c:pt>
                <c:pt idx="1520">
                  <c:v>1.8696897339424593E-4</c:v>
                </c:pt>
                <c:pt idx="1521">
                  <c:v>1.8541836149372801E-4</c:v>
                </c:pt>
                <c:pt idx="1522">
                  <c:v>1.8387766740006627E-4</c:v>
                </c:pt>
                <c:pt idx="1523">
                  <c:v>1.8234685780035747E-4</c:v>
                </c:pt>
                <c:pt idx="1524">
                  <c:v>1.8082589918629223E-4</c:v>
                </c:pt>
                <c:pt idx="1525">
                  <c:v>1.7931475785791897E-4</c:v>
                </c:pt>
                <c:pt idx="1526">
                  <c:v>1.7781339992738678E-4</c:v>
                </c:pt>
                <c:pt idx="1527">
                  <c:v>1.7632179132267921E-4</c:v>
                </c:pt>
                <c:pt idx="1528">
                  <c:v>1.7483989779132551E-4</c:v>
                </c:pt>
                <c:pt idx="1529">
                  <c:v>1.7336768490409672E-4</c:v>
                </c:pt>
                <c:pt idx="1530">
                  <c:v>1.7190511805868731E-4</c:v>
                </c:pt>
                <c:pt idx="1531">
                  <c:v>1.7045216248337704E-4</c:v>
                </c:pt>
                <c:pt idx="1532">
                  <c:v>1.690087832406748E-4</c:v>
                </c:pt>
                <c:pt idx="1533">
                  <c:v>1.6757494523094793E-4</c:v>
                </c:pt>
                <c:pt idx="1534">
                  <c:v>1.6615061319603182E-4</c:v>
                </c:pt>
                <c:pt idx="1535">
                  <c:v>1.6473575172282036E-4</c:v>
                </c:pt>
                <c:pt idx="1536">
                  <c:v>1.6333032524684145E-4</c:v>
                </c:pt>
                <c:pt idx="1537">
                  <c:v>1.6193429805581093E-4</c:v>
                </c:pt>
                <c:pt idx="1538">
                  <c:v>1.6054763429317062E-4</c:v>
                </c:pt>
                <c:pt idx="1539">
                  <c:v>1.5917029796160603E-4</c:v>
                </c:pt>
                <c:pt idx="1540">
                  <c:v>1.5780225292654404E-4</c:v>
                </c:pt>
                <c:pt idx="1541">
                  <c:v>1.5644346291963587E-4</c:v>
                </c:pt>
                <c:pt idx="1542">
                  <c:v>1.5509389154221644E-4</c:v>
                </c:pt>
                <c:pt idx="1543">
                  <c:v>1.5375350226874487E-4</c:v>
                </c:pt>
                <c:pt idx="1544">
                  <c:v>1.5242225845022903E-4</c:v>
                </c:pt>
                <c:pt idx="1545">
                  <c:v>1.5110012331762617E-4</c:v>
                </c:pt>
                <c:pt idx="1546">
                  <c:v>1.4978705998522506E-4</c:v>
                </c:pt>
                <c:pt idx="1547">
                  <c:v>1.4848303145400935E-4</c:v>
                </c:pt>
                <c:pt idx="1548">
                  <c:v>1.4718800061499983E-4</c:v>
                </c:pt>
                <c:pt idx="1549">
                  <c:v>1.4590193025257515E-4</c:v>
                </c:pt>
                <c:pt idx="1550">
                  <c:v>1.4462478304777459E-4</c:v>
                </c:pt>
                <c:pt idx="1551">
                  <c:v>1.4335652158157784E-4</c:v>
                </c:pt>
                <c:pt idx="1552">
                  <c:v>1.4209710833816645E-4</c:v>
                </c:pt>
                <c:pt idx="1553">
                  <c:v>1.4084650570816241E-4</c:v>
                </c:pt>
                <c:pt idx="1554">
                  <c:v>1.3960467599184528E-4</c:v>
                </c:pt>
                <c:pt idx="1555">
                  <c:v>1.3837158140235183E-4</c:v>
                </c:pt>
                <c:pt idx="1556">
                  <c:v>1.3714718406885058E-4</c:v>
                </c:pt>
                <c:pt idx="1557">
                  <c:v>1.3593144603969571E-4</c:v>
                </c:pt>
                <c:pt idx="1558">
                  <c:v>1.3472432928556213E-4</c:v>
                </c:pt>
                <c:pt idx="1559">
                  <c:v>1.3352579570255634E-4</c:v>
                </c:pt>
                <c:pt idx="1560">
                  <c:v>1.3233580711530523E-4</c:v>
                </c:pt>
                <c:pt idx="1561">
                  <c:v>1.3115432528002619E-4</c:v>
                </c:pt>
                <c:pt idx="1562">
                  <c:v>1.2998131188757166E-4</c:v>
                </c:pt>
                <c:pt idx="1563">
                  <c:v>1.2881672856645534E-4</c:v>
                </c:pt>
                <c:pt idx="1564">
                  <c:v>1.2766053688585298E-4</c:v>
                </c:pt>
                <c:pt idx="1565">
                  <c:v>1.2651269835858259E-4</c:v>
                </c:pt>
                <c:pt idx="1566">
                  <c:v>1.2537317444406365E-4</c:v>
                </c:pt>
                <c:pt idx="1567">
                  <c:v>1.2424192655125172E-4</c:v>
                </c:pt>
                <c:pt idx="1568">
                  <c:v>1.2311891604155082E-4</c:v>
                </c:pt>
                <c:pt idx="1569">
                  <c:v>1.2200410423170613E-4</c:v>
                </c:pt>
                <c:pt idx="1570">
                  <c:v>1.2089745239667107E-4</c:v>
                </c:pt>
                <c:pt idx="1571">
                  <c:v>1.1979892177245195E-4</c:v>
                </c:pt>
                <c:pt idx="1572">
                  <c:v>1.1870847355893271E-4</c:v>
                </c:pt>
                <c:pt idx="1573">
                  <c:v>1.1762606892267401E-4</c:v>
                </c:pt>
                <c:pt idx="1574">
                  <c:v>1.1655166899969005E-4</c:v>
                </c:pt>
                <c:pt idx="1575">
                  <c:v>1.154852348982042E-4</c:v>
                </c:pt>
                <c:pt idx="1576">
                  <c:v>1.1442672770137914E-4</c:v>
                </c:pt>
                <c:pt idx="1577">
                  <c:v>1.1337610847002687E-4</c:v>
                </c:pt>
                <c:pt idx="1578">
                  <c:v>1.1233333824529328E-4</c:v>
                </c:pt>
                <c:pt idx="1579">
                  <c:v>1.1129837805132017E-4</c:v>
                </c:pt>
                <c:pt idx="1580">
                  <c:v>1.1027118889788593E-4</c:v>
                </c:pt>
                <c:pt idx="1581">
                  <c:v>1.0925173178302095E-4</c:v>
                </c:pt>
                <c:pt idx="1582">
                  <c:v>1.0823996769559971E-4</c:v>
                </c:pt>
                <c:pt idx="1583">
                  <c:v>1.0723585761791238E-4</c:v>
                </c:pt>
                <c:pt idx="1584">
                  <c:v>1.0623936252821036E-4</c:v>
                </c:pt>
                <c:pt idx="1585">
                  <c:v>1.0525044340322864E-4</c:v>
                </c:pt>
                <c:pt idx="1586">
                  <c:v>1.0426906122068775E-4</c:v>
                </c:pt>
                <c:pt idx="1587">
                  <c:v>1.0329517696176828E-4</c:v>
                </c:pt>
                <c:pt idx="1588">
                  <c:v>1.0232875161356566E-4</c:v>
                </c:pt>
                <c:pt idx="1589">
                  <c:v>1.0136974617151939E-4</c:v>
                </c:pt>
                <c:pt idx="1590">
                  <c:v>1.0041812164181908E-4</c:v>
                </c:pt>
                <c:pt idx="1591">
                  <c:v>9.9473839043788672E-5</c:v>
                </c:pt>
                <c:pt idx="1592">
                  <c:v>9.8536859412245436E-5</c:v>
                </c:pt>
                <c:pt idx="1593">
                  <c:v>9.7607143799835757E-5</c:v>
                </c:pt>
                <c:pt idx="1594">
                  <c:v>9.6684653279349546E-5</c:v>
                </c:pt>
                <c:pt idx="1595">
                  <c:v>9.5769348946008614E-5</c:v>
                </c:pt>
                <c:pt idx="1596">
                  <c:v>9.4861191919732343E-5</c:v>
                </c:pt>
                <c:pt idx="1597">
                  <c:v>9.3960143347381723E-5</c:v>
                </c:pt>
                <c:pt idx="1598">
                  <c:v>9.3066164404978109E-5</c:v>
                </c:pt>
                <c:pt idx="1599">
                  <c:v>9.2179216299897928E-5</c:v>
                </c:pt>
                <c:pt idx="1600">
                  <c:v>9.1299260273047358E-5</c:v>
                </c:pt>
                <c:pt idx="1601">
                  <c:v>9.0426257601009579E-5</c:v>
                </c:pt>
                <c:pt idx="1602">
                  <c:v>8.9560169598172016E-5</c:v>
                </c:pt>
                <c:pt idx="1603">
                  <c:v>8.8700957618827999E-5</c:v>
                </c:pt>
                <c:pt idx="1604">
                  <c:v>8.7848583059255963E-5</c:v>
                </c:pt>
                <c:pt idx="1605">
                  <c:v>8.7003007359776221E-5</c:v>
                </c:pt>
                <c:pt idx="1606">
                  <c:v>8.6164192006782825E-5</c:v>
                </c:pt>
                <c:pt idx="1607">
                  <c:v>8.5332098534753181E-5</c:v>
                </c:pt>
                <c:pt idx="1608">
                  <c:v>8.45066885282348E-5</c:v>
                </c:pt>
                <c:pt idx="1609">
                  <c:v>8.3687923623808336E-5</c:v>
                </c:pt>
                <c:pt idx="1610">
                  <c:v>8.2875765512026539E-5</c:v>
                </c:pt>
                <c:pt idx="1611">
                  <c:v>8.2070175939333149E-5</c:v>
                </c:pt>
                <c:pt idx="1612">
                  <c:v>8.1271116709954975E-5</c:v>
                </c:pt>
                <c:pt idx="1613">
                  <c:v>8.047854968777392E-5</c:v>
                </c:pt>
                <c:pt idx="1614">
                  <c:v>7.9692436798174855E-5</c:v>
                </c:pt>
                <c:pt idx="1615">
                  <c:v>7.8912740029869787E-5</c:v>
                </c:pt>
                <c:pt idx="1616">
                  <c:v>7.8139421436701433E-5</c:v>
                </c:pt>
                <c:pt idx="1617">
                  <c:v>7.7372443139421551E-5</c:v>
                </c:pt>
                <c:pt idx="1618">
                  <c:v>7.66117673274478E-5</c:v>
                </c:pt>
                <c:pt idx="1619">
                  <c:v>7.5857356260598403E-5</c:v>
                </c:pt>
                <c:pt idx="1620">
                  <c:v>7.5109172270802565E-5</c:v>
                </c:pt>
                <c:pt idx="1621">
                  <c:v>7.4367177763789543E-5</c:v>
                </c:pt>
                <c:pt idx="1622">
                  <c:v>7.3631335220755153E-5</c:v>
                </c:pt>
                <c:pt idx="1623">
                  <c:v>7.2901607200005552E-5</c:v>
                </c:pt>
                <c:pt idx="1624">
                  <c:v>7.2177956338577635E-5</c:v>
                </c:pt>
                <c:pt idx="1625">
                  <c:v>7.1460345353839666E-5</c:v>
                </c:pt>
                <c:pt idx="1626">
                  <c:v>7.0748737045066751E-5</c:v>
                </c:pt>
                <c:pt idx="1627">
                  <c:v>7.0043094294996243E-5</c:v>
                </c:pt>
                <c:pt idx="1628">
                  <c:v>6.9343380071360089E-5</c:v>
                </c:pt>
                <c:pt idx="1629">
                  <c:v>6.8649557428394919E-5</c:v>
                </c:pt>
                <c:pt idx="1630">
                  <c:v>6.7961589508331021E-5</c:v>
                </c:pt>
                <c:pt idx="1631">
                  <c:v>6.727943954285901E-5</c:v>
                </c:pt>
                <c:pt idx="1632">
                  <c:v>6.6603070854573903E-5</c:v>
                </c:pt>
                <c:pt idx="1633">
                  <c:v>6.5932446858399355E-5</c:v>
                </c:pt>
                <c:pt idx="1634">
                  <c:v>6.5267531062988138E-5</c:v>
                </c:pt>
                <c:pt idx="1635">
                  <c:v>6.4608287072102284E-5</c:v>
                </c:pt>
                <c:pt idx="1636">
                  <c:v>6.3954678585972127E-5</c:v>
                </c:pt>
                <c:pt idx="1637">
                  <c:v>6.3306669402632019E-5</c:v>
                </c:pt>
                <c:pt idx="1638">
                  <c:v>6.2664223419237397E-5</c:v>
                </c:pt>
                <c:pt idx="1639">
                  <c:v>6.2027304633358857E-5</c:v>
                </c:pt>
                <c:pt idx="1640">
                  <c:v>6.1395877144254817E-5</c:v>
                </c:pt>
                <c:pt idx="1641">
                  <c:v>6.0769905154124912E-5</c:v>
                </c:pt>
                <c:pt idx="1642">
                  <c:v>6.0149352969341123E-5</c:v>
                </c:pt>
                <c:pt idx="1643">
                  <c:v>5.9534185001657869E-5</c:v>
                </c:pt>
                <c:pt idx="1644">
                  <c:v>5.8924365769402451E-5</c:v>
                </c:pt>
                <c:pt idx="1645">
                  <c:v>5.8319859898644296E-5</c:v>
                </c:pt>
                <c:pt idx="1646">
                  <c:v>5.7720632124342958E-5</c:v>
                </c:pt>
                <c:pt idx="1647">
                  <c:v>5.712664729147729E-5</c:v>
                </c:pt>
                <c:pt idx="1648">
                  <c:v>5.6537870356152646E-5</c:v>
                </c:pt>
                <c:pt idx="1649">
                  <c:v>5.5954266386688519E-5</c:v>
                </c:pt>
                <c:pt idx="1650">
                  <c:v>5.5375800564686894E-5</c:v>
                </c:pt>
                <c:pt idx="1651">
                  <c:v>5.4802438186078413E-5</c:v>
                </c:pt>
                <c:pt idx="1652">
                  <c:v>5.423414466215132E-5</c:v>
                </c:pt>
                <c:pt idx="1653">
                  <c:v>5.3670885520558457E-5</c:v>
                </c:pt>
                <c:pt idx="1654">
                  <c:v>5.3112626406305281E-5</c:v>
                </c:pt>
                <c:pt idx="1655">
                  <c:v>5.2559333082718636E-5</c:v>
                </c:pt>
                <c:pt idx="1656">
                  <c:v>5.2010971432395867E-5</c:v>
                </c:pt>
                <c:pt idx="1657">
                  <c:v>5.146750745813383E-5</c:v>
                </c:pt>
                <c:pt idx="1658">
                  <c:v>5.0928907283839913E-5</c:v>
                </c:pt>
                <c:pt idx="1659">
                  <c:v>5.039513715542302E-5</c:v>
                </c:pt>
                <c:pt idx="1660">
                  <c:v>4.9866163441665401E-5</c:v>
                </c:pt>
                <c:pt idx="1661">
                  <c:v>4.9341952635076801E-5</c:v>
                </c:pt>
                <c:pt idx="1662">
                  <c:v>4.8822471352727717E-5</c:v>
                </c:pt>
                <c:pt idx="1663">
                  <c:v>4.8307686337066414E-5</c:v>
                </c:pt>
                <c:pt idx="1664">
                  <c:v>4.7797564456715665E-5</c:v>
                </c:pt>
                <c:pt idx="1665">
                  <c:v>4.7292072707251014E-5</c:v>
                </c:pt>
                <c:pt idx="1666">
                  <c:v>4.6791178211962277E-5</c:v>
                </c:pt>
                <c:pt idx="1667">
                  <c:v>4.6294848222595279E-5</c:v>
                </c:pt>
                <c:pt idx="1668">
                  <c:v>4.5803050120075843E-5</c:v>
                </c:pt>
                <c:pt idx="1669">
                  <c:v>4.5315751415216496E-5</c:v>
                </c:pt>
                <c:pt idx="1670">
                  <c:v>4.4832919749404852E-5</c:v>
                </c:pt>
                <c:pt idx="1671">
                  <c:v>4.4354522895273856E-5</c:v>
                </c:pt>
                <c:pt idx="1672">
                  <c:v>4.3880528757355486E-5</c:v>
                </c:pt>
                <c:pt idx="1673">
                  <c:v>4.3410905372715939E-5</c:v>
                </c:pt>
                <c:pt idx="1674">
                  <c:v>4.2945620911574417E-5</c:v>
                </c:pt>
                <c:pt idx="1675">
                  <c:v>4.2484643677904124E-5</c:v>
                </c:pt>
                <c:pt idx="1676">
                  <c:v>4.2027942110015681E-5</c:v>
                </c:pt>
                <c:pt idx="1677">
                  <c:v>4.1575484781125258E-5</c:v>
                </c:pt>
                <c:pt idx="1678">
                  <c:v>4.1127240399904316E-5</c:v>
                </c:pt>
                <c:pt idx="1679">
                  <c:v>4.0683177811012764E-5</c:v>
                </c:pt>
                <c:pt idx="1680">
                  <c:v>4.0243265995616816E-5</c:v>
                </c:pt>
                <c:pt idx="1681">
                  <c:v>3.9807474071889004E-5</c:v>
                </c:pt>
                <c:pt idx="1682">
                  <c:v>3.9375771295492421E-5</c:v>
                </c:pt>
                <c:pt idx="1683">
                  <c:v>3.8948127060048979E-5</c:v>
                </c:pt>
                <c:pt idx="1684">
                  <c:v>3.8524510897591505E-5</c:v>
                </c:pt>
                <c:pt idx="1685">
                  <c:v>3.8104892478999442E-5</c:v>
                </c:pt>
                <c:pt idx="1686">
                  <c:v>3.7689241614419659E-5</c:v>
                </c:pt>
                <c:pt idx="1687">
                  <c:v>3.727752825367064E-5</c:v>
                </c:pt>
                <c:pt idx="1688">
                  <c:v>3.6869722486632128E-5</c:v>
                </c:pt>
                <c:pt idx="1689">
                  <c:v>3.6465794543618586E-5</c:v>
                </c:pt>
                <c:pt idx="1690">
                  <c:v>3.6065714795737372E-5</c:v>
                </c:pt>
                <c:pt idx="1691">
                  <c:v>3.566945375523279E-5</c:v>
                </c:pt>
                <c:pt idx="1692">
                  <c:v>3.5276982075814082E-5</c:v>
                </c:pt>
                <c:pt idx="1693">
                  <c:v>3.4888270552968642E-5</c:v>
                </c:pt>
                <c:pt idx="1694">
                  <c:v>3.4503290124261439E-5</c:v>
                </c:pt>
                <c:pt idx="1695">
                  <c:v>3.412201186961883E-5</c:v>
                </c:pt>
                <c:pt idx="1696">
                  <c:v>3.3744407011598186E-5</c:v>
                </c:pt>
                <c:pt idx="1697">
                  <c:v>3.3370446915643592E-5</c:v>
                </c:pt>
                <c:pt idx="1698">
                  <c:v>3.3000103090326751E-5</c:v>
                </c:pt>
                <c:pt idx="1699">
                  <c:v>3.2633347187574531E-5</c:v>
                </c:pt>
                <c:pt idx="1700">
                  <c:v>3.2270151002881864E-5</c:v>
                </c:pt>
                <c:pt idx="1701">
                  <c:v>3.1910486475511124E-5</c:v>
                </c:pt>
                <c:pt idx="1702">
                  <c:v>3.1554325688678327E-5</c:v>
                </c:pt>
                <c:pt idx="1703">
                  <c:v>3.1201640869725155E-5</c:v>
                </c:pt>
                <c:pt idx="1704">
                  <c:v>3.0852404390277485E-5</c:v>
                </c:pt>
                <c:pt idx="1705">
                  <c:v>3.0506588766391701E-5</c:v>
                </c:pt>
                <c:pt idx="1706">
                  <c:v>3.0164166658686869E-5</c:v>
                </c:pt>
                <c:pt idx="1707">
                  <c:v>2.9825110872463859E-5</c:v>
                </c:pt>
                <c:pt idx="1708">
                  <c:v>2.9489394357812791E-5</c:v>
                </c:pt>
                <c:pt idx="1709">
                  <c:v>2.9156990209706538E-5</c:v>
                </c:pt>
                <c:pt idx="1710">
                  <c:v>2.882787166808201E-5</c:v>
                </c:pt>
                <c:pt idx="1711">
                  <c:v>2.8502012117909377E-5</c:v>
                </c:pt>
                <c:pt idx="1712">
                  <c:v>2.8179385089248442E-5</c:v>
                </c:pt>
                <c:pt idx="1713">
                  <c:v>2.7859964257293263E-5</c:v>
                </c:pt>
                <c:pt idx="1714">
                  <c:v>2.7543723442404456E-5</c:v>
                </c:pt>
                <c:pt idx="1715">
                  <c:v>2.7230636610129485E-5</c:v>
                </c:pt>
                <c:pt idx="1716">
                  <c:v>2.6920677871211772E-5</c:v>
                </c:pt>
                <c:pt idx="1717">
                  <c:v>2.6613821481587406E-5</c:v>
                </c:pt>
                <c:pt idx="1718">
                  <c:v>2.6310041842370532E-5</c:v>
                </c:pt>
                <c:pt idx="1719">
                  <c:v>2.600931349982801E-5</c:v>
                </c:pt>
                <c:pt idx="1720">
                  <c:v>2.5711611145341963E-5</c:v>
                </c:pt>
                <c:pt idx="1721">
                  <c:v>2.5416909615361354E-5</c:v>
                </c:pt>
                <c:pt idx="1722">
                  <c:v>2.5125183891343343E-5</c:v>
                </c:pt>
                <c:pt idx="1723">
                  <c:v>2.4836409099682608E-5</c:v>
                </c:pt>
                <c:pt idx="1724">
                  <c:v>2.4550560511631047E-5</c:v>
                </c:pt>
                <c:pt idx="1725">
                  <c:v>2.4267613543206065E-5</c:v>
                </c:pt>
                <c:pt idx="1726">
                  <c:v>2.398754375508881E-5</c:v>
                </c:pt>
                <c:pt idx="1727">
                  <c:v>2.3710326852512102E-5</c:v>
                </c:pt>
                <c:pt idx="1728">
                  <c:v>2.3435938685137928E-5</c:v>
                </c:pt>
                <c:pt idx="1729">
                  <c:v>2.3164355246924902E-5</c:v>
                </c:pt>
                <c:pt idx="1730">
                  <c:v>2.2895552675986116E-5</c:v>
                </c:pt>
                <c:pt idx="1731">
                  <c:v>2.2629507254436757E-5</c:v>
                </c:pt>
                <c:pt idx="1732">
                  <c:v>2.2366195408231987E-5</c:v>
                </c:pt>
                <c:pt idx="1733">
                  <c:v>2.2105593706995956E-5</c:v>
                </c:pt>
                <c:pt idx="1734">
                  <c:v>2.1847678863840602E-5</c:v>
                </c:pt>
                <c:pt idx="1735">
                  <c:v>2.1592427735175224E-5</c:v>
                </c:pt>
                <c:pt idx="1736">
                  <c:v>2.1339817320507677E-5</c:v>
                </c:pt>
                <c:pt idx="1737">
                  <c:v>2.1089824762235339E-5</c:v>
                </c:pt>
                <c:pt idx="1738">
                  <c:v>2.0842427345428136E-5</c:v>
                </c:pt>
                <c:pt idx="1739">
                  <c:v>2.0597602497602271E-5</c:v>
                </c:pt>
                <c:pt idx="1740">
                  <c:v>2.0355327788485185E-5</c:v>
                </c:pt>
                <c:pt idx="1741">
                  <c:v>2.0115580929772524E-5</c:v>
                </c:pt>
                <c:pt idx="1742">
                  <c:v>1.9878339774875985E-5</c:v>
                </c:pt>
                <c:pt idx="1743">
                  <c:v>1.9643582318663234E-5</c:v>
                </c:pt>
                <c:pt idx="1744">
                  <c:v>1.9411286697189787E-5</c:v>
                </c:pt>
                <c:pt idx="1745">
                  <c:v>1.9181431187422544E-5</c:v>
                </c:pt>
                <c:pt idx="1746">
                  <c:v>1.8953994206955156E-5</c:v>
                </c:pt>
                <c:pt idx="1747">
                  <c:v>1.8728954313716427E-5</c:v>
                </c:pt>
                <c:pt idx="1748">
                  <c:v>1.850629020567002E-5</c:v>
                </c:pt>
                <c:pt idx="1749">
                  <c:v>1.8285980720507292E-5</c:v>
                </c:pt>
                <c:pt idx="1750">
                  <c:v>1.8068004835332412E-5</c:v>
                </c:pt>
                <c:pt idx="1751">
                  <c:v>1.7852341666339936E-5</c:v>
                </c:pt>
                <c:pt idx="1752">
                  <c:v>1.7638970468485585E-5</c:v>
                </c:pt>
                <c:pt idx="1753">
                  <c:v>1.7427870635149693E-5</c:v>
                </c:pt>
                <c:pt idx="1754">
                  <c:v>1.721902169779347E-5</c:v>
                </c:pt>
                <c:pt idx="1755">
                  <c:v>1.7012403325608879E-5</c:v>
                </c:pt>
                <c:pt idx="1756">
                  <c:v>1.680799532516131E-5</c:v>
                </c:pt>
                <c:pt idx="1757">
                  <c:v>1.6605777640025722E-5</c:v>
                </c:pt>
                <c:pt idx="1758">
                  <c:v>1.6405730350416507E-5</c:v>
                </c:pt>
                <c:pt idx="1759">
                  <c:v>1.6207833672810685E-5</c:v>
                </c:pt>
                <c:pt idx="1760">
                  <c:v>1.6012067959564674E-5</c:v>
                </c:pt>
                <c:pt idx="1761">
                  <c:v>1.5818413698525425E-5</c:v>
                </c:pt>
                <c:pt idx="1762">
                  <c:v>1.5626851512634745E-5</c:v>
                </c:pt>
                <c:pt idx="1763">
                  <c:v>1.5437362159528313E-5</c:v>
                </c:pt>
                <c:pt idx="1764">
                  <c:v>1.5249926531128488E-5</c:v>
                </c:pt>
                <c:pt idx="1765">
                  <c:v>1.5064525653231307E-5</c:v>
                </c:pt>
                <c:pt idx="1766">
                  <c:v>1.4881140685088157E-5</c:v>
                </c:pt>
                <c:pt idx="1767">
                  <c:v>1.4699752918981747E-5</c:v>
                </c:pt>
                <c:pt idx="1768">
                  <c:v>1.452034377979649E-5</c:v>
                </c:pt>
                <c:pt idx="1769">
                  <c:v>1.4342894824583982E-5</c:v>
                </c:pt>
                <c:pt idx="1770">
                  <c:v>1.4167387742122884E-5</c:v>
                </c:pt>
                <c:pt idx="1771">
                  <c:v>1.3993804352473808E-5</c:v>
                </c:pt>
                <c:pt idx="1772">
                  <c:v>1.3822126606529555E-5</c:v>
                </c:pt>
                <c:pt idx="1773">
                  <c:v>1.3652336585559724E-5</c:v>
                </c:pt>
                <c:pt idx="1774">
                  <c:v>1.3484416500751387E-5</c:v>
                </c:pt>
                <c:pt idx="1775">
                  <c:v>1.3318348692744465E-5</c:v>
                </c:pt>
                <c:pt idx="1776">
                  <c:v>1.31541156311627E-5</c:v>
                </c:pt>
                <c:pt idx="1777">
                  <c:v>1.2991699914140229E-5</c:v>
                </c:pt>
                <c:pt idx="1778">
                  <c:v>1.283108426784375E-5</c:v>
                </c:pt>
                <c:pt idx="1779">
                  <c:v>1.2672251545990236E-5</c:v>
                </c:pt>
                <c:pt idx="1780">
                  <c:v>1.2515184729360731E-5</c:v>
                </c:pt>
                <c:pt idx="1781">
                  <c:v>1.2359866925309888E-5</c:v>
                </c:pt>
                <c:pt idx="1782">
                  <c:v>1.2206281367271484E-5</c:v>
                </c:pt>
                <c:pt idx="1783">
                  <c:v>1.2054411414260265E-5</c:v>
                </c:pt>
                <c:pt idx="1784">
                  <c:v>1.1904240550369618E-5</c:v>
                </c:pt>
                <c:pt idx="1785">
                  <c:v>1.175575238426605E-5</c:v>
                </c:pt>
                <c:pt idx="1786">
                  <c:v>1.1608930648679634E-5</c:v>
                </c:pt>
                <c:pt idx="1787">
                  <c:v>1.1463759199890961E-5</c:v>
                </c:pt>
                <c:pt idx="1788">
                  <c:v>1.1320222017215075E-5</c:v>
                </c:pt>
                <c:pt idx="1789">
                  <c:v>1.1178303202481668E-5</c:v>
                </c:pt>
                <c:pt idx="1790">
                  <c:v>1.1037986979512089E-5</c:v>
                </c:pt>
                <c:pt idx="1791">
                  <c:v>1.0899257693593423E-5</c:v>
                </c:pt>
                <c:pt idx="1792">
                  <c:v>1.0762099810949402E-5</c:v>
                </c:pt>
                <c:pt idx="1793">
                  <c:v>1.0626497918208151E-5</c:v>
                </c:pt>
                <c:pt idx="1794">
                  <c:v>1.0492436721867425E-5</c:v>
                </c:pt>
                <c:pt idx="1795">
                  <c:v>1.0359901047756805E-5</c:v>
                </c:pt>
                <c:pt idx="1796">
                  <c:v>1.022887584049712E-5</c:v>
                </c:pt>
                <c:pt idx="1797">
                  <c:v>1.0099346162957629E-5</c:v>
                </c:pt>
                <c:pt idx="1798">
                  <c:v>9.9712971957100667E-6</c:v>
                </c:pt>
                <c:pt idx="1799">
                  <c:v>9.8447142364808965E-6</c:v>
                </c:pt>
                <c:pt idx="1800">
                  <c:v>9.7195826996007625E-6</c:v>
                </c:pt>
                <c:pt idx="1801">
                  <c:v>9.5958881154516321E-6</c:v>
                </c:pt>
                <c:pt idx="1802">
                  <c:v>9.4736161299121272E-6</c:v>
                </c:pt>
                <c:pt idx="1803">
                  <c:v>9.3527525038003282E-6</c:v>
                </c:pt>
                <c:pt idx="1804">
                  <c:v>9.2332831123146633E-6</c:v>
                </c:pt>
                <c:pt idx="1805">
                  <c:v>9.1151939444729439E-6</c:v>
                </c:pt>
                <c:pt idx="1806">
                  <c:v>8.9984711025494329E-6</c:v>
                </c:pt>
                <c:pt idx="1807">
                  <c:v>8.8831008015099896E-6</c:v>
                </c:pt>
                <c:pt idx="1808">
                  <c:v>8.769069368445726E-6</c:v>
                </c:pt>
                <c:pt idx="1809">
                  <c:v>8.6563632420047697E-6</c:v>
                </c:pt>
                <c:pt idx="1810">
                  <c:v>8.5449689718226821E-6</c:v>
                </c:pt>
                <c:pt idx="1811">
                  <c:v>8.4348732179511766E-6</c:v>
                </c:pt>
                <c:pt idx="1812">
                  <c:v>8.3260627502853904E-6</c:v>
                </c:pt>
                <c:pt idx="1813">
                  <c:v>8.2185244479900778E-6</c:v>
                </c:pt>
                <c:pt idx="1814">
                  <c:v>8.1122452989242356E-6</c:v>
                </c:pt>
                <c:pt idx="1815">
                  <c:v>8.0072123990645108E-6</c:v>
                </c:pt>
                <c:pt idx="1816">
                  <c:v>7.9034129519277328E-6</c:v>
                </c:pt>
                <c:pt idx="1817">
                  <c:v>7.8008342679921304E-6</c:v>
                </c:pt>
                <c:pt idx="1818">
                  <c:v>7.6994637641175648E-6</c:v>
                </c:pt>
                <c:pt idx="1819">
                  <c:v>7.5992889629649313E-6</c:v>
                </c:pt>
                <c:pt idx="1820">
                  <c:v>7.5002974924146944E-6</c:v>
                </c:pt>
                <c:pt idx="1821">
                  <c:v>7.402477084984432E-6</c:v>
                </c:pt>
                <c:pt idx="1822">
                  <c:v>7.3058155772459136E-6</c:v>
                </c:pt>
                <c:pt idx="1823">
                  <c:v>7.2103009092412655E-6</c:v>
                </c:pt>
                <c:pt idx="1824">
                  <c:v>7.1159211238987396E-6</c:v>
                </c:pt>
                <c:pt idx="1825">
                  <c:v>7.0226643664478045E-6</c:v>
                </c:pt>
                <c:pt idx="1826">
                  <c:v>6.9305188838336998E-6</c:v>
                </c:pt>
                <c:pt idx="1827">
                  <c:v>6.839473024131827E-6</c:v>
                </c:pt>
                <c:pt idx="1828">
                  <c:v>6.7495152359615542E-6</c:v>
                </c:pt>
                <c:pt idx="1829">
                  <c:v>6.6606340678996907E-6</c:v>
                </c:pt>
                <c:pt idx="1830">
                  <c:v>6.5728181678940123E-6</c:v>
                </c:pt>
                <c:pt idx="1831">
                  <c:v>6.4860562826763423E-6</c:v>
                </c:pt>
                <c:pt idx="1832">
                  <c:v>6.4003372571755377E-6</c:v>
                </c:pt>
                <c:pt idx="1833">
                  <c:v>6.3156500339306112E-6</c:v>
                </c:pt>
                <c:pt idx="1834">
                  <c:v>6.2319836525035791E-6</c:v>
                </c:pt>
                <c:pt idx="1835">
                  <c:v>6.1493272488926367E-6</c:v>
                </c:pt>
                <c:pt idx="1836">
                  <c:v>6.0676700549451816E-6</c:v>
                </c:pt>
                <c:pt idx="1837">
                  <c:v>5.9870013977711696E-6</c:v>
                </c:pt>
                <c:pt idx="1838">
                  <c:v>5.9073106991566614E-6</c:v>
                </c:pt>
                <c:pt idx="1839">
                  <c:v>5.8285874749776137E-6</c:v>
                </c:pt>
                <c:pt idx="1840">
                  <c:v>5.750821334613875E-6</c:v>
                </c:pt>
                <c:pt idx="1841">
                  <c:v>5.6740019803638559E-6</c:v>
                </c:pt>
                <c:pt idx="1842">
                  <c:v>5.5981192068593346E-6</c:v>
                </c:pt>
                <c:pt idx="1843">
                  <c:v>5.5231629004807856E-6</c:v>
                </c:pt>
                <c:pt idx="1844">
                  <c:v>5.4491230387734164E-6</c:v>
                </c:pt>
                <c:pt idx="1845">
                  <c:v>5.3759896898635916E-6</c:v>
                </c:pt>
                <c:pt idx="1846">
                  <c:v>5.3037530118758328E-6</c:v>
                </c:pt>
                <c:pt idx="1847">
                  <c:v>5.2324032523507729E-6</c:v>
                </c:pt>
                <c:pt idx="1848">
                  <c:v>5.1619307476634533E-6</c:v>
                </c:pt>
                <c:pt idx="1849">
                  <c:v>5.0923259224427011E-6</c:v>
                </c:pt>
                <c:pt idx="1850">
                  <c:v>5.023579288991086E-6</c:v>
                </c:pt>
                <c:pt idx="1851">
                  <c:v>4.955681446705811E-6</c:v>
                </c:pt>
                <c:pt idx="1852">
                  <c:v>4.8886230815005857E-6</c:v>
                </c:pt>
                <c:pt idx="1853">
                  <c:v>4.8223949652282703E-6</c:v>
                </c:pt>
                <c:pt idx="1854">
                  <c:v>4.7569879551045416E-6</c:v>
                </c:pt>
                <c:pt idx="1855">
                  <c:v>4.6923929931327339E-6</c:v>
                </c:pt>
                <c:pt idx="1856">
                  <c:v>4.6286011055295439E-6</c:v>
                </c:pt>
                <c:pt idx="1857">
                  <c:v>4.5656034021518605E-6</c:v>
                </c:pt>
                <c:pt idx="1858">
                  <c:v>4.5033910759249285E-6</c:v>
                </c:pt>
                <c:pt idx="1859">
                  <c:v>4.4419554022714154E-6</c:v>
                </c:pt>
                <c:pt idx="1860">
                  <c:v>4.3812877385419258E-6</c:v>
                </c:pt>
                <c:pt idx="1861">
                  <c:v>4.3213795234466525E-6</c:v>
                </c:pt>
                <c:pt idx="1862">
                  <c:v>4.262222276488314E-6</c:v>
                </c:pt>
                <c:pt idx="1863">
                  <c:v>4.2038075973965247E-6</c:v>
                </c:pt>
                <c:pt idx="1864">
                  <c:v>4.1461271655634084E-6</c:v>
                </c:pt>
                <c:pt idx="1865">
                  <c:v>4.0891727394806692E-6</c:v>
                </c:pt>
                <c:pt idx="1866">
                  <c:v>4.0329361561781397E-6</c:v>
                </c:pt>
                <c:pt idx="1867">
                  <c:v>3.9774093306637401E-6</c:v>
                </c:pt>
                <c:pt idx="1868">
                  <c:v>3.9225842553648659E-6</c:v>
                </c:pt>
                <c:pt idx="1869">
                  <c:v>3.868452999571542E-6</c:v>
                </c:pt>
                <c:pt idx="1870">
                  <c:v>3.8150077088809163E-6</c:v>
                </c:pt>
                <c:pt idx="1871">
                  <c:v>3.7622406046433936E-6</c:v>
                </c:pt>
                <c:pt idx="1872">
                  <c:v>3.7101439834105571E-6</c:v>
                </c:pt>
                <c:pt idx="1873">
                  <c:v>3.6587102163845085E-6</c:v>
                </c:pt>
                <c:pt idx="1874">
                  <c:v>3.6079317488690971E-6</c:v>
                </c:pt>
                <c:pt idx="1875">
                  <c:v>3.5578010997227837E-6</c:v>
                </c:pt>
                <c:pt idx="1876">
                  <c:v>3.5083108608131893E-6</c:v>
                </c:pt>
                <c:pt idx="1877">
                  <c:v>3.4594536964735671E-6</c:v>
                </c:pt>
                <c:pt idx="1878">
                  <c:v>3.411222342960936E-6</c:v>
                </c:pt>
                <c:pt idx="1879">
                  <c:v>3.3636096079160971E-6</c:v>
                </c:pt>
                <c:pt idx="1880">
                  <c:v>3.3166083698255436E-6</c:v>
                </c:pt>
                <c:pt idx="1881">
                  <c:v>3.2702115774851843E-6</c:v>
                </c:pt>
                <c:pt idx="1882">
                  <c:v>3.2244122494659451E-6</c:v>
                </c:pt>
                <c:pt idx="1883">
                  <c:v>3.1792034735814532E-6</c:v>
                </c:pt>
                <c:pt idx="1884">
                  <c:v>3.1345784063574702E-6</c:v>
                </c:pt>
                <c:pt idx="1885">
                  <c:v>3.0905302725034582E-6</c:v>
                </c:pt>
                <c:pt idx="1886">
                  <c:v>3.0470523643860692E-6</c:v>
                </c:pt>
                <c:pt idx="1887">
                  <c:v>3.0041380415046444E-6</c:v>
                </c:pt>
                <c:pt idx="1888">
                  <c:v>2.9617807299688109E-6</c:v>
                </c:pt>
                <c:pt idx="1889">
                  <c:v>2.9199739219781119E-6</c:v>
                </c:pt>
                <c:pt idx="1890">
                  <c:v>2.878711175303672E-6</c:v>
                </c:pt>
                <c:pt idx="1891">
                  <c:v>2.8379861127720779E-6</c:v>
                </c:pt>
                <c:pt idx="1892">
                  <c:v>2.7977924217512615E-6</c:v>
                </c:pt>
                <c:pt idx="1893">
                  <c:v>2.7581238536385959E-6</c:v>
                </c:pt>
                <c:pt idx="1894">
                  <c:v>2.7189742233511594E-6</c:v>
                </c:pt>
                <c:pt idx="1895">
                  <c:v>2.6803374088180955E-6</c:v>
                </c:pt>
                <c:pt idx="1896">
                  <c:v>2.6422073504752876E-6</c:v>
                </c:pt>
                <c:pt idx="1897">
                  <c:v>2.6045780507621588E-6</c:v>
                </c:pt>
                <c:pt idx="1898">
                  <c:v>2.5674435736207034E-6</c:v>
                </c:pt>
                <c:pt idx="1899">
                  <c:v>2.5307980439968178E-6</c:v>
                </c:pt>
                <c:pt idx="1900">
                  <c:v>2.4946356473438687E-6</c:v>
                </c:pt>
                <c:pt idx="1901">
                  <c:v>2.4589506291284848E-6</c:v>
                </c:pt>
                <c:pt idx="1902">
                  <c:v>2.4237372943387214E-6</c:v>
                </c:pt>
                <c:pt idx="1903">
                  <c:v>2.3889900069944983E-6</c:v>
                </c:pt>
                <c:pt idx="1904">
                  <c:v>2.3547031896603055E-6</c:v>
                </c:pt>
                <c:pt idx="1905">
                  <c:v>2.320871322960341E-6</c:v>
                </c:pt>
                <c:pt idx="1906">
                  <c:v>2.2874889450958932E-6</c:v>
                </c:pt>
                <c:pt idx="1907">
                  <c:v>2.2545506513651303E-6</c:v>
                </c:pt>
                <c:pt idx="1908">
                  <c:v>2.2220510936852948E-6</c:v>
                </c:pt>
                <c:pt idx="1909">
                  <c:v>2.1899849801171531E-6</c:v>
                </c:pt>
                <c:pt idx="1910">
                  <c:v>2.1583470743920022E-6</c:v>
                </c:pt>
                <c:pt idx="1911">
                  <c:v>2.127132195440956E-6</c:v>
                </c:pt>
                <c:pt idx="1912">
                  <c:v>2.0963352169266591E-6</c:v>
                </c:pt>
                <c:pt idx="1913">
                  <c:v>2.0659510667774851E-6</c:v>
                </c:pt>
                <c:pt idx="1914">
                  <c:v>2.0359747267241175E-6</c:v>
                </c:pt>
                <c:pt idx="1915">
                  <c:v>2.0064012318385494E-6</c:v>
                </c:pt>
                <c:pt idx="1916">
                  <c:v>1.977225670075599E-6</c:v>
                </c:pt>
                <c:pt idx="1917">
                  <c:v>1.9484431818168279E-6</c:v>
                </c:pt>
                <c:pt idx="1918">
                  <c:v>1.9200489594169279E-6</c:v>
                </c:pt>
                <c:pt idx="1919">
                  <c:v>1.8920382467526251E-6</c:v>
                </c:pt>
                <c:pt idx="1920">
                  <c:v>1.8644063387739838E-6</c:v>
                </c:pt>
                <c:pt idx="1921">
                  <c:v>1.8371485810582897E-6</c:v>
                </c:pt>
                <c:pt idx="1922">
                  <c:v>1.8102603693663597E-6</c:v>
                </c:pt>
                <c:pt idx="1923">
                  <c:v>1.7837371492013363E-6</c:v>
                </c:pt>
                <c:pt idx="1924">
                  <c:v>1.7575744153700703E-6</c:v>
                </c:pt>
                <c:pt idx="1925">
                  <c:v>1.7317677115469319E-6</c:v>
                </c:pt>
                <c:pt idx="1926">
                  <c:v>1.7063126298401422E-6</c:v>
                </c:pt>
                <c:pt idx="1927">
                  <c:v>1.6812048103606732E-6</c:v>
                </c:pt>
                <c:pt idx="1928">
                  <c:v>1.6564399407936321E-6</c:v>
                </c:pt>
                <c:pt idx="1929">
                  <c:v>1.632013755972151E-6</c:v>
                </c:pt>
                <c:pt idx="1930">
                  <c:v>1.60792203745386E-6</c:v>
                </c:pt>
                <c:pt idx="1931">
                  <c:v>1.5841606130998662E-6</c:v>
                </c:pt>
                <c:pt idx="1932">
                  <c:v>1.5607253566562303E-6</c:v>
                </c:pt>
                <c:pt idx="1933">
                  <c:v>1.5376121873380656E-6</c:v>
                </c:pt>
                <c:pt idx="1934">
                  <c:v>1.5148170694160696E-6</c:v>
                </c:pt>
                <c:pt idx="1935">
                  <c:v>1.4923360118057134E-6</c:v>
                </c:pt>
                <c:pt idx="1936">
                  <c:v>1.4701650676588783E-6</c:v>
                </c:pt>
                <c:pt idx="1937">
                  <c:v>1.4483003339580644E-6</c:v>
                </c:pt>
                <c:pt idx="1938">
                  <c:v>1.4267379511131902E-6</c:v>
                </c:pt>
                <c:pt idx="1939">
                  <c:v>1.4054741025608741E-6</c:v>
                </c:pt>
                <c:pt idx="1940">
                  <c:v>1.3845050143662818E-6</c:v>
                </c:pt>
                <c:pt idx="1941">
                  <c:v>1.3638269548275471E-6</c:v>
                </c:pt>
                <c:pt idx="1942">
                  <c:v>1.3434362340827075E-6</c:v>
                </c:pt>
                <c:pt idx="1943">
                  <c:v>1.3233292037191871E-6</c:v>
                </c:pt>
                <c:pt idx="1944">
                  <c:v>1.3035022563858428E-6</c:v>
                </c:pt>
                <c:pt idx="1945">
                  <c:v>1.2839518254075325E-6</c:v>
                </c:pt>
                <c:pt idx="1946">
                  <c:v>1.264674384402246E-6</c:v>
                </c:pt>
                <c:pt idx="1947">
                  <c:v>1.2456664469007677E-6</c:v>
                </c:pt>
                <c:pt idx="1948">
                  <c:v>1.2269245659688406E-6</c:v>
                </c:pt>
                <c:pt idx="1949">
                  <c:v>1.2084453338319551E-6</c:v>
                </c:pt>
                <c:pt idx="1950">
                  <c:v>1.1902253815025844E-6</c:v>
                </c:pt>
                <c:pt idx="1951">
                  <c:v>1.172261378409979E-6</c:v>
                </c:pt>
                <c:pt idx="1952">
                  <c:v>1.1545500320325228E-6</c:v>
                </c:pt>
                <c:pt idx="1953">
                  <c:v>1.1370880875325755E-6</c:v>
                </c:pt>
                <c:pt idx="1954">
                  <c:v>1.1198723273938298E-6</c:v>
                </c:pt>
                <c:pt idx="1955">
                  <c:v>1.1028995710612414E-6</c:v>
                </c:pt>
                <c:pt idx="1956">
                  <c:v>1.0861666745834175E-6</c:v>
                </c:pt>
                <c:pt idx="1957">
                  <c:v>1.0696705302575361E-6</c:v>
                </c:pt>
                <c:pt idx="1958">
                  <c:v>1.0534080662767849E-6</c:v>
                </c:pt>
                <c:pt idx="1959">
                  <c:v>1.0373762463802757E-6</c:v>
                </c:pt>
                <c:pt idx="1960">
                  <c:v>1.0215720695054918E-6</c:v>
                </c:pt>
                <c:pt idx="1961">
                  <c:v>1.0059925694431924E-6</c:v>
                </c:pt>
                <c:pt idx="1962">
                  <c:v>9.9063481449481078E-7</c:v>
                </c:pt>
                <c:pt idx="1963">
                  <c:v>9.7549590713236975E-7</c:v>
                </c:pt>
                <c:pt idx="1964">
                  <c:v>9.6057298366083255E-7</c:v>
                </c:pt>
                <c:pt idx="1965">
                  <c:v>9.458632138829251E-7</c:v>
                </c:pt>
                <c:pt idx="1966">
                  <c:v>9.3136380076647161E-7</c:v>
                </c:pt>
                <c:pt idx="1967">
                  <c:v>9.1707198011413375E-7</c:v>
                </c:pt>
                <c:pt idx="1968">
                  <c:v>9.0298502023562069E-7</c:v>
                </c:pt>
                <c:pt idx="1969">
                  <c:v>8.8910022162237603E-7</c:v>
                </c:pt>
                <c:pt idx="1970">
                  <c:v>8.7541491662464902E-7</c:v>
                </c:pt>
                <c:pt idx="1971">
                  <c:v>8.6192646913105764E-7</c:v>
                </c:pt>
                <c:pt idx="1972">
                  <c:v>8.4863227425053084E-7</c:v>
                </c:pt>
                <c:pt idx="1973">
                  <c:v>8.3552975799669428E-7</c:v>
                </c:pt>
                <c:pt idx="1974">
                  <c:v>8.226163769746721E-7</c:v>
                </c:pt>
                <c:pt idx="1975">
                  <c:v>8.0988961807028171E-7</c:v>
                </c:pt>
                <c:pt idx="1976">
                  <c:v>7.9734699814161416E-7</c:v>
                </c:pt>
                <c:pt idx="1977">
                  <c:v>7.8498606371304711E-7</c:v>
                </c:pt>
                <c:pt idx="1978">
                  <c:v>7.7280439067159683E-7</c:v>
                </c:pt>
                <c:pt idx="1979">
                  <c:v>7.6079958396565055E-7</c:v>
                </c:pt>
                <c:pt idx="1980">
                  <c:v>7.489692773060962E-7</c:v>
                </c:pt>
                <c:pt idx="1981">
                  <c:v>7.3731113286977394E-7</c:v>
                </c:pt>
                <c:pt idx="1982">
                  <c:v>7.2582284100528353E-7</c:v>
                </c:pt>
                <c:pt idx="1983">
                  <c:v>7.145021199411587E-7</c:v>
                </c:pt>
                <c:pt idx="1984">
                  <c:v>7.0334671549633235E-7</c:v>
                </c:pt>
                <c:pt idx="1985">
                  <c:v>6.9235440079296662E-7</c:v>
                </c:pt>
                <c:pt idx="1986">
                  <c:v>6.8152297597156391E-7</c:v>
                </c:pt>
                <c:pt idx="1987">
                  <c:v>6.7085026790839637E-7</c:v>
                </c:pt>
                <c:pt idx="1988">
                  <c:v>6.6033412993524347E-7</c:v>
                </c:pt>
                <c:pt idx="1989">
                  <c:v>6.4997244156140052E-7</c:v>
                </c:pt>
                <c:pt idx="1990">
                  <c:v>6.3976310819795647E-7</c:v>
                </c:pt>
                <c:pt idx="1991">
                  <c:v>6.297040608843747E-7</c:v>
                </c:pt>
                <c:pt idx="1992">
                  <c:v>6.1979325601730242E-7</c:v>
                </c:pt>
                <c:pt idx="1993">
                  <c:v>6.1002867508162489E-7</c:v>
                </c:pt>
                <c:pt idx="1994">
                  <c:v>6.0040832438379679E-7</c:v>
                </c:pt>
                <c:pt idx="1995">
                  <c:v>5.9093023478735663E-7</c:v>
                </c:pt>
                <c:pt idx="1996">
                  <c:v>5.8159246145069378E-7</c:v>
                </c:pt>
                <c:pt idx="1997">
                  <c:v>5.7239308356701309E-7</c:v>
                </c:pt>
                <c:pt idx="1998">
                  <c:v>5.6333020410649073E-7</c:v>
                </c:pt>
                <c:pt idx="1999">
                  <c:v>5.5440194956064033E-7</c:v>
                </c:pt>
                <c:pt idx="2000">
                  <c:v>5.4560646968883756E-7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1-4A85-B178-636758B0C2DB}"/>
            </c:ext>
          </c:extLst>
        </c:ser>
        <c:ser>
          <c:idx val="2"/>
          <c:order val="2"/>
          <c:tx>
            <c:strRef>
              <c:f>'RESULTADOS DA REGRESSÃO'!$AI$591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'RESULTADOS DA REGRESSÃO'!$AD$592:$AD$2592</c:f>
              <c:numCache>
                <c:formatCode>#,##0.00_ ;\-#,##0.00\ </c:formatCode>
                <c:ptCount val="2001"/>
                <c:pt idx="0">
                  <c:v>-981.14837854624045</c:v>
                </c:pt>
                <c:pt idx="1">
                  <c:v>-980.16723016769424</c:v>
                </c:pt>
                <c:pt idx="2">
                  <c:v>-979.18608178914792</c:v>
                </c:pt>
                <c:pt idx="3">
                  <c:v>-978.20493341060171</c:v>
                </c:pt>
                <c:pt idx="4">
                  <c:v>-977.2237850320555</c:v>
                </c:pt>
                <c:pt idx="5">
                  <c:v>-976.24263665350929</c:v>
                </c:pt>
                <c:pt idx="6">
                  <c:v>-975.26148827496297</c:v>
                </c:pt>
                <c:pt idx="7">
                  <c:v>-974.28033989641676</c:v>
                </c:pt>
                <c:pt idx="8">
                  <c:v>-973.29919151787055</c:v>
                </c:pt>
                <c:pt idx="9">
                  <c:v>-972.31804313932423</c:v>
                </c:pt>
                <c:pt idx="10">
                  <c:v>-971.33689476077802</c:v>
                </c:pt>
                <c:pt idx="11">
                  <c:v>-970.35574638223181</c:v>
                </c:pt>
                <c:pt idx="12">
                  <c:v>-969.37459800368561</c:v>
                </c:pt>
                <c:pt idx="13">
                  <c:v>-968.39344962513928</c:v>
                </c:pt>
                <c:pt idx="14">
                  <c:v>-967.41230124659307</c:v>
                </c:pt>
                <c:pt idx="15">
                  <c:v>-966.43115286804687</c:v>
                </c:pt>
                <c:pt idx="16">
                  <c:v>-965.45000448950066</c:v>
                </c:pt>
                <c:pt idx="17">
                  <c:v>-964.46885611095433</c:v>
                </c:pt>
                <c:pt idx="18">
                  <c:v>-963.48770773240813</c:v>
                </c:pt>
                <c:pt idx="19">
                  <c:v>-962.50655935386192</c:v>
                </c:pt>
                <c:pt idx="20">
                  <c:v>-961.52541097531559</c:v>
                </c:pt>
                <c:pt idx="21">
                  <c:v>-960.54426259676939</c:v>
                </c:pt>
                <c:pt idx="22">
                  <c:v>-959.56311421822318</c:v>
                </c:pt>
                <c:pt idx="23">
                  <c:v>-958.58196583967697</c:v>
                </c:pt>
                <c:pt idx="24">
                  <c:v>-957.60081746113065</c:v>
                </c:pt>
                <c:pt idx="25">
                  <c:v>-956.61966908258444</c:v>
                </c:pt>
                <c:pt idx="26">
                  <c:v>-955.63852070403823</c:v>
                </c:pt>
                <c:pt idx="27">
                  <c:v>-954.65737232549191</c:v>
                </c:pt>
                <c:pt idx="28">
                  <c:v>-953.6762239469457</c:v>
                </c:pt>
                <c:pt idx="29">
                  <c:v>-952.69507556839949</c:v>
                </c:pt>
                <c:pt idx="30">
                  <c:v>-951.71392718985328</c:v>
                </c:pt>
                <c:pt idx="31">
                  <c:v>-950.73277881130696</c:v>
                </c:pt>
                <c:pt idx="32">
                  <c:v>-949.75163043276075</c:v>
                </c:pt>
                <c:pt idx="33">
                  <c:v>-948.77048205421454</c:v>
                </c:pt>
                <c:pt idx="34">
                  <c:v>-947.78933367566833</c:v>
                </c:pt>
                <c:pt idx="35">
                  <c:v>-946.80818529712201</c:v>
                </c:pt>
                <c:pt idx="36">
                  <c:v>-945.8270369185758</c:v>
                </c:pt>
                <c:pt idx="37">
                  <c:v>-944.84588854002959</c:v>
                </c:pt>
                <c:pt idx="38">
                  <c:v>-943.86474016148327</c:v>
                </c:pt>
                <c:pt idx="39">
                  <c:v>-942.88359178293706</c:v>
                </c:pt>
                <c:pt idx="40">
                  <c:v>-941.90244340439085</c:v>
                </c:pt>
                <c:pt idx="41">
                  <c:v>-940.92129502584464</c:v>
                </c:pt>
                <c:pt idx="42">
                  <c:v>-939.94014664729832</c:v>
                </c:pt>
                <c:pt idx="43">
                  <c:v>-938.95899826875211</c:v>
                </c:pt>
                <c:pt idx="44">
                  <c:v>-937.9778498902059</c:v>
                </c:pt>
                <c:pt idx="45">
                  <c:v>-936.99670151165958</c:v>
                </c:pt>
                <c:pt idx="46">
                  <c:v>-936.01555313311337</c:v>
                </c:pt>
                <c:pt idx="47">
                  <c:v>-935.03440475456716</c:v>
                </c:pt>
                <c:pt idx="48">
                  <c:v>-934.05325637602095</c:v>
                </c:pt>
                <c:pt idx="49">
                  <c:v>-933.07210799747463</c:v>
                </c:pt>
                <c:pt idx="50">
                  <c:v>-932.09095961892842</c:v>
                </c:pt>
                <c:pt idx="51">
                  <c:v>-931.10981124038221</c:v>
                </c:pt>
                <c:pt idx="52">
                  <c:v>-930.12866286183589</c:v>
                </c:pt>
                <c:pt idx="53">
                  <c:v>-929.14751448328968</c:v>
                </c:pt>
                <c:pt idx="54">
                  <c:v>-928.16636610474347</c:v>
                </c:pt>
                <c:pt idx="55">
                  <c:v>-927.18521772619727</c:v>
                </c:pt>
                <c:pt idx="56">
                  <c:v>-926.20406934765094</c:v>
                </c:pt>
                <c:pt idx="57">
                  <c:v>-925.22292096910473</c:v>
                </c:pt>
                <c:pt idx="58">
                  <c:v>-924.24177259055853</c:v>
                </c:pt>
                <c:pt idx="59">
                  <c:v>-923.26062421201232</c:v>
                </c:pt>
                <c:pt idx="60">
                  <c:v>-922.27947583346599</c:v>
                </c:pt>
                <c:pt idx="61">
                  <c:v>-921.29832745491979</c:v>
                </c:pt>
                <c:pt idx="62">
                  <c:v>-920.31717907637358</c:v>
                </c:pt>
                <c:pt idx="63">
                  <c:v>-919.33603069782725</c:v>
                </c:pt>
                <c:pt idx="64">
                  <c:v>-918.35488231928105</c:v>
                </c:pt>
                <c:pt idx="65">
                  <c:v>-917.37373394073484</c:v>
                </c:pt>
                <c:pt idx="66">
                  <c:v>-916.39258556218863</c:v>
                </c:pt>
                <c:pt idx="67">
                  <c:v>-915.41143718364231</c:v>
                </c:pt>
                <c:pt idx="68">
                  <c:v>-914.4302888050961</c:v>
                </c:pt>
                <c:pt idx="69">
                  <c:v>-913.44914042654989</c:v>
                </c:pt>
                <c:pt idx="70">
                  <c:v>-912.46799204800368</c:v>
                </c:pt>
                <c:pt idx="71">
                  <c:v>-911.48684366945736</c:v>
                </c:pt>
                <c:pt idx="72">
                  <c:v>-910.50569529091115</c:v>
                </c:pt>
                <c:pt idx="73">
                  <c:v>-909.52454691236494</c:v>
                </c:pt>
                <c:pt idx="74">
                  <c:v>-908.54339853381862</c:v>
                </c:pt>
                <c:pt idx="75">
                  <c:v>-907.56225015527241</c:v>
                </c:pt>
                <c:pt idx="76">
                  <c:v>-906.5811017767262</c:v>
                </c:pt>
                <c:pt idx="77">
                  <c:v>-905.59995339817988</c:v>
                </c:pt>
                <c:pt idx="78">
                  <c:v>-904.61880501963367</c:v>
                </c:pt>
                <c:pt idx="79">
                  <c:v>-903.63765664108746</c:v>
                </c:pt>
                <c:pt idx="80">
                  <c:v>-902.65650826254125</c:v>
                </c:pt>
                <c:pt idx="81">
                  <c:v>-901.67535988399493</c:v>
                </c:pt>
                <c:pt idx="82">
                  <c:v>-900.69421150544872</c:v>
                </c:pt>
                <c:pt idx="83">
                  <c:v>-899.71306312690251</c:v>
                </c:pt>
                <c:pt idx="84">
                  <c:v>-898.7319147483563</c:v>
                </c:pt>
                <c:pt idx="85">
                  <c:v>-897.75076636980998</c:v>
                </c:pt>
                <c:pt idx="86">
                  <c:v>-896.76961799126377</c:v>
                </c:pt>
                <c:pt idx="87">
                  <c:v>-895.78846961271756</c:v>
                </c:pt>
                <c:pt idx="88">
                  <c:v>-894.80732123417124</c:v>
                </c:pt>
                <c:pt idx="89">
                  <c:v>-893.82617285562503</c:v>
                </c:pt>
                <c:pt idx="90">
                  <c:v>-892.84502447707882</c:v>
                </c:pt>
                <c:pt idx="91">
                  <c:v>-891.86387609853261</c:v>
                </c:pt>
                <c:pt idx="92">
                  <c:v>-890.88272771998629</c:v>
                </c:pt>
                <c:pt idx="93">
                  <c:v>-889.90157934144008</c:v>
                </c:pt>
                <c:pt idx="94">
                  <c:v>-888.92043096289387</c:v>
                </c:pt>
                <c:pt idx="95">
                  <c:v>-887.93928258434767</c:v>
                </c:pt>
                <c:pt idx="96">
                  <c:v>-886.95813420580134</c:v>
                </c:pt>
                <c:pt idx="97">
                  <c:v>-885.97698582725513</c:v>
                </c:pt>
                <c:pt idx="98">
                  <c:v>-884.99583744870893</c:v>
                </c:pt>
                <c:pt idx="99">
                  <c:v>-884.0146890701626</c:v>
                </c:pt>
                <c:pt idx="100">
                  <c:v>-883.03354069161639</c:v>
                </c:pt>
                <c:pt idx="101">
                  <c:v>-882.05239231307019</c:v>
                </c:pt>
                <c:pt idx="102">
                  <c:v>-881.07124393452386</c:v>
                </c:pt>
                <c:pt idx="103">
                  <c:v>-880.09009555597765</c:v>
                </c:pt>
                <c:pt idx="104">
                  <c:v>-879.10894717743145</c:v>
                </c:pt>
                <c:pt idx="105">
                  <c:v>-878.12779879888524</c:v>
                </c:pt>
                <c:pt idx="106">
                  <c:v>-877.14665042033891</c:v>
                </c:pt>
                <c:pt idx="107">
                  <c:v>-876.16550204179271</c:v>
                </c:pt>
                <c:pt idx="108">
                  <c:v>-875.1843536632465</c:v>
                </c:pt>
                <c:pt idx="109">
                  <c:v>-874.20320528470029</c:v>
                </c:pt>
                <c:pt idx="110">
                  <c:v>-873.22205690615397</c:v>
                </c:pt>
                <c:pt idx="111">
                  <c:v>-872.24090852760776</c:v>
                </c:pt>
                <c:pt idx="112">
                  <c:v>-871.25976014906155</c:v>
                </c:pt>
                <c:pt idx="113">
                  <c:v>-870.27861177051523</c:v>
                </c:pt>
                <c:pt idx="114">
                  <c:v>-869.29746339196902</c:v>
                </c:pt>
                <c:pt idx="115">
                  <c:v>-868.31631501342281</c:v>
                </c:pt>
                <c:pt idx="116">
                  <c:v>-867.3351666348766</c:v>
                </c:pt>
                <c:pt idx="117">
                  <c:v>-866.35401825633028</c:v>
                </c:pt>
                <c:pt idx="118">
                  <c:v>-865.37286987778407</c:v>
                </c:pt>
                <c:pt idx="119">
                  <c:v>-864.39172149923786</c:v>
                </c:pt>
                <c:pt idx="120">
                  <c:v>-863.41057312069165</c:v>
                </c:pt>
                <c:pt idx="121">
                  <c:v>-862.42942474214533</c:v>
                </c:pt>
                <c:pt idx="122">
                  <c:v>-861.44827636359912</c:v>
                </c:pt>
                <c:pt idx="123">
                  <c:v>-860.46712798505291</c:v>
                </c:pt>
                <c:pt idx="124">
                  <c:v>-859.48597960650659</c:v>
                </c:pt>
                <c:pt idx="125">
                  <c:v>-858.50483122796038</c:v>
                </c:pt>
                <c:pt idx="126">
                  <c:v>-857.52368284941417</c:v>
                </c:pt>
                <c:pt idx="127">
                  <c:v>-856.54253447086785</c:v>
                </c:pt>
                <c:pt idx="128">
                  <c:v>-855.56138609232164</c:v>
                </c:pt>
                <c:pt idx="129">
                  <c:v>-854.58023771377543</c:v>
                </c:pt>
                <c:pt idx="130">
                  <c:v>-853.59908933522922</c:v>
                </c:pt>
                <c:pt idx="131">
                  <c:v>-852.61794095668301</c:v>
                </c:pt>
                <c:pt idx="132">
                  <c:v>-851.63679257813669</c:v>
                </c:pt>
                <c:pt idx="133">
                  <c:v>-850.65564419959048</c:v>
                </c:pt>
                <c:pt idx="134">
                  <c:v>-849.67449582104427</c:v>
                </c:pt>
                <c:pt idx="135">
                  <c:v>-848.69334744249795</c:v>
                </c:pt>
                <c:pt idx="136">
                  <c:v>-847.71219906395174</c:v>
                </c:pt>
                <c:pt idx="137">
                  <c:v>-846.73105068540553</c:v>
                </c:pt>
                <c:pt idx="138">
                  <c:v>-845.74990230685921</c:v>
                </c:pt>
                <c:pt idx="139">
                  <c:v>-844.768753928313</c:v>
                </c:pt>
                <c:pt idx="140">
                  <c:v>-843.78760554976679</c:v>
                </c:pt>
                <c:pt idx="141">
                  <c:v>-842.80645717122047</c:v>
                </c:pt>
                <c:pt idx="142">
                  <c:v>-841.82530879267426</c:v>
                </c:pt>
                <c:pt idx="143">
                  <c:v>-840.84416041412805</c:v>
                </c:pt>
                <c:pt idx="144">
                  <c:v>-839.86301203558185</c:v>
                </c:pt>
                <c:pt idx="145">
                  <c:v>-838.88186365703564</c:v>
                </c:pt>
                <c:pt idx="146">
                  <c:v>-837.90071527848932</c:v>
                </c:pt>
                <c:pt idx="147">
                  <c:v>-836.91956689994311</c:v>
                </c:pt>
                <c:pt idx="148">
                  <c:v>-835.9384185213969</c:v>
                </c:pt>
                <c:pt idx="149">
                  <c:v>-834.95727014285058</c:v>
                </c:pt>
                <c:pt idx="150">
                  <c:v>-833.97612176430437</c:v>
                </c:pt>
                <c:pt idx="151">
                  <c:v>-832.99497338575816</c:v>
                </c:pt>
                <c:pt idx="152">
                  <c:v>-832.01382500721184</c:v>
                </c:pt>
                <c:pt idx="153">
                  <c:v>-831.03267662866563</c:v>
                </c:pt>
                <c:pt idx="154">
                  <c:v>-830.05152825011942</c:v>
                </c:pt>
                <c:pt idx="155">
                  <c:v>-829.07037987157321</c:v>
                </c:pt>
                <c:pt idx="156">
                  <c:v>-828.089231493027</c:v>
                </c:pt>
                <c:pt idx="157">
                  <c:v>-827.10808311448068</c:v>
                </c:pt>
                <c:pt idx="158">
                  <c:v>-826.12693473593447</c:v>
                </c:pt>
                <c:pt idx="159">
                  <c:v>-825.14578635738826</c:v>
                </c:pt>
                <c:pt idx="160">
                  <c:v>-824.16463797884194</c:v>
                </c:pt>
                <c:pt idx="161">
                  <c:v>-823.18348960029573</c:v>
                </c:pt>
                <c:pt idx="162">
                  <c:v>-822.20234122174952</c:v>
                </c:pt>
                <c:pt idx="163">
                  <c:v>-821.2211928432032</c:v>
                </c:pt>
                <c:pt idx="164">
                  <c:v>-820.24004446465699</c:v>
                </c:pt>
                <c:pt idx="165">
                  <c:v>-819.25889608611078</c:v>
                </c:pt>
                <c:pt idx="166">
                  <c:v>-818.27774770756457</c:v>
                </c:pt>
                <c:pt idx="167">
                  <c:v>-817.29659932901825</c:v>
                </c:pt>
                <c:pt idx="168">
                  <c:v>-816.31545095047204</c:v>
                </c:pt>
                <c:pt idx="169">
                  <c:v>-815.33430257192583</c:v>
                </c:pt>
                <c:pt idx="170">
                  <c:v>-814.35315419337962</c:v>
                </c:pt>
                <c:pt idx="171">
                  <c:v>-813.3720058148333</c:v>
                </c:pt>
                <c:pt idx="172">
                  <c:v>-812.39085743628709</c:v>
                </c:pt>
                <c:pt idx="173">
                  <c:v>-811.40970905774088</c:v>
                </c:pt>
                <c:pt idx="174">
                  <c:v>-810.42856067919456</c:v>
                </c:pt>
                <c:pt idx="175">
                  <c:v>-809.44741230064835</c:v>
                </c:pt>
                <c:pt idx="176">
                  <c:v>-808.46626392210214</c:v>
                </c:pt>
                <c:pt idx="177">
                  <c:v>-807.48511554355582</c:v>
                </c:pt>
                <c:pt idx="178">
                  <c:v>-806.50396716500961</c:v>
                </c:pt>
                <c:pt idx="179">
                  <c:v>-805.5228187864634</c:v>
                </c:pt>
                <c:pt idx="180">
                  <c:v>-804.5416704079172</c:v>
                </c:pt>
                <c:pt idx="181">
                  <c:v>-803.56052202937099</c:v>
                </c:pt>
                <c:pt idx="182">
                  <c:v>-802.57937365082466</c:v>
                </c:pt>
                <c:pt idx="183">
                  <c:v>-801.59822527227846</c:v>
                </c:pt>
                <c:pt idx="184">
                  <c:v>-800.61707689373225</c:v>
                </c:pt>
                <c:pt idx="185">
                  <c:v>-799.63592851518592</c:v>
                </c:pt>
                <c:pt idx="186">
                  <c:v>-798.65478013663972</c:v>
                </c:pt>
                <c:pt idx="187">
                  <c:v>-797.67363175809351</c:v>
                </c:pt>
                <c:pt idx="188">
                  <c:v>-796.69248337954718</c:v>
                </c:pt>
                <c:pt idx="189">
                  <c:v>-795.71133500100098</c:v>
                </c:pt>
                <c:pt idx="190">
                  <c:v>-794.73018662245477</c:v>
                </c:pt>
                <c:pt idx="191">
                  <c:v>-793.74903824390856</c:v>
                </c:pt>
                <c:pt idx="192">
                  <c:v>-792.76788986536235</c:v>
                </c:pt>
                <c:pt idx="193">
                  <c:v>-791.78674148681603</c:v>
                </c:pt>
                <c:pt idx="194">
                  <c:v>-790.80559310826982</c:v>
                </c:pt>
                <c:pt idx="195">
                  <c:v>-789.82444472972361</c:v>
                </c:pt>
                <c:pt idx="196">
                  <c:v>-788.84329635117729</c:v>
                </c:pt>
                <c:pt idx="197">
                  <c:v>-787.86214797263108</c:v>
                </c:pt>
                <c:pt idx="198">
                  <c:v>-786.88099959408487</c:v>
                </c:pt>
                <c:pt idx="199">
                  <c:v>-785.89985121553855</c:v>
                </c:pt>
                <c:pt idx="200">
                  <c:v>-784.91870283699234</c:v>
                </c:pt>
                <c:pt idx="201">
                  <c:v>-783.93755445844613</c:v>
                </c:pt>
                <c:pt idx="202">
                  <c:v>-782.95640607989981</c:v>
                </c:pt>
                <c:pt idx="203">
                  <c:v>-781.9752577013536</c:v>
                </c:pt>
                <c:pt idx="204">
                  <c:v>-780.99410932280739</c:v>
                </c:pt>
                <c:pt idx="205">
                  <c:v>-780.01296094426118</c:v>
                </c:pt>
                <c:pt idx="206">
                  <c:v>-779.03181256571497</c:v>
                </c:pt>
                <c:pt idx="207">
                  <c:v>-778.05066418716865</c:v>
                </c:pt>
                <c:pt idx="208">
                  <c:v>-777.06951580862244</c:v>
                </c:pt>
                <c:pt idx="209">
                  <c:v>-776.08836743007623</c:v>
                </c:pt>
                <c:pt idx="210">
                  <c:v>-775.10721905152991</c:v>
                </c:pt>
                <c:pt idx="211">
                  <c:v>-774.1260706729837</c:v>
                </c:pt>
                <c:pt idx="212">
                  <c:v>-773.14492229443749</c:v>
                </c:pt>
                <c:pt idx="213">
                  <c:v>-772.16377391589117</c:v>
                </c:pt>
                <c:pt idx="214">
                  <c:v>-771.18262553734496</c:v>
                </c:pt>
                <c:pt idx="215">
                  <c:v>-770.20147715879875</c:v>
                </c:pt>
                <c:pt idx="216">
                  <c:v>-769.22032878025254</c:v>
                </c:pt>
                <c:pt idx="217">
                  <c:v>-768.23918040170634</c:v>
                </c:pt>
                <c:pt idx="218">
                  <c:v>-767.25803202316001</c:v>
                </c:pt>
                <c:pt idx="219">
                  <c:v>-766.2768836446138</c:v>
                </c:pt>
                <c:pt idx="220">
                  <c:v>-765.2957352660676</c:v>
                </c:pt>
                <c:pt idx="221">
                  <c:v>-764.31458688752127</c:v>
                </c:pt>
                <c:pt idx="222">
                  <c:v>-763.33343850897506</c:v>
                </c:pt>
                <c:pt idx="223">
                  <c:v>-762.35229013042886</c:v>
                </c:pt>
                <c:pt idx="224">
                  <c:v>-761.37114175188253</c:v>
                </c:pt>
                <c:pt idx="225">
                  <c:v>-760.38999337333632</c:v>
                </c:pt>
                <c:pt idx="226">
                  <c:v>-759.40884499479012</c:v>
                </c:pt>
                <c:pt idx="227">
                  <c:v>-758.42769661624379</c:v>
                </c:pt>
                <c:pt idx="228">
                  <c:v>-757.44654823769758</c:v>
                </c:pt>
                <c:pt idx="229">
                  <c:v>-756.46539985915138</c:v>
                </c:pt>
                <c:pt idx="230">
                  <c:v>-755.48425148060517</c:v>
                </c:pt>
                <c:pt idx="231">
                  <c:v>-754.50310310205896</c:v>
                </c:pt>
                <c:pt idx="232">
                  <c:v>-753.52195472351264</c:v>
                </c:pt>
                <c:pt idx="233">
                  <c:v>-752.54080634496643</c:v>
                </c:pt>
                <c:pt idx="234">
                  <c:v>-751.55965796642022</c:v>
                </c:pt>
                <c:pt idx="235">
                  <c:v>-750.5785095878739</c:v>
                </c:pt>
                <c:pt idx="236">
                  <c:v>-749.59736120932769</c:v>
                </c:pt>
                <c:pt idx="237">
                  <c:v>-748.61621283078148</c:v>
                </c:pt>
                <c:pt idx="238">
                  <c:v>-747.63506445223516</c:v>
                </c:pt>
                <c:pt idx="239">
                  <c:v>-746.65391607368895</c:v>
                </c:pt>
                <c:pt idx="240">
                  <c:v>-745.67276769514274</c:v>
                </c:pt>
                <c:pt idx="241">
                  <c:v>-744.69161931659653</c:v>
                </c:pt>
                <c:pt idx="242">
                  <c:v>-743.71047093805032</c:v>
                </c:pt>
                <c:pt idx="243">
                  <c:v>-742.729322559504</c:v>
                </c:pt>
                <c:pt idx="244">
                  <c:v>-741.74817418095779</c:v>
                </c:pt>
                <c:pt idx="245">
                  <c:v>-740.76702580241158</c:v>
                </c:pt>
                <c:pt idx="246">
                  <c:v>-739.78587742386526</c:v>
                </c:pt>
                <c:pt idx="247">
                  <c:v>-738.80472904531905</c:v>
                </c:pt>
                <c:pt idx="248">
                  <c:v>-737.82358066677284</c:v>
                </c:pt>
                <c:pt idx="249">
                  <c:v>-736.84243228822652</c:v>
                </c:pt>
                <c:pt idx="250">
                  <c:v>-735.86128390968031</c:v>
                </c:pt>
                <c:pt idx="251">
                  <c:v>-734.8801355311341</c:v>
                </c:pt>
                <c:pt idx="252">
                  <c:v>-733.89898715258778</c:v>
                </c:pt>
                <c:pt idx="253">
                  <c:v>-732.91783877404157</c:v>
                </c:pt>
                <c:pt idx="254">
                  <c:v>-731.93669039549536</c:v>
                </c:pt>
                <c:pt idx="255">
                  <c:v>-730.95554201694915</c:v>
                </c:pt>
                <c:pt idx="256">
                  <c:v>-729.97439363840294</c:v>
                </c:pt>
                <c:pt idx="257">
                  <c:v>-728.99324525985662</c:v>
                </c:pt>
                <c:pt idx="258">
                  <c:v>-728.01209688131041</c:v>
                </c:pt>
                <c:pt idx="259">
                  <c:v>-727.0309485027642</c:v>
                </c:pt>
                <c:pt idx="260">
                  <c:v>-726.04980012421788</c:v>
                </c:pt>
                <c:pt idx="261">
                  <c:v>-725.06865174567167</c:v>
                </c:pt>
                <c:pt idx="262">
                  <c:v>-724.08750336712546</c:v>
                </c:pt>
                <c:pt idx="263">
                  <c:v>-723.10635498857914</c:v>
                </c:pt>
                <c:pt idx="264">
                  <c:v>-722.12520661003305</c:v>
                </c:pt>
                <c:pt idx="265">
                  <c:v>-721.14405823148672</c:v>
                </c:pt>
                <c:pt idx="266">
                  <c:v>-720.1629098529404</c:v>
                </c:pt>
                <c:pt idx="267">
                  <c:v>-719.18176147439431</c:v>
                </c:pt>
                <c:pt idx="268">
                  <c:v>-718.20061309584798</c:v>
                </c:pt>
                <c:pt idx="269">
                  <c:v>-717.21946471730178</c:v>
                </c:pt>
                <c:pt idx="270">
                  <c:v>-716.23831633875557</c:v>
                </c:pt>
                <c:pt idx="271">
                  <c:v>-715.25716796020924</c:v>
                </c:pt>
                <c:pt idx="272">
                  <c:v>-714.27601958166304</c:v>
                </c:pt>
                <c:pt idx="273">
                  <c:v>-713.29487120311683</c:v>
                </c:pt>
                <c:pt idx="274">
                  <c:v>-712.3137228245705</c:v>
                </c:pt>
                <c:pt idx="275">
                  <c:v>-711.3325744460243</c:v>
                </c:pt>
                <c:pt idx="276">
                  <c:v>-710.35142606747809</c:v>
                </c:pt>
                <c:pt idx="277">
                  <c:v>-709.37027768893176</c:v>
                </c:pt>
                <c:pt idx="278">
                  <c:v>-708.38912931038567</c:v>
                </c:pt>
                <c:pt idx="279">
                  <c:v>-707.40798093183935</c:v>
                </c:pt>
                <c:pt idx="280">
                  <c:v>-706.42683255329314</c:v>
                </c:pt>
                <c:pt idx="281">
                  <c:v>-705.44568417474693</c:v>
                </c:pt>
                <c:pt idx="282">
                  <c:v>-704.46453579620061</c:v>
                </c:pt>
                <c:pt idx="283">
                  <c:v>-703.4833874176544</c:v>
                </c:pt>
                <c:pt idx="284">
                  <c:v>-702.50223903910819</c:v>
                </c:pt>
                <c:pt idx="285">
                  <c:v>-701.52109066056187</c:v>
                </c:pt>
                <c:pt idx="286">
                  <c:v>-700.53994228201566</c:v>
                </c:pt>
                <c:pt idx="287">
                  <c:v>-699.55879390346945</c:v>
                </c:pt>
                <c:pt idx="288">
                  <c:v>-698.57764552492313</c:v>
                </c:pt>
                <c:pt idx="289">
                  <c:v>-697.59649714637703</c:v>
                </c:pt>
                <c:pt idx="290">
                  <c:v>-696.61534876783071</c:v>
                </c:pt>
                <c:pt idx="291">
                  <c:v>-695.63420038928439</c:v>
                </c:pt>
                <c:pt idx="292">
                  <c:v>-694.65305201073829</c:v>
                </c:pt>
                <c:pt idx="293">
                  <c:v>-693.67190363219197</c:v>
                </c:pt>
                <c:pt idx="294">
                  <c:v>-692.69075525364576</c:v>
                </c:pt>
                <c:pt idx="295">
                  <c:v>-691.70960687509955</c:v>
                </c:pt>
                <c:pt idx="296">
                  <c:v>-690.72845849655323</c:v>
                </c:pt>
                <c:pt idx="297">
                  <c:v>-689.74731011800702</c:v>
                </c:pt>
                <c:pt idx="298">
                  <c:v>-688.76616173946081</c:v>
                </c:pt>
                <c:pt idx="299">
                  <c:v>-687.78501336091449</c:v>
                </c:pt>
                <c:pt idx="300">
                  <c:v>-686.80386498236828</c:v>
                </c:pt>
                <c:pt idx="301">
                  <c:v>-685.82271660382207</c:v>
                </c:pt>
                <c:pt idx="302">
                  <c:v>-684.84156822527575</c:v>
                </c:pt>
                <c:pt idx="303">
                  <c:v>-683.86041984672966</c:v>
                </c:pt>
                <c:pt idx="304">
                  <c:v>-682.87927146818333</c:v>
                </c:pt>
                <c:pt idx="305">
                  <c:v>-681.89812308963712</c:v>
                </c:pt>
                <c:pt idx="306">
                  <c:v>-680.91697471109092</c:v>
                </c:pt>
                <c:pt idx="307">
                  <c:v>-679.93582633254459</c:v>
                </c:pt>
                <c:pt idx="308">
                  <c:v>-678.95467795399838</c:v>
                </c:pt>
                <c:pt idx="309">
                  <c:v>-677.97352957545218</c:v>
                </c:pt>
                <c:pt idx="310">
                  <c:v>-676.99238119690585</c:v>
                </c:pt>
                <c:pt idx="311">
                  <c:v>-676.01123281835964</c:v>
                </c:pt>
                <c:pt idx="312">
                  <c:v>-675.03008443981344</c:v>
                </c:pt>
                <c:pt idx="313">
                  <c:v>-674.04893606126711</c:v>
                </c:pt>
                <c:pt idx="314">
                  <c:v>-673.06778768272102</c:v>
                </c:pt>
                <c:pt idx="315">
                  <c:v>-672.0866393041747</c:v>
                </c:pt>
                <c:pt idx="316">
                  <c:v>-671.10549092562837</c:v>
                </c:pt>
                <c:pt idx="317">
                  <c:v>-670.12434254708228</c:v>
                </c:pt>
                <c:pt idx="318">
                  <c:v>-669.14319416853596</c:v>
                </c:pt>
                <c:pt idx="319">
                  <c:v>-668.16204578998975</c:v>
                </c:pt>
                <c:pt idx="320">
                  <c:v>-667.18089741144354</c:v>
                </c:pt>
                <c:pt idx="321">
                  <c:v>-666.19974903289722</c:v>
                </c:pt>
                <c:pt idx="322">
                  <c:v>-665.21860065435101</c:v>
                </c:pt>
                <c:pt idx="323">
                  <c:v>-664.2374522758048</c:v>
                </c:pt>
                <c:pt idx="324">
                  <c:v>-663.25630389725848</c:v>
                </c:pt>
                <c:pt idx="325">
                  <c:v>-662.27515551871227</c:v>
                </c:pt>
                <c:pt idx="326">
                  <c:v>-661.29400714016606</c:v>
                </c:pt>
                <c:pt idx="327">
                  <c:v>-660.31285876161974</c:v>
                </c:pt>
                <c:pt idx="328">
                  <c:v>-659.33171038307364</c:v>
                </c:pt>
                <c:pt idx="329">
                  <c:v>-658.35056200452732</c:v>
                </c:pt>
                <c:pt idx="330">
                  <c:v>-657.36941362598111</c:v>
                </c:pt>
                <c:pt idx="331">
                  <c:v>-656.3882652474349</c:v>
                </c:pt>
                <c:pt idx="332">
                  <c:v>-655.40711686888858</c:v>
                </c:pt>
                <c:pt idx="333">
                  <c:v>-654.42596849034237</c:v>
                </c:pt>
                <c:pt idx="334">
                  <c:v>-653.44482011179616</c:v>
                </c:pt>
                <c:pt idx="335">
                  <c:v>-652.46367173324984</c:v>
                </c:pt>
                <c:pt idx="336">
                  <c:v>-651.48252335470363</c:v>
                </c:pt>
                <c:pt idx="337">
                  <c:v>-650.50137497615742</c:v>
                </c:pt>
                <c:pt idx="338">
                  <c:v>-649.5202265976111</c:v>
                </c:pt>
                <c:pt idx="339">
                  <c:v>-648.539078219065</c:v>
                </c:pt>
                <c:pt idx="340">
                  <c:v>-647.55792984051868</c:v>
                </c:pt>
                <c:pt idx="341">
                  <c:v>-646.57678146197247</c:v>
                </c:pt>
                <c:pt idx="342">
                  <c:v>-645.59563308342626</c:v>
                </c:pt>
                <c:pt idx="343">
                  <c:v>-644.61448470487994</c:v>
                </c:pt>
                <c:pt idx="344">
                  <c:v>-643.63333632633373</c:v>
                </c:pt>
                <c:pt idx="345">
                  <c:v>-642.65218794778752</c:v>
                </c:pt>
                <c:pt idx="346">
                  <c:v>-641.6710395692412</c:v>
                </c:pt>
                <c:pt idx="347">
                  <c:v>-640.68989119069499</c:v>
                </c:pt>
                <c:pt idx="348">
                  <c:v>-639.70874281214878</c:v>
                </c:pt>
                <c:pt idx="349">
                  <c:v>-638.72759443360246</c:v>
                </c:pt>
                <c:pt idx="350">
                  <c:v>-637.74644605505625</c:v>
                </c:pt>
                <c:pt idx="351">
                  <c:v>-636.76529767651004</c:v>
                </c:pt>
                <c:pt idx="352">
                  <c:v>-635.78414929796372</c:v>
                </c:pt>
                <c:pt idx="353">
                  <c:v>-634.80300091941763</c:v>
                </c:pt>
                <c:pt idx="354">
                  <c:v>-633.8218525408713</c:v>
                </c:pt>
                <c:pt idx="355">
                  <c:v>-632.8407041623251</c:v>
                </c:pt>
                <c:pt idx="356">
                  <c:v>-631.85955578377889</c:v>
                </c:pt>
                <c:pt idx="357">
                  <c:v>-630.87840740523256</c:v>
                </c:pt>
                <c:pt idx="358">
                  <c:v>-629.89725902668636</c:v>
                </c:pt>
                <c:pt idx="359">
                  <c:v>-628.91611064814015</c:v>
                </c:pt>
                <c:pt idx="360">
                  <c:v>-627.93496226959383</c:v>
                </c:pt>
                <c:pt idx="361">
                  <c:v>-626.95381389104762</c:v>
                </c:pt>
                <c:pt idx="362">
                  <c:v>-625.97266551250141</c:v>
                </c:pt>
                <c:pt idx="363">
                  <c:v>-624.99151713395509</c:v>
                </c:pt>
                <c:pt idx="364">
                  <c:v>-624.01036875540899</c:v>
                </c:pt>
                <c:pt idx="365">
                  <c:v>-623.02922037686267</c:v>
                </c:pt>
                <c:pt idx="366">
                  <c:v>-622.04807199831646</c:v>
                </c:pt>
                <c:pt idx="367">
                  <c:v>-621.06692361977025</c:v>
                </c:pt>
                <c:pt idx="368">
                  <c:v>-620.08577524122393</c:v>
                </c:pt>
                <c:pt idx="369">
                  <c:v>-619.10462686267772</c:v>
                </c:pt>
                <c:pt idx="370">
                  <c:v>-618.12347848413151</c:v>
                </c:pt>
                <c:pt idx="371">
                  <c:v>-617.14233010558519</c:v>
                </c:pt>
                <c:pt idx="372">
                  <c:v>-616.16118172703898</c:v>
                </c:pt>
                <c:pt idx="373">
                  <c:v>-615.18003334849277</c:v>
                </c:pt>
                <c:pt idx="374">
                  <c:v>-614.19888496994645</c:v>
                </c:pt>
                <c:pt idx="375">
                  <c:v>-613.21773659140035</c:v>
                </c:pt>
                <c:pt idx="376">
                  <c:v>-612.23658821285403</c:v>
                </c:pt>
                <c:pt idx="377">
                  <c:v>-611.25543983430771</c:v>
                </c:pt>
                <c:pt idx="378">
                  <c:v>-610.27429145576161</c:v>
                </c:pt>
                <c:pt idx="379">
                  <c:v>-609.29314307721529</c:v>
                </c:pt>
                <c:pt idx="380">
                  <c:v>-608.31199469866908</c:v>
                </c:pt>
                <c:pt idx="381">
                  <c:v>-607.33084632012287</c:v>
                </c:pt>
                <c:pt idx="382">
                  <c:v>-606.34969794157655</c:v>
                </c:pt>
                <c:pt idx="383">
                  <c:v>-605.36854956303034</c:v>
                </c:pt>
                <c:pt idx="384">
                  <c:v>-604.38740118448413</c:v>
                </c:pt>
                <c:pt idx="385">
                  <c:v>-603.40625280593781</c:v>
                </c:pt>
                <c:pt idx="386">
                  <c:v>-602.4251044273916</c:v>
                </c:pt>
                <c:pt idx="387">
                  <c:v>-601.44395604884539</c:v>
                </c:pt>
                <c:pt idx="388">
                  <c:v>-600.46280767029907</c:v>
                </c:pt>
                <c:pt idx="389">
                  <c:v>-599.48165929175298</c:v>
                </c:pt>
                <c:pt idx="390">
                  <c:v>-598.50051091320665</c:v>
                </c:pt>
                <c:pt idx="391">
                  <c:v>-597.51936253466044</c:v>
                </c:pt>
                <c:pt idx="392">
                  <c:v>-596.53821415611424</c:v>
                </c:pt>
                <c:pt idx="393">
                  <c:v>-595.55706577756791</c:v>
                </c:pt>
                <c:pt idx="394">
                  <c:v>-594.57591739902171</c:v>
                </c:pt>
                <c:pt idx="395">
                  <c:v>-593.5947690204755</c:v>
                </c:pt>
                <c:pt idx="396">
                  <c:v>-592.61362064192917</c:v>
                </c:pt>
                <c:pt idx="397">
                  <c:v>-591.63247226338297</c:v>
                </c:pt>
                <c:pt idx="398">
                  <c:v>-590.65132388483676</c:v>
                </c:pt>
                <c:pt idx="399">
                  <c:v>-589.67017550629043</c:v>
                </c:pt>
                <c:pt idx="400">
                  <c:v>-588.68902712774434</c:v>
                </c:pt>
                <c:pt idx="401">
                  <c:v>-587.70787874919802</c:v>
                </c:pt>
                <c:pt idx="402">
                  <c:v>-586.72673037065169</c:v>
                </c:pt>
                <c:pt idx="403">
                  <c:v>-585.7455819921056</c:v>
                </c:pt>
                <c:pt idx="404">
                  <c:v>-584.76443361355928</c:v>
                </c:pt>
                <c:pt idx="405">
                  <c:v>-583.78328523501307</c:v>
                </c:pt>
                <c:pt idx="406">
                  <c:v>-582.80213685646686</c:v>
                </c:pt>
                <c:pt idx="407">
                  <c:v>-581.82098847792054</c:v>
                </c:pt>
                <c:pt idx="408">
                  <c:v>-580.83984009937433</c:v>
                </c:pt>
                <c:pt idx="409">
                  <c:v>-579.85869172082812</c:v>
                </c:pt>
                <c:pt idx="410">
                  <c:v>-578.8775433422818</c:v>
                </c:pt>
                <c:pt idx="411">
                  <c:v>-577.89639496373559</c:v>
                </c:pt>
                <c:pt idx="412">
                  <c:v>-576.91524658518938</c:v>
                </c:pt>
                <c:pt idx="413">
                  <c:v>-575.93409820664306</c:v>
                </c:pt>
                <c:pt idx="414">
                  <c:v>-574.95294982809696</c:v>
                </c:pt>
                <c:pt idx="415">
                  <c:v>-573.97180144955064</c:v>
                </c:pt>
                <c:pt idx="416">
                  <c:v>-572.99065307100443</c:v>
                </c:pt>
                <c:pt idx="417">
                  <c:v>-572.00950469245822</c:v>
                </c:pt>
                <c:pt idx="418">
                  <c:v>-571.0283563139119</c:v>
                </c:pt>
                <c:pt idx="419">
                  <c:v>-570.04720793536569</c:v>
                </c:pt>
                <c:pt idx="420">
                  <c:v>-569.06605955681948</c:v>
                </c:pt>
                <c:pt idx="421">
                  <c:v>-568.08491117827316</c:v>
                </c:pt>
                <c:pt idx="422">
                  <c:v>-567.10376279972695</c:v>
                </c:pt>
                <c:pt idx="423">
                  <c:v>-566.12261442118074</c:v>
                </c:pt>
                <c:pt idx="424">
                  <c:v>-565.14146604263442</c:v>
                </c:pt>
                <c:pt idx="425">
                  <c:v>-564.16031766408832</c:v>
                </c:pt>
                <c:pt idx="426">
                  <c:v>-563.179169285542</c:v>
                </c:pt>
                <c:pt idx="427">
                  <c:v>-562.19802090699568</c:v>
                </c:pt>
                <c:pt idx="428">
                  <c:v>-561.21687252844958</c:v>
                </c:pt>
                <c:pt idx="429">
                  <c:v>-560.23572414990326</c:v>
                </c:pt>
                <c:pt idx="430">
                  <c:v>-559.25457577135705</c:v>
                </c:pt>
                <c:pt idx="431">
                  <c:v>-558.27342739281085</c:v>
                </c:pt>
                <c:pt idx="432">
                  <c:v>-557.29227901426452</c:v>
                </c:pt>
                <c:pt idx="433">
                  <c:v>-556.31113063571831</c:v>
                </c:pt>
                <c:pt idx="434">
                  <c:v>-555.32998225717211</c:v>
                </c:pt>
                <c:pt idx="435">
                  <c:v>-554.34883387862578</c:v>
                </c:pt>
                <c:pt idx="436">
                  <c:v>-553.36768550007957</c:v>
                </c:pt>
                <c:pt idx="437">
                  <c:v>-552.38653712153337</c:v>
                </c:pt>
                <c:pt idx="438">
                  <c:v>-551.40538874298704</c:v>
                </c:pt>
                <c:pt idx="439">
                  <c:v>-550.42424036444095</c:v>
                </c:pt>
                <c:pt idx="440">
                  <c:v>-549.44309198589463</c:v>
                </c:pt>
                <c:pt idx="441">
                  <c:v>-548.46194360734842</c:v>
                </c:pt>
                <c:pt idx="442">
                  <c:v>-547.48079522880221</c:v>
                </c:pt>
                <c:pt idx="443">
                  <c:v>-546.49964685025589</c:v>
                </c:pt>
                <c:pt idx="444">
                  <c:v>-545.51849847170968</c:v>
                </c:pt>
                <c:pt idx="445">
                  <c:v>-544.53735009316347</c:v>
                </c:pt>
                <c:pt idx="446">
                  <c:v>-543.55620171461715</c:v>
                </c:pt>
                <c:pt idx="447">
                  <c:v>-542.57505333607094</c:v>
                </c:pt>
                <c:pt idx="448">
                  <c:v>-541.59390495752473</c:v>
                </c:pt>
                <c:pt idx="449">
                  <c:v>-540.61275657897841</c:v>
                </c:pt>
                <c:pt idx="450">
                  <c:v>-539.63160820043231</c:v>
                </c:pt>
                <c:pt idx="451">
                  <c:v>-538.65045982188599</c:v>
                </c:pt>
                <c:pt idx="452">
                  <c:v>-537.66931144333978</c:v>
                </c:pt>
                <c:pt idx="453">
                  <c:v>-536.68816306479357</c:v>
                </c:pt>
                <c:pt idx="454">
                  <c:v>-535.70701468624725</c:v>
                </c:pt>
                <c:pt idx="455">
                  <c:v>-534.72586630770104</c:v>
                </c:pt>
                <c:pt idx="456">
                  <c:v>-533.74471792915483</c:v>
                </c:pt>
                <c:pt idx="457">
                  <c:v>-532.76356955060851</c:v>
                </c:pt>
                <c:pt idx="458">
                  <c:v>-531.7824211720623</c:v>
                </c:pt>
                <c:pt idx="459">
                  <c:v>-530.80127279351609</c:v>
                </c:pt>
                <c:pt idx="460">
                  <c:v>-529.82012441496977</c:v>
                </c:pt>
                <c:pt idx="461">
                  <c:v>-528.83897603642356</c:v>
                </c:pt>
                <c:pt idx="462">
                  <c:v>-527.85782765787735</c:v>
                </c:pt>
                <c:pt idx="463">
                  <c:v>-526.87667927933103</c:v>
                </c:pt>
                <c:pt idx="464">
                  <c:v>-525.89553090078493</c:v>
                </c:pt>
                <c:pt idx="465">
                  <c:v>-524.91438252223861</c:v>
                </c:pt>
                <c:pt idx="466">
                  <c:v>-523.9332341436924</c:v>
                </c:pt>
                <c:pt idx="467">
                  <c:v>-522.95208576514619</c:v>
                </c:pt>
                <c:pt idx="468">
                  <c:v>-521.97093738659987</c:v>
                </c:pt>
                <c:pt idx="469">
                  <c:v>-520.98978900805366</c:v>
                </c:pt>
                <c:pt idx="470">
                  <c:v>-520.00864062950745</c:v>
                </c:pt>
                <c:pt idx="471">
                  <c:v>-519.02749225096113</c:v>
                </c:pt>
                <c:pt idx="472">
                  <c:v>-518.04634387241492</c:v>
                </c:pt>
                <c:pt idx="473">
                  <c:v>-517.06519549386871</c:v>
                </c:pt>
                <c:pt idx="474">
                  <c:v>-516.08404711532239</c:v>
                </c:pt>
                <c:pt idx="475">
                  <c:v>-515.1028987367763</c:v>
                </c:pt>
                <c:pt idx="476">
                  <c:v>-514.12175035822997</c:v>
                </c:pt>
                <c:pt idx="477">
                  <c:v>-513.14060197968377</c:v>
                </c:pt>
                <c:pt idx="478">
                  <c:v>-512.15945360113756</c:v>
                </c:pt>
                <c:pt idx="479">
                  <c:v>-511.17830522259123</c:v>
                </c:pt>
                <c:pt idx="480">
                  <c:v>-510.19715684404503</c:v>
                </c:pt>
                <c:pt idx="481">
                  <c:v>-509.21600846549876</c:v>
                </c:pt>
                <c:pt idx="482">
                  <c:v>-508.23486008695255</c:v>
                </c:pt>
                <c:pt idx="483">
                  <c:v>-507.25371170840629</c:v>
                </c:pt>
                <c:pt idx="484">
                  <c:v>-506.27256332986008</c:v>
                </c:pt>
                <c:pt idx="485">
                  <c:v>-505.29141495131381</c:v>
                </c:pt>
                <c:pt idx="486">
                  <c:v>-504.3102665727676</c:v>
                </c:pt>
                <c:pt idx="487">
                  <c:v>-503.32911819422134</c:v>
                </c:pt>
                <c:pt idx="488">
                  <c:v>-502.34796981567507</c:v>
                </c:pt>
                <c:pt idx="489">
                  <c:v>-501.36682143712886</c:v>
                </c:pt>
                <c:pt idx="490">
                  <c:v>-500.3856730585826</c:v>
                </c:pt>
                <c:pt idx="491">
                  <c:v>-499.40452468003639</c:v>
                </c:pt>
                <c:pt idx="492">
                  <c:v>-498.42337630149012</c:v>
                </c:pt>
                <c:pt idx="493">
                  <c:v>-497.44222792294391</c:v>
                </c:pt>
                <c:pt idx="494">
                  <c:v>-496.46107954439765</c:v>
                </c:pt>
                <c:pt idx="495">
                  <c:v>-495.47993116585138</c:v>
                </c:pt>
                <c:pt idx="496">
                  <c:v>-494.49878278730517</c:v>
                </c:pt>
                <c:pt idx="497">
                  <c:v>-493.51763440875891</c:v>
                </c:pt>
                <c:pt idx="498">
                  <c:v>-492.5364860302127</c:v>
                </c:pt>
                <c:pt idx="499">
                  <c:v>-491.55533765166643</c:v>
                </c:pt>
                <c:pt idx="500">
                  <c:v>-490.57418927312023</c:v>
                </c:pt>
                <c:pt idx="501">
                  <c:v>-489.59304089457396</c:v>
                </c:pt>
                <c:pt idx="502">
                  <c:v>-488.61189251602775</c:v>
                </c:pt>
                <c:pt idx="503">
                  <c:v>-487.63074413748149</c:v>
                </c:pt>
                <c:pt idx="504">
                  <c:v>-486.64959575893522</c:v>
                </c:pt>
                <c:pt idx="505">
                  <c:v>-485.66844738038901</c:v>
                </c:pt>
                <c:pt idx="506">
                  <c:v>-484.68729900184275</c:v>
                </c:pt>
                <c:pt idx="507">
                  <c:v>-483.70615062329654</c:v>
                </c:pt>
                <c:pt idx="508">
                  <c:v>-482.72500224475027</c:v>
                </c:pt>
                <c:pt idx="509">
                  <c:v>-481.74385386620406</c:v>
                </c:pt>
                <c:pt idx="510">
                  <c:v>-480.7627054876578</c:v>
                </c:pt>
                <c:pt idx="511">
                  <c:v>-479.78155710911159</c:v>
                </c:pt>
                <c:pt idx="512">
                  <c:v>-478.80040873056532</c:v>
                </c:pt>
                <c:pt idx="513">
                  <c:v>-477.81926035201906</c:v>
                </c:pt>
                <c:pt idx="514">
                  <c:v>-476.83811197347285</c:v>
                </c:pt>
                <c:pt idx="515">
                  <c:v>-475.85696359492658</c:v>
                </c:pt>
                <c:pt idx="516">
                  <c:v>-474.87581521638037</c:v>
                </c:pt>
                <c:pt idx="517">
                  <c:v>-473.89466683783411</c:v>
                </c:pt>
                <c:pt idx="518">
                  <c:v>-472.9135184592879</c:v>
                </c:pt>
                <c:pt idx="519">
                  <c:v>-471.93237008074163</c:v>
                </c:pt>
                <c:pt idx="520">
                  <c:v>-470.95122170219543</c:v>
                </c:pt>
                <c:pt idx="521">
                  <c:v>-469.97007332364916</c:v>
                </c:pt>
                <c:pt idx="522">
                  <c:v>-468.98892494510289</c:v>
                </c:pt>
                <c:pt idx="523">
                  <c:v>-468.00777656655669</c:v>
                </c:pt>
                <c:pt idx="524">
                  <c:v>-467.02662818801048</c:v>
                </c:pt>
                <c:pt idx="525">
                  <c:v>-466.04547980946415</c:v>
                </c:pt>
                <c:pt idx="526">
                  <c:v>-465.06433143091795</c:v>
                </c:pt>
                <c:pt idx="527">
                  <c:v>-464.08318305237174</c:v>
                </c:pt>
                <c:pt idx="528">
                  <c:v>-463.10203467382553</c:v>
                </c:pt>
                <c:pt idx="529">
                  <c:v>-462.12088629527921</c:v>
                </c:pt>
                <c:pt idx="530">
                  <c:v>-461.139737916733</c:v>
                </c:pt>
                <c:pt idx="531">
                  <c:v>-460.15858953818679</c:v>
                </c:pt>
                <c:pt idx="532">
                  <c:v>-459.17744115964047</c:v>
                </c:pt>
                <c:pt idx="533">
                  <c:v>-458.19629278109426</c:v>
                </c:pt>
                <c:pt idx="534">
                  <c:v>-457.21514440254805</c:v>
                </c:pt>
                <c:pt idx="535">
                  <c:v>-456.23399602400184</c:v>
                </c:pt>
                <c:pt idx="536">
                  <c:v>-455.25284764545552</c:v>
                </c:pt>
                <c:pt idx="537">
                  <c:v>-454.27169926690931</c:v>
                </c:pt>
                <c:pt idx="538">
                  <c:v>-453.2905508883631</c:v>
                </c:pt>
                <c:pt idx="539">
                  <c:v>-452.30940250981678</c:v>
                </c:pt>
                <c:pt idx="540">
                  <c:v>-451.32825413127057</c:v>
                </c:pt>
                <c:pt idx="541">
                  <c:v>-450.34710575272436</c:v>
                </c:pt>
                <c:pt idx="542">
                  <c:v>-449.36595737417815</c:v>
                </c:pt>
                <c:pt idx="543">
                  <c:v>-448.38480899563183</c:v>
                </c:pt>
                <c:pt idx="544">
                  <c:v>-447.40366061708562</c:v>
                </c:pt>
                <c:pt idx="545">
                  <c:v>-446.42251223853941</c:v>
                </c:pt>
                <c:pt idx="546">
                  <c:v>-445.4413638599932</c:v>
                </c:pt>
                <c:pt idx="547">
                  <c:v>-444.46021548144688</c:v>
                </c:pt>
                <c:pt idx="548">
                  <c:v>-443.47906710290067</c:v>
                </c:pt>
                <c:pt idx="549">
                  <c:v>-442.49791872435446</c:v>
                </c:pt>
                <c:pt idx="550">
                  <c:v>-441.51677034580814</c:v>
                </c:pt>
                <c:pt idx="551">
                  <c:v>-440.53562196726193</c:v>
                </c:pt>
                <c:pt idx="552">
                  <c:v>-439.55447358871572</c:v>
                </c:pt>
                <c:pt idx="553">
                  <c:v>-438.57332521016951</c:v>
                </c:pt>
                <c:pt idx="554">
                  <c:v>-437.59217683162319</c:v>
                </c:pt>
                <c:pt idx="555">
                  <c:v>-436.61102845307698</c:v>
                </c:pt>
                <c:pt idx="556">
                  <c:v>-435.62988007453077</c:v>
                </c:pt>
                <c:pt idx="557">
                  <c:v>-434.64873169598445</c:v>
                </c:pt>
                <c:pt idx="558">
                  <c:v>-433.66758331743824</c:v>
                </c:pt>
                <c:pt idx="559">
                  <c:v>-432.68643493889203</c:v>
                </c:pt>
                <c:pt idx="560">
                  <c:v>-431.70528656034583</c:v>
                </c:pt>
                <c:pt idx="561">
                  <c:v>-430.7241381817995</c:v>
                </c:pt>
                <c:pt idx="562">
                  <c:v>-429.74298980325329</c:v>
                </c:pt>
                <c:pt idx="563">
                  <c:v>-428.76184142470709</c:v>
                </c:pt>
                <c:pt idx="564">
                  <c:v>-427.78069304616076</c:v>
                </c:pt>
                <c:pt idx="565">
                  <c:v>-426.79954466761455</c:v>
                </c:pt>
                <c:pt idx="566">
                  <c:v>-425.81839628906835</c:v>
                </c:pt>
                <c:pt idx="567">
                  <c:v>-424.83724791052214</c:v>
                </c:pt>
                <c:pt idx="568">
                  <c:v>-423.85609953197581</c:v>
                </c:pt>
                <c:pt idx="569">
                  <c:v>-422.87495115342961</c:v>
                </c:pt>
                <c:pt idx="570">
                  <c:v>-421.8938027748834</c:v>
                </c:pt>
                <c:pt idx="571">
                  <c:v>-420.91265439633719</c:v>
                </c:pt>
                <c:pt idx="572">
                  <c:v>-419.93150601779087</c:v>
                </c:pt>
                <c:pt idx="573">
                  <c:v>-418.95035763924466</c:v>
                </c:pt>
                <c:pt idx="574">
                  <c:v>-417.96920926069845</c:v>
                </c:pt>
                <c:pt idx="575">
                  <c:v>-416.98806088215213</c:v>
                </c:pt>
                <c:pt idx="576">
                  <c:v>-416.00691250360592</c:v>
                </c:pt>
                <c:pt idx="577">
                  <c:v>-415.02576412505971</c:v>
                </c:pt>
                <c:pt idx="578">
                  <c:v>-414.0446157465135</c:v>
                </c:pt>
                <c:pt idx="579">
                  <c:v>-413.06346736796718</c:v>
                </c:pt>
                <c:pt idx="580">
                  <c:v>-412.08231898942097</c:v>
                </c:pt>
                <c:pt idx="581">
                  <c:v>-411.10117061087476</c:v>
                </c:pt>
                <c:pt idx="582">
                  <c:v>-410.12002223232844</c:v>
                </c:pt>
                <c:pt idx="583">
                  <c:v>-409.13887385378223</c:v>
                </c:pt>
                <c:pt idx="584">
                  <c:v>-408.15772547523602</c:v>
                </c:pt>
                <c:pt idx="585">
                  <c:v>-407.17657709668981</c:v>
                </c:pt>
                <c:pt idx="586">
                  <c:v>-406.19542871814349</c:v>
                </c:pt>
                <c:pt idx="587">
                  <c:v>-405.21428033959728</c:v>
                </c:pt>
                <c:pt idx="588">
                  <c:v>-404.23313196105107</c:v>
                </c:pt>
                <c:pt idx="589">
                  <c:v>-403.25198358250475</c:v>
                </c:pt>
                <c:pt idx="590">
                  <c:v>-402.27083520395854</c:v>
                </c:pt>
                <c:pt idx="591">
                  <c:v>-401.28968682541233</c:v>
                </c:pt>
                <c:pt idx="592">
                  <c:v>-400.30853844686612</c:v>
                </c:pt>
                <c:pt idx="593">
                  <c:v>-399.3273900683198</c:v>
                </c:pt>
                <c:pt idx="594">
                  <c:v>-398.34624168977359</c:v>
                </c:pt>
                <c:pt idx="595">
                  <c:v>-397.36509331122738</c:v>
                </c:pt>
                <c:pt idx="596">
                  <c:v>-396.38394493268117</c:v>
                </c:pt>
                <c:pt idx="597">
                  <c:v>-395.40279655413485</c:v>
                </c:pt>
                <c:pt idx="598">
                  <c:v>-394.42164817558864</c:v>
                </c:pt>
                <c:pt idx="599">
                  <c:v>-393.44049979704243</c:v>
                </c:pt>
                <c:pt idx="600">
                  <c:v>-392.45935141849611</c:v>
                </c:pt>
                <c:pt idx="601">
                  <c:v>-391.4782030399499</c:v>
                </c:pt>
                <c:pt idx="602">
                  <c:v>-390.49705466140369</c:v>
                </c:pt>
                <c:pt idx="603">
                  <c:v>-389.51590628285749</c:v>
                </c:pt>
                <c:pt idx="604">
                  <c:v>-388.53475790431116</c:v>
                </c:pt>
                <c:pt idx="605">
                  <c:v>-387.55360952576495</c:v>
                </c:pt>
                <c:pt idx="606">
                  <c:v>-386.57246114721875</c:v>
                </c:pt>
                <c:pt idx="607">
                  <c:v>-385.59131276867242</c:v>
                </c:pt>
                <c:pt idx="608">
                  <c:v>-384.61016439012622</c:v>
                </c:pt>
                <c:pt idx="609">
                  <c:v>-383.62901601158001</c:v>
                </c:pt>
                <c:pt idx="610">
                  <c:v>-382.6478676330338</c:v>
                </c:pt>
                <c:pt idx="611">
                  <c:v>-381.66671925448748</c:v>
                </c:pt>
                <c:pt idx="612">
                  <c:v>-380.68557087594127</c:v>
                </c:pt>
                <c:pt idx="613">
                  <c:v>-379.70442249739506</c:v>
                </c:pt>
                <c:pt idx="614">
                  <c:v>-378.72327411884885</c:v>
                </c:pt>
                <c:pt idx="615">
                  <c:v>-377.74212574030253</c:v>
                </c:pt>
                <c:pt idx="616">
                  <c:v>-376.76097736175632</c:v>
                </c:pt>
                <c:pt idx="617">
                  <c:v>-375.77982898321011</c:v>
                </c:pt>
                <c:pt idx="618">
                  <c:v>-374.79868060466379</c:v>
                </c:pt>
                <c:pt idx="619">
                  <c:v>-373.81753222611758</c:v>
                </c:pt>
                <c:pt idx="620">
                  <c:v>-372.83638384757137</c:v>
                </c:pt>
                <c:pt idx="621">
                  <c:v>-371.85523546902516</c:v>
                </c:pt>
                <c:pt idx="622">
                  <c:v>-370.87408709047884</c:v>
                </c:pt>
                <c:pt idx="623">
                  <c:v>-369.89293871193263</c:v>
                </c:pt>
                <c:pt idx="624">
                  <c:v>-368.91179033338642</c:v>
                </c:pt>
                <c:pt idx="625">
                  <c:v>-367.9306419548401</c:v>
                </c:pt>
                <c:pt idx="626">
                  <c:v>-366.94949357629389</c:v>
                </c:pt>
                <c:pt idx="627">
                  <c:v>-365.96834519774768</c:v>
                </c:pt>
                <c:pt idx="628">
                  <c:v>-364.98719681920147</c:v>
                </c:pt>
                <c:pt idx="629">
                  <c:v>-364.00604844065515</c:v>
                </c:pt>
                <c:pt idx="630">
                  <c:v>-363.02490006210894</c:v>
                </c:pt>
                <c:pt idx="631">
                  <c:v>-362.04375168356273</c:v>
                </c:pt>
                <c:pt idx="632">
                  <c:v>-361.06260330501641</c:v>
                </c:pt>
                <c:pt idx="633">
                  <c:v>-360.0814549264702</c:v>
                </c:pt>
                <c:pt idx="634">
                  <c:v>-359.10030654792399</c:v>
                </c:pt>
                <c:pt idx="635">
                  <c:v>-358.11915816937778</c:v>
                </c:pt>
                <c:pt idx="636">
                  <c:v>-357.13800979083146</c:v>
                </c:pt>
                <c:pt idx="637">
                  <c:v>-356.15686141228525</c:v>
                </c:pt>
                <c:pt idx="638">
                  <c:v>-355.17571303373904</c:v>
                </c:pt>
                <c:pt idx="639">
                  <c:v>-354.19456465519283</c:v>
                </c:pt>
                <c:pt idx="640">
                  <c:v>-353.21341627664651</c:v>
                </c:pt>
                <c:pt idx="641">
                  <c:v>-352.2322678981003</c:v>
                </c:pt>
                <c:pt idx="642">
                  <c:v>-351.25111951955409</c:v>
                </c:pt>
                <c:pt idx="643">
                  <c:v>-350.26997114100777</c:v>
                </c:pt>
                <c:pt idx="644">
                  <c:v>-349.28882276246156</c:v>
                </c:pt>
                <c:pt idx="645">
                  <c:v>-348.30767438391536</c:v>
                </c:pt>
                <c:pt idx="646">
                  <c:v>-347.32652600536915</c:v>
                </c:pt>
                <c:pt idx="647">
                  <c:v>-346.34537762682282</c:v>
                </c:pt>
                <c:pt idx="648">
                  <c:v>-345.36422924827662</c:v>
                </c:pt>
                <c:pt idx="649">
                  <c:v>-344.38308086973041</c:v>
                </c:pt>
                <c:pt idx="650">
                  <c:v>-343.40193249118408</c:v>
                </c:pt>
                <c:pt idx="651">
                  <c:v>-342.42078411263788</c:v>
                </c:pt>
                <c:pt idx="652">
                  <c:v>-341.43963573409167</c:v>
                </c:pt>
                <c:pt idx="653">
                  <c:v>-340.45848735554546</c:v>
                </c:pt>
                <c:pt idx="654">
                  <c:v>-339.47733897699914</c:v>
                </c:pt>
                <c:pt idx="655">
                  <c:v>-338.49619059845293</c:v>
                </c:pt>
                <c:pt idx="656">
                  <c:v>-337.51504221990672</c:v>
                </c:pt>
                <c:pt idx="657">
                  <c:v>-336.53389384136051</c:v>
                </c:pt>
                <c:pt idx="658">
                  <c:v>-335.55274546281419</c:v>
                </c:pt>
                <c:pt idx="659">
                  <c:v>-334.57159708426798</c:v>
                </c:pt>
                <c:pt idx="660">
                  <c:v>-333.59044870572177</c:v>
                </c:pt>
                <c:pt idx="661">
                  <c:v>-332.60930032717545</c:v>
                </c:pt>
                <c:pt idx="662">
                  <c:v>-331.62815194862924</c:v>
                </c:pt>
                <c:pt idx="663">
                  <c:v>-330.64700357008303</c:v>
                </c:pt>
                <c:pt idx="664">
                  <c:v>-329.66585519153682</c:v>
                </c:pt>
                <c:pt idx="665">
                  <c:v>-328.6847068129905</c:v>
                </c:pt>
                <c:pt idx="666">
                  <c:v>-327.70355843444429</c:v>
                </c:pt>
                <c:pt idx="667">
                  <c:v>-326.72241005589808</c:v>
                </c:pt>
                <c:pt idx="668">
                  <c:v>-325.74126167735176</c:v>
                </c:pt>
                <c:pt idx="669">
                  <c:v>-324.76011329880555</c:v>
                </c:pt>
                <c:pt idx="670">
                  <c:v>-323.77896492025934</c:v>
                </c:pt>
                <c:pt idx="671">
                  <c:v>-322.79781654171313</c:v>
                </c:pt>
                <c:pt idx="672">
                  <c:v>-321.81666816316681</c:v>
                </c:pt>
                <c:pt idx="673">
                  <c:v>-320.8355197846206</c:v>
                </c:pt>
                <c:pt idx="674">
                  <c:v>-319.85437140607439</c:v>
                </c:pt>
                <c:pt idx="675">
                  <c:v>-318.87322302752807</c:v>
                </c:pt>
                <c:pt idx="676">
                  <c:v>-317.89207464898186</c:v>
                </c:pt>
                <c:pt idx="677">
                  <c:v>-316.91092627043565</c:v>
                </c:pt>
                <c:pt idx="678">
                  <c:v>-315.92977789188944</c:v>
                </c:pt>
                <c:pt idx="679">
                  <c:v>-314.94862951334312</c:v>
                </c:pt>
                <c:pt idx="680">
                  <c:v>-313.96748113479691</c:v>
                </c:pt>
                <c:pt idx="681">
                  <c:v>-312.9863327562507</c:v>
                </c:pt>
                <c:pt idx="682">
                  <c:v>-312.0051843777045</c:v>
                </c:pt>
                <c:pt idx="683">
                  <c:v>-311.02403599915817</c:v>
                </c:pt>
                <c:pt idx="684">
                  <c:v>-310.04288762061196</c:v>
                </c:pt>
                <c:pt idx="685">
                  <c:v>-309.06173924206576</c:v>
                </c:pt>
                <c:pt idx="686">
                  <c:v>-308.08059086351943</c:v>
                </c:pt>
                <c:pt idx="687">
                  <c:v>-307.09944248497322</c:v>
                </c:pt>
                <c:pt idx="688">
                  <c:v>-306.11829410642702</c:v>
                </c:pt>
                <c:pt idx="689">
                  <c:v>-305.13714572788081</c:v>
                </c:pt>
                <c:pt idx="690">
                  <c:v>-304.15599734933448</c:v>
                </c:pt>
                <c:pt idx="691">
                  <c:v>-303.17484897078828</c:v>
                </c:pt>
                <c:pt idx="692">
                  <c:v>-302.19370059224207</c:v>
                </c:pt>
                <c:pt idx="693">
                  <c:v>-301.21255221369574</c:v>
                </c:pt>
                <c:pt idx="694">
                  <c:v>-300.23140383514954</c:v>
                </c:pt>
                <c:pt idx="695">
                  <c:v>-299.25025545660333</c:v>
                </c:pt>
                <c:pt idx="696">
                  <c:v>-298.26910707805712</c:v>
                </c:pt>
                <c:pt idx="697">
                  <c:v>-297.2879586995108</c:v>
                </c:pt>
                <c:pt idx="698">
                  <c:v>-296.30681032096459</c:v>
                </c:pt>
                <c:pt idx="699">
                  <c:v>-295.32566194241838</c:v>
                </c:pt>
                <c:pt idx="700">
                  <c:v>-294.34451356387206</c:v>
                </c:pt>
                <c:pt idx="701">
                  <c:v>-293.36336518532585</c:v>
                </c:pt>
                <c:pt idx="702">
                  <c:v>-292.38221680677964</c:v>
                </c:pt>
                <c:pt idx="703">
                  <c:v>-291.40106842823343</c:v>
                </c:pt>
                <c:pt idx="704">
                  <c:v>-290.41992004968711</c:v>
                </c:pt>
                <c:pt idx="705">
                  <c:v>-289.4387716711409</c:v>
                </c:pt>
                <c:pt idx="706">
                  <c:v>-288.45762329259469</c:v>
                </c:pt>
                <c:pt idx="707">
                  <c:v>-287.47647491404848</c:v>
                </c:pt>
                <c:pt idx="708">
                  <c:v>-286.49532653550216</c:v>
                </c:pt>
                <c:pt idx="709">
                  <c:v>-285.51417815695595</c:v>
                </c:pt>
                <c:pt idx="710">
                  <c:v>-284.53302977840974</c:v>
                </c:pt>
                <c:pt idx="711">
                  <c:v>-283.55188139986342</c:v>
                </c:pt>
                <c:pt idx="712">
                  <c:v>-282.57073302131721</c:v>
                </c:pt>
                <c:pt idx="713">
                  <c:v>-281.589584642771</c:v>
                </c:pt>
                <c:pt idx="714">
                  <c:v>-280.60843626422479</c:v>
                </c:pt>
                <c:pt idx="715">
                  <c:v>-279.62728788567847</c:v>
                </c:pt>
                <c:pt idx="716">
                  <c:v>-278.64613950713226</c:v>
                </c:pt>
                <c:pt idx="717">
                  <c:v>-277.66499112858605</c:v>
                </c:pt>
                <c:pt idx="718">
                  <c:v>-276.68384275003973</c:v>
                </c:pt>
                <c:pt idx="719">
                  <c:v>-275.70269437149352</c:v>
                </c:pt>
                <c:pt idx="720">
                  <c:v>-274.72154599294731</c:v>
                </c:pt>
                <c:pt idx="721">
                  <c:v>-273.7403976144011</c:v>
                </c:pt>
                <c:pt idx="722">
                  <c:v>-272.75924923585478</c:v>
                </c:pt>
                <c:pt idx="723">
                  <c:v>-271.77810085730857</c:v>
                </c:pt>
                <c:pt idx="724">
                  <c:v>-270.79695247876236</c:v>
                </c:pt>
                <c:pt idx="725">
                  <c:v>-269.81580410021616</c:v>
                </c:pt>
                <c:pt idx="726">
                  <c:v>-268.83465572166983</c:v>
                </c:pt>
                <c:pt idx="727">
                  <c:v>-267.85350734312362</c:v>
                </c:pt>
                <c:pt idx="728">
                  <c:v>-266.87235896457742</c:v>
                </c:pt>
                <c:pt idx="729">
                  <c:v>-265.89121058603109</c:v>
                </c:pt>
                <c:pt idx="730">
                  <c:v>-264.91006220748488</c:v>
                </c:pt>
                <c:pt idx="731">
                  <c:v>-263.92891382893868</c:v>
                </c:pt>
                <c:pt idx="732">
                  <c:v>-262.94776545039247</c:v>
                </c:pt>
                <c:pt idx="733">
                  <c:v>-261.96661707184614</c:v>
                </c:pt>
                <c:pt idx="734">
                  <c:v>-260.98546869329994</c:v>
                </c:pt>
                <c:pt idx="735">
                  <c:v>-260.00432031475373</c:v>
                </c:pt>
                <c:pt idx="736">
                  <c:v>-259.0231719362074</c:v>
                </c:pt>
                <c:pt idx="737">
                  <c:v>-258.0420235576612</c:v>
                </c:pt>
                <c:pt idx="738">
                  <c:v>-257.06087517911499</c:v>
                </c:pt>
                <c:pt idx="739">
                  <c:v>-256.07972680056878</c:v>
                </c:pt>
                <c:pt idx="740">
                  <c:v>-255.09857842202246</c:v>
                </c:pt>
                <c:pt idx="741">
                  <c:v>-254.11743004347625</c:v>
                </c:pt>
                <c:pt idx="742">
                  <c:v>-253.13628166493004</c:v>
                </c:pt>
                <c:pt idx="743">
                  <c:v>-252.15513328638372</c:v>
                </c:pt>
                <c:pt idx="744">
                  <c:v>-251.17398490783751</c:v>
                </c:pt>
                <c:pt idx="745">
                  <c:v>-250.1928365292913</c:v>
                </c:pt>
                <c:pt idx="746">
                  <c:v>-249.21168815074509</c:v>
                </c:pt>
                <c:pt idx="747">
                  <c:v>-248.23053977219877</c:v>
                </c:pt>
                <c:pt idx="748">
                  <c:v>-247.24939139365256</c:v>
                </c:pt>
                <c:pt idx="749">
                  <c:v>-246.26824301510635</c:v>
                </c:pt>
                <c:pt idx="750">
                  <c:v>-245.28709463656014</c:v>
                </c:pt>
                <c:pt idx="751">
                  <c:v>-244.30594625801382</c:v>
                </c:pt>
                <c:pt idx="752">
                  <c:v>-243.32479787946761</c:v>
                </c:pt>
                <c:pt idx="753">
                  <c:v>-242.3436495009214</c:v>
                </c:pt>
                <c:pt idx="754">
                  <c:v>-241.36250112237508</c:v>
                </c:pt>
                <c:pt idx="755">
                  <c:v>-240.38135274382887</c:v>
                </c:pt>
                <c:pt idx="756">
                  <c:v>-239.40020436528266</c:v>
                </c:pt>
                <c:pt idx="757">
                  <c:v>-238.41905598673645</c:v>
                </c:pt>
                <c:pt idx="758">
                  <c:v>-237.43790760819013</c:v>
                </c:pt>
                <c:pt idx="759">
                  <c:v>-236.45675922964392</c:v>
                </c:pt>
                <c:pt idx="760">
                  <c:v>-235.47561085109771</c:v>
                </c:pt>
                <c:pt idx="761">
                  <c:v>-234.49446247255139</c:v>
                </c:pt>
                <c:pt idx="762">
                  <c:v>-233.51331409400518</c:v>
                </c:pt>
                <c:pt idx="763">
                  <c:v>-232.53216571545897</c:v>
                </c:pt>
                <c:pt idx="764">
                  <c:v>-231.55101733691276</c:v>
                </c:pt>
                <c:pt idx="765">
                  <c:v>-230.56986895836644</c:v>
                </c:pt>
                <c:pt idx="766">
                  <c:v>-229.58872057982023</c:v>
                </c:pt>
                <c:pt idx="767">
                  <c:v>-228.60757220127402</c:v>
                </c:pt>
                <c:pt idx="768">
                  <c:v>-227.62642382272782</c:v>
                </c:pt>
                <c:pt idx="769">
                  <c:v>-226.64527544418149</c:v>
                </c:pt>
                <c:pt idx="770">
                  <c:v>-225.66412706563528</c:v>
                </c:pt>
                <c:pt idx="771">
                  <c:v>-224.68297868708908</c:v>
                </c:pt>
                <c:pt idx="772">
                  <c:v>-223.70183030854275</c:v>
                </c:pt>
                <c:pt idx="773">
                  <c:v>-222.72068192999654</c:v>
                </c:pt>
                <c:pt idx="774">
                  <c:v>-221.73953355145034</c:v>
                </c:pt>
                <c:pt idx="775">
                  <c:v>-220.75838517290413</c:v>
                </c:pt>
                <c:pt idx="776">
                  <c:v>-219.7772367943578</c:v>
                </c:pt>
                <c:pt idx="777">
                  <c:v>-218.7960884158116</c:v>
                </c:pt>
                <c:pt idx="778">
                  <c:v>-217.81494003726539</c:v>
                </c:pt>
                <c:pt idx="779">
                  <c:v>-216.83379165871906</c:v>
                </c:pt>
                <c:pt idx="780">
                  <c:v>-215.85264328017286</c:v>
                </c:pt>
                <c:pt idx="781">
                  <c:v>-214.87149490162665</c:v>
                </c:pt>
                <c:pt idx="782">
                  <c:v>-213.89034652308044</c:v>
                </c:pt>
                <c:pt idx="783">
                  <c:v>-212.90919814453412</c:v>
                </c:pt>
                <c:pt idx="784">
                  <c:v>-211.92804976598791</c:v>
                </c:pt>
                <c:pt idx="785">
                  <c:v>-210.9469013874417</c:v>
                </c:pt>
                <c:pt idx="786">
                  <c:v>-209.96575300889538</c:v>
                </c:pt>
                <c:pt idx="787">
                  <c:v>-208.98460463034917</c:v>
                </c:pt>
                <c:pt idx="788">
                  <c:v>-208.00345625180296</c:v>
                </c:pt>
                <c:pt idx="789">
                  <c:v>-207.02230787325675</c:v>
                </c:pt>
                <c:pt idx="790">
                  <c:v>-206.04115949471043</c:v>
                </c:pt>
                <c:pt idx="791">
                  <c:v>-205.06001111616422</c:v>
                </c:pt>
                <c:pt idx="792">
                  <c:v>-204.07886273761801</c:v>
                </c:pt>
                <c:pt idx="793">
                  <c:v>-203.0977143590718</c:v>
                </c:pt>
                <c:pt idx="794">
                  <c:v>-202.11656598052548</c:v>
                </c:pt>
                <c:pt idx="795">
                  <c:v>-201.13541760197927</c:v>
                </c:pt>
                <c:pt idx="796">
                  <c:v>-200.15426922343306</c:v>
                </c:pt>
                <c:pt idx="797">
                  <c:v>-199.17312084488674</c:v>
                </c:pt>
                <c:pt idx="798">
                  <c:v>-198.19197246634053</c:v>
                </c:pt>
                <c:pt idx="799">
                  <c:v>-197.21082408779432</c:v>
                </c:pt>
                <c:pt idx="800">
                  <c:v>-196.22967570924811</c:v>
                </c:pt>
                <c:pt idx="801">
                  <c:v>-195.24852733070179</c:v>
                </c:pt>
                <c:pt idx="802">
                  <c:v>-194.26737895215558</c:v>
                </c:pt>
                <c:pt idx="803">
                  <c:v>-193.28623057360937</c:v>
                </c:pt>
                <c:pt idx="804">
                  <c:v>-192.30508219506305</c:v>
                </c:pt>
                <c:pt idx="805">
                  <c:v>-191.32393381651684</c:v>
                </c:pt>
                <c:pt idx="806">
                  <c:v>-190.34278543797063</c:v>
                </c:pt>
                <c:pt idx="807">
                  <c:v>-189.36163705942442</c:v>
                </c:pt>
                <c:pt idx="808">
                  <c:v>-188.3804886808781</c:v>
                </c:pt>
                <c:pt idx="809">
                  <c:v>-187.39934030233189</c:v>
                </c:pt>
                <c:pt idx="810">
                  <c:v>-186.41819192378568</c:v>
                </c:pt>
                <c:pt idx="811">
                  <c:v>-185.43704354523936</c:v>
                </c:pt>
                <c:pt idx="812">
                  <c:v>-184.45589516669315</c:v>
                </c:pt>
                <c:pt idx="813">
                  <c:v>-183.47474678814694</c:v>
                </c:pt>
                <c:pt idx="814">
                  <c:v>-182.49359840960074</c:v>
                </c:pt>
                <c:pt idx="815">
                  <c:v>-181.51245003105441</c:v>
                </c:pt>
                <c:pt idx="816">
                  <c:v>-180.5313016525082</c:v>
                </c:pt>
                <c:pt idx="817">
                  <c:v>-179.550153273962</c:v>
                </c:pt>
                <c:pt idx="818">
                  <c:v>-178.56900489541579</c:v>
                </c:pt>
                <c:pt idx="819">
                  <c:v>-177.58785651686946</c:v>
                </c:pt>
                <c:pt idx="820">
                  <c:v>-176.60670813832326</c:v>
                </c:pt>
                <c:pt idx="821">
                  <c:v>-175.62555975977705</c:v>
                </c:pt>
                <c:pt idx="822">
                  <c:v>-174.64441138123073</c:v>
                </c:pt>
                <c:pt idx="823">
                  <c:v>-173.66326300268452</c:v>
                </c:pt>
                <c:pt idx="824">
                  <c:v>-172.68211462413831</c:v>
                </c:pt>
                <c:pt idx="825">
                  <c:v>-171.7009662455921</c:v>
                </c:pt>
                <c:pt idx="826">
                  <c:v>-170.71981786704578</c:v>
                </c:pt>
                <c:pt idx="827">
                  <c:v>-169.73866948849957</c:v>
                </c:pt>
                <c:pt idx="828">
                  <c:v>-168.75752110995336</c:v>
                </c:pt>
                <c:pt idx="829">
                  <c:v>-167.77637273140704</c:v>
                </c:pt>
                <c:pt idx="830">
                  <c:v>-166.79522435286083</c:v>
                </c:pt>
                <c:pt idx="831">
                  <c:v>-165.81407597431462</c:v>
                </c:pt>
                <c:pt idx="832">
                  <c:v>-164.83292759576841</c:v>
                </c:pt>
                <c:pt idx="833">
                  <c:v>-163.85177921722209</c:v>
                </c:pt>
                <c:pt idx="834">
                  <c:v>-162.87063083867588</c:v>
                </c:pt>
                <c:pt idx="835">
                  <c:v>-161.88948246012967</c:v>
                </c:pt>
                <c:pt idx="836">
                  <c:v>-160.90833408158346</c:v>
                </c:pt>
                <c:pt idx="837">
                  <c:v>-159.92718570303714</c:v>
                </c:pt>
                <c:pt idx="838">
                  <c:v>-158.94603732449093</c:v>
                </c:pt>
                <c:pt idx="839">
                  <c:v>-157.96488894594472</c:v>
                </c:pt>
                <c:pt idx="840">
                  <c:v>-156.9837405673984</c:v>
                </c:pt>
                <c:pt idx="841">
                  <c:v>-156.00259218885219</c:v>
                </c:pt>
                <c:pt idx="842">
                  <c:v>-155.02144381030598</c:v>
                </c:pt>
                <c:pt idx="843">
                  <c:v>-154.04029543175977</c:v>
                </c:pt>
                <c:pt idx="844">
                  <c:v>-153.05914705321345</c:v>
                </c:pt>
                <c:pt idx="845">
                  <c:v>-152.07799867466724</c:v>
                </c:pt>
                <c:pt idx="846">
                  <c:v>-151.09685029612103</c:v>
                </c:pt>
                <c:pt idx="847">
                  <c:v>-150.11570191757471</c:v>
                </c:pt>
                <c:pt idx="848">
                  <c:v>-149.1345535390285</c:v>
                </c:pt>
                <c:pt idx="849">
                  <c:v>-148.15340516048229</c:v>
                </c:pt>
                <c:pt idx="850">
                  <c:v>-147.17225678193608</c:v>
                </c:pt>
                <c:pt idx="851">
                  <c:v>-146.19110840338976</c:v>
                </c:pt>
                <c:pt idx="852">
                  <c:v>-145.20996002484355</c:v>
                </c:pt>
                <c:pt idx="853">
                  <c:v>-144.22881164629734</c:v>
                </c:pt>
                <c:pt idx="854">
                  <c:v>-143.24766326775102</c:v>
                </c:pt>
                <c:pt idx="855">
                  <c:v>-142.26651488920481</c:v>
                </c:pt>
                <c:pt idx="856">
                  <c:v>-141.2853665106586</c:v>
                </c:pt>
                <c:pt idx="857">
                  <c:v>-140.3042181321124</c:v>
                </c:pt>
                <c:pt idx="858">
                  <c:v>-139.32306975356607</c:v>
                </c:pt>
                <c:pt idx="859">
                  <c:v>-138.34192137501987</c:v>
                </c:pt>
                <c:pt idx="860">
                  <c:v>-137.36077299647366</c:v>
                </c:pt>
                <c:pt idx="861">
                  <c:v>-136.37962461792745</c:v>
                </c:pt>
                <c:pt idx="862">
                  <c:v>-135.39847623938113</c:v>
                </c:pt>
                <c:pt idx="863">
                  <c:v>-134.41732786083492</c:v>
                </c:pt>
                <c:pt idx="864">
                  <c:v>-133.43617948228871</c:v>
                </c:pt>
                <c:pt idx="865">
                  <c:v>-132.45503110374239</c:v>
                </c:pt>
                <c:pt idx="866">
                  <c:v>-131.47388272519618</c:v>
                </c:pt>
                <c:pt idx="867">
                  <c:v>-130.49273434664997</c:v>
                </c:pt>
                <c:pt idx="868">
                  <c:v>-129.51158596810376</c:v>
                </c:pt>
                <c:pt idx="869">
                  <c:v>-128.53043758955744</c:v>
                </c:pt>
                <c:pt idx="870">
                  <c:v>-127.54928921101123</c:v>
                </c:pt>
                <c:pt idx="871">
                  <c:v>-126.56814083246502</c:v>
                </c:pt>
                <c:pt idx="872">
                  <c:v>-125.5869924539187</c:v>
                </c:pt>
                <c:pt idx="873">
                  <c:v>-124.60584407537249</c:v>
                </c:pt>
                <c:pt idx="874">
                  <c:v>-123.62469569682628</c:v>
                </c:pt>
                <c:pt idx="875">
                  <c:v>-122.64354731828007</c:v>
                </c:pt>
                <c:pt idx="876">
                  <c:v>-121.66239893973375</c:v>
                </c:pt>
                <c:pt idx="877">
                  <c:v>-120.68125056118754</c:v>
                </c:pt>
                <c:pt idx="878">
                  <c:v>-119.70010218264133</c:v>
                </c:pt>
                <c:pt idx="879">
                  <c:v>-118.71895380409501</c:v>
                </c:pt>
                <c:pt idx="880">
                  <c:v>-117.7378054255488</c:v>
                </c:pt>
                <c:pt idx="881">
                  <c:v>-116.75665704700259</c:v>
                </c:pt>
                <c:pt idx="882">
                  <c:v>-115.77550866845638</c:v>
                </c:pt>
                <c:pt idx="883">
                  <c:v>-114.79436028991006</c:v>
                </c:pt>
                <c:pt idx="884">
                  <c:v>-113.81321191136385</c:v>
                </c:pt>
                <c:pt idx="885">
                  <c:v>-112.83206353281764</c:v>
                </c:pt>
                <c:pt idx="886">
                  <c:v>-111.85091515427143</c:v>
                </c:pt>
                <c:pt idx="887">
                  <c:v>-110.86976677572511</c:v>
                </c:pt>
                <c:pt idx="888">
                  <c:v>-109.8886183971789</c:v>
                </c:pt>
                <c:pt idx="889">
                  <c:v>-108.90747001863269</c:v>
                </c:pt>
                <c:pt idx="890">
                  <c:v>-107.92632164008637</c:v>
                </c:pt>
                <c:pt idx="891">
                  <c:v>-106.94517326154016</c:v>
                </c:pt>
                <c:pt idx="892">
                  <c:v>-105.96402488299395</c:v>
                </c:pt>
                <c:pt idx="893">
                  <c:v>-104.98287650444774</c:v>
                </c:pt>
                <c:pt idx="894">
                  <c:v>-104.00172812590142</c:v>
                </c:pt>
                <c:pt idx="895">
                  <c:v>-103.02057974735521</c:v>
                </c:pt>
                <c:pt idx="896">
                  <c:v>-102.03943136880901</c:v>
                </c:pt>
                <c:pt idx="897">
                  <c:v>-101.05828299026268</c:v>
                </c:pt>
                <c:pt idx="898">
                  <c:v>-100.07713461171647</c:v>
                </c:pt>
                <c:pt idx="899">
                  <c:v>-99.095986233170265</c:v>
                </c:pt>
                <c:pt idx="900">
                  <c:v>-98.114837854624056</c:v>
                </c:pt>
                <c:pt idx="901">
                  <c:v>-97.133689476077734</c:v>
                </c:pt>
                <c:pt idx="902">
                  <c:v>-96.152541097531525</c:v>
                </c:pt>
                <c:pt idx="903">
                  <c:v>-95.171392718985317</c:v>
                </c:pt>
                <c:pt idx="904">
                  <c:v>-94.190244340439108</c:v>
                </c:pt>
                <c:pt idx="905">
                  <c:v>-93.209095961892785</c:v>
                </c:pt>
                <c:pt idx="906">
                  <c:v>-92.227947583346577</c:v>
                </c:pt>
                <c:pt idx="907">
                  <c:v>-91.246799204800368</c:v>
                </c:pt>
                <c:pt idx="908">
                  <c:v>-90.265650826254046</c:v>
                </c:pt>
                <c:pt idx="909">
                  <c:v>-89.284502447707837</c:v>
                </c:pt>
                <c:pt idx="910">
                  <c:v>-88.303354069161628</c:v>
                </c:pt>
                <c:pt idx="911">
                  <c:v>-87.322205690615419</c:v>
                </c:pt>
                <c:pt idx="912">
                  <c:v>-86.341057312069097</c:v>
                </c:pt>
                <c:pt idx="913">
                  <c:v>-85.359908933522888</c:v>
                </c:pt>
                <c:pt idx="914">
                  <c:v>-84.378760554976679</c:v>
                </c:pt>
                <c:pt idx="915">
                  <c:v>-83.397612176430357</c:v>
                </c:pt>
                <c:pt idx="916">
                  <c:v>-82.416463797884148</c:v>
                </c:pt>
                <c:pt idx="917">
                  <c:v>-81.43531541933794</c:v>
                </c:pt>
                <c:pt idx="918">
                  <c:v>-80.454167040791731</c:v>
                </c:pt>
                <c:pt idx="919">
                  <c:v>-79.473018662245408</c:v>
                </c:pt>
                <c:pt idx="920">
                  <c:v>-78.4918702836992</c:v>
                </c:pt>
                <c:pt idx="921">
                  <c:v>-77.510721905152991</c:v>
                </c:pt>
                <c:pt idx="922">
                  <c:v>-76.529573526606669</c:v>
                </c:pt>
                <c:pt idx="923">
                  <c:v>-75.54842514806046</c:v>
                </c:pt>
                <c:pt idx="924">
                  <c:v>-74.567276769514251</c:v>
                </c:pt>
                <c:pt idx="925">
                  <c:v>-73.586128390968042</c:v>
                </c:pt>
                <c:pt idx="926">
                  <c:v>-72.60498001242172</c:v>
                </c:pt>
                <c:pt idx="927">
                  <c:v>-71.623831633875511</c:v>
                </c:pt>
                <c:pt idx="928">
                  <c:v>-70.642683255329302</c:v>
                </c:pt>
                <c:pt idx="929">
                  <c:v>-69.661534876783094</c:v>
                </c:pt>
                <c:pt idx="930">
                  <c:v>-68.680386498236771</c:v>
                </c:pt>
                <c:pt idx="931">
                  <c:v>-67.699238119690563</c:v>
                </c:pt>
                <c:pt idx="932">
                  <c:v>-66.718089741144354</c:v>
                </c:pt>
                <c:pt idx="933">
                  <c:v>-65.736941362598031</c:v>
                </c:pt>
                <c:pt idx="934">
                  <c:v>-64.755792984051823</c:v>
                </c:pt>
                <c:pt idx="935">
                  <c:v>-63.774644605505614</c:v>
                </c:pt>
                <c:pt idx="936">
                  <c:v>-62.793496226959405</c:v>
                </c:pt>
                <c:pt idx="937">
                  <c:v>-61.812347848413083</c:v>
                </c:pt>
                <c:pt idx="938">
                  <c:v>-60.831199469866874</c:v>
                </c:pt>
                <c:pt idx="939">
                  <c:v>-59.850051091320665</c:v>
                </c:pt>
                <c:pt idx="940">
                  <c:v>-58.868902712774343</c:v>
                </c:pt>
                <c:pt idx="941">
                  <c:v>-57.887754334228134</c:v>
                </c:pt>
                <c:pt idx="942">
                  <c:v>-56.906605955681925</c:v>
                </c:pt>
                <c:pt idx="943">
                  <c:v>-55.925457577135717</c:v>
                </c:pt>
                <c:pt idx="944">
                  <c:v>-54.944309198589394</c:v>
                </c:pt>
                <c:pt idx="945">
                  <c:v>-53.963160820043186</c:v>
                </c:pt>
                <c:pt idx="946">
                  <c:v>-52.982012441496977</c:v>
                </c:pt>
                <c:pt idx="947">
                  <c:v>-52.000864062950768</c:v>
                </c:pt>
                <c:pt idx="948">
                  <c:v>-51.019715684404446</c:v>
                </c:pt>
                <c:pt idx="949">
                  <c:v>-50.038567305858237</c:v>
                </c:pt>
                <c:pt idx="950">
                  <c:v>-49.057418927312028</c:v>
                </c:pt>
                <c:pt idx="951">
                  <c:v>-48.076270548765706</c:v>
                </c:pt>
                <c:pt idx="952">
                  <c:v>-47.095122170219497</c:v>
                </c:pt>
                <c:pt idx="953">
                  <c:v>-46.113973791673288</c:v>
                </c:pt>
                <c:pt idx="954">
                  <c:v>-45.13282541312708</c:v>
                </c:pt>
                <c:pt idx="955">
                  <c:v>-44.151677034580757</c:v>
                </c:pt>
                <c:pt idx="956">
                  <c:v>-43.170528656034548</c:v>
                </c:pt>
                <c:pt idx="957">
                  <c:v>-42.18938027748834</c:v>
                </c:pt>
                <c:pt idx="958">
                  <c:v>-41.208231898942017</c:v>
                </c:pt>
                <c:pt idx="959">
                  <c:v>-40.227083520395809</c:v>
                </c:pt>
                <c:pt idx="960">
                  <c:v>-39.2459351418496</c:v>
                </c:pt>
                <c:pt idx="961">
                  <c:v>-38.264786763303391</c:v>
                </c:pt>
                <c:pt idx="962">
                  <c:v>-37.283638384757069</c:v>
                </c:pt>
                <c:pt idx="963">
                  <c:v>-36.30249000621086</c:v>
                </c:pt>
                <c:pt idx="964">
                  <c:v>-35.321341627664651</c:v>
                </c:pt>
                <c:pt idx="965">
                  <c:v>-34.340193249118329</c:v>
                </c:pt>
                <c:pt idx="966">
                  <c:v>-33.35904487057212</c:v>
                </c:pt>
                <c:pt idx="967">
                  <c:v>-32.377896492025911</c:v>
                </c:pt>
                <c:pt idx="968">
                  <c:v>-31.396748113479703</c:v>
                </c:pt>
                <c:pt idx="969">
                  <c:v>-30.41559973493338</c:v>
                </c:pt>
                <c:pt idx="970">
                  <c:v>-29.434451356387171</c:v>
                </c:pt>
                <c:pt idx="971">
                  <c:v>-28.453302977840963</c:v>
                </c:pt>
                <c:pt idx="972">
                  <c:v>-27.472154599294754</c:v>
                </c:pt>
                <c:pt idx="973">
                  <c:v>-26.491006220748432</c:v>
                </c:pt>
                <c:pt idx="974">
                  <c:v>-25.509857842202223</c:v>
                </c:pt>
                <c:pt idx="975">
                  <c:v>-24.528709463656014</c:v>
                </c:pt>
                <c:pt idx="976">
                  <c:v>-23.547561085109692</c:v>
                </c:pt>
                <c:pt idx="977">
                  <c:v>-22.566412706563483</c:v>
                </c:pt>
                <c:pt idx="978">
                  <c:v>-21.585264328017274</c:v>
                </c:pt>
                <c:pt idx="979">
                  <c:v>-20.604115949471066</c:v>
                </c:pt>
                <c:pt idx="980">
                  <c:v>-19.622967570924743</c:v>
                </c:pt>
                <c:pt idx="981">
                  <c:v>-18.641819192378534</c:v>
                </c:pt>
                <c:pt idx="982">
                  <c:v>-17.660670813832326</c:v>
                </c:pt>
                <c:pt idx="983">
                  <c:v>-16.679522435286003</c:v>
                </c:pt>
                <c:pt idx="984">
                  <c:v>-15.698374056739794</c:v>
                </c:pt>
                <c:pt idx="985">
                  <c:v>-14.717225678193586</c:v>
                </c:pt>
                <c:pt idx="986">
                  <c:v>-13.736077299647377</c:v>
                </c:pt>
                <c:pt idx="987">
                  <c:v>-12.754928921101055</c:v>
                </c:pt>
                <c:pt idx="988">
                  <c:v>-11.773780542554846</c:v>
                </c:pt>
                <c:pt idx="989">
                  <c:v>-10.792632164008637</c:v>
                </c:pt>
                <c:pt idx="990">
                  <c:v>-9.8114837854623147</c:v>
                </c:pt>
                <c:pt idx="991">
                  <c:v>-8.830335406916106</c:v>
                </c:pt>
                <c:pt idx="992">
                  <c:v>-7.8491870283698972</c:v>
                </c:pt>
                <c:pt idx="993">
                  <c:v>-6.8680386498236885</c:v>
                </c:pt>
                <c:pt idx="994">
                  <c:v>-5.8868902712773661</c:v>
                </c:pt>
                <c:pt idx="995">
                  <c:v>-4.9057418927311573</c:v>
                </c:pt>
                <c:pt idx="996">
                  <c:v>-3.9245935141849486</c:v>
                </c:pt>
                <c:pt idx="997">
                  <c:v>-2.9434451356387399</c:v>
                </c:pt>
                <c:pt idx="998">
                  <c:v>-1.9622967570924175</c:v>
                </c:pt>
                <c:pt idx="999">
                  <c:v>-0.98114837854620873</c:v>
                </c:pt>
                <c:pt idx="1000">
                  <c:v>0</c:v>
                </c:pt>
                <c:pt idx="1001">
                  <c:v>0.98114837854632242</c:v>
                </c:pt>
                <c:pt idx="1002">
                  <c:v>1.9622967570925312</c:v>
                </c:pt>
                <c:pt idx="1003">
                  <c:v>2.9434451356387399</c:v>
                </c:pt>
                <c:pt idx="1004">
                  <c:v>3.9245935141849486</c:v>
                </c:pt>
                <c:pt idx="1005">
                  <c:v>4.905741892731271</c:v>
                </c:pt>
                <c:pt idx="1006">
                  <c:v>5.8868902712774798</c:v>
                </c:pt>
                <c:pt idx="1007">
                  <c:v>6.8680386498236885</c:v>
                </c:pt>
                <c:pt idx="1008">
                  <c:v>7.8491870283700109</c:v>
                </c:pt>
                <c:pt idx="1009">
                  <c:v>8.8303354069162197</c:v>
                </c:pt>
                <c:pt idx="1010">
                  <c:v>9.8114837854624284</c:v>
                </c:pt>
                <c:pt idx="1011">
                  <c:v>10.792632164008637</c:v>
                </c:pt>
                <c:pt idx="1012">
                  <c:v>11.77378054255496</c:v>
                </c:pt>
                <c:pt idx="1013">
                  <c:v>12.754928921101168</c:v>
                </c:pt>
                <c:pt idx="1014">
                  <c:v>13.736077299647377</c:v>
                </c:pt>
                <c:pt idx="1015">
                  <c:v>14.717225678193586</c:v>
                </c:pt>
                <c:pt idx="1016">
                  <c:v>15.698374056739908</c:v>
                </c:pt>
                <c:pt idx="1017">
                  <c:v>16.679522435286117</c:v>
                </c:pt>
                <c:pt idx="1018">
                  <c:v>17.660670813832326</c:v>
                </c:pt>
                <c:pt idx="1019">
                  <c:v>18.641819192378648</c:v>
                </c:pt>
                <c:pt idx="1020">
                  <c:v>19.622967570924857</c:v>
                </c:pt>
                <c:pt idx="1021">
                  <c:v>20.604115949471066</c:v>
                </c:pt>
                <c:pt idx="1022">
                  <c:v>21.585264328017274</c:v>
                </c:pt>
                <c:pt idx="1023">
                  <c:v>22.566412706563597</c:v>
                </c:pt>
                <c:pt idx="1024">
                  <c:v>23.547561085109805</c:v>
                </c:pt>
                <c:pt idx="1025">
                  <c:v>24.528709463656014</c:v>
                </c:pt>
                <c:pt idx="1026">
                  <c:v>25.509857842202337</c:v>
                </c:pt>
                <c:pt idx="1027">
                  <c:v>26.491006220748545</c:v>
                </c:pt>
                <c:pt idx="1028">
                  <c:v>27.472154599294754</c:v>
                </c:pt>
                <c:pt idx="1029">
                  <c:v>28.453302977840963</c:v>
                </c:pt>
                <c:pt idx="1030">
                  <c:v>29.434451356387285</c:v>
                </c:pt>
                <c:pt idx="1031">
                  <c:v>30.415599734933494</c:v>
                </c:pt>
                <c:pt idx="1032">
                  <c:v>31.396748113479703</c:v>
                </c:pt>
                <c:pt idx="1033">
                  <c:v>32.377896492026025</c:v>
                </c:pt>
                <c:pt idx="1034">
                  <c:v>33.359044870572234</c:v>
                </c:pt>
                <c:pt idx="1035">
                  <c:v>34.340193249118443</c:v>
                </c:pt>
                <c:pt idx="1036">
                  <c:v>35.321341627664651</c:v>
                </c:pt>
                <c:pt idx="1037">
                  <c:v>36.302490006210974</c:v>
                </c:pt>
                <c:pt idx="1038">
                  <c:v>37.283638384757182</c:v>
                </c:pt>
                <c:pt idx="1039">
                  <c:v>38.264786763303391</c:v>
                </c:pt>
                <c:pt idx="1040">
                  <c:v>39.2459351418496</c:v>
                </c:pt>
                <c:pt idx="1041">
                  <c:v>40.227083520395922</c:v>
                </c:pt>
                <c:pt idx="1042">
                  <c:v>41.208231898942131</c:v>
                </c:pt>
                <c:pt idx="1043">
                  <c:v>42.18938027748834</c:v>
                </c:pt>
                <c:pt idx="1044">
                  <c:v>43.170528656034662</c:v>
                </c:pt>
                <c:pt idx="1045">
                  <c:v>44.151677034580757</c:v>
                </c:pt>
                <c:pt idx="1046">
                  <c:v>45.13282541312708</c:v>
                </c:pt>
                <c:pt idx="1047">
                  <c:v>46.113973791673402</c:v>
                </c:pt>
                <c:pt idx="1048">
                  <c:v>47.095122170219497</c:v>
                </c:pt>
                <c:pt idx="1049">
                  <c:v>48.07627054876582</c:v>
                </c:pt>
                <c:pt idx="1050">
                  <c:v>49.057418927312142</c:v>
                </c:pt>
                <c:pt idx="1051">
                  <c:v>50.038567305858237</c:v>
                </c:pt>
                <c:pt idx="1052">
                  <c:v>51.019715684404559</c:v>
                </c:pt>
                <c:pt idx="1053">
                  <c:v>52.000864062950882</c:v>
                </c:pt>
                <c:pt idx="1054">
                  <c:v>52.982012441496977</c:v>
                </c:pt>
                <c:pt idx="1055">
                  <c:v>53.963160820043299</c:v>
                </c:pt>
                <c:pt idx="1056">
                  <c:v>54.944309198589394</c:v>
                </c:pt>
                <c:pt idx="1057">
                  <c:v>55.925457577135717</c:v>
                </c:pt>
                <c:pt idx="1058">
                  <c:v>56.906605955682039</c:v>
                </c:pt>
                <c:pt idx="1059">
                  <c:v>57.887754334228134</c:v>
                </c:pt>
                <c:pt idx="1060">
                  <c:v>58.868902712774457</c:v>
                </c:pt>
                <c:pt idx="1061">
                  <c:v>59.850051091320779</c:v>
                </c:pt>
                <c:pt idx="1062">
                  <c:v>60.831199469866874</c:v>
                </c:pt>
                <c:pt idx="1063">
                  <c:v>61.812347848413197</c:v>
                </c:pt>
                <c:pt idx="1064">
                  <c:v>62.793496226959519</c:v>
                </c:pt>
                <c:pt idx="1065">
                  <c:v>63.774644605505614</c:v>
                </c:pt>
                <c:pt idx="1066">
                  <c:v>64.755792984051936</c:v>
                </c:pt>
                <c:pt idx="1067">
                  <c:v>65.736941362598259</c:v>
                </c:pt>
                <c:pt idx="1068">
                  <c:v>66.718089741144354</c:v>
                </c:pt>
                <c:pt idx="1069">
                  <c:v>67.699238119690676</c:v>
                </c:pt>
                <c:pt idx="1070">
                  <c:v>68.680386498236771</c:v>
                </c:pt>
                <c:pt idx="1071">
                  <c:v>69.661534876783094</c:v>
                </c:pt>
                <c:pt idx="1072">
                  <c:v>70.642683255329416</c:v>
                </c:pt>
                <c:pt idx="1073">
                  <c:v>71.623831633875511</c:v>
                </c:pt>
                <c:pt idx="1074">
                  <c:v>72.604980012421834</c:v>
                </c:pt>
                <c:pt idx="1075">
                  <c:v>73.586128390968156</c:v>
                </c:pt>
                <c:pt idx="1076">
                  <c:v>74.567276769514251</c:v>
                </c:pt>
                <c:pt idx="1077">
                  <c:v>75.548425148060574</c:v>
                </c:pt>
                <c:pt idx="1078">
                  <c:v>76.529573526606896</c:v>
                </c:pt>
                <c:pt idx="1079">
                  <c:v>77.510721905152991</c:v>
                </c:pt>
                <c:pt idx="1080">
                  <c:v>78.491870283699313</c:v>
                </c:pt>
                <c:pt idx="1081">
                  <c:v>79.473018662245408</c:v>
                </c:pt>
                <c:pt idx="1082">
                  <c:v>80.454167040791731</c:v>
                </c:pt>
                <c:pt idx="1083">
                  <c:v>81.435315419338053</c:v>
                </c:pt>
                <c:pt idx="1084">
                  <c:v>82.416463797884148</c:v>
                </c:pt>
                <c:pt idx="1085">
                  <c:v>83.397612176430471</c:v>
                </c:pt>
                <c:pt idx="1086">
                  <c:v>84.378760554976793</c:v>
                </c:pt>
                <c:pt idx="1087">
                  <c:v>85.359908933522888</c:v>
                </c:pt>
                <c:pt idx="1088">
                  <c:v>86.341057312069211</c:v>
                </c:pt>
                <c:pt idx="1089">
                  <c:v>87.322205690615533</c:v>
                </c:pt>
                <c:pt idx="1090">
                  <c:v>88.303354069161628</c:v>
                </c:pt>
                <c:pt idx="1091">
                  <c:v>89.284502447707951</c:v>
                </c:pt>
                <c:pt idx="1092">
                  <c:v>90.265650826254046</c:v>
                </c:pt>
                <c:pt idx="1093">
                  <c:v>91.246799204800368</c:v>
                </c:pt>
                <c:pt idx="1094">
                  <c:v>92.22794758334669</c:v>
                </c:pt>
                <c:pt idx="1095">
                  <c:v>93.209095961892785</c:v>
                </c:pt>
                <c:pt idx="1096">
                  <c:v>94.190244340439108</c:v>
                </c:pt>
                <c:pt idx="1097">
                  <c:v>95.17139271898543</c:v>
                </c:pt>
                <c:pt idx="1098">
                  <c:v>96.152541097531525</c:v>
                </c:pt>
                <c:pt idx="1099">
                  <c:v>97.133689476077848</c:v>
                </c:pt>
                <c:pt idx="1100">
                  <c:v>98.11483785462417</c:v>
                </c:pt>
                <c:pt idx="1101">
                  <c:v>99.095986233170265</c:v>
                </c:pt>
                <c:pt idx="1102">
                  <c:v>100.07713461171659</c:v>
                </c:pt>
                <c:pt idx="1103">
                  <c:v>101.05828299026291</c:v>
                </c:pt>
                <c:pt idx="1104">
                  <c:v>102.03943136880901</c:v>
                </c:pt>
                <c:pt idx="1105">
                  <c:v>103.02057974735533</c:v>
                </c:pt>
                <c:pt idx="1106">
                  <c:v>104.00172812590142</c:v>
                </c:pt>
                <c:pt idx="1107">
                  <c:v>104.98287650444774</c:v>
                </c:pt>
                <c:pt idx="1108">
                  <c:v>105.96402488299407</c:v>
                </c:pt>
                <c:pt idx="1109">
                  <c:v>106.94517326154016</c:v>
                </c:pt>
                <c:pt idx="1110">
                  <c:v>107.92632164008648</c:v>
                </c:pt>
                <c:pt idx="1111">
                  <c:v>108.90747001863281</c:v>
                </c:pt>
                <c:pt idx="1112">
                  <c:v>109.8886183971789</c:v>
                </c:pt>
                <c:pt idx="1113">
                  <c:v>110.86976677572522</c:v>
                </c:pt>
                <c:pt idx="1114">
                  <c:v>111.85091515427155</c:v>
                </c:pt>
                <c:pt idx="1115">
                  <c:v>112.83206353281764</c:v>
                </c:pt>
                <c:pt idx="1116">
                  <c:v>113.81321191136396</c:v>
                </c:pt>
                <c:pt idx="1117">
                  <c:v>114.79436028991006</c:v>
                </c:pt>
                <c:pt idx="1118">
                  <c:v>115.77550866845638</c:v>
                </c:pt>
                <c:pt idx="1119">
                  <c:v>116.7566570470027</c:v>
                </c:pt>
                <c:pt idx="1120">
                  <c:v>117.7378054255488</c:v>
                </c:pt>
                <c:pt idx="1121">
                  <c:v>118.71895380409512</c:v>
                </c:pt>
                <c:pt idx="1122">
                  <c:v>119.70010218264144</c:v>
                </c:pt>
                <c:pt idx="1123">
                  <c:v>120.68125056118754</c:v>
                </c:pt>
                <c:pt idx="1124">
                  <c:v>121.66239893973386</c:v>
                </c:pt>
                <c:pt idx="1125">
                  <c:v>122.64354731828018</c:v>
                </c:pt>
                <c:pt idx="1126">
                  <c:v>123.62469569682628</c:v>
                </c:pt>
                <c:pt idx="1127">
                  <c:v>124.6058440753726</c:v>
                </c:pt>
                <c:pt idx="1128">
                  <c:v>125.58699245391892</c:v>
                </c:pt>
                <c:pt idx="1129">
                  <c:v>126.56814083246502</c:v>
                </c:pt>
                <c:pt idx="1130">
                  <c:v>127.54928921101134</c:v>
                </c:pt>
                <c:pt idx="1131">
                  <c:v>128.53043758955744</c:v>
                </c:pt>
                <c:pt idx="1132">
                  <c:v>129.51158596810376</c:v>
                </c:pt>
                <c:pt idx="1133">
                  <c:v>130.49273434665008</c:v>
                </c:pt>
                <c:pt idx="1134">
                  <c:v>131.47388272519618</c:v>
                </c:pt>
                <c:pt idx="1135">
                  <c:v>132.4550311037425</c:v>
                </c:pt>
                <c:pt idx="1136">
                  <c:v>133.43617948228882</c:v>
                </c:pt>
                <c:pt idx="1137">
                  <c:v>134.41732786083492</c:v>
                </c:pt>
                <c:pt idx="1138">
                  <c:v>135.39847623938124</c:v>
                </c:pt>
                <c:pt idx="1139">
                  <c:v>136.37962461792756</c:v>
                </c:pt>
                <c:pt idx="1140">
                  <c:v>137.36077299647366</c:v>
                </c:pt>
                <c:pt idx="1141">
                  <c:v>138.34192137501998</c:v>
                </c:pt>
                <c:pt idx="1142">
                  <c:v>139.32306975356607</c:v>
                </c:pt>
                <c:pt idx="1143">
                  <c:v>140.3042181321124</c:v>
                </c:pt>
                <c:pt idx="1144">
                  <c:v>141.28536651065872</c:v>
                </c:pt>
                <c:pt idx="1145">
                  <c:v>142.26651488920481</c:v>
                </c:pt>
                <c:pt idx="1146">
                  <c:v>143.24766326775114</c:v>
                </c:pt>
                <c:pt idx="1147">
                  <c:v>144.22881164629746</c:v>
                </c:pt>
                <c:pt idx="1148">
                  <c:v>145.20996002484355</c:v>
                </c:pt>
                <c:pt idx="1149">
                  <c:v>146.19110840338988</c:v>
                </c:pt>
                <c:pt idx="1150">
                  <c:v>147.1722567819362</c:v>
                </c:pt>
                <c:pt idx="1151">
                  <c:v>148.15340516048229</c:v>
                </c:pt>
                <c:pt idx="1152">
                  <c:v>149.13455353902862</c:v>
                </c:pt>
                <c:pt idx="1153">
                  <c:v>150.11570191757494</c:v>
                </c:pt>
                <c:pt idx="1154">
                  <c:v>151.09685029612103</c:v>
                </c:pt>
                <c:pt idx="1155">
                  <c:v>152.07799867466736</c:v>
                </c:pt>
                <c:pt idx="1156">
                  <c:v>153.05914705321345</c:v>
                </c:pt>
                <c:pt idx="1157">
                  <c:v>154.04029543175977</c:v>
                </c:pt>
                <c:pt idx="1158">
                  <c:v>155.0214438103061</c:v>
                </c:pt>
                <c:pt idx="1159">
                  <c:v>156.00259218885219</c:v>
                </c:pt>
                <c:pt idx="1160">
                  <c:v>156.98374056739851</c:v>
                </c:pt>
                <c:pt idx="1161">
                  <c:v>157.96488894594484</c:v>
                </c:pt>
                <c:pt idx="1162">
                  <c:v>158.94603732449093</c:v>
                </c:pt>
                <c:pt idx="1163">
                  <c:v>159.92718570303725</c:v>
                </c:pt>
                <c:pt idx="1164">
                  <c:v>160.90833408158358</c:v>
                </c:pt>
                <c:pt idx="1165">
                  <c:v>161.88948246012967</c:v>
                </c:pt>
                <c:pt idx="1166">
                  <c:v>162.87063083867599</c:v>
                </c:pt>
                <c:pt idx="1167">
                  <c:v>163.85177921722209</c:v>
                </c:pt>
                <c:pt idx="1168">
                  <c:v>164.83292759576841</c:v>
                </c:pt>
                <c:pt idx="1169">
                  <c:v>165.81407597431473</c:v>
                </c:pt>
                <c:pt idx="1170">
                  <c:v>166.79522435286083</c:v>
                </c:pt>
                <c:pt idx="1171">
                  <c:v>167.77637273140715</c:v>
                </c:pt>
                <c:pt idx="1172">
                  <c:v>168.75752110995347</c:v>
                </c:pt>
                <c:pt idx="1173">
                  <c:v>169.73866948849957</c:v>
                </c:pt>
                <c:pt idx="1174">
                  <c:v>170.71981786704589</c:v>
                </c:pt>
                <c:pt idx="1175">
                  <c:v>171.70096624559221</c:v>
                </c:pt>
                <c:pt idx="1176">
                  <c:v>172.68211462413831</c:v>
                </c:pt>
                <c:pt idx="1177">
                  <c:v>173.66326300268463</c:v>
                </c:pt>
                <c:pt idx="1178">
                  <c:v>174.64441138123095</c:v>
                </c:pt>
                <c:pt idx="1179">
                  <c:v>175.62555975977705</c:v>
                </c:pt>
                <c:pt idx="1180">
                  <c:v>176.60670813832337</c:v>
                </c:pt>
                <c:pt idx="1181">
                  <c:v>177.58785651686946</c:v>
                </c:pt>
                <c:pt idx="1182">
                  <c:v>178.56900489541579</c:v>
                </c:pt>
                <c:pt idx="1183">
                  <c:v>179.55015327396211</c:v>
                </c:pt>
                <c:pt idx="1184">
                  <c:v>180.5313016525082</c:v>
                </c:pt>
                <c:pt idx="1185">
                  <c:v>181.51245003105453</c:v>
                </c:pt>
                <c:pt idx="1186">
                  <c:v>182.49359840960085</c:v>
                </c:pt>
                <c:pt idx="1187">
                  <c:v>183.47474678814694</c:v>
                </c:pt>
                <c:pt idx="1188">
                  <c:v>184.45589516669327</c:v>
                </c:pt>
                <c:pt idx="1189">
                  <c:v>185.43704354523959</c:v>
                </c:pt>
                <c:pt idx="1190">
                  <c:v>186.41819192378568</c:v>
                </c:pt>
                <c:pt idx="1191">
                  <c:v>187.39934030233201</c:v>
                </c:pt>
                <c:pt idx="1192">
                  <c:v>188.3804886808781</c:v>
                </c:pt>
                <c:pt idx="1193">
                  <c:v>189.36163705942442</c:v>
                </c:pt>
                <c:pt idx="1194">
                  <c:v>190.34278543797075</c:v>
                </c:pt>
                <c:pt idx="1195">
                  <c:v>191.32393381651684</c:v>
                </c:pt>
                <c:pt idx="1196">
                  <c:v>192.30508219506316</c:v>
                </c:pt>
                <c:pt idx="1197">
                  <c:v>193.28623057360949</c:v>
                </c:pt>
                <c:pt idx="1198">
                  <c:v>194.26737895215558</c:v>
                </c:pt>
                <c:pt idx="1199">
                  <c:v>195.2485273307019</c:v>
                </c:pt>
                <c:pt idx="1200">
                  <c:v>196.22967570924823</c:v>
                </c:pt>
                <c:pt idx="1201">
                  <c:v>197.21082408779432</c:v>
                </c:pt>
                <c:pt idx="1202">
                  <c:v>198.19197246634064</c:v>
                </c:pt>
                <c:pt idx="1203">
                  <c:v>199.17312084488674</c:v>
                </c:pt>
                <c:pt idx="1204">
                  <c:v>200.15426922343306</c:v>
                </c:pt>
                <c:pt idx="1205">
                  <c:v>201.13541760197938</c:v>
                </c:pt>
                <c:pt idx="1206">
                  <c:v>202.11656598052548</c:v>
                </c:pt>
                <c:pt idx="1207">
                  <c:v>203.0977143590718</c:v>
                </c:pt>
                <c:pt idx="1208">
                  <c:v>204.07886273761812</c:v>
                </c:pt>
                <c:pt idx="1209">
                  <c:v>205.06001111616422</c:v>
                </c:pt>
                <c:pt idx="1210">
                  <c:v>206.04115949471054</c:v>
                </c:pt>
                <c:pt idx="1211">
                  <c:v>207.02230787325686</c:v>
                </c:pt>
                <c:pt idx="1212">
                  <c:v>208.00345625180296</c:v>
                </c:pt>
                <c:pt idx="1213">
                  <c:v>208.98460463034928</c:v>
                </c:pt>
                <c:pt idx="1214">
                  <c:v>209.9657530088956</c:v>
                </c:pt>
                <c:pt idx="1215">
                  <c:v>210.9469013874417</c:v>
                </c:pt>
                <c:pt idx="1216">
                  <c:v>211.92804976598802</c:v>
                </c:pt>
                <c:pt idx="1217">
                  <c:v>212.90919814453412</c:v>
                </c:pt>
                <c:pt idx="1218">
                  <c:v>213.89034652308044</c:v>
                </c:pt>
                <c:pt idx="1219">
                  <c:v>214.87149490162676</c:v>
                </c:pt>
                <c:pt idx="1220">
                  <c:v>215.85264328017286</c:v>
                </c:pt>
                <c:pt idx="1221">
                  <c:v>216.83379165871918</c:v>
                </c:pt>
                <c:pt idx="1222">
                  <c:v>217.8149400372655</c:v>
                </c:pt>
                <c:pt idx="1223">
                  <c:v>218.7960884158116</c:v>
                </c:pt>
                <c:pt idx="1224">
                  <c:v>219.77723679435792</c:v>
                </c:pt>
                <c:pt idx="1225">
                  <c:v>220.75838517290424</c:v>
                </c:pt>
                <c:pt idx="1226">
                  <c:v>221.73953355145034</c:v>
                </c:pt>
                <c:pt idx="1227">
                  <c:v>222.72068192999666</c:v>
                </c:pt>
                <c:pt idx="1228">
                  <c:v>223.70183030854275</c:v>
                </c:pt>
                <c:pt idx="1229">
                  <c:v>224.68297868708908</c:v>
                </c:pt>
                <c:pt idx="1230">
                  <c:v>225.6641270656354</c:v>
                </c:pt>
                <c:pt idx="1231">
                  <c:v>226.64527544418149</c:v>
                </c:pt>
                <c:pt idx="1232">
                  <c:v>227.62642382272782</c:v>
                </c:pt>
                <c:pt idx="1233">
                  <c:v>228.60757220127414</c:v>
                </c:pt>
                <c:pt idx="1234">
                  <c:v>229.58872057982023</c:v>
                </c:pt>
                <c:pt idx="1235">
                  <c:v>230.56986895836656</c:v>
                </c:pt>
                <c:pt idx="1236">
                  <c:v>231.55101733691288</c:v>
                </c:pt>
                <c:pt idx="1237">
                  <c:v>232.53216571545897</c:v>
                </c:pt>
                <c:pt idx="1238">
                  <c:v>233.5133140940053</c:v>
                </c:pt>
                <c:pt idx="1239">
                  <c:v>234.49446247255162</c:v>
                </c:pt>
                <c:pt idx="1240">
                  <c:v>235.47561085109771</c:v>
                </c:pt>
                <c:pt idx="1241">
                  <c:v>236.45675922964404</c:v>
                </c:pt>
                <c:pt idx="1242">
                  <c:v>237.43790760819013</c:v>
                </c:pt>
                <c:pt idx="1243">
                  <c:v>238.41905598673645</c:v>
                </c:pt>
                <c:pt idx="1244">
                  <c:v>239.40020436528278</c:v>
                </c:pt>
                <c:pt idx="1245">
                  <c:v>240.38135274382887</c:v>
                </c:pt>
                <c:pt idx="1246">
                  <c:v>241.36250112237519</c:v>
                </c:pt>
                <c:pt idx="1247">
                  <c:v>242.34364950092152</c:v>
                </c:pt>
                <c:pt idx="1248">
                  <c:v>243.32479787946761</c:v>
                </c:pt>
                <c:pt idx="1249">
                  <c:v>244.30594625801393</c:v>
                </c:pt>
                <c:pt idx="1250">
                  <c:v>245.28709463656025</c:v>
                </c:pt>
                <c:pt idx="1251">
                  <c:v>246.26824301510635</c:v>
                </c:pt>
                <c:pt idx="1252">
                  <c:v>247.24939139365267</c:v>
                </c:pt>
                <c:pt idx="1253">
                  <c:v>248.23053977219877</c:v>
                </c:pt>
                <c:pt idx="1254">
                  <c:v>249.21168815074509</c:v>
                </c:pt>
                <c:pt idx="1255">
                  <c:v>250.19283652929141</c:v>
                </c:pt>
                <c:pt idx="1256">
                  <c:v>251.17398490783751</c:v>
                </c:pt>
                <c:pt idx="1257">
                  <c:v>252.15513328638383</c:v>
                </c:pt>
                <c:pt idx="1258">
                  <c:v>253.13628166493015</c:v>
                </c:pt>
                <c:pt idx="1259">
                  <c:v>254.11743004347625</c:v>
                </c:pt>
                <c:pt idx="1260">
                  <c:v>255.09857842202257</c:v>
                </c:pt>
                <c:pt idx="1261">
                  <c:v>256.07972680056889</c:v>
                </c:pt>
                <c:pt idx="1262">
                  <c:v>257.06087517911499</c:v>
                </c:pt>
                <c:pt idx="1263">
                  <c:v>258.04202355766131</c:v>
                </c:pt>
                <c:pt idx="1264">
                  <c:v>259.02317193620763</c:v>
                </c:pt>
                <c:pt idx="1265">
                  <c:v>260.00432031475373</c:v>
                </c:pt>
                <c:pt idx="1266">
                  <c:v>260.98546869330005</c:v>
                </c:pt>
                <c:pt idx="1267">
                  <c:v>261.96661707184614</c:v>
                </c:pt>
                <c:pt idx="1268">
                  <c:v>262.94776545039247</c:v>
                </c:pt>
                <c:pt idx="1269">
                  <c:v>263.92891382893879</c:v>
                </c:pt>
                <c:pt idx="1270">
                  <c:v>264.91006220748488</c:v>
                </c:pt>
                <c:pt idx="1271">
                  <c:v>265.89121058603121</c:v>
                </c:pt>
                <c:pt idx="1272">
                  <c:v>266.87235896457753</c:v>
                </c:pt>
                <c:pt idx="1273">
                  <c:v>267.85350734312362</c:v>
                </c:pt>
                <c:pt idx="1274">
                  <c:v>268.83465572166995</c:v>
                </c:pt>
                <c:pt idx="1275">
                  <c:v>269.81580410021627</c:v>
                </c:pt>
                <c:pt idx="1276">
                  <c:v>270.79695247876236</c:v>
                </c:pt>
                <c:pt idx="1277">
                  <c:v>271.77810085730869</c:v>
                </c:pt>
                <c:pt idx="1278">
                  <c:v>272.75924923585478</c:v>
                </c:pt>
                <c:pt idx="1279">
                  <c:v>273.7403976144011</c:v>
                </c:pt>
                <c:pt idx="1280">
                  <c:v>274.72154599294743</c:v>
                </c:pt>
                <c:pt idx="1281">
                  <c:v>275.70269437149352</c:v>
                </c:pt>
                <c:pt idx="1282">
                  <c:v>276.68384275003984</c:v>
                </c:pt>
                <c:pt idx="1283">
                  <c:v>277.66499112858617</c:v>
                </c:pt>
                <c:pt idx="1284">
                  <c:v>278.64613950713226</c:v>
                </c:pt>
                <c:pt idx="1285">
                  <c:v>279.62728788567858</c:v>
                </c:pt>
                <c:pt idx="1286">
                  <c:v>280.60843626422491</c:v>
                </c:pt>
                <c:pt idx="1287">
                  <c:v>281.589584642771</c:v>
                </c:pt>
                <c:pt idx="1288">
                  <c:v>282.57073302131732</c:v>
                </c:pt>
                <c:pt idx="1289">
                  <c:v>283.55188139986365</c:v>
                </c:pt>
                <c:pt idx="1290">
                  <c:v>284.53302977840974</c:v>
                </c:pt>
                <c:pt idx="1291">
                  <c:v>285.51417815695606</c:v>
                </c:pt>
                <c:pt idx="1292">
                  <c:v>286.49532653550216</c:v>
                </c:pt>
                <c:pt idx="1293">
                  <c:v>287.47647491404848</c:v>
                </c:pt>
                <c:pt idx="1294">
                  <c:v>288.4576232925948</c:v>
                </c:pt>
                <c:pt idx="1295">
                  <c:v>289.4387716711409</c:v>
                </c:pt>
                <c:pt idx="1296">
                  <c:v>290.41992004968722</c:v>
                </c:pt>
                <c:pt idx="1297">
                  <c:v>291.40106842823354</c:v>
                </c:pt>
                <c:pt idx="1298">
                  <c:v>292.38221680677964</c:v>
                </c:pt>
                <c:pt idx="1299">
                  <c:v>293.36336518532596</c:v>
                </c:pt>
                <c:pt idx="1300">
                  <c:v>294.34451356387228</c:v>
                </c:pt>
                <c:pt idx="1301">
                  <c:v>295.32566194241838</c:v>
                </c:pt>
                <c:pt idx="1302">
                  <c:v>296.3068103209647</c:v>
                </c:pt>
                <c:pt idx="1303">
                  <c:v>297.2879586995108</c:v>
                </c:pt>
                <c:pt idx="1304">
                  <c:v>298.26910707805712</c:v>
                </c:pt>
                <c:pt idx="1305">
                  <c:v>299.25025545660344</c:v>
                </c:pt>
                <c:pt idx="1306">
                  <c:v>300.23140383514954</c:v>
                </c:pt>
                <c:pt idx="1307">
                  <c:v>301.21255221369586</c:v>
                </c:pt>
                <c:pt idx="1308">
                  <c:v>302.19370059224218</c:v>
                </c:pt>
                <c:pt idx="1309">
                  <c:v>303.17484897078828</c:v>
                </c:pt>
                <c:pt idx="1310">
                  <c:v>304.1559973493346</c:v>
                </c:pt>
                <c:pt idx="1311">
                  <c:v>305.13714572788092</c:v>
                </c:pt>
                <c:pt idx="1312">
                  <c:v>306.11829410642702</c:v>
                </c:pt>
                <c:pt idx="1313">
                  <c:v>307.09944248497334</c:v>
                </c:pt>
                <c:pt idx="1314">
                  <c:v>308.08059086351943</c:v>
                </c:pt>
                <c:pt idx="1315">
                  <c:v>309.06173924206576</c:v>
                </c:pt>
                <c:pt idx="1316">
                  <c:v>310.04288762061208</c:v>
                </c:pt>
                <c:pt idx="1317">
                  <c:v>311.02403599915817</c:v>
                </c:pt>
                <c:pt idx="1318">
                  <c:v>312.0051843777045</c:v>
                </c:pt>
                <c:pt idx="1319">
                  <c:v>312.98633275625082</c:v>
                </c:pt>
                <c:pt idx="1320">
                  <c:v>313.96748113479691</c:v>
                </c:pt>
                <c:pt idx="1321">
                  <c:v>314.94862951334323</c:v>
                </c:pt>
                <c:pt idx="1322">
                  <c:v>315.92977789188956</c:v>
                </c:pt>
                <c:pt idx="1323">
                  <c:v>316.91092627043565</c:v>
                </c:pt>
                <c:pt idx="1324">
                  <c:v>317.89207464898197</c:v>
                </c:pt>
                <c:pt idx="1325">
                  <c:v>318.8732230275283</c:v>
                </c:pt>
                <c:pt idx="1326">
                  <c:v>319.85437140607439</c:v>
                </c:pt>
                <c:pt idx="1327">
                  <c:v>320.83551978462071</c:v>
                </c:pt>
                <c:pt idx="1328">
                  <c:v>321.81666816316681</c:v>
                </c:pt>
                <c:pt idx="1329">
                  <c:v>322.79781654171313</c:v>
                </c:pt>
                <c:pt idx="1330">
                  <c:v>323.77896492025945</c:v>
                </c:pt>
                <c:pt idx="1331">
                  <c:v>324.76011329880555</c:v>
                </c:pt>
                <c:pt idx="1332">
                  <c:v>325.74126167735187</c:v>
                </c:pt>
                <c:pt idx="1333">
                  <c:v>326.72241005589819</c:v>
                </c:pt>
                <c:pt idx="1334">
                  <c:v>327.70355843444429</c:v>
                </c:pt>
                <c:pt idx="1335">
                  <c:v>328.68470681299061</c:v>
                </c:pt>
                <c:pt idx="1336">
                  <c:v>329.66585519153693</c:v>
                </c:pt>
                <c:pt idx="1337">
                  <c:v>330.64700357008303</c:v>
                </c:pt>
                <c:pt idx="1338">
                  <c:v>331.62815194862935</c:v>
                </c:pt>
                <c:pt idx="1339">
                  <c:v>332.60930032717545</c:v>
                </c:pt>
                <c:pt idx="1340">
                  <c:v>333.59044870572177</c:v>
                </c:pt>
                <c:pt idx="1341">
                  <c:v>334.57159708426809</c:v>
                </c:pt>
                <c:pt idx="1342">
                  <c:v>335.55274546281419</c:v>
                </c:pt>
                <c:pt idx="1343">
                  <c:v>336.53389384136051</c:v>
                </c:pt>
                <c:pt idx="1344">
                  <c:v>337.51504221990683</c:v>
                </c:pt>
                <c:pt idx="1345">
                  <c:v>338.49619059845293</c:v>
                </c:pt>
                <c:pt idx="1346">
                  <c:v>339.47733897699925</c:v>
                </c:pt>
                <c:pt idx="1347">
                  <c:v>340.45848735554557</c:v>
                </c:pt>
                <c:pt idx="1348">
                  <c:v>341.43963573409167</c:v>
                </c:pt>
                <c:pt idx="1349">
                  <c:v>342.42078411263799</c:v>
                </c:pt>
                <c:pt idx="1350">
                  <c:v>343.40193249118431</c:v>
                </c:pt>
                <c:pt idx="1351">
                  <c:v>344.38308086973041</c:v>
                </c:pt>
                <c:pt idx="1352">
                  <c:v>345.36422924827673</c:v>
                </c:pt>
                <c:pt idx="1353">
                  <c:v>346.34537762682282</c:v>
                </c:pt>
                <c:pt idx="1354">
                  <c:v>347.32652600536915</c:v>
                </c:pt>
                <c:pt idx="1355">
                  <c:v>348.30767438391547</c:v>
                </c:pt>
                <c:pt idx="1356">
                  <c:v>349.28882276246156</c:v>
                </c:pt>
                <c:pt idx="1357">
                  <c:v>350.26997114100789</c:v>
                </c:pt>
                <c:pt idx="1358">
                  <c:v>351.25111951955421</c:v>
                </c:pt>
                <c:pt idx="1359">
                  <c:v>352.2322678981003</c:v>
                </c:pt>
                <c:pt idx="1360">
                  <c:v>353.21341627664663</c:v>
                </c:pt>
                <c:pt idx="1361">
                  <c:v>354.19456465519295</c:v>
                </c:pt>
                <c:pt idx="1362">
                  <c:v>355.17571303373904</c:v>
                </c:pt>
                <c:pt idx="1363">
                  <c:v>356.15686141228537</c:v>
                </c:pt>
                <c:pt idx="1364">
                  <c:v>357.13800979083146</c:v>
                </c:pt>
                <c:pt idx="1365">
                  <c:v>358.11915816937778</c:v>
                </c:pt>
                <c:pt idx="1366">
                  <c:v>359.10030654792411</c:v>
                </c:pt>
                <c:pt idx="1367">
                  <c:v>360.0814549264702</c:v>
                </c:pt>
                <c:pt idx="1368">
                  <c:v>361.06260330501652</c:v>
                </c:pt>
                <c:pt idx="1369">
                  <c:v>362.04375168356285</c:v>
                </c:pt>
                <c:pt idx="1370">
                  <c:v>363.02490006210894</c:v>
                </c:pt>
                <c:pt idx="1371">
                  <c:v>364.00604844065526</c:v>
                </c:pt>
                <c:pt idx="1372">
                  <c:v>364.98719681920159</c:v>
                </c:pt>
                <c:pt idx="1373">
                  <c:v>365.96834519774768</c:v>
                </c:pt>
                <c:pt idx="1374">
                  <c:v>366.949493576294</c:v>
                </c:pt>
                <c:pt idx="1375">
                  <c:v>367.93064195484033</c:v>
                </c:pt>
                <c:pt idx="1376">
                  <c:v>368.91179033338642</c:v>
                </c:pt>
                <c:pt idx="1377">
                  <c:v>369.89293871193274</c:v>
                </c:pt>
                <c:pt idx="1378">
                  <c:v>370.87408709047884</c:v>
                </c:pt>
                <c:pt idx="1379">
                  <c:v>371.85523546902516</c:v>
                </c:pt>
                <c:pt idx="1380">
                  <c:v>372.83638384757148</c:v>
                </c:pt>
                <c:pt idx="1381">
                  <c:v>373.81753222611758</c:v>
                </c:pt>
                <c:pt idx="1382">
                  <c:v>374.7986806046639</c:v>
                </c:pt>
                <c:pt idx="1383">
                  <c:v>375.77982898321022</c:v>
                </c:pt>
                <c:pt idx="1384">
                  <c:v>376.76097736175632</c:v>
                </c:pt>
                <c:pt idx="1385">
                  <c:v>377.74212574030264</c:v>
                </c:pt>
                <c:pt idx="1386">
                  <c:v>378.72327411884896</c:v>
                </c:pt>
                <c:pt idx="1387">
                  <c:v>379.70442249739506</c:v>
                </c:pt>
                <c:pt idx="1388">
                  <c:v>380.68557087594138</c:v>
                </c:pt>
                <c:pt idx="1389">
                  <c:v>381.66671925448748</c:v>
                </c:pt>
                <c:pt idx="1390">
                  <c:v>382.6478676330338</c:v>
                </c:pt>
                <c:pt idx="1391">
                  <c:v>383.62901601158012</c:v>
                </c:pt>
                <c:pt idx="1392">
                  <c:v>384.61016439012622</c:v>
                </c:pt>
                <c:pt idx="1393">
                  <c:v>385.59131276867254</c:v>
                </c:pt>
                <c:pt idx="1394">
                  <c:v>386.57246114721886</c:v>
                </c:pt>
                <c:pt idx="1395">
                  <c:v>387.55360952576495</c:v>
                </c:pt>
                <c:pt idx="1396">
                  <c:v>388.53475790431128</c:v>
                </c:pt>
                <c:pt idx="1397">
                  <c:v>389.5159062828576</c:v>
                </c:pt>
                <c:pt idx="1398">
                  <c:v>390.49705466140369</c:v>
                </c:pt>
                <c:pt idx="1399">
                  <c:v>391.47820303995002</c:v>
                </c:pt>
                <c:pt idx="1400">
                  <c:v>392.45935141849634</c:v>
                </c:pt>
                <c:pt idx="1401">
                  <c:v>393.44049979704243</c:v>
                </c:pt>
                <c:pt idx="1402">
                  <c:v>394.42164817558876</c:v>
                </c:pt>
                <c:pt idx="1403">
                  <c:v>395.40279655413485</c:v>
                </c:pt>
                <c:pt idx="1404">
                  <c:v>396.38394493268117</c:v>
                </c:pt>
                <c:pt idx="1405">
                  <c:v>397.3650933112275</c:v>
                </c:pt>
                <c:pt idx="1406">
                  <c:v>398.34624168977359</c:v>
                </c:pt>
                <c:pt idx="1407">
                  <c:v>399.32739006831991</c:v>
                </c:pt>
                <c:pt idx="1408">
                  <c:v>400.30853844686624</c:v>
                </c:pt>
                <c:pt idx="1409">
                  <c:v>401.28968682541233</c:v>
                </c:pt>
                <c:pt idx="1410">
                  <c:v>402.27083520395865</c:v>
                </c:pt>
                <c:pt idx="1411">
                  <c:v>403.25198358250498</c:v>
                </c:pt>
                <c:pt idx="1412">
                  <c:v>404.23313196105107</c:v>
                </c:pt>
                <c:pt idx="1413">
                  <c:v>405.21428033959739</c:v>
                </c:pt>
                <c:pt idx="1414">
                  <c:v>406.19542871814349</c:v>
                </c:pt>
                <c:pt idx="1415">
                  <c:v>407.17657709668981</c:v>
                </c:pt>
                <c:pt idx="1416">
                  <c:v>408.15772547523613</c:v>
                </c:pt>
                <c:pt idx="1417">
                  <c:v>409.13887385378223</c:v>
                </c:pt>
                <c:pt idx="1418">
                  <c:v>410.12002223232855</c:v>
                </c:pt>
                <c:pt idx="1419">
                  <c:v>411.10117061087487</c:v>
                </c:pt>
                <c:pt idx="1420">
                  <c:v>412.08231898942097</c:v>
                </c:pt>
                <c:pt idx="1421">
                  <c:v>413.06346736796729</c:v>
                </c:pt>
                <c:pt idx="1422">
                  <c:v>414.04461574651361</c:v>
                </c:pt>
                <c:pt idx="1423">
                  <c:v>415.02576412505971</c:v>
                </c:pt>
                <c:pt idx="1424">
                  <c:v>416.00691250360603</c:v>
                </c:pt>
                <c:pt idx="1425">
                  <c:v>416.98806088215213</c:v>
                </c:pt>
                <c:pt idx="1426">
                  <c:v>417.96920926069845</c:v>
                </c:pt>
                <c:pt idx="1427">
                  <c:v>418.95035763924477</c:v>
                </c:pt>
                <c:pt idx="1428">
                  <c:v>419.93150601779087</c:v>
                </c:pt>
                <c:pt idx="1429">
                  <c:v>420.91265439633719</c:v>
                </c:pt>
                <c:pt idx="1430">
                  <c:v>421.89380277488351</c:v>
                </c:pt>
                <c:pt idx="1431">
                  <c:v>422.87495115342961</c:v>
                </c:pt>
                <c:pt idx="1432">
                  <c:v>423.85609953197593</c:v>
                </c:pt>
                <c:pt idx="1433">
                  <c:v>424.83724791052225</c:v>
                </c:pt>
                <c:pt idx="1434">
                  <c:v>425.81839628906835</c:v>
                </c:pt>
                <c:pt idx="1435">
                  <c:v>426.79954466761467</c:v>
                </c:pt>
                <c:pt idx="1436">
                  <c:v>427.78069304616099</c:v>
                </c:pt>
                <c:pt idx="1437">
                  <c:v>428.76184142470709</c:v>
                </c:pt>
                <c:pt idx="1438">
                  <c:v>429.74298980325341</c:v>
                </c:pt>
                <c:pt idx="1439">
                  <c:v>430.7241381817995</c:v>
                </c:pt>
                <c:pt idx="1440">
                  <c:v>431.70528656034583</c:v>
                </c:pt>
                <c:pt idx="1441">
                  <c:v>432.68643493889215</c:v>
                </c:pt>
                <c:pt idx="1442">
                  <c:v>433.66758331743824</c:v>
                </c:pt>
                <c:pt idx="1443">
                  <c:v>434.64873169598457</c:v>
                </c:pt>
                <c:pt idx="1444">
                  <c:v>435.62988007453089</c:v>
                </c:pt>
                <c:pt idx="1445">
                  <c:v>436.61102845307698</c:v>
                </c:pt>
                <c:pt idx="1446">
                  <c:v>437.59217683162331</c:v>
                </c:pt>
                <c:pt idx="1447">
                  <c:v>438.57332521016963</c:v>
                </c:pt>
                <c:pt idx="1448">
                  <c:v>439.55447358871572</c:v>
                </c:pt>
                <c:pt idx="1449">
                  <c:v>440.53562196726205</c:v>
                </c:pt>
                <c:pt idx="1450">
                  <c:v>441.51677034580814</c:v>
                </c:pt>
                <c:pt idx="1451">
                  <c:v>442.49791872435446</c:v>
                </c:pt>
                <c:pt idx="1452">
                  <c:v>443.47906710290079</c:v>
                </c:pt>
                <c:pt idx="1453">
                  <c:v>444.46021548144688</c:v>
                </c:pt>
                <c:pt idx="1454">
                  <c:v>445.4413638599932</c:v>
                </c:pt>
                <c:pt idx="1455">
                  <c:v>446.42251223853953</c:v>
                </c:pt>
                <c:pt idx="1456">
                  <c:v>447.40366061708562</c:v>
                </c:pt>
                <c:pt idx="1457">
                  <c:v>448.38480899563194</c:v>
                </c:pt>
                <c:pt idx="1458">
                  <c:v>449.36595737417827</c:v>
                </c:pt>
                <c:pt idx="1459">
                  <c:v>450.34710575272436</c:v>
                </c:pt>
                <c:pt idx="1460">
                  <c:v>451.32825413127068</c:v>
                </c:pt>
                <c:pt idx="1461">
                  <c:v>452.30940250981701</c:v>
                </c:pt>
                <c:pt idx="1462">
                  <c:v>453.2905508883631</c:v>
                </c:pt>
                <c:pt idx="1463">
                  <c:v>454.27169926690942</c:v>
                </c:pt>
                <c:pt idx="1464">
                  <c:v>455.25284764545552</c:v>
                </c:pt>
                <c:pt idx="1465">
                  <c:v>456.23399602400184</c:v>
                </c:pt>
                <c:pt idx="1466">
                  <c:v>457.21514440254816</c:v>
                </c:pt>
                <c:pt idx="1467">
                  <c:v>458.19629278109426</c:v>
                </c:pt>
                <c:pt idx="1468">
                  <c:v>459.17744115964058</c:v>
                </c:pt>
                <c:pt idx="1469">
                  <c:v>460.1585895381869</c:v>
                </c:pt>
                <c:pt idx="1470">
                  <c:v>461.139737916733</c:v>
                </c:pt>
                <c:pt idx="1471">
                  <c:v>462.12088629527932</c:v>
                </c:pt>
                <c:pt idx="1472">
                  <c:v>463.10203467382564</c:v>
                </c:pt>
                <c:pt idx="1473">
                  <c:v>464.08318305237174</c:v>
                </c:pt>
                <c:pt idx="1474">
                  <c:v>465.06433143091806</c:v>
                </c:pt>
                <c:pt idx="1475">
                  <c:v>466.04547980946415</c:v>
                </c:pt>
                <c:pt idx="1476">
                  <c:v>467.02662818801048</c:v>
                </c:pt>
                <c:pt idx="1477">
                  <c:v>468.0077765665568</c:v>
                </c:pt>
                <c:pt idx="1478">
                  <c:v>468.98892494510289</c:v>
                </c:pt>
                <c:pt idx="1479">
                  <c:v>469.97007332364922</c:v>
                </c:pt>
                <c:pt idx="1480">
                  <c:v>470.95122170219554</c:v>
                </c:pt>
                <c:pt idx="1481">
                  <c:v>471.93237008074163</c:v>
                </c:pt>
                <c:pt idx="1482">
                  <c:v>472.91351845928796</c:v>
                </c:pt>
                <c:pt idx="1483">
                  <c:v>473.89466683783428</c:v>
                </c:pt>
                <c:pt idx="1484">
                  <c:v>474.87581521638037</c:v>
                </c:pt>
                <c:pt idx="1485">
                  <c:v>475.8569635949267</c:v>
                </c:pt>
                <c:pt idx="1486">
                  <c:v>476.83811197347302</c:v>
                </c:pt>
                <c:pt idx="1487">
                  <c:v>477.81926035201911</c:v>
                </c:pt>
                <c:pt idx="1488">
                  <c:v>478.80040873056544</c:v>
                </c:pt>
                <c:pt idx="1489">
                  <c:v>479.78155710911153</c:v>
                </c:pt>
                <c:pt idx="1490">
                  <c:v>480.76270548765785</c:v>
                </c:pt>
                <c:pt idx="1491">
                  <c:v>481.74385386620418</c:v>
                </c:pt>
                <c:pt idx="1492">
                  <c:v>482.72500224475027</c:v>
                </c:pt>
                <c:pt idx="1493">
                  <c:v>483.70615062329659</c:v>
                </c:pt>
                <c:pt idx="1494">
                  <c:v>484.68729900184292</c:v>
                </c:pt>
                <c:pt idx="1495">
                  <c:v>485.66844738038901</c:v>
                </c:pt>
                <c:pt idx="1496">
                  <c:v>486.64959575893533</c:v>
                </c:pt>
                <c:pt idx="1497">
                  <c:v>487.63074413748166</c:v>
                </c:pt>
                <c:pt idx="1498">
                  <c:v>488.61189251602775</c:v>
                </c:pt>
                <c:pt idx="1499">
                  <c:v>489.59304089457407</c:v>
                </c:pt>
                <c:pt idx="1500">
                  <c:v>490.57418927312017</c:v>
                </c:pt>
                <c:pt idx="1501">
                  <c:v>491.55533765166649</c:v>
                </c:pt>
                <c:pt idx="1502">
                  <c:v>492.53648603021281</c:v>
                </c:pt>
                <c:pt idx="1503">
                  <c:v>493.51763440875891</c:v>
                </c:pt>
                <c:pt idx="1504">
                  <c:v>494.49878278730523</c:v>
                </c:pt>
                <c:pt idx="1505">
                  <c:v>495.47993116585155</c:v>
                </c:pt>
                <c:pt idx="1506">
                  <c:v>496.46107954439765</c:v>
                </c:pt>
                <c:pt idx="1507">
                  <c:v>497.44222792294397</c:v>
                </c:pt>
                <c:pt idx="1508">
                  <c:v>498.42337630149029</c:v>
                </c:pt>
                <c:pt idx="1509">
                  <c:v>499.40452468003639</c:v>
                </c:pt>
                <c:pt idx="1510">
                  <c:v>500.38567305858271</c:v>
                </c:pt>
                <c:pt idx="1511">
                  <c:v>501.36682143712903</c:v>
                </c:pt>
                <c:pt idx="1512">
                  <c:v>502.34796981567513</c:v>
                </c:pt>
                <c:pt idx="1513">
                  <c:v>503.32911819422145</c:v>
                </c:pt>
                <c:pt idx="1514">
                  <c:v>504.31026657276755</c:v>
                </c:pt>
                <c:pt idx="1515">
                  <c:v>505.29141495131387</c:v>
                </c:pt>
                <c:pt idx="1516">
                  <c:v>506.27256332986019</c:v>
                </c:pt>
                <c:pt idx="1517">
                  <c:v>507.25371170840629</c:v>
                </c:pt>
                <c:pt idx="1518">
                  <c:v>508.23486008695261</c:v>
                </c:pt>
                <c:pt idx="1519">
                  <c:v>509.21600846549893</c:v>
                </c:pt>
                <c:pt idx="1520">
                  <c:v>510.19715684404503</c:v>
                </c:pt>
                <c:pt idx="1521">
                  <c:v>511.17830522259135</c:v>
                </c:pt>
                <c:pt idx="1522">
                  <c:v>512.15945360113767</c:v>
                </c:pt>
                <c:pt idx="1523">
                  <c:v>513.14060197968377</c:v>
                </c:pt>
                <c:pt idx="1524">
                  <c:v>514.12175035823009</c:v>
                </c:pt>
                <c:pt idx="1525">
                  <c:v>515.10289873677618</c:v>
                </c:pt>
                <c:pt idx="1526">
                  <c:v>516.08404711532251</c:v>
                </c:pt>
                <c:pt idx="1527">
                  <c:v>517.06519549386883</c:v>
                </c:pt>
                <c:pt idx="1528">
                  <c:v>518.04634387241492</c:v>
                </c:pt>
                <c:pt idx="1529">
                  <c:v>519.02749225096125</c:v>
                </c:pt>
                <c:pt idx="1530">
                  <c:v>520.00864062950757</c:v>
                </c:pt>
                <c:pt idx="1531">
                  <c:v>520.98978900805366</c:v>
                </c:pt>
                <c:pt idx="1532">
                  <c:v>521.97093738659999</c:v>
                </c:pt>
                <c:pt idx="1533">
                  <c:v>522.95208576514631</c:v>
                </c:pt>
                <c:pt idx="1534">
                  <c:v>523.9332341436924</c:v>
                </c:pt>
                <c:pt idx="1535">
                  <c:v>524.91438252223872</c:v>
                </c:pt>
                <c:pt idx="1536">
                  <c:v>525.89553090078482</c:v>
                </c:pt>
                <c:pt idx="1537">
                  <c:v>526.87667927933114</c:v>
                </c:pt>
                <c:pt idx="1538">
                  <c:v>527.85782765787746</c:v>
                </c:pt>
                <c:pt idx="1539">
                  <c:v>528.83897603642356</c:v>
                </c:pt>
                <c:pt idx="1540">
                  <c:v>529.82012441496988</c:v>
                </c:pt>
                <c:pt idx="1541">
                  <c:v>530.8012727935162</c:v>
                </c:pt>
                <c:pt idx="1542">
                  <c:v>531.7824211720623</c:v>
                </c:pt>
                <c:pt idx="1543">
                  <c:v>532.76356955060862</c:v>
                </c:pt>
                <c:pt idx="1544">
                  <c:v>533.74471792915494</c:v>
                </c:pt>
                <c:pt idx="1545">
                  <c:v>534.72586630770104</c:v>
                </c:pt>
                <c:pt idx="1546">
                  <c:v>535.70701468624736</c:v>
                </c:pt>
                <c:pt idx="1547">
                  <c:v>536.68816306479368</c:v>
                </c:pt>
                <c:pt idx="1548">
                  <c:v>537.66931144333978</c:v>
                </c:pt>
                <c:pt idx="1549">
                  <c:v>538.6504598218861</c:v>
                </c:pt>
                <c:pt idx="1550">
                  <c:v>539.6316082004322</c:v>
                </c:pt>
                <c:pt idx="1551">
                  <c:v>540.61275657897852</c:v>
                </c:pt>
                <c:pt idx="1552">
                  <c:v>541.59390495752484</c:v>
                </c:pt>
                <c:pt idx="1553">
                  <c:v>542.57505333607094</c:v>
                </c:pt>
                <c:pt idx="1554">
                  <c:v>543.55620171461726</c:v>
                </c:pt>
                <c:pt idx="1555">
                  <c:v>544.53735009316358</c:v>
                </c:pt>
                <c:pt idx="1556">
                  <c:v>545.51849847170968</c:v>
                </c:pt>
                <c:pt idx="1557">
                  <c:v>546.499646850256</c:v>
                </c:pt>
                <c:pt idx="1558">
                  <c:v>547.48079522880232</c:v>
                </c:pt>
                <c:pt idx="1559">
                  <c:v>548.46194360734842</c:v>
                </c:pt>
                <c:pt idx="1560">
                  <c:v>549.44309198589474</c:v>
                </c:pt>
                <c:pt idx="1561">
                  <c:v>550.42424036444083</c:v>
                </c:pt>
                <c:pt idx="1562">
                  <c:v>551.40538874298716</c:v>
                </c:pt>
                <c:pt idx="1563">
                  <c:v>552.38653712153348</c:v>
                </c:pt>
                <c:pt idx="1564">
                  <c:v>553.36768550007957</c:v>
                </c:pt>
                <c:pt idx="1565">
                  <c:v>554.3488338786259</c:v>
                </c:pt>
                <c:pt idx="1566">
                  <c:v>555.32998225717222</c:v>
                </c:pt>
                <c:pt idx="1567">
                  <c:v>556.31113063571831</c:v>
                </c:pt>
                <c:pt idx="1568">
                  <c:v>557.29227901426464</c:v>
                </c:pt>
                <c:pt idx="1569">
                  <c:v>558.27342739281096</c:v>
                </c:pt>
                <c:pt idx="1570">
                  <c:v>559.25457577135705</c:v>
                </c:pt>
                <c:pt idx="1571">
                  <c:v>560.23572414990338</c:v>
                </c:pt>
                <c:pt idx="1572">
                  <c:v>561.2168725284497</c:v>
                </c:pt>
                <c:pt idx="1573">
                  <c:v>562.19802090699579</c:v>
                </c:pt>
                <c:pt idx="1574">
                  <c:v>563.17916928554212</c:v>
                </c:pt>
                <c:pt idx="1575">
                  <c:v>564.16031766408821</c:v>
                </c:pt>
                <c:pt idx="1576">
                  <c:v>565.14146604263453</c:v>
                </c:pt>
                <c:pt idx="1577">
                  <c:v>566.12261442118086</c:v>
                </c:pt>
                <c:pt idx="1578">
                  <c:v>567.10376279972695</c:v>
                </c:pt>
                <c:pt idx="1579">
                  <c:v>568.08491117827327</c:v>
                </c:pt>
                <c:pt idx="1580">
                  <c:v>569.0660595568196</c:v>
                </c:pt>
                <c:pt idx="1581">
                  <c:v>570.04720793536569</c:v>
                </c:pt>
                <c:pt idx="1582">
                  <c:v>571.02835631391201</c:v>
                </c:pt>
                <c:pt idx="1583">
                  <c:v>572.00950469245834</c:v>
                </c:pt>
                <c:pt idx="1584">
                  <c:v>572.99065307100443</c:v>
                </c:pt>
                <c:pt idx="1585">
                  <c:v>573.97180144955075</c:v>
                </c:pt>
                <c:pt idx="1586">
                  <c:v>574.95294982809685</c:v>
                </c:pt>
                <c:pt idx="1587">
                  <c:v>575.93409820664317</c:v>
                </c:pt>
                <c:pt idx="1588">
                  <c:v>576.91524658518949</c:v>
                </c:pt>
                <c:pt idx="1589">
                  <c:v>577.89639496373559</c:v>
                </c:pt>
                <c:pt idx="1590">
                  <c:v>578.87754334228191</c:v>
                </c:pt>
                <c:pt idx="1591">
                  <c:v>579.85869172082823</c:v>
                </c:pt>
                <c:pt idx="1592">
                  <c:v>580.83984009937433</c:v>
                </c:pt>
                <c:pt idx="1593">
                  <c:v>581.82098847792065</c:v>
                </c:pt>
                <c:pt idx="1594">
                  <c:v>582.80213685646697</c:v>
                </c:pt>
                <c:pt idx="1595">
                  <c:v>583.78328523501307</c:v>
                </c:pt>
                <c:pt idx="1596">
                  <c:v>584.76443361355939</c:v>
                </c:pt>
                <c:pt idx="1597">
                  <c:v>585.74558199210571</c:v>
                </c:pt>
                <c:pt idx="1598">
                  <c:v>586.72673037065181</c:v>
                </c:pt>
                <c:pt idx="1599">
                  <c:v>587.70787874919813</c:v>
                </c:pt>
                <c:pt idx="1600">
                  <c:v>588.68902712774423</c:v>
                </c:pt>
                <c:pt idx="1601">
                  <c:v>589.67017550629055</c:v>
                </c:pt>
                <c:pt idx="1602">
                  <c:v>590.65132388483687</c:v>
                </c:pt>
                <c:pt idx="1603">
                  <c:v>591.63247226338297</c:v>
                </c:pt>
                <c:pt idx="1604">
                  <c:v>592.61362064192929</c:v>
                </c:pt>
                <c:pt idx="1605">
                  <c:v>593.59476902047561</c:v>
                </c:pt>
                <c:pt idx="1606">
                  <c:v>594.57591739902171</c:v>
                </c:pt>
                <c:pt idx="1607">
                  <c:v>595.55706577756803</c:v>
                </c:pt>
                <c:pt idx="1608">
                  <c:v>596.53821415611435</c:v>
                </c:pt>
                <c:pt idx="1609">
                  <c:v>597.51936253466044</c:v>
                </c:pt>
                <c:pt idx="1610">
                  <c:v>598.50051091320677</c:v>
                </c:pt>
                <c:pt idx="1611">
                  <c:v>599.48165929175286</c:v>
                </c:pt>
                <c:pt idx="1612">
                  <c:v>600.46280767029918</c:v>
                </c:pt>
                <c:pt idx="1613">
                  <c:v>601.44395604884551</c:v>
                </c:pt>
                <c:pt idx="1614">
                  <c:v>602.4251044273916</c:v>
                </c:pt>
                <c:pt idx="1615">
                  <c:v>603.40625280593792</c:v>
                </c:pt>
                <c:pt idx="1616">
                  <c:v>604.38740118448425</c:v>
                </c:pt>
                <c:pt idx="1617">
                  <c:v>605.36854956303034</c:v>
                </c:pt>
                <c:pt idx="1618">
                  <c:v>606.34969794157666</c:v>
                </c:pt>
                <c:pt idx="1619">
                  <c:v>607.33084632012299</c:v>
                </c:pt>
                <c:pt idx="1620">
                  <c:v>608.31199469866908</c:v>
                </c:pt>
                <c:pt idx="1621">
                  <c:v>609.2931430772154</c:v>
                </c:pt>
                <c:pt idx="1622">
                  <c:v>610.27429145576173</c:v>
                </c:pt>
                <c:pt idx="1623">
                  <c:v>611.25543983430782</c:v>
                </c:pt>
                <c:pt idx="1624">
                  <c:v>612.23658821285414</c:v>
                </c:pt>
                <c:pt idx="1625">
                  <c:v>613.21773659140024</c:v>
                </c:pt>
                <c:pt idx="1626">
                  <c:v>614.19888496994656</c:v>
                </c:pt>
                <c:pt idx="1627">
                  <c:v>615.18003334849288</c:v>
                </c:pt>
                <c:pt idx="1628">
                  <c:v>616.16118172703898</c:v>
                </c:pt>
                <c:pt idx="1629">
                  <c:v>617.1423301055853</c:v>
                </c:pt>
                <c:pt idx="1630">
                  <c:v>618.12347848413162</c:v>
                </c:pt>
                <c:pt idx="1631">
                  <c:v>619.10462686267772</c:v>
                </c:pt>
                <c:pt idx="1632">
                  <c:v>620.08577524122404</c:v>
                </c:pt>
                <c:pt idx="1633">
                  <c:v>621.06692361977036</c:v>
                </c:pt>
                <c:pt idx="1634">
                  <c:v>622.04807199831646</c:v>
                </c:pt>
                <c:pt idx="1635">
                  <c:v>623.02922037686278</c:v>
                </c:pt>
                <c:pt idx="1636">
                  <c:v>624.01036875540888</c:v>
                </c:pt>
                <c:pt idx="1637">
                  <c:v>624.9915171339552</c:v>
                </c:pt>
                <c:pt idx="1638">
                  <c:v>625.97266551250152</c:v>
                </c:pt>
                <c:pt idx="1639">
                  <c:v>626.95381389104762</c:v>
                </c:pt>
                <c:pt idx="1640">
                  <c:v>627.93496226959394</c:v>
                </c:pt>
                <c:pt idx="1641">
                  <c:v>628.91611064814026</c:v>
                </c:pt>
                <c:pt idx="1642">
                  <c:v>629.89725902668636</c:v>
                </c:pt>
                <c:pt idx="1643">
                  <c:v>630.87840740523268</c:v>
                </c:pt>
                <c:pt idx="1644">
                  <c:v>631.859555783779</c:v>
                </c:pt>
                <c:pt idx="1645">
                  <c:v>632.8407041623251</c:v>
                </c:pt>
                <c:pt idx="1646">
                  <c:v>633.82185254087142</c:v>
                </c:pt>
                <c:pt idx="1647">
                  <c:v>634.80300091941774</c:v>
                </c:pt>
                <c:pt idx="1648">
                  <c:v>635.78414929796384</c:v>
                </c:pt>
                <c:pt idx="1649">
                  <c:v>636.76529767651016</c:v>
                </c:pt>
                <c:pt idx="1650">
                  <c:v>637.74644605505625</c:v>
                </c:pt>
                <c:pt idx="1651">
                  <c:v>638.72759443360258</c:v>
                </c:pt>
                <c:pt idx="1652">
                  <c:v>639.7087428121489</c:v>
                </c:pt>
                <c:pt idx="1653">
                  <c:v>640.68989119069499</c:v>
                </c:pt>
                <c:pt idx="1654">
                  <c:v>641.67103956924132</c:v>
                </c:pt>
                <c:pt idx="1655">
                  <c:v>642.65218794778764</c:v>
                </c:pt>
                <c:pt idx="1656">
                  <c:v>643.63333632633373</c:v>
                </c:pt>
                <c:pt idx="1657">
                  <c:v>644.61448470488006</c:v>
                </c:pt>
                <c:pt idx="1658">
                  <c:v>645.59563308342638</c:v>
                </c:pt>
                <c:pt idx="1659">
                  <c:v>646.57678146197247</c:v>
                </c:pt>
                <c:pt idx="1660">
                  <c:v>647.5579298405188</c:v>
                </c:pt>
                <c:pt idx="1661">
                  <c:v>648.53907821906489</c:v>
                </c:pt>
                <c:pt idx="1662">
                  <c:v>649.52022659761121</c:v>
                </c:pt>
                <c:pt idx="1663">
                  <c:v>650.50137497615754</c:v>
                </c:pt>
                <c:pt idx="1664">
                  <c:v>651.48252335470363</c:v>
                </c:pt>
                <c:pt idx="1665">
                  <c:v>652.46367173324995</c:v>
                </c:pt>
                <c:pt idx="1666">
                  <c:v>653.44482011179628</c:v>
                </c:pt>
                <c:pt idx="1667">
                  <c:v>654.42596849034237</c:v>
                </c:pt>
                <c:pt idx="1668">
                  <c:v>655.40711686888869</c:v>
                </c:pt>
                <c:pt idx="1669">
                  <c:v>656.38826524743502</c:v>
                </c:pt>
                <c:pt idx="1670">
                  <c:v>657.36941362598111</c:v>
                </c:pt>
                <c:pt idx="1671">
                  <c:v>658.35056200452743</c:v>
                </c:pt>
                <c:pt idx="1672">
                  <c:v>659.33171038307353</c:v>
                </c:pt>
                <c:pt idx="1673">
                  <c:v>660.31285876161985</c:v>
                </c:pt>
                <c:pt idx="1674">
                  <c:v>661.29400714016617</c:v>
                </c:pt>
                <c:pt idx="1675">
                  <c:v>662.27515551871227</c:v>
                </c:pt>
                <c:pt idx="1676">
                  <c:v>663.25630389725859</c:v>
                </c:pt>
                <c:pt idx="1677">
                  <c:v>664.23745227580491</c:v>
                </c:pt>
                <c:pt idx="1678">
                  <c:v>665.21860065435101</c:v>
                </c:pt>
                <c:pt idx="1679">
                  <c:v>666.19974903289733</c:v>
                </c:pt>
                <c:pt idx="1680">
                  <c:v>667.18089741144365</c:v>
                </c:pt>
                <c:pt idx="1681">
                  <c:v>668.16204578998975</c:v>
                </c:pt>
                <c:pt idx="1682">
                  <c:v>669.14319416853607</c:v>
                </c:pt>
                <c:pt idx="1683">
                  <c:v>670.12434254708239</c:v>
                </c:pt>
                <c:pt idx="1684">
                  <c:v>671.10549092562849</c:v>
                </c:pt>
                <c:pt idx="1685">
                  <c:v>672.08663930417481</c:v>
                </c:pt>
                <c:pt idx="1686">
                  <c:v>673.0677876827209</c:v>
                </c:pt>
                <c:pt idx="1687">
                  <c:v>674.04893606126723</c:v>
                </c:pt>
                <c:pt idx="1688">
                  <c:v>675.03008443981355</c:v>
                </c:pt>
                <c:pt idx="1689">
                  <c:v>676.01123281835964</c:v>
                </c:pt>
                <c:pt idx="1690">
                  <c:v>676.99238119690597</c:v>
                </c:pt>
                <c:pt idx="1691">
                  <c:v>677.97352957545229</c:v>
                </c:pt>
                <c:pt idx="1692">
                  <c:v>678.95467795399838</c:v>
                </c:pt>
                <c:pt idx="1693">
                  <c:v>679.93582633254471</c:v>
                </c:pt>
                <c:pt idx="1694">
                  <c:v>680.91697471109103</c:v>
                </c:pt>
                <c:pt idx="1695">
                  <c:v>681.89812308963712</c:v>
                </c:pt>
                <c:pt idx="1696">
                  <c:v>682.87927146818345</c:v>
                </c:pt>
                <c:pt idx="1697">
                  <c:v>683.86041984672954</c:v>
                </c:pt>
                <c:pt idx="1698">
                  <c:v>684.84156822527586</c:v>
                </c:pt>
                <c:pt idx="1699">
                  <c:v>685.82271660382219</c:v>
                </c:pt>
                <c:pt idx="1700">
                  <c:v>686.80386498236828</c:v>
                </c:pt>
                <c:pt idx="1701">
                  <c:v>687.7850133609146</c:v>
                </c:pt>
                <c:pt idx="1702">
                  <c:v>688.76616173946093</c:v>
                </c:pt>
                <c:pt idx="1703">
                  <c:v>689.74731011800702</c:v>
                </c:pt>
                <c:pt idx="1704">
                  <c:v>690.72845849655334</c:v>
                </c:pt>
                <c:pt idx="1705">
                  <c:v>691.70960687509967</c:v>
                </c:pt>
                <c:pt idx="1706">
                  <c:v>692.69075525364576</c:v>
                </c:pt>
                <c:pt idx="1707">
                  <c:v>693.67190363219208</c:v>
                </c:pt>
                <c:pt idx="1708">
                  <c:v>694.65305201073841</c:v>
                </c:pt>
                <c:pt idx="1709">
                  <c:v>695.6342003892845</c:v>
                </c:pt>
                <c:pt idx="1710">
                  <c:v>696.61534876783082</c:v>
                </c:pt>
                <c:pt idx="1711">
                  <c:v>697.59649714637692</c:v>
                </c:pt>
                <c:pt idx="1712">
                  <c:v>698.57764552492324</c:v>
                </c:pt>
                <c:pt idx="1713">
                  <c:v>699.55879390346956</c:v>
                </c:pt>
                <c:pt idx="1714">
                  <c:v>700.53994228201566</c:v>
                </c:pt>
                <c:pt idx="1715">
                  <c:v>701.52109066056198</c:v>
                </c:pt>
                <c:pt idx="1716">
                  <c:v>702.5022390391083</c:v>
                </c:pt>
                <c:pt idx="1717">
                  <c:v>703.4833874176544</c:v>
                </c:pt>
                <c:pt idx="1718">
                  <c:v>704.46453579620072</c:v>
                </c:pt>
                <c:pt idx="1719">
                  <c:v>705.44568417474704</c:v>
                </c:pt>
                <c:pt idx="1720">
                  <c:v>706.42683255329314</c:v>
                </c:pt>
                <c:pt idx="1721">
                  <c:v>707.40798093183946</c:v>
                </c:pt>
                <c:pt idx="1722">
                  <c:v>708.38912931038556</c:v>
                </c:pt>
                <c:pt idx="1723">
                  <c:v>709.37027768893188</c:v>
                </c:pt>
                <c:pt idx="1724">
                  <c:v>710.3514260674782</c:v>
                </c:pt>
                <c:pt idx="1725">
                  <c:v>711.3325744460243</c:v>
                </c:pt>
                <c:pt idx="1726">
                  <c:v>712.31372282457062</c:v>
                </c:pt>
                <c:pt idx="1727">
                  <c:v>713.29487120311694</c:v>
                </c:pt>
                <c:pt idx="1728">
                  <c:v>714.27601958166304</c:v>
                </c:pt>
                <c:pt idx="1729">
                  <c:v>715.25716796020936</c:v>
                </c:pt>
                <c:pt idx="1730">
                  <c:v>716.23831633875568</c:v>
                </c:pt>
                <c:pt idx="1731">
                  <c:v>717.21946471730178</c:v>
                </c:pt>
                <c:pt idx="1732">
                  <c:v>718.2006130958481</c:v>
                </c:pt>
                <c:pt idx="1733">
                  <c:v>719.18176147439442</c:v>
                </c:pt>
                <c:pt idx="1734">
                  <c:v>720.16290985294052</c:v>
                </c:pt>
                <c:pt idx="1735">
                  <c:v>721.14405823148684</c:v>
                </c:pt>
                <c:pt idx="1736">
                  <c:v>722.12520661003293</c:v>
                </c:pt>
                <c:pt idx="1737">
                  <c:v>723.10635498857926</c:v>
                </c:pt>
                <c:pt idx="1738">
                  <c:v>724.08750336712558</c:v>
                </c:pt>
                <c:pt idx="1739">
                  <c:v>725.06865174567167</c:v>
                </c:pt>
                <c:pt idx="1740">
                  <c:v>726.049800124218</c:v>
                </c:pt>
                <c:pt idx="1741">
                  <c:v>727.03094850276432</c:v>
                </c:pt>
                <c:pt idx="1742">
                  <c:v>728.01209688131041</c:v>
                </c:pt>
                <c:pt idx="1743">
                  <c:v>728.99324525985674</c:v>
                </c:pt>
                <c:pt idx="1744">
                  <c:v>729.97439363840306</c:v>
                </c:pt>
                <c:pt idx="1745">
                  <c:v>730.95554201694915</c:v>
                </c:pt>
                <c:pt idx="1746">
                  <c:v>731.93669039549548</c:v>
                </c:pt>
                <c:pt idx="1747">
                  <c:v>732.91783877404157</c:v>
                </c:pt>
                <c:pt idx="1748">
                  <c:v>733.89898715258789</c:v>
                </c:pt>
                <c:pt idx="1749">
                  <c:v>734.88013553113421</c:v>
                </c:pt>
                <c:pt idx="1750">
                  <c:v>735.86128390968031</c:v>
                </c:pt>
                <c:pt idx="1751">
                  <c:v>736.84243228822663</c:v>
                </c:pt>
                <c:pt idx="1752">
                  <c:v>737.82358066677295</c:v>
                </c:pt>
                <c:pt idx="1753">
                  <c:v>738.80472904531905</c:v>
                </c:pt>
                <c:pt idx="1754">
                  <c:v>739.78587742386537</c:v>
                </c:pt>
                <c:pt idx="1755">
                  <c:v>740.76702580241169</c:v>
                </c:pt>
                <c:pt idx="1756">
                  <c:v>741.74817418095779</c:v>
                </c:pt>
                <c:pt idx="1757">
                  <c:v>742.72932255950411</c:v>
                </c:pt>
                <c:pt idx="1758">
                  <c:v>743.71047093805043</c:v>
                </c:pt>
                <c:pt idx="1759">
                  <c:v>744.69161931659653</c:v>
                </c:pt>
                <c:pt idx="1760">
                  <c:v>745.67276769514285</c:v>
                </c:pt>
                <c:pt idx="1761">
                  <c:v>746.65391607368895</c:v>
                </c:pt>
                <c:pt idx="1762">
                  <c:v>747.63506445223527</c:v>
                </c:pt>
                <c:pt idx="1763">
                  <c:v>748.61621283078159</c:v>
                </c:pt>
                <c:pt idx="1764">
                  <c:v>749.59736120932769</c:v>
                </c:pt>
                <c:pt idx="1765">
                  <c:v>750.57850958787401</c:v>
                </c:pt>
                <c:pt idx="1766">
                  <c:v>751.55965796642033</c:v>
                </c:pt>
                <c:pt idx="1767">
                  <c:v>752.54080634496643</c:v>
                </c:pt>
                <c:pt idx="1768">
                  <c:v>753.52195472351275</c:v>
                </c:pt>
                <c:pt idx="1769">
                  <c:v>754.50310310205907</c:v>
                </c:pt>
                <c:pt idx="1770">
                  <c:v>755.48425148060517</c:v>
                </c:pt>
                <c:pt idx="1771">
                  <c:v>756.46539985915149</c:v>
                </c:pt>
                <c:pt idx="1772">
                  <c:v>757.44654823769758</c:v>
                </c:pt>
                <c:pt idx="1773">
                  <c:v>758.42769661624391</c:v>
                </c:pt>
                <c:pt idx="1774">
                  <c:v>759.40884499479023</c:v>
                </c:pt>
                <c:pt idx="1775">
                  <c:v>760.38999337333632</c:v>
                </c:pt>
                <c:pt idx="1776">
                  <c:v>761.37114175188265</c:v>
                </c:pt>
                <c:pt idx="1777">
                  <c:v>762.35229013042897</c:v>
                </c:pt>
                <c:pt idx="1778">
                  <c:v>763.33343850897506</c:v>
                </c:pt>
                <c:pt idx="1779">
                  <c:v>764.31458688752139</c:v>
                </c:pt>
                <c:pt idx="1780">
                  <c:v>765.29573526606771</c:v>
                </c:pt>
                <c:pt idx="1781">
                  <c:v>766.2768836446138</c:v>
                </c:pt>
                <c:pt idx="1782">
                  <c:v>767.25803202316013</c:v>
                </c:pt>
                <c:pt idx="1783">
                  <c:v>768.23918040170622</c:v>
                </c:pt>
                <c:pt idx="1784">
                  <c:v>769.22032878025254</c:v>
                </c:pt>
                <c:pt idx="1785">
                  <c:v>770.20147715879887</c:v>
                </c:pt>
                <c:pt idx="1786">
                  <c:v>771.18262553734496</c:v>
                </c:pt>
                <c:pt idx="1787">
                  <c:v>772.16377391589128</c:v>
                </c:pt>
                <c:pt idx="1788">
                  <c:v>773.14492229443761</c:v>
                </c:pt>
                <c:pt idx="1789">
                  <c:v>774.1260706729837</c:v>
                </c:pt>
                <c:pt idx="1790">
                  <c:v>775.10721905153002</c:v>
                </c:pt>
                <c:pt idx="1791">
                  <c:v>776.08836743007635</c:v>
                </c:pt>
                <c:pt idx="1792">
                  <c:v>777.06951580862244</c:v>
                </c:pt>
                <c:pt idx="1793">
                  <c:v>778.05066418716876</c:v>
                </c:pt>
                <c:pt idx="1794">
                  <c:v>779.03181256571509</c:v>
                </c:pt>
                <c:pt idx="1795">
                  <c:v>780.01296094426118</c:v>
                </c:pt>
                <c:pt idx="1796">
                  <c:v>780.9941093228075</c:v>
                </c:pt>
                <c:pt idx="1797">
                  <c:v>781.9752577013536</c:v>
                </c:pt>
                <c:pt idx="1798">
                  <c:v>782.95640607989992</c:v>
                </c:pt>
                <c:pt idx="1799">
                  <c:v>783.93755445844624</c:v>
                </c:pt>
                <c:pt idx="1800">
                  <c:v>784.91870283699234</c:v>
                </c:pt>
                <c:pt idx="1801">
                  <c:v>785.89985121553866</c:v>
                </c:pt>
                <c:pt idx="1802">
                  <c:v>786.88099959408498</c:v>
                </c:pt>
                <c:pt idx="1803">
                  <c:v>787.86214797263108</c:v>
                </c:pt>
                <c:pt idx="1804">
                  <c:v>788.8432963511774</c:v>
                </c:pt>
                <c:pt idx="1805">
                  <c:v>789.82444472972372</c:v>
                </c:pt>
                <c:pt idx="1806">
                  <c:v>790.80559310826982</c:v>
                </c:pt>
                <c:pt idx="1807">
                  <c:v>791.78674148681614</c:v>
                </c:pt>
                <c:pt idx="1808">
                  <c:v>792.76788986536224</c:v>
                </c:pt>
                <c:pt idx="1809">
                  <c:v>793.74903824390856</c:v>
                </c:pt>
                <c:pt idx="1810">
                  <c:v>794.73018662245488</c:v>
                </c:pt>
                <c:pt idx="1811">
                  <c:v>795.71133500100098</c:v>
                </c:pt>
                <c:pt idx="1812">
                  <c:v>796.6924833795473</c:v>
                </c:pt>
                <c:pt idx="1813">
                  <c:v>797.67363175809362</c:v>
                </c:pt>
                <c:pt idx="1814">
                  <c:v>798.65478013663972</c:v>
                </c:pt>
                <c:pt idx="1815">
                  <c:v>799.63592851518604</c:v>
                </c:pt>
                <c:pt idx="1816">
                  <c:v>800.61707689373236</c:v>
                </c:pt>
                <c:pt idx="1817">
                  <c:v>801.59822527227846</c:v>
                </c:pt>
                <c:pt idx="1818">
                  <c:v>802.57937365082478</c:v>
                </c:pt>
                <c:pt idx="1819">
                  <c:v>803.5605220293711</c:v>
                </c:pt>
                <c:pt idx="1820">
                  <c:v>804.5416704079172</c:v>
                </c:pt>
                <c:pt idx="1821">
                  <c:v>805.52281878646352</c:v>
                </c:pt>
                <c:pt idx="1822">
                  <c:v>806.50396716500961</c:v>
                </c:pt>
                <c:pt idx="1823">
                  <c:v>807.48511554355593</c:v>
                </c:pt>
                <c:pt idx="1824">
                  <c:v>808.46626392210226</c:v>
                </c:pt>
                <c:pt idx="1825">
                  <c:v>809.44741230064835</c:v>
                </c:pt>
                <c:pt idx="1826">
                  <c:v>810.42856067919467</c:v>
                </c:pt>
                <c:pt idx="1827">
                  <c:v>811.409709057741</c:v>
                </c:pt>
                <c:pt idx="1828">
                  <c:v>812.39085743628709</c:v>
                </c:pt>
                <c:pt idx="1829">
                  <c:v>813.37200581483341</c:v>
                </c:pt>
                <c:pt idx="1830">
                  <c:v>814.35315419337974</c:v>
                </c:pt>
                <c:pt idx="1831">
                  <c:v>815.33430257192583</c:v>
                </c:pt>
                <c:pt idx="1832">
                  <c:v>816.31545095047215</c:v>
                </c:pt>
                <c:pt idx="1833">
                  <c:v>817.29659932901825</c:v>
                </c:pt>
                <c:pt idx="1834">
                  <c:v>818.27774770756457</c:v>
                </c:pt>
                <c:pt idx="1835">
                  <c:v>819.25889608611089</c:v>
                </c:pt>
                <c:pt idx="1836">
                  <c:v>820.24004446465699</c:v>
                </c:pt>
                <c:pt idx="1837">
                  <c:v>821.22119284320331</c:v>
                </c:pt>
                <c:pt idx="1838">
                  <c:v>822.20234122174963</c:v>
                </c:pt>
                <c:pt idx="1839">
                  <c:v>823.18348960029573</c:v>
                </c:pt>
                <c:pt idx="1840">
                  <c:v>824.16463797884205</c:v>
                </c:pt>
                <c:pt idx="1841">
                  <c:v>825.14578635738837</c:v>
                </c:pt>
                <c:pt idx="1842">
                  <c:v>826.12693473593447</c:v>
                </c:pt>
                <c:pt idx="1843">
                  <c:v>827.10808311448079</c:v>
                </c:pt>
                <c:pt idx="1844">
                  <c:v>828.08923149302711</c:v>
                </c:pt>
                <c:pt idx="1845">
                  <c:v>829.07037987157321</c:v>
                </c:pt>
                <c:pt idx="1846">
                  <c:v>830.05152825011953</c:v>
                </c:pt>
                <c:pt idx="1847">
                  <c:v>831.03267662866563</c:v>
                </c:pt>
                <c:pt idx="1848">
                  <c:v>832.01382500721195</c:v>
                </c:pt>
                <c:pt idx="1849">
                  <c:v>832.99497338575827</c:v>
                </c:pt>
                <c:pt idx="1850">
                  <c:v>833.97612176430437</c:v>
                </c:pt>
                <c:pt idx="1851">
                  <c:v>834.95727014285069</c:v>
                </c:pt>
                <c:pt idx="1852">
                  <c:v>835.93841852139701</c:v>
                </c:pt>
                <c:pt idx="1853">
                  <c:v>836.91956689994311</c:v>
                </c:pt>
                <c:pt idx="1854">
                  <c:v>837.90071527848943</c:v>
                </c:pt>
                <c:pt idx="1855">
                  <c:v>838.88186365703575</c:v>
                </c:pt>
                <c:pt idx="1856">
                  <c:v>839.86301203558185</c:v>
                </c:pt>
                <c:pt idx="1857">
                  <c:v>840.84416041412817</c:v>
                </c:pt>
                <c:pt idx="1858">
                  <c:v>841.82530879267426</c:v>
                </c:pt>
                <c:pt idx="1859">
                  <c:v>842.80645717122059</c:v>
                </c:pt>
                <c:pt idx="1860">
                  <c:v>843.78760554976691</c:v>
                </c:pt>
                <c:pt idx="1861">
                  <c:v>844.768753928313</c:v>
                </c:pt>
                <c:pt idx="1862">
                  <c:v>845.74990230685933</c:v>
                </c:pt>
                <c:pt idx="1863">
                  <c:v>846.73105068540565</c:v>
                </c:pt>
                <c:pt idx="1864">
                  <c:v>847.71219906395174</c:v>
                </c:pt>
                <c:pt idx="1865">
                  <c:v>848.69334744249807</c:v>
                </c:pt>
                <c:pt idx="1866">
                  <c:v>849.67449582104439</c:v>
                </c:pt>
                <c:pt idx="1867">
                  <c:v>850.65564419959048</c:v>
                </c:pt>
                <c:pt idx="1868">
                  <c:v>851.63679257813681</c:v>
                </c:pt>
                <c:pt idx="1869">
                  <c:v>852.61794095668313</c:v>
                </c:pt>
                <c:pt idx="1870">
                  <c:v>853.59908933522922</c:v>
                </c:pt>
                <c:pt idx="1871">
                  <c:v>854.58023771377555</c:v>
                </c:pt>
                <c:pt idx="1872">
                  <c:v>855.56138609232164</c:v>
                </c:pt>
                <c:pt idx="1873">
                  <c:v>856.54253447086796</c:v>
                </c:pt>
                <c:pt idx="1874">
                  <c:v>857.52368284941429</c:v>
                </c:pt>
                <c:pt idx="1875">
                  <c:v>858.50483122796038</c:v>
                </c:pt>
                <c:pt idx="1876">
                  <c:v>859.4859796065067</c:v>
                </c:pt>
                <c:pt idx="1877">
                  <c:v>860.46712798505303</c:v>
                </c:pt>
                <c:pt idx="1878">
                  <c:v>861.44827636359912</c:v>
                </c:pt>
                <c:pt idx="1879">
                  <c:v>862.42942474214544</c:v>
                </c:pt>
                <c:pt idx="1880">
                  <c:v>863.41057312069177</c:v>
                </c:pt>
                <c:pt idx="1881">
                  <c:v>864.39172149923786</c:v>
                </c:pt>
                <c:pt idx="1882">
                  <c:v>865.37286987778418</c:v>
                </c:pt>
                <c:pt idx="1883">
                  <c:v>866.35401825633028</c:v>
                </c:pt>
                <c:pt idx="1884">
                  <c:v>867.3351666348766</c:v>
                </c:pt>
                <c:pt idx="1885">
                  <c:v>868.31631501342292</c:v>
                </c:pt>
                <c:pt idx="1886">
                  <c:v>869.29746339196902</c:v>
                </c:pt>
                <c:pt idx="1887">
                  <c:v>870.27861177051534</c:v>
                </c:pt>
                <c:pt idx="1888">
                  <c:v>871.25976014906166</c:v>
                </c:pt>
                <c:pt idx="1889">
                  <c:v>872.24090852760776</c:v>
                </c:pt>
                <c:pt idx="1890">
                  <c:v>873.22205690615408</c:v>
                </c:pt>
                <c:pt idx="1891">
                  <c:v>874.2032052847004</c:v>
                </c:pt>
                <c:pt idx="1892">
                  <c:v>875.1843536632465</c:v>
                </c:pt>
                <c:pt idx="1893">
                  <c:v>876.16550204179282</c:v>
                </c:pt>
                <c:pt idx="1894">
                  <c:v>877.14665042033891</c:v>
                </c:pt>
                <c:pt idx="1895">
                  <c:v>878.12779879888524</c:v>
                </c:pt>
                <c:pt idx="1896">
                  <c:v>879.10894717743156</c:v>
                </c:pt>
                <c:pt idx="1897">
                  <c:v>880.09009555597765</c:v>
                </c:pt>
                <c:pt idx="1898">
                  <c:v>881.07124393452398</c:v>
                </c:pt>
                <c:pt idx="1899">
                  <c:v>882.0523923130703</c:v>
                </c:pt>
                <c:pt idx="1900">
                  <c:v>883.03354069161639</c:v>
                </c:pt>
                <c:pt idx="1901">
                  <c:v>884.01468907016272</c:v>
                </c:pt>
                <c:pt idx="1902">
                  <c:v>884.99583744870904</c:v>
                </c:pt>
                <c:pt idx="1903">
                  <c:v>885.97698582725513</c:v>
                </c:pt>
                <c:pt idx="1904">
                  <c:v>886.95813420580146</c:v>
                </c:pt>
                <c:pt idx="1905">
                  <c:v>887.93928258434778</c:v>
                </c:pt>
                <c:pt idx="1906">
                  <c:v>888.92043096289387</c:v>
                </c:pt>
                <c:pt idx="1907">
                  <c:v>889.9015793414402</c:v>
                </c:pt>
                <c:pt idx="1908">
                  <c:v>890.88272771998629</c:v>
                </c:pt>
                <c:pt idx="1909">
                  <c:v>891.86387609853261</c:v>
                </c:pt>
                <c:pt idx="1910">
                  <c:v>892.84502447707894</c:v>
                </c:pt>
                <c:pt idx="1911">
                  <c:v>893.82617285562503</c:v>
                </c:pt>
                <c:pt idx="1912">
                  <c:v>894.80732123417135</c:v>
                </c:pt>
                <c:pt idx="1913">
                  <c:v>895.78846961271768</c:v>
                </c:pt>
                <c:pt idx="1914">
                  <c:v>896.76961799126377</c:v>
                </c:pt>
                <c:pt idx="1915">
                  <c:v>897.75076636981009</c:v>
                </c:pt>
                <c:pt idx="1916">
                  <c:v>898.73191474835642</c:v>
                </c:pt>
                <c:pt idx="1917">
                  <c:v>899.71306312690251</c:v>
                </c:pt>
                <c:pt idx="1918">
                  <c:v>900.69421150544883</c:v>
                </c:pt>
                <c:pt idx="1919">
                  <c:v>901.67535988399493</c:v>
                </c:pt>
                <c:pt idx="1920">
                  <c:v>902.65650826254125</c:v>
                </c:pt>
                <c:pt idx="1921">
                  <c:v>903.63765664108757</c:v>
                </c:pt>
                <c:pt idx="1922">
                  <c:v>904.61880501963367</c:v>
                </c:pt>
                <c:pt idx="1923">
                  <c:v>905.59995339817999</c:v>
                </c:pt>
                <c:pt idx="1924">
                  <c:v>906.58110177672631</c:v>
                </c:pt>
                <c:pt idx="1925">
                  <c:v>907.56225015527241</c:v>
                </c:pt>
                <c:pt idx="1926">
                  <c:v>908.54339853381873</c:v>
                </c:pt>
                <c:pt idx="1927">
                  <c:v>909.52454691236505</c:v>
                </c:pt>
                <c:pt idx="1928">
                  <c:v>910.50569529091115</c:v>
                </c:pt>
                <c:pt idx="1929">
                  <c:v>911.48684366945747</c:v>
                </c:pt>
                <c:pt idx="1930">
                  <c:v>912.46799204800379</c:v>
                </c:pt>
                <c:pt idx="1931">
                  <c:v>913.44914042654989</c:v>
                </c:pt>
                <c:pt idx="1932">
                  <c:v>914.43028880509621</c:v>
                </c:pt>
                <c:pt idx="1933">
                  <c:v>915.41143718364231</c:v>
                </c:pt>
                <c:pt idx="1934">
                  <c:v>916.39258556218863</c:v>
                </c:pt>
                <c:pt idx="1935">
                  <c:v>917.37373394073495</c:v>
                </c:pt>
                <c:pt idx="1936">
                  <c:v>918.35488231928105</c:v>
                </c:pt>
                <c:pt idx="1937">
                  <c:v>919.33603069782737</c:v>
                </c:pt>
                <c:pt idx="1938">
                  <c:v>920.31717907637369</c:v>
                </c:pt>
                <c:pt idx="1939">
                  <c:v>921.29832745491979</c:v>
                </c:pt>
                <c:pt idx="1940">
                  <c:v>922.27947583346611</c:v>
                </c:pt>
                <c:pt idx="1941">
                  <c:v>923.26062421201243</c:v>
                </c:pt>
                <c:pt idx="1942">
                  <c:v>924.24177259055853</c:v>
                </c:pt>
                <c:pt idx="1943">
                  <c:v>925.22292096910485</c:v>
                </c:pt>
                <c:pt idx="1944">
                  <c:v>926.20406934765094</c:v>
                </c:pt>
                <c:pt idx="1945">
                  <c:v>927.18521772619727</c:v>
                </c:pt>
                <c:pt idx="1946">
                  <c:v>928.16636610474359</c:v>
                </c:pt>
                <c:pt idx="1947">
                  <c:v>929.14751448328968</c:v>
                </c:pt>
                <c:pt idx="1948">
                  <c:v>930.12866286183601</c:v>
                </c:pt>
                <c:pt idx="1949">
                  <c:v>931.10981124038233</c:v>
                </c:pt>
                <c:pt idx="1950">
                  <c:v>932.09095961892842</c:v>
                </c:pt>
                <c:pt idx="1951">
                  <c:v>933.07210799747475</c:v>
                </c:pt>
                <c:pt idx="1952">
                  <c:v>934.05325637602107</c:v>
                </c:pt>
                <c:pt idx="1953">
                  <c:v>935.03440475456716</c:v>
                </c:pt>
                <c:pt idx="1954">
                  <c:v>936.01555313311349</c:v>
                </c:pt>
                <c:pt idx="1955">
                  <c:v>936.99670151165981</c:v>
                </c:pt>
                <c:pt idx="1956">
                  <c:v>937.9778498902059</c:v>
                </c:pt>
                <c:pt idx="1957">
                  <c:v>938.95899826875223</c:v>
                </c:pt>
                <c:pt idx="1958">
                  <c:v>939.94014664729832</c:v>
                </c:pt>
                <c:pt idx="1959">
                  <c:v>940.92129502584464</c:v>
                </c:pt>
                <c:pt idx="1960">
                  <c:v>941.90244340439097</c:v>
                </c:pt>
                <c:pt idx="1961">
                  <c:v>942.88359178293706</c:v>
                </c:pt>
                <c:pt idx="1962">
                  <c:v>943.86474016148338</c:v>
                </c:pt>
                <c:pt idx="1963">
                  <c:v>944.8458885400297</c:v>
                </c:pt>
                <c:pt idx="1964">
                  <c:v>945.8270369185758</c:v>
                </c:pt>
                <c:pt idx="1965">
                  <c:v>946.80818529712212</c:v>
                </c:pt>
                <c:pt idx="1966">
                  <c:v>947.78933367566844</c:v>
                </c:pt>
                <c:pt idx="1967">
                  <c:v>948.77048205421454</c:v>
                </c:pt>
                <c:pt idx="1968">
                  <c:v>949.75163043276086</c:v>
                </c:pt>
                <c:pt idx="1969">
                  <c:v>950.73277881130696</c:v>
                </c:pt>
                <c:pt idx="1970">
                  <c:v>951.71392718985328</c:v>
                </c:pt>
                <c:pt idx="1971">
                  <c:v>952.6950755683996</c:v>
                </c:pt>
                <c:pt idx="1972">
                  <c:v>953.6762239469457</c:v>
                </c:pt>
                <c:pt idx="1973">
                  <c:v>954.65737232549202</c:v>
                </c:pt>
                <c:pt idx="1974">
                  <c:v>955.63852070403834</c:v>
                </c:pt>
                <c:pt idx="1975">
                  <c:v>956.61966908258444</c:v>
                </c:pt>
                <c:pt idx="1976">
                  <c:v>957.60081746113076</c:v>
                </c:pt>
                <c:pt idx="1977">
                  <c:v>958.58196583967708</c:v>
                </c:pt>
                <c:pt idx="1978">
                  <c:v>959.56311421822318</c:v>
                </c:pt>
                <c:pt idx="1979">
                  <c:v>960.5442625967695</c:v>
                </c:pt>
                <c:pt idx="1980">
                  <c:v>961.52541097531582</c:v>
                </c:pt>
                <c:pt idx="1981">
                  <c:v>962.50655935386192</c:v>
                </c:pt>
                <c:pt idx="1982">
                  <c:v>963.48770773240824</c:v>
                </c:pt>
                <c:pt idx="1983">
                  <c:v>964.46885611095433</c:v>
                </c:pt>
                <c:pt idx="1984">
                  <c:v>965.45000448950066</c:v>
                </c:pt>
                <c:pt idx="1985">
                  <c:v>966.43115286804698</c:v>
                </c:pt>
                <c:pt idx="1986">
                  <c:v>967.41230124659307</c:v>
                </c:pt>
                <c:pt idx="1987">
                  <c:v>968.3934496251394</c:v>
                </c:pt>
                <c:pt idx="1988">
                  <c:v>969.37459800368572</c:v>
                </c:pt>
                <c:pt idx="1989">
                  <c:v>970.35574638223181</c:v>
                </c:pt>
                <c:pt idx="1990">
                  <c:v>971.33689476077814</c:v>
                </c:pt>
                <c:pt idx="1991">
                  <c:v>972.31804313932446</c:v>
                </c:pt>
                <c:pt idx="1992">
                  <c:v>973.29919151787055</c:v>
                </c:pt>
                <c:pt idx="1993">
                  <c:v>974.28033989641688</c:v>
                </c:pt>
                <c:pt idx="1994">
                  <c:v>975.26148827496297</c:v>
                </c:pt>
                <c:pt idx="1995">
                  <c:v>976.24263665350929</c:v>
                </c:pt>
                <c:pt idx="1996">
                  <c:v>977.22378503205562</c:v>
                </c:pt>
                <c:pt idx="1997">
                  <c:v>978.20493341060171</c:v>
                </c:pt>
                <c:pt idx="1998">
                  <c:v>979.18608178914803</c:v>
                </c:pt>
                <c:pt idx="1999">
                  <c:v>980.16723016769436</c:v>
                </c:pt>
                <c:pt idx="2000">
                  <c:v>981.14837854624045</c:v>
                </c:pt>
              </c:numCache>
            </c:numRef>
          </c:cat>
          <c:val>
            <c:numRef>
              <c:f>'RESULTADOS DA REGRESSÃO'!$AI$592:$AI$2592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1.626429963600581E-3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21-4A85-B178-636758B0C2DB}"/>
            </c:ext>
          </c:extLst>
        </c:ser>
        <c:ser>
          <c:idx val="3"/>
          <c:order val="3"/>
          <c:tx>
            <c:strRef>
              <c:f>'RESULTADOS DA REGRESSÃO'!$AL$591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'RESULTADOS DA REGRESSÃO'!$AD$592:$AD$2592</c:f>
              <c:numCache>
                <c:formatCode>#,##0.00_ ;\-#,##0.00\ </c:formatCode>
                <c:ptCount val="2001"/>
                <c:pt idx="0">
                  <c:v>-981.14837854624045</c:v>
                </c:pt>
                <c:pt idx="1">
                  <c:v>-980.16723016769424</c:v>
                </c:pt>
                <c:pt idx="2">
                  <c:v>-979.18608178914792</c:v>
                </c:pt>
                <c:pt idx="3">
                  <c:v>-978.20493341060171</c:v>
                </c:pt>
                <c:pt idx="4">
                  <c:v>-977.2237850320555</c:v>
                </c:pt>
                <c:pt idx="5">
                  <c:v>-976.24263665350929</c:v>
                </c:pt>
                <c:pt idx="6">
                  <c:v>-975.26148827496297</c:v>
                </c:pt>
                <c:pt idx="7">
                  <c:v>-974.28033989641676</c:v>
                </c:pt>
                <c:pt idx="8">
                  <c:v>-973.29919151787055</c:v>
                </c:pt>
                <c:pt idx="9">
                  <c:v>-972.31804313932423</c:v>
                </c:pt>
                <c:pt idx="10">
                  <c:v>-971.33689476077802</c:v>
                </c:pt>
                <c:pt idx="11">
                  <c:v>-970.35574638223181</c:v>
                </c:pt>
                <c:pt idx="12">
                  <c:v>-969.37459800368561</c:v>
                </c:pt>
                <c:pt idx="13">
                  <c:v>-968.39344962513928</c:v>
                </c:pt>
                <c:pt idx="14">
                  <c:v>-967.41230124659307</c:v>
                </c:pt>
                <c:pt idx="15">
                  <c:v>-966.43115286804687</c:v>
                </c:pt>
                <c:pt idx="16">
                  <c:v>-965.45000448950066</c:v>
                </c:pt>
                <c:pt idx="17">
                  <c:v>-964.46885611095433</c:v>
                </c:pt>
                <c:pt idx="18">
                  <c:v>-963.48770773240813</c:v>
                </c:pt>
                <c:pt idx="19">
                  <c:v>-962.50655935386192</c:v>
                </c:pt>
                <c:pt idx="20">
                  <c:v>-961.52541097531559</c:v>
                </c:pt>
                <c:pt idx="21">
                  <c:v>-960.54426259676939</c:v>
                </c:pt>
                <c:pt idx="22">
                  <c:v>-959.56311421822318</c:v>
                </c:pt>
                <c:pt idx="23">
                  <c:v>-958.58196583967697</c:v>
                </c:pt>
                <c:pt idx="24">
                  <c:v>-957.60081746113065</c:v>
                </c:pt>
                <c:pt idx="25">
                  <c:v>-956.61966908258444</c:v>
                </c:pt>
                <c:pt idx="26">
                  <c:v>-955.63852070403823</c:v>
                </c:pt>
                <c:pt idx="27">
                  <c:v>-954.65737232549191</c:v>
                </c:pt>
                <c:pt idx="28">
                  <c:v>-953.6762239469457</c:v>
                </c:pt>
                <c:pt idx="29">
                  <c:v>-952.69507556839949</c:v>
                </c:pt>
                <c:pt idx="30">
                  <c:v>-951.71392718985328</c:v>
                </c:pt>
                <c:pt idx="31">
                  <c:v>-950.73277881130696</c:v>
                </c:pt>
                <c:pt idx="32">
                  <c:v>-949.75163043276075</c:v>
                </c:pt>
                <c:pt idx="33">
                  <c:v>-948.77048205421454</c:v>
                </c:pt>
                <c:pt idx="34">
                  <c:v>-947.78933367566833</c:v>
                </c:pt>
                <c:pt idx="35">
                  <c:v>-946.80818529712201</c:v>
                </c:pt>
                <c:pt idx="36">
                  <c:v>-945.8270369185758</c:v>
                </c:pt>
                <c:pt idx="37">
                  <c:v>-944.84588854002959</c:v>
                </c:pt>
                <c:pt idx="38">
                  <c:v>-943.86474016148327</c:v>
                </c:pt>
                <c:pt idx="39">
                  <c:v>-942.88359178293706</c:v>
                </c:pt>
                <c:pt idx="40">
                  <c:v>-941.90244340439085</c:v>
                </c:pt>
                <c:pt idx="41">
                  <c:v>-940.92129502584464</c:v>
                </c:pt>
                <c:pt idx="42">
                  <c:v>-939.94014664729832</c:v>
                </c:pt>
                <c:pt idx="43">
                  <c:v>-938.95899826875211</c:v>
                </c:pt>
                <c:pt idx="44">
                  <c:v>-937.9778498902059</c:v>
                </c:pt>
                <c:pt idx="45">
                  <c:v>-936.99670151165958</c:v>
                </c:pt>
                <c:pt idx="46">
                  <c:v>-936.01555313311337</c:v>
                </c:pt>
                <c:pt idx="47">
                  <c:v>-935.03440475456716</c:v>
                </c:pt>
                <c:pt idx="48">
                  <c:v>-934.05325637602095</c:v>
                </c:pt>
                <c:pt idx="49">
                  <c:v>-933.07210799747463</c:v>
                </c:pt>
                <c:pt idx="50">
                  <c:v>-932.09095961892842</c:v>
                </c:pt>
                <c:pt idx="51">
                  <c:v>-931.10981124038221</c:v>
                </c:pt>
                <c:pt idx="52">
                  <c:v>-930.12866286183589</c:v>
                </c:pt>
                <c:pt idx="53">
                  <c:v>-929.14751448328968</c:v>
                </c:pt>
                <c:pt idx="54">
                  <c:v>-928.16636610474347</c:v>
                </c:pt>
                <c:pt idx="55">
                  <c:v>-927.18521772619727</c:v>
                </c:pt>
                <c:pt idx="56">
                  <c:v>-926.20406934765094</c:v>
                </c:pt>
                <c:pt idx="57">
                  <c:v>-925.22292096910473</c:v>
                </c:pt>
                <c:pt idx="58">
                  <c:v>-924.24177259055853</c:v>
                </c:pt>
                <c:pt idx="59">
                  <c:v>-923.26062421201232</c:v>
                </c:pt>
                <c:pt idx="60">
                  <c:v>-922.27947583346599</c:v>
                </c:pt>
                <c:pt idx="61">
                  <c:v>-921.29832745491979</c:v>
                </c:pt>
                <c:pt idx="62">
                  <c:v>-920.31717907637358</c:v>
                </c:pt>
                <c:pt idx="63">
                  <c:v>-919.33603069782725</c:v>
                </c:pt>
                <c:pt idx="64">
                  <c:v>-918.35488231928105</c:v>
                </c:pt>
                <c:pt idx="65">
                  <c:v>-917.37373394073484</c:v>
                </c:pt>
                <c:pt idx="66">
                  <c:v>-916.39258556218863</c:v>
                </c:pt>
                <c:pt idx="67">
                  <c:v>-915.41143718364231</c:v>
                </c:pt>
                <c:pt idx="68">
                  <c:v>-914.4302888050961</c:v>
                </c:pt>
                <c:pt idx="69">
                  <c:v>-913.44914042654989</c:v>
                </c:pt>
                <c:pt idx="70">
                  <c:v>-912.46799204800368</c:v>
                </c:pt>
                <c:pt idx="71">
                  <c:v>-911.48684366945736</c:v>
                </c:pt>
                <c:pt idx="72">
                  <c:v>-910.50569529091115</c:v>
                </c:pt>
                <c:pt idx="73">
                  <c:v>-909.52454691236494</c:v>
                </c:pt>
                <c:pt idx="74">
                  <c:v>-908.54339853381862</c:v>
                </c:pt>
                <c:pt idx="75">
                  <c:v>-907.56225015527241</c:v>
                </c:pt>
                <c:pt idx="76">
                  <c:v>-906.5811017767262</c:v>
                </c:pt>
                <c:pt idx="77">
                  <c:v>-905.59995339817988</c:v>
                </c:pt>
                <c:pt idx="78">
                  <c:v>-904.61880501963367</c:v>
                </c:pt>
                <c:pt idx="79">
                  <c:v>-903.63765664108746</c:v>
                </c:pt>
                <c:pt idx="80">
                  <c:v>-902.65650826254125</c:v>
                </c:pt>
                <c:pt idx="81">
                  <c:v>-901.67535988399493</c:v>
                </c:pt>
                <c:pt idx="82">
                  <c:v>-900.69421150544872</c:v>
                </c:pt>
                <c:pt idx="83">
                  <c:v>-899.71306312690251</c:v>
                </c:pt>
                <c:pt idx="84">
                  <c:v>-898.7319147483563</c:v>
                </c:pt>
                <c:pt idx="85">
                  <c:v>-897.75076636980998</c:v>
                </c:pt>
                <c:pt idx="86">
                  <c:v>-896.76961799126377</c:v>
                </c:pt>
                <c:pt idx="87">
                  <c:v>-895.78846961271756</c:v>
                </c:pt>
                <c:pt idx="88">
                  <c:v>-894.80732123417124</c:v>
                </c:pt>
                <c:pt idx="89">
                  <c:v>-893.82617285562503</c:v>
                </c:pt>
                <c:pt idx="90">
                  <c:v>-892.84502447707882</c:v>
                </c:pt>
                <c:pt idx="91">
                  <c:v>-891.86387609853261</c:v>
                </c:pt>
                <c:pt idx="92">
                  <c:v>-890.88272771998629</c:v>
                </c:pt>
                <c:pt idx="93">
                  <c:v>-889.90157934144008</c:v>
                </c:pt>
                <c:pt idx="94">
                  <c:v>-888.92043096289387</c:v>
                </c:pt>
                <c:pt idx="95">
                  <c:v>-887.93928258434767</c:v>
                </c:pt>
                <c:pt idx="96">
                  <c:v>-886.95813420580134</c:v>
                </c:pt>
                <c:pt idx="97">
                  <c:v>-885.97698582725513</c:v>
                </c:pt>
                <c:pt idx="98">
                  <c:v>-884.99583744870893</c:v>
                </c:pt>
                <c:pt idx="99">
                  <c:v>-884.0146890701626</c:v>
                </c:pt>
                <c:pt idx="100">
                  <c:v>-883.03354069161639</c:v>
                </c:pt>
                <c:pt idx="101">
                  <c:v>-882.05239231307019</c:v>
                </c:pt>
                <c:pt idx="102">
                  <c:v>-881.07124393452386</c:v>
                </c:pt>
                <c:pt idx="103">
                  <c:v>-880.09009555597765</c:v>
                </c:pt>
                <c:pt idx="104">
                  <c:v>-879.10894717743145</c:v>
                </c:pt>
                <c:pt idx="105">
                  <c:v>-878.12779879888524</c:v>
                </c:pt>
                <c:pt idx="106">
                  <c:v>-877.14665042033891</c:v>
                </c:pt>
                <c:pt idx="107">
                  <c:v>-876.16550204179271</c:v>
                </c:pt>
                <c:pt idx="108">
                  <c:v>-875.1843536632465</c:v>
                </c:pt>
                <c:pt idx="109">
                  <c:v>-874.20320528470029</c:v>
                </c:pt>
                <c:pt idx="110">
                  <c:v>-873.22205690615397</c:v>
                </c:pt>
                <c:pt idx="111">
                  <c:v>-872.24090852760776</c:v>
                </c:pt>
                <c:pt idx="112">
                  <c:v>-871.25976014906155</c:v>
                </c:pt>
                <c:pt idx="113">
                  <c:v>-870.27861177051523</c:v>
                </c:pt>
                <c:pt idx="114">
                  <c:v>-869.29746339196902</c:v>
                </c:pt>
                <c:pt idx="115">
                  <c:v>-868.31631501342281</c:v>
                </c:pt>
                <c:pt idx="116">
                  <c:v>-867.3351666348766</c:v>
                </c:pt>
                <c:pt idx="117">
                  <c:v>-866.35401825633028</c:v>
                </c:pt>
                <c:pt idx="118">
                  <c:v>-865.37286987778407</c:v>
                </c:pt>
                <c:pt idx="119">
                  <c:v>-864.39172149923786</c:v>
                </c:pt>
                <c:pt idx="120">
                  <c:v>-863.41057312069165</c:v>
                </c:pt>
                <c:pt idx="121">
                  <c:v>-862.42942474214533</c:v>
                </c:pt>
                <c:pt idx="122">
                  <c:v>-861.44827636359912</c:v>
                </c:pt>
                <c:pt idx="123">
                  <c:v>-860.46712798505291</c:v>
                </c:pt>
                <c:pt idx="124">
                  <c:v>-859.48597960650659</c:v>
                </c:pt>
                <c:pt idx="125">
                  <c:v>-858.50483122796038</c:v>
                </c:pt>
                <c:pt idx="126">
                  <c:v>-857.52368284941417</c:v>
                </c:pt>
                <c:pt idx="127">
                  <c:v>-856.54253447086785</c:v>
                </c:pt>
                <c:pt idx="128">
                  <c:v>-855.56138609232164</c:v>
                </c:pt>
                <c:pt idx="129">
                  <c:v>-854.58023771377543</c:v>
                </c:pt>
                <c:pt idx="130">
                  <c:v>-853.59908933522922</c:v>
                </c:pt>
                <c:pt idx="131">
                  <c:v>-852.61794095668301</c:v>
                </c:pt>
                <c:pt idx="132">
                  <c:v>-851.63679257813669</c:v>
                </c:pt>
                <c:pt idx="133">
                  <c:v>-850.65564419959048</c:v>
                </c:pt>
                <c:pt idx="134">
                  <c:v>-849.67449582104427</c:v>
                </c:pt>
                <c:pt idx="135">
                  <c:v>-848.69334744249795</c:v>
                </c:pt>
                <c:pt idx="136">
                  <c:v>-847.71219906395174</c:v>
                </c:pt>
                <c:pt idx="137">
                  <c:v>-846.73105068540553</c:v>
                </c:pt>
                <c:pt idx="138">
                  <c:v>-845.74990230685921</c:v>
                </c:pt>
                <c:pt idx="139">
                  <c:v>-844.768753928313</c:v>
                </c:pt>
                <c:pt idx="140">
                  <c:v>-843.78760554976679</c:v>
                </c:pt>
                <c:pt idx="141">
                  <c:v>-842.80645717122047</c:v>
                </c:pt>
                <c:pt idx="142">
                  <c:v>-841.82530879267426</c:v>
                </c:pt>
                <c:pt idx="143">
                  <c:v>-840.84416041412805</c:v>
                </c:pt>
                <c:pt idx="144">
                  <c:v>-839.86301203558185</c:v>
                </c:pt>
                <c:pt idx="145">
                  <c:v>-838.88186365703564</c:v>
                </c:pt>
                <c:pt idx="146">
                  <c:v>-837.90071527848932</c:v>
                </c:pt>
                <c:pt idx="147">
                  <c:v>-836.91956689994311</c:v>
                </c:pt>
                <c:pt idx="148">
                  <c:v>-835.9384185213969</c:v>
                </c:pt>
                <c:pt idx="149">
                  <c:v>-834.95727014285058</c:v>
                </c:pt>
                <c:pt idx="150">
                  <c:v>-833.97612176430437</c:v>
                </c:pt>
                <c:pt idx="151">
                  <c:v>-832.99497338575816</c:v>
                </c:pt>
                <c:pt idx="152">
                  <c:v>-832.01382500721184</c:v>
                </c:pt>
                <c:pt idx="153">
                  <c:v>-831.03267662866563</c:v>
                </c:pt>
                <c:pt idx="154">
                  <c:v>-830.05152825011942</c:v>
                </c:pt>
                <c:pt idx="155">
                  <c:v>-829.07037987157321</c:v>
                </c:pt>
                <c:pt idx="156">
                  <c:v>-828.089231493027</c:v>
                </c:pt>
                <c:pt idx="157">
                  <c:v>-827.10808311448068</c:v>
                </c:pt>
                <c:pt idx="158">
                  <c:v>-826.12693473593447</c:v>
                </c:pt>
                <c:pt idx="159">
                  <c:v>-825.14578635738826</c:v>
                </c:pt>
                <c:pt idx="160">
                  <c:v>-824.16463797884194</c:v>
                </c:pt>
                <c:pt idx="161">
                  <c:v>-823.18348960029573</c:v>
                </c:pt>
                <c:pt idx="162">
                  <c:v>-822.20234122174952</c:v>
                </c:pt>
                <c:pt idx="163">
                  <c:v>-821.2211928432032</c:v>
                </c:pt>
                <c:pt idx="164">
                  <c:v>-820.24004446465699</c:v>
                </c:pt>
                <c:pt idx="165">
                  <c:v>-819.25889608611078</c:v>
                </c:pt>
                <c:pt idx="166">
                  <c:v>-818.27774770756457</c:v>
                </c:pt>
                <c:pt idx="167">
                  <c:v>-817.29659932901825</c:v>
                </c:pt>
                <c:pt idx="168">
                  <c:v>-816.31545095047204</c:v>
                </c:pt>
                <c:pt idx="169">
                  <c:v>-815.33430257192583</c:v>
                </c:pt>
                <c:pt idx="170">
                  <c:v>-814.35315419337962</c:v>
                </c:pt>
                <c:pt idx="171">
                  <c:v>-813.3720058148333</c:v>
                </c:pt>
                <c:pt idx="172">
                  <c:v>-812.39085743628709</c:v>
                </c:pt>
                <c:pt idx="173">
                  <c:v>-811.40970905774088</c:v>
                </c:pt>
                <c:pt idx="174">
                  <c:v>-810.42856067919456</c:v>
                </c:pt>
                <c:pt idx="175">
                  <c:v>-809.44741230064835</c:v>
                </c:pt>
                <c:pt idx="176">
                  <c:v>-808.46626392210214</c:v>
                </c:pt>
                <c:pt idx="177">
                  <c:v>-807.48511554355582</c:v>
                </c:pt>
                <c:pt idx="178">
                  <c:v>-806.50396716500961</c:v>
                </c:pt>
                <c:pt idx="179">
                  <c:v>-805.5228187864634</c:v>
                </c:pt>
                <c:pt idx="180">
                  <c:v>-804.5416704079172</c:v>
                </c:pt>
                <c:pt idx="181">
                  <c:v>-803.56052202937099</c:v>
                </c:pt>
                <c:pt idx="182">
                  <c:v>-802.57937365082466</c:v>
                </c:pt>
                <c:pt idx="183">
                  <c:v>-801.59822527227846</c:v>
                </c:pt>
                <c:pt idx="184">
                  <c:v>-800.61707689373225</c:v>
                </c:pt>
                <c:pt idx="185">
                  <c:v>-799.63592851518592</c:v>
                </c:pt>
                <c:pt idx="186">
                  <c:v>-798.65478013663972</c:v>
                </c:pt>
                <c:pt idx="187">
                  <c:v>-797.67363175809351</c:v>
                </c:pt>
                <c:pt idx="188">
                  <c:v>-796.69248337954718</c:v>
                </c:pt>
                <c:pt idx="189">
                  <c:v>-795.71133500100098</c:v>
                </c:pt>
                <c:pt idx="190">
                  <c:v>-794.73018662245477</c:v>
                </c:pt>
                <c:pt idx="191">
                  <c:v>-793.74903824390856</c:v>
                </c:pt>
                <c:pt idx="192">
                  <c:v>-792.76788986536235</c:v>
                </c:pt>
                <c:pt idx="193">
                  <c:v>-791.78674148681603</c:v>
                </c:pt>
                <c:pt idx="194">
                  <c:v>-790.80559310826982</c:v>
                </c:pt>
                <c:pt idx="195">
                  <c:v>-789.82444472972361</c:v>
                </c:pt>
                <c:pt idx="196">
                  <c:v>-788.84329635117729</c:v>
                </c:pt>
                <c:pt idx="197">
                  <c:v>-787.86214797263108</c:v>
                </c:pt>
                <c:pt idx="198">
                  <c:v>-786.88099959408487</c:v>
                </c:pt>
                <c:pt idx="199">
                  <c:v>-785.89985121553855</c:v>
                </c:pt>
                <c:pt idx="200">
                  <c:v>-784.91870283699234</c:v>
                </c:pt>
                <c:pt idx="201">
                  <c:v>-783.93755445844613</c:v>
                </c:pt>
                <c:pt idx="202">
                  <c:v>-782.95640607989981</c:v>
                </c:pt>
                <c:pt idx="203">
                  <c:v>-781.9752577013536</c:v>
                </c:pt>
                <c:pt idx="204">
                  <c:v>-780.99410932280739</c:v>
                </c:pt>
                <c:pt idx="205">
                  <c:v>-780.01296094426118</c:v>
                </c:pt>
                <c:pt idx="206">
                  <c:v>-779.03181256571497</c:v>
                </c:pt>
                <c:pt idx="207">
                  <c:v>-778.05066418716865</c:v>
                </c:pt>
                <c:pt idx="208">
                  <c:v>-777.06951580862244</c:v>
                </c:pt>
                <c:pt idx="209">
                  <c:v>-776.08836743007623</c:v>
                </c:pt>
                <c:pt idx="210">
                  <c:v>-775.10721905152991</c:v>
                </c:pt>
                <c:pt idx="211">
                  <c:v>-774.1260706729837</c:v>
                </c:pt>
                <c:pt idx="212">
                  <c:v>-773.14492229443749</c:v>
                </c:pt>
                <c:pt idx="213">
                  <c:v>-772.16377391589117</c:v>
                </c:pt>
                <c:pt idx="214">
                  <c:v>-771.18262553734496</c:v>
                </c:pt>
                <c:pt idx="215">
                  <c:v>-770.20147715879875</c:v>
                </c:pt>
                <c:pt idx="216">
                  <c:v>-769.22032878025254</c:v>
                </c:pt>
                <c:pt idx="217">
                  <c:v>-768.23918040170634</c:v>
                </c:pt>
                <c:pt idx="218">
                  <c:v>-767.25803202316001</c:v>
                </c:pt>
                <c:pt idx="219">
                  <c:v>-766.2768836446138</c:v>
                </c:pt>
                <c:pt idx="220">
                  <c:v>-765.2957352660676</c:v>
                </c:pt>
                <c:pt idx="221">
                  <c:v>-764.31458688752127</c:v>
                </c:pt>
                <c:pt idx="222">
                  <c:v>-763.33343850897506</c:v>
                </c:pt>
                <c:pt idx="223">
                  <c:v>-762.35229013042886</c:v>
                </c:pt>
                <c:pt idx="224">
                  <c:v>-761.37114175188253</c:v>
                </c:pt>
                <c:pt idx="225">
                  <c:v>-760.38999337333632</c:v>
                </c:pt>
                <c:pt idx="226">
                  <c:v>-759.40884499479012</c:v>
                </c:pt>
                <c:pt idx="227">
                  <c:v>-758.42769661624379</c:v>
                </c:pt>
                <c:pt idx="228">
                  <c:v>-757.44654823769758</c:v>
                </c:pt>
                <c:pt idx="229">
                  <c:v>-756.46539985915138</c:v>
                </c:pt>
                <c:pt idx="230">
                  <c:v>-755.48425148060517</c:v>
                </c:pt>
                <c:pt idx="231">
                  <c:v>-754.50310310205896</c:v>
                </c:pt>
                <c:pt idx="232">
                  <c:v>-753.52195472351264</c:v>
                </c:pt>
                <c:pt idx="233">
                  <c:v>-752.54080634496643</c:v>
                </c:pt>
                <c:pt idx="234">
                  <c:v>-751.55965796642022</c:v>
                </c:pt>
                <c:pt idx="235">
                  <c:v>-750.5785095878739</c:v>
                </c:pt>
                <c:pt idx="236">
                  <c:v>-749.59736120932769</c:v>
                </c:pt>
                <c:pt idx="237">
                  <c:v>-748.61621283078148</c:v>
                </c:pt>
                <c:pt idx="238">
                  <c:v>-747.63506445223516</c:v>
                </c:pt>
                <c:pt idx="239">
                  <c:v>-746.65391607368895</c:v>
                </c:pt>
                <c:pt idx="240">
                  <c:v>-745.67276769514274</c:v>
                </c:pt>
                <c:pt idx="241">
                  <c:v>-744.69161931659653</c:v>
                </c:pt>
                <c:pt idx="242">
                  <c:v>-743.71047093805032</c:v>
                </c:pt>
                <c:pt idx="243">
                  <c:v>-742.729322559504</c:v>
                </c:pt>
                <c:pt idx="244">
                  <c:v>-741.74817418095779</c:v>
                </c:pt>
                <c:pt idx="245">
                  <c:v>-740.76702580241158</c:v>
                </c:pt>
                <c:pt idx="246">
                  <c:v>-739.78587742386526</c:v>
                </c:pt>
                <c:pt idx="247">
                  <c:v>-738.80472904531905</c:v>
                </c:pt>
                <c:pt idx="248">
                  <c:v>-737.82358066677284</c:v>
                </c:pt>
                <c:pt idx="249">
                  <c:v>-736.84243228822652</c:v>
                </c:pt>
                <c:pt idx="250">
                  <c:v>-735.86128390968031</c:v>
                </c:pt>
                <c:pt idx="251">
                  <c:v>-734.8801355311341</c:v>
                </c:pt>
                <c:pt idx="252">
                  <c:v>-733.89898715258778</c:v>
                </c:pt>
                <c:pt idx="253">
                  <c:v>-732.91783877404157</c:v>
                </c:pt>
                <c:pt idx="254">
                  <c:v>-731.93669039549536</c:v>
                </c:pt>
                <c:pt idx="255">
                  <c:v>-730.95554201694915</c:v>
                </c:pt>
                <c:pt idx="256">
                  <c:v>-729.97439363840294</c:v>
                </c:pt>
                <c:pt idx="257">
                  <c:v>-728.99324525985662</c:v>
                </c:pt>
                <c:pt idx="258">
                  <c:v>-728.01209688131041</c:v>
                </c:pt>
                <c:pt idx="259">
                  <c:v>-727.0309485027642</c:v>
                </c:pt>
                <c:pt idx="260">
                  <c:v>-726.04980012421788</c:v>
                </c:pt>
                <c:pt idx="261">
                  <c:v>-725.06865174567167</c:v>
                </c:pt>
                <c:pt idx="262">
                  <c:v>-724.08750336712546</c:v>
                </c:pt>
                <c:pt idx="263">
                  <c:v>-723.10635498857914</c:v>
                </c:pt>
                <c:pt idx="264">
                  <c:v>-722.12520661003305</c:v>
                </c:pt>
                <c:pt idx="265">
                  <c:v>-721.14405823148672</c:v>
                </c:pt>
                <c:pt idx="266">
                  <c:v>-720.1629098529404</c:v>
                </c:pt>
                <c:pt idx="267">
                  <c:v>-719.18176147439431</c:v>
                </c:pt>
                <c:pt idx="268">
                  <c:v>-718.20061309584798</c:v>
                </c:pt>
                <c:pt idx="269">
                  <c:v>-717.21946471730178</c:v>
                </c:pt>
                <c:pt idx="270">
                  <c:v>-716.23831633875557</c:v>
                </c:pt>
                <c:pt idx="271">
                  <c:v>-715.25716796020924</c:v>
                </c:pt>
                <c:pt idx="272">
                  <c:v>-714.27601958166304</c:v>
                </c:pt>
                <c:pt idx="273">
                  <c:v>-713.29487120311683</c:v>
                </c:pt>
                <c:pt idx="274">
                  <c:v>-712.3137228245705</c:v>
                </c:pt>
                <c:pt idx="275">
                  <c:v>-711.3325744460243</c:v>
                </c:pt>
                <c:pt idx="276">
                  <c:v>-710.35142606747809</c:v>
                </c:pt>
                <c:pt idx="277">
                  <c:v>-709.37027768893176</c:v>
                </c:pt>
                <c:pt idx="278">
                  <c:v>-708.38912931038567</c:v>
                </c:pt>
                <c:pt idx="279">
                  <c:v>-707.40798093183935</c:v>
                </c:pt>
                <c:pt idx="280">
                  <c:v>-706.42683255329314</c:v>
                </c:pt>
                <c:pt idx="281">
                  <c:v>-705.44568417474693</c:v>
                </c:pt>
                <c:pt idx="282">
                  <c:v>-704.46453579620061</c:v>
                </c:pt>
                <c:pt idx="283">
                  <c:v>-703.4833874176544</c:v>
                </c:pt>
                <c:pt idx="284">
                  <c:v>-702.50223903910819</c:v>
                </c:pt>
                <c:pt idx="285">
                  <c:v>-701.52109066056187</c:v>
                </c:pt>
                <c:pt idx="286">
                  <c:v>-700.53994228201566</c:v>
                </c:pt>
                <c:pt idx="287">
                  <c:v>-699.55879390346945</c:v>
                </c:pt>
                <c:pt idx="288">
                  <c:v>-698.57764552492313</c:v>
                </c:pt>
                <c:pt idx="289">
                  <c:v>-697.59649714637703</c:v>
                </c:pt>
                <c:pt idx="290">
                  <c:v>-696.61534876783071</c:v>
                </c:pt>
                <c:pt idx="291">
                  <c:v>-695.63420038928439</c:v>
                </c:pt>
                <c:pt idx="292">
                  <c:v>-694.65305201073829</c:v>
                </c:pt>
                <c:pt idx="293">
                  <c:v>-693.67190363219197</c:v>
                </c:pt>
                <c:pt idx="294">
                  <c:v>-692.69075525364576</c:v>
                </c:pt>
                <c:pt idx="295">
                  <c:v>-691.70960687509955</c:v>
                </c:pt>
                <c:pt idx="296">
                  <c:v>-690.72845849655323</c:v>
                </c:pt>
                <c:pt idx="297">
                  <c:v>-689.74731011800702</c:v>
                </c:pt>
                <c:pt idx="298">
                  <c:v>-688.76616173946081</c:v>
                </c:pt>
                <c:pt idx="299">
                  <c:v>-687.78501336091449</c:v>
                </c:pt>
                <c:pt idx="300">
                  <c:v>-686.80386498236828</c:v>
                </c:pt>
                <c:pt idx="301">
                  <c:v>-685.82271660382207</c:v>
                </c:pt>
                <c:pt idx="302">
                  <c:v>-684.84156822527575</c:v>
                </c:pt>
                <c:pt idx="303">
                  <c:v>-683.86041984672966</c:v>
                </c:pt>
                <c:pt idx="304">
                  <c:v>-682.87927146818333</c:v>
                </c:pt>
                <c:pt idx="305">
                  <c:v>-681.89812308963712</c:v>
                </c:pt>
                <c:pt idx="306">
                  <c:v>-680.91697471109092</c:v>
                </c:pt>
                <c:pt idx="307">
                  <c:v>-679.93582633254459</c:v>
                </c:pt>
                <c:pt idx="308">
                  <c:v>-678.95467795399838</c:v>
                </c:pt>
                <c:pt idx="309">
                  <c:v>-677.97352957545218</c:v>
                </c:pt>
                <c:pt idx="310">
                  <c:v>-676.99238119690585</c:v>
                </c:pt>
                <c:pt idx="311">
                  <c:v>-676.01123281835964</c:v>
                </c:pt>
                <c:pt idx="312">
                  <c:v>-675.03008443981344</c:v>
                </c:pt>
                <c:pt idx="313">
                  <c:v>-674.04893606126711</c:v>
                </c:pt>
                <c:pt idx="314">
                  <c:v>-673.06778768272102</c:v>
                </c:pt>
                <c:pt idx="315">
                  <c:v>-672.0866393041747</c:v>
                </c:pt>
                <c:pt idx="316">
                  <c:v>-671.10549092562837</c:v>
                </c:pt>
                <c:pt idx="317">
                  <c:v>-670.12434254708228</c:v>
                </c:pt>
                <c:pt idx="318">
                  <c:v>-669.14319416853596</c:v>
                </c:pt>
                <c:pt idx="319">
                  <c:v>-668.16204578998975</c:v>
                </c:pt>
                <c:pt idx="320">
                  <c:v>-667.18089741144354</c:v>
                </c:pt>
                <c:pt idx="321">
                  <c:v>-666.19974903289722</c:v>
                </c:pt>
                <c:pt idx="322">
                  <c:v>-665.21860065435101</c:v>
                </c:pt>
                <c:pt idx="323">
                  <c:v>-664.2374522758048</c:v>
                </c:pt>
                <c:pt idx="324">
                  <c:v>-663.25630389725848</c:v>
                </c:pt>
                <c:pt idx="325">
                  <c:v>-662.27515551871227</c:v>
                </c:pt>
                <c:pt idx="326">
                  <c:v>-661.29400714016606</c:v>
                </c:pt>
                <c:pt idx="327">
                  <c:v>-660.31285876161974</c:v>
                </c:pt>
                <c:pt idx="328">
                  <c:v>-659.33171038307364</c:v>
                </c:pt>
                <c:pt idx="329">
                  <c:v>-658.35056200452732</c:v>
                </c:pt>
                <c:pt idx="330">
                  <c:v>-657.36941362598111</c:v>
                </c:pt>
                <c:pt idx="331">
                  <c:v>-656.3882652474349</c:v>
                </c:pt>
                <c:pt idx="332">
                  <c:v>-655.40711686888858</c:v>
                </c:pt>
                <c:pt idx="333">
                  <c:v>-654.42596849034237</c:v>
                </c:pt>
                <c:pt idx="334">
                  <c:v>-653.44482011179616</c:v>
                </c:pt>
                <c:pt idx="335">
                  <c:v>-652.46367173324984</c:v>
                </c:pt>
                <c:pt idx="336">
                  <c:v>-651.48252335470363</c:v>
                </c:pt>
                <c:pt idx="337">
                  <c:v>-650.50137497615742</c:v>
                </c:pt>
                <c:pt idx="338">
                  <c:v>-649.5202265976111</c:v>
                </c:pt>
                <c:pt idx="339">
                  <c:v>-648.539078219065</c:v>
                </c:pt>
                <c:pt idx="340">
                  <c:v>-647.55792984051868</c:v>
                </c:pt>
                <c:pt idx="341">
                  <c:v>-646.57678146197247</c:v>
                </c:pt>
                <c:pt idx="342">
                  <c:v>-645.59563308342626</c:v>
                </c:pt>
                <c:pt idx="343">
                  <c:v>-644.61448470487994</c:v>
                </c:pt>
                <c:pt idx="344">
                  <c:v>-643.63333632633373</c:v>
                </c:pt>
                <c:pt idx="345">
                  <c:v>-642.65218794778752</c:v>
                </c:pt>
                <c:pt idx="346">
                  <c:v>-641.6710395692412</c:v>
                </c:pt>
                <c:pt idx="347">
                  <c:v>-640.68989119069499</c:v>
                </c:pt>
                <c:pt idx="348">
                  <c:v>-639.70874281214878</c:v>
                </c:pt>
                <c:pt idx="349">
                  <c:v>-638.72759443360246</c:v>
                </c:pt>
                <c:pt idx="350">
                  <c:v>-637.74644605505625</c:v>
                </c:pt>
                <c:pt idx="351">
                  <c:v>-636.76529767651004</c:v>
                </c:pt>
                <c:pt idx="352">
                  <c:v>-635.78414929796372</c:v>
                </c:pt>
                <c:pt idx="353">
                  <c:v>-634.80300091941763</c:v>
                </c:pt>
                <c:pt idx="354">
                  <c:v>-633.8218525408713</c:v>
                </c:pt>
                <c:pt idx="355">
                  <c:v>-632.8407041623251</c:v>
                </c:pt>
                <c:pt idx="356">
                  <c:v>-631.85955578377889</c:v>
                </c:pt>
                <c:pt idx="357">
                  <c:v>-630.87840740523256</c:v>
                </c:pt>
                <c:pt idx="358">
                  <c:v>-629.89725902668636</c:v>
                </c:pt>
                <c:pt idx="359">
                  <c:v>-628.91611064814015</c:v>
                </c:pt>
                <c:pt idx="360">
                  <c:v>-627.93496226959383</c:v>
                </c:pt>
                <c:pt idx="361">
                  <c:v>-626.95381389104762</c:v>
                </c:pt>
                <c:pt idx="362">
                  <c:v>-625.97266551250141</c:v>
                </c:pt>
                <c:pt idx="363">
                  <c:v>-624.99151713395509</c:v>
                </c:pt>
                <c:pt idx="364">
                  <c:v>-624.01036875540899</c:v>
                </c:pt>
                <c:pt idx="365">
                  <c:v>-623.02922037686267</c:v>
                </c:pt>
                <c:pt idx="366">
                  <c:v>-622.04807199831646</c:v>
                </c:pt>
                <c:pt idx="367">
                  <c:v>-621.06692361977025</c:v>
                </c:pt>
                <c:pt idx="368">
                  <c:v>-620.08577524122393</c:v>
                </c:pt>
                <c:pt idx="369">
                  <c:v>-619.10462686267772</c:v>
                </c:pt>
                <c:pt idx="370">
                  <c:v>-618.12347848413151</c:v>
                </c:pt>
                <c:pt idx="371">
                  <c:v>-617.14233010558519</c:v>
                </c:pt>
                <c:pt idx="372">
                  <c:v>-616.16118172703898</c:v>
                </c:pt>
                <c:pt idx="373">
                  <c:v>-615.18003334849277</c:v>
                </c:pt>
                <c:pt idx="374">
                  <c:v>-614.19888496994645</c:v>
                </c:pt>
                <c:pt idx="375">
                  <c:v>-613.21773659140035</c:v>
                </c:pt>
                <c:pt idx="376">
                  <c:v>-612.23658821285403</c:v>
                </c:pt>
                <c:pt idx="377">
                  <c:v>-611.25543983430771</c:v>
                </c:pt>
                <c:pt idx="378">
                  <c:v>-610.27429145576161</c:v>
                </c:pt>
                <c:pt idx="379">
                  <c:v>-609.29314307721529</c:v>
                </c:pt>
                <c:pt idx="380">
                  <c:v>-608.31199469866908</c:v>
                </c:pt>
                <c:pt idx="381">
                  <c:v>-607.33084632012287</c:v>
                </c:pt>
                <c:pt idx="382">
                  <c:v>-606.34969794157655</c:v>
                </c:pt>
                <c:pt idx="383">
                  <c:v>-605.36854956303034</c:v>
                </c:pt>
                <c:pt idx="384">
                  <c:v>-604.38740118448413</c:v>
                </c:pt>
                <c:pt idx="385">
                  <c:v>-603.40625280593781</c:v>
                </c:pt>
                <c:pt idx="386">
                  <c:v>-602.4251044273916</c:v>
                </c:pt>
                <c:pt idx="387">
                  <c:v>-601.44395604884539</c:v>
                </c:pt>
                <c:pt idx="388">
                  <c:v>-600.46280767029907</c:v>
                </c:pt>
                <c:pt idx="389">
                  <c:v>-599.48165929175298</c:v>
                </c:pt>
                <c:pt idx="390">
                  <c:v>-598.50051091320665</c:v>
                </c:pt>
                <c:pt idx="391">
                  <c:v>-597.51936253466044</c:v>
                </c:pt>
                <c:pt idx="392">
                  <c:v>-596.53821415611424</c:v>
                </c:pt>
                <c:pt idx="393">
                  <c:v>-595.55706577756791</c:v>
                </c:pt>
                <c:pt idx="394">
                  <c:v>-594.57591739902171</c:v>
                </c:pt>
                <c:pt idx="395">
                  <c:v>-593.5947690204755</c:v>
                </c:pt>
                <c:pt idx="396">
                  <c:v>-592.61362064192917</c:v>
                </c:pt>
                <c:pt idx="397">
                  <c:v>-591.63247226338297</c:v>
                </c:pt>
                <c:pt idx="398">
                  <c:v>-590.65132388483676</c:v>
                </c:pt>
                <c:pt idx="399">
                  <c:v>-589.67017550629043</c:v>
                </c:pt>
                <c:pt idx="400">
                  <c:v>-588.68902712774434</c:v>
                </c:pt>
                <c:pt idx="401">
                  <c:v>-587.70787874919802</c:v>
                </c:pt>
                <c:pt idx="402">
                  <c:v>-586.72673037065169</c:v>
                </c:pt>
                <c:pt idx="403">
                  <c:v>-585.7455819921056</c:v>
                </c:pt>
                <c:pt idx="404">
                  <c:v>-584.76443361355928</c:v>
                </c:pt>
                <c:pt idx="405">
                  <c:v>-583.78328523501307</c:v>
                </c:pt>
                <c:pt idx="406">
                  <c:v>-582.80213685646686</c:v>
                </c:pt>
                <c:pt idx="407">
                  <c:v>-581.82098847792054</c:v>
                </c:pt>
                <c:pt idx="408">
                  <c:v>-580.83984009937433</c:v>
                </c:pt>
                <c:pt idx="409">
                  <c:v>-579.85869172082812</c:v>
                </c:pt>
                <c:pt idx="410">
                  <c:v>-578.8775433422818</c:v>
                </c:pt>
                <c:pt idx="411">
                  <c:v>-577.89639496373559</c:v>
                </c:pt>
                <c:pt idx="412">
                  <c:v>-576.91524658518938</c:v>
                </c:pt>
                <c:pt idx="413">
                  <c:v>-575.93409820664306</c:v>
                </c:pt>
                <c:pt idx="414">
                  <c:v>-574.95294982809696</c:v>
                </c:pt>
                <c:pt idx="415">
                  <c:v>-573.97180144955064</c:v>
                </c:pt>
                <c:pt idx="416">
                  <c:v>-572.99065307100443</c:v>
                </c:pt>
                <c:pt idx="417">
                  <c:v>-572.00950469245822</c:v>
                </c:pt>
                <c:pt idx="418">
                  <c:v>-571.0283563139119</c:v>
                </c:pt>
                <c:pt idx="419">
                  <c:v>-570.04720793536569</c:v>
                </c:pt>
                <c:pt idx="420">
                  <c:v>-569.06605955681948</c:v>
                </c:pt>
                <c:pt idx="421">
                  <c:v>-568.08491117827316</c:v>
                </c:pt>
                <c:pt idx="422">
                  <c:v>-567.10376279972695</c:v>
                </c:pt>
                <c:pt idx="423">
                  <c:v>-566.12261442118074</c:v>
                </c:pt>
                <c:pt idx="424">
                  <c:v>-565.14146604263442</c:v>
                </c:pt>
                <c:pt idx="425">
                  <c:v>-564.16031766408832</c:v>
                </c:pt>
                <c:pt idx="426">
                  <c:v>-563.179169285542</c:v>
                </c:pt>
                <c:pt idx="427">
                  <c:v>-562.19802090699568</c:v>
                </c:pt>
                <c:pt idx="428">
                  <c:v>-561.21687252844958</c:v>
                </c:pt>
                <c:pt idx="429">
                  <c:v>-560.23572414990326</c:v>
                </c:pt>
                <c:pt idx="430">
                  <c:v>-559.25457577135705</c:v>
                </c:pt>
                <c:pt idx="431">
                  <c:v>-558.27342739281085</c:v>
                </c:pt>
                <c:pt idx="432">
                  <c:v>-557.29227901426452</c:v>
                </c:pt>
                <c:pt idx="433">
                  <c:v>-556.31113063571831</c:v>
                </c:pt>
                <c:pt idx="434">
                  <c:v>-555.32998225717211</c:v>
                </c:pt>
                <c:pt idx="435">
                  <c:v>-554.34883387862578</c:v>
                </c:pt>
                <c:pt idx="436">
                  <c:v>-553.36768550007957</c:v>
                </c:pt>
                <c:pt idx="437">
                  <c:v>-552.38653712153337</c:v>
                </c:pt>
                <c:pt idx="438">
                  <c:v>-551.40538874298704</c:v>
                </c:pt>
                <c:pt idx="439">
                  <c:v>-550.42424036444095</c:v>
                </c:pt>
                <c:pt idx="440">
                  <c:v>-549.44309198589463</c:v>
                </c:pt>
                <c:pt idx="441">
                  <c:v>-548.46194360734842</c:v>
                </c:pt>
                <c:pt idx="442">
                  <c:v>-547.48079522880221</c:v>
                </c:pt>
                <c:pt idx="443">
                  <c:v>-546.49964685025589</c:v>
                </c:pt>
                <c:pt idx="444">
                  <c:v>-545.51849847170968</c:v>
                </c:pt>
                <c:pt idx="445">
                  <c:v>-544.53735009316347</c:v>
                </c:pt>
                <c:pt idx="446">
                  <c:v>-543.55620171461715</c:v>
                </c:pt>
                <c:pt idx="447">
                  <c:v>-542.57505333607094</c:v>
                </c:pt>
                <c:pt idx="448">
                  <c:v>-541.59390495752473</c:v>
                </c:pt>
                <c:pt idx="449">
                  <c:v>-540.61275657897841</c:v>
                </c:pt>
                <c:pt idx="450">
                  <c:v>-539.63160820043231</c:v>
                </c:pt>
                <c:pt idx="451">
                  <c:v>-538.65045982188599</c:v>
                </c:pt>
                <c:pt idx="452">
                  <c:v>-537.66931144333978</c:v>
                </c:pt>
                <c:pt idx="453">
                  <c:v>-536.68816306479357</c:v>
                </c:pt>
                <c:pt idx="454">
                  <c:v>-535.70701468624725</c:v>
                </c:pt>
                <c:pt idx="455">
                  <c:v>-534.72586630770104</c:v>
                </c:pt>
                <c:pt idx="456">
                  <c:v>-533.74471792915483</c:v>
                </c:pt>
                <c:pt idx="457">
                  <c:v>-532.76356955060851</c:v>
                </c:pt>
                <c:pt idx="458">
                  <c:v>-531.7824211720623</c:v>
                </c:pt>
                <c:pt idx="459">
                  <c:v>-530.80127279351609</c:v>
                </c:pt>
                <c:pt idx="460">
                  <c:v>-529.82012441496977</c:v>
                </c:pt>
                <c:pt idx="461">
                  <c:v>-528.83897603642356</c:v>
                </c:pt>
                <c:pt idx="462">
                  <c:v>-527.85782765787735</c:v>
                </c:pt>
                <c:pt idx="463">
                  <c:v>-526.87667927933103</c:v>
                </c:pt>
                <c:pt idx="464">
                  <c:v>-525.89553090078493</c:v>
                </c:pt>
                <c:pt idx="465">
                  <c:v>-524.91438252223861</c:v>
                </c:pt>
                <c:pt idx="466">
                  <c:v>-523.9332341436924</c:v>
                </c:pt>
                <c:pt idx="467">
                  <c:v>-522.95208576514619</c:v>
                </c:pt>
                <c:pt idx="468">
                  <c:v>-521.97093738659987</c:v>
                </c:pt>
                <c:pt idx="469">
                  <c:v>-520.98978900805366</c:v>
                </c:pt>
                <c:pt idx="470">
                  <c:v>-520.00864062950745</c:v>
                </c:pt>
                <c:pt idx="471">
                  <c:v>-519.02749225096113</c:v>
                </c:pt>
                <c:pt idx="472">
                  <c:v>-518.04634387241492</c:v>
                </c:pt>
                <c:pt idx="473">
                  <c:v>-517.06519549386871</c:v>
                </c:pt>
                <c:pt idx="474">
                  <c:v>-516.08404711532239</c:v>
                </c:pt>
                <c:pt idx="475">
                  <c:v>-515.1028987367763</c:v>
                </c:pt>
                <c:pt idx="476">
                  <c:v>-514.12175035822997</c:v>
                </c:pt>
                <c:pt idx="477">
                  <c:v>-513.14060197968377</c:v>
                </c:pt>
                <c:pt idx="478">
                  <c:v>-512.15945360113756</c:v>
                </c:pt>
                <c:pt idx="479">
                  <c:v>-511.17830522259123</c:v>
                </c:pt>
                <c:pt idx="480">
                  <c:v>-510.19715684404503</c:v>
                </c:pt>
                <c:pt idx="481">
                  <c:v>-509.21600846549876</c:v>
                </c:pt>
                <c:pt idx="482">
                  <c:v>-508.23486008695255</c:v>
                </c:pt>
                <c:pt idx="483">
                  <c:v>-507.25371170840629</c:v>
                </c:pt>
                <c:pt idx="484">
                  <c:v>-506.27256332986008</c:v>
                </c:pt>
                <c:pt idx="485">
                  <c:v>-505.29141495131381</c:v>
                </c:pt>
                <c:pt idx="486">
                  <c:v>-504.3102665727676</c:v>
                </c:pt>
                <c:pt idx="487">
                  <c:v>-503.32911819422134</c:v>
                </c:pt>
                <c:pt idx="488">
                  <c:v>-502.34796981567507</c:v>
                </c:pt>
                <c:pt idx="489">
                  <c:v>-501.36682143712886</c:v>
                </c:pt>
                <c:pt idx="490">
                  <c:v>-500.3856730585826</c:v>
                </c:pt>
                <c:pt idx="491">
                  <c:v>-499.40452468003639</c:v>
                </c:pt>
                <c:pt idx="492">
                  <c:v>-498.42337630149012</c:v>
                </c:pt>
                <c:pt idx="493">
                  <c:v>-497.44222792294391</c:v>
                </c:pt>
                <c:pt idx="494">
                  <c:v>-496.46107954439765</c:v>
                </c:pt>
                <c:pt idx="495">
                  <c:v>-495.47993116585138</c:v>
                </c:pt>
                <c:pt idx="496">
                  <c:v>-494.49878278730517</c:v>
                </c:pt>
                <c:pt idx="497">
                  <c:v>-493.51763440875891</c:v>
                </c:pt>
                <c:pt idx="498">
                  <c:v>-492.5364860302127</c:v>
                </c:pt>
                <c:pt idx="499">
                  <c:v>-491.55533765166643</c:v>
                </c:pt>
                <c:pt idx="500">
                  <c:v>-490.57418927312023</c:v>
                </c:pt>
                <c:pt idx="501">
                  <c:v>-489.59304089457396</c:v>
                </c:pt>
                <c:pt idx="502">
                  <c:v>-488.61189251602775</c:v>
                </c:pt>
                <c:pt idx="503">
                  <c:v>-487.63074413748149</c:v>
                </c:pt>
                <c:pt idx="504">
                  <c:v>-486.64959575893522</c:v>
                </c:pt>
                <c:pt idx="505">
                  <c:v>-485.66844738038901</c:v>
                </c:pt>
                <c:pt idx="506">
                  <c:v>-484.68729900184275</c:v>
                </c:pt>
                <c:pt idx="507">
                  <c:v>-483.70615062329654</c:v>
                </c:pt>
                <c:pt idx="508">
                  <c:v>-482.72500224475027</c:v>
                </c:pt>
                <c:pt idx="509">
                  <c:v>-481.74385386620406</c:v>
                </c:pt>
                <c:pt idx="510">
                  <c:v>-480.7627054876578</c:v>
                </c:pt>
                <c:pt idx="511">
                  <c:v>-479.78155710911159</c:v>
                </c:pt>
                <c:pt idx="512">
                  <c:v>-478.80040873056532</c:v>
                </c:pt>
                <c:pt idx="513">
                  <c:v>-477.81926035201906</c:v>
                </c:pt>
                <c:pt idx="514">
                  <c:v>-476.83811197347285</c:v>
                </c:pt>
                <c:pt idx="515">
                  <c:v>-475.85696359492658</c:v>
                </c:pt>
                <c:pt idx="516">
                  <c:v>-474.87581521638037</c:v>
                </c:pt>
                <c:pt idx="517">
                  <c:v>-473.89466683783411</c:v>
                </c:pt>
                <c:pt idx="518">
                  <c:v>-472.9135184592879</c:v>
                </c:pt>
                <c:pt idx="519">
                  <c:v>-471.93237008074163</c:v>
                </c:pt>
                <c:pt idx="520">
                  <c:v>-470.95122170219543</c:v>
                </c:pt>
                <c:pt idx="521">
                  <c:v>-469.97007332364916</c:v>
                </c:pt>
                <c:pt idx="522">
                  <c:v>-468.98892494510289</c:v>
                </c:pt>
                <c:pt idx="523">
                  <c:v>-468.00777656655669</c:v>
                </c:pt>
                <c:pt idx="524">
                  <c:v>-467.02662818801048</c:v>
                </c:pt>
                <c:pt idx="525">
                  <c:v>-466.04547980946415</c:v>
                </c:pt>
                <c:pt idx="526">
                  <c:v>-465.06433143091795</c:v>
                </c:pt>
                <c:pt idx="527">
                  <c:v>-464.08318305237174</c:v>
                </c:pt>
                <c:pt idx="528">
                  <c:v>-463.10203467382553</c:v>
                </c:pt>
                <c:pt idx="529">
                  <c:v>-462.12088629527921</c:v>
                </c:pt>
                <c:pt idx="530">
                  <c:v>-461.139737916733</c:v>
                </c:pt>
                <c:pt idx="531">
                  <c:v>-460.15858953818679</c:v>
                </c:pt>
                <c:pt idx="532">
                  <c:v>-459.17744115964047</c:v>
                </c:pt>
                <c:pt idx="533">
                  <c:v>-458.19629278109426</c:v>
                </c:pt>
                <c:pt idx="534">
                  <c:v>-457.21514440254805</c:v>
                </c:pt>
                <c:pt idx="535">
                  <c:v>-456.23399602400184</c:v>
                </c:pt>
                <c:pt idx="536">
                  <c:v>-455.25284764545552</c:v>
                </c:pt>
                <c:pt idx="537">
                  <c:v>-454.27169926690931</c:v>
                </c:pt>
                <c:pt idx="538">
                  <c:v>-453.2905508883631</c:v>
                </c:pt>
                <c:pt idx="539">
                  <c:v>-452.30940250981678</c:v>
                </c:pt>
                <c:pt idx="540">
                  <c:v>-451.32825413127057</c:v>
                </c:pt>
                <c:pt idx="541">
                  <c:v>-450.34710575272436</c:v>
                </c:pt>
                <c:pt idx="542">
                  <c:v>-449.36595737417815</c:v>
                </c:pt>
                <c:pt idx="543">
                  <c:v>-448.38480899563183</c:v>
                </c:pt>
                <c:pt idx="544">
                  <c:v>-447.40366061708562</c:v>
                </c:pt>
                <c:pt idx="545">
                  <c:v>-446.42251223853941</c:v>
                </c:pt>
                <c:pt idx="546">
                  <c:v>-445.4413638599932</c:v>
                </c:pt>
                <c:pt idx="547">
                  <c:v>-444.46021548144688</c:v>
                </c:pt>
                <c:pt idx="548">
                  <c:v>-443.47906710290067</c:v>
                </c:pt>
                <c:pt idx="549">
                  <c:v>-442.49791872435446</c:v>
                </c:pt>
                <c:pt idx="550">
                  <c:v>-441.51677034580814</c:v>
                </c:pt>
                <c:pt idx="551">
                  <c:v>-440.53562196726193</c:v>
                </c:pt>
                <c:pt idx="552">
                  <c:v>-439.55447358871572</c:v>
                </c:pt>
                <c:pt idx="553">
                  <c:v>-438.57332521016951</c:v>
                </c:pt>
                <c:pt idx="554">
                  <c:v>-437.59217683162319</c:v>
                </c:pt>
                <c:pt idx="555">
                  <c:v>-436.61102845307698</c:v>
                </c:pt>
                <c:pt idx="556">
                  <c:v>-435.62988007453077</c:v>
                </c:pt>
                <c:pt idx="557">
                  <c:v>-434.64873169598445</c:v>
                </c:pt>
                <c:pt idx="558">
                  <c:v>-433.66758331743824</c:v>
                </c:pt>
                <c:pt idx="559">
                  <c:v>-432.68643493889203</c:v>
                </c:pt>
                <c:pt idx="560">
                  <c:v>-431.70528656034583</c:v>
                </c:pt>
                <c:pt idx="561">
                  <c:v>-430.7241381817995</c:v>
                </c:pt>
                <c:pt idx="562">
                  <c:v>-429.74298980325329</c:v>
                </c:pt>
                <c:pt idx="563">
                  <c:v>-428.76184142470709</c:v>
                </c:pt>
                <c:pt idx="564">
                  <c:v>-427.78069304616076</c:v>
                </c:pt>
                <c:pt idx="565">
                  <c:v>-426.79954466761455</c:v>
                </c:pt>
                <c:pt idx="566">
                  <c:v>-425.81839628906835</c:v>
                </c:pt>
                <c:pt idx="567">
                  <c:v>-424.83724791052214</c:v>
                </c:pt>
                <c:pt idx="568">
                  <c:v>-423.85609953197581</c:v>
                </c:pt>
                <c:pt idx="569">
                  <c:v>-422.87495115342961</c:v>
                </c:pt>
                <c:pt idx="570">
                  <c:v>-421.8938027748834</c:v>
                </c:pt>
                <c:pt idx="571">
                  <c:v>-420.91265439633719</c:v>
                </c:pt>
                <c:pt idx="572">
                  <c:v>-419.93150601779087</c:v>
                </c:pt>
                <c:pt idx="573">
                  <c:v>-418.95035763924466</c:v>
                </c:pt>
                <c:pt idx="574">
                  <c:v>-417.96920926069845</c:v>
                </c:pt>
                <c:pt idx="575">
                  <c:v>-416.98806088215213</c:v>
                </c:pt>
                <c:pt idx="576">
                  <c:v>-416.00691250360592</c:v>
                </c:pt>
                <c:pt idx="577">
                  <c:v>-415.02576412505971</c:v>
                </c:pt>
                <c:pt idx="578">
                  <c:v>-414.0446157465135</c:v>
                </c:pt>
                <c:pt idx="579">
                  <c:v>-413.06346736796718</c:v>
                </c:pt>
                <c:pt idx="580">
                  <c:v>-412.08231898942097</c:v>
                </c:pt>
                <c:pt idx="581">
                  <c:v>-411.10117061087476</c:v>
                </c:pt>
                <c:pt idx="582">
                  <c:v>-410.12002223232844</c:v>
                </c:pt>
                <c:pt idx="583">
                  <c:v>-409.13887385378223</c:v>
                </c:pt>
                <c:pt idx="584">
                  <c:v>-408.15772547523602</c:v>
                </c:pt>
                <c:pt idx="585">
                  <c:v>-407.17657709668981</c:v>
                </c:pt>
                <c:pt idx="586">
                  <c:v>-406.19542871814349</c:v>
                </c:pt>
                <c:pt idx="587">
                  <c:v>-405.21428033959728</c:v>
                </c:pt>
                <c:pt idx="588">
                  <c:v>-404.23313196105107</c:v>
                </c:pt>
                <c:pt idx="589">
                  <c:v>-403.25198358250475</c:v>
                </c:pt>
                <c:pt idx="590">
                  <c:v>-402.27083520395854</c:v>
                </c:pt>
                <c:pt idx="591">
                  <c:v>-401.28968682541233</c:v>
                </c:pt>
                <c:pt idx="592">
                  <c:v>-400.30853844686612</c:v>
                </c:pt>
                <c:pt idx="593">
                  <c:v>-399.3273900683198</c:v>
                </c:pt>
                <c:pt idx="594">
                  <c:v>-398.34624168977359</c:v>
                </c:pt>
                <c:pt idx="595">
                  <c:v>-397.36509331122738</c:v>
                </c:pt>
                <c:pt idx="596">
                  <c:v>-396.38394493268117</c:v>
                </c:pt>
                <c:pt idx="597">
                  <c:v>-395.40279655413485</c:v>
                </c:pt>
                <c:pt idx="598">
                  <c:v>-394.42164817558864</c:v>
                </c:pt>
                <c:pt idx="599">
                  <c:v>-393.44049979704243</c:v>
                </c:pt>
                <c:pt idx="600">
                  <c:v>-392.45935141849611</c:v>
                </c:pt>
                <c:pt idx="601">
                  <c:v>-391.4782030399499</c:v>
                </c:pt>
                <c:pt idx="602">
                  <c:v>-390.49705466140369</c:v>
                </c:pt>
                <c:pt idx="603">
                  <c:v>-389.51590628285749</c:v>
                </c:pt>
                <c:pt idx="604">
                  <c:v>-388.53475790431116</c:v>
                </c:pt>
                <c:pt idx="605">
                  <c:v>-387.55360952576495</c:v>
                </c:pt>
                <c:pt idx="606">
                  <c:v>-386.57246114721875</c:v>
                </c:pt>
                <c:pt idx="607">
                  <c:v>-385.59131276867242</c:v>
                </c:pt>
                <c:pt idx="608">
                  <c:v>-384.61016439012622</c:v>
                </c:pt>
                <c:pt idx="609">
                  <c:v>-383.62901601158001</c:v>
                </c:pt>
                <c:pt idx="610">
                  <c:v>-382.6478676330338</c:v>
                </c:pt>
                <c:pt idx="611">
                  <c:v>-381.66671925448748</c:v>
                </c:pt>
                <c:pt idx="612">
                  <c:v>-380.68557087594127</c:v>
                </c:pt>
                <c:pt idx="613">
                  <c:v>-379.70442249739506</c:v>
                </c:pt>
                <c:pt idx="614">
                  <c:v>-378.72327411884885</c:v>
                </c:pt>
                <c:pt idx="615">
                  <c:v>-377.74212574030253</c:v>
                </c:pt>
                <c:pt idx="616">
                  <c:v>-376.76097736175632</c:v>
                </c:pt>
                <c:pt idx="617">
                  <c:v>-375.77982898321011</c:v>
                </c:pt>
                <c:pt idx="618">
                  <c:v>-374.79868060466379</c:v>
                </c:pt>
                <c:pt idx="619">
                  <c:v>-373.81753222611758</c:v>
                </c:pt>
                <c:pt idx="620">
                  <c:v>-372.83638384757137</c:v>
                </c:pt>
                <c:pt idx="621">
                  <c:v>-371.85523546902516</c:v>
                </c:pt>
                <c:pt idx="622">
                  <c:v>-370.87408709047884</c:v>
                </c:pt>
                <c:pt idx="623">
                  <c:v>-369.89293871193263</c:v>
                </c:pt>
                <c:pt idx="624">
                  <c:v>-368.91179033338642</c:v>
                </c:pt>
                <c:pt idx="625">
                  <c:v>-367.9306419548401</c:v>
                </c:pt>
                <c:pt idx="626">
                  <c:v>-366.94949357629389</c:v>
                </c:pt>
                <c:pt idx="627">
                  <c:v>-365.96834519774768</c:v>
                </c:pt>
                <c:pt idx="628">
                  <c:v>-364.98719681920147</c:v>
                </c:pt>
                <c:pt idx="629">
                  <c:v>-364.00604844065515</c:v>
                </c:pt>
                <c:pt idx="630">
                  <c:v>-363.02490006210894</c:v>
                </c:pt>
                <c:pt idx="631">
                  <c:v>-362.04375168356273</c:v>
                </c:pt>
                <c:pt idx="632">
                  <c:v>-361.06260330501641</c:v>
                </c:pt>
                <c:pt idx="633">
                  <c:v>-360.0814549264702</c:v>
                </c:pt>
                <c:pt idx="634">
                  <c:v>-359.10030654792399</c:v>
                </c:pt>
                <c:pt idx="635">
                  <c:v>-358.11915816937778</c:v>
                </c:pt>
                <c:pt idx="636">
                  <c:v>-357.13800979083146</c:v>
                </c:pt>
                <c:pt idx="637">
                  <c:v>-356.15686141228525</c:v>
                </c:pt>
                <c:pt idx="638">
                  <c:v>-355.17571303373904</c:v>
                </c:pt>
                <c:pt idx="639">
                  <c:v>-354.19456465519283</c:v>
                </c:pt>
                <c:pt idx="640">
                  <c:v>-353.21341627664651</c:v>
                </c:pt>
                <c:pt idx="641">
                  <c:v>-352.2322678981003</c:v>
                </c:pt>
                <c:pt idx="642">
                  <c:v>-351.25111951955409</c:v>
                </c:pt>
                <c:pt idx="643">
                  <c:v>-350.26997114100777</c:v>
                </c:pt>
                <c:pt idx="644">
                  <c:v>-349.28882276246156</c:v>
                </c:pt>
                <c:pt idx="645">
                  <c:v>-348.30767438391536</c:v>
                </c:pt>
                <c:pt idx="646">
                  <c:v>-347.32652600536915</c:v>
                </c:pt>
                <c:pt idx="647">
                  <c:v>-346.34537762682282</c:v>
                </c:pt>
                <c:pt idx="648">
                  <c:v>-345.36422924827662</c:v>
                </c:pt>
                <c:pt idx="649">
                  <c:v>-344.38308086973041</c:v>
                </c:pt>
                <c:pt idx="650">
                  <c:v>-343.40193249118408</c:v>
                </c:pt>
                <c:pt idx="651">
                  <c:v>-342.42078411263788</c:v>
                </c:pt>
                <c:pt idx="652">
                  <c:v>-341.43963573409167</c:v>
                </c:pt>
                <c:pt idx="653">
                  <c:v>-340.45848735554546</c:v>
                </c:pt>
                <c:pt idx="654">
                  <c:v>-339.47733897699914</c:v>
                </c:pt>
                <c:pt idx="655">
                  <c:v>-338.49619059845293</c:v>
                </c:pt>
                <c:pt idx="656">
                  <c:v>-337.51504221990672</c:v>
                </c:pt>
                <c:pt idx="657">
                  <c:v>-336.53389384136051</c:v>
                </c:pt>
                <c:pt idx="658">
                  <c:v>-335.55274546281419</c:v>
                </c:pt>
                <c:pt idx="659">
                  <c:v>-334.57159708426798</c:v>
                </c:pt>
                <c:pt idx="660">
                  <c:v>-333.59044870572177</c:v>
                </c:pt>
                <c:pt idx="661">
                  <c:v>-332.60930032717545</c:v>
                </c:pt>
                <c:pt idx="662">
                  <c:v>-331.62815194862924</c:v>
                </c:pt>
                <c:pt idx="663">
                  <c:v>-330.64700357008303</c:v>
                </c:pt>
                <c:pt idx="664">
                  <c:v>-329.66585519153682</c:v>
                </c:pt>
                <c:pt idx="665">
                  <c:v>-328.6847068129905</c:v>
                </c:pt>
                <c:pt idx="666">
                  <c:v>-327.70355843444429</c:v>
                </c:pt>
                <c:pt idx="667">
                  <c:v>-326.72241005589808</c:v>
                </c:pt>
                <c:pt idx="668">
                  <c:v>-325.74126167735176</c:v>
                </c:pt>
                <c:pt idx="669">
                  <c:v>-324.76011329880555</c:v>
                </c:pt>
                <c:pt idx="670">
                  <c:v>-323.77896492025934</c:v>
                </c:pt>
                <c:pt idx="671">
                  <c:v>-322.79781654171313</c:v>
                </c:pt>
                <c:pt idx="672">
                  <c:v>-321.81666816316681</c:v>
                </c:pt>
                <c:pt idx="673">
                  <c:v>-320.8355197846206</c:v>
                </c:pt>
                <c:pt idx="674">
                  <c:v>-319.85437140607439</c:v>
                </c:pt>
                <c:pt idx="675">
                  <c:v>-318.87322302752807</c:v>
                </c:pt>
                <c:pt idx="676">
                  <c:v>-317.89207464898186</c:v>
                </c:pt>
                <c:pt idx="677">
                  <c:v>-316.91092627043565</c:v>
                </c:pt>
                <c:pt idx="678">
                  <c:v>-315.92977789188944</c:v>
                </c:pt>
                <c:pt idx="679">
                  <c:v>-314.94862951334312</c:v>
                </c:pt>
                <c:pt idx="680">
                  <c:v>-313.96748113479691</c:v>
                </c:pt>
                <c:pt idx="681">
                  <c:v>-312.9863327562507</c:v>
                </c:pt>
                <c:pt idx="682">
                  <c:v>-312.0051843777045</c:v>
                </c:pt>
                <c:pt idx="683">
                  <c:v>-311.02403599915817</c:v>
                </c:pt>
                <c:pt idx="684">
                  <c:v>-310.04288762061196</c:v>
                </c:pt>
                <c:pt idx="685">
                  <c:v>-309.06173924206576</c:v>
                </c:pt>
                <c:pt idx="686">
                  <c:v>-308.08059086351943</c:v>
                </c:pt>
                <c:pt idx="687">
                  <c:v>-307.09944248497322</c:v>
                </c:pt>
                <c:pt idx="688">
                  <c:v>-306.11829410642702</c:v>
                </c:pt>
                <c:pt idx="689">
                  <c:v>-305.13714572788081</c:v>
                </c:pt>
                <c:pt idx="690">
                  <c:v>-304.15599734933448</c:v>
                </c:pt>
                <c:pt idx="691">
                  <c:v>-303.17484897078828</c:v>
                </c:pt>
                <c:pt idx="692">
                  <c:v>-302.19370059224207</c:v>
                </c:pt>
                <c:pt idx="693">
                  <c:v>-301.21255221369574</c:v>
                </c:pt>
                <c:pt idx="694">
                  <c:v>-300.23140383514954</c:v>
                </c:pt>
                <c:pt idx="695">
                  <c:v>-299.25025545660333</c:v>
                </c:pt>
                <c:pt idx="696">
                  <c:v>-298.26910707805712</c:v>
                </c:pt>
                <c:pt idx="697">
                  <c:v>-297.2879586995108</c:v>
                </c:pt>
                <c:pt idx="698">
                  <c:v>-296.30681032096459</c:v>
                </c:pt>
                <c:pt idx="699">
                  <c:v>-295.32566194241838</c:v>
                </c:pt>
                <c:pt idx="700">
                  <c:v>-294.34451356387206</c:v>
                </c:pt>
                <c:pt idx="701">
                  <c:v>-293.36336518532585</c:v>
                </c:pt>
                <c:pt idx="702">
                  <c:v>-292.38221680677964</c:v>
                </c:pt>
                <c:pt idx="703">
                  <c:v>-291.40106842823343</c:v>
                </c:pt>
                <c:pt idx="704">
                  <c:v>-290.41992004968711</c:v>
                </c:pt>
                <c:pt idx="705">
                  <c:v>-289.4387716711409</c:v>
                </c:pt>
                <c:pt idx="706">
                  <c:v>-288.45762329259469</c:v>
                </c:pt>
                <c:pt idx="707">
                  <c:v>-287.47647491404848</c:v>
                </c:pt>
                <c:pt idx="708">
                  <c:v>-286.49532653550216</c:v>
                </c:pt>
                <c:pt idx="709">
                  <c:v>-285.51417815695595</c:v>
                </c:pt>
                <c:pt idx="710">
                  <c:v>-284.53302977840974</c:v>
                </c:pt>
                <c:pt idx="711">
                  <c:v>-283.55188139986342</c:v>
                </c:pt>
                <c:pt idx="712">
                  <c:v>-282.57073302131721</c:v>
                </c:pt>
                <c:pt idx="713">
                  <c:v>-281.589584642771</c:v>
                </c:pt>
                <c:pt idx="714">
                  <c:v>-280.60843626422479</c:v>
                </c:pt>
                <c:pt idx="715">
                  <c:v>-279.62728788567847</c:v>
                </c:pt>
                <c:pt idx="716">
                  <c:v>-278.64613950713226</c:v>
                </c:pt>
                <c:pt idx="717">
                  <c:v>-277.66499112858605</c:v>
                </c:pt>
                <c:pt idx="718">
                  <c:v>-276.68384275003973</c:v>
                </c:pt>
                <c:pt idx="719">
                  <c:v>-275.70269437149352</c:v>
                </c:pt>
                <c:pt idx="720">
                  <c:v>-274.72154599294731</c:v>
                </c:pt>
                <c:pt idx="721">
                  <c:v>-273.7403976144011</c:v>
                </c:pt>
                <c:pt idx="722">
                  <c:v>-272.75924923585478</c:v>
                </c:pt>
                <c:pt idx="723">
                  <c:v>-271.77810085730857</c:v>
                </c:pt>
                <c:pt idx="724">
                  <c:v>-270.79695247876236</c:v>
                </c:pt>
                <c:pt idx="725">
                  <c:v>-269.81580410021616</c:v>
                </c:pt>
                <c:pt idx="726">
                  <c:v>-268.83465572166983</c:v>
                </c:pt>
                <c:pt idx="727">
                  <c:v>-267.85350734312362</c:v>
                </c:pt>
                <c:pt idx="728">
                  <c:v>-266.87235896457742</c:v>
                </c:pt>
                <c:pt idx="729">
                  <c:v>-265.89121058603109</c:v>
                </c:pt>
                <c:pt idx="730">
                  <c:v>-264.91006220748488</c:v>
                </c:pt>
                <c:pt idx="731">
                  <c:v>-263.92891382893868</c:v>
                </c:pt>
                <c:pt idx="732">
                  <c:v>-262.94776545039247</c:v>
                </c:pt>
                <c:pt idx="733">
                  <c:v>-261.96661707184614</c:v>
                </c:pt>
                <c:pt idx="734">
                  <c:v>-260.98546869329994</c:v>
                </c:pt>
                <c:pt idx="735">
                  <c:v>-260.00432031475373</c:v>
                </c:pt>
                <c:pt idx="736">
                  <c:v>-259.0231719362074</c:v>
                </c:pt>
                <c:pt idx="737">
                  <c:v>-258.0420235576612</c:v>
                </c:pt>
                <c:pt idx="738">
                  <c:v>-257.06087517911499</c:v>
                </c:pt>
                <c:pt idx="739">
                  <c:v>-256.07972680056878</c:v>
                </c:pt>
                <c:pt idx="740">
                  <c:v>-255.09857842202246</c:v>
                </c:pt>
                <c:pt idx="741">
                  <c:v>-254.11743004347625</c:v>
                </c:pt>
                <c:pt idx="742">
                  <c:v>-253.13628166493004</c:v>
                </c:pt>
                <c:pt idx="743">
                  <c:v>-252.15513328638372</c:v>
                </c:pt>
                <c:pt idx="744">
                  <c:v>-251.17398490783751</c:v>
                </c:pt>
                <c:pt idx="745">
                  <c:v>-250.1928365292913</c:v>
                </c:pt>
                <c:pt idx="746">
                  <c:v>-249.21168815074509</c:v>
                </c:pt>
                <c:pt idx="747">
                  <c:v>-248.23053977219877</c:v>
                </c:pt>
                <c:pt idx="748">
                  <c:v>-247.24939139365256</c:v>
                </c:pt>
                <c:pt idx="749">
                  <c:v>-246.26824301510635</c:v>
                </c:pt>
                <c:pt idx="750">
                  <c:v>-245.28709463656014</c:v>
                </c:pt>
                <c:pt idx="751">
                  <c:v>-244.30594625801382</c:v>
                </c:pt>
                <c:pt idx="752">
                  <c:v>-243.32479787946761</c:v>
                </c:pt>
                <c:pt idx="753">
                  <c:v>-242.3436495009214</c:v>
                </c:pt>
                <c:pt idx="754">
                  <c:v>-241.36250112237508</c:v>
                </c:pt>
                <c:pt idx="755">
                  <c:v>-240.38135274382887</c:v>
                </c:pt>
                <c:pt idx="756">
                  <c:v>-239.40020436528266</c:v>
                </c:pt>
                <c:pt idx="757">
                  <c:v>-238.41905598673645</c:v>
                </c:pt>
                <c:pt idx="758">
                  <c:v>-237.43790760819013</c:v>
                </c:pt>
                <c:pt idx="759">
                  <c:v>-236.45675922964392</c:v>
                </c:pt>
                <c:pt idx="760">
                  <c:v>-235.47561085109771</c:v>
                </c:pt>
                <c:pt idx="761">
                  <c:v>-234.49446247255139</c:v>
                </c:pt>
                <c:pt idx="762">
                  <c:v>-233.51331409400518</c:v>
                </c:pt>
                <c:pt idx="763">
                  <c:v>-232.53216571545897</c:v>
                </c:pt>
                <c:pt idx="764">
                  <c:v>-231.55101733691276</c:v>
                </c:pt>
                <c:pt idx="765">
                  <c:v>-230.56986895836644</c:v>
                </c:pt>
                <c:pt idx="766">
                  <c:v>-229.58872057982023</c:v>
                </c:pt>
                <c:pt idx="767">
                  <c:v>-228.60757220127402</c:v>
                </c:pt>
                <c:pt idx="768">
                  <c:v>-227.62642382272782</c:v>
                </c:pt>
                <c:pt idx="769">
                  <c:v>-226.64527544418149</c:v>
                </c:pt>
                <c:pt idx="770">
                  <c:v>-225.66412706563528</c:v>
                </c:pt>
                <c:pt idx="771">
                  <c:v>-224.68297868708908</c:v>
                </c:pt>
                <c:pt idx="772">
                  <c:v>-223.70183030854275</c:v>
                </c:pt>
                <c:pt idx="773">
                  <c:v>-222.72068192999654</c:v>
                </c:pt>
                <c:pt idx="774">
                  <c:v>-221.73953355145034</c:v>
                </c:pt>
                <c:pt idx="775">
                  <c:v>-220.75838517290413</c:v>
                </c:pt>
                <c:pt idx="776">
                  <c:v>-219.7772367943578</c:v>
                </c:pt>
                <c:pt idx="777">
                  <c:v>-218.7960884158116</c:v>
                </c:pt>
                <c:pt idx="778">
                  <c:v>-217.81494003726539</c:v>
                </c:pt>
                <c:pt idx="779">
                  <c:v>-216.83379165871906</c:v>
                </c:pt>
                <c:pt idx="780">
                  <c:v>-215.85264328017286</c:v>
                </c:pt>
                <c:pt idx="781">
                  <c:v>-214.87149490162665</c:v>
                </c:pt>
                <c:pt idx="782">
                  <c:v>-213.89034652308044</c:v>
                </c:pt>
                <c:pt idx="783">
                  <c:v>-212.90919814453412</c:v>
                </c:pt>
                <c:pt idx="784">
                  <c:v>-211.92804976598791</c:v>
                </c:pt>
                <c:pt idx="785">
                  <c:v>-210.9469013874417</c:v>
                </c:pt>
                <c:pt idx="786">
                  <c:v>-209.96575300889538</c:v>
                </c:pt>
                <c:pt idx="787">
                  <c:v>-208.98460463034917</c:v>
                </c:pt>
                <c:pt idx="788">
                  <c:v>-208.00345625180296</c:v>
                </c:pt>
                <c:pt idx="789">
                  <c:v>-207.02230787325675</c:v>
                </c:pt>
                <c:pt idx="790">
                  <c:v>-206.04115949471043</c:v>
                </c:pt>
                <c:pt idx="791">
                  <c:v>-205.06001111616422</c:v>
                </c:pt>
                <c:pt idx="792">
                  <c:v>-204.07886273761801</c:v>
                </c:pt>
                <c:pt idx="793">
                  <c:v>-203.0977143590718</c:v>
                </c:pt>
                <c:pt idx="794">
                  <c:v>-202.11656598052548</c:v>
                </c:pt>
                <c:pt idx="795">
                  <c:v>-201.13541760197927</c:v>
                </c:pt>
                <c:pt idx="796">
                  <c:v>-200.15426922343306</c:v>
                </c:pt>
                <c:pt idx="797">
                  <c:v>-199.17312084488674</c:v>
                </c:pt>
                <c:pt idx="798">
                  <c:v>-198.19197246634053</c:v>
                </c:pt>
                <c:pt idx="799">
                  <c:v>-197.21082408779432</c:v>
                </c:pt>
                <c:pt idx="800">
                  <c:v>-196.22967570924811</c:v>
                </c:pt>
                <c:pt idx="801">
                  <c:v>-195.24852733070179</c:v>
                </c:pt>
                <c:pt idx="802">
                  <c:v>-194.26737895215558</c:v>
                </c:pt>
                <c:pt idx="803">
                  <c:v>-193.28623057360937</c:v>
                </c:pt>
                <c:pt idx="804">
                  <c:v>-192.30508219506305</c:v>
                </c:pt>
                <c:pt idx="805">
                  <c:v>-191.32393381651684</c:v>
                </c:pt>
                <c:pt idx="806">
                  <c:v>-190.34278543797063</c:v>
                </c:pt>
                <c:pt idx="807">
                  <c:v>-189.36163705942442</c:v>
                </c:pt>
                <c:pt idx="808">
                  <c:v>-188.3804886808781</c:v>
                </c:pt>
                <c:pt idx="809">
                  <c:v>-187.39934030233189</c:v>
                </c:pt>
                <c:pt idx="810">
                  <c:v>-186.41819192378568</c:v>
                </c:pt>
                <c:pt idx="811">
                  <c:v>-185.43704354523936</c:v>
                </c:pt>
                <c:pt idx="812">
                  <c:v>-184.45589516669315</c:v>
                </c:pt>
                <c:pt idx="813">
                  <c:v>-183.47474678814694</c:v>
                </c:pt>
                <c:pt idx="814">
                  <c:v>-182.49359840960074</c:v>
                </c:pt>
                <c:pt idx="815">
                  <c:v>-181.51245003105441</c:v>
                </c:pt>
                <c:pt idx="816">
                  <c:v>-180.5313016525082</c:v>
                </c:pt>
                <c:pt idx="817">
                  <c:v>-179.550153273962</c:v>
                </c:pt>
                <c:pt idx="818">
                  <c:v>-178.56900489541579</c:v>
                </c:pt>
                <c:pt idx="819">
                  <c:v>-177.58785651686946</c:v>
                </c:pt>
                <c:pt idx="820">
                  <c:v>-176.60670813832326</c:v>
                </c:pt>
                <c:pt idx="821">
                  <c:v>-175.62555975977705</c:v>
                </c:pt>
                <c:pt idx="822">
                  <c:v>-174.64441138123073</c:v>
                </c:pt>
                <c:pt idx="823">
                  <c:v>-173.66326300268452</c:v>
                </c:pt>
                <c:pt idx="824">
                  <c:v>-172.68211462413831</c:v>
                </c:pt>
                <c:pt idx="825">
                  <c:v>-171.7009662455921</c:v>
                </c:pt>
                <c:pt idx="826">
                  <c:v>-170.71981786704578</c:v>
                </c:pt>
                <c:pt idx="827">
                  <c:v>-169.73866948849957</c:v>
                </c:pt>
                <c:pt idx="828">
                  <c:v>-168.75752110995336</c:v>
                </c:pt>
                <c:pt idx="829">
                  <c:v>-167.77637273140704</c:v>
                </c:pt>
                <c:pt idx="830">
                  <c:v>-166.79522435286083</c:v>
                </c:pt>
                <c:pt idx="831">
                  <c:v>-165.81407597431462</c:v>
                </c:pt>
                <c:pt idx="832">
                  <c:v>-164.83292759576841</c:v>
                </c:pt>
                <c:pt idx="833">
                  <c:v>-163.85177921722209</c:v>
                </c:pt>
                <c:pt idx="834">
                  <c:v>-162.87063083867588</c:v>
                </c:pt>
                <c:pt idx="835">
                  <c:v>-161.88948246012967</c:v>
                </c:pt>
                <c:pt idx="836">
                  <c:v>-160.90833408158346</c:v>
                </c:pt>
                <c:pt idx="837">
                  <c:v>-159.92718570303714</c:v>
                </c:pt>
                <c:pt idx="838">
                  <c:v>-158.94603732449093</c:v>
                </c:pt>
                <c:pt idx="839">
                  <c:v>-157.96488894594472</c:v>
                </c:pt>
                <c:pt idx="840">
                  <c:v>-156.9837405673984</c:v>
                </c:pt>
                <c:pt idx="841">
                  <c:v>-156.00259218885219</c:v>
                </c:pt>
                <c:pt idx="842">
                  <c:v>-155.02144381030598</c:v>
                </c:pt>
                <c:pt idx="843">
                  <c:v>-154.04029543175977</c:v>
                </c:pt>
                <c:pt idx="844">
                  <c:v>-153.05914705321345</c:v>
                </c:pt>
                <c:pt idx="845">
                  <c:v>-152.07799867466724</c:v>
                </c:pt>
                <c:pt idx="846">
                  <c:v>-151.09685029612103</c:v>
                </c:pt>
                <c:pt idx="847">
                  <c:v>-150.11570191757471</c:v>
                </c:pt>
                <c:pt idx="848">
                  <c:v>-149.1345535390285</c:v>
                </c:pt>
                <c:pt idx="849">
                  <c:v>-148.15340516048229</c:v>
                </c:pt>
                <c:pt idx="850">
                  <c:v>-147.17225678193608</c:v>
                </c:pt>
                <c:pt idx="851">
                  <c:v>-146.19110840338976</c:v>
                </c:pt>
                <c:pt idx="852">
                  <c:v>-145.20996002484355</c:v>
                </c:pt>
                <c:pt idx="853">
                  <c:v>-144.22881164629734</c:v>
                </c:pt>
                <c:pt idx="854">
                  <c:v>-143.24766326775102</c:v>
                </c:pt>
                <c:pt idx="855">
                  <c:v>-142.26651488920481</c:v>
                </c:pt>
                <c:pt idx="856">
                  <c:v>-141.2853665106586</c:v>
                </c:pt>
                <c:pt idx="857">
                  <c:v>-140.3042181321124</c:v>
                </c:pt>
                <c:pt idx="858">
                  <c:v>-139.32306975356607</c:v>
                </c:pt>
                <c:pt idx="859">
                  <c:v>-138.34192137501987</c:v>
                </c:pt>
                <c:pt idx="860">
                  <c:v>-137.36077299647366</c:v>
                </c:pt>
                <c:pt idx="861">
                  <c:v>-136.37962461792745</c:v>
                </c:pt>
                <c:pt idx="862">
                  <c:v>-135.39847623938113</c:v>
                </c:pt>
                <c:pt idx="863">
                  <c:v>-134.41732786083492</c:v>
                </c:pt>
                <c:pt idx="864">
                  <c:v>-133.43617948228871</c:v>
                </c:pt>
                <c:pt idx="865">
                  <c:v>-132.45503110374239</c:v>
                </c:pt>
                <c:pt idx="866">
                  <c:v>-131.47388272519618</c:v>
                </c:pt>
                <c:pt idx="867">
                  <c:v>-130.49273434664997</c:v>
                </c:pt>
                <c:pt idx="868">
                  <c:v>-129.51158596810376</c:v>
                </c:pt>
                <c:pt idx="869">
                  <c:v>-128.53043758955744</c:v>
                </c:pt>
                <c:pt idx="870">
                  <c:v>-127.54928921101123</c:v>
                </c:pt>
                <c:pt idx="871">
                  <c:v>-126.56814083246502</c:v>
                </c:pt>
                <c:pt idx="872">
                  <c:v>-125.5869924539187</c:v>
                </c:pt>
                <c:pt idx="873">
                  <c:v>-124.60584407537249</c:v>
                </c:pt>
                <c:pt idx="874">
                  <c:v>-123.62469569682628</c:v>
                </c:pt>
                <c:pt idx="875">
                  <c:v>-122.64354731828007</c:v>
                </c:pt>
                <c:pt idx="876">
                  <c:v>-121.66239893973375</c:v>
                </c:pt>
                <c:pt idx="877">
                  <c:v>-120.68125056118754</c:v>
                </c:pt>
                <c:pt idx="878">
                  <c:v>-119.70010218264133</c:v>
                </c:pt>
                <c:pt idx="879">
                  <c:v>-118.71895380409501</c:v>
                </c:pt>
                <c:pt idx="880">
                  <c:v>-117.7378054255488</c:v>
                </c:pt>
                <c:pt idx="881">
                  <c:v>-116.75665704700259</c:v>
                </c:pt>
                <c:pt idx="882">
                  <c:v>-115.77550866845638</c:v>
                </c:pt>
                <c:pt idx="883">
                  <c:v>-114.79436028991006</c:v>
                </c:pt>
                <c:pt idx="884">
                  <c:v>-113.81321191136385</c:v>
                </c:pt>
                <c:pt idx="885">
                  <c:v>-112.83206353281764</c:v>
                </c:pt>
                <c:pt idx="886">
                  <c:v>-111.85091515427143</c:v>
                </c:pt>
                <c:pt idx="887">
                  <c:v>-110.86976677572511</c:v>
                </c:pt>
                <c:pt idx="888">
                  <c:v>-109.8886183971789</c:v>
                </c:pt>
                <c:pt idx="889">
                  <c:v>-108.90747001863269</c:v>
                </c:pt>
                <c:pt idx="890">
                  <c:v>-107.92632164008637</c:v>
                </c:pt>
                <c:pt idx="891">
                  <c:v>-106.94517326154016</c:v>
                </c:pt>
                <c:pt idx="892">
                  <c:v>-105.96402488299395</c:v>
                </c:pt>
                <c:pt idx="893">
                  <c:v>-104.98287650444774</c:v>
                </c:pt>
                <c:pt idx="894">
                  <c:v>-104.00172812590142</c:v>
                </c:pt>
                <c:pt idx="895">
                  <c:v>-103.02057974735521</c:v>
                </c:pt>
                <c:pt idx="896">
                  <c:v>-102.03943136880901</c:v>
                </c:pt>
                <c:pt idx="897">
                  <c:v>-101.05828299026268</c:v>
                </c:pt>
                <c:pt idx="898">
                  <c:v>-100.07713461171647</c:v>
                </c:pt>
                <c:pt idx="899">
                  <c:v>-99.095986233170265</c:v>
                </c:pt>
                <c:pt idx="900">
                  <c:v>-98.114837854624056</c:v>
                </c:pt>
                <c:pt idx="901">
                  <c:v>-97.133689476077734</c:v>
                </c:pt>
                <c:pt idx="902">
                  <c:v>-96.152541097531525</c:v>
                </c:pt>
                <c:pt idx="903">
                  <c:v>-95.171392718985317</c:v>
                </c:pt>
                <c:pt idx="904">
                  <c:v>-94.190244340439108</c:v>
                </c:pt>
                <c:pt idx="905">
                  <c:v>-93.209095961892785</c:v>
                </c:pt>
                <c:pt idx="906">
                  <c:v>-92.227947583346577</c:v>
                </c:pt>
                <c:pt idx="907">
                  <c:v>-91.246799204800368</c:v>
                </c:pt>
                <c:pt idx="908">
                  <c:v>-90.265650826254046</c:v>
                </c:pt>
                <c:pt idx="909">
                  <c:v>-89.284502447707837</c:v>
                </c:pt>
                <c:pt idx="910">
                  <c:v>-88.303354069161628</c:v>
                </c:pt>
                <c:pt idx="911">
                  <c:v>-87.322205690615419</c:v>
                </c:pt>
                <c:pt idx="912">
                  <c:v>-86.341057312069097</c:v>
                </c:pt>
                <c:pt idx="913">
                  <c:v>-85.359908933522888</c:v>
                </c:pt>
                <c:pt idx="914">
                  <c:v>-84.378760554976679</c:v>
                </c:pt>
                <c:pt idx="915">
                  <c:v>-83.397612176430357</c:v>
                </c:pt>
                <c:pt idx="916">
                  <c:v>-82.416463797884148</c:v>
                </c:pt>
                <c:pt idx="917">
                  <c:v>-81.43531541933794</c:v>
                </c:pt>
                <c:pt idx="918">
                  <c:v>-80.454167040791731</c:v>
                </c:pt>
                <c:pt idx="919">
                  <c:v>-79.473018662245408</c:v>
                </c:pt>
                <c:pt idx="920">
                  <c:v>-78.4918702836992</c:v>
                </c:pt>
                <c:pt idx="921">
                  <c:v>-77.510721905152991</c:v>
                </c:pt>
                <c:pt idx="922">
                  <c:v>-76.529573526606669</c:v>
                </c:pt>
                <c:pt idx="923">
                  <c:v>-75.54842514806046</c:v>
                </c:pt>
                <c:pt idx="924">
                  <c:v>-74.567276769514251</c:v>
                </c:pt>
                <c:pt idx="925">
                  <c:v>-73.586128390968042</c:v>
                </c:pt>
                <c:pt idx="926">
                  <c:v>-72.60498001242172</c:v>
                </c:pt>
                <c:pt idx="927">
                  <c:v>-71.623831633875511</c:v>
                </c:pt>
                <c:pt idx="928">
                  <c:v>-70.642683255329302</c:v>
                </c:pt>
                <c:pt idx="929">
                  <c:v>-69.661534876783094</c:v>
                </c:pt>
                <c:pt idx="930">
                  <c:v>-68.680386498236771</c:v>
                </c:pt>
                <c:pt idx="931">
                  <c:v>-67.699238119690563</c:v>
                </c:pt>
                <c:pt idx="932">
                  <c:v>-66.718089741144354</c:v>
                </c:pt>
                <c:pt idx="933">
                  <c:v>-65.736941362598031</c:v>
                </c:pt>
                <c:pt idx="934">
                  <c:v>-64.755792984051823</c:v>
                </c:pt>
                <c:pt idx="935">
                  <c:v>-63.774644605505614</c:v>
                </c:pt>
                <c:pt idx="936">
                  <c:v>-62.793496226959405</c:v>
                </c:pt>
                <c:pt idx="937">
                  <c:v>-61.812347848413083</c:v>
                </c:pt>
                <c:pt idx="938">
                  <c:v>-60.831199469866874</c:v>
                </c:pt>
                <c:pt idx="939">
                  <c:v>-59.850051091320665</c:v>
                </c:pt>
                <c:pt idx="940">
                  <c:v>-58.868902712774343</c:v>
                </c:pt>
                <c:pt idx="941">
                  <c:v>-57.887754334228134</c:v>
                </c:pt>
                <c:pt idx="942">
                  <c:v>-56.906605955681925</c:v>
                </c:pt>
                <c:pt idx="943">
                  <c:v>-55.925457577135717</c:v>
                </c:pt>
                <c:pt idx="944">
                  <c:v>-54.944309198589394</c:v>
                </c:pt>
                <c:pt idx="945">
                  <c:v>-53.963160820043186</c:v>
                </c:pt>
                <c:pt idx="946">
                  <c:v>-52.982012441496977</c:v>
                </c:pt>
                <c:pt idx="947">
                  <c:v>-52.000864062950768</c:v>
                </c:pt>
                <c:pt idx="948">
                  <c:v>-51.019715684404446</c:v>
                </c:pt>
                <c:pt idx="949">
                  <c:v>-50.038567305858237</c:v>
                </c:pt>
                <c:pt idx="950">
                  <c:v>-49.057418927312028</c:v>
                </c:pt>
                <c:pt idx="951">
                  <c:v>-48.076270548765706</c:v>
                </c:pt>
                <c:pt idx="952">
                  <c:v>-47.095122170219497</c:v>
                </c:pt>
                <c:pt idx="953">
                  <c:v>-46.113973791673288</c:v>
                </c:pt>
                <c:pt idx="954">
                  <c:v>-45.13282541312708</c:v>
                </c:pt>
                <c:pt idx="955">
                  <c:v>-44.151677034580757</c:v>
                </c:pt>
                <c:pt idx="956">
                  <c:v>-43.170528656034548</c:v>
                </c:pt>
                <c:pt idx="957">
                  <c:v>-42.18938027748834</c:v>
                </c:pt>
                <c:pt idx="958">
                  <c:v>-41.208231898942017</c:v>
                </c:pt>
                <c:pt idx="959">
                  <c:v>-40.227083520395809</c:v>
                </c:pt>
                <c:pt idx="960">
                  <c:v>-39.2459351418496</c:v>
                </c:pt>
                <c:pt idx="961">
                  <c:v>-38.264786763303391</c:v>
                </c:pt>
                <c:pt idx="962">
                  <c:v>-37.283638384757069</c:v>
                </c:pt>
                <c:pt idx="963">
                  <c:v>-36.30249000621086</c:v>
                </c:pt>
                <c:pt idx="964">
                  <c:v>-35.321341627664651</c:v>
                </c:pt>
                <c:pt idx="965">
                  <c:v>-34.340193249118329</c:v>
                </c:pt>
                <c:pt idx="966">
                  <c:v>-33.35904487057212</c:v>
                </c:pt>
                <c:pt idx="967">
                  <c:v>-32.377896492025911</c:v>
                </c:pt>
                <c:pt idx="968">
                  <c:v>-31.396748113479703</c:v>
                </c:pt>
                <c:pt idx="969">
                  <c:v>-30.41559973493338</c:v>
                </c:pt>
                <c:pt idx="970">
                  <c:v>-29.434451356387171</c:v>
                </c:pt>
                <c:pt idx="971">
                  <c:v>-28.453302977840963</c:v>
                </c:pt>
                <c:pt idx="972">
                  <c:v>-27.472154599294754</c:v>
                </c:pt>
                <c:pt idx="973">
                  <c:v>-26.491006220748432</c:v>
                </c:pt>
                <c:pt idx="974">
                  <c:v>-25.509857842202223</c:v>
                </c:pt>
                <c:pt idx="975">
                  <c:v>-24.528709463656014</c:v>
                </c:pt>
                <c:pt idx="976">
                  <c:v>-23.547561085109692</c:v>
                </c:pt>
                <c:pt idx="977">
                  <c:v>-22.566412706563483</c:v>
                </c:pt>
                <c:pt idx="978">
                  <c:v>-21.585264328017274</c:v>
                </c:pt>
                <c:pt idx="979">
                  <c:v>-20.604115949471066</c:v>
                </c:pt>
                <c:pt idx="980">
                  <c:v>-19.622967570924743</c:v>
                </c:pt>
                <c:pt idx="981">
                  <c:v>-18.641819192378534</c:v>
                </c:pt>
                <c:pt idx="982">
                  <c:v>-17.660670813832326</c:v>
                </c:pt>
                <c:pt idx="983">
                  <c:v>-16.679522435286003</c:v>
                </c:pt>
                <c:pt idx="984">
                  <c:v>-15.698374056739794</c:v>
                </c:pt>
                <c:pt idx="985">
                  <c:v>-14.717225678193586</c:v>
                </c:pt>
                <c:pt idx="986">
                  <c:v>-13.736077299647377</c:v>
                </c:pt>
                <c:pt idx="987">
                  <c:v>-12.754928921101055</c:v>
                </c:pt>
                <c:pt idx="988">
                  <c:v>-11.773780542554846</c:v>
                </c:pt>
                <c:pt idx="989">
                  <c:v>-10.792632164008637</c:v>
                </c:pt>
                <c:pt idx="990">
                  <c:v>-9.8114837854623147</c:v>
                </c:pt>
                <c:pt idx="991">
                  <c:v>-8.830335406916106</c:v>
                </c:pt>
                <c:pt idx="992">
                  <c:v>-7.8491870283698972</c:v>
                </c:pt>
                <c:pt idx="993">
                  <c:v>-6.8680386498236885</c:v>
                </c:pt>
                <c:pt idx="994">
                  <c:v>-5.8868902712773661</c:v>
                </c:pt>
                <c:pt idx="995">
                  <c:v>-4.9057418927311573</c:v>
                </c:pt>
                <c:pt idx="996">
                  <c:v>-3.9245935141849486</c:v>
                </c:pt>
                <c:pt idx="997">
                  <c:v>-2.9434451356387399</c:v>
                </c:pt>
                <c:pt idx="998">
                  <c:v>-1.9622967570924175</c:v>
                </c:pt>
                <c:pt idx="999">
                  <c:v>-0.98114837854620873</c:v>
                </c:pt>
                <c:pt idx="1000">
                  <c:v>0</c:v>
                </c:pt>
                <c:pt idx="1001">
                  <c:v>0.98114837854632242</c:v>
                </c:pt>
                <c:pt idx="1002">
                  <c:v>1.9622967570925312</c:v>
                </c:pt>
                <c:pt idx="1003">
                  <c:v>2.9434451356387399</c:v>
                </c:pt>
                <c:pt idx="1004">
                  <c:v>3.9245935141849486</c:v>
                </c:pt>
                <c:pt idx="1005">
                  <c:v>4.905741892731271</c:v>
                </c:pt>
                <c:pt idx="1006">
                  <c:v>5.8868902712774798</c:v>
                </c:pt>
                <c:pt idx="1007">
                  <c:v>6.8680386498236885</c:v>
                </c:pt>
                <c:pt idx="1008">
                  <c:v>7.8491870283700109</c:v>
                </c:pt>
                <c:pt idx="1009">
                  <c:v>8.8303354069162197</c:v>
                </c:pt>
                <c:pt idx="1010">
                  <c:v>9.8114837854624284</c:v>
                </c:pt>
                <c:pt idx="1011">
                  <c:v>10.792632164008637</c:v>
                </c:pt>
                <c:pt idx="1012">
                  <c:v>11.77378054255496</c:v>
                </c:pt>
                <c:pt idx="1013">
                  <c:v>12.754928921101168</c:v>
                </c:pt>
                <c:pt idx="1014">
                  <c:v>13.736077299647377</c:v>
                </c:pt>
                <c:pt idx="1015">
                  <c:v>14.717225678193586</c:v>
                </c:pt>
                <c:pt idx="1016">
                  <c:v>15.698374056739908</c:v>
                </c:pt>
                <c:pt idx="1017">
                  <c:v>16.679522435286117</c:v>
                </c:pt>
                <c:pt idx="1018">
                  <c:v>17.660670813832326</c:v>
                </c:pt>
                <c:pt idx="1019">
                  <c:v>18.641819192378648</c:v>
                </c:pt>
                <c:pt idx="1020">
                  <c:v>19.622967570924857</c:v>
                </c:pt>
                <c:pt idx="1021">
                  <c:v>20.604115949471066</c:v>
                </c:pt>
                <c:pt idx="1022">
                  <c:v>21.585264328017274</c:v>
                </c:pt>
                <c:pt idx="1023">
                  <c:v>22.566412706563597</c:v>
                </c:pt>
                <c:pt idx="1024">
                  <c:v>23.547561085109805</c:v>
                </c:pt>
                <c:pt idx="1025">
                  <c:v>24.528709463656014</c:v>
                </c:pt>
                <c:pt idx="1026">
                  <c:v>25.509857842202337</c:v>
                </c:pt>
                <c:pt idx="1027">
                  <c:v>26.491006220748545</c:v>
                </c:pt>
                <c:pt idx="1028">
                  <c:v>27.472154599294754</c:v>
                </c:pt>
                <c:pt idx="1029">
                  <c:v>28.453302977840963</c:v>
                </c:pt>
                <c:pt idx="1030">
                  <c:v>29.434451356387285</c:v>
                </c:pt>
                <c:pt idx="1031">
                  <c:v>30.415599734933494</c:v>
                </c:pt>
                <c:pt idx="1032">
                  <c:v>31.396748113479703</c:v>
                </c:pt>
                <c:pt idx="1033">
                  <c:v>32.377896492026025</c:v>
                </c:pt>
                <c:pt idx="1034">
                  <c:v>33.359044870572234</c:v>
                </c:pt>
                <c:pt idx="1035">
                  <c:v>34.340193249118443</c:v>
                </c:pt>
                <c:pt idx="1036">
                  <c:v>35.321341627664651</c:v>
                </c:pt>
                <c:pt idx="1037">
                  <c:v>36.302490006210974</c:v>
                </c:pt>
                <c:pt idx="1038">
                  <c:v>37.283638384757182</c:v>
                </c:pt>
                <c:pt idx="1039">
                  <c:v>38.264786763303391</c:v>
                </c:pt>
                <c:pt idx="1040">
                  <c:v>39.2459351418496</c:v>
                </c:pt>
                <c:pt idx="1041">
                  <c:v>40.227083520395922</c:v>
                </c:pt>
                <c:pt idx="1042">
                  <c:v>41.208231898942131</c:v>
                </c:pt>
                <c:pt idx="1043">
                  <c:v>42.18938027748834</c:v>
                </c:pt>
                <c:pt idx="1044">
                  <c:v>43.170528656034662</c:v>
                </c:pt>
                <c:pt idx="1045">
                  <c:v>44.151677034580757</c:v>
                </c:pt>
                <c:pt idx="1046">
                  <c:v>45.13282541312708</c:v>
                </c:pt>
                <c:pt idx="1047">
                  <c:v>46.113973791673402</c:v>
                </c:pt>
                <c:pt idx="1048">
                  <c:v>47.095122170219497</c:v>
                </c:pt>
                <c:pt idx="1049">
                  <c:v>48.07627054876582</c:v>
                </c:pt>
                <c:pt idx="1050">
                  <c:v>49.057418927312142</c:v>
                </c:pt>
                <c:pt idx="1051">
                  <c:v>50.038567305858237</c:v>
                </c:pt>
                <c:pt idx="1052">
                  <c:v>51.019715684404559</c:v>
                </c:pt>
                <c:pt idx="1053">
                  <c:v>52.000864062950882</c:v>
                </c:pt>
                <c:pt idx="1054">
                  <c:v>52.982012441496977</c:v>
                </c:pt>
                <c:pt idx="1055">
                  <c:v>53.963160820043299</c:v>
                </c:pt>
                <c:pt idx="1056">
                  <c:v>54.944309198589394</c:v>
                </c:pt>
                <c:pt idx="1057">
                  <c:v>55.925457577135717</c:v>
                </c:pt>
                <c:pt idx="1058">
                  <c:v>56.906605955682039</c:v>
                </c:pt>
                <c:pt idx="1059">
                  <c:v>57.887754334228134</c:v>
                </c:pt>
                <c:pt idx="1060">
                  <c:v>58.868902712774457</c:v>
                </c:pt>
                <c:pt idx="1061">
                  <c:v>59.850051091320779</c:v>
                </c:pt>
                <c:pt idx="1062">
                  <c:v>60.831199469866874</c:v>
                </c:pt>
                <c:pt idx="1063">
                  <c:v>61.812347848413197</c:v>
                </c:pt>
                <c:pt idx="1064">
                  <c:v>62.793496226959519</c:v>
                </c:pt>
                <c:pt idx="1065">
                  <c:v>63.774644605505614</c:v>
                </c:pt>
                <c:pt idx="1066">
                  <c:v>64.755792984051936</c:v>
                </c:pt>
                <c:pt idx="1067">
                  <c:v>65.736941362598259</c:v>
                </c:pt>
                <c:pt idx="1068">
                  <c:v>66.718089741144354</c:v>
                </c:pt>
                <c:pt idx="1069">
                  <c:v>67.699238119690676</c:v>
                </c:pt>
                <c:pt idx="1070">
                  <c:v>68.680386498236771</c:v>
                </c:pt>
                <c:pt idx="1071">
                  <c:v>69.661534876783094</c:v>
                </c:pt>
                <c:pt idx="1072">
                  <c:v>70.642683255329416</c:v>
                </c:pt>
                <c:pt idx="1073">
                  <c:v>71.623831633875511</c:v>
                </c:pt>
                <c:pt idx="1074">
                  <c:v>72.604980012421834</c:v>
                </c:pt>
                <c:pt idx="1075">
                  <c:v>73.586128390968156</c:v>
                </c:pt>
                <c:pt idx="1076">
                  <c:v>74.567276769514251</c:v>
                </c:pt>
                <c:pt idx="1077">
                  <c:v>75.548425148060574</c:v>
                </c:pt>
                <c:pt idx="1078">
                  <c:v>76.529573526606896</c:v>
                </c:pt>
                <c:pt idx="1079">
                  <c:v>77.510721905152991</c:v>
                </c:pt>
                <c:pt idx="1080">
                  <c:v>78.491870283699313</c:v>
                </c:pt>
                <c:pt idx="1081">
                  <c:v>79.473018662245408</c:v>
                </c:pt>
                <c:pt idx="1082">
                  <c:v>80.454167040791731</c:v>
                </c:pt>
                <c:pt idx="1083">
                  <c:v>81.435315419338053</c:v>
                </c:pt>
                <c:pt idx="1084">
                  <c:v>82.416463797884148</c:v>
                </c:pt>
                <c:pt idx="1085">
                  <c:v>83.397612176430471</c:v>
                </c:pt>
                <c:pt idx="1086">
                  <c:v>84.378760554976793</c:v>
                </c:pt>
                <c:pt idx="1087">
                  <c:v>85.359908933522888</c:v>
                </c:pt>
                <c:pt idx="1088">
                  <c:v>86.341057312069211</c:v>
                </c:pt>
                <c:pt idx="1089">
                  <c:v>87.322205690615533</c:v>
                </c:pt>
                <c:pt idx="1090">
                  <c:v>88.303354069161628</c:v>
                </c:pt>
                <c:pt idx="1091">
                  <c:v>89.284502447707951</c:v>
                </c:pt>
                <c:pt idx="1092">
                  <c:v>90.265650826254046</c:v>
                </c:pt>
                <c:pt idx="1093">
                  <c:v>91.246799204800368</c:v>
                </c:pt>
                <c:pt idx="1094">
                  <c:v>92.22794758334669</c:v>
                </c:pt>
                <c:pt idx="1095">
                  <c:v>93.209095961892785</c:v>
                </c:pt>
                <c:pt idx="1096">
                  <c:v>94.190244340439108</c:v>
                </c:pt>
                <c:pt idx="1097">
                  <c:v>95.17139271898543</c:v>
                </c:pt>
                <c:pt idx="1098">
                  <c:v>96.152541097531525</c:v>
                </c:pt>
                <c:pt idx="1099">
                  <c:v>97.133689476077848</c:v>
                </c:pt>
                <c:pt idx="1100">
                  <c:v>98.11483785462417</c:v>
                </c:pt>
                <c:pt idx="1101">
                  <c:v>99.095986233170265</c:v>
                </c:pt>
                <c:pt idx="1102">
                  <c:v>100.07713461171659</c:v>
                </c:pt>
                <c:pt idx="1103">
                  <c:v>101.05828299026291</c:v>
                </c:pt>
                <c:pt idx="1104">
                  <c:v>102.03943136880901</c:v>
                </c:pt>
                <c:pt idx="1105">
                  <c:v>103.02057974735533</c:v>
                </c:pt>
                <c:pt idx="1106">
                  <c:v>104.00172812590142</c:v>
                </c:pt>
                <c:pt idx="1107">
                  <c:v>104.98287650444774</c:v>
                </c:pt>
                <c:pt idx="1108">
                  <c:v>105.96402488299407</c:v>
                </c:pt>
                <c:pt idx="1109">
                  <c:v>106.94517326154016</c:v>
                </c:pt>
                <c:pt idx="1110">
                  <c:v>107.92632164008648</c:v>
                </c:pt>
                <c:pt idx="1111">
                  <c:v>108.90747001863281</c:v>
                </c:pt>
                <c:pt idx="1112">
                  <c:v>109.8886183971789</c:v>
                </c:pt>
                <c:pt idx="1113">
                  <c:v>110.86976677572522</c:v>
                </c:pt>
                <c:pt idx="1114">
                  <c:v>111.85091515427155</c:v>
                </c:pt>
                <c:pt idx="1115">
                  <c:v>112.83206353281764</c:v>
                </c:pt>
                <c:pt idx="1116">
                  <c:v>113.81321191136396</c:v>
                </c:pt>
                <c:pt idx="1117">
                  <c:v>114.79436028991006</c:v>
                </c:pt>
                <c:pt idx="1118">
                  <c:v>115.77550866845638</c:v>
                </c:pt>
                <c:pt idx="1119">
                  <c:v>116.7566570470027</c:v>
                </c:pt>
                <c:pt idx="1120">
                  <c:v>117.7378054255488</c:v>
                </c:pt>
                <c:pt idx="1121">
                  <c:v>118.71895380409512</c:v>
                </c:pt>
                <c:pt idx="1122">
                  <c:v>119.70010218264144</c:v>
                </c:pt>
                <c:pt idx="1123">
                  <c:v>120.68125056118754</c:v>
                </c:pt>
                <c:pt idx="1124">
                  <c:v>121.66239893973386</c:v>
                </c:pt>
                <c:pt idx="1125">
                  <c:v>122.64354731828018</c:v>
                </c:pt>
                <c:pt idx="1126">
                  <c:v>123.62469569682628</c:v>
                </c:pt>
                <c:pt idx="1127">
                  <c:v>124.6058440753726</c:v>
                </c:pt>
                <c:pt idx="1128">
                  <c:v>125.58699245391892</c:v>
                </c:pt>
                <c:pt idx="1129">
                  <c:v>126.56814083246502</c:v>
                </c:pt>
                <c:pt idx="1130">
                  <c:v>127.54928921101134</c:v>
                </c:pt>
                <c:pt idx="1131">
                  <c:v>128.53043758955744</c:v>
                </c:pt>
                <c:pt idx="1132">
                  <c:v>129.51158596810376</c:v>
                </c:pt>
                <c:pt idx="1133">
                  <c:v>130.49273434665008</c:v>
                </c:pt>
                <c:pt idx="1134">
                  <c:v>131.47388272519618</c:v>
                </c:pt>
                <c:pt idx="1135">
                  <c:v>132.4550311037425</c:v>
                </c:pt>
                <c:pt idx="1136">
                  <c:v>133.43617948228882</c:v>
                </c:pt>
                <c:pt idx="1137">
                  <c:v>134.41732786083492</c:v>
                </c:pt>
                <c:pt idx="1138">
                  <c:v>135.39847623938124</c:v>
                </c:pt>
                <c:pt idx="1139">
                  <c:v>136.37962461792756</c:v>
                </c:pt>
                <c:pt idx="1140">
                  <c:v>137.36077299647366</c:v>
                </c:pt>
                <c:pt idx="1141">
                  <c:v>138.34192137501998</c:v>
                </c:pt>
                <c:pt idx="1142">
                  <c:v>139.32306975356607</c:v>
                </c:pt>
                <c:pt idx="1143">
                  <c:v>140.3042181321124</c:v>
                </c:pt>
                <c:pt idx="1144">
                  <c:v>141.28536651065872</c:v>
                </c:pt>
                <c:pt idx="1145">
                  <c:v>142.26651488920481</c:v>
                </c:pt>
                <c:pt idx="1146">
                  <c:v>143.24766326775114</c:v>
                </c:pt>
                <c:pt idx="1147">
                  <c:v>144.22881164629746</c:v>
                </c:pt>
                <c:pt idx="1148">
                  <c:v>145.20996002484355</c:v>
                </c:pt>
                <c:pt idx="1149">
                  <c:v>146.19110840338988</c:v>
                </c:pt>
                <c:pt idx="1150">
                  <c:v>147.1722567819362</c:v>
                </c:pt>
                <c:pt idx="1151">
                  <c:v>148.15340516048229</c:v>
                </c:pt>
                <c:pt idx="1152">
                  <c:v>149.13455353902862</c:v>
                </c:pt>
                <c:pt idx="1153">
                  <c:v>150.11570191757494</c:v>
                </c:pt>
                <c:pt idx="1154">
                  <c:v>151.09685029612103</c:v>
                </c:pt>
                <c:pt idx="1155">
                  <c:v>152.07799867466736</c:v>
                </c:pt>
                <c:pt idx="1156">
                  <c:v>153.05914705321345</c:v>
                </c:pt>
                <c:pt idx="1157">
                  <c:v>154.04029543175977</c:v>
                </c:pt>
                <c:pt idx="1158">
                  <c:v>155.0214438103061</c:v>
                </c:pt>
                <c:pt idx="1159">
                  <c:v>156.00259218885219</c:v>
                </c:pt>
                <c:pt idx="1160">
                  <c:v>156.98374056739851</c:v>
                </c:pt>
                <c:pt idx="1161">
                  <c:v>157.96488894594484</c:v>
                </c:pt>
                <c:pt idx="1162">
                  <c:v>158.94603732449093</c:v>
                </c:pt>
                <c:pt idx="1163">
                  <c:v>159.92718570303725</c:v>
                </c:pt>
                <c:pt idx="1164">
                  <c:v>160.90833408158358</c:v>
                </c:pt>
                <c:pt idx="1165">
                  <c:v>161.88948246012967</c:v>
                </c:pt>
                <c:pt idx="1166">
                  <c:v>162.87063083867599</c:v>
                </c:pt>
                <c:pt idx="1167">
                  <c:v>163.85177921722209</c:v>
                </c:pt>
                <c:pt idx="1168">
                  <c:v>164.83292759576841</c:v>
                </c:pt>
                <c:pt idx="1169">
                  <c:v>165.81407597431473</c:v>
                </c:pt>
                <c:pt idx="1170">
                  <c:v>166.79522435286083</c:v>
                </c:pt>
                <c:pt idx="1171">
                  <c:v>167.77637273140715</c:v>
                </c:pt>
                <c:pt idx="1172">
                  <c:v>168.75752110995347</c:v>
                </c:pt>
                <c:pt idx="1173">
                  <c:v>169.73866948849957</c:v>
                </c:pt>
                <c:pt idx="1174">
                  <c:v>170.71981786704589</c:v>
                </c:pt>
                <c:pt idx="1175">
                  <c:v>171.70096624559221</c:v>
                </c:pt>
                <c:pt idx="1176">
                  <c:v>172.68211462413831</c:v>
                </c:pt>
                <c:pt idx="1177">
                  <c:v>173.66326300268463</c:v>
                </c:pt>
                <c:pt idx="1178">
                  <c:v>174.64441138123095</c:v>
                </c:pt>
                <c:pt idx="1179">
                  <c:v>175.62555975977705</c:v>
                </c:pt>
                <c:pt idx="1180">
                  <c:v>176.60670813832337</c:v>
                </c:pt>
                <c:pt idx="1181">
                  <c:v>177.58785651686946</c:v>
                </c:pt>
                <c:pt idx="1182">
                  <c:v>178.56900489541579</c:v>
                </c:pt>
                <c:pt idx="1183">
                  <c:v>179.55015327396211</c:v>
                </c:pt>
                <c:pt idx="1184">
                  <c:v>180.5313016525082</c:v>
                </c:pt>
                <c:pt idx="1185">
                  <c:v>181.51245003105453</c:v>
                </c:pt>
                <c:pt idx="1186">
                  <c:v>182.49359840960085</c:v>
                </c:pt>
                <c:pt idx="1187">
                  <c:v>183.47474678814694</c:v>
                </c:pt>
                <c:pt idx="1188">
                  <c:v>184.45589516669327</c:v>
                </c:pt>
                <c:pt idx="1189">
                  <c:v>185.43704354523959</c:v>
                </c:pt>
                <c:pt idx="1190">
                  <c:v>186.41819192378568</c:v>
                </c:pt>
                <c:pt idx="1191">
                  <c:v>187.39934030233201</c:v>
                </c:pt>
                <c:pt idx="1192">
                  <c:v>188.3804886808781</c:v>
                </c:pt>
                <c:pt idx="1193">
                  <c:v>189.36163705942442</c:v>
                </c:pt>
                <c:pt idx="1194">
                  <c:v>190.34278543797075</c:v>
                </c:pt>
                <c:pt idx="1195">
                  <c:v>191.32393381651684</c:v>
                </c:pt>
                <c:pt idx="1196">
                  <c:v>192.30508219506316</c:v>
                </c:pt>
                <c:pt idx="1197">
                  <c:v>193.28623057360949</c:v>
                </c:pt>
                <c:pt idx="1198">
                  <c:v>194.26737895215558</c:v>
                </c:pt>
                <c:pt idx="1199">
                  <c:v>195.2485273307019</c:v>
                </c:pt>
                <c:pt idx="1200">
                  <c:v>196.22967570924823</c:v>
                </c:pt>
                <c:pt idx="1201">
                  <c:v>197.21082408779432</c:v>
                </c:pt>
                <c:pt idx="1202">
                  <c:v>198.19197246634064</c:v>
                </c:pt>
                <c:pt idx="1203">
                  <c:v>199.17312084488674</c:v>
                </c:pt>
                <c:pt idx="1204">
                  <c:v>200.15426922343306</c:v>
                </c:pt>
                <c:pt idx="1205">
                  <c:v>201.13541760197938</c:v>
                </c:pt>
                <c:pt idx="1206">
                  <c:v>202.11656598052548</c:v>
                </c:pt>
                <c:pt idx="1207">
                  <c:v>203.0977143590718</c:v>
                </c:pt>
                <c:pt idx="1208">
                  <c:v>204.07886273761812</c:v>
                </c:pt>
                <c:pt idx="1209">
                  <c:v>205.06001111616422</c:v>
                </c:pt>
                <c:pt idx="1210">
                  <c:v>206.04115949471054</c:v>
                </c:pt>
                <c:pt idx="1211">
                  <c:v>207.02230787325686</c:v>
                </c:pt>
                <c:pt idx="1212">
                  <c:v>208.00345625180296</c:v>
                </c:pt>
                <c:pt idx="1213">
                  <c:v>208.98460463034928</c:v>
                </c:pt>
                <c:pt idx="1214">
                  <c:v>209.9657530088956</c:v>
                </c:pt>
                <c:pt idx="1215">
                  <c:v>210.9469013874417</c:v>
                </c:pt>
                <c:pt idx="1216">
                  <c:v>211.92804976598802</c:v>
                </c:pt>
                <c:pt idx="1217">
                  <c:v>212.90919814453412</c:v>
                </c:pt>
                <c:pt idx="1218">
                  <c:v>213.89034652308044</c:v>
                </c:pt>
                <c:pt idx="1219">
                  <c:v>214.87149490162676</c:v>
                </c:pt>
                <c:pt idx="1220">
                  <c:v>215.85264328017286</c:v>
                </c:pt>
                <c:pt idx="1221">
                  <c:v>216.83379165871918</c:v>
                </c:pt>
                <c:pt idx="1222">
                  <c:v>217.8149400372655</c:v>
                </c:pt>
                <c:pt idx="1223">
                  <c:v>218.7960884158116</c:v>
                </c:pt>
                <c:pt idx="1224">
                  <c:v>219.77723679435792</c:v>
                </c:pt>
                <c:pt idx="1225">
                  <c:v>220.75838517290424</c:v>
                </c:pt>
                <c:pt idx="1226">
                  <c:v>221.73953355145034</c:v>
                </c:pt>
                <c:pt idx="1227">
                  <c:v>222.72068192999666</c:v>
                </c:pt>
                <c:pt idx="1228">
                  <c:v>223.70183030854275</c:v>
                </c:pt>
                <c:pt idx="1229">
                  <c:v>224.68297868708908</c:v>
                </c:pt>
                <c:pt idx="1230">
                  <c:v>225.6641270656354</c:v>
                </c:pt>
                <c:pt idx="1231">
                  <c:v>226.64527544418149</c:v>
                </c:pt>
                <c:pt idx="1232">
                  <c:v>227.62642382272782</c:v>
                </c:pt>
                <c:pt idx="1233">
                  <c:v>228.60757220127414</c:v>
                </c:pt>
                <c:pt idx="1234">
                  <c:v>229.58872057982023</c:v>
                </c:pt>
                <c:pt idx="1235">
                  <c:v>230.56986895836656</c:v>
                </c:pt>
                <c:pt idx="1236">
                  <c:v>231.55101733691288</c:v>
                </c:pt>
                <c:pt idx="1237">
                  <c:v>232.53216571545897</c:v>
                </c:pt>
                <c:pt idx="1238">
                  <c:v>233.5133140940053</c:v>
                </c:pt>
                <c:pt idx="1239">
                  <c:v>234.49446247255162</c:v>
                </c:pt>
                <c:pt idx="1240">
                  <c:v>235.47561085109771</c:v>
                </c:pt>
                <c:pt idx="1241">
                  <c:v>236.45675922964404</c:v>
                </c:pt>
                <c:pt idx="1242">
                  <c:v>237.43790760819013</c:v>
                </c:pt>
                <c:pt idx="1243">
                  <c:v>238.41905598673645</c:v>
                </c:pt>
                <c:pt idx="1244">
                  <c:v>239.40020436528278</c:v>
                </c:pt>
                <c:pt idx="1245">
                  <c:v>240.38135274382887</c:v>
                </c:pt>
                <c:pt idx="1246">
                  <c:v>241.36250112237519</c:v>
                </c:pt>
                <c:pt idx="1247">
                  <c:v>242.34364950092152</c:v>
                </c:pt>
                <c:pt idx="1248">
                  <c:v>243.32479787946761</c:v>
                </c:pt>
                <c:pt idx="1249">
                  <c:v>244.30594625801393</c:v>
                </c:pt>
                <c:pt idx="1250">
                  <c:v>245.28709463656025</c:v>
                </c:pt>
                <c:pt idx="1251">
                  <c:v>246.26824301510635</c:v>
                </c:pt>
                <c:pt idx="1252">
                  <c:v>247.24939139365267</c:v>
                </c:pt>
                <c:pt idx="1253">
                  <c:v>248.23053977219877</c:v>
                </c:pt>
                <c:pt idx="1254">
                  <c:v>249.21168815074509</c:v>
                </c:pt>
                <c:pt idx="1255">
                  <c:v>250.19283652929141</c:v>
                </c:pt>
                <c:pt idx="1256">
                  <c:v>251.17398490783751</c:v>
                </c:pt>
                <c:pt idx="1257">
                  <c:v>252.15513328638383</c:v>
                </c:pt>
                <c:pt idx="1258">
                  <c:v>253.13628166493015</c:v>
                </c:pt>
                <c:pt idx="1259">
                  <c:v>254.11743004347625</c:v>
                </c:pt>
                <c:pt idx="1260">
                  <c:v>255.09857842202257</c:v>
                </c:pt>
                <c:pt idx="1261">
                  <c:v>256.07972680056889</c:v>
                </c:pt>
                <c:pt idx="1262">
                  <c:v>257.06087517911499</c:v>
                </c:pt>
                <c:pt idx="1263">
                  <c:v>258.04202355766131</c:v>
                </c:pt>
                <c:pt idx="1264">
                  <c:v>259.02317193620763</c:v>
                </c:pt>
                <c:pt idx="1265">
                  <c:v>260.00432031475373</c:v>
                </c:pt>
                <c:pt idx="1266">
                  <c:v>260.98546869330005</c:v>
                </c:pt>
                <c:pt idx="1267">
                  <c:v>261.96661707184614</c:v>
                </c:pt>
                <c:pt idx="1268">
                  <c:v>262.94776545039247</c:v>
                </c:pt>
                <c:pt idx="1269">
                  <c:v>263.92891382893879</c:v>
                </c:pt>
                <c:pt idx="1270">
                  <c:v>264.91006220748488</c:v>
                </c:pt>
                <c:pt idx="1271">
                  <c:v>265.89121058603121</c:v>
                </c:pt>
                <c:pt idx="1272">
                  <c:v>266.87235896457753</c:v>
                </c:pt>
                <c:pt idx="1273">
                  <c:v>267.85350734312362</c:v>
                </c:pt>
                <c:pt idx="1274">
                  <c:v>268.83465572166995</c:v>
                </c:pt>
                <c:pt idx="1275">
                  <c:v>269.81580410021627</c:v>
                </c:pt>
                <c:pt idx="1276">
                  <c:v>270.79695247876236</c:v>
                </c:pt>
                <c:pt idx="1277">
                  <c:v>271.77810085730869</c:v>
                </c:pt>
                <c:pt idx="1278">
                  <c:v>272.75924923585478</c:v>
                </c:pt>
                <c:pt idx="1279">
                  <c:v>273.7403976144011</c:v>
                </c:pt>
                <c:pt idx="1280">
                  <c:v>274.72154599294743</c:v>
                </c:pt>
                <c:pt idx="1281">
                  <c:v>275.70269437149352</c:v>
                </c:pt>
                <c:pt idx="1282">
                  <c:v>276.68384275003984</c:v>
                </c:pt>
                <c:pt idx="1283">
                  <c:v>277.66499112858617</c:v>
                </c:pt>
                <c:pt idx="1284">
                  <c:v>278.64613950713226</c:v>
                </c:pt>
                <c:pt idx="1285">
                  <c:v>279.62728788567858</c:v>
                </c:pt>
                <c:pt idx="1286">
                  <c:v>280.60843626422491</c:v>
                </c:pt>
                <c:pt idx="1287">
                  <c:v>281.589584642771</c:v>
                </c:pt>
                <c:pt idx="1288">
                  <c:v>282.57073302131732</c:v>
                </c:pt>
                <c:pt idx="1289">
                  <c:v>283.55188139986365</c:v>
                </c:pt>
                <c:pt idx="1290">
                  <c:v>284.53302977840974</c:v>
                </c:pt>
                <c:pt idx="1291">
                  <c:v>285.51417815695606</c:v>
                </c:pt>
                <c:pt idx="1292">
                  <c:v>286.49532653550216</c:v>
                </c:pt>
                <c:pt idx="1293">
                  <c:v>287.47647491404848</c:v>
                </c:pt>
                <c:pt idx="1294">
                  <c:v>288.4576232925948</c:v>
                </c:pt>
                <c:pt idx="1295">
                  <c:v>289.4387716711409</c:v>
                </c:pt>
                <c:pt idx="1296">
                  <c:v>290.41992004968722</c:v>
                </c:pt>
                <c:pt idx="1297">
                  <c:v>291.40106842823354</c:v>
                </c:pt>
                <c:pt idx="1298">
                  <c:v>292.38221680677964</c:v>
                </c:pt>
                <c:pt idx="1299">
                  <c:v>293.36336518532596</c:v>
                </c:pt>
                <c:pt idx="1300">
                  <c:v>294.34451356387228</c:v>
                </c:pt>
                <c:pt idx="1301">
                  <c:v>295.32566194241838</c:v>
                </c:pt>
                <c:pt idx="1302">
                  <c:v>296.3068103209647</c:v>
                </c:pt>
                <c:pt idx="1303">
                  <c:v>297.2879586995108</c:v>
                </c:pt>
                <c:pt idx="1304">
                  <c:v>298.26910707805712</c:v>
                </c:pt>
                <c:pt idx="1305">
                  <c:v>299.25025545660344</c:v>
                </c:pt>
                <c:pt idx="1306">
                  <c:v>300.23140383514954</c:v>
                </c:pt>
                <c:pt idx="1307">
                  <c:v>301.21255221369586</c:v>
                </c:pt>
                <c:pt idx="1308">
                  <c:v>302.19370059224218</c:v>
                </c:pt>
                <c:pt idx="1309">
                  <c:v>303.17484897078828</c:v>
                </c:pt>
                <c:pt idx="1310">
                  <c:v>304.1559973493346</c:v>
                </c:pt>
                <c:pt idx="1311">
                  <c:v>305.13714572788092</c:v>
                </c:pt>
                <c:pt idx="1312">
                  <c:v>306.11829410642702</c:v>
                </c:pt>
                <c:pt idx="1313">
                  <c:v>307.09944248497334</c:v>
                </c:pt>
                <c:pt idx="1314">
                  <c:v>308.08059086351943</c:v>
                </c:pt>
                <c:pt idx="1315">
                  <c:v>309.06173924206576</c:v>
                </c:pt>
                <c:pt idx="1316">
                  <c:v>310.04288762061208</c:v>
                </c:pt>
                <c:pt idx="1317">
                  <c:v>311.02403599915817</c:v>
                </c:pt>
                <c:pt idx="1318">
                  <c:v>312.0051843777045</c:v>
                </c:pt>
                <c:pt idx="1319">
                  <c:v>312.98633275625082</c:v>
                </c:pt>
                <c:pt idx="1320">
                  <c:v>313.96748113479691</c:v>
                </c:pt>
                <c:pt idx="1321">
                  <c:v>314.94862951334323</c:v>
                </c:pt>
                <c:pt idx="1322">
                  <c:v>315.92977789188956</c:v>
                </c:pt>
                <c:pt idx="1323">
                  <c:v>316.91092627043565</c:v>
                </c:pt>
                <c:pt idx="1324">
                  <c:v>317.89207464898197</c:v>
                </c:pt>
                <c:pt idx="1325">
                  <c:v>318.8732230275283</c:v>
                </c:pt>
                <c:pt idx="1326">
                  <c:v>319.85437140607439</c:v>
                </c:pt>
                <c:pt idx="1327">
                  <c:v>320.83551978462071</c:v>
                </c:pt>
                <c:pt idx="1328">
                  <c:v>321.81666816316681</c:v>
                </c:pt>
                <c:pt idx="1329">
                  <c:v>322.79781654171313</c:v>
                </c:pt>
                <c:pt idx="1330">
                  <c:v>323.77896492025945</c:v>
                </c:pt>
                <c:pt idx="1331">
                  <c:v>324.76011329880555</c:v>
                </c:pt>
                <c:pt idx="1332">
                  <c:v>325.74126167735187</c:v>
                </c:pt>
                <c:pt idx="1333">
                  <c:v>326.72241005589819</c:v>
                </c:pt>
                <c:pt idx="1334">
                  <c:v>327.70355843444429</c:v>
                </c:pt>
                <c:pt idx="1335">
                  <c:v>328.68470681299061</c:v>
                </c:pt>
                <c:pt idx="1336">
                  <c:v>329.66585519153693</c:v>
                </c:pt>
                <c:pt idx="1337">
                  <c:v>330.64700357008303</c:v>
                </c:pt>
                <c:pt idx="1338">
                  <c:v>331.62815194862935</c:v>
                </c:pt>
                <c:pt idx="1339">
                  <c:v>332.60930032717545</c:v>
                </c:pt>
                <c:pt idx="1340">
                  <c:v>333.59044870572177</c:v>
                </c:pt>
                <c:pt idx="1341">
                  <c:v>334.57159708426809</c:v>
                </c:pt>
                <c:pt idx="1342">
                  <c:v>335.55274546281419</c:v>
                </c:pt>
                <c:pt idx="1343">
                  <c:v>336.53389384136051</c:v>
                </c:pt>
                <c:pt idx="1344">
                  <c:v>337.51504221990683</c:v>
                </c:pt>
                <c:pt idx="1345">
                  <c:v>338.49619059845293</c:v>
                </c:pt>
                <c:pt idx="1346">
                  <c:v>339.47733897699925</c:v>
                </c:pt>
                <c:pt idx="1347">
                  <c:v>340.45848735554557</c:v>
                </c:pt>
                <c:pt idx="1348">
                  <c:v>341.43963573409167</c:v>
                </c:pt>
                <c:pt idx="1349">
                  <c:v>342.42078411263799</c:v>
                </c:pt>
                <c:pt idx="1350">
                  <c:v>343.40193249118431</c:v>
                </c:pt>
                <c:pt idx="1351">
                  <c:v>344.38308086973041</c:v>
                </c:pt>
                <c:pt idx="1352">
                  <c:v>345.36422924827673</c:v>
                </c:pt>
                <c:pt idx="1353">
                  <c:v>346.34537762682282</c:v>
                </c:pt>
                <c:pt idx="1354">
                  <c:v>347.32652600536915</c:v>
                </c:pt>
                <c:pt idx="1355">
                  <c:v>348.30767438391547</c:v>
                </c:pt>
                <c:pt idx="1356">
                  <c:v>349.28882276246156</c:v>
                </c:pt>
                <c:pt idx="1357">
                  <c:v>350.26997114100789</c:v>
                </c:pt>
                <c:pt idx="1358">
                  <c:v>351.25111951955421</c:v>
                </c:pt>
                <c:pt idx="1359">
                  <c:v>352.2322678981003</c:v>
                </c:pt>
                <c:pt idx="1360">
                  <c:v>353.21341627664663</c:v>
                </c:pt>
                <c:pt idx="1361">
                  <c:v>354.19456465519295</c:v>
                </c:pt>
                <c:pt idx="1362">
                  <c:v>355.17571303373904</c:v>
                </c:pt>
                <c:pt idx="1363">
                  <c:v>356.15686141228537</c:v>
                </c:pt>
                <c:pt idx="1364">
                  <c:v>357.13800979083146</c:v>
                </c:pt>
                <c:pt idx="1365">
                  <c:v>358.11915816937778</c:v>
                </c:pt>
                <c:pt idx="1366">
                  <c:v>359.10030654792411</c:v>
                </c:pt>
                <c:pt idx="1367">
                  <c:v>360.0814549264702</c:v>
                </c:pt>
                <c:pt idx="1368">
                  <c:v>361.06260330501652</c:v>
                </c:pt>
                <c:pt idx="1369">
                  <c:v>362.04375168356285</c:v>
                </c:pt>
                <c:pt idx="1370">
                  <c:v>363.02490006210894</c:v>
                </c:pt>
                <c:pt idx="1371">
                  <c:v>364.00604844065526</c:v>
                </c:pt>
                <c:pt idx="1372">
                  <c:v>364.98719681920159</c:v>
                </c:pt>
                <c:pt idx="1373">
                  <c:v>365.96834519774768</c:v>
                </c:pt>
                <c:pt idx="1374">
                  <c:v>366.949493576294</c:v>
                </c:pt>
                <c:pt idx="1375">
                  <c:v>367.93064195484033</c:v>
                </c:pt>
                <c:pt idx="1376">
                  <c:v>368.91179033338642</c:v>
                </c:pt>
                <c:pt idx="1377">
                  <c:v>369.89293871193274</c:v>
                </c:pt>
                <c:pt idx="1378">
                  <c:v>370.87408709047884</c:v>
                </c:pt>
                <c:pt idx="1379">
                  <c:v>371.85523546902516</c:v>
                </c:pt>
                <c:pt idx="1380">
                  <c:v>372.83638384757148</c:v>
                </c:pt>
                <c:pt idx="1381">
                  <c:v>373.81753222611758</c:v>
                </c:pt>
                <c:pt idx="1382">
                  <c:v>374.7986806046639</c:v>
                </c:pt>
                <c:pt idx="1383">
                  <c:v>375.77982898321022</c:v>
                </c:pt>
                <c:pt idx="1384">
                  <c:v>376.76097736175632</c:v>
                </c:pt>
                <c:pt idx="1385">
                  <c:v>377.74212574030264</c:v>
                </c:pt>
                <c:pt idx="1386">
                  <c:v>378.72327411884896</c:v>
                </c:pt>
                <c:pt idx="1387">
                  <c:v>379.70442249739506</c:v>
                </c:pt>
                <c:pt idx="1388">
                  <c:v>380.68557087594138</c:v>
                </c:pt>
                <c:pt idx="1389">
                  <c:v>381.66671925448748</c:v>
                </c:pt>
                <c:pt idx="1390">
                  <c:v>382.6478676330338</c:v>
                </c:pt>
                <c:pt idx="1391">
                  <c:v>383.62901601158012</c:v>
                </c:pt>
                <c:pt idx="1392">
                  <c:v>384.61016439012622</c:v>
                </c:pt>
                <c:pt idx="1393">
                  <c:v>385.59131276867254</c:v>
                </c:pt>
                <c:pt idx="1394">
                  <c:v>386.57246114721886</c:v>
                </c:pt>
                <c:pt idx="1395">
                  <c:v>387.55360952576495</c:v>
                </c:pt>
                <c:pt idx="1396">
                  <c:v>388.53475790431128</c:v>
                </c:pt>
                <c:pt idx="1397">
                  <c:v>389.5159062828576</c:v>
                </c:pt>
                <c:pt idx="1398">
                  <c:v>390.49705466140369</c:v>
                </c:pt>
                <c:pt idx="1399">
                  <c:v>391.47820303995002</c:v>
                </c:pt>
                <c:pt idx="1400">
                  <c:v>392.45935141849634</c:v>
                </c:pt>
                <c:pt idx="1401">
                  <c:v>393.44049979704243</c:v>
                </c:pt>
                <c:pt idx="1402">
                  <c:v>394.42164817558876</c:v>
                </c:pt>
                <c:pt idx="1403">
                  <c:v>395.40279655413485</c:v>
                </c:pt>
                <c:pt idx="1404">
                  <c:v>396.38394493268117</c:v>
                </c:pt>
                <c:pt idx="1405">
                  <c:v>397.3650933112275</c:v>
                </c:pt>
                <c:pt idx="1406">
                  <c:v>398.34624168977359</c:v>
                </c:pt>
                <c:pt idx="1407">
                  <c:v>399.32739006831991</c:v>
                </c:pt>
                <c:pt idx="1408">
                  <c:v>400.30853844686624</c:v>
                </c:pt>
                <c:pt idx="1409">
                  <c:v>401.28968682541233</c:v>
                </c:pt>
                <c:pt idx="1410">
                  <c:v>402.27083520395865</c:v>
                </c:pt>
                <c:pt idx="1411">
                  <c:v>403.25198358250498</c:v>
                </c:pt>
                <c:pt idx="1412">
                  <c:v>404.23313196105107</c:v>
                </c:pt>
                <c:pt idx="1413">
                  <c:v>405.21428033959739</c:v>
                </c:pt>
                <c:pt idx="1414">
                  <c:v>406.19542871814349</c:v>
                </c:pt>
                <c:pt idx="1415">
                  <c:v>407.17657709668981</c:v>
                </c:pt>
                <c:pt idx="1416">
                  <c:v>408.15772547523613</c:v>
                </c:pt>
                <c:pt idx="1417">
                  <c:v>409.13887385378223</c:v>
                </c:pt>
                <c:pt idx="1418">
                  <c:v>410.12002223232855</c:v>
                </c:pt>
                <c:pt idx="1419">
                  <c:v>411.10117061087487</c:v>
                </c:pt>
                <c:pt idx="1420">
                  <c:v>412.08231898942097</c:v>
                </c:pt>
                <c:pt idx="1421">
                  <c:v>413.06346736796729</c:v>
                </c:pt>
                <c:pt idx="1422">
                  <c:v>414.04461574651361</c:v>
                </c:pt>
                <c:pt idx="1423">
                  <c:v>415.02576412505971</c:v>
                </c:pt>
                <c:pt idx="1424">
                  <c:v>416.00691250360603</c:v>
                </c:pt>
                <c:pt idx="1425">
                  <c:v>416.98806088215213</c:v>
                </c:pt>
                <c:pt idx="1426">
                  <c:v>417.96920926069845</c:v>
                </c:pt>
                <c:pt idx="1427">
                  <c:v>418.95035763924477</c:v>
                </c:pt>
                <c:pt idx="1428">
                  <c:v>419.93150601779087</c:v>
                </c:pt>
                <c:pt idx="1429">
                  <c:v>420.91265439633719</c:v>
                </c:pt>
                <c:pt idx="1430">
                  <c:v>421.89380277488351</c:v>
                </c:pt>
                <c:pt idx="1431">
                  <c:v>422.87495115342961</c:v>
                </c:pt>
                <c:pt idx="1432">
                  <c:v>423.85609953197593</c:v>
                </c:pt>
                <c:pt idx="1433">
                  <c:v>424.83724791052225</c:v>
                </c:pt>
                <c:pt idx="1434">
                  <c:v>425.81839628906835</c:v>
                </c:pt>
                <c:pt idx="1435">
                  <c:v>426.79954466761467</c:v>
                </c:pt>
                <c:pt idx="1436">
                  <c:v>427.78069304616099</c:v>
                </c:pt>
                <c:pt idx="1437">
                  <c:v>428.76184142470709</c:v>
                </c:pt>
                <c:pt idx="1438">
                  <c:v>429.74298980325341</c:v>
                </c:pt>
                <c:pt idx="1439">
                  <c:v>430.7241381817995</c:v>
                </c:pt>
                <c:pt idx="1440">
                  <c:v>431.70528656034583</c:v>
                </c:pt>
                <c:pt idx="1441">
                  <c:v>432.68643493889215</c:v>
                </c:pt>
                <c:pt idx="1442">
                  <c:v>433.66758331743824</c:v>
                </c:pt>
                <c:pt idx="1443">
                  <c:v>434.64873169598457</c:v>
                </c:pt>
                <c:pt idx="1444">
                  <c:v>435.62988007453089</c:v>
                </c:pt>
                <c:pt idx="1445">
                  <c:v>436.61102845307698</c:v>
                </c:pt>
                <c:pt idx="1446">
                  <c:v>437.59217683162331</c:v>
                </c:pt>
                <c:pt idx="1447">
                  <c:v>438.57332521016963</c:v>
                </c:pt>
                <c:pt idx="1448">
                  <c:v>439.55447358871572</c:v>
                </c:pt>
                <c:pt idx="1449">
                  <c:v>440.53562196726205</c:v>
                </c:pt>
                <c:pt idx="1450">
                  <c:v>441.51677034580814</c:v>
                </c:pt>
                <c:pt idx="1451">
                  <c:v>442.49791872435446</c:v>
                </c:pt>
                <c:pt idx="1452">
                  <c:v>443.47906710290079</c:v>
                </c:pt>
                <c:pt idx="1453">
                  <c:v>444.46021548144688</c:v>
                </c:pt>
                <c:pt idx="1454">
                  <c:v>445.4413638599932</c:v>
                </c:pt>
                <c:pt idx="1455">
                  <c:v>446.42251223853953</c:v>
                </c:pt>
                <c:pt idx="1456">
                  <c:v>447.40366061708562</c:v>
                </c:pt>
                <c:pt idx="1457">
                  <c:v>448.38480899563194</c:v>
                </c:pt>
                <c:pt idx="1458">
                  <c:v>449.36595737417827</c:v>
                </c:pt>
                <c:pt idx="1459">
                  <c:v>450.34710575272436</c:v>
                </c:pt>
                <c:pt idx="1460">
                  <c:v>451.32825413127068</c:v>
                </c:pt>
                <c:pt idx="1461">
                  <c:v>452.30940250981701</c:v>
                </c:pt>
                <c:pt idx="1462">
                  <c:v>453.2905508883631</c:v>
                </c:pt>
                <c:pt idx="1463">
                  <c:v>454.27169926690942</c:v>
                </c:pt>
                <c:pt idx="1464">
                  <c:v>455.25284764545552</c:v>
                </c:pt>
                <c:pt idx="1465">
                  <c:v>456.23399602400184</c:v>
                </c:pt>
                <c:pt idx="1466">
                  <c:v>457.21514440254816</c:v>
                </c:pt>
                <c:pt idx="1467">
                  <c:v>458.19629278109426</c:v>
                </c:pt>
                <c:pt idx="1468">
                  <c:v>459.17744115964058</c:v>
                </c:pt>
                <c:pt idx="1469">
                  <c:v>460.1585895381869</c:v>
                </c:pt>
                <c:pt idx="1470">
                  <c:v>461.139737916733</c:v>
                </c:pt>
                <c:pt idx="1471">
                  <c:v>462.12088629527932</c:v>
                </c:pt>
                <c:pt idx="1472">
                  <c:v>463.10203467382564</c:v>
                </c:pt>
                <c:pt idx="1473">
                  <c:v>464.08318305237174</c:v>
                </c:pt>
                <c:pt idx="1474">
                  <c:v>465.06433143091806</c:v>
                </c:pt>
                <c:pt idx="1475">
                  <c:v>466.04547980946415</c:v>
                </c:pt>
                <c:pt idx="1476">
                  <c:v>467.02662818801048</c:v>
                </c:pt>
                <c:pt idx="1477">
                  <c:v>468.0077765665568</c:v>
                </c:pt>
                <c:pt idx="1478">
                  <c:v>468.98892494510289</c:v>
                </c:pt>
                <c:pt idx="1479">
                  <c:v>469.97007332364922</c:v>
                </c:pt>
                <c:pt idx="1480">
                  <c:v>470.95122170219554</c:v>
                </c:pt>
                <c:pt idx="1481">
                  <c:v>471.93237008074163</c:v>
                </c:pt>
                <c:pt idx="1482">
                  <c:v>472.91351845928796</c:v>
                </c:pt>
                <c:pt idx="1483">
                  <c:v>473.89466683783428</c:v>
                </c:pt>
                <c:pt idx="1484">
                  <c:v>474.87581521638037</c:v>
                </c:pt>
                <c:pt idx="1485">
                  <c:v>475.8569635949267</c:v>
                </c:pt>
                <c:pt idx="1486">
                  <c:v>476.83811197347302</c:v>
                </c:pt>
                <c:pt idx="1487">
                  <c:v>477.81926035201911</c:v>
                </c:pt>
                <c:pt idx="1488">
                  <c:v>478.80040873056544</c:v>
                </c:pt>
                <c:pt idx="1489">
                  <c:v>479.78155710911153</c:v>
                </c:pt>
                <c:pt idx="1490">
                  <c:v>480.76270548765785</c:v>
                </c:pt>
                <c:pt idx="1491">
                  <c:v>481.74385386620418</c:v>
                </c:pt>
                <c:pt idx="1492">
                  <c:v>482.72500224475027</c:v>
                </c:pt>
                <c:pt idx="1493">
                  <c:v>483.70615062329659</c:v>
                </c:pt>
                <c:pt idx="1494">
                  <c:v>484.68729900184292</c:v>
                </c:pt>
                <c:pt idx="1495">
                  <c:v>485.66844738038901</c:v>
                </c:pt>
                <c:pt idx="1496">
                  <c:v>486.64959575893533</c:v>
                </c:pt>
                <c:pt idx="1497">
                  <c:v>487.63074413748166</c:v>
                </c:pt>
                <c:pt idx="1498">
                  <c:v>488.61189251602775</c:v>
                </c:pt>
                <c:pt idx="1499">
                  <c:v>489.59304089457407</c:v>
                </c:pt>
                <c:pt idx="1500">
                  <c:v>490.57418927312017</c:v>
                </c:pt>
                <c:pt idx="1501">
                  <c:v>491.55533765166649</c:v>
                </c:pt>
                <c:pt idx="1502">
                  <c:v>492.53648603021281</c:v>
                </c:pt>
                <c:pt idx="1503">
                  <c:v>493.51763440875891</c:v>
                </c:pt>
                <c:pt idx="1504">
                  <c:v>494.49878278730523</c:v>
                </c:pt>
                <c:pt idx="1505">
                  <c:v>495.47993116585155</c:v>
                </c:pt>
                <c:pt idx="1506">
                  <c:v>496.46107954439765</c:v>
                </c:pt>
                <c:pt idx="1507">
                  <c:v>497.44222792294397</c:v>
                </c:pt>
                <c:pt idx="1508">
                  <c:v>498.42337630149029</c:v>
                </c:pt>
                <c:pt idx="1509">
                  <c:v>499.40452468003639</c:v>
                </c:pt>
                <c:pt idx="1510">
                  <c:v>500.38567305858271</c:v>
                </c:pt>
                <c:pt idx="1511">
                  <c:v>501.36682143712903</c:v>
                </c:pt>
                <c:pt idx="1512">
                  <c:v>502.34796981567513</c:v>
                </c:pt>
                <c:pt idx="1513">
                  <c:v>503.32911819422145</c:v>
                </c:pt>
                <c:pt idx="1514">
                  <c:v>504.31026657276755</c:v>
                </c:pt>
                <c:pt idx="1515">
                  <c:v>505.29141495131387</c:v>
                </c:pt>
                <c:pt idx="1516">
                  <c:v>506.27256332986019</c:v>
                </c:pt>
                <c:pt idx="1517">
                  <c:v>507.25371170840629</c:v>
                </c:pt>
                <c:pt idx="1518">
                  <c:v>508.23486008695261</c:v>
                </c:pt>
                <c:pt idx="1519">
                  <c:v>509.21600846549893</c:v>
                </c:pt>
                <c:pt idx="1520">
                  <c:v>510.19715684404503</c:v>
                </c:pt>
                <c:pt idx="1521">
                  <c:v>511.17830522259135</c:v>
                </c:pt>
                <c:pt idx="1522">
                  <c:v>512.15945360113767</c:v>
                </c:pt>
                <c:pt idx="1523">
                  <c:v>513.14060197968377</c:v>
                </c:pt>
                <c:pt idx="1524">
                  <c:v>514.12175035823009</c:v>
                </c:pt>
                <c:pt idx="1525">
                  <c:v>515.10289873677618</c:v>
                </c:pt>
                <c:pt idx="1526">
                  <c:v>516.08404711532251</c:v>
                </c:pt>
                <c:pt idx="1527">
                  <c:v>517.06519549386883</c:v>
                </c:pt>
                <c:pt idx="1528">
                  <c:v>518.04634387241492</c:v>
                </c:pt>
                <c:pt idx="1529">
                  <c:v>519.02749225096125</c:v>
                </c:pt>
                <c:pt idx="1530">
                  <c:v>520.00864062950757</c:v>
                </c:pt>
                <c:pt idx="1531">
                  <c:v>520.98978900805366</c:v>
                </c:pt>
                <c:pt idx="1532">
                  <c:v>521.97093738659999</c:v>
                </c:pt>
                <c:pt idx="1533">
                  <c:v>522.95208576514631</c:v>
                </c:pt>
                <c:pt idx="1534">
                  <c:v>523.9332341436924</c:v>
                </c:pt>
                <c:pt idx="1535">
                  <c:v>524.91438252223872</c:v>
                </c:pt>
                <c:pt idx="1536">
                  <c:v>525.89553090078482</c:v>
                </c:pt>
                <c:pt idx="1537">
                  <c:v>526.87667927933114</c:v>
                </c:pt>
                <c:pt idx="1538">
                  <c:v>527.85782765787746</c:v>
                </c:pt>
                <c:pt idx="1539">
                  <c:v>528.83897603642356</c:v>
                </c:pt>
                <c:pt idx="1540">
                  <c:v>529.82012441496988</c:v>
                </c:pt>
                <c:pt idx="1541">
                  <c:v>530.8012727935162</c:v>
                </c:pt>
                <c:pt idx="1542">
                  <c:v>531.7824211720623</c:v>
                </c:pt>
                <c:pt idx="1543">
                  <c:v>532.76356955060862</c:v>
                </c:pt>
                <c:pt idx="1544">
                  <c:v>533.74471792915494</c:v>
                </c:pt>
                <c:pt idx="1545">
                  <c:v>534.72586630770104</c:v>
                </c:pt>
                <c:pt idx="1546">
                  <c:v>535.70701468624736</c:v>
                </c:pt>
                <c:pt idx="1547">
                  <c:v>536.68816306479368</c:v>
                </c:pt>
                <c:pt idx="1548">
                  <c:v>537.66931144333978</c:v>
                </c:pt>
                <c:pt idx="1549">
                  <c:v>538.6504598218861</c:v>
                </c:pt>
                <c:pt idx="1550">
                  <c:v>539.6316082004322</c:v>
                </c:pt>
                <c:pt idx="1551">
                  <c:v>540.61275657897852</c:v>
                </c:pt>
                <c:pt idx="1552">
                  <c:v>541.59390495752484</c:v>
                </c:pt>
                <c:pt idx="1553">
                  <c:v>542.57505333607094</c:v>
                </c:pt>
                <c:pt idx="1554">
                  <c:v>543.55620171461726</c:v>
                </c:pt>
                <c:pt idx="1555">
                  <c:v>544.53735009316358</c:v>
                </c:pt>
                <c:pt idx="1556">
                  <c:v>545.51849847170968</c:v>
                </c:pt>
                <c:pt idx="1557">
                  <c:v>546.499646850256</c:v>
                </c:pt>
                <c:pt idx="1558">
                  <c:v>547.48079522880232</c:v>
                </c:pt>
                <c:pt idx="1559">
                  <c:v>548.46194360734842</c:v>
                </c:pt>
                <c:pt idx="1560">
                  <c:v>549.44309198589474</c:v>
                </c:pt>
                <c:pt idx="1561">
                  <c:v>550.42424036444083</c:v>
                </c:pt>
                <c:pt idx="1562">
                  <c:v>551.40538874298716</c:v>
                </c:pt>
                <c:pt idx="1563">
                  <c:v>552.38653712153348</c:v>
                </c:pt>
                <c:pt idx="1564">
                  <c:v>553.36768550007957</c:v>
                </c:pt>
                <c:pt idx="1565">
                  <c:v>554.3488338786259</c:v>
                </c:pt>
                <c:pt idx="1566">
                  <c:v>555.32998225717222</c:v>
                </c:pt>
                <c:pt idx="1567">
                  <c:v>556.31113063571831</c:v>
                </c:pt>
                <c:pt idx="1568">
                  <c:v>557.29227901426464</c:v>
                </c:pt>
                <c:pt idx="1569">
                  <c:v>558.27342739281096</c:v>
                </c:pt>
                <c:pt idx="1570">
                  <c:v>559.25457577135705</c:v>
                </c:pt>
                <c:pt idx="1571">
                  <c:v>560.23572414990338</c:v>
                </c:pt>
                <c:pt idx="1572">
                  <c:v>561.2168725284497</c:v>
                </c:pt>
                <c:pt idx="1573">
                  <c:v>562.19802090699579</c:v>
                </c:pt>
                <c:pt idx="1574">
                  <c:v>563.17916928554212</c:v>
                </c:pt>
                <c:pt idx="1575">
                  <c:v>564.16031766408821</c:v>
                </c:pt>
                <c:pt idx="1576">
                  <c:v>565.14146604263453</c:v>
                </c:pt>
                <c:pt idx="1577">
                  <c:v>566.12261442118086</c:v>
                </c:pt>
                <c:pt idx="1578">
                  <c:v>567.10376279972695</c:v>
                </c:pt>
                <c:pt idx="1579">
                  <c:v>568.08491117827327</c:v>
                </c:pt>
                <c:pt idx="1580">
                  <c:v>569.0660595568196</c:v>
                </c:pt>
                <c:pt idx="1581">
                  <c:v>570.04720793536569</c:v>
                </c:pt>
                <c:pt idx="1582">
                  <c:v>571.02835631391201</c:v>
                </c:pt>
                <c:pt idx="1583">
                  <c:v>572.00950469245834</c:v>
                </c:pt>
                <c:pt idx="1584">
                  <c:v>572.99065307100443</c:v>
                </c:pt>
                <c:pt idx="1585">
                  <c:v>573.97180144955075</c:v>
                </c:pt>
                <c:pt idx="1586">
                  <c:v>574.95294982809685</c:v>
                </c:pt>
                <c:pt idx="1587">
                  <c:v>575.93409820664317</c:v>
                </c:pt>
                <c:pt idx="1588">
                  <c:v>576.91524658518949</c:v>
                </c:pt>
                <c:pt idx="1589">
                  <c:v>577.89639496373559</c:v>
                </c:pt>
                <c:pt idx="1590">
                  <c:v>578.87754334228191</c:v>
                </c:pt>
                <c:pt idx="1591">
                  <c:v>579.85869172082823</c:v>
                </c:pt>
                <c:pt idx="1592">
                  <c:v>580.83984009937433</c:v>
                </c:pt>
                <c:pt idx="1593">
                  <c:v>581.82098847792065</c:v>
                </c:pt>
                <c:pt idx="1594">
                  <c:v>582.80213685646697</c:v>
                </c:pt>
                <c:pt idx="1595">
                  <c:v>583.78328523501307</c:v>
                </c:pt>
                <c:pt idx="1596">
                  <c:v>584.76443361355939</c:v>
                </c:pt>
                <c:pt idx="1597">
                  <c:v>585.74558199210571</c:v>
                </c:pt>
                <c:pt idx="1598">
                  <c:v>586.72673037065181</c:v>
                </c:pt>
                <c:pt idx="1599">
                  <c:v>587.70787874919813</c:v>
                </c:pt>
                <c:pt idx="1600">
                  <c:v>588.68902712774423</c:v>
                </c:pt>
                <c:pt idx="1601">
                  <c:v>589.67017550629055</c:v>
                </c:pt>
                <c:pt idx="1602">
                  <c:v>590.65132388483687</c:v>
                </c:pt>
                <c:pt idx="1603">
                  <c:v>591.63247226338297</c:v>
                </c:pt>
                <c:pt idx="1604">
                  <c:v>592.61362064192929</c:v>
                </c:pt>
                <c:pt idx="1605">
                  <c:v>593.59476902047561</c:v>
                </c:pt>
                <c:pt idx="1606">
                  <c:v>594.57591739902171</c:v>
                </c:pt>
                <c:pt idx="1607">
                  <c:v>595.55706577756803</c:v>
                </c:pt>
                <c:pt idx="1608">
                  <c:v>596.53821415611435</c:v>
                </c:pt>
                <c:pt idx="1609">
                  <c:v>597.51936253466044</c:v>
                </c:pt>
                <c:pt idx="1610">
                  <c:v>598.50051091320677</c:v>
                </c:pt>
                <c:pt idx="1611">
                  <c:v>599.48165929175286</c:v>
                </c:pt>
                <c:pt idx="1612">
                  <c:v>600.46280767029918</c:v>
                </c:pt>
                <c:pt idx="1613">
                  <c:v>601.44395604884551</c:v>
                </c:pt>
                <c:pt idx="1614">
                  <c:v>602.4251044273916</c:v>
                </c:pt>
                <c:pt idx="1615">
                  <c:v>603.40625280593792</c:v>
                </c:pt>
                <c:pt idx="1616">
                  <c:v>604.38740118448425</c:v>
                </c:pt>
                <c:pt idx="1617">
                  <c:v>605.36854956303034</c:v>
                </c:pt>
                <c:pt idx="1618">
                  <c:v>606.34969794157666</c:v>
                </c:pt>
                <c:pt idx="1619">
                  <c:v>607.33084632012299</c:v>
                </c:pt>
                <c:pt idx="1620">
                  <c:v>608.31199469866908</c:v>
                </c:pt>
                <c:pt idx="1621">
                  <c:v>609.2931430772154</c:v>
                </c:pt>
                <c:pt idx="1622">
                  <c:v>610.27429145576173</c:v>
                </c:pt>
                <c:pt idx="1623">
                  <c:v>611.25543983430782</c:v>
                </c:pt>
                <c:pt idx="1624">
                  <c:v>612.23658821285414</c:v>
                </c:pt>
                <c:pt idx="1625">
                  <c:v>613.21773659140024</c:v>
                </c:pt>
                <c:pt idx="1626">
                  <c:v>614.19888496994656</c:v>
                </c:pt>
                <c:pt idx="1627">
                  <c:v>615.18003334849288</c:v>
                </c:pt>
                <c:pt idx="1628">
                  <c:v>616.16118172703898</c:v>
                </c:pt>
                <c:pt idx="1629">
                  <c:v>617.1423301055853</c:v>
                </c:pt>
                <c:pt idx="1630">
                  <c:v>618.12347848413162</c:v>
                </c:pt>
                <c:pt idx="1631">
                  <c:v>619.10462686267772</c:v>
                </c:pt>
                <c:pt idx="1632">
                  <c:v>620.08577524122404</c:v>
                </c:pt>
                <c:pt idx="1633">
                  <c:v>621.06692361977036</c:v>
                </c:pt>
                <c:pt idx="1634">
                  <c:v>622.04807199831646</c:v>
                </c:pt>
                <c:pt idx="1635">
                  <c:v>623.02922037686278</c:v>
                </c:pt>
                <c:pt idx="1636">
                  <c:v>624.01036875540888</c:v>
                </c:pt>
                <c:pt idx="1637">
                  <c:v>624.9915171339552</c:v>
                </c:pt>
                <c:pt idx="1638">
                  <c:v>625.97266551250152</c:v>
                </c:pt>
                <c:pt idx="1639">
                  <c:v>626.95381389104762</c:v>
                </c:pt>
                <c:pt idx="1640">
                  <c:v>627.93496226959394</c:v>
                </c:pt>
                <c:pt idx="1641">
                  <c:v>628.91611064814026</c:v>
                </c:pt>
                <c:pt idx="1642">
                  <c:v>629.89725902668636</c:v>
                </c:pt>
                <c:pt idx="1643">
                  <c:v>630.87840740523268</c:v>
                </c:pt>
                <c:pt idx="1644">
                  <c:v>631.859555783779</c:v>
                </c:pt>
                <c:pt idx="1645">
                  <c:v>632.8407041623251</c:v>
                </c:pt>
                <c:pt idx="1646">
                  <c:v>633.82185254087142</c:v>
                </c:pt>
                <c:pt idx="1647">
                  <c:v>634.80300091941774</c:v>
                </c:pt>
                <c:pt idx="1648">
                  <c:v>635.78414929796384</c:v>
                </c:pt>
                <c:pt idx="1649">
                  <c:v>636.76529767651016</c:v>
                </c:pt>
                <c:pt idx="1650">
                  <c:v>637.74644605505625</c:v>
                </c:pt>
                <c:pt idx="1651">
                  <c:v>638.72759443360258</c:v>
                </c:pt>
                <c:pt idx="1652">
                  <c:v>639.7087428121489</c:v>
                </c:pt>
                <c:pt idx="1653">
                  <c:v>640.68989119069499</c:v>
                </c:pt>
                <c:pt idx="1654">
                  <c:v>641.67103956924132</c:v>
                </c:pt>
                <c:pt idx="1655">
                  <c:v>642.65218794778764</c:v>
                </c:pt>
                <c:pt idx="1656">
                  <c:v>643.63333632633373</c:v>
                </c:pt>
                <c:pt idx="1657">
                  <c:v>644.61448470488006</c:v>
                </c:pt>
                <c:pt idx="1658">
                  <c:v>645.59563308342638</c:v>
                </c:pt>
                <c:pt idx="1659">
                  <c:v>646.57678146197247</c:v>
                </c:pt>
                <c:pt idx="1660">
                  <c:v>647.5579298405188</c:v>
                </c:pt>
                <c:pt idx="1661">
                  <c:v>648.53907821906489</c:v>
                </c:pt>
                <c:pt idx="1662">
                  <c:v>649.52022659761121</c:v>
                </c:pt>
                <c:pt idx="1663">
                  <c:v>650.50137497615754</c:v>
                </c:pt>
                <c:pt idx="1664">
                  <c:v>651.48252335470363</c:v>
                </c:pt>
                <c:pt idx="1665">
                  <c:v>652.46367173324995</c:v>
                </c:pt>
                <c:pt idx="1666">
                  <c:v>653.44482011179628</c:v>
                </c:pt>
                <c:pt idx="1667">
                  <c:v>654.42596849034237</c:v>
                </c:pt>
                <c:pt idx="1668">
                  <c:v>655.40711686888869</c:v>
                </c:pt>
                <c:pt idx="1669">
                  <c:v>656.38826524743502</c:v>
                </c:pt>
                <c:pt idx="1670">
                  <c:v>657.36941362598111</c:v>
                </c:pt>
                <c:pt idx="1671">
                  <c:v>658.35056200452743</c:v>
                </c:pt>
                <c:pt idx="1672">
                  <c:v>659.33171038307353</c:v>
                </c:pt>
                <c:pt idx="1673">
                  <c:v>660.31285876161985</c:v>
                </c:pt>
                <c:pt idx="1674">
                  <c:v>661.29400714016617</c:v>
                </c:pt>
                <c:pt idx="1675">
                  <c:v>662.27515551871227</c:v>
                </c:pt>
                <c:pt idx="1676">
                  <c:v>663.25630389725859</c:v>
                </c:pt>
                <c:pt idx="1677">
                  <c:v>664.23745227580491</c:v>
                </c:pt>
                <c:pt idx="1678">
                  <c:v>665.21860065435101</c:v>
                </c:pt>
                <c:pt idx="1679">
                  <c:v>666.19974903289733</c:v>
                </c:pt>
                <c:pt idx="1680">
                  <c:v>667.18089741144365</c:v>
                </c:pt>
                <c:pt idx="1681">
                  <c:v>668.16204578998975</c:v>
                </c:pt>
                <c:pt idx="1682">
                  <c:v>669.14319416853607</c:v>
                </c:pt>
                <c:pt idx="1683">
                  <c:v>670.12434254708239</c:v>
                </c:pt>
                <c:pt idx="1684">
                  <c:v>671.10549092562849</c:v>
                </c:pt>
                <c:pt idx="1685">
                  <c:v>672.08663930417481</c:v>
                </c:pt>
                <c:pt idx="1686">
                  <c:v>673.0677876827209</c:v>
                </c:pt>
                <c:pt idx="1687">
                  <c:v>674.04893606126723</c:v>
                </c:pt>
                <c:pt idx="1688">
                  <c:v>675.03008443981355</c:v>
                </c:pt>
                <c:pt idx="1689">
                  <c:v>676.01123281835964</c:v>
                </c:pt>
                <c:pt idx="1690">
                  <c:v>676.99238119690597</c:v>
                </c:pt>
                <c:pt idx="1691">
                  <c:v>677.97352957545229</c:v>
                </c:pt>
                <c:pt idx="1692">
                  <c:v>678.95467795399838</c:v>
                </c:pt>
                <c:pt idx="1693">
                  <c:v>679.93582633254471</c:v>
                </c:pt>
                <c:pt idx="1694">
                  <c:v>680.91697471109103</c:v>
                </c:pt>
                <c:pt idx="1695">
                  <c:v>681.89812308963712</c:v>
                </c:pt>
                <c:pt idx="1696">
                  <c:v>682.87927146818345</c:v>
                </c:pt>
                <c:pt idx="1697">
                  <c:v>683.86041984672954</c:v>
                </c:pt>
                <c:pt idx="1698">
                  <c:v>684.84156822527586</c:v>
                </c:pt>
                <c:pt idx="1699">
                  <c:v>685.82271660382219</c:v>
                </c:pt>
                <c:pt idx="1700">
                  <c:v>686.80386498236828</c:v>
                </c:pt>
                <c:pt idx="1701">
                  <c:v>687.7850133609146</c:v>
                </c:pt>
                <c:pt idx="1702">
                  <c:v>688.76616173946093</c:v>
                </c:pt>
                <c:pt idx="1703">
                  <c:v>689.74731011800702</c:v>
                </c:pt>
                <c:pt idx="1704">
                  <c:v>690.72845849655334</c:v>
                </c:pt>
                <c:pt idx="1705">
                  <c:v>691.70960687509967</c:v>
                </c:pt>
                <c:pt idx="1706">
                  <c:v>692.69075525364576</c:v>
                </c:pt>
                <c:pt idx="1707">
                  <c:v>693.67190363219208</c:v>
                </c:pt>
                <c:pt idx="1708">
                  <c:v>694.65305201073841</c:v>
                </c:pt>
                <c:pt idx="1709">
                  <c:v>695.6342003892845</c:v>
                </c:pt>
                <c:pt idx="1710">
                  <c:v>696.61534876783082</c:v>
                </c:pt>
                <c:pt idx="1711">
                  <c:v>697.59649714637692</c:v>
                </c:pt>
                <c:pt idx="1712">
                  <c:v>698.57764552492324</c:v>
                </c:pt>
                <c:pt idx="1713">
                  <c:v>699.55879390346956</c:v>
                </c:pt>
                <c:pt idx="1714">
                  <c:v>700.53994228201566</c:v>
                </c:pt>
                <c:pt idx="1715">
                  <c:v>701.52109066056198</c:v>
                </c:pt>
                <c:pt idx="1716">
                  <c:v>702.5022390391083</c:v>
                </c:pt>
                <c:pt idx="1717">
                  <c:v>703.4833874176544</c:v>
                </c:pt>
                <c:pt idx="1718">
                  <c:v>704.46453579620072</c:v>
                </c:pt>
                <c:pt idx="1719">
                  <c:v>705.44568417474704</c:v>
                </c:pt>
                <c:pt idx="1720">
                  <c:v>706.42683255329314</c:v>
                </c:pt>
                <c:pt idx="1721">
                  <c:v>707.40798093183946</c:v>
                </c:pt>
                <c:pt idx="1722">
                  <c:v>708.38912931038556</c:v>
                </c:pt>
                <c:pt idx="1723">
                  <c:v>709.37027768893188</c:v>
                </c:pt>
                <c:pt idx="1724">
                  <c:v>710.3514260674782</c:v>
                </c:pt>
                <c:pt idx="1725">
                  <c:v>711.3325744460243</c:v>
                </c:pt>
                <c:pt idx="1726">
                  <c:v>712.31372282457062</c:v>
                </c:pt>
                <c:pt idx="1727">
                  <c:v>713.29487120311694</c:v>
                </c:pt>
                <c:pt idx="1728">
                  <c:v>714.27601958166304</c:v>
                </c:pt>
                <c:pt idx="1729">
                  <c:v>715.25716796020936</c:v>
                </c:pt>
                <c:pt idx="1730">
                  <c:v>716.23831633875568</c:v>
                </c:pt>
                <c:pt idx="1731">
                  <c:v>717.21946471730178</c:v>
                </c:pt>
                <c:pt idx="1732">
                  <c:v>718.2006130958481</c:v>
                </c:pt>
                <c:pt idx="1733">
                  <c:v>719.18176147439442</c:v>
                </c:pt>
                <c:pt idx="1734">
                  <c:v>720.16290985294052</c:v>
                </c:pt>
                <c:pt idx="1735">
                  <c:v>721.14405823148684</c:v>
                </c:pt>
                <c:pt idx="1736">
                  <c:v>722.12520661003293</c:v>
                </c:pt>
                <c:pt idx="1737">
                  <c:v>723.10635498857926</c:v>
                </c:pt>
                <c:pt idx="1738">
                  <c:v>724.08750336712558</c:v>
                </c:pt>
                <c:pt idx="1739">
                  <c:v>725.06865174567167</c:v>
                </c:pt>
                <c:pt idx="1740">
                  <c:v>726.049800124218</c:v>
                </c:pt>
                <c:pt idx="1741">
                  <c:v>727.03094850276432</c:v>
                </c:pt>
                <c:pt idx="1742">
                  <c:v>728.01209688131041</c:v>
                </c:pt>
                <c:pt idx="1743">
                  <c:v>728.99324525985674</c:v>
                </c:pt>
                <c:pt idx="1744">
                  <c:v>729.97439363840306</c:v>
                </c:pt>
                <c:pt idx="1745">
                  <c:v>730.95554201694915</c:v>
                </c:pt>
                <c:pt idx="1746">
                  <c:v>731.93669039549548</c:v>
                </c:pt>
                <c:pt idx="1747">
                  <c:v>732.91783877404157</c:v>
                </c:pt>
                <c:pt idx="1748">
                  <c:v>733.89898715258789</c:v>
                </c:pt>
                <c:pt idx="1749">
                  <c:v>734.88013553113421</c:v>
                </c:pt>
                <c:pt idx="1750">
                  <c:v>735.86128390968031</c:v>
                </c:pt>
                <c:pt idx="1751">
                  <c:v>736.84243228822663</c:v>
                </c:pt>
                <c:pt idx="1752">
                  <c:v>737.82358066677295</c:v>
                </c:pt>
                <c:pt idx="1753">
                  <c:v>738.80472904531905</c:v>
                </c:pt>
                <c:pt idx="1754">
                  <c:v>739.78587742386537</c:v>
                </c:pt>
                <c:pt idx="1755">
                  <c:v>740.76702580241169</c:v>
                </c:pt>
                <c:pt idx="1756">
                  <c:v>741.74817418095779</c:v>
                </c:pt>
                <c:pt idx="1757">
                  <c:v>742.72932255950411</c:v>
                </c:pt>
                <c:pt idx="1758">
                  <c:v>743.71047093805043</c:v>
                </c:pt>
                <c:pt idx="1759">
                  <c:v>744.69161931659653</c:v>
                </c:pt>
                <c:pt idx="1760">
                  <c:v>745.67276769514285</c:v>
                </c:pt>
                <c:pt idx="1761">
                  <c:v>746.65391607368895</c:v>
                </c:pt>
                <c:pt idx="1762">
                  <c:v>747.63506445223527</c:v>
                </c:pt>
                <c:pt idx="1763">
                  <c:v>748.61621283078159</c:v>
                </c:pt>
                <c:pt idx="1764">
                  <c:v>749.59736120932769</c:v>
                </c:pt>
                <c:pt idx="1765">
                  <c:v>750.57850958787401</c:v>
                </c:pt>
                <c:pt idx="1766">
                  <c:v>751.55965796642033</c:v>
                </c:pt>
                <c:pt idx="1767">
                  <c:v>752.54080634496643</c:v>
                </c:pt>
                <c:pt idx="1768">
                  <c:v>753.52195472351275</c:v>
                </c:pt>
                <c:pt idx="1769">
                  <c:v>754.50310310205907</c:v>
                </c:pt>
                <c:pt idx="1770">
                  <c:v>755.48425148060517</c:v>
                </c:pt>
                <c:pt idx="1771">
                  <c:v>756.46539985915149</c:v>
                </c:pt>
                <c:pt idx="1772">
                  <c:v>757.44654823769758</c:v>
                </c:pt>
                <c:pt idx="1773">
                  <c:v>758.42769661624391</c:v>
                </c:pt>
                <c:pt idx="1774">
                  <c:v>759.40884499479023</c:v>
                </c:pt>
                <c:pt idx="1775">
                  <c:v>760.38999337333632</c:v>
                </c:pt>
                <c:pt idx="1776">
                  <c:v>761.37114175188265</c:v>
                </c:pt>
                <c:pt idx="1777">
                  <c:v>762.35229013042897</c:v>
                </c:pt>
                <c:pt idx="1778">
                  <c:v>763.33343850897506</c:v>
                </c:pt>
                <c:pt idx="1779">
                  <c:v>764.31458688752139</c:v>
                </c:pt>
                <c:pt idx="1780">
                  <c:v>765.29573526606771</c:v>
                </c:pt>
                <c:pt idx="1781">
                  <c:v>766.2768836446138</c:v>
                </c:pt>
                <c:pt idx="1782">
                  <c:v>767.25803202316013</c:v>
                </c:pt>
                <c:pt idx="1783">
                  <c:v>768.23918040170622</c:v>
                </c:pt>
                <c:pt idx="1784">
                  <c:v>769.22032878025254</c:v>
                </c:pt>
                <c:pt idx="1785">
                  <c:v>770.20147715879887</c:v>
                </c:pt>
                <c:pt idx="1786">
                  <c:v>771.18262553734496</c:v>
                </c:pt>
                <c:pt idx="1787">
                  <c:v>772.16377391589128</c:v>
                </c:pt>
                <c:pt idx="1788">
                  <c:v>773.14492229443761</c:v>
                </c:pt>
                <c:pt idx="1789">
                  <c:v>774.1260706729837</c:v>
                </c:pt>
                <c:pt idx="1790">
                  <c:v>775.10721905153002</c:v>
                </c:pt>
                <c:pt idx="1791">
                  <c:v>776.08836743007635</c:v>
                </c:pt>
                <c:pt idx="1792">
                  <c:v>777.06951580862244</c:v>
                </c:pt>
                <c:pt idx="1793">
                  <c:v>778.05066418716876</c:v>
                </c:pt>
                <c:pt idx="1794">
                  <c:v>779.03181256571509</c:v>
                </c:pt>
                <c:pt idx="1795">
                  <c:v>780.01296094426118</c:v>
                </c:pt>
                <c:pt idx="1796">
                  <c:v>780.9941093228075</c:v>
                </c:pt>
                <c:pt idx="1797">
                  <c:v>781.9752577013536</c:v>
                </c:pt>
                <c:pt idx="1798">
                  <c:v>782.95640607989992</c:v>
                </c:pt>
                <c:pt idx="1799">
                  <c:v>783.93755445844624</c:v>
                </c:pt>
                <c:pt idx="1800">
                  <c:v>784.91870283699234</c:v>
                </c:pt>
                <c:pt idx="1801">
                  <c:v>785.89985121553866</c:v>
                </c:pt>
                <c:pt idx="1802">
                  <c:v>786.88099959408498</c:v>
                </c:pt>
                <c:pt idx="1803">
                  <c:v>787.86214797263108</c:v>
                </c:pt>
                <c:pt idx="1804">
                  <c:v>788.8432963511774</c:v>
                </c:pt>
                <c:pt idx="1805">
                  <c:v>789.82444472972372</c:v>
                </c:pt>
                <c:pt idx="1806">
                  <c:v>790.80559310826982</c:v>
                </c:pt>
                <c:pt idx="1807">
                  <c:v>791.78674148681614</c:v>
                </c:pt>
                <c:pt idx="1808">
                  <c:v>792.76788986536224</c:v>
                </c:pt>
                <c:pt idx="1809">
                  <c:v>793.74903824390856</c:v>
                </c:pt>
                <c:pt idx="1810">
                  <c:v>794.73018662245488</c:v>
                </c:pt>
                <c:pt idx="1811">
                  <c:v>795.71133500100098</c:v>
                </c:pt>
                <c:pt idx="1812">
                  <c:v>796.6924833795473</c:v>
                </c:pt>
                <c:pt idx="1813">
                  <c:v>797.67363175809362</c:v>
                </c:pt>
                <c:pt idx="1814">
                  <c:v>798.65478013663972</c:v>
                </c:pt>
                <c:pt idx="1815">
                  <c:v>799.63592851518604</c:v>
                </c:pt>
                <c:pt idx="1816">
                  <c:v>800.61707689373236</c:v>
                </c:pt>
                <c:pt idx="1817">
                  <c:v>801.59822527227846</c:v>
                </c:pt>
                <c:pt idx="1818">
                  <c:v>802.57937365082478</c:v>
                </c:pt>
                <c:pt idx="1819">
                  <c:v>803.5605220293711</c:v>
                </c:pt>
                <c:pt idx="1820">
                  <c:v>804.5416704079172</c:v>
                </c:pt>
                <c:pt idx="1821">
                  <c:v>805.52281878646352</c:v>
                </c:pt>
                <c:pt idx="1822">
                  <c:v>806.50396716500961</c:v>
                </c:pt>
                <c:pt idx="1823">
                  <c:v>807.48511554355593</c:v>
                </c:pt>
                <c:pt idx="1824">
                  <c:v>808.46626392210226</c:v>
                </c:pt>
                <c:pt idx="1825">
                  <c:v>809.44741230064835</c:v>
                </c:pt>
                <c:pt idx="1826">
                  <c:v>810.42856067919467</c:v>
                </c:pt>
                <c:pt idx="1827">
                  <c:v>811.409709057741</c:v>
                </c:pt>
                <c:pt idx="1828">
                  <c:v>812.39085743628709</c:v>
                </c:pt>
                <c:pt idx="1829">
                  <c:v>813.37200581483341</c:v>
                </c:pt>
                <c:pt idx="1830">
                  <c:v>814.35315419337974</c:v>
                </c:pt>
                <c:pt idx="1831">
                  <c:v>815.33430257192583</c:v>
                </c:pt>
                <c:pt idx="1832">
                  <c:v>816.31545095047215</c:v>
                </c:pt>
                <c:pt idx="1833">
                  <c:v>817.29659932901825</c:v>
                </c:pt>
                <c:pt idx="1834">
                  <c:v>818.27774770756457</c:v>
                </c:pt>
                <c:pt idx="1835">
                  <c:v>819.25889608611089</c:v>
                </c:pt>
                <c:pt idx="1836">
                  <c:v>820.24004446465699</c:v>
                </c:pt>
                <c:pt idx="1837">
                  <c:v>821.22119284320331</c:v>
                </c:pt>
                <c:pt idx="1838">
                  <c:v>822.20234122174963</c:v>
                </c:pt>
                <c:pt idx="1839">
                  <c:v>823.18348960029573</c:v>
                </c:pt>
                <c:pt idx="1840">
                  <c:v>824.16463797884205</c:v>
                </c:pt>
                <c:pt idx="1841">
                  <c:v>825.14578635738837</c:v>
                </c:pt>
                <c:pt idx="1842">
                  <c:v>826.12693473593447</c:v>
                </c:pt>
                <c:pt idx="1843">
                  <c:v>827.10808311448079</c:v>
                </c:pt>
                <c:pt idx="1844">
                  <c:v>828.08923149302711</c:v>
                </c:pt>
                <c:pt idx="1845">
                  <c:v>829.07037987157321</c:v>
                </c:pt>
                <c:pt idx="1846">
                  <c:v>830.05152825011953</c:v>
                </c:pt>
                <c:pt idx="1847">
                  <c:v>831.03267662866563</c:v>
                </c:pt>
                <c:pt idx="1848">
                  <c:v>832.01382500721195</c:v>
                </c:pt>
                <c:pt idx="1849">
                  <c:v>832.99497338575827</c:v>
                </c:pt>
                <c:pt idx="1850">
                  <c:v>833.97612176430437</c:v>
                </c:pt>
                <c:pt idx="1851">
                  <c:v>834.95727014285069</c:v>
                </c:pt>
                <c:pt idx="1852">
                  <c:v>835.93841852139701</c:v>
                </c:pt>
                <c:pt idx="1853">
                  <c:v>836.91956689994311</c:v>
                </c:pt>
                <c:pt idx="1854">
                  <c:v>837.90071527848943</c:v>
                </c:pt>
                <c:pt idx="1855">
                  <c:v>838.88186365703575</c:v>
                </c:pt>
                <c:pt idx="1856">
                  <c:v>839.86301203558185</c:v>
                </c:pt>
                <c:pt idx="1857">
                  <c:v>840.84416041412817</c:v>
                </c:pt>
                <c:pt idx="1858">
                  <c:v>841.82530879267426</c:v>
                </c:pt>
                <c:pt idx="1859">
                  <c:v>842.80645717122059</c:v>
                </c:pt>
                <c:pt idx="1860">
                  <c:v>843.78760554976691</c:v>
                </c:pt>
                <c:pt idx="1861">
                  <c:v>844.768753928313</c:v>
                </c:pt>
                <c:pt idx="1862">
                  <c:v>845.74990230685933</c:v>
                </c:pt>
                <c:pt idx="1863">
                  <c:v>846.73105068540565</c:v>
                </c:pt>
                <c:pt idx="1864">
                  <c:v>847.71219906395174</c:v>
                </c:pt>
                <c:pt idx="1865">
                  <c:v>848.69334744249807</c:v>
                </c:pt>
                <c:pt idx="1866">
                  <c:v>849.67449582104439</c:v>
                </c:pt>
                <c:pt idx="1867">
                  <c:v>850.65564419959048</c:v>
                </c:pt>
                <c:pt idx="1868">
                  <c:v>851.63679257813681</c:v>
                </c:pt>
                <c:pt idx="1869">
                  <c:v>852.61794095668313</c:v>
                </c:pt>
                <c:pt idx="1870">
                  <c:v>853.59908933522922</c:v>
                </c:pt>
                <c:pt idx="1871">
                  <c:v>854.58023771377555</c:v>
                </c:pt>
                <c:pt idx="1872">
                  <c:v>855.56138609232164</c:v>
                </c:pt>
                <c:pt idx="1873">
                  <c:v>856.54253447086796</c:v>
                </c:pt>
                <c:pt idx="1874">
                  <c:v>857.52368284941429</c:v>
                </c:pt>
                <c:pt idx="1875">
                  <c:v>858.50483122796038</c:v>
                </c:pt>
                <c:pt idx="1876">
                  <c:v>859.4859796065067</c:v>
                </c:pt>
                <c:pt idx="1877">
                  <c:v>860.46712798505303</c:v>
                </c:pt>
                <c:pt idx="1878">
                  <c:v>861.44827636359912</c:v>
                </c:pt>
                <c:pt idx="1879">
                  <c:v>862.42942474214544</c:v>
                </c:pt>
                <c:pt idx="1880">
                  <c:v>863.41057312069177</c:v>
                </c:pt>
                <c:pt idx="1881">
                  <c:v>864.39172149923786</c:v>
                </c:pt>
                <c:pt idx="1882">
                  <c:v>865.37286987778418</c:v>
                </c:pt>
                <c:pt idx="1883">
                  <c:v>866.35401825633028</c:v>
                </c:pt>
                <c:pt idx="1884">
                  <c:v>867.3351666348766</c:v>
                </c:pt>
                <c:pt idx="1885">
                  <c:v>868.31631501342292</c:v>
                </c:pt>
                <c:pt idx="1886">
                  <c:v>869.29746339196902</c:v>
                </c:pt>
                <c:pt idx="1887">
                  <c:v>870.27861177051534</c:v>
                </c:pt>
                <c:pt idx="1888">
                  <c:v>871.25976014906166</c:v>
                </c:pt>
                <c:pt idx="1889">
                  <c:v>872.24090852760776</c:v>
                </c:pt>
                <c:pt idx="1890">
                  <c:v>873.22205690615408</c:v>
                </c:pt>
                <c:pt idx="1891">
                  <c:v>874.2032052847004</c:v>
                </c:pt>
                <c:pt idx="1892">
                  <c:v>875.1843536632465</c:v>
                </c:pt>
                <c:pt idx="1893">
                  <c:v>876.16550204179282</c:v>
                </c:pt>
                <c:pt idx="1894">
                  <c:v>877.14665042033891</c:v>
                </c:pt>
                <c:pt idx="1895">
                  <c:v>878.12779879888524</c:v>
                </c:pt>
                <c:pt idx="1896">
                  <c:v>879.10894717743156</c:v>
                </c:pt>
                <c:pt idx="1897">
                  <c:v>880.09009555597765</c:v>
                </c:pt>
                <c:pt idx="1898">
                  <c:v>881.07124393452398</c:v>
                </c:pt>
                <c:pt idx="1899">
                  <c:v>882.0523923130703</c:v>
                </c:pt>
                <c:pt idx="1900">
                  <c:v>883.03354069161639</c:v>
                </c:pt>
                <c:pt idx="1901">
                  <c:v>884.01468907016272</c:v>
                </c:pt>
                <c:pt idx="1902">
                  <c:v>884.99583744870904</c:v>
                </c:pt>
                <c:pt idx="1903">
                  <c:v>885.97698582725513</c:v>
                </c:pt>
                <c:pt idx="1904">
                  <c:v>886.95813420580146</c:v>
                </c:pt>
                <c:pt idx="1905">
                  <c:v>887.93928258434778</c:v>
                </c:pt>
                <c:pt idx="1906">
                  <c:v>888.92043096289387</c:v>
                </c:pt>
                <c:pt idx="1907">
                  <c:v>889.9015793414402</c:v>
                </c:pt>
                <c:pt idx="1908">
                  <c:v>890.88272771998629</c:v>
                </c:pt>
                <c:pt idx="1909">
                  <c:v>891.86387609853261</c:v>
                </c:pt>
                <c:pt idx="1910">
                  <c:v>892.84502447707894</c:v>
                </c:pt>
                <c:pt idx="1911">
                  <c:v>893.82617285562503</c:v>
                </c:pt>
                <c:pt idx="1912">
                  <c:v>894.80732123417135</c:v>
                </c:pt>
                <c:pt idx="1913">
                  <c:v>895.78846961271768</c:v>
                </c:pt>
                <c:pt idx="1914">
                  <c:v>896.76961799126377</c:v>
                </c:pt>
                <c:pt idx="1915">
                  <c:v>897.75076636981009</c:v>
                </c:pt>
                <c:pt idx="1916">
                  <c:v>898.73191474835642</c:v>
                </c:pt>
                <c:pt idx="1917">
                  <c:v>899.71306312690251</c:v>
                </c:pt>
                <c:pt idx="1918">
                  <c:v>900.69421150544883</c:v>
                </c:pt>
                <c:pt idx="1919">
                  <c:v>901.67535988399493</c:v>
                </c:pt>
                <c:pt idx="1920">
                  <c:v>902.65650826254125</c:v>
                </c:pt>
                <c:pt idx="1921">
                  <c:v>903.63765664108757</c:v>
                </c:pt>
                <c:pt idx="1922">
                  <c:v>904.61880501963367</c:v>
                </c:pt>
                <c:pt idx="1923">
                  <c:v>905.59995339817999</c:v>
                </c:pt>
                <c:pt idx="1924">
                  <c:v>906.58110177672631</c:v>
                </c:pt>
                <c:pt idx="1925">
                  <c:v>907.56225015527241</c:v>
                </c:pt>
                <c:pt idx="1926">
                  <c:v>908.54339853381873</c:v>
                </c:pt>
                <c:pt idx="1927">
                  <c:v>909.52454691236505</c:v>
                </c:pt>
                <c:pt idx="1928">
                  <c:v>910.50569529091115</c:v>
                </c:pt>
                <c:pt idx="1929">
                  <c:v>911.48684366945747</c:v>
                </c:pt>
                <c:pt idx="1930">
                  <c:v>912.46799204800379</c:v>
                </c:pt>
                <c:pt idx="1931">
                  <c:v>913.44914042654989</c:v>
                </c:pt>
                <c:pt idx="1932">
                  <c:v>914.43028880509621</c:v>
                </c:pt>
                <c:pt idx="1933">
                  <c:v>915.41143718364231</c:v>
                </c:pt>
                <c:pt idx="1934">
                  <c:v>916.39258556218863</c:v>
                </c:pt>
                <c:pt idx="1935">
                  <c:v>917.37373394073495</c:v>
                </c:pt>
                <c:pt idx="1936">
                  <c:v>918.35488231928105</c:v>
                </c:pt>
                <c:pt idx="1937">
                  <c:v>919.33603069782737</c:v>
                </c:pt>
                <c:pt idx="1938">
                  <c:v>920.31717907637369</c:v>
                </c:pt>
                <c:pt idx="1939">
                  <c:v>921.29832745491979</c:v>
                </c:pt>
                <c:pt idx="1940">
                  <c:v>922.27947583346611</c:v>
                </c:pt>
                <c:pt idx="1941">
                  <c:v>923.26062421201243</c:v>
                </c:pt>
                <c:pt idx="1942">
                  <c:v>924.24177259055853</c:v>
                </c:pt>
                <c:pt idx="1943">
                  <c:v>925.22292096910485</c:v>
                </c:pt>
                <c:pt idx="1944">
                  <c:v>926.20406934765094</c:v>
                </c:pt>
                <c:pt idx="1945">
                  <c:v>927.18521772619727</c:v>
                </c:pt>
                <c:pt idx="1946">
                  <c:v>928.16636610474359</c:v>
                </c:pt>
                <c:pt idx="1947">
                  <c:v>929.14751448328968</c:v>
                </c:pt>
                <c:pt idx="1948">
                  <c:v>930.12866286183601</c:v>
                </c:pt>
                <c:pt idx="1949">
                  <c:v>931.10981124038233</c:v>
                </c:pt>
                <c:pt idx="1950">
                  <c:v>932.09095961892842</c:v>
                </c:pt>
                <c:pt idx="1951">
                  <c:v>933.07210799747475</c:v>
                </c:pt>
                <c:pt idx="1952">
                  <c:v>934.05325637602107</c:v>
                </c:pt>
                <c:pt idx="1953">
                  <c:v>935.03440475456716</c:v>
                </c:pt>
                <c:pt idx="1954">
                  <c:v>936.01555313311349</c:v>
                </c:pt>
                <c:pt idx="1955">
                  <c:v>936.99670151165981</c:v>
                </c:pt>
                <c:pt idx="1956">
                  <c:v>937.9778498902059</c:v>
                </c:pt>
                <c:pt idx="1957">
                  <c:v>938.95899826875223</c:v>
                </c:pt>
                <c:pt idx="1958">
                  <c:v>939.94014664729832</c:v>
                </c:pt>
                <c:pt idx="1959">
                  <c:v>940.92129502584464</c:v>
                </c:pt>
                <c:pt idx="1960">
                  <c:v>941.90244340439097</c:v>
                </c:pt>
                <c:pt idx="1961">
                  <c:v>942.88359178293706</c:v>
                </c:pt>
                <c:pt idx="1962">
                  <c:v>943.86474016148338</c:v>
                </c:pt>
                <c:pt idx="1963">
                  <c:v>944.8458885400297</c:v>
                </c:pt>
                <c:pt idx="1964">
                  <c:v>945.8270369185758</c:v>
                </c:pt>
                <c:pt idx="1965">
                  <c:v>946.80818529712212</c:v>
                </c:pt>
                <c:pt idx="1966">
                  <c:v>947.78933367566844</c:v>
                </c:pt>
                <c:pt idx="1967">
                  <c:v>948.77048205421454</c:v>
                </c:pt>
                <c:pt idx="1968">
                  <c:v>949.75163043276086</c:v>
                </c:pt>
                <c:pt idx="1969">
                  <c:v>950.73277881130696</c:v>
                </c:pt>
                <c:pt idx="1970">
                  <c:v>951.71392718985328</c:v>
                </c:pt>
                <c:pt idx="1971">
                  <c:v>952.6950755683996</c:v>
                </c:pt>
                <c:pt idx="1972">
                  <c:v>953.6762239469457</c:v>
                </c:pt>
                <c:pt idx="1973">
                  <c:v>954.65737232549202</c:v>
                </c:pt>
                <c:pt idx="1974">
                  <c:v>955.63852070403834</c:v>
                </c:pt>
                <c:pt idx="1975">
                  <c:v>956.61966908258444</c:v>
                </c:pt>
                <c:pt idx="1976">
                  <c:v>957.60081746113076</c:v>
                </c:pt>
                <c:pt idx="1977">
                  <c:v>958.58196583967708</c:v>
                </c:pt>
                <c:pt idx="1978">
                  <c:v>959.56311421822318</c:v>
                </c:pt>
                <c:pt idx="1979">
                  <c:v>960.5442625967695</c:v>
                </c:pt>
                <c:pt idx="1980">
                  <c:v>961.52541097531582</c:v>
                </c:pt>
                <c:pt idx="1981">
                  <c:v>962.50655935386192</c:v>
                </c:pt>
                <c:pt idx="1982">
                  <c:v>963.48770773240824</c:v>
                </c:pt>
                <c:pt idx="1983">
                  <c:v>964.46885611095433</c:v>
                </c:pt>
                <c:pt idx="1984">
                  <c:v>965.45000448950066</c:v>
                </c:pt>
                <c:pt idx="1985">
                  <c:v>966.43115286804698</c:v>
                </c:pt>
                <c:pt idx="1986">
                  <c:v>967.41230124659307</c:v>
                </c:pt>
                <c:pt idx="1987">
                  <c:v>968.3934496251394</c:v>
                </c:pt>
                <c:pt idx="1988">
                  <c:v>969.37459800368572</c:v>
                </c:pt>
                <c:pt idx="1989">
                  <c:v>970.35574638223181</c:v>
                </c:pt>
                <c:pt idx="1990">
                  <c:v>971.33689476077814</c:v>
                </c:pt>
                <c:pt idx="1991">
                  <c:v>972.31804313932446</c:v>
                </c:pt>
                <c:pt idx="1992">
                  <c:v>973.29919151787055</c:v>
                </c:pt>
                <c:pt idx="1993">
                  <c:v>974.28033989641688</c:v>
                </c:pt>
                <c:pt idx="1994">
                  <c:v>975.26148827496297</c:v>
                </c:pt>
                <c:pt idx="1995">
                  <c:v>976.24263665350929</c:v>
                </c:pt>
                <c:pt idx="1996">
                  <c:v>977.22378503205562</c:v>
                </c:pt>
                <c:pt idx="1997">
                  <c:v>978.20493341060171</c:v>
                </c:pt>
                <c:pt idx="1998">
                  <c:v>979.18608178914803</c:v>
                </c:pt>
                <c:pt idx="1999">
                  <c:v>980.16723016769436</c:v>
                </c:pt>
                <c:pt idx="2000">
                  <c:v>981.14837854624045</c:v>
                </c:pt>
              </c:numCache>
            </c:numRef>
          </c:cat>
          <c:val>
            <c:numRef>
              <c:f>'RESULTADOS DA REGRESSÃO'!$AL$592:$AL$2592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5.4560646968883756E-7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21-4A85-B178-636758B0C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/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Homoscedasticidade: exame do gráfico de dispersão</a:t>
            </a:r>
            <a:r>
              <a:rPr lang="en-US" sz="1000" b="1" baseline="0"/>
              <a:t> dos r</a:t>
            </a:r>
            <a:r>
              <a:rPr lang="en-US" sz="1000" b="1"/>
              <a:t>esíduos </a:t>
            </a:r>
            <a:r>
              <a:rPr lang="en-US" sz="1000" b="1" i="1"/>
              <a:t>versus</a:t>
            </a:r>
            <a:r>
              <a:rPr lang="en-US" sz="1000" b="1"/>
              <a:t>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REGRESSÃO'!$D$222</c:f>
              <c:strCache>
                <c:ptCount val="1"/>
                <c:pt idx="0">
                  <c:v>Residuo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REGRESSÃO'!$C$223:$C$234</c:f>
              <c:numCache>
                <c:formatCode>#,##0.00_ ;\-#,##0.00\ </c:formatCode>
                <c:ptCount val="12"/>
                <c:pt idx="0">
                  <c:v>735410.01721017086</c:v>
                </c:pt>
                <c:pt idx="1">
                  <c:v>391783.42567621014</c:v>
                </c:pt>
                <c:pt idx="2">
                  <c:v>181714.98031813541</c:v>
                </c:pt>
                <c:pt idx="3">
                  <c:v>459330.71410947799</c:v>
                </c:pt>
                <c:pt idx="4">
                  <c:v>111010.09491974732</c:v>
                </c:pt>
                <c:pt idx="5">
                  <c:v>235580.69519149646</c:v>
                </c:pt>
                <c:pt idx="6">
                  <c:v>587973.95798590791</c:v>
                </c:pt>
                <c:pt idx="7">
                  <c:v>29567.784726664599</c:v>
                </c:pt>
                <c:pt idx="8">
                  <c:v>833215.54644775379</c:v>
                </c:pt>
                <c:pt idx="9">
                  <c:v>1320192.9508553951</c:v>
                </c:pt>
                <c:pt idx="10">
                  <c:v>1052115.2109116907</c:v>
                </c:pt>
                <c:pt idx="11">
                  <c:v>3899104.6216473482</c:v>
                </c:pt>
              </c:numCache>
            </c:numRef>
          </c:xVal>
          <c:yVal>
            <c:numRef>
              <c:f>'RESULTADOS DA REGRESSÃO'!$D$223:$D$234</c:f>
              <c:numCache>
                <c:formatCode>#,##0.00_ ;\-#,##0.00\ </c:formatCode>
                <c:ptCount val="12"/>
                <c:pt idx="0">
                  <c:v>-537410.01721017086</c:v>
                </c:pt>
                <c:pt idx="1">
                  <c:v>-166783.42567621014</c:v>
                </c:pt>
                <c:pt idx="2">
                  <c:v>88285.019681864593</c:v>
                </c:pt>
                <c:pt idx="3">
                  <c:v>-189330.71410947799</c:v>
                </c:pt>
                <c:pt idx="4">
                  <c:v>230989.90508025268</c:v>
                </c:pt>
                <c:pt idx="5">
                  <c:v>151419.30480850354</c:v>
                </c:pt>
                <c:pt idx="6">
                  <c:v>-182973.95798590791</c:v>
                </c:pt>
                <c:pt idx="7">
                  <c:v>420432.2152733354</c:v>
                </c:pt>
                <c:pt idx="8">
                  <c:v>-23215.54644775379</c:v>
                </c:pt>
                <c:pt idx="9">
                  <c:v>-240192.95085539506</c:v>
                </c:pt>
                <c:pt idx="10">
                  <c:v>297884.78908830928</c:v>
                </c:pt>
                <c:pt idx="11">
                  <c:v>150895.37835265184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D5-4718-8D08-218192C5D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</c:valAx>
      <c:valAx>
        <c:axId val="1959149759"/>
        <c:scaling>
          <c:orientation val="minMax"/>
          <c:min val="-50000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calculado para rejeição da hipótese nula do modelo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'RESULTADOS DA REGRESSÃO'!$BD$586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REGRESSÃO'!$BD$587:$BD$5587</c:f>
              <c:numCache>
                <c:formatCode>#,##0.00_ ;\-#,##0.00\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7.4835997191524672E-4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A-425B-9926-B574A93B33ED}"/>
            </c:ext>
          </c:extLst>
        </c:ser>
        <c:ser>
          <c:idx val="1"/>
          <c:order val="1"/>
          <c:tx>
            <c:strRef>
              <c:f>'RESULTADOS DA REGRESSÃO'!$BE$586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'RESULTADOS DA REGRESSÃO'!$BE$587:$BE$5587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A-425B-9926-B574A93B33ED}"/>
            </c:ext>
          </c:extLst>
        </c:ser>
        <c:ser>
          <c:idx val="2"/>
          <c:order val="2"/>
          <c:tx>
            <c:strRef>
              <c:f>'RESULTADOS DA REGRESSÃO'!$BF$586</c:f>
              <c:strCache>
                <c:ptCount val="1"/>
                <c:pt idx="0">
                  <c:v>Significância calculada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REGRESSÃO'!$BF$587</c:f>
              <c:numCache>
                <c:formatCode>#,##0.00_ ;\-#,##0.00\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2A-425B-9926-B574A93B3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5545839"/>
        <c:axId val="1465570319"/>
      </c:barChart>
      <c:catAx>
        <c:axId val="1465545839"/>
        <c:scaling>
          <c:orientation val="minMax"/>
        </c:scaling>
        <c:delete val="1"/>
        <c:axPos val="b"/>
        <c:majorTickMark val="none"/>
        <c:minorTickMark val="none"/>
        <c:tickLblPos val="nextTo"/>
        <c:crossAx val="1465570319"/>
        <c:crosses val="autoZero"/>
        <c:auto val="1"/>
        <c:lblAlgn val="ctr"/>
        <c:lblOffset val="100"/>
        <c:noMultiLvlLbl val="0"/>
      </c:catAx>
      <c:valAx>
        <c:axId val="1465570319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46554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REGRESSÃO'!$B$239</c:f>
              <c:strCache>
                <c:ptCount val="1"/>
                <c:pt idx="0">
                  <c:v>Valor observado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75000"/>
                  <a:lumOff val="25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90000"/>
            <c:backward val="100000"/>
            <c:dispRSqr val="0"/>
            <c:dispEq val="0"/>
          </c:trendline>
          <c:xVal>
            <c:numRef>
              <c:f>'RESULTADOS DA REGRESSÃO'!$B$206:$B$217</c:f>
              <c:numCache>
                <c:formatCode>#,##0.00_ ;\-#,##0.00\ </c:formatCode>
                <c:ptCount val="12"/>
                <c:pt idx="0">
                  <c:v>735410.01721017086</c:v>
                </c:pt>
                <c:pt idx="1">
                  <c:v>391783.42567621014</c:v>
                </c:pt>
                <c:pt idx="2">
                  <c:v>181714.98031813541</c:v>
                </c:pt>
                <c:pt idx="3">
                  <c:v>459330.71410947799</c:v>
                </c:pt>
                <c:pt idx="4">
                  <c:v>111010.09491974732</c:v>
                </c:pt>
                <c:pt idx="5">
                  <c:v>235580.69519149646</c:v>
                </c:pt>
                <c:pt idx="6">
                  <c:v>587973.95798590791</c:v>
                </c:pt>
                <c:pt idx="7">
                  <c:v>29567.784726664599</c:v>
                </c:pt>
                <c:pt idx="8">
                  <c:v>833215.54644775379</c:v>
                </c:pt>
                <c:pt idx="9">
                  <c:v>1320192.9508553951</c:v>
                </c:pt>
                <c:pt idx="10">
                  <c:v>1052115.2109116907</c:v>
                </c:pt>
                <c:pt idx="11">
                  <c:v>3899104.6216473482</c:v>
                </c:pt>
              </c:numCache>
            </c:numRef>
          </c:xVal>
          <c:yVal>
            <c:numRef>
              <c:f>'RESULTADOS DA REGRESSÃO'!$H$11:$H$22</c:f>
              <c:numCache>
                <c:formatCode>#,##0.00_ ;\-#,##0.00\ </c:formatCode>
                <c:ptCount val="12"/>
                <c:pt idx="0">
                  <c:v>198000</c:v>
                </c:pt>
                <c:pt idx="1">
                  <c:v>225000</c:v>
                </c:pt>
                <c:pt idx="2">
                  <c:v>270000</c:v>
                </c:pt>
                <c:pt idx="3">
                  <c:v>270000</c:v>
                </c:pt>
                <c:pt idx="4">
                  <c:v>342000</c:v>
                </c:pt>
                <c:pt idx="5">
                  <c:v>387000</c:v>
                </c:pt>
                <c:pt idx="6">
                  <c:v>405000</c:v>
                </c:pt>
                <c:pt idx="7">
                  <c:v>450000</c:v>
                </c:pt>
                <c:pt idx="8">
                  <c:v>810000</c:v>
                </c:pt>
                <c:pt idx="9">
                  <c:v>1080000</c:v>
                </c:pt>
                <c:pt idx="10">
                  <c:v>1350000</c:v>
                </c:pt>
                <c:pt idx="11">
                  <c:v>4050000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BD-48B0-A12D-9EB139365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'RESULTADOS DA REGRESSÃO'!$B$205</c15:sqref>
                        </c15:formulaRef>
                      </c:ext>
                    </c:extLst>
                    <c:strCache>
                      <c:ptCount val="1"/>
                      <c:pt idx="0">
                        <c:v>Valor previsto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'RESULTADOS DA REGRESSÃO'!$B$206:$B$217</c15:sqref>
                        </c15:formulaRef>
                      </c:ext>
                    </c:extLst>
                    <c:numCache>
                      <c:formatCode>#,##0.00_ ;\-#,##0.00\ </c:formatCode>
                      <c:ptCount val="12"/>
                      <c:pt idx="0">
                        <c:v>735410.01721017086</c:v>
                      </c:pt>
                      <c:pt idx="1">
                        <c:v>391783.42567621014</c:v>
                      </c:pt>
                      <c:pt idx="2">
                        <c:v>181714.98031813541</c:v>
                      </c:pt>
                      <c:pt idx="3">
                        <c:v>459330.71410947799</c:v>
                      </c:pt>
                      <c:pt idx="4">
                        <c:v>111010.09491974732</c:v>
                      </c:pt>
                      <c:pt idx="5">
                        <c:v>235580.69519149646</c:v>
                      </c:pt>
                      <c:pt idx="6">
                        <c:v>587973.95798590791</c:v>
                      </c:pt>
                      <c:pt idx="7">
                        <c:v>29567.784726664599</c:v>
                      </c:pt>
                      <c:pt idx="8">
                        <c:v>833215.54644775379</c:v>
                      </c:pt>
                      <c:pt idx="9">
                        <c:v>1320192.9508553951</c:v>
                      </c:pt>
                      <c:pt idx="10">
                        <c:v>1052115.2109116907</c:v>
                      </c:pt>
                      <c:pt idx="11">
                        <c:v>3899104.6216473482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'RESULTADOS DA REGRESSÃO'!$B$206:$B$217</c15:sqref>
                        </c15:formulaRef>
                      </c:ext>
                    </c:extLst>
                    <c:numCache>
                      <c:formatCode>#,##0.00_ ;\-#,##0.00\ </c:formatCode>
                      <c:ptCount val="12"/>
                      <c:pt idx="0">
                        <c:v>735410.01721017086</c:v>
                      </c:pt>
                      <c:pt idx="1">
                        <c:v>391783.42567621014</c:v>
                      </c:pt>
                      <c:pt idx="2">
                        <c:v>181714.98031813541</c:v>
                      </c:pt>
                      <c:pt idx="3">
                        <c:v>459330.71410947799</c:v>
                      </c:pt>
                      <c:pt idx="4">
                        <c:v>111010.09491974732</c:v>
                      </c:pt>
                      <c:pt idx="5">
                        <c:v>235580.69519149646</c:v>
                      </c:pt>
                      <c:pt idx="6">
                        <c:v>587973.95798590791</c:v>
                      </c:pt>
                      <c:pt idx="7">
                        <c:v>29567.784726664599</c:v>
                      </c:pt>
                      <c:pt idx="8">
                        <c:v>833215.54644775379</c:v>
                      </c:pt>
                      <c:pt idx="9">
                        <c:v>1320192.9508553951</c:v>
                      </c:pt>
                      <c:pt idx="10">
                        <c:v>1052115.2109116907</c:v>
                      </c:pt>
                      <c:pt idx="11">
                        <c:v>3899104.6216473482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6EBD-48B0-A12D-9EB13936502E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</c:valAx>
      <c:valAx>
        <c:axId val="192761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Autocorrelação: exame do gráfico de dispersão dos resíduos </a:t>
            </a:r>
            <a:r>
              <a:rPr lang="en-US" sz="1000" b="1" i="1"/>
              <a:t>versus</a:t>
            </a:r>
            <a:r>
              <a:rPr lang="en-US" sz="1000" b="1"/>
              <a:t> valores ajustados preordenados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REGRESSÃO'!$D$222</c:f>
              <c:strCache>
                <c:ptCount val="1"/>
                <c:pt idx="0">
                  <c:v>Residuo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REGRESSÃO'!$C$223:$C$234</c:f>
              <c:numCache>
                <c:formatCode>#,##0.00_ ;\-#,##0.00\ </c:formatCode>
                <c:ptCount val="12"/>
                <c:pt idx="0">
                  <c:v>735410.01721017086</c:v>
                </c:pt>
                <c:pt idx="1">
                  <c:v>391783.42567621014</c:v>
                </c:pt>
                <c:pt idx="2">
                  <c:v>181714.98031813541</c:v>
                </c:pt>
                <c:pt idx="3">
                  <c:v>459330.71410947799</c:v>
                </c:pt>
                <c:pt idx="4">
                  <c:v>111010.09491974732</c:v>
                </c:pt>
                <c:pt idx="5">
                  <c:v>235580.69519149646</c:v>
                </c:pt>
                <c:pt idx="6">
                  <c:v>587973.95798590791</c:v>
                </c:pt>
                <c:pt idx="7">
                  <c:v>29567.784726664599</c:v>
                </c:pt>
                <c:pt idx="8">
                  <c:v>833215.54644775379</c:v>
                </c:pt>
                <c:pt idx="9">
                  <c:v>1320192.9508553951</c:v>
                </c:pt>
                <c:pt idx="10">
                  <c:v>1052115.2109116907</c:v>
                </c:pt>
                <c:pt idx="11">
                  <c:v>3899104.6216473482</c:v>
                </c:pt>
              </c:numCache>
            </c:numRef>
          </c:xVal>
          <c:yVal>
            <c:numRef>
              <c:f>'RESULTADOS DA REGRESSÃO'!$D$223:$D$234</c:f>
              <c:numCache>
                <c:formatCode>#,##0.00_ ;\-#,##0.00\ </c:formatCode>
                <c:ptCount val="12"/>
                <c:pt idx="0">
                  <c:v>-537410.01721017086</c:v>
                </c:pt>
                <c:pt idx="1">
                  <c:v>-166783.42567621014</c:v>
                </c:pt>
                <c:pt idx="2">
                  <c:v>88285.019681864593</c:v>
                </c:pt>
                <c:pt idx="3">
                  <c:v>-189330.71410947799</c:v>
                </c:pt>
                <c:pt idx="4">
                  <c:v>230989.90508025268</c:v>
                </c:pt>
                <c:pt idx="5">
                  <c:v>151419.30480850354</c:v>
                </c:pt>
                <c:pt idx="6">
                  <c:v>-182973.95798590791</c:v>
                </c:pt>
                <c:pt idx="7">
                  <c:v>420432.2152733354</c:v>
                </c:pt>
                <c:pt idx="8">
                  <c:v>-23215.54644775379</c:v>
                </c:pt>
                <c:pt idx="9">
                  <c:v>-240192.95085539506</c:v>
                </c:pt>
                <c:pt idx="10">
                  <c:v>297884.78908830928</c:v>
                </c:pt>
                <c:pt idx="11">
                  <c:v>150895.37835265184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A0-454C-A48C-37AD8BA8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</c:valAx>
      <c:valAx>
        <c:axId val="1959149759"/>
        <c:scaling>
          <c:orientation val="minMax"/>
          <c:min val="-50000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Estatística de Cook: detecção de pontos influenciantes</a:t>
            </a:r>
            <a:r>
              <a:rPr lang="pt-BR" sz="1000" b="0" baseline="30000">
                <a:solidFill>
                  <a:schemeClr val="tx1">
                    <a:lumMod val="85000"/>
                    <a:lumOff val="15000"/>
                  </a:schemeClr>
                </a:solidFill>
              </a:rPr>
              <a:t>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Elementos da amostra</c:v>
          </c:tx>
          <c:spPr>
            <a:ln w="25400">
              <a:noFill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yVal>
            <c:numRef>
              <c:f>'RESULTADOS DA REGRESSÃO'!$G$297:$G$308</c:f>
              <c:numCache>
                <c:formatCode>#,##0.000000000_ ;\-#,##0.000000000\ </c:formatCode>
                <c:ptCount val="12"/>
                <c:pt idx="0">
                  <c:v>0.12170825820292179</c:v>
                </c:pt>
                <c:pt idx="1">
                  <c:v>1.3939797045378387E-2</c:v>
                </c:pt>
                <c:pt idx="2">
                  <c:v>4.6623001897877969E-3</c:v>
                </c:pt>
                <c:pt idx="3">
                  <c:v>1.6477103832356163E-2</c:v>
                </c:pt>
                <c:pt idx="4">
                  <c:v>3.4694781968662491E-2</c:v>
                </c:pt>
                <c:pt idx="5">
                  <c:v>1.2662730410669676E-2</c:v>
                </c:pt>
                <c:pt idx="6">
                  <c:v>1.5046506516997482E-2</c:v>
                </c:pt>
                <c:pt idx="7">
                  <c:v>0.12515371078566326</c:v>
                </c:pt>
                <c:pt idx="8">
                  <c:v>557.86112530971786</c:v>
                </c:pt>
                <c:pt idx="9">
                  <c:v>2.9877764618455056E-2</c:v>
                </c:pt>
                <c:pt idx="10">
                  <c:v>3.581155086287309E-2</c:v>
                </c:pt>
                <c:pt idx="11">
                  <c:v>5.1179541251594891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3C-418A-A170-B542F43E1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12"/>
          <c:min val="0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in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inorGridlines>
          <c:spPr>
            <a:ln w="9525" cap="flat" cmpd="sng" algn="ctr">
              <a:solidFill>
                <a:schemeClr val="dk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8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C6B820BE-1757-4D8D-9BA9-E3C04921A721}">
          <cx:dataPt idx="0">
            <cx:spPr>
              <a:solidFill>
                <a:srgbClr val="B9CFD9"/>
              </a:solidFill>
            </cx:spPr>
          </cx:dataPt>
          <cx:dataPt idx="1">
            <cx:spPr>
              <a:solidFill>
                <a:sysClr val="window" lastClr="FFFFFF">
                  <a:lumMod val="85000"/>
                </a:sysClr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10" Type="http://schemas.openxmlformats.org/officeDocument/2006/relationships/chart" Target="../charts/chart8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2333624</xdr:colOff>
      <xdr:row>269</xdr:row>
      <xdr:rowOff>0</xdr:rowOff>
    </xdr:from>
    <xdr:to>
      <xdr:col>4</xdr:col>
      <xdr:colOff>1639124</xdr:colOff>
      <xdr:row>286</xdr:row>
      <xdr:rowOff>109950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7793075-1376-4748-917A-E62294586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38100</xdr:rowOff>
    </xdr:from>
    <xdr:to>
      <xdr:col>3</xdr:col>
      <xdr:colOff>806823</xdr:colOff>
      <xdr:row>0</xdr:row>
      <xdr:rowOff>1622473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7772400" cy="1584373"/>
        </a:xfrm>
        <a:prstGeom prst="rect">
          <a:avLst/>
        </a:prstGeom>
      </xdr:spPr>
    </xdr:pic>
    <xdr:clientData/>
  </xdr:twoCellAnchor>
  <xdr:twoCellAnchor editAs="oneCell">
    <xdr:from>
      <xdr:col>2</xdr:col>
      <xdr:colOff>708064</xdr:colOff>
      <xdr:row>522</xdr:row>
      <xdr:rowOff>242546</xdr:rowOff>
    </xdr:from>
    <xdr:to>
      <xdr:col>5</xdr:col>
      <xdr:colOff>1621586</xdr:colOff>
      <xdr:row>528</xdr:row>
      <xdr:rowOff>196648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7" name="Gráfico 6">
              <a:extLst>
                <a:ext uri="{FF2B5EF4-FFF2-40B4-BE49-F238E27FC236}">
                  <a16:creationId xmlns:a16="http://schemas.microsoft.com/office/drawing/2014/main" id="{DD9F577E-5C55-495F-BE86-B855EE8602C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75314" y="135278471"/>
              <a:ext cx="7914397" cy="144000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159</xdr:row>
      <xdr:rowOff>0</xdr:rowOff>
    </xdr:from>
    <xdr:to>
      <xdr:col>2</xdr:col>
      <xdr:colOff>1812750</xdr:colOff>
      <xdr:row>173</xdr:row>
      <xdr:rowOff>132899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E9CB6B2-0AE5-4BD5-8D77-32E02384D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184</xdr:row>
      <xdr:rowOff>0</xdr:rowOff>
    </xdr:from>
    <xdr:to>
      <xdr:col>2</xdr:col>
      <xdr:colOff>1812750</xdr:colOff>
      <xdr:row>198</xdr:row>
      <xdr:rowOff>132901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4777E40-EE02-45D0-9C1D-FADAAEAC4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2333624</xdr:colOff>
      <xdr:row>374</xdr:row>
      <xdr:rowOff>0</xdr:rowOff>
    </xdr:from>
    <xdr:to>
      <xdr:col>4</xdr:col>
      <xdr:colOff>1639124</xdr:colOff>
      <xdr:row>391</xdr:row>
      <xdr:rowOff>109950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4A36C4C-CF18-4535-B518-8B6619B51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129</xdr:row>
      <xdr:rowOff>0</xdr:rowOff>
    </xdr:from>
    <xdr:to>
      <xdr:col>2</xdr:col>
      <xdr:colOff>1812750</xdr:colOff>
      <xdr:row>143</xdr:row>
      <xdr:rowOff>132900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A34D50B-FB9E-4D9E-BB57-65032CA32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2333624</xdr:colOff>
      <xdr:row>344</xdr:row>
      <xdr:rowOff>0</xdr:rowOff>
    </xdr:from>
    <xdr:to>
      <xdr:col>3</xdr:col>
      <xdr:colOff>552749</xdr:colOff>
      <xdr:row>364</xdr:row>
      <xdr:rowOff>87000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56C77A3-7D29-4C68-9903-3C3D8D2CC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403</xdr:row>
      <xdr:rowOff>0</xdr:rowOff>
    </xdr:from>
    <xdr:to>
      <xdr:col>4</xdr:col>
      <xdr:colOff>1639125</xdr:colOff>
      <xdr:row>420</xdr:row>
      <xdr:rowOff>109950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42A73C60-35F8-44C9-AAD0-9265EE97F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0</xdr:colOff>
      <xdr:row>310</xdr:row>
      <xdr:rowOff>0</xdr:rowOff>
    </xdr:from>
    <xdr:to>
      <xdr:col>4</xdr:col>
      <xdr:colOff>1639125</xdr:colOff>
      <xdr:row>327</xdr:row>
      <xdr:rowOff>109950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667EC4E-2239-4E18-9C13-767062631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 codeName="Planilha1">
    <pageSetUpPr fitToPage="1"/>
  </sheetPr>
  <dimension ref="A1:EZ5588"/>
  <sheetViews>
    <sheetView tabSelected="1" zoomScale="70" zoomScaleNormal="70" workbookViewId="0">
      <selection activeCell="F537" sqref="F537"/>
    </sheetView>
  </sheetViews>
  <sheetFormatPr defaultColWidth="18.625" defaultRowHeight="20.100000000000001" customHeight="1"/>
  <cols>
    <col min="1" max="8" width="30.625" style="2" customWidth="1"/>
    <col min="9" max="9" width="10.625" style="2" customWidth="1"/>
    <col min="10" max="12" width="25.625" style="1" customWidth="1"/>
    <col min="13" max="14" width="30.625" style="1" customWidth="1"/>
    <col min="15" max="16" width="25.625" style="1" customWidth="1"/>
    <col min="17" max="18" width="30.625" style="1" customWidth="1"/>
    <col min="19" max="22" width="25.625" style="1" customWidth="1"/>
    <col min="23" max="35" width="10.625" style="1" customWidth="1"/>
    <col min="36" max="36" width="21.125" style="1" customWidth="1"/>
    <col min="37" max="37" width="10.625" style="1" customWidth="1"/>
    <col min="38" max="38" width="20.625" style="1" customWidth="1"/>
    <col min="39" max="39" width="10.625" style="1" customWidth="1"/>
    <col min="40" max="40" width="21.125" style="1" customWidth="1"/>
    <col min="41" max="44" width="10.625" style="1" customWidth="1"/>
    <col min="45" max="45" width="16.375" style="1" customWidth="1"/>
    <col min="46" max="91" width="10.625" style="1" customWidth="1"/>
    <col min="92" max="131" width="20.625" style="1" customWidth="1"/>
    <col min="132" max="132" width="20.625" style="24" customWidth="1"/>
    <col min="133" max="133" width="20.625" style="143" customWidth="1"/>
    <col min="134" max="134" width="20.625" style="24" customWidth="1"/>
    <col min="135" max="141" width="20.625" style="144" customWidth="1"/>
    <col min="142" max="142" width="20.625" style="1" customWidth="1"/>
    <col min="143" max="143" width="20.625" style="143" customWidth="1"/>
    <col min="144" max="149" width="20.625" style="24" customWidth="1"/>
    <col min="150" max="151" width="20.625" style="144" customWidth="1"/>
    <col min="152" max="154" width="18.625" style="144"/>
    <col min="155" max="156" width="18.625" style="145"/>
    <col min="157" max="16384" width="18.625" style="1"/>
  </cols>
  <sheetData>
    <row r="1" spans="1:22" ht="140.1" customHeight="1">
      <c r="A1" s="130" t="s">
        <v>387</v>
      </c>
      <c r="B1" s="10"/>
      <c r="C1" s="10"/>
      <c r="D1" s="10"/>
      <c r="E1" s="10"/>
      <c r="F1" s="10"/>
      <c r="G1" s="10"/>
      <c r="H1" s="10"/>
    </row>
    <row r="2" spans="1:22" ht="5.0999999999999996" customHeight="1"/>
    <row r="3" spans="1:22" ht="5.0999999999999996" customHeight="1">
      <c r="A3" s="10"/>
      <c r="B3" s="10"/>
      <c r="C3" s="10"/>
      <c r="D3" s="10"/>
      <c r="E3" s="10"/>
      <c r="F3" s="10"/>
      <c r="G3" s="10"/>
      <c r="H3" s="10"/>
    </row>
    <row r="5" spans="1:22" ht="20.100000000000001" customHeight="1">
      <c r="A5" s="132" t="s">
        <v>21</v>
      </c>
      <c r="B5" s="132"/>
      <c r="C5" s="132"/>
      <c r="D5" s="132"/>
      <c r="E5" s="132"/>
      <c r="F5" s="132"/>
      <c r="G5" s="139"/>
      <c r="H5" s="139"/>
    </row>
    <row r="6" spans="1:22" ht="20.100000000000001" customHeight="1">
      <c r="B6" s="1"/>
      <c r="C6" s="1"/>
      <c r="D6" s="1"/>
      <c r="E6" s="1"/>
      <c r="F6" s="1"/>
      <c r="G6" s="1"/>
      <c r="H6" s="1"/>
    </row>
    <row r="7" spans="1:22" ht="20.100000000000001" customHeight="1">
      <c r="A7" s="140" t="s">
        <v>142</v>
      </c>
      <c r="B7" s="140"/>
      <c r="C7" s="140"/>
      <c r="D7" s="140"/>
      <c r="E7" s="140"/>
      <c r="F7" s="140"/>
      <c r="G7" s="140"/>
      <c r="H7" s="140"/>
    </row>
    <row r="8" spans="1:22" ht="20.100000000000001" customHeight="1">
      <c r="A8" s="140" t="s">
        <v>143</v>
      </c>
      <c r="B8" s="140"/>
      <c r="C8" s="140"/>
      <c r="D8" s="140"/>
      <c r="E8" s="140"/>
      <c r="F8" s="140"/>
      <c r="G8" s="140"/>
      <c r="H8" s="140"/>
    </row>
    <row r="9" spans="1:22" ht="20.100000000000001" customHeight="1">
      <c r="A9" s="12"/>
      <c r="B9" s="141" t="s">
        <v>160</v>
      </c>
      <c r="C9" s="142"/>
      <c r="D9" s="141"/>
      <c r="E9" s="141"/>
      <c r="F9" s="142"/>
      <c r="G9" s="142"/>
      <c r="H9" s="131" t="s">
        <v>141</v>
      </c>
      <c r="J9" s="193" t="s">
        <v>348</v>
      </c>
      <c r="K9" s="193"/>
      <c r="L9" s="193"/>
      <c r="M9" s="193"/>
      <c r="N9" s="193"/>
      <c r="O9" s="193"/>
      <c r="P9" s="193"/>
      <c r="Q9" s="193"/>
      <c r="R9" s="193"/>
    </row>
    <row r="10" spans="1:22" ht="39.950000000000003" customHeight="1">
      <c r="A10" s="11" t="s">
        <v>0</v>
      </c>
      <c r="B10" s="117" t="s">
        <v>398</v>
      </c>
      <c r="C10" s="117" t="s">
        <v>390</v>
      </c>
      <c r="D10" s="117" t="s">
        <v>391</v>
      </c>
      <c r="E10" s="117" t="s">
        <v>397</v>
      </c>
      <c r="F10" s="117" t="s">
        <v>395</v>
      </c>
      <c r="G10" s="117" t="s">
        <v>396</v>
      </c>
      <c r="H10" s="117" t="s">
        <v>409</v>
      </c>
      <c r="J10" s="133" t="str">
        <f t="shared" ref="J10:J22" si="0">A10</f>
        <v>Item</v>
      </c>
      <c r="K10" s="133" t="s">
        <v>347</v>
      </c>
      <c r="L10" s="133" t="s">
        <v>345</v>
      </c>
      <c r="M10" s="192" t="s">
        <v>346</v>
      </c>
      <c r="N10" s="192"/>
      <c r="O10" s="133" t="s">
        <v>326</v>
      </c>
      <c r="P10" s="133" t="s">
        <v>328</v>
      </c>
      <c r="Q10" s="192" t="s">
        <v>327</v>
      </c>
      <c r="R10" s="192"/>
    </row>
    <row r="11" spans="1:22" ht="39.950000000000003" customHeight="1">
      <c r="A11" s="29">
        <v>1</v>
      </c>
      <c r="B11" s="158" t="s">
        <v>417</v>
      </c>
      <c r="C11" s="50">
        <v>1818</v>
      </c>
      <c r="D11" s="159">
        <v>400</v>
      </c>
      <c r="E11" s="162">
        <v>220000</v>
      </c>
      <c r="F11" s="50" t="s">
        <v>404</v>
      </c>
      <c r="G11" s="50">
        <f t="shared" ref="G11:G22" si="1">VLOOKUP(F11,$U$12:$V$13,2,0)</f>
        <v>0.9</v>
      </c>
      <c r="H11" s="50">
        <f t="shared" ref="H11:H22" si="2">E11*G11</f>
        <v>198000</v>
      </c>
      <c r="I11" s="119"/>
      <c r="J11" s="32">
        <f t="shared" si="0"/>
        <v>1</v>
      </c>
      <c r="K11" s="114">
        <f t="shared" ref="K11:K22" si="3">F223</f>
        <v>-1.7841895117851376</v>
      </c>
      <c r="L11" s="115">
        <f t="shared" ref="L11:L22" si="4">G297</f>
        <v>0.12170825820292179</v>
      </c>
      <c r="M11" s="195" t="str">
        <f t="shared" ref="M11:M22" si="5">IF(L11=MAX($L$12:$L$22),"Esse é o elemento com maior influência sobre os resultados da regressão","")</f>
        <v/>
      </c>
      <c r="N11" s="195"/>
      <c r="O11" s="115">
        <f t="shared" ref="O11:O22" si="6">F297</f>
        <v>0.11869036584498736</v>
      </c>
      <c r="P11" s="116">
        <f>_xlfn.CHISQ.DIST.RT(O11,$B$62)</f>
        <v>0.9999999450069017</v>
      </c>
      <c r="Q11" s="195" t="str">
        <f t="shared" ref="Q11:Q22" si="7">IF(P11&lt;0.1,"Rejeitado a um nível de significância de 10% (dez por cento)","")</f>
        <v/>
      </c>
      <c r="R11" s="195"/>
      <c r="T11" s="138" t="s">
        <v>399</v>
      </c>
      <c r="U11" s="138" t="s">
        <v>395</v>
      </c>
      <c r="V11" s="138" t="s">
        <v>400</v>
      </c>
    </row>
    <row r="12" spans="1:22" ht="39.950000000000003" customHeight="1">
      <c r="A12" s="29">
        <v>2</v>
      </c>
      <c r="B12" s="158" t="s">
        <v>415</v>
      </c>
      <c r="C12" s="50">
        <v>560</v>
      </c>
      <c r="D12" s="159">
        <v>280</v>
      </c>
      <c r="E12" s="162">
        <v>250000</v>
      </c>
      <c r="F12" s="50" t="s">
        <v>404</v>
      </c>
      <c r="G12" s="50">
        <f t="shared" si="1"/>
        <v>0.9</v>
      </c>
      <c r="H12" s="50">
        <f t="shared" si="2"/>
        <v>225000</v>
      </c>
      <c r="I12" s="119"/>
      <c r="J12" s="19">
        <f t="shared" si="0"/>
        <v>2</v>
      </c>
      <c r="K12" s="49">
        <f t="shared" si="3"/>
        <v>-0.55371732811358243</v>
      </c>
      <c r="L12" s="45">
        <f t="shared" si="4"/>
        <v>1.3939797045378387E-2</v>
      </c>
      <c r="M12" s="194" t="str">
        <f t="shared" si="5"/>
        <v/>
      </c>
      <c r="N12" s="194"/>
      <c r="O12" s="45">
        <f t="shared" si="6"/>
        <v>0.27598140612857525</v>
      </c>
      <c r="P12" s="116">
        <f t="shared" ref="P12:P22" si="8">_xlfn.CHISQ.DIST.RT(O12,$B$62)</f>
        <v>0.99999770104570762</v>
      </c>
      <c r="Q12" s="194" t="str">
        <f t="shared" si="7"/>
        <v/>
      </c>
      <c r="R12" s="194"/>
      <c r="T12" s="43" t="s">
        <v>401</v>
      </c>
      <c r="U12" s="43" t="s">
        <v>402</v>
      </c>
      <c r="V12" s="43">
        <v>1</v>
      </c>
    </row>
    <row r="13" spans="1:22" ht="39.950000000000003" customHeight="1">
      <c r="A13" s="29">
        <v>3</v>
      </c>
      <c r="B13" s="158" t="s">
        <v>414</v>
      </c>
      <c r="C13" s="50">
        <v>625.4</v>
      </c>
      <c r="D13" s="159">
        <v>204.13</v>
      </c>
      <c r="E13" s="162">
        <v>300000</v>
      </c>
      <c r="F13" s="50" t="s">
        <v>404</v>
      </c>
      <c r="G13" s="50">
        <f t="shared" si="1"/>
        <v>0.9</v>
      </c>
      <c r="H13" s="50">
        <f t="shared" si="2"/>
        <v>270000</v>
      </c>
      <c r="I13" s="119"/>
      <c r="J13" s="19">
        <f t="shared" si="0"/>
        <v>3</v>
      </c>
      <c r="K13" s="49">
        <f t="shared" si="3"/>
        <v>0.29310433583251438</v>
      </c>
      <c r="L13" s="45">
        <f t="shared" si="4"/>
        <v>4.6623001897877969E-3</v>
      </c>
      <c r="M13" s="194" t="str">
        <f t="shared" si="5"/>
        <v/>
      </c>
      <c r="N13" s="194"/>
      <c r="O13" s="45">
        <f t="shared" si="6"/>
        <v>0.45533915601642899</v>
      </c>
      <c r="P13" s="116">
        <f t="shared" si="8"/>
        <v>0.99997965871288064</v>
      </c>
      <c r="Q13" s="194" t="str">
        <f t="shared" si="7"/>
        <v/>
      </c>
      <c r="R13" s="194"/>
      <c r="T13" s="43" t="s">
        <v>403</v>
      </c>
      <c r="U13" s="43" t="s">
        <v>404</v>
      </c>
      <c r="V13" s="43">
        <v>0.9</v>
      </c>
    </row>
    <row r="14" spans="1:22" ht="39.950000000000003" customHeight="1">
      <c r="A14" s="29">
        <v>4</v>
      </c>
      <c r="B14" s="158" t="s">
        <v>424</v>
      </c>
      <c r="C14" s="50">
        <v>2000</v>
      </c>
      <c r="D14" s="159">
        <v>300</v>
      </c>
      <c r="E14" s="162">
        <v>300000</v>
      </c>
      <c r="F14" s="50" t="s">
        <v>404</v>
      </c>
      <c r="G14" s="50">
        <f t="shared" si="1"/>
        <v>0.9</v>
      </c>
      <c r="H14" s="50">
        <f t="shared" si="2"/>
        <v>270000</v>
      </c>
      <c r="I14" s="119"/>
      <c r="J14" s="19">
        <f t="shared" si="0"/>
        <v>4</v>
      </c>
      <c r="K14" s="49">
        <f t="shared" si="3"/>
        <v>-0.6285738329302728</v>
      </c>
      <c r="L14" s="45">
        <f t="shared" si="4"/>
        <v>1.6477103832356163E-2</v>
      </c>
      <c r="M14" s="194" t="str">
        <f t="shared" si="5"/>
        <v/>
      </c>
      <c r="N14" s="194"/>
      <c r="O14" s="45">
        <f t="shared" si="6"/>
        <v>0.19535210638823675</v>
      </c>
      <c r="P14" s="116">
        <f t="shared" si="8"/>
        <v>0.9999994982008058</v>
      </c>
      <c r="Q14" s="194" t="str">
        <f t="shared" si="7"/>
        <v/>
      </c>
      <c r="R14" s="194"/>
      <c r="T14" s="43" t="s">
        <v>405</v>
      </c>
      <c r="U14" s="43"/>
      <c r="V14" s="43"/>
    </row>
    <row r="15" spans="1:22" ht="39.950000000000003" customHeight="1">
      <c r="A15" s="29">
        <v>5</v>
      </c>
      <c r="B15" s="158" t="s">
        <v>419</v>
      </c>
      <c r="C15" s="50">
        <v>180</v>
      </c>
      <c r="D15" s="159">
        <v>180</v>
      </c>
      <c r="E15" s="162">
        <v>380000</v>
      </c>
      <c r="F15" s="50" t="s">
        <v>404</v>
      </c>
      <c r="G15" s="50">
        <f t="shared" si="1"/>
        <v>0.9</v>
      </c>
      <c r="H15" s="50">
        <f t="shared" si="2"/>
        <v>342000</v>
      </c>
      <c r="I15" s="119"/>
      <c r="J15" s="19">
        <f t="shared" si="0"/>
        <v>5</v>
      </c>
      <c r="K15" s="49">
        <f t="shared" si="3"/>
        <v>0.76688143647172691</v>
      </c>
      <c r="L15" s="45">
        <f t="shared" si="4"/>
        <v>3.4694781968662491E-2</v>
      </c>
      <c r="M15" s="194" t="str">
        <f t="shared" si="5"/>
        <v/>
      </c>
      <c r="N15" s="194"/>
      <c r="O15" s="45">
        <f t="shared" si="6"/>
        <v>0.54663114554899161</v>
      </c>
      <c r="P15" s="116">
        <f t="shared" si="8"/>
        <v>0.99995539410732803</v>
      </c>
      <c r="Q15" s="194" t="str">
        <f t="shared" si="7"/>
        <v/>
      </c>
      <c r="R15" s="194"/>
      <c r="T15" s="43" t="s">
        <v>406</v>
      </c>
      <c r="U15" s="43"/>
      <c r="V15" s="43"/>
    </row>
    <row r="16" spans="1:22" ht="39.950000000000003" customHeight="1">
      <c r="A16" s="29">
        <v>6</v>
      </c>
      <c r="B16" s="158" t="s">
        <v>420</v>
      </c>
      <c r="C16" s="50">
        <v>1800</v>
      </c>
      <c r="D16" s="159">
        <v>220</v>
      </c>
      <c r="E16" s="162">
        <v>430000</v>
      </c>
      <c r="F16" s="50" t="s">
        <v>404</v>
      </c>
      <c r="G16" s="50">
        <f t="shared" si="1"/>
        <v>0.9</v>
      </c>
      <c r="H16" s="50">
        <f t="shared" si="2"/>
        <v>387000</v>
      </c>
      <c r="I16" s="119"/>
      <c r="J16" s="19">
        <f t="shared" si="0"/>
        <v>6</v>
      </c>
      <c r="K16" s="49">
        <f t="shared" si="3"/>
        <v>0.50270878262299701</v>
      </c>
      <c r="L16" s="45">
        <f t="shared" si="4"/>
        <v>1.2662730410669676E-2</v>
      </c>
      <c r="M16" s="194" t="str">
        <f t="shared" si="5"/>
        <v/>
      </c>
      <c r="N16" s="194"/>
      <c r="O16" s="45">
        <f t="shared" si="6"/>
        <v>0.37209406354589342</v>
      </c>
      <c r="P16" s="116">
        <f t="shared" si="8"/>
        <v>0.99999151775149442</v>
      </c>
      <c r="Q16" s="194" t="str">
        <f t="shared" si="7"/>
        <v/>
      </c>
      <c r="R16" s="194"/>
      <c r="T16" s="43" t="s">
        <v>407</v>
      </c>
      <c r="U16" s="43"/>
      <c r="V16" s="43"/>
    </row>
    <row r="17" spans="1:46" ht="39.950000000000003" customHeight="1">
      <c r="A17" s="29">
        <v>7</v>
      </c>
      <c r="B17" s="165" t="s">
        <v>417</v>
      </c>
      <c r="C17" s="50">
        <v>784</v>
      </c>
      <c r="D17" s="159">
        <v>350</v>
      </c>
      <c r="E17" s="162">
        <v>450000</v>
      </c>
      <c r="F17" s="50" t="s">
        <v>404</v>
      </c>
      <c r="G17" s="50">
        <f t="shared" si="1"/>
        <v>0.9</v>
      </c>
      <c r="H17" s="50">
        <f t="shared" si="2"/>
        <v>405000</v>
      </c>
      <c r="I17" s="119"/>
      <c r="J17" s="19">
        <f t="shared" si="0"/>
        <v>7</v>
      </c>
      <c r="K17" s="49">
        <f t="shared" si="3"/>
        <v>-0.60746954152996169</v>
      </c>
      <c r="L17" s="45">
        <f t="shared" si="4"/>
        <v>1.5046506516997482E-2</v>
      </c>
      <c r="M17" s="194" t="str">
        <f t="shared" si="5"/>
        <v/>
      </c>
      <c r="N17" s="194"/>
      <c r="O17" s="45">
        <f t="shared" si="6"/>
        <v>0.1750543792104996</v>
      </c>
      <c r="P17" s="116">
        <f t="shared" si="8"/>
        <v>0.99999969116698217</v>
      </c>
      <c r="Q17" s="194" t="str">
        <f t="shared" si="7"/>
        <v/>
      </c>
      <c r="R17" s="194"/>
      <c r="T17" s="43" t="s">
        <v>408</v>
      </c>
      <c r="U17" s="43"/>
      <c r="V17" s="43"/>
    </row>
    <row r="18" spans="1:46" ht="39.950000000000003" customHeight="1">
      <c r="A18" s="29">
        <v>8</v>
      </c>
      <c r="B18" s="158" t="s">
        <v>418</v>
      </c>
      <c r="C18" s="50">
        <v>400</v>
      </c>
      <c r="D18" s="159">
        <v>150</v>
      </c>
      <c r="E18" s="162">
        <v>500000</v>
      </c>
      <c r="F18" s="50" t="s">
        <v>404</v>
      </c>
      <c r="G18" s="50">
        <f t="shared" si="1"/>
        <v>0.9</v>
      </c>
      <c r="H18" s="50">
        <f t="shared" si="2"/>
        <v>450000</v>
      </c>
      <c r="I18" s="119"/>
      <c r="J18" s="19">
        <f t="shared" si="0"/>
        <v>8</v>
      </c>
      <c r="K18" s="49">
        <f t="shared" si="3"/>
        <v>1.3958257659605817</v>
      </c>
      <c r="L18" s="45">
        <f t="shared" si="4"/>
        <v>0.12515371078566326</v>
      </c>
      <c r="M18" s="194" t="str">
        <f t="shared" si="5"/>
        <v/>
      </c>
      <c r="N18" s="194"/>
      <c r="O18" s="45">
        <f t="shared" si="6"/>
        <v>0.64422245548896262</v>
      </c>
      <c r="P18" s="116">
        <f t="shared" si="8"/>
        <v>0.99991020785148632</v>
      </c>
      <c r="Q18" s="194" t="str">
        <f t="shared" si="7"/>
        <v/>
      </c>
      <c r="R18" s="194"/>
    </row>
    <row r="19" spans="1:46" ht="39.950000000000003" customHeight="1">
      <c r="A19" s="29">
        <v>9</v>
      </c>
      <c r="B19" s="164" t="s">
        <v>422</v>
      </c>
      <c r="C19" s="50">
        <v>80000</v>
      </c>
      <c r="D19" s="159">
        <v>200</v>
      </c>
      <c r="E19" s="162">
        <v>900000</v>
      </c>
      <c r="F19" s="50" t="s">
        <v>404</v>
      </c>
      <c r="G19" s="50">
        <f t="shared" si="1"/>
        <v>0.9</v>
      </c>
      <c r="H19" s="50">
        <f t="shared" si="2"/>
        <v>810000</v>
      </c>
      <c r="I19" s="119"/>
      <c r="J19" s="19">
        <f t="shared" si="0"/>
        <v>9</v>
      </c>
      <c r="K19" s="49">
        <f t="shared" si="3"/>
        <v>-7.7075106819685643E-2</v>
      </c>
      <c r="L19" s="45">
        <f t="shared" si="4"/>
        <v>557.86112530971786</v>
      </c>
      <c r="M19" s="194" t="str">
        <f t="shared" si="5"/>
        <v>Esse é o elemento com maior influência sobre os resultados da regressão</v>
      </c>
      <c r="N19" s="194"/>
      <c r="O19" s="45">
        <f t="shared" si="6"/>
        <v>10.062628390799086</v>
      </c>
      <c r="P19" s="116">
        <f t="shared" si="8"/>
        <v>0.34543893182294028</v>
      </c>
      <c r="Q19" s="194" t="str">
        <f t="shared" si="7"/>
        <v/>
      </c>
      <c r="R19" s="194"/>
    </row>
    <row r="20" spans="1:46" ht="39.950000000000003" customHeight="1">
      <c r="A20" s="29">
        <v>10</v>
      </c>
      <c r="B20" s="158" t="s">
        <v>413</v>
      </c>
      <c r="C20" s="50">
        <v>5360</v>
      </c>
      <c r="D20" s="159">
        <v>600</v>
      </c>
      <c r="E20" s="162">
        <v>1200000</v>
      </c>
      <c r="F20" s="50" t="s">
        <v>404</v>
      </c>
      <c r="G20" s="50">
        <f t="shared" si="1"/>
        <v>0.9</v>
      </c>
      <c r="H20" s="50">
        <f t="shared" si="2"/>
        <v>1080000</v>
      </c>
      <c r="I20" s="119"/>
      <c r="J20" s="19">
        <f t="shared" si="0"/>
        <v>10</v>
      </c>
      <c r="K20" s="49">
        <f t="shared" si="3"/>
        <v>-0.79743534730823817</v>
      </c>
      <c r="L20" s="45">
        <f t="shared" si="4"/>
        <v>2.9877764618455056E-2</v>
      </c>
      <c r="M20" s="194" t="str">
        <f t="shared" si="5"/>
        <v/>
      </c>
      <c r="N20" s="194"/>
      <c r="O20" s="45">
        <f t="shared" si="6"/>
        <v>0.30784432920258842</v>
      </c>
      <c r="P20" s="116">
        <f t="shared" si="8"/>
        <v>0.99999628957388487</v>
      </c>
      <c r="Q20" s="194" t="str">
        <f t="shared" si="7"/>
        <v/>
      </c>
      <c r="R20" s="194"/>
    </row>
    <row r="21" spans="1:46" ht="39.950000000000003" customHeight="1">
      <c r="A21" s="29">
        <v>11</v>
      </c>
      <c r="B21" s="158" t="s">
        <v>416</v>
      </c>
      <c r="C21" s="50">
        <v>6500</v>
      </c>
      <c r="D21" s="159">
        <v>500</v>
      </c>
      <c r="E21" s="162">
        <v>1500000</v>
      </c>
      <c r="F21" s="50" t="s">
        <v>404</v>
      </c>
      <c r="G21" s="50">
        <f t="shared" si="1"/>
        <v>0.9</v>
      </c>
      <c r="H21" s="50">
        <f t="shared" si="2"/>
        <v>1350000</v>
      </c>
      <c r="I21" s="119"/>
      <c r="J21" s="19">
        <f t="shared" si="0"/>
        <v>11</v>
      </c>
      <c r="K21" s="49">
        <f t="shared" si="3"/>
        <v>0.98897098935883121</v>
      </c>
      <c r="L21" s="45">
        <f t="shared" si="4"/>
        <v>3.581155086287309E-2</v>
      </c>
      <c r="M21" s="194" t="str">
        <f t="shared" si="5"/>
        <v/>
      </c>
      <c r="N21" s="194"/>
      <c r="O21" s="45">
        <f t="shared" si="6"/>
        <v>8.2153049492799321E-2</v>
      </c>
      <c r="P21" s="116">
        <f t="shared" si="8"/>
        <v>0.99999998934073009</v>
      </c>
      <c r="Q21" s="194" t="str">
        <f t="shared" si="7"/>
        <v/>
      </c>
      <c r="R21" s="194"/>
    </row>
    <row r="22" spans="1:46" ht="39.950000000000003" customHeight="1">
      <c r="A22" s="29">
        <v>12</v>
      </c>
      <c r="B22" s="158" t="s">
        <v>421</v>
      </c>
      <c r="C22" s="50">
        <v>15000</v>
      </c>
      <c r="D22" s="159">
        <v>1500</v>
      </c>
      <c r="E22" s="162">
        <v>4500000</v>
      </c>
      <c r="F22" s="50" t="s">
        <v>404</v>
      </c>
      <c r="G22" s="50">
        <f t="shared" si="1"/>
        <v>0.9</v>
      </c>
      <c r="H22" s="50">
        <f t="shared" si="2"/>
        <v>4050000</v>
      </c>
      <c r="I22" s="119"/>
      <c r="J22" s="19">
        <f t="shared" si="0"/>
        <v>12</v>
      </c>
      <c r="K22" s="49">
        <f t="shared" si="3"/>
        <v>0.50096935824023225</v>
      </c>
      <c r="L22" s="45">
        <f t="shared" si="4"/>
        <v>5.1179541251594891</v>
      </c>
      <c r="M22" s="194" t="str">
        <f t="shared" si="5"/>
        <v/>
      </c>
      <c r="N22" s="194"/>
      <c r="O22" s="45">
        <f t="shared" si="6"/>
        <v>8.7640091523329477</v>
      </c>
      <c r="P22" s="116">
        <f t="shared" si="8"/>
        <v>0.45933737407925368</v>
      </c>
      <c r="Q22" s="194" t="str">
        <f t="shared" si="7"/>
        <v/>
      </c>
      <c r="R22" s="194"/>
    </row>
    <row r="23" spans="1:46" ht="20.100000000000001" customHeight="1">
      <c r="C23" s="1"/>
      <c r="D23" s="1"/>
      <c r="H23" s="1"/>
      <c r="I23" s="1"/>
    </row>
    <row r="24" spans="1:46" ht="20.100000000000001" customHeight="1">
      <c r="J24" s="203" t="s">
        <v>167</v>
      </c>
      <c r="K24" s="203"/>
      <c r="L24" s="203"/>
      <c r="M24" s="203"/>
      <c r="N24" s="203"/>
    </row>
    <row r="25" spans="1:46" ht="20.100000000000001" customHeight="1">
      <c r="B25" s="4" t="s">
        <v>68</v>
      </c>
      <c r="C25" s="4">
        <f>AVERAGE(C11:C22)</f>
        <v>9585.6166666666668</v>
      </c>
      <c r="D25" s="4">
        <f>AVERAGE(D11:D22)</f>
        <v>407.01083333333332</v>
      </c>
      <c r="G25" s="4" t="s">
        <v>68</v>
      </c>
      <c r="H25" s="4">
        <f>AVERAGE(H11:H22)</f>
        <v>819750</v>
      </c>
      <c r="J25" s="204" t="s">
        <v>168</v>
      </c>
      <c r="K25" s="204"/>
      <c r="L25" s="204"/>
      <c r="M25" s="46" t="s">
        <v>169</v>
      </c>
      <c r="N25" s="46" t="s">
        <v>170</v>
      </c>
      <c r="AB25" s="146"/>
      <c r="AC25" s="146"/>
      <c r="AD25" s="146"/>
      <c r="AE25" s="147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</row>
    <row r="26" spans="1:46" ht="20.100000000000001" customHeight="1">
      <c r="B26" s="5" t="s">
        <v>69</v>
      </c>
      <c r="C26" s="5">
        <f>STDEVA(C11:C22)</f>
        <v>22573.975246240498</v>
      </c>
      <c r="D26" s="5">
        <f>STDEVA(D11:D22)</f>
        <v>370.25485516326415</v>
      </c>
      <c r="G26" s="5" t="s">
        <v>69</v>
      </c>
      <c r="H26" s="5">
        <f>STDEVA(H11:H22)</f>
        <v>1080929.9973129199</v>
      </c>
      <c r="J26" s="198" t="s">
        <v>355</v>
      </c>
      <c r="K26" s="198"/>
      <c r="L26" s="198"/>
      <c r="M26" s="205">
        <f>F69</f>
        <v>4.1060956604162374E-6</v>
      </c>
      <c r="N26" s="207" t="str">
        <f>IF(M26&lt;=0.05,"Aprovado","Revisar os elementos da amostra")</f>
        <v>Aprovado</v>
      </c>
      <c r="AB26" s="146"/>
      <c r="AC26" s="146"/>
      <c r="AD26" s="146"/>
      <c r="AE26" s="147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</row>
    <row r="27" spans="1:46" ht="20.100000000000001" customHeight="1">
      <c r="B27" s="5" t="s">
        <v>144</v>
      </c>
      <c r="C27" s="6">
        <f>C26/C25</f>
        <v>2.3549841425163569</v>
      </c>
      <c r="D27" s="6">
        <f t="shared" ref="D27" si="9">D26/D25</f>
        <v>0.90969287507891272</v>
      </c>
      <c r="G27" s="5" t="s">
        <v>144</v>
      </c>
      <c r="H27" s="6">
        <f>H26/H25</f>
        <v>1.318609328835523</v>
      </c>
      <c r="I27" s="1"/>
      <c r="J27" s="199"/>
      <c r="K27" s="199"/>
      <c r="L27" s="199"/>
      <c r="M27" s="206"/>
      <c r="N27" s="208"/>
      <c r="AB27" s="146"/>
      <c r="AC27" s="146"/>
      <c r="AD27" s="146"/>
      <c r="AE27" s="147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</row>
    <row r="28" spans="1:46" ht="20.100000000000001" customHeight="1">
      <c r="J28" s="198" t="s">
        <v>356</v>
      </c>
      <c r="K28" s="198"/>
      <c r="L28" s="198"/>
      <c r="M28" s="205">
        <f>F75</f>
        <v>6.7695027113343215E-2</v>
      </c>
      <c r="N28" s="207" t="str">
        <f>IF(M28&lt;=0.3,"Aprovado","Revisar os elementos da amostra")</f>
        <v>Aprovado</v>
      </c>
      <c r="AB28" s="146"/>
      <c r="AC28" s="146"/>
      <c r="AD28" s="146"/>
      <c r="AE28" s="147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</row>
    <row r="29" spans="1:46" ht="20.100000000000001" customHeight="1">
      <c r="B29" s="4" t="s">
        <v>98</v>
      </c>
      <c r="C29" s="4">
        <f>MIN(C11:C22)</f>
        <v>180</v>
      </c>
      <c r="D29" s="4">
        <f>MIN(D11:D22)</f>
        <v>150</v>
      </c>
      <c r="G29" s="4" t="s">
        <v>98</v>
      </c>
      <c r="H29" s="4">
        <f>MIN(H11:H22)</f>
        <v>198000</v>
      </c>
      <c r="J29" s="199"/>
      <c r="K29" s="199"/>
      <c r="L29" s="199"/>
      <c r="M29" s="206"/>
      <c r="N29" s="208"/>
      <c r="AB29" s="146"/>
      <c r="AC29" s="146"/>
      <c r="AD29" s="146"/>
      <c r="AE29" s="147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</row>
    <row r="30" spans="1:46" ht="20.100000000000001" customHeight="1">
      <c r="B30" s="5" t="s">
        <v>99</v>
      </c>
      <c r="C30" s="5">
        <f>MAX(C11:C22)</f>
        <v>80000</v>
      </c>
      <c r="D30" s="5">
        <f>MAX(D11:D22)</f>
        <v>1500</v>
      </c>
      <c r="G30" s="5" t="s">
        <v>99</v>
      </c>
      <c r="H30" s="5">
        <f>MAX(H11:H22)</f>
        <v>4050000</v>
      </c>
      <c r="J30" s="198" t="s">
        <v>357</v>
      </c>
      <c r="K30" s="198"/>
      <c r="L30" s="198"/>
      <c r="M30" s="205">
        <f>F76</f>
        <v>1.2660988683959093E-6</v>
      </c>
      <c r="N30" s="207" t="str">
        <f>IF(M30&lt;=0.3,"Aprovado","Revisar os elementos da amostra")</f>
        <v>Aprovado</v>
      </c>
      <c r="AB30" s="146"/>
      <c r="AC30" s="146"/>
      <c r="AD30" s="146"/>
      <c r="AE30" s="147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</row>
    <row r="31" spans="1:46" ht="20.100000000000001" customHeight="1">
      <c r="B31" s="5" t="s">
        <v>70</v>
      </c>
      <c r="C31" s="5">
        <f>C30-C29</f>
        <v>79820</v>
      </c>
      <c r="D31" s="5">
        <f t="shared" ref="D31" si="10">D30-D29</f>
        <v>1350</v>
      </c>
      <c r="G31" s="5" t="s">
        <v>70</v>
      </c>
      <c r="H31" s="5">
        <f>H30-H29</f>
        <v>3852000</v>
      </c>
      <c r="J31" s="199"/>
      <c r="K31" s="199"/>
      <c r="L31" s="199"/>
      <c r="M31" s="206"/>
      <c r="N31" s="208"/>
      <c r="AB31" s="146"/>
      <c r="AC31" s="146"/>
      <c r="AD31" s="146"/>
      <c r="AE31" s="147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</row>
    <row r="32" spans="1:46" ht="20.100000000000001" customHeight="1">
      <c r="J32" s="198" t="s">
        <v>358</v>
      </c>
      <c r="K32" s="198"/>
      <c r="L32" s="198"/>
      <c r="M32" s="205">
        <f>F77</f>
        <v>0</v>
      </c>
      <c r="N32" s="207" t="str">
        <f>IF(M32&lt;=0.3,"Aprovado","Revisar os elementos da amostra")</f>
        <v>Aprovado</v>
      </c>
      <c r="O32" s="87"/>
      <c r="P32" s="87"/>
      <c r="Q32" s="87"/>
      <c r="R32" s="87"/>
      <c r="AC32" s="146"/>
      <c r="AD32" s="146"/>
      <c r="AE32" s="147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</row>
    <row r="33" spans="1:49" ht="20.100000000000001" customHeight="1">
      <c r="J33" s="199"/>
      <c r="K33" s="199"/>
      <c r="L33" s="199"/>
      <c r="M33" s="206"/>
      <c r="N33" s="208"/>
      <c r="O33" s="87"/>
      <c r="P33" s="87"/>
      <c r="Q33" s="87"/>
      <c r="R33" s="87"/>
      <c r="S33" s="87"/>
      <c r="AC33" s="146"/>
      <c r="AD33" s="146"/>
      <c r="AE33" s="147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</row>
    <row r="34" spans="1:49" ht="20.100000000000001" customHeight="1">
      <c r="A34" s="201" t="s">
        <v>349</v>
      </c>
      <c r="B34" s="201"/>
      <c r="C34" s="201"/>
      <c r="D34" s="201"/>
      <c r="E34" s="201"/>
      <c r="F34" s="201"/>
      <c r="J34" s="198" t="s">
        <v>171</v>
      </c>
      <c r="K34" s="198"/>
      <c r="L34" s="198"/>
      <c r="M34" s="205">
        <f>E502</f>
        <v>0.45102643133472792</v>
      </c>
      <c r="N34" s="207" t="str">
        <f>IF(M34&lt;=0.5,"Aprovado","Revisar os elementos da amostra")</f>
        <v>Aprovado</v>
      </c>
      <c r="O34" s="87"/>
      <c r="P34" s="87"/>
      <c r="Q34" s="87"/>
      <c r="R34" s="87"/>
      <c r="S34" s="87"/>
      <c r="AC34" s="146"/>
      <c r="AD34" s="146"/>
      <c r="AE34" s="147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</row>
    <row r="35" spans="1:49" ht="20.100000000000001" customHeight="1">
      <c r="J35" s="199"/>
      <c r="K35" s="199"/>
      <c r="L35" s="199"/>
      <c r="M35" s="206"/>
      <c r="N35" s="208"/>
      <c r="O35" s="87"/>
      <c r="S35" s="87"/>
      <c r="AC35" s="146"/>
      <c r="AD35" s="146"/>
      <c r="AE35" s="147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</row>
    <row r="36" spans="1:49" ht="20.100000000000001" customHeight="1">
      <c r="A36" s="33" t="s">
        <v>368</v>
      </c>
      <c r="B36" s="33" t="s">
        <v>26</v>
      </c>
      <c r="C36" s="103" t="s">
        <v>49</v>
      </c>
      <c r="D36" s="103" t="s">
        <v>108</v>
      </c>
      <c r="E36" s="1"/>
      <c r="F36" s="160" t="s">
        <v>423</v>
      </c>
      <c r="O36" s="87"/>
      <c r="S36" s="87"/>
      <c r="AB36" s="146"/>
      <c r="AC36" s="146"/>
      <c r="AD36" s="146"/>
      <c r="AE36" s="147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</row>
    <row r="37" spans="1:49" ht="20.100000000000001" customHeight="1">
      <c r="A37" s="123" t="str">
        <f>C10</f>
        <v>Área do terreno</v>
      </c>
      <c r="B37" s="112">
        <f>F37</f>
        <v>1357.5</v>
      </c>
      <c r="C37" s="104" t="str">
        <f>C460</f>
        <v>Não extrapolou</v>
      </c>
      <c r="D37" s="104" t="str">
        <f>C461</f>
        <v>Admissível</v>
      </c>
      <c r="E37" s="1"/>
      <c r="F37" s="161">
        <v>1357.5</v>
      </c>
      <c r="O37" s="134"/>
      <c r="S37" s="134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</row>
    <row r="38" spans="1:49" ht="20.100000000000001" customHeight="1">
      <c r="A38" s="124" t="str">
        <f>D10</f>
        <v>Área edificada</v>
      </c>
      <c r="B38" s="163">
        <f>F38</f>
        <v>344.7</v>
      </c>
      <c r="C38" s="104" t="str">
        <f>D460</f>
        <v>Não extrapolou</v>
      </c>
      <c r="D38" s="104" t="str">
        <f>D461</f>
        <v>Admissível</v>
      </c>
      <c r="E38" s="1"/>
      <c r="F38" s="161">
        <v>344.7</v>
      </c>
      <c r="O38" s="134"/>
      <c r="S38" s="134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</row>
    <row r="39" spans="1:49" ht="20.100000000000001" customHeight="1">
      <c r="A39" s="1"/>
      <c r="B39" s="1"/>
      <c r="C39" s="1"/>
      <c r="D39" s="1"/>
      <c r="O39" s="134"/>
      <c r="S39" s="134"/>
      <c r="AF39" s="1">
        <v>1</v>
      </c>
      <c r="AG39" s="1">
        <f t="shared" ref="AG39:AG50" si="11">C11</f>
        <v>1818</v>
      </c>
      <c r="AH39" s="1">
        <f t="shared" ref="AH39:AH50" si="12">D11</f>
        <v>400</v>
      </c>
      <c r="AJ39" s="1">
        <f t="shared" ref="AJ39:AJ50" si="13">H11</f>
        <v>198000</v>
      </c>
      <c r="AL39" s="1" cm="1">
        <f t="array" ref="AL39:AW41">TRANSPOSE(AF39:AH50)</f>
        <v>1</v>
      </c>
      <c r="AM39" s="1">
        <v>1</v>
      </c>
      <c r="AN39" s="1">
        <v>1</v>
      </c>
      <c r="AO39" s="1">
        <v>1</v>
      </c>
      <c r="AP39" s="1">
        <v>1</v>
      </c>
      <c r="AQ39" s="1">
        <v>1</v>
      </c>
      <c r="AR39" s="1">
        <v>1</v>
      </c>
      <c r="AS39" s="1">
        <v>1</v>
      </c>
      <c r="AT39" s="1">
        <v>1</v>
      </c>
      <c r="AU39" s="1">
        <v>1</v>
      </c>
      <c r="AV39" s="1">
        <v>1</v>
      </c>
      <c r="AW39" s="1">
        <v>1</v>
      </c>
    </row>
    <row r="40" spans="1:49" ht="20.100000000000001" customHeight="1">
      <c r="A40" s="170" t="s">
        <v>388</v>
      </c>
      <c r="B40" s="170"/>
      <c r="C40" s="170"/>
      <c r="D40" s="170"/>
      <c r="E40" s="170"/>
      <c r="F40" s="170"/>
      <c r="G40" s="170"/>
      <c r="H40" s="23"/>
      <c r="O40" s="134"/>
      <c r="S40" s="134"/>
      <c r="AF40" s="1">
        <v>1</v>
      </c>
      <c r="AG40" s="1">
        <f t="shared" si="11"/>
        <v>560</v>
      </c>
      <c r="AH40" s="1">
        <f t="shared" si="12"/>
        <v>280</v>
      </c>
      <c r="AJ40" s="1">
        <f t="shared" si="13"/>
        <v>225000</v>
      </c>
      <c r="AL40" s="1">
        <v>1818</v>
      </c>
      <c r="AM40" s="1">
        <v>560</v>
      </c>
      <c r="AN40" s="1">
        <v>625.4</v>
      </c>
      <c r="AO40" s="1">
        <v>2000</v>
      </c>
      <c r="AP40" s="1">
        <v>180</v>
      </c>
      <c r="AQ40" s="1">
        <v>1800</v>
      </c>
      <c r="AR40" s="1">
        <v>784</v>
      </c>
      <c r="AS40" s="1">
        <v>400</v>
      </c>
      <c r="AT40" s="1">
        <v>80000</v>
      </c>
      <c r="AU40" s="1">
        <v>5360</v>
      </c>
      <c r="AV40" s="1">
        <v>6500</v>
      </c>
      <c r="AW40" s="1">
        <v>15000</v>
      </c>
    </row>
    <row r="41" spans="1:49" ht="20.100000000000001" customHeight="1">
      <c r="A41" s="170"/>
      <c r="B41" s="170"/>
      <c r="C41" s="170"/>
      <c r="D41" s="170"/>
      <c r="E41" s="170"/>
      <c r="F41" s="170"/>
      <c r="G41" s="170"/>
      <c r="H41" s="23"/>
      <c r="O41" s="134"/>
      <c r="S41" s="134"/>
      <c r="AF41" s="1">
        <v>1</v>
      </c>
      <c r="AG41" s="1">
        <f t="shared" si="11"/>
        <v>625.4</v>
      </c>
      <c r="AH41" s="1">
        <f t="shared" si="12"/>
        <v>204.13</v>
      </c>
      <c r="AJ41" s="1">
        <f t="shared" si="13"/>
        <v>270000</v>
      </c>
      <c r="AL41" s="1">
        <v>400</v>
      </c>
      <c r="AM41" s="1">
        <v>280</v>
      </c>
      <c r="AN41" s="1">
        <v>204.13</v>
      </c>
      <c r="AO41" s="1">
        <v>300</v>
      </c>
      <c r="AP41" s="1">
        <v>180</v>
      </c>
      <c r="AQ41" s="1">
        <v>220</v>
      </c>
      <c r="AR41" s="1">
        <v>350</v>
      </c>
      <c r="AS41" s="1">
        <v>150</v>
      </c>
      <c r="AT41" s="1">
        <v>200</v>
      </c>
      <c r="AU41" s="1">
        <v>600</v>
      </c>
      <c r="AV41" s="1">
        <v>500</v>
      </c>
      <c r="AW41" s="1">
        <v>1500</v>
      </c>
    </row>
    <row r="42" spans="1:49" ht="20.100000000000001" customHeight="1">
      <c r="I42" s="94"/>
      <c r="O42" s="134"/>
      <c r="S42" s="134"/>
      <c r="AF42" s="1">
        <v>1</v>
      </c>
      <c r="AG42" s="1">
        <f t="shared" si="11"/>
        <v>2000</v>
      </c>
      <c r="AH42" s="1">
        <f t="shared" si="12"/>
        <v>300</v>
      </c>
      <c r="AJ42" s="1">
        <f t="shared" si="13"/>
        <v>270000</v>
      </c>
    </row>
    <row r="43" spans="1:49" ht="20.100000000000001" customHeight="1">
      <c r="A43" s="1"/>
      <c r="B43" s="1"/>
      <c r="C43" s="1"/>
      <c r="D43" s="1"/>
      <c r="E43" s="1"/>
      <c r="O43" s="134"/>
      <c r="S43" s="134"/>
      <c r="AF43" s="1">
        <v>1</v>
      </c>
      <c r="AG43" s="1">
        <f t="shared" si="11"/>
        <v>180</v>
      </c>
      <c r="AH43" s="1">
        <f t="shared" si="12"/>
        <v>180</v>
      </c>
      <c r="AJ43" s="1">
        <f t="shared" si="13"/>
        <v>342000</v>
      </c>
    </row>
    <row r="44" spans="1:49" ht="20.100000000000001" customHeight="1">
      <c r="A44" s="185" t="s">
        <v>145</v>
      </c>
      <c r="B44" s="185"/>
      <c r="C44" s="185"/>
      <c r="D44" s="185"/>
      <c r="E44" s="185"/>
      <c r="F44" s="185"/>
      <c r="G44" s="105"/>
      <c r="H44" s="105"/>
      <c r="O44" s="134"/>
      <c r="S44" s="134"/>
      <c r="AF44" s="1">
        <v>1</v>
      </c>
      <c r="AG44" s="1">
        <f t="shared" si="11"/>
        <v>1800</v>
      </c>
      <c r="AH44" s="1">
        <f t="shared" si="12"/>
        <v>220</v>
      </c>
      <c r="AJ44" s="1">
        <f t="shared" si="13"/>
        <v>387000</v>
      </c>
      <c r="AL44" s="1" cm="1">
        <f t="array" ref="AL44:AN46">MMULT(AL39:AW41,AF39:AH50)</f>
        <v>12</v>
      </c>
      <c r="AM44" s="1">
        <v>115027.4</v>
      </c>
      <c r="AN44" s="1">
        <v>4884.13</v>
      </c>
    </row>
    <row r="45" spans="1:49" ht="20.100000000000001" customHeight="1" thickBot="1">
      <c r="I45" s="1"/>
      <c r="J45" s="1" t="str">
        <f t="shared" ref="J45:J50" si="14">IF(ABS(F229)&gt;2,"Ponto atípico","")</f>
        <v/>
      </c>
      <c r="AF45" s="1">
        <v>1</v>
      </c>
      <c r="AG45" s="1">
        <f t="shared" si="11"/>
        <v>784</v>
      </c>
      <c r="AH45" s="1">
        <f t="shared" si="12"/>
        <v>350</v>
      </c>
      <c r="AJ45" s="1">
        <f t="shared" si="13"/>
        <v>405000</v>
      </c>
      <c r="AL45" s="1">
        <v>115027.4</v>
      </c>
      <c r="AM45" s="1">
        <v>6708036505.1599998</v>
      </c>
      <c r="AN45" s="1">
        <v>47340462.901999995</v>
      </c>
    </row>
    <row r="46" spans="1:49" ht="20.100000000000001" customHeight="1">
      <c r="A46" s="15"/>
      <c r="B46" s="15" t="str">
        <f>C10</f>
        <v>Área do terreno</v>
      </c>
      <c r="C46" s="15" t="str">
        <f>D10</f>
        <v>Área edificada</v>
      </c>
      <c r="E46" s="1"/>
      <c r="J46" s="1" t="str">
        <f t="shared" si="14"/>
        <v/>
      </c>
      <c r="AF46" s="1">
        <v>1</v>
      </c>
      <c r="AG46" s="1">
        <f t="shared" si="11"/>
        <v>400</v>
      </c>
      <c r="AH46" s="1">
        <f t="shared" si="12"/>
        <v>150</v>
      </c>
      <c r="AJ46" s="1">
        <f t="shared" si="13"/>
        <v>450000</v>
      </c>
      <c r="AL46" s="1">
        <v>4884.13</v>
      </c>
      <c r="AM46" s="1">
        <v>47340462.901999995</v>
      </c>
      <c r="AN46" s="1">
        <v>3495869.0569000002</v>
      </c>
    </row>
    <row r="47" spans="1:49" ht="20.100000000000001" customHeight="1">
      <c r="A47" s="125" t="str">
        <f>C10</f>
        <v>Área do terreno</v>
      </c>
      <c r="B47" s="127">
        <v>1</v>
      </c>
      <c r="C47" s="127"/>
      <c r="E47" s="1"/>
      <c r="J47" s="1" t="str">
        <f t="shared" si="14"/>
        <v/>
      </c>
      <c r="AF47" s="1">
        <v>1</v>
      </c>
      <c r="AG47" s="1">
        <f t="shared" si="11"/>
        <v>80000</v>
      </c>
      <c r="AH47" s="1">
        <f t="shared" si="12"/>
        <v>200</v>
      </c>
      <c r="AJ47" s="1">
        <f t="shared" si="13"/>
        <v>810000</v>
      </c>
    </row>
    <row r="48" spans="1:49" ht="20.100000000000001" customHeight="1" thickBot="1">
      <c r="A48" s="128" t="str">
        <f>D10</f>
        <v>Área edificada</v>
      </c>
      <c r="B48" s="129">
        <f>CORREL(C11:C22,D11:D22)</f>
        <v>5.689238571251462E-3</v>
      </c>
      <c r="C48" s="129">
        <v>1</v>
      </c>
      <c r="E48" s="1"/>
      <c r="J48" s="1" t="str">
        <f t="shared" si="14"/>
        <v/>
      </c>
      <c r="AF48" s="1">
        <v>1</v>
      </c>
      <c r="AG48" s="1">
        <f t="shared" si="11"/>
        <v>5360</v>
      </c>
      <c r="AH48" s="1">
        <f t="shared" si="12"/>
        <v>600</v>
      </c>
      <c r="AJ48" s="1">
        <f t="shared" si="13"/>
        <v>1080000</v>
      </c>
    </row>
    <row r="49" spans="1:40" ht="20.100000000000001" customHeight="1">
      <c r="B49" s="8"/>
      <c r="C49" s="8"/>
      <c r="J49" s="1" t="str">
        <f t="shared" si="14"/>
        <v/>
      </c>
      <c r="AF49" s="1">
        <v>1</v>
      </c>
      <c r="AG49" s="1">
        <f t="shared" si="11"/>
        <v>6500</v>
      </c>
      <c r="AH49" s="1">
        <f t="shared" si="12"/>
        <v>500</v>
      </c>
      <c r="AJ49" s="1">
        <f t="shared" si="13"/>
        <v>1350000</v>
      </c>
      <c r="AL49" s="1" cm="1">
        <f t="array" ref="AL49:AN51">MINVERSE(_xlfn.ANCHORARRAY(AL44))</f>
        <v>0.20910100403600465</v>
      </c>
      <c r="AM49" s="1">
        <v>-1.6849283131746981E-6</v>
      </c>
      <c r="AN49" s="1">
        <v>-2.6932107158924608E-4</v>
      </c>
    </row>
    <row r="50" spans="1:40" s="2" customFormat="1" ht="20.100000000000001" customHeight="1">
      <c r="A50" s="170" t="s">
        <v>393</v>
      </c>
      <c r="B50" s="170"/>
      <c r="C50" s="170"/>
      <c r="D50" s="170"/>
      <c r="E50" s="170"/>
      <c r="F50" s="170"/>
      <c r="G50" s="170"/>
      <c r="H50" s="23"/>
      <c r="I50" s="86"/>
      <c r="J50" s="1" t="str">
        <f t="shared" si="14"/>
        <v/>
      </c>
      <c r="Z50" s="1"/>
      <c r="AF50" s="1">
        <v>1</v>
      </c>
      <c r="AG50" s="1">
        <f t="shared" si="11"/>
        <v>15000</v>
      </c>
      <c r="AH50" s="1">
        <f t="shared" si="12"/>
        <v>1500</v>
      </c>
      <c r="AI50" s="1"/>
      <c r="AJ50" s="1">
        <f t="shared" si="13"/>
        <v>4050000</v>
      </c>
      <c r="AL50" s="2">
        <v>-1.6849283131746974E-6</v>
      </c>
      <c r="AM50" s="2">
        <v>1.7840428576090999E-10</v>
      </c>
      <c r="AN50" s="2">
        <v>-6.1882337660572035E-11</v>
      </c>
    </row>
    <row r="51" spans="1:40" ht="20.100000000000001" customHeight="1">
      <c r="A51" s="170"/>
      <c r="B51" s="170"/>
      <c r="C51" s="170"/>
      <c r="D51" s="170"/>
      <c r="E51" s="170"/>
      <c r="F51" s="170"/>
      <c r="G51" s="170"/>
      <c r="H51" s="23"/>
      <c r="I51" s="86"/>
      <c r="AA51" s="2"/>
      <c r="AB51" s="2"/>
      <c r="AC51" s="2"/>
      <c r="AD51" s="2"/>
      <c r="AL51" s="1">
        <v>-2.6932107158924613E-4</v>
      </c>
      <c r="AM51" s="1">
        <v>-6.188233766057197E-11</v>
      </c>
      <c r="AN51" s="1">
        <v>6.6316232849616426E-7</v>
      </c>
    </row>
    <row r="52" spans="1:40" ht="20.100000000000001" customHeight="1">
      <c r="A52" s="1"/>
      <c r="AA52" s="2"/>
      <c r="AB52" s="2"/>
      <c r="AC52" s="2"/>
      <c r="AD52" s="2"/>
    </row>
    <row r="53" spans="1:40" ht="20.100000000000001" customHeight="1">
      <c r="A53" s="185" t="s">
        <v>9</v>
      </c>
      <c r="B53" s="185"/>
      <c r="C53" s="185"/>
      <c r="D53" s="185"/>
      <c r="E53" s="185"/>
      <c r="F53" s="185"/>
      <c r="G53" s="185"/>
      <c r="H53" s="105"/>
      <c r="I53" s="1"/>
      <c r="AA53" s="2"/>
      <c r="AB53" s="2"/>
      <c r="AC53" s="2"/>
      <c r="AD53" s="2"/>
    </row>
    <row r="54" spans="1:40" ht="20.100000000000001" customHeight="1">
      <c r="I54" s="94"/>
      <c r="AA54" s="2"/>
      <c r="AB54" s="2"/>
      <c r="AC54" s="2"/>
      <c r="AD54" s="2"/>
      <c r="AL54" s="1" cm="1">
        <f t="array" ref="AL54:AL56">MMULT(AL39:AW41,AJ39:AJ50)</f>
        <v>9837000</v>
      </c>
    </row>
    <row r="55" spans="1:40" ht="20.100000000000001" customHeight="1">
      <c r="A55" s="14" t="s">
        <v>7</v>
      </c>
      <c r="B55" s="47">
        <f>B56^(1/2)</f>
        <v>0.96771339396644762</v>
      </c>
      <c r="D55" s="202" t="s">
        <v>161</v>
      </c>
      <c r="E55" s="202"/>
      <c r="AA55" s="2"/>
      <c r="AB55" s="2"/>
      <c r="AC55" s="2"/>
      <c r="AD55" s="2"/>
      <c r="AL55" s="1">
        <v>142564302000</v>
      </c>
    </row>
    <row r="56" spans="1:40" ht="20.100000000000001" customHeight="1">
      <c r="A56" s="2" t="s">
        <v>6</v>
      </c>
      <c r="B56" s="16">
        <f>C69/C71</f>
        <v>0.93646921286206097</v>
      </c>
      <c r="D56" s="200" t="s">
        <v>163</v>
      </c>
      <c r="E56" s="200"/>
      <c r="F56" s="43"/>
      <c r="G56" s="43"/>
      <c r="H56" s="43"/>
      <c r="I56" s="43"/>
      <c r="U56" s="2" t="s">
        <v>162</v>
      </c>
      <c r="AA56" s="2"/>
      <c r="AB56" s="2"/>
      <c r="AC56" s="2"/>
      <c r="AD56" s="2"/>
      <c r="AL56" s="1">
        <v>8194265100</v>
      </c>
    </row>
    <row r="57" spans="1:40" ht="20.100000000000001" customHeight="1">
      <c r="A57" s="17" t="s">
        <v>389</v>
      </c>
      <c r="B57" s="18">
        <f>1-(((B59-1)/(B59-B60-1))*(1-B56))</f>
        <v>0.92235126016474123</v>
      </c>
      <c r="D57" s="2" t="s">
        <v>96</v>
      </c>
      <c r="E57" s="9">
        <f>3*(B60+1)</f>
        <v>9</v>
      </c>
      <c r="F57" s="43"/>
      <c r="G57" s="43"/>
      <c r="H57" s="43"/>
      <c r="I57" s="43"/>
      <c r="U57" s="2" t="s">
        <v>164</v>
      </c>
      <c r="AA57" s="2"/>
      <c r="AB57" s="2"/>
      <c r="AC57" s="2"/>
      <c r="AD57" s="2"/>
    </row>
    <row r="58" spans="1:40" ht="20.100000000000001" customHeight="1">
      <c r="D58" s="17" t="s">
        <v>95</v>
      </c>
      <c r="E58" s="19">
        <f>4*(B60+1)</f>
        <v>12</v>
      </c>
      <c r="F58" s="122"/>
      <c r="G58" s="43"/>
      <c r="H58" s="43"/>
      <c r="I58" s="43"/>
      <c r="U58" s="2" t="s">
        <v>165</v>
      </c>
      <c r="AA58" s="2"/>
      <c r="AB58" s="2"/>
      <c r="AC58" s="2"/>
      <c r="AD58" s="2"/>
    </row>
    <row r="59" spans="1:40" ht="20.100000000000001" customHeight="1">
      <c r="A59" s="14" t="s">
        <v>359</v>
      </c>
      <c r="B59" s="32">
        <v>12</v>
      </c>
      <c r="D59" s="17" t="s">
        <v>94</v>
      </c>
      <c r="E59" s="19">
        <f>6*(B60+1)</f>
        <v>18</v>
      </c>
      <c r="F59" s="9"/>
      <c r="U59" s="2" t="s">
        <v>166</v>
      </c>
      <c r="AA59" s="2"/>
      <c r="AB59" s="2"/>
      <c r="AC59" s="2"/>
      <c r="AD59" s="2"/>
      <c r="AL59" s="1" cm="1">
        <f t="array" ref="AL59:AL61">MMULT(_xlfn.ANCHORARRAY(AL49),_xlfn.ANCHORARRAY(AL54))</f>
        <v>-390172.30980397109</v>
      </c>
    </row>
    <row r="60" spans="1:40" ht="20.100000000000001" customHeight="1">
      <c r="A60" s="14" t="s">
        <v>360</v>
      </c>
      <c r="B60" s="32">
        <v>2</v>
      </c>
      <c r="D60" s="43"/>
      <c r="E60" s="43"/>
      <c r="F60" s="9"/>
      <c r="J60" s="2"/>
      <c r="AA60" s="2"/>
      <c r="AB60" s="2"/>
      <c r="AC60" s="2"/>
      <c r="AD60" s="2"/>
      <c r="AL60" s="1">
        <v>8.3523623768147317</v>
      </c>
    </row>
    <row r="61" spans="1:40" ht="20.100000000000001" customHeight="1">
      <c r="A61" s="14" t="s">
        <v>117</v>
      </c>
      <c r="B61" s="32">
        <f>B60+1</f>
        <v>3</v>
      </c>
      <c r="D61" s="44" t="s">
        <v>151</v>
      </c>
      <c r="J61" s="2"/>
      <c r="AA61" s="2"/>
      <c r="AB61" s="2"/>
      <c r="AC61" s="2"/>
      <c r="AD61" s="2"/>
      <c r="AL61" s="1">
        <v>2775.994330532732</v>
      </c>
    </row>
    <row r="62" spans="1:40" ht="20.100000000000001" customHeight="1">
      <c r="A62" s="14" t="s">
        <v>13</v>
      </c>
      <c r="B62" s="32">
        <f>B59-B61</f>
        <v>9</v>
      </c>
      <c r="D62" s="210" t="str" cm="1">
        <f t="array" ref="D62">_xlfn.IFS(B59&lt;E57,U56,AND(B59&gt;=E57,B59&lt;E58),U57,AND(B59&gt;=E58,B59&lt;E59),U58,B59&gt;=E59,U59)</f>
        <v>Atende às exigências para o grau II da NBR 14653-2:2011</v>
      </c>
      <c r="E62" s="210"/>
      <c r="J62" s="43"/>
      <c r="AA62" s="2"/>
      <c r="AB62" s="2"/>
      <c r="AC62" s="2"/>
      <c r="AD62" s="2"/>
    </row>
    <row r="63" spans="1:40" ht="20.100000000000001" customHeight="1">
      <c r="A63" s="14" t="s">
        <v>1</v>
      </c>
      <c r="B63" s="14">
        <f>((C70/(B59-B60-1))^(1/2))</f>
        <v>301206.80211401719</v>
      </c>
      <c r="J63" s="43"/>
      <c r="AA63" s="2"/>
      <c r="AB63" s="2"/>
      <c r="AC63" s="2"/>
      <c r="AD63" s="2"/>
    </row>
    <row r="64" spans="1:40" ht="20.100000000000001" customHeight="1"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49" ht="20.100000000000001" customHeight="1">
      <c r="B65" s="9"/>
      <c r="AA65" s="2"/>
      <c r="AB65" s="2"/>
      <c r="AC65" s="2"/>
      <c r="AD65" s="2"/>
      <c r="AL65" s="1" cm="1">
        <f t="array" ref="AL65:AW67">MMULT(_xlfn.ANCHORARRAY(AL49),AL39:AW41)</f>
        <v>9.8309375726954612E-2</v>
      </c>
      <c r="AM65" s="1">
        <v>0.13274754413563791</v>
      </c>
      <c r="AN65" s="1">
        <v>0.15307073952543238</v>
      </c>
      <c r="AO65" s="1">
        <v>0.12493482593288144</v>
      </c>
      <c r="AP65" s="1">
        <v>0.1603199240535689</v>
      </c>
      <c r="AQ65" s="1">
        <v>0.14681749732265606</v>
      </c>
      <c r="AR65" s="1">
        <v>0.11351764518223957</v>
      </c>
      <c r="AS65" s="1">
        <v>0.16802887197234784</v>
      </c>
      <c r="AT65" s="1">
        <v>2.044252466417959E-2</v>
      </c>
      <c r="AU65" s="1">
        <v>3.8477145323840639E-2</v>
      </c>
      <c r="AV65" s="1">
        <v>6.3488434205746069E-2</v>
      </c>
      <c r="AW65" s="1">
        <v>-0.22015452804548494</v>
      </c>
    </row>
    <row r="66" spans="1:49" ht="20.100000000000001" customHeight="1">
      <c r="A66" s="185" t="s">
        <v>17</v>
      </c>
      <c r="B66" s="185"/>
      <c r="C66" s="185"/>
      <c r="D66" s="185"/>
      <c r="E66" s="185"/>
      <c r="F66" s="185"/>
      <c r="G66" s="185"/>
      <c r="H66" s="105"/>
      <c r="AL66" s="1">
        <v>-1.385342256725592E-6</v>
      </c>
      <c r="AM66" s="1">
        <v>-1.602348967693548E-6</v>
      </c>
      <c r="AN66" s="1">
        <v>-1.585986314446477E-6</v>
      </c>
      <c r="AO66" s="1">
        <v>-1.3466844429510491E-6</v>
      </c>
      <c r="AP66" s="1">
        <v>-1.6639543625166364E-6</v>
      </c>
      <c r="AQ66" s="1">
        <v>-1.3774147130903855E-6</v>
      </c>
      <c r="AR66" s="1">
        <v>-1.5667181713193443E-6</v>
      </c>
      <c r="AS66" s="1">
        <v>-1.6228489495194192E-6</v>
      </c>
      <c r="AT66" s="1">
        <v>1.2575038080165986E-5</v>
      </c>
      <c r="AU66" s="1">
        <v>-7.6581074409256318E-7</v>
      </c>
      <c r="AV66" s="1">
        <v>-5.562416245590684E-7</v>
      </c>
      <c r="AW66" s="1">
        <v>8.9831246674809426E-7</v>
      </c>
    </row>
    <row r="67" spans="1:49" ht="20.100000000000001" customHeight="1">
      <c r="I67" s="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AL67" s="1">
        <v>-4.1686422806473731E-6</v>
      </c>
      <c r="AM67" s="1">
        <v>-8.3670273719410056E-5</v>
      </c>
      <c r="AN67" s="1">
        <v>-1.3398844668729702E-4</v>
      </c>
      <c r="AO67" s="1">
        <v>-7.0496137715718004E-5</v>
      </c>
      <c r="AP67" s="1">
        <v>-1.4996299128071546E-4</v>
      </c>
      <c r="AQ67" s="1">
        <v>-1.23536747527879E-4</v>
      </c>
      <c r="AR67" s="1">
        <v>-3.7262772368314552E-5</v>
      </c>
      <c r="AS67" s="1">
        <v>-1.6987147524988571E-4</v>
      </c>
      <c r="AT67" s="1">
        <v>-1.4163919290285904E-4</v>
      </c>
      <c r="AU67" s="1">
        <v>1.2824463617859175E-4</v>
      </c>
      <c r="AV67" s="1">
        <v>6.1857857464042276E-5</v>
      </c>
      <c r="AW67" s="1">
        <v>7.2449418609009169E-4</v>
      </c>
    </row>
    <row r="68" spans="1:49" ht="20.100000000000001" customHeight="1">
      <c r="A68" s="14"/>
      <c r="B68" s="85" t="s">
        <v>13</v>
      </c>
      <c r="C68" s="85" t="s">
        <v>14</v>
      </c>
      <c r="D68" s="85" t="s">
        <v>15</v>
      </c>
      <c r="E68" s="85" t="s">
        <v>16</v>
      </c>
      <c r="F68" s="85" t="s">
        <v>12</v>
      </c>
    </row>
    <row r="69" spans="1:49" ht="20.100000000000001" customHeight="1">
      <c r="A69" s="17" t="s">
        <v>2</v>
      </c>
      <c r="B69" s="19">
        <f>B60</f>
        <v>2</v>
      </c>
      <c r="C69" s="17">
        <f>D219</f>
        <v>12035976411242.219</v>
      </c>
      <c r="D69" s="17">
        <f>C69/B69</f>
        <v>6017988205621.1094</v>
      </c>
      <c r="E69" s="17">
        <f>(C69/B60)/(C70/(B59-B60-1))</f>
        <v>66.3317998678273</v>
      </c>
      <c r="F69" s="21">
        <f>_xlfn.F.DIST.RT(E69,B69,B70)</f>
        <v>4.1060956604162374E-6</v>
      </c>
      <c r="G69" s="99"/>
      <c r="H69" s="99"/>
      <c r="I69" s="183" t="str">
        <f>IF(F69&gt;0.05,"Atenção: esse resultado não pode ser superior a 5% (cinco por cento)","Nível de significância admitido")</f>
        <v>Nível de significância admitido</v>
      </c>
      <c r="J69" s="183"/>
      <c r="K69" s="183"/>
    </row>
    <row r="70" spans="1:49" ht="20.100000000000001" customHeight="1">
      <c r="A70" s="17" t="s">
        <v>3</v>
      </c>
      <c r="B70" s="19">
        <f>B59-B60-1</f>
        <v>9</v>
      </c>
      <c r="C70" s="17">
        <f>D236</f>
        <v>816529838757.77429</v>
      </c>
      <c r="D70" s="17">
        <f>C70/B70</f>
        <v>90725537639.752701</v>
      </c>
      <c r="E70" s="22"/>
      <c r="F70" s="22"/>
    </row>
    <row r="71" spans="1:49" ht="20.100000000000001" customHeight="1">
      <c r="A71" s="17" t="s">
        <v>4</v>
      </c>
      <c r="B71" s="19">
        <f>B69+B70</f>
        <v>11</v>
      </c>
      <c r="C71" s="17">
        <f>D253</f>
        <v>12852506250000</v>
      </c>
      <c r="I71" s="89"/>
      <c r="J71" s="89"/>
      <c r="K71" s="89"/>
      <c r="AG71" s="1" cm="1">
        <f t="array" ref="AG71:AI71">TRANSPOSE(AF72:AF74)</f>
        <v>1</v>
      </c>
      <c r="AH71" s="1">
        <v>1357.5</v>
      </c>
      <c r="AI71" s="1">
        <v>344.7</v>
      </c>
      <c r="AL71" s="1" cm="1">
        <f t="array" ref="AL71:AW82">MMULT(AF39:AH50,_xlfn.ANCHORARRAY(AL65))</f>
        <v>9.4123366591968544E-2</v>
      </c>
      <c r="AM71" s="1">
        <v>9.636636422460701E-2</v>
      </c>
      <c r="AN71" s="1">
        <v>9.6592037730849872E-2</v>
      </c>
      <c r="AO71" s="1">
        <v>9.4288098529309236E-2</v>
      </c>
      <c r="AP71" s="1">
        <v>9.7309658510227492E-2</v>
      </c>
      <c r="AQ71" s="1">
        <v>9.4898658363106139E-2</v>
      </c>
      <c r="AR71" s="1">
        <v>9.5764242599455193E-2</v>
      </c>
      <c r="AS71" s="1">
        <v>9.7129942482167261E-2</v>
      </c>
      <c r="AT71" s="1">
        <v>-1.3351733267222263E-2</v>
      </c>
      <c r="AU71" s="1">
        <v>8.8382755862517065E-2</v>
      </c>
      <c r="AV71" s="1">
        <v>8.7220329917914591E-2</v>
      </c>
      <c r="AW71" s="1">
        <v>7.1276278455099762E-2</v>
      </c>
    </row>
    <row r="72" spans="1:49" ht="20.100000000000001" customHeight="1">
      <c r="I72" s="89"/>
      <c r="J72" s="89"/>
      <c r="K72" s="89"/>
      <c r="AF72" s="1">
        <v>1</v>
      </c>
      <c r="AL72" s="1">
        <v>9.636636422460701E-2</v>
      </c>
      <c r="AM72" s="1">
        <v>0.10842255207229472</v>
      </c>
      <c r="AN72" s="1">
        <v>0.11466582211689919</v>
      </c>
      <c r="AO72" s="1">
        <v>0.1044417640844278</v>
      </c>
      <c r="AP72" s="1">
        <v>0.11739847205195925</v>
      </c>
      <c r="AQ72" s="1">
        <v>0.11145585577551934</v>
      </c>
      <c r="AR72" s="1">
        <v>0.10220670674317266</v>
      </c>
      <c r="AS72" s="1">
        <v>0.11955606349064898</v>
      </c>
      <c r="AT72" s="1">
        <v>-1.2174428023727989E-2</v>
      </c>
      <c r="AU72" s="1">
        <v>7.3956789437154502E-2</v>
      </c>
      <c r="AV72" s="1">
        <v>8.0497138985924824E-2</v>
      </c>
      <c r="AW72" s="1">
        <v>-1.6793100958880341E-2</v>
      </c>
    </row>
    <row r="73" spans="1:49" ht="20.100000000000001" customHeight="1">
      <c r="A73" s="14"/>
      <c r="B73" s="202" t="s">
        <v>18</v>
      </c>
      <c r="C73" s="202"/>
      <c r="D73" s="85" t="s">
        <v>1</v>
      </c>
      <c r="E73" s="85" t="s">
        <v>11</v>
      </c>
      <c r="F73" s="85" t="s">
        <v>12</v>
      </c>
      <c r="I73" s="89"/>
      <c r="J73" s="89"/>
      <c r="K73" s="89"/>
      <c r="AF73" s="1">
        <f>C467</f>
        <v>1357.5</v>
      </c>
      <c r="AL73" s="1">
        <v>9.6592037730849886E-2</v>
      </c>
      <c r="AM73" s="1">
        <v>0.1146658221168992</v>
      </c>
      <c r="AN73" s="1">
        <v>0.1247278020620996</v>
      </c>
      <c r="AO73" s="1">
        <v>0.10970223289035033</v>
      </c>
      <c r="AP73" s="1">
        <v>0.12866734158511853</v>
      </c>
      <c r="AQ73" s="1">
        <v>0.12073850588822339</v>
      </c>
      <c r="AR73" s="1">
        <v>0.10493136991435241</v>
      </c>
      <c r="AS73" s="1">
        <v>0.13233807799655922</v>
      </c>
      <c r="AT73" s="1">
        <v>-6.0585496774522019E-4</v>
      </c>
      <c r="AU73" s="1">
        <v>6.4176784867621087E-2</v>
      </c>
      <c r="AV73" s="1">
        <v>7.5767605137881777E-2</v>
      </c>
      <c r="AW73" s="1">
        <v>-7.1701725222210244E-2</v>
      </c>
    </row>
    <row r="74" spans="1:49" ht="20.100000000000001" customHeight="1">
      <c r="A74" s="107" t="s">
        <v>366</v>
      </c>
      <c r="B74" s="17" t="s">
        <v>5</v>
      </c>
      <c r="C74" s="2">
        <f>AL59</f>
        <v>-390172.30980397109</v>
      </c>
      <c r="D74" s="2">
        <f>$B$63*(AL49^(1/2))</f>
        <v>137734.53093606781</v>
      </c>
      <c r="E74" s="2">
        <f>ABS(C74/D74)</f>
        <v>2.8327849752149463</v>
      </c>
      <c r="F74" s="20">
        <f>_xlfn.T.DIST.2T(ABS(E74),$B$59-$B$60-1)</f>
        <v>1.9632963941458925E-2</v>
      </c>
      <c r="I74" s="183" t="str">
        <f>IF(F74&gt;0.3,"Atenção: esse resultado não pode ser superior a 30% (trinta por cento)","Nível de significância admitido")</f>
        <v>Nível de significância admitido</v>
      </c>
      <c r="J74" s="183"/>
      <c r="K74" s="183"/>
      <c r="AF74" s="1">
        <f>C468</f>
        <v>344.7</v>
      </c>
      <c r="AG74" s="1" cm="1">
        <f t="array" ref="AG74:AI74">MMULT(AG71:AI71,_xlfn.ANCHORARRAY(AL49))</f>
        <v>0.11397874047405686</v>
      </c>
      <c r="AH74" s="1">
        <v>-1.4640753370458618E-6</v>
      </c>
      <c r="AI74" s="1">
        <v>-4.0813022229992482E-5</v>
      </c>
      <c r="AL74" s="1">
        <v>9.4288098529309222E-2</v>
      </c>
      <c r="AM74" s="1">
        <v>0.10444176408442779</v>
      </c>
      <c r="AN74" s="1">
        <v>0.1097022328903503</v>
      </c>
      <c r="AO74" s="1">
        <v>0.10109261573226394</v>
      </c>
      <c r="AP74" s="1">
        <v>0.112003117944321</v>
      </c>
      <c r="AQ74" s="1">
        <v>0.1070016436381116</v>
      </c>
      <c r="AR74" s="1">
        <v>9.9205377129106515E-2</v>
      </c>
      <c r="AS74" s="1">
        <v>0.11382173149834329</v>
      </c>
      <c r="AT74" s="1">
        <v>3.1008429536538568E-3</v>
      </c>
      <c r="AU74" s="1">
        <v>7.5418914689233035E-2</v>
      </c>
      <c r="AV74" s="1">
        <v>8.0933308195840603E-2</v>
      </c>
      <c r="AW74" s="1">
        <v>-1.0096472849612237E-3</v>
      </c>
    </row>
    <row r="75" spans="1:49" ht="20.100000000000001" customHeight="1">
      <c r="A75" s="121" t="s">
        <v>369</v>
      </c>
      <c r="B75" s="123" t="str">
        <f>C10</f>
        <v>Área do terreno</v>
      </c>
      <c r="C75" s="17">
        <f>AL60</f>
        <v>8.3523623768147317</v>
      </c>
      <c r="D75" s="17">
        <f>$B$63*(AM50^(1/2))</f>
        <v>4.0231610386479231</v>
      </c>
      <c r="E75" s="17">
        <f t="shared" ref="E75:E76" si="15">ABS(C75/D75)</f>
        <v>2.0760696120734301</v>
      </c>
      <c r="F75" s="21">
        <f>_xlfn.T.DIST.2T(ABS(E75),$B$59-$B$60-1)</f>
        <v>6.7695027113343215E-2</v>
      </c>
      <c r="I75" s="183" t="str">
        <f>IF(F75&gt;0.3,"Atenção: esse resultado não pode ser superior a 30% (trinta por cento)","Nível de significância admitido")</f>
        <v>Nível de significância admitido</v>
      </c>
      <c r="J75" s="183"/>
      <c r="K75" s="183"/>
      <c r="AL75" s="1">
        <v>9.7309658510227479E-2</v>
      </c>
      <c r="AM75" s="1">
        <v>0.11739847205195926</v>
      </c>
      <c r="AN75" s="1">
        <v>0.12866734158511856</v>
      </c>
      <c r="AO75" s="1">
        <v>0.11200311794432101</v>
      </c>
      <c r="AP75" s="1">
        <v>0.13302707383778711</v>
      </c>
      <c r="AQ75" s="1">
        <v>0.12433294811928158</v>
      </c>
      <c r="AR75" s="1">
        <v>0.10652833688510548</v>
      </c>
      <c r="AS75" s="1">
        <v>0.13715989361645492</v>
      </c>
      <c r="AT75" s="1">
        <v>-2.7890232039051617E-3</v>
      </c>
      <c r="AU75" s="1">
        <v>6.1423333902050493E-2</v>
      </c>
      <c r="AV75" s="1">
        <v>7.4522725056853048E-2</v>
      </c>
      <c r="AW75" s="1">
        <v>-8.9583878305253772E-2</v>
      </c>
    </row>
    <row r="76" spans="1:49" ht="20.100000000000001" customHeight="1">
      <c r="A76" s="104" t="s">
        <v>370</v>
      </c>
      <c r="B76" s="124" t="str">
        <f>D10</f>
        <v>Área edificada</v>
      </c>
      <c r="C76" s="17">
        <f>AL61</f>
        <v>2775.994330532732</v>
      </c>
      <c r="D76" s="17">
        <f>$B$63*(AN51^(1/2))</f>
        <v>245.28709463656011</v>
      </c>
      <c r="E76" s="17">
        <f t="shared" si="15"/>
        <v>11.31732729211009</v>
      </c>
      <c r="F76" s="21">
        <f>_xlfn.T.DIST.2T(ABS(E76),$B$59-$B$60-1)</f>
        <v>1.2660988683959093E-6</v>
      </c>
      <c r="I76" s="183" t="str">
        <f>IF(F76&gt;0.3,"Atenção: esse resultado não pode ser superior a 30% (trinta por cento)","Nível de significância admitido")</f>
        <v>Nível de significância admitido</v>
      </c>
      <c r="J76" s="183"/>
      <c r="K76" s="183"/>
      <c r="AG76" s="1" cm="1">
        <f t="array" ref="AG76">MMULT(_xlfn.ANCHORARRAY(AG74),AF72:AF74)</f>
        <v>9.7923009441338693E-2</v>
      </c>
      <c r="AL76" s="1">
        <v>9.4898658363106125E-2</v>
      </c>
      <c r="AM76" s="1">
        <v>0.11145585577551932</v>
      </c>
      <c r="AN76" s="1">
        <v>0.12073850588822338</v>
      </c>
      <c r="AO76" s="1">
        <v>0.10700164363811158</v>
      </c>
      <c r="AP76" s="1">
        <v>0.12433294811928156</v>
      </c>
      <c r="AQ76" s="1">
        <v>0.11716006638296</v>
      </c>
      <c r="AR76" s="1">
        <v>0.10249974255283556</v>
      </c>
      <c r="AS76" s="1">
        <v>0.12773601930823802</v>
      </c>
      <c r="AT76" s="1">
        <v>1.1916970769849374E-2</v>
      </c>
      <c r="AU76" s="1">
        <v>6.5312505943764212E-2</v>
      </c>
      <c r="AV76" s="1">
        <v>7.6095927923629042E-2</v>
      </c>
      <c r="AW76" s="1">
        <v>-5.9148844665518202E-2</v>
      </c>
    </row>
    <row r="77" spans="1:49" ht="20.100000000000001" customHeight="1">
      <c r="I77" s="183" t="str">
        <f>IF(F77&gt;0.3,"Atenção: esse resultado não pode ser superior a 30% (trinta por cento)","Nível de significância admitido")</f>
        <v>Nível de significância admitido</v>
      </c>
      <c r="J77" s="183"/>
      <c r="K77" s="183"/>
      <c r="AL77" s="1">
        <v>9.5764242599455165E-2</v>
      </c>
      <c r="AM77" s="1">
        <v>0.10220670674317264</v>
      </c>
      <c r="AN77" s="1">
        <v>0.10493136991435237</v>
      </c>
      <c r="AO77" s="1">
        <v>9.9205377129106515E-2</v>
      </c>
      <c r="AP77" s="1">
        <v>0.10652833688510546</v>
      </c>
      <c r="AQ77" s="1">
        <v>0.10249974255283553</v>
      </c>
      <c r="AR77" s="1">
        <v>9.9247367807015111E-2</v>
      </c>
      <c r="AS77" s="1">
        <v>0.10730154205846462</v>
      </c>
      <c r="AT77" s="1">
        <v>-1.9272362996970938E-2</v>
      </c>
      <c r="AU77" s="1">
        <v>8.2762372362979175E-2</v>
      </c>
      <c r="AV77" s="1">
        <v>8.4702590884506559E-2</v>
      </c>
      <c r="AW77" s="1">
        <v>3.412271405997766E-2</v>
      </c>
    </row>
    <row r="78" spans="1:49" ht="20.100000000000001" customHeight="1">
      <c r="A78" s="23"/>
      <c r="B78" s="23"/>
      <c r="C78" s="23"/>
      <c r="D78" s="23"/>
      <c r="E78" s="23"/>
      <c r="F78" s="23"/>
      <c r="J78" s="2"/>
      <c r="K78" s="2"/>
      <c r="AF78" s="1" t="s">
        <v>131</v>
      </c>
      <c r="AG78" s="1">
        <f>AG76^(1/2)</f>
        <v>0.31292652402974519</v>
      </c>
      <c r="AL78" s="1">
        <v>9.7129942482167261E-2</v>
      </c>
      <c r="AM78" s="1">
        <v>0.11955606349064898</v>
      </c>
      <c r="AN78" s="1">
        <v>0.13233807799655922</v>
      </c>
      <c r="AO78" s="1">
        <v>0.11382173149834332</v>
      </c>
      <c r="AP78" s="1">
        <v>0.13715989361645492</v>
      </c>
      <c r="AQ78" s="1">
        <v>0.12773601930823805</v>
      </c>
      <c r="AR78" s="1">
        <v>0.10730154205846465</v>
      </c>
      <c r="AS78" s="1">
        <v>0.1418990111050572</v>
      </c>
      <c r="AT78" s="1">
        <v>4.2266609608171274E-3</v>
      </c>
      <c r="AU78" s="1">
        <v>5.7407516452992378E-2</v>
      </c>
      <c r="AV78" s="1">
        <v>7.2544616175528778E-2</v>
      </c>
      <c r="AW78" s="1">
        <v>-0.11112107514527193</v>
      </c>
    </row>
    <row r="79" spans="1:49" s="3" customFormat="1" ht="20.100000000000001" customHeight="1">
      <c r="A79" s="2" t="s">
        <v>104</v>
      </c>
      <c r="B79" s="209" t="str">
        <f>CONCATENATE("Valor previsto = ",TEXT(C74,"#.###,00")," + [",TEXT(C75,"#.###,00")," · (",A37,")] + [",TEXT(C76,"#.###,00")," · (",A38,")]")</f>
        <v>Valor previsto = -390.172,31 + [8,35 · (Área do terreno)] + [2.775,99 · (Área edificada)]</v>
      </c>
      <c r="C79" s="209"/>
      <c r="D79" s="209"/>
      <c r="E79" s="12"/>
      <c r="F79" s="12"/>
      <c r="G79" s="23"/>
      <c r="H79" s="23"/>
      <c r="I79" s="23"/>
      <c r="AL79" s="3">
        <v>-1.3351733267222223E-2</v>
      </c>
      <c r="AM79" s="3">
        <v>-1.2174428023727923E-2</v>
      </c>
      <c r="AN79" s="3">
        <v>-6.0585496774520284E-4</v>
      </c>
      <c r="AO79" s="3">
        <v>3.1008429536539175E-3</v>
      </c>
      <c r="AP79" s="3">
        <v>-2.7890232039050923E-3</v>
      </c>
      <c r="AQ79" s="3">
        <v>1.1916970769849426E-2</v>
      </c>
      <c r="AR79" s="3">
        <v>-1.9272362996970892E-2</v>
      </c>
      <c r="AS79" s="3">
        <v>4.2266609608171482E-3</v>
      </c>
      <c r="AT79" s="3">
        <v>0.99811773249688662</v>
      </c>
      <c r="AU79" s="3">
        <v>2.8612130321539336E-3</v>
      </c>
      <c r="AV79" s="3">
        <v>3.1360675733829058E-2</v>
      </c>
      <c r="AW79" s="3">
        <v>-3.3906934876190564E-3</v>
      </c>
    </row>
    <row r="80" spans="1:49" s="3" customFormat="1" ht="20.100000000000001" customHeight="1">
      <c r="G80" s="23"/>
      <c r="H80" s="23"/>
      <c r="I80" s="23"/>
      <c r="AL80" s="3">
        <v>8.8382755862517023E-2</v>
      </c>
      <c r="AM80" s="3">
        <v>7.3956789437154447E-2</v>
      </c>
      <c r="AN80" s="3">
        <v>6.4176784867621059E-2</v>
      </c>
      <c r="AO80" s="3">
        <v>7.5418914689233008E-2</v>
      </c>
      <c r="AP80" s="3">
        <v>6.1423333902050445E-2</v>
      </c>
      <c r="AQ80" s="3">
        <v>6.5312505943764212E-2</v>
      </c>
      <c r="AR80" s="3">
        <v>8.2762372362979161E-2</v>
      </c>
      <c r="AS80" s="3">
        <v>5.740751645299233E-2</v>
      </c>
      <c r="AT80" s="3">
        <v>2.8612130321538504E-3</v>
      </c>
      <c r="AU80" s="3">
        <v>0.11131918144265955</v>
      </c>
      <c r="AV80" s="3">
        <v>9.7621693576534829E-2</v>
      </c>
      <c r="AW80" s="3">
        <v>0.21935693843033988</v>
      </c>
    </row>
    <row r="81" spans="1:49" s="3" customFormat="1" ht="20.100000000000001" customHeight="1">
      <c r="G81" s="99"/>
      <c r="H81" s="99"/>
      <c r="I81" s="99"/>
      <c r="AL81" s="3">
        <v>8.7220329917914577E-2</v>
      </c>
      <c r="AM81" s="3">
        <v>8.049713898592481E-2</v>
      </c>
      <c r="AN81" s="3">
        <v>7.5767605137881763E-2</v>
      </c>
      <c r="AO81" s="3">
        <v>8.0933308195840617E-2</v>
      </c>
      <c r="AP81" s="3">
        <v>7.452272505685302E-2</v>
      </c>
      <c r="AQ81" s="3">
        <v>7.6095927923629056E-2</v>
      </c>
      <c r="AR81" s="3">
        <v>8.4702590884506559E-2</v>
      </c>
      <c r="AS81" s="3">
        <v>7.2544616175528764E-2</v>
      </c>
      <c r="AT81" s="3">
        <v>3.1360675733828988E-2</v>
      </c>
      <c r="AU81" s="3">
        <v>9.7621693576534857E-2</v>
      </c>
      <c r="AV81" s="3">
        <v>9.0801792378133267E-2</v>
      </c>
      <c r="AW81" s="3">
        <v>0.14793159603342348</v>
      </c>
    </row>
    <row r="82" spans="1:49" s="3" customFormat="1" ht="20.100000000000001" customHeight="1">
      <c r="A82" s="167" t="s">
        <v>371</v>
      </c>
      <c r="B82" s="167"/>
      <c r="C82" s="167"/>
      <c r="D82" s="167"/>
      <c r="E82" s="167"/>
      <c r="F82" s="167"/>
      <c r="G82" s="23"/>
      <c r="H82" s="23"/>
      <c r="I82" s="23"/>
      <c r="AL82" s="3">
        <v>7.1276278455099665E-2</v>
      </c>
      <c r="AM82" s="3">
        <v>-1.6793100958880383E-2</v>
      </c>
      <c r="AN82" s="3">
        <v>-7.17017252222103E-2</v>
      </c>
      <c r="AO82" s="3">
        <v>-1.009647284961307E-3</v>
      </c>
      <c r="AP82" s="3">
        <v>-8.9583878305253828E-2</v>
      </c>
      <c r="AQ82" s="3">
        <v>-5.914884466551823E-2</v>
      </c>
      <c r="AR82" s="3">
        <v>3.4122714059977577E-2</v>
      </c>
      <c r="AS82" s="3">
        <v>-0.111121075145272</v>
      </c>
      <c r="AT82" s="3">
        <v>-3.3906934876191674E-3</v>
      </c>
      <c r="AU82" s="3">
        <v>0.21935693843033982</v>
      </c>
      <c r="AV82" s="3">
        <v>0.14793159603342346</v>
      </c>
      <c r="AW82" s="3">
        <v>0.88006143809087412</v>
      </c>
    </row>
    <row r="83" spans="1:49" s="3" customFormat="1" ht="20.100000000000001" customHeight="1">
      <c r="G83" s="2"/>
      <c r="H83" s="2"/>
      <c r="I83" s="2"/>
    </row>
    <row r="84" spans="1:49" s="3" customFormat="1" ht="20.100000000000001" customHeight="1">
      <c r="A84" s="124" t="str">
        <f>C10</f>
        <v>Área do terreno</v>
      </c>
      <c r="B84" s="17" t="s">
        <v>367</v>
      </c>
      <c r="C84" s="17">
        <f>C75</f>
        <v>8.3523623768147317</v>
      </c>
      <c r="E84" s="2"/>
      <c r="F84" s="2"/>
      <c r="G84" s="2"/>
      <c r="H84" s="2"/>
      <c r="I84" s="2"/>
    </row>
    <row r="85" spans="1:49" s="3" customFormat="1" ht="20.100000000000001" customHeight="1">
      <c r="A85" s="124" t="str">
        <f>D10</f>
        <v>Área edificada</v>
      </c>
      <c r="B85" s="17" t="s">
        <v>367</v>
      </c>
      <c r="C85" s="17">
        <f>C76</f>
        <v>2775.994330532732</v>
      </c>
      <c r="E85" s="2"/>
      <c r="F85" s="2"/>
      <c r="G85" s="24"/>
      <c r="H85" s="24"/>
      <c r="I85" s="24"/>
    </row>
    <row r="86" spans="1:49" s="3" customFormat="1" ht="20.100000000000001" customHeight="1">
      <c r="A86" s="2"/>
      <c r="B86" s="2"/>
      <c r="C86" s="2"/>
      <c r="E86" s="2"/>
      <c r="F86" s="2"/>
      <c r="G86" s="24"/>
      <c r="H86" s="24"/>
      <c r="I86" s="24"/>
    </row>
    <row r="87" spans="1:49" s="3" customFormat="1" ht="20.100000000000001" customHeight="1">
      <c r="A87" s="23"/>
      <c r="B87" s="23"/>
      <c r="C87" s="23"/>
      <c r="D87" s="23"/>
      <c r="E87" s="23"/>
      <c r="F87" s="23"/>
      <c r="G87" s="23"/>
      <c r="H87" s="23"/>
      <c r="I87" s="23"/>
    </row>
    <row r="88" spans="1:49" s="3" customFormat="1" ht="20.100000000000001" customHeight="1">
      <c r="A88" s="166" t="s">
        <v>105</v>
      </c>
      <c r="B88" s="166"/>
      <c r="C88" s="166"/>
      <c r="D88" s="166"/>
      <c r="E88" s="166"/>
      <c r="F88" s="166"/>
      <c r="G88" s="24"/>
      <c r="H88" s="24"/>
      <c r="I88" s="24"/>
    </row>
    <row r="90" spans="1:49" ht="99.95" customHeight="1">
      <c r="A90" s="184" t="s">
        <v>103</v>
      </c>
      <c r="B90" s="166"/>
      <c r="C90" s="166"/>
      <c r="D90" s="166"/>
      <c r="E90" s="166"/>
      <c r="F90" s="166"/>
      <c r="G90" s="24"/>
      <c r="H90" s="24"/>
      <c r="I90" s="24"/>
    </row>
    <row r="91" spans="1:49" ht="20.100000000000001" customHeight="1">
      <c r="A91" s="7"/>
      <c r="B91" s="7"/>
      <c r="C91" s="7"/>
      <c r="D91" s="7"/>
      <c r="E91" s="7"/>
      <c r="F91" s="7"/>
      <c r="G91" s="7"/>
      <c r="H91" s="7"/>
      <c r="I91" s="7"/>
    </row>
    <row r="92" spans="1:49" ht="20.100000000000001" customHeight="1">
      <c r="A92" s="196" t="s">
        <v>52</v>
      </c>
      <c r="B92" s="197" t="s">
        <v>0</v>
      </c>
      <c r="C92" s="197" t="s">
        <v>36</v>
      </c>
      <c r="D92" s="197" t="s">
        <v>53</v>
      </c>
      <c r="E92" s="197"/>
      <c r="F92" s="197"/>
      <c r="G92" s="100"/>
      <c r="H92" s="100"/>
      <c r="I92" s="100"/>
    </row>
    <row r="93" spans="1:49" ht="20.100000000000001" customHeight="1">
      <c r="A93" s="196"/>
      <c r="B93" s="197"/>
      <c r="C93" s="197"/>
      <c r="D93" s="25" t="s">
        <v>54</v>
      </c>
      <c r="E93" s="25" t="s">
        <v>55</v>
      </c>
      <c r="F93" s="25" t="s">
        <v>56</v>
      </c>
      <c r="G93" s="100"/>
      <c r="H93" s="100"/>
      <c r="I93" s="100"/>
    </row>
    <row r="94" spans="1:49" ht="20.100000000000001" customHeight="1">
      <c r="A94" s="196"/>
      <c r="B94" s="190">
        <v>1</v>
      </c>
      <c r="C94" s="180" t="s">
        <v>37</v>
      </c>
      <c r="D94" s="180" t="s">
        <v>38</v>
      </c>
      <c r="E94" s="180" t="s">
        <v>39</v>
      </c>
      <c r="F94" s="180" t="s">
        <v>40</v>
      </c>
      <c r="G94" s="86"/>
      <c r="H94" s="86"/>
      <c r="I94" s="86"/>
    </row>
    <row r="95" spans="1:49" ht="20.100000000000001" customHeight="1">
      <c r="A95" s="196"/>
      <c r="B95" s="190"/>
      <c r="C95" s="180"/>
      <c r="D95" s="180"/>
      <c r="E95" s="180"/>
      <c r="F95" s="180"/>
      <c r="G95" s="86"/>
      <c r="H95" s="86"/>
      <c r="I95" s="86"/>
    </row>
    <row r="96" spans="1:49" ht="20.100000000000001" customHeight="1">
      <c r="A96" s="196"/>
      <c r="B96" s="190">
        <v>2</v>
      </c>
      <c r="C96" s="180" t="s">
        <v>41</v>
      </c>
      <c r="D96" s="180" t="s">
        <v>42</v>
      </c>
      <c r="E96" s="180" t="s">
        <v>43</v>
      </c>
      <c r="F96" s="180" t="s">
        <v>44</v>
      </c>
      <c r="G96" s="86"/>
      <c r="H96" s="86"/>
      <c r="I96" s="86"/>
      <c r="AK96" s="1" t="s">
        <v>384</v>
      </c>
      <c r="AL96" s="1" t="s">
        <v>385</v>
      </c>
      <c r="AM96" s="1" t="s">
        <v>386</v>
      </c>
    </row>
    <row r="97" spans="1:39" ht="20.100000000000001" customHeight="1">
      <c r="A97" s="196"/>
      <c r="B97" s="190"/>
      <c r="C97" s="180"/>
      <c r="D97" s="180"/>
      <c r="E97" s="180"/>
      <c r="F97" s="180"/>
      <c r="G97" s="86"/>
      <c r="H97" s="86"/>
      <c r="I97" s="86"/>
      <c r="AJ97" s="148">
        <v>1</v>
      </c>
      <c r="AK97" s="3">
        <f>AL71</f>
        <v>9.4123366591968544E-2</v>
      </c>
      <c r="AL97" s="3">
        <f>($B$59-1)*(AK97 - (1/$B$59))</f>
        <v>0.11869036584498736</v>
      </c>
      <c r="AM97" s="149">
        <f t="shared" ref="AM97:AM108" si="16">(D223^2/($B$61*$D$70))*((AK97/((1-AK97)^2)))</f>
        <v>0.12170825820292179</v>
      </c>
    </row>
    <row r="98" spans="1:39" ht="20.100000000000001" customHeight="1">
      <c r="A98" s="196"/>
      <c r="B98" s="190"/>
      <c r="C98" s="180"/>
      <c r="D98" s="180"/>
      <c r="E98" s="180"/>
      <c r="F98" s="180"/>
      <c r="G98" s="86"/>
      <c r="H98" s="86"/>
      <c r="I98" s="8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AJ98" s="148">
        <v>2</v>
      </c>
      <c r="AK98" s="3">
        <f>AM72</f>
        <v>0.10842255207229472</v>
      </c>
      <c r="AL98" s="3">
        <f t="shared" ref="AL98:AL108" si="17">($B$59-1)*(AK98 - (1/$B$59))</f>
        <v>0.27598140612857525</v>
      </c>
      <c r="AM98" s="149">
        <f t="shared" si="16"/>
        <v>1.3939797045378387E-2</v>
      </c>
    </row>
    <row r="99" spans="1:39" ht="20.100000000000001" customHeight="1">
      <c r="A99" s="196"/>
      <c r="B99" s="190">
        <v>3</v>
      </c>
      <c r="C99" s="180" t="s">
        <v>45</v>
      </c>
      <c r="D99" s="180" t="s">
        <v>46</v>
      </c>
      <c r="E99" s="180" t="s">
        <v>47</v>
      </c>
      <c r="F99" s="180" t="s">
        <v>48</v>
      </c>
      <c r="G99" s="86"/>
      <c r="H99" s="86"/>
      <c r="I99" s="8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  <c r="AJ99" s="148">
        <v>3</v>
      </c>
      <c r="AK99" s="3">
        <f>AN73</f>
        <v>0.1247278020620996</v>
      </c>
      <c r="AL99" s="3">
        <f t="shared" si="17"/>
        <v>0.45533915601642899</v>
      </c>
      <c r="AM99" s="149">
        <f t="shared" si="16"/>
        <v>4.6623001897877969E-3</v>
      </c>
    </row>
    <row r="100" spans="1:39" ht="20.100000000000001" customHeight="1">
      <c r="A100" s="196"/>
      <c r="B100" s="190"/>
      <c r="C100" s="180"/>
      <c r="D100" s="180"/>
      <c r="E100" s="180"/>
      <c r="F100" s="180"/>
      <c r="G100" s="86"/>
      <c r="H100" s="86"/>
      <c r="I100" s="8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/>
      <c r="Y100" s="136"/>
      <c r="AJ100" s="148">
        <v>4</v>
      </c>
      <c r="AK100" s="3">
        <f>AO74</f>
        <v>0.10109261573226394</v>
      </c>
      <c r="AL100" s="3">
        <f t="shared" si="17"/>
        <v>0.19535210638823675</v>
      </c>
      <c r="AM100" s="149">
        <f t="shared" si="16"/>
        <v>1.6477103832356163E-2</v>
      </c>
    </row>
    <row r="101" spans="1:39" ht="20.100000000000001" customHeight="1">
      <c r="A101" s="196"/>
      <c r="B101" s="190"/>
      <c r="C101" s="180"/>
      <c r="D101" s="180"/>
      <c r="E101" s="180"/>
      <c r="F101" s="180"/>
      <c r="G101" s="86"/>
      <c r="H101" s="86"/>
      <c r="I101" s="8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AJ101" s="150">
        <v>5</v>
      </c>
      <c r="AK101" s="1">
        <f>AP75</f>
        <v>0.13302707383778711</v>
      </c>
      <c r="AL101" s="3">
        <f t="shared" si="17"/>
        <v>0.54663114554899161</v>
      </c>
      <c r="AM101" s="149">
        <f t="shared" si="16"/>
        <v>3.4694781968662491E-2</v>
      </c>
    </row>
    <row r="102" spans="1:39" ht="20.100000000000001" customHeight="1">
      <c r="A102" s="196"/>
      <c r="B102" s="190"/>
      <c r="C102" s="180"/>
      <c r="D102" s="180"/>
      <c r="E102" s="180"/>
      <c r="F102" s="180"/>
      <c r="G102" s="86"/>
      <c r="H102" s="86"/>
      <c r="I102" s="8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AJ102" s="150">
        <v>6</v>
      </c>
      <c r="AK102" s="1">
        <f>AQ76</f>
        <v>0.11716006638296</v>
      </c>
      <c r="AL102" s="3">
        <f t="shared" si="17"/>
        <v>0.37209406354589342</v>
      </c>
      <c r="AM102" s="149">
        <f t="shared" si="16"/>
        <v>1.2662730410669676E-2</v>
      </c>
    </row>
    <row r="103" spans="1:39" ht="20.100000000000001" customHeight="1">
      <c r="A103" s="196"/>
      <c r="B103" s="190"/>
      <c r="C103" s="180"/>
      <c r="D103" s="180"/>
      <c r="E103" s="180"/>
      <c r="F103" s="180"/>
      <c r="G103" s="86"/>
      <c r="H103" s="86"/>
      <c r="I103" s="86"/>
      <c r="AJ103" s="150">
        <v>7</v>
      </c>
      <c r="AK103" s="1">
        <f>AR77</f>
        <v>9.9247367807015111E-2</v>
      </c>
      <c r="AL103" s="3">
        <f t="shared" si="17"/>
        <v>0.1750543792104996</v>
      </c>
      <c r="AM103" s="149">
        <f t="shared" si="16"/>
        <v>1.5046506516997482E-2</v>
      </c>
    </row>
    <row r="104" spans="1:39" ht="20.100000000000001" customHeight="1">
      <c r="A104" s="196"/>
      <c r="B104" s="190">
        <v>4</v>
      </c>
      <c r="C104" s="180" t="s">
        <v>49</v>
      </c>
      <c r="D104" s="180" t="s">
        <v>50</v>
      </c>
      <c r="E104" s="180" t="s">
        <v>57</v>
      </c>
      <c r="F104" s="180" t="s">
        <v>361</v>
      </c>
      <c r="G104" s="86"/>
      <c r="H104" s="86"/>
      <c r="I104" s="86"/>
      <c r="AJ104" s="150">
        <v>8</v>
      </c>
      <c r="AK104" s="1">
        <f>AS78</f>
        <v>0.1418990111050572</v>
      </c>
      <c r="AL104" s="3">
        <f t="shared" si="17"/>
        <v>0.64422245548896262</v>
      </c>
      <c r="AM104" s="149">
        <f t="shared" si="16"/>
        <v>0.12515371078566326</v>
      </c>
    </row>
    <row r="105" spans="1:39" ht="20.100000000000001" customHeight="1">
      <c r="A105" s="196"/>
      <c r="B105" s="190"/>
      <c r="C105" s="180"/>
      <c r="D105" s="180"/>
      <c r="E105" s="180"/>
      <c r="F105" s="180"/>
      <c r="G105" s="86"/>
      <c r="H105" s="86"/>
      <c r="I105" s="86"/>
      <c r="AJ105" s="150">
        <v>9</v>
      </c>
      <c r="AK105" s="1">
        <f>AT79</f>
        <v>0.99811773249688662</v>
      </c>
      <c r="AL105" s="3">
        <f t="shared" si="17"/>
        <v>10.062628390799086</v>
      </c>
      <c r="AM105" s="149">
        <f t="shared" si="16"/>
        <v>557.86112530971786</v>
      </c>
    </row>
    <row r="106" spans="1:39" ht="20.100000000000001" customHeight="1">
      <c r="A106" s="196"/>
      <c r="B106" s="190"/>
      <c r="C106" s="180"/>
      <c r="D106" s="180"/>
      <c r="E106" s="180"/>
      <c r="F106" s="180"/>
      <c r="G106" s="86"/>
      <c r="H106" s="86"/>
      <c r="I106" s="86"/>
      <c r="AJ106" s="150">
        <v>10</v>
      </c>
      <c r="AK106" s="1">
        <f>AU80</f>
        <v>0.11131918144265955</v>
      </c>
      <c r="AL106" s="3">
        <f t="shared" si="17"/>
        <v>0.30784432920258842</v>
      </c>
      <c r="AM106" s="149">
        <f t="shared" si="16"/>
        <v>2.9877764618455056E-2</v>
      </c>
    </row>
    <row r="107" spans="1:39" ht="20.100000000000001" customHeight="1">
      <c r="A107" s="196"/>
      <c r="B107" s="190"/>
      <c r="C107" s="180"/>
      <c r="D107" s="180"/>
      <c r="E107" s="180"/>
      <c r="F107" s="180"/>
      <c r="G107" s="86"/>
      <c r="H107" s="86"/>
      <c r="I107" s="86"/>
      <c r="J107" s="151"/>
      <c r="AJ107" s="150">
        <v>11</v>
      </c>
      <c r="AK107" s="1">
        <f>AV81</f>
        <v>9.0801792378133267E-2</v>
      </c>
      <c r="AL107" s="3">
        <f t="shared" si="17"/>
        <v>8.2153049492799321E-2</v>
      </c>
      <c r="AM107" s="149">
        <f t="shared" si="16"/>
        <v>3.581155086287309E-2</v>
      </c>
    </row>
    <row r="108" spans="1:39" ht="20.100000000000001" customHeight="1">
      <c r="A108" s="196"/>
      <c r="B108" s="190"/>
      <c r="C108" s="180"/>
      <c r="D108" s="180"/>
      <c r="E108" s="180"/>
      <c r="F108" s="180"/>
      <c r="G108" s="86"/>
      <c r="H108" s="86"/>
      <c r="I108" s="86"/>
      <c r="AJ108" s="150">
        <v>12</v>
      </c>
      <c r="AK108" s="1">
        <f>AW82</f>
        <v>0.88006143809087412</v>
      </c>
      <c r="AL108" s="3">
        <f t="shared" si="17"/>
        <v>8.7640091523329477</v>
      </c>
      <c r="AM108" s="149">
        <f t="shared" si="16"/>
        <v>5.1179541251594891</v>
      </c>
    </row>
    <row r="109" spans="1:39" ht="20.100000000000001" customHeight="1">
      <c r="A109" s="196"/>
      <c r="B109" s="190"/>
      <c r="C109" s="180"/>
      <c r="D109" s="180"/>
      <c r="E109" s="180"/>
      <c r="F109" s="180"/>
      <c r="G109" s="86"/>
      <c r="H109" s="86"/>
      <c r="I109" s="86"/>
      <c r="AJ109" s="148"/>
      <c r="AL109" s="3"/>
      <c r="AM109" s="149"/>
    </row>
    <row r="110" spans="1:39" ht="20.100000000000001" customHeight="1">
      <c r="A110" s="196"/>
      <c r="B110" s="190"/>
      <c r="C110" s="180"/>
      <c r="D110" s="180"/>
      <c r="E110" s="180"/>
      <c r="F110" s="180"/>
      <c r="G110" s="86"/>
      <c r="H110" s="86"/>
      <c r="I110" s="86"/>
      <c r="AJ110" s="148"/>
      <c r="AL110" s="3"/>
      <c r="AM110" s="149"/>
    </row>
    <row r="111" spans="1:39" ht="20.100000000000001" customHeight="1">
      <c r="A111" s="196"/>
      <c r="B111" s="190"/>
      <c r="C111" s="180"/>
      <c r="D111" s="180"/>
      <c r="E111" s="180"/>
      <c r="F111" s="180"/>
      <c r="G111" s="86"/>
      <c r="H111" s="86"/>
      <c r="I111" s="86"/>
      <c r="AJ111" s="150"/>
      <c r="AL111" s="3"/>
      <c r="AM111" s="149"/>
    </row>
    <row r="112" spans="1:39" ht="20.100000000000001" customHeight="1">
      <c r="A112" s="196"/>
      <c r="B112" s="190"/>
      <c r="C112" s="180"/>
      <c r="D112" s="180"/>
      <c r="E112" s="180"/>
      <c r="F112" s="180"/>
      <c r="G112" s="86"/>
      <c r="H112" s="86"/>
      <c r="I112" s="86"/>
      <c r="AJ112" s="150"/>
      <c r="AL112" s="3"/>
      <c r="AM112" s="149"/>
    </row>
    <row r="113" spans="1:39" ht="20.100000000000001" customHeight="1">
      <c r="A113" s="196"/>
      <c r="B113" s="190"/>
      <c r="C113" s="180"/>
      <c r="D113" s="180"/>
      <c r="E113" s="180"/>
      <c r="F113" s="180"/>
      <c r="G113" s="86"/>
      <c r="H113" s="86"/>
      <c r="I113" s="86"/>
      <c r="AJ113" s="150"/>
      <c r="AL113" s="3"/>
      <c r="AM113" s="3"/>
    </row>
    <row r="114" spans="1:39" ht="20.100000000000001" customHeight="1">
      <c r="A114" s="196"/>
      <c r="B114" s="190">
        <v>5</v>
      </c>
      <c r="C114" s="180" t="s">
        <v>58</v>
      </c>
      <c r="D114" s="186">
        <v>0.1</v>
      </c>
      <c r="E114" s="186">
        <v>0.2</v>
      </c>
      <c r="F114" s="186">
        <v>0.3</v>
      </c>
      <c r="G114" s="101"/>
      <c r="H114" s="101"/>
      <c r="I114" s="101"/>
      <c r="AJ114" s="150"/>
      <c r="AL114" s="3"/>
      <c r="AM114" s="3"/>
    </row>
    <row r="115" spans="1:39" ht="20.100000000000001" customHeight="1">
      <c r="A115" s="196"/>
      <c r="B115" s="190"/>
      <c r="C115" s="180"/>
      <c r="D115" s="186"/>
      <c r="E115" s="186"/>
      <c r="F115" s="186"/>
      <c r="G115" s="101"/>
      <c r="H115" s="101"/>
      <c r="I115" s="101"/>
      <c r="AJ115" s="150"/>
      <c r="AL115" s="3"/>
      <c r="AM115" s="3"/>
    </row>
    <row r="116" spans="1:39" ht="20.100000000000001" customHeight="1">
      <c r="A116" s="196"/>
      <c r="B116" s="190"/>
      <c r="C116" s="180"/>
      <c r="D116" s="186"/>
      <c r="E116" s="186"/>
      <c r="F116" s="186"/>
      <c r="G116" s="101"/>
      <c r="H116" s="101"/>
      <c r="I116" s="101"/>
      <c r="AJ116" s="150"/>
      <c r="AL116" s="3"/>
      <c r="AM116" s="3"/>
    </row>
    <row r="117" spans="1:39" ht="20.100000000000001" customHeight="1">
      <c r="A117" s="196"/>
      <c r="B117" s="190"/>
      <c r="C117" s="180"/>
      <c r="D117" s="186"/>
      <c r="E117" s="186"/>
      <c r="F117" s="186"/>
      <c r="G117" s="101"/>
      <c r="H117" s="101"/>
      <c r="I117" s="101"/>
      <c r="AJ117" s="150"/>
      <c r="AL117" s="3"/>
      <c r="AM117" s="3"/>
    </row>
    <row r="118" spans="1:39" ht="20.100000000000001" customHeight="1">
      <c r="A118" s="196"/>
      <c r="B118" s="190">
        <v>6</v>
      </c>
      <c r="C118" s="180" t="s">
        <v>51</v>
      </c>
      <c r="D118" s="186">
        <v>0.01</v>
      </c>
      <c r="E118" s="186">
        <v>0.02</v>
      </c>
      <c r="F118" s="186">
        <v>0.05</v>
      </c>
      <c r="G118" s="101"/>
      <c r="H118" s="101"/>
      <c r="I118" s="101"/>
    </row>
    <row r="119" spans="1:39" ht="20.100000000000001" customHeight="1">
      <c r="A119" s="196"/>
      <c r="B119" s="190"/>
      <c r="C119" s="180"/>
      <c r="D119" s="186"/>
      <c r="E119" s="186"/>
      <c r="F119" s="186"/>
      <c r="G119" s="101"/>
      <c r="H119" s="101"/>
      <c r="I119" s="101"/>
    </row>
    <row r="120" spans="1:39" ht="20.100000000000001" customHeight="1">
      <c r="A120" s="196"/>
      <c r="B120" s="190"/>
      <c r="C120" s="180"/>
      <c r="D120" s="186"/>
      <c r="E120" s="186"/>
      <c r="F120" s="186"/>
      <c r="G120" s="101"/>
      <c r="H120" s="101"/>
      <c r="I120" s="101"/>
    </row>
    <row r="121" spans="1:39" ht="20.100000000000001" customHeight="1">
      <c r="A121" s="196"/>
      <c r="B121" s="190"/>
      <c r="C121" s="180"/>
      <c r="D121" s="186"/>
      <c r="E121" s="186"/>
      <c r="F121" s="186"/>
      <c r="G121" s="101"/>
      <c r="H121" s="101"/>
      <c r="I121" s="101"/>
    </row>
    <row r="124" spans="1:39" ht="20.100000000000001" customHeight="1">
      <c r="A124" s="173" t="s">
        <v>86</v>
      </c>
      <c r="B124" s="173"/>
      <c r="C124" s="173"/>
      <c r="D124" s="173"/>
      <c r="E124" s="173"/>
      <c r="F124" s="173"/>
      <c r="G124" s="106"/>
      <c r="H124" s="106"/>
      <c r="I124" s="35"/>
    </row>
    <row r="125" spans="1:39" ht="20.100000000000001" customHeight="1">
      <c r="J125" s="89"/>
    </row>
    <row r="126" spans="1:39" ht="20.100000000000001" customHeight="1">
      <c r="A126" s="189" t="str">
        <f>IF(F131&lt;=0.05,U126,U127)</f>
        <v>O nível de significância do modelo atingiu 0,00%. Esse nível de significância é inferior ao valor máximo admitido para a rejeição da hipótese nula do molode; portanto, o modelo é aceito.</v>
      </c>
      <c r="B126" s="189"/>
      <c r="C126" s="189"/>
      <c r="D126" s="189"/>
      <c r="E126" s="189"/>
      <c r="F126" s="189"/>
      <c r="G126" s="98"/>
      <c r="H126" s="98"/>
      <c r="I126" s="98"/>
      <c r="U126" s="1" t="str">
        <f>CONCATENATE("O nível de significância do modelo atingiu ",TEXT(F69,"0,00%"),".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</row>
    <row r="127" spans="1:39" ht="20.100000000000001" customHeight="1">
      <c r="A127" s="189"/>
      <c r="B127" s="189"/>
      <c r="C127" s="189"/>
      <c r="D127" s="189"/>
      <c r="E127" s="189"/>
      <c r="F127" s="189"/>
      <c r="G127" s="98"/>
      <c r="H127" s="98"/>
      <c r="I127" s="98"/>
      <c r="U127" s="1" t="str">
        <f>CONCATENATE("O nível de significância do modelo atingiu ",TEXT(F69,"0,00%"),".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</row>
    <row r="128" spans="1:39" ht="20.100000000000001" customHeight="1">
      <c r="A128" s="172" t="s">
        <v>87</v>
      </c>
      <c r="B128" s="172"/>
      <c r="C128" s="172"/>
      <c r="D128" s="172"/>
      <c r="E128" s="172"/>
      <c r="F128" s="172"/>
    </row>
    <row r="130" spans="4:35" ht="20.100000000000001" customHeight="1">
      <c r="D130" s="167" t="s">
        <v>154</v>
      </c>
      <c r="E130" s="167"/>
      <c r="F130" s="27">
        <v>0.05</v>
      </c>
      <c r="G130" s="91"/>
      <c r="H130" s="91"/>
      <c r="I130" s="91"/>
      <c r="AI130" s="152"/>
    </row>
    <row r="131" spans="4:35" ht="20.100000000000001" customHeight="1">
      <c r="D131" s="188" t="s">
        <v>153</v>
      </c>
      <c r="E131" s="188"/>
      <c r="F131" s="48">
        <f>F69</f>
        <v>4.1060956604162374E-6</v>
      </c>
      <c r="G131" s="88"/>
      <c r="H131" s="88"/>
      <c r="I131" s="88"/>
      <c r="AI131" s="152"/>
    </row>
    <row r="132" spans="4:35" ht="20.100000000000001" customHeight="1">
      <c r="D132" s="1"/>
      <c r="E132" s="1"/>
      <c r="F132" s="1"/>
      <c r="G132" s="1"/>
      <c r="H132" s="1"/>
      <c r="I132" s="1"/>
      <c r="AI132" s="152"/>
    </row>
    <row r="133" spans="4:35" ht="20.100000000000001" customHeight="1">
      <c r="D133" s="167" t="s">
        <v>116</v>
      </c>
      <c r="E133" s="167"/>
      <c r="F133" s="32">
        <f>B59</f>
        <v>12</v>
      </c>
      <c r="G133" s="9"/>
      <c r="H133" s="9"/>
      <c r="I133" s="9"/>
      <c r="AI133" s="152"/>
    </row>
    <row r="134" spans="4:35" ht="20.100000000000001" customHeight="1">
      <c r="D134" s="167" t="s">
        <v>117</v>
      </c>
      <c r="E134" s="167"/>
      <c r="F134" s="32">
        <f>B61</f>
        <v>3</v>
      </c>
      <c r="G134" s="9"/>
      <c r="H134" s="9"/>
      <c r="I134" s="9"/>
      <c r="AI134" s="152"/>
    </row>
    <row r="135" spans="4:35" ht="20.100000000000001" customHeight="1">
      <c r="D135" s="167" t="s">
        <v>13</v>
      </c>
      <c r="E135" s="167"/>
      <c r="F135" s="32">
        <f>B62</f>
        <v>9</v>
      </c>
      <c r="G135" s="9"/>
      <c r="H135" s="9"/>
      <c r="I135" s="9"/>
      <c r="AI135" s="152"/>
    </row>
    <row r="136" spans="4:35" ht="20.100000000000001" customHeight="1">
      <c r="D136" s="167" t="s">
        <v>335</v>
      </c>
      <c r="E136" s="167"/>
      <c r="F136" s="14">
        <f>_xlfn.F.INV.RT(F130,F134,F135)</f>
        <v>3.8625483576247648</v>
      </c>
      <c r="AI136" s="152"/>
    </row>
    <row r="137" spans="4:35" ht="20.100000000000001" customHeight="1">
      <c r="D137" s="167" t="s">
        <v>152</v>
      </c>
      <c r="E137" s="167"/>
      <c r="F137" s="5">
        <f>E69</f>
        <v>66.3317998678273</v>
      </c>
      <c r="G137" s="1"/>
      <c r="H137" s="1"/>
      <c r="I137" s="1"/>
      <c r="AI137" s="152"/>
    </row>
    <row r="138" spans="4:35" ht="20.100000000000001" customHeight="1">
      <c r="D138" s="1"/>
      <c r="E138" s="1"/>
      <c r="F138" s="1"/>
      <c r="G138" s="1"/>
      <c r="H138" s="1"/>
      <c r="I138" s="1"/>
      <c r="AI138" s="152"/>
    </row>
    <row r="139" spans="4:35" ht="20.100000000000001" customHeight="1">
      <c r="D139" s="4" t="s">
        <v>29</v>
      </c>
      <c r="E139" s="4" t="str">
        <f>IF(F137&gt;F136,"O ponto percentual atingido é maior que o ponto crítico","O ponto percentual atingido é menor que o ponto crítico")</f>
        <v>O ponto percentual atingido é maior que o ponto crítico</v>
      </c>
      <c r="F139" s="4"/>
      <c r="G139" s="1"/>
      <c r="H139" s="1"/>
      <c r="I139" s="1"/>
      <c r="AI139" s="152"/>
    </row>
    <row r="140" spans="4:35" ht="20.100000000000001" customHeight="1">
      <c r="D140" s="5" t="s">
        <v>151</v>
      </c>
      <c r="E140" s="5" t="str">
        <f>IF(F137&gt;F136,"Rejeita-se a hipótese nula","Não se pode rejeitar a hipótese nula")</f>
        <v>Rejeita-se a hipótese nula</v>
      </c>
      <c r="F140" s="5"/>
      <c r="G140" s="1"/>
      <c r="H140" s="1"/>
      <c r="I140" s="1"/>
      <c r="AI140" s="152"/>
    </row>
    <row r="141" spans="4:35" ht="20.100000000000001" customHeight="1">
      <c r="AI141" s="152"/>
    </row>
    <row r="142" spans="4:35" ht="20.100000000000001" customHeight="1">
      <c r="AI142" s="152"/>
    </row>
    <row r="143" spans="4:35" ht="20.100000000000001" customHeight="1">
      <c r="AI143" s="152"/>
    </row>
    <row r="144" spans="4:35" ht="20.100000000000001" customHeight="1">
      <c r="AI144" s="152"/>
    </row>
    <row r="145" spans="1:35" ht="20.100000000000001" customHeight="1">
      <c r="AI145" s="152"/>
    </row>
    <row r="146" spans="1:35" ht="20.100000000000001" customHeight="1">
      <c r="AI146" s="152"/>
    </row>
    <row r="147" spans="1:35" ht="20.100000000000001" customHeight="1">
      <c r="A147" s="173" t="s">
        <v>88</v>
      </c>
      <c r="B147" s="173"/>
      <c r="C147" s="173"/>
      <c r="D147" s="173"/>
      <c r="E147" s="173"/>
      <c r="F147" s="173"/>
      <c r="G147" s="106"/>
      <c r="H147" s="106"/>
      <c r="I147" s="35"/>
      <c r="AI147" s="152"/>
    </row>
    <row r="148" spans="1:35" ht="20.100000000000001" customHeight="1">
      <c r="AI148" s="152"/>
    </row>
    <row r="149" spans="1:35" ht="20.100000000000001" customHeight="1">
      <c r="A149" s="172" t="s">
        <v>89</v>
      </c>
      <c r="B149" s="172"/>
      <c r="C149" s="172"/>
      <c r="D149" s="172"/>
      <c r="E149" s="172"/>
      <c r="F149" s="172"/>
      <c r="AI149" s="152"/>
    </row>
    <row r="150" spans="1:35" ht="20.100000000000001" customHeight="1">
      <c r="A150" s="172"/>
      <c r="B150" s="172"/>
      <c r="C150" s="172"/>
      <c r="D150" s="172"/>
      <c r="E150" s="172"/>
      <c r="F150" s="172"/>
      <c r="AI150" s="152"/>
    </row>
    <row r="151" spans="1:35" ht="20.100000000000001" customHeight="1">
      <c r="AI151" s="152"/>
    </row>
    <row r="152" spans="1:35" ht="20.100000000000001" customHeight="1">
      <c r="A152" s="42" t="s">
        <v>26</v>
      </c>
      <c r="B152" s="42" t="s">
        <v>80</v>
      </c>
      <c r="C152" s="42" t="s">
        <v>1</v>
      </c>
      <c r="D152" s="42" t="s">
        <v>12</v>
      </c>
      <c r="AI152" s="152"/>
    </row>
    <row r="153" spans="1:35" ht="20.100000000000001" customHeight="1">
      <c r="A153" s="17" t="str">
        <f>C10</f>
        <v>Área do terreno</v>
      </c>
      <c r="B153" s="17">
        <f>C75</f>
        <v>8.3523623768147317</v>
      </c>
      <c r="C153" s="17">
        <f>D75</f>
        <v>4.0231610386479231</v>
      </c>
      <c r="D153" s="21">
        <f>F75</f>
        <v>6.7695027113343215E-2</v>
      </c>
      <c r="AI153" s="152"/>
    </row>
    <row r="155" spans="1:35" ht="20.100000000000001" customHeight="1">
      <c r="A155" s="191" t="str">
        <f>IF(D153&lt;0.3,"O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155" s="191"/>
      <c r="C155" s="191"/>
      <c r="D155" s="191"/>
      <c r="E155" s="191"/>
    </row>
    <row r="156" spans="1:35" ht="20.100000000000001" customHeight="1">
      <c r="A156" s="191"/>
      <c r="B156" s="191"/>
      <c r="C156" s="191"/>
      <c r="D156" s="191"/>
      <c r="E156" s="191"/>
    </row>
    <row r="158" spans="1:35" ht="20.100000000000001" customHeight="1">
      <c r="A158" s="172" t="s">
        <v>90</v>
      </c>
      <c r="B158" s="172"/>
      <c r="C158" s="172"/>
      <c r="D158" s="172"/>
      <c r="E158" s="172"/>
      <c r="F158" s="172"/>
    </row>
    <row r="160" spans="1:35" ht="20.100000000000001" customHeight="1">
      <c r="D160" s="167" t="s">
        <v>154</v>
      </c>
      <c r="E160" s="167"/>
      <c r="F160" s="27">
        <v>0.3</v>
      </c>
      <c r="G160" s="91"/>
      <c r="H160" s="91"/>
      <c r="I160" s="91"/>
    </row>
    <row r="161" spans="4:9" ht="20.100000000000001" customHeight="1">
      <c r="D161" s="167" t="s">
        <v>155</v>
      </c>
      <c r="E161" s="167"/>
      <c r="F161" s="48">
        <f>D153</f>
        <v>6.7695027113343215E-2</v>
      </c>
      <c r="G161" s="88"/>
      <c r="H161" s="88"/>
      <c r="I161" s="88"/>
    </row>
    <row r="162" spans="4:9" ht="20.100000000000001" customHeight="1">
      <c r="D162" s="1"/>
      <c r="E162" s="1"/>
      <c r="F162" s="1"/>
      <c r="G162" s="1"/>
      <c r="H162" s="1"/>
      <c r="I162" s="1"/>
    </row>
    <row r="163" spans="4:9" ht="20.100000000000001" customHeight="1">
      <c r="D163" s="14" t="s">
        <v>116</v>
      </c>
      <c r="E163" s="14"/>
      <c r="F163" s="32">
        <f>B59</f>
        <v>12</v>
      </c>
      <c r="G163" s="9"/>
      <c r="H163" s="9"/>
      <c r="I163" s="9"/>
    </row>
    <row r="164" spans="4:9" ht="20.100000000000001" customHeight="1">
      <c r="D164" s="14" t="s">
        <v>117</v>
      </c>
      <c r="E164" s="14"/>
      <c r="F164" s="32">
        <f>B61</f>
        <v>3</v>
      </c>
      <c r="G164" s="9"/>
      <c r="H164" s="9"/>
      <c r="I164" s="9"/>
    </row>
    <row r="165" spans="4:9" ht="20.100000000000001" customHeight="1">
      <c r="D165" s="14" t="s">
        <v>13</v>
      </c>
      <c r="E165" s="14"/>
      <c r="F165" s="32">
        <f>B62</f>
        <v>9</v>
      </c>
      <c r="G165" s="9"/>
      <c r="H165" s="9"/>
    </row>
    <row r="166" spans="4:9" ht="20.100000000000001" customHeight="1">
      <c r="D166" s="14" t="s">
        <v>156</v>
      </c>
      <c r="E166" s="14"/>
      <c r="F166" s="41">
        <f>_xlfn.T.INV.2T(F160,F165)</f>
        <v>1.0997161963946571</v>
      </c>
      <c r="G166" s="102"/>
      <c r="H166" s="102"/>
    </row>
    <row r="167" spans="4:9" ht="20.100000000000001" customHeight="1">
      <c r="D167" s="5" t="s">
        <v>157</v>
      </c>
      <c r="E167" s="5"/>
      <c r="F167" s="49">
        <f>E75</f>
        <v>2.0760696120734301</v>
      </c>
      <c r="G167" s="90"/>
      <c r="H167" s="90"/>
    </row>
    <row r="168" spans="4:9" ht="20.100000000000001" customHeight="1">
      <c r="D168" s="1"/>
      <c r="E168" s="1"/>
      <c r="F168" s="1"/>
      <c r="G168" s="1"/>
      <c r="H168" s="1"/>
    </row>
    <row r="169" spans="4:9" ht="20.100000000000001" customHeight="1">
      <c r="D169" s="4" t="s">
        <v>29</v>
      </c>
      <c r="E169" s="4" t="str">
        <f>IF(F167&gt;F166,"O ponto calculado é maior que o ponto crítico","O ponto calculado é menor que o ponto crítico")</f>
        <v>O ponto calculado é maior que o ponto crítico</v>
      </c>
      <c r="F169" s="4"/>
      <c r="G169" s="1"/>
      <c r="H169" s="1"/>
    </row>
    <row r="170" spans="4:9" ht="20.100000000000001" customHeight="1">
      <c r="D170" s="5" t="s">
        <v>151</v>
      </c>
      <c r="E170" s="5" t="str">
        <f>IF(F167&gt;F166,"Rejeita-se a hipótese nula","Não se pode rejeitar a hipótese nula")</f>
        <v>Rejeita-se a hipótese nula</v>
      </c>
      <c r="F170" s="5"/>
      <c r="G170" s="1"/>
      <c r="H170" s="1"/>
    </row>
    <row r="177" spans="1:8" ht="20.100000000000001" customHeight="1">
      <c r="A177" s="42" t="s">
        <v>26</v>
      </c>
      <c r="B177" s="42" t="s">
        <v>80</v>
      </c>
      <c r="C177" s="42" t="s">
        <v>1</v>
      </c>
      <c r="D177" s="42" t="s">
        <v>12</v>
      </c>
    </row>
    <row r="178" spans="1:8" ht="20.100000000000001" customHeight="1">
      <c r="A178" s="17" t="str">
        <f>D10</f>
        <v>Área edificada</v>
      </c>
      <c r="B178" s="17">
        <f>C76</f>
        <v>2775.994330532732</v>
      </c>
      <c r="C178" s="17">
        <f>D76</f>
        <v>245.28709463656011</v>
      </c>
      <c r="D178" s="21">
        <f>F76</f>
        <v>1.2660988683959093E-6</v>
      </c>
      <c r="E178" s="1"/>
      <c r="F178" s="1"/>
      <c r="G178" s="1"/>
      <c r="H178" s="1"/>
    </row>
    <row r="179" spans="1:8" ht="20.100000000000001" customHeight="1">
      <c r="C179" s="20"/>
      <c r="E179" s="1"/>
      <c r="F179" s="1"/>
      <c r="G179" s="1"/>
      <c r="H179" s="1"/>
    </row>
    <row r="180" spans="1:8" ht="20.100000000000001" customHeight="1">
      <c r="A180" s="170" t="str">
        <f>IF(D178&lt;0.3,"O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180" s="170"/>
      <c r="C180" s="170"/>
      <c r="D180" s="170"/>
      <c r="E180" s="170"/>
      <c r="F180" s="170"/>
      <c r="G180" s="86"/>
      <c r="H180" s="86"/>
    </row>
    <row r="181" spans="1:8" ht="20.100000000000001" customHeight="1">
      <c r="A181" s="23"/>
      <c r="B181" s="23"/>
      <c r="C181" s="23"/>
      <c r="D181" s="23"/>
      <c r="E181" s="23"/>
      <c r="F181" s="23"/>
      <c r="G181" s="86"/>
      <c r="H181" s="86"/>
    </row>
    <row r="183" spans="1:8" ht="20.100000000000001" customHeight="1">
      <c r="A183" s="172" t="s">
        <v>90</v>
      </c>
      <c r="B183" s="172"/>
      <c r="C183" s="172"/>
      <c r="D183" s="172"/>
      <c r="E183" s="172"/>
      <c r="F183" s="172"/>
    </row>
    <row r="185" spans="1:8" ht="20.100000000000001" customHeight="1">
      <c r="D185" s="167" t="s">
        <v>154</v>
      </c>
      <c r="E185" s="167"/>
      <c r="F185" s="27">
        <v>0.3</v>
      </c>
      <c r="G185" s="91"/>
      <c r="H185" s="91"/>
    </row>
    <row r="186" spans="1:8" ht="20.100000000000001" customHeight="1">
      <c r="D186" s="167" t="s">
        <v>155</v>
      </c>
      <c r="E186" s="167"/>
      <c r="F186" s="48">
        <f>D178</f>
        <v>1.2660988683959093E-6</v>
      </c>
      <c r="G186" s="88"/>
      <c r="H186" s="88"/>
    </row>
    <row r="187" spans="1:8" ht="20.100000000000001" customHeight="1">
      <c r="D187" s="1"/>
      <c r="E187" s="1"/>
      <c r="F187" s="1"/>
      <c r="G187" s="1"/>
      <c r="H187" s="1"/>
    </row>
    <row r="188" spans="1:8" ht="20.100000000000001" customHeight="1">
      <c r="D188" s="14" t="s">
        <v>116</v>
      </c>
      <c r="E188" s="14"/>
      <c r="F188" s="32">
        <f>B59</f>
        <v>12</v>
      </c>
      <c r="G188" s="9"/>
      <c r="H188" s="9"/>
    </row>
    <row r="189" spans="1:8" ht="20.100000000000001" customHeight="1">
      <c r="D189" s="14" t="s">
        <v>117</v>
      </c>
      <c r="E189" s="14"/>
      <c r="F189" s="32">
        <f>B61</f>
        <v>3</v>
      </c>
      <c r="G189" s="9"/>
      <c r="H189" s="9"/>
    </row>
    <row r="190" spans="1:8" ht="20.100000000000001" customHeight="1">
      <c r="D190" s="14" t="s">
        <v>13</v>
      </c>
      <c r="E190" s="14"/>
      <c r="F190" s="32">
        <f>B62</f>
        <v>9</v>
      </c>
      <c r="G190" s="9"/>
      <c r="H190" s="9"/>
    </row>
    <row r="191" spans="1:8" ht="20.100000000000001" customHeight="1">
      <c r="D191" s="14" t="s">
        <v>156</v>
      </c>
      <c r="E191" s="14"/>
      <c r="F191" s="41">
        <f>_xlfn.T.INV.2T(F185,F190)</f>
        <v>1.0997161963946571</v>
      </c>
      <c r="G191" s="102"/>
      <c r="H191" s="102"/>
    </row>
    <row r="192" spans="1:8" ht="20.100000000000001" customHeight="1">
      <c r="D192" s="5" t="s">
        <v>157</v>
      </c>
      <c r="E192" s="5"/>
      <c r="F192" s="49">
        <f>E76</f>
        <v>11.31732729211009</v>
      </c>
      <c r="G192" s="90"/>
      <c r="H192" s="90"/>
    </row>
    <row r="193" spans="1:8" ht="20.100000000000001" customHeight="1">
      <c r="D193" s="1"/>
      <c r="E193" s="1"/>
      <c r="F193" s="1"/>
      <c r="G193" s="1"/>
      <c r="H193" s="1"/>
    </row>
    <row r="194" spans="1:8" ht="20.100000000000001" customHeight="1">
      <c r="D194" s="4" t="s">
        <v>29</v>
      </c>
      <c r="E194" s="4" t="str">
        <f>IF(F192&gt;F191,"O ponto calculado é maior que o ponto crítico","O ponto calculado é menor que o ponto crítico")</f>
        <v>O ponto calculado é maior que o ponto crítico</v>
      </c>
      <c r="F194" s="4"/>
      <c r="G194" s="1"/>
      <c r="H194" s="1"/>
    </row>
    <row r="195" spans="1:8" ht="20.100000000000001" customHeight="1">
      <c r="D195" s="5" t="s">
        <v>151</v>
      </c>
      <c r="E195" s="5" t="str">
        <f>IF(F192&gt;F191,"Rejeita-se a hipótese nula","Não se pode rejeitar a hipótese nula")</f>
        <v>Rejeita-se a hipótese nula</v>
      </c>
      <c r="F195" s="5"/>
      <c r="G195" s="1"/>
      <c r="H195" s="1"/>
    </row>
    <row r="203" spans="1:8" ht="20.100000000000001" customHeight="1">
      <c r="A203" s="185" t="s">
        <v>10</v>
      </c>
      <c r="B203" s="185"/>
      <c r="C203" s="185"/>
      <c r="D203" s="185"/>
      <c r="E203" s="185"/>
      <c r="F203" s="185"/>
      <c r="G203" s="105"/>
      <c r="H203" s="105"/>
    </row>
    <row r="204" spans="1:8" ht="20.100000000000001" customHeight="1">
      <c r="A204" s="28"/>
      <c r="B204" s="28"/>
      <c r="C204" s="28"/>
      <c r="D204" s="28"/>
    </row>
    <row r="205" spans="1:8" ht="20.100000000000001" customHeight="1">
      <c r="A205" s="118" t="str">
        <f t="shared" ref="A205:A217" si="18">A10</f>
        <v>Item</v>
      </c>
      <c r="B205" s="85" t="s">
        <v>351</v>
      </c>
      <c r="C205" s="85" t="s">
        <v>111</v>
      </c>
      <c r="D205" s="85" t="s">
        <v>3</v>
      </c>
    </row>
    <row r="206" spans="1:8" ht="20.100000000000001" customHeight="1">
      <c r="A206" s="118">
        <f t="shared" si="18"/>
        <v>1</v>
      </c>
      <c r="B206" s="2">
        <f t="shared" ref="B206:B217" si="19">$C$74+$C11*$C$75+$D11*$C$76</f>
        <v>735410.01721017086</v>
      </c>
      <c r="C206" s="2">
        <f t="shared" ref="C206:C217" si="20">AVERAGE($H$11:$H$22)</f>
        <v>819750</v>
      </c>
      <c r="D206" s="2">
        <f>B206-C206</f>
        <v>-84339.982789829141</v>
      </c>
    </row>
    <row r="207" spans="1:8" ht="20.100000000000001" customHeight="1">
      <c r="A207" s="29">
        <f t="shared" si="18"/>
        <v>2</v>
      </c>
      <c r="B207" s="17">
        <f t="shared" si="19"/>
        <v>391783.42567621014</v>
      </c>
      <c r="C207" s="17">
        <f t="shared" si="20"/>
        <v>819750</v>
      </c>
      <c r="D207" s="17">
        <f t="shared" ref="D207:D217" si="21">B207-C207</f>
        <v>-427966.57432378986</v>
      </c>
    </row>
    <row r="208" spans="1:8" ht="20.100000000000001" customHeight="1">
      <c r="A208" s="29">
        <f t="shared" si="18"/>
        <v>3</v>
      </c>
      <c r="B208" s="17">
        <f t="shared" si="19"/>
        <v>181714.98031813541</v>
      </c>
      <c r="C208" s="17">
        <f t="shared" si="20"/>
        <v>819750</v>
      </c>
      <c r="D208" s="17">
        <f t="shared" si="21"/>
        <v>-638035.01968186465</v>
      </c>
    </row>
    <row r="209" spans="1:8" ht="20.100000000000001" customHeight="1">
      <c r="A209" s="29">
        <f t="shared" si="18"/>
        <v>4</v>
      </c>
      <c r="B209" s="17">
        <f t="shared" si="19"/>
        <v>459330.71410947799</v>
      </c>
      <c r="C209" s="17">
        <f t="shared" si="20"/>
        <v>819750</v>
      </c>
      <c r="D209" s="17">
        <f t="shared" si="21"/>
        <v>-360419.28589052201</v>
      </c>
    </row>
    <row r="210" spans="1:8" ht="20.100000000000001" customHeight="1">
      <c r="A210" s="29">
        <f t="shared" si="18"/>
        <v>5</v>
      </c>
      <c r="B210" s="17">
        <f t="shared" si="19"/>
        <v>111010.09491974732</v>
      </c>
      <c r="C210" s="17">
        <f t="shared" si="20"/>
        <v>819750</v>
      </c>
      <c r="D210" s="17">
        <f t="shared" si="21"/>
        <v>-708739.90508025268</v>
      </c>
    </row>
    <row r="211" spans="1:8" ht="20.100000000000001" customHeight="1">
      <c r="A211" s="29">
        <f t="shared" si="18"/>
        <v>6</v>
      </c>
      <c r="B211" s="17">
        <f t="shared" si="19"/>
        <v>235580.69519149646</v>
      </c>
      <c r="C211" s="17">
        <f t="shared" si="20"/>
        <v>819750</v>
      </c>
      <c r="D211" s="17">
        <f t="shared" si="21"/>
        <v>-584169.30480850348</v>
      </c>
    </row>
    <row r="212" spans="1:8" ht="20.100000000000001" customHeight="1">
      <c r="A212" s="29">
        <f t="shared" si="18"/>
        <v>7</v>
      </c>
      <c r="B212" s="17">
        <f t="shared" si="19"/>
        <v>587973.95798590791</v>
      </c>
      <c r="C212" s="17">
        <f t="shared" si="20"/>
        <v>819750</v>
      </c>
      <c r="D212" s="17">
        <f t="shared" si="21"/>
        <v>-231776.04201409209</v>
      </c>
    </row>
    <row r="213" spans="1:8" ht="20.100000000000001" customHeight="1">
      <c r="A213" s="29">
        <f t="shared" si="18"/>
        <v>8</v>
      </c>
      <c r="B213" s="17">
        <f t="shared" si="19"/>
        <v>29567.784726664599</v>
      </c>
      <c r="C213" s="17">
        <f t="shared" si="20"/>
        <v>819750</v>
      </c>
      <c r="D213" s="17">
        <f t="shared" si="21"/>
        <v>-790182.21527333534</v>
      </c>
    </row>
    <row r="214" spans="1:8" ht="20.100000000000001" customHeight="1">
      <c r="A214" s="29">
        <f t="shared" si="18"/>
        <v>9</v>
      </c>
      <c r="B214" s="17">
        <f t="shared" si="19"/>
        <v>833215.54644775379</v>
      </c>
      <c r="C214" s="17">
        <f t="shared" si="20"/>
        <v>819750</v>
      </c>
      <c r="D214" s="17">
        <f t="shared" si="21"/>
        <v>13465.54644775379</v>
      </c>
    </row>
    <row r="215" spans="1:8" ht="20.100000000000001" customHeight="1">
      <c r="A215" s="29">
        <f t="shared" si="18"/>
        <v>10</v>
      </c>
      <c r="B215" s="17">
        <f t="shared" si="19"/>
        <v>1320192.9508553951</v>
      </c>
      <c r="C215" s="17">
        <f t="shared" si="20"/>
        <v>819750</v>
      </c>
      <c r="D215" s="17">
        <f t="shared" si="21"/>
        <v>500442.95085539506</v>
      </c>
    </row>
    <row r="216" spans="1:8" ht="20.100000000000001" customHeight="1">
      <c r="A216" s="29">
        <f t="shared" si="18"/>
        <v>11</v>
      </c>
      <c r="B216" s="17">
        <f t="shared" si="19"/>
        <v>1052115.2109116907</v>
      </c>
      <c r="C216" s="17">
        <f t="shared" si="20"/>
        <v>819750</v>
      </c>
      <c r="D216" s="17">
        <f t="shared" si="21"/>
        <v>232365.21091169072</v>
      </c>
    </row>
    <row r="217" spans="1:8" ht="20.100000000000001" customHeight="1">
      <c r="A217" s="29">
        <f t="shared" si="18"/>
        <v>12</v>
      </c>
      <c r="B217" s="17">
        <f t="shared" si="19"/>
        <v>3899104.6216473482</v>
      </c>
      <c r="C217" s="17">
        <f t="shared" si="20"/>
        <v>819750</v>
      </c>
      <c r="D217" s="17">
        <f t="shared" si="21"/>
        <v>3079354.6216473482</v>
      </c>
    </row>
    <row r="219" spans="1:8" ht="20.100000000000001" customHeight="1">
      <c r="A219" s="187" t="s">
        <v>373</v>
      </c>
      <c r="B219" s="187"/>
      <c r="C219" s="187"/>
      <c r="D219" s="26">
        <f>SUMSQ(D206:D217)</f>
        <v>12035976411242.219</v>
      </c>
    </row>
    <row r="222" spans="1:8" ht="20.100000000000001" customHeight="1">
      <c r="A222" s="118" t="str">
        <f t="shared" ref="A222:A234" si="22">A205</f>
        <v>Item</v>
      </c>
      <c r="B222" s="85" t="s">
        <v>350</v>
      </c>
      <c r="C222" s="85" t="s">
        <v>351</v>
      </c>
      <c r="D222" s="85" t="s">
        <v>372</v>
      </c>
      <c r="F222" s="85" t="s">
        <v>324</v>
      </c>
      <c r="G222" s="85" t="s">
        <v>365</v>
      </c>
      <c r="H222" s="99"/>
    </row>
    <row r="223" spans="1:8" ht="20.100000000000001" customHeight="1">
      <c r="A223" s="118">
        <f t="shared" si="22"/>
        <v>1</v>
      </c>
      <c r="B223" s="2">
        <f t="shared" ref="B223:B234" si="23">H11</f>
        <v>198000</v>
      </c>
      <c r="C223" s="2">
        <f t="shared" ref="C223:C234" si="24">B206</f>
        <v>735410.01721017086</v>
      </c>
      <c r="D223" s="2">
        <f>B223-C223</f>
        <v>-537410.01721017086</v>
      </c>
      <c r="F223" s="30">
        <f t="shared" ref="F223:F234" si="25">D223/$B$63</f>
        <v>-1.7841895117851376</v>
      </c>
      <c r="G223" s="20">
        <f>D223/B223</f>
        <v>-2.7141920061119742</v>
      </c>
      <c r="H223" s="20"/>
    </row>
    <row r="224" spans="1:8" ht="20.100000000000001" customHeight="1">
      <c r="A224" s="29">
        <f t="shared" si="22"/>
        <v>2</v>
      </c>
      <c r="B224" s="17">
        <f t="shared" si="23"/>
        <v>225000</v>
      </c>
      <c r="C224" s="17">
        <f t="shared" si="24"/>
        <v>391783.42567621014</v>
      </c>
      <c r="D224" s="17">
        <f t="shared" ref="D224:D234" si="26">B224-C224</f>
        <v>-166783.42567621014</v>
      </c>
      <c r="F224" s="31">
        <f t="shared" si="25"/>
        <v>-0.55371732811358243</v>
      </c>
      <c r="G224" s="21">
        <f t="shared" ref="G224:G234" si="27">D224/B224</f>
        <v>-0.74125966967204504</v>
      </c>
      <c r="H224" s="157"/>
    </row>
    <row r="225" spans="1:8" ht="20.100000000000001" customHeight="1">
      <c r="A225" s="29">
        <f t="shared" si="22"/>
        <v>3</v>
      </c>
      <c r="B225" s="17">
        <f t="shared" si="23"/>
        <v>270000</v>
      </c>
      <c r="C225" s="17">
        <f t="shared" si="24"/>
        <v>181714.98031813541</v>
      </c>
      <c r="D225" s="17">
        <f t="shared" si="26"/>
        <v>88285.019681864593</v>
      </c>
      <c r="F225" s="31">
        <f t="shared" si="25"/>
        <v>0.29310433583251438</v>
      </c>
      <c r="G225" s="21">
        <f t="shared" si="27"/>
        <v>0.32698155437727627</v>
      </c>
      <c r="H225" s="157"/>
    </row>
    <row r="226" spans="1:8" ht="20.100000000000001" customHeight="1">
      <c r="A226" s="29">
        <f t="shared" si="22"/>
        <v>4</v>
      </c>
      <c r="B226" s="17">
        <f t="shared" si="23"/>
        <v>270000</v>
      </c>
      <c r="C226" s="17">
        <f t="shared" si="24"/>
        <v>459330.71410947799</v>
      </c>
      <c r="D226" s="17">
        <f t="shared" si="26"/>
        <v>-189330.71410947799</v>
      </c>
      <c r="F226" s="31">
        <f t="shared" si="25"/>
        <v>-0.6285738329302728</v>
      </c>
      <c r="G226" s="21">
        <f t="shared" si="27"/>
        <v>-0.70122486707214071</v>
      </c>
      <c r="H226" s="157"/>
    </row>
    <row r="227" spans="1:8" ht="20.100000000000001" customHeight="1">
      <c r="A227" s="29">
        <f t="shared" si="22"/>
        <v>5</v>
      </c>
      <c r="B227" s="17">
        <f t="shared" si="23"/>
        <v>342000</v>
      </c>
      <c r="C227" s="17">
        <f t="shared" si="24"/>
        <v>111010.09491974732</v>
      </c>
      <c r="D227" s="17">
        <f t="shared" si="26"/>
        <v>230989.90508025268</v>
      </c>
      <c r="F227" s="31">
        <f t="shared" si="25"/>
        <v>0.76688143647172691</v>
      </c>
      <c r="G227" s="21">
        <f t="shared" si="27"/>
        <v>0.67540907918202542</v>
      </c>
      <c r="H227" s="157"/>
    </row>
    <row r="228" spans="1:8" ht="20.100000000000001" customHeight="1">
      <c r="A228" s="29">
        <f t="shared" si="22"/>
        <v>6</v>
      </c>
      <c r="B228" s="17">
        <f t="shared" si="23"/>
        <v>387000</v>
      </c>
      <c r="C228" s="17">
        <f t="shared" si="24"/>
        <v>235580.69519149646</v>
      </c>
      <c r="D228" s="17">
        <f t="shared" si="26"/>
        <v>151419.30480850354</v>
      </c>
      <c r="F228" s="31">
        <f t="shared" si="25"/>
        <v>0.50270878262299701</v>
      </c>
      <c r="G228" s="21">
        <f t="shared" si="27"/>
        <v>0.39126435351034505</v>
      </c>
      <c r="H228" s="157"/>
    </row>
    <row r="229" spans="1:8" ht="20.100000000000001" customHeight="1">
      <c r="A229" s="29">
        <f t="shared" si="22"/>
        <v>7</v>
      </c>
      <c r="B229" s="17">
        <f t="shared" si="23"/>
        <v>405000</v>
      </c>
      <c r="C229" s="17">
        <f t="shared" si="24"/>
        <v>587973.95798590791</v>
      </c>
      <c r="D229" s="17">
        <f t="shared" si="26"/>
        <v>-182973.95798590791</v>
      </c>
      <c r="F229" s="31">
        <f t="shared" si="25"/>
        <v>-0.60746954152996169</v>
      </c>
      <c r="G229" s="21">
        <f t="shared" si="27"/>
        <v>-0.45178755058248865</v>
      </c>
      <c r="H229" s="157"/>
    </row>
    <row r="230" spans="1:8" ht="20.100000000000001" customHeight="1">
      <c r="A230" s="29">
        <f t="shared" si="22"/>
        <v>8</v>
      </c>
      <c r="B230" s="17">
        <f t="shared" si="23"/>
        <v>450000</v>
      </c>
      <c r="C230" s="17">
        <f t="shared" si="24"/>
        <v>29567.784726664599</v>
      </c>
      <c r="D230" s="17">
        <f t="shared" si="26"/>
        <v>420432.2152733354</v>
      </c>
      <c r="F230" s="31">
        <f t="shared" si="25"/>
        <v>1.3958257659605817</v>
      </c>
      <c r="G230" s="21">
        <f t="shared" si="27"/>
        <v>0.9342938117185231</v>
      </c>
      <c r="H230" s="157"/>
    </row>
    <row r="231" spans="1:8" ht="20.100000000000001" customHeight="1">
      <c r="A231" s="29">
        <f t="shared" si="22"/>
        <v>9</v>
      </c>
      <c r="B231" s="17">
        <f t="shared" si="23"/>
        <v>810000</v>
      </c>
      <c r="C231" s="17">
        <f t="shared" si="24"/>
        <v>833215.54644775379</v>
      </c>
      <c r="D231" s="17">
        <f t="shared" si="26"/>
        <v>-23215.54644775379</v>
      </c>
      <c r="F231" s="31">
        <f t="shared" si="25"/>
        <v>-7.7075106819685643E-2</v>
      </c>
      <c r="G231" s="21">
        <f t="shared" si="27"/>
        <v>-2.8661168454017026E-2</v>
      </c>
      <c r="H231" s="157"/>
    </row>
    <row r="232" spans="1:8" ht="20.100000000000001" customHeight="1">
      <c r="A232" s="29">
        <f t="shared" si="22"/>
        <v>10</v>
      </c>
      <c r="B232" s="17">
        <f t="shared" si="23"/>
        <v>1080000</v>
      </c>
      <c r="C232" s="17">
        <f t="shared" si="24"/>
        <v>1320192.9508553951</v>
      </c>
      <c r="D232" s="17">
        <f t="shared" si="26"/>
        <v>-240192.95085539506</v>
      </c>
      <c r="F232" s="31">
        <f t="shared" si="25"/>
        <v>-0.79743534730823817</v>
      </c>
      <c r="G232" s="21">
        <f t="shared" si="27"/>
        <v>-0.22240088042166209</v>
      </c>
      <c r="H232" s="157"/>
    </row>
    <row r="233" spans="1:8" ht="20.100000000000001" customHeight="1">
      <c r="A233" s="29">
        <f t="shared" si="22"/>
        <v>11</v>
      </c>
      <c r="B233" s="17">
        <f t="shared" si="23"/>
        <v>1350000</v>
      </c>
      <c r="C233" s="17">
        <f t="shared" si="24"/>
        <v>1052115.2109116907</v>
      </c>
      <c r="D233" s="17">
        <f t="shared" si="26"/>
        <v>297884.78908830928</v>
      </c>
      <c r="F233" s="31">
        <f t="shared" si="25"/>
        <v>0.98897098935883121</v>
      </c>
      <c r="G233" s="21">
        <f t="shared" si="27"/>
        <v>0.22065539932467354</v>
      </c>
      <c r="H233" s="157"/>
    </row>
    <row r="234" spans="1:8" ht="20.100000000000001" customHeight="1">
      <c r="A234" s="29">
        <f t="shared" si="22"/>
        <v>12</v>
      </c>
      <c r="B234" s="17">
        <f t="shared" si="23"/>
        <v>4050000</v>
      </c>
      <c r="C234" s="17">
        <f t="shared" si="24"/>
        <v>3899104.6216473482</v>
      </c>
      <c r="D234" s="17">
        <f t="shared" si="26"/>
        <v>150895.37835265184</v>
      </c>
      <c r="F234" s="31">
        <f t="shared" si="25"/>
        <v>0.50096935824023225</v>
      </c>
      <c r="G234" s="21">
        <f t="shared" si="27"/>
        <v>3.7258118111765888E-2</v>
      </c>
      <c r="H234" s="157"/>
    </row>
    <row r="236" spans="1:8" ht="20.100000000000001" customHeight="1">
      <c r="A236" s="187" t="s">
        <v>374</v>
      </c>
      <c r="B236" s="187"/>
      <c r="C236" s="187"/>
      <c r="D236" s="26">
        <f>SUMSQ(D223:D234)</f>
        <v>816529838757.77429</v>
      </c>
    </row>
    <row r="238" spans="1:8" ht="20.100000000000001" customHeight="1">
      <c r="A238" s="13"/>
    </row>
    <row r="239" spans="1:8" ht="39.950000000000003" customHeight="1">
      <c r="A239" s="85" t="str">
        <f t="shared" ref="A239:A251" si="28">A10</f>
        <v>Item</v>
      </c>
      <c r="B239" s="99" t="s">
        <v>350</v>
      </c>
      <c r="C239" s="99" t="s">
        <v>111</v>
      </c>
      <c r="D239" s="7" t="s">
        <v>3</v>
      </c>
    </row>
    <row r="240" spans="1:8" ht="20.100000000000001" customHeight="1">
      <c r="A240" s="118">
        <f t="shared" si="28"/>
        <v>1</v>
      </c>
      <c r="B240" s="17">
        <f t="shared" ref="B240:B251" si="29">H11</f>
        <v>198000</v>
      </c>
      <c r="C240" s="17">
        <f t="shared" ref="C240:C251" si="30">AVERAGE($H$11:$H$22)</f>
        <v>819750</v>
      </c>
      <c r="D240" s="17">
        <f>B240-C240</f>
        <v>-621750</v>
      </c>
    </row>
    <row r="241" spans="1:4" ht="20.100000000000001" customHeight="1">
      <c r="A241" s="118">
        <f t="shared" si="28"/>
        <v>2</v>
      </c>
      <c r="B241" s="17">
        <f t="shared" si="29"/>
        <v>225000</v>
      </c>
      <c r="C241" s="17">
        <f t="shared" si="30"/>
        <v>819750</v>
      </c>
      <c r="D241" s="17">
        <f t="shared" ref="D241:D251" si="31">B241-C241</f>
        <v>-594750</v>
      </c>
    </row>
    <row r="242" spans="1:4" ht="20.100000000000001" customHeight="1">
      <c r="A242" s="118">
        <f t="shared" si="28"/>
        <v>3</v>
      </c>
      <c r="B242" s="17">
        <f t="shared" si="29"/>
        <v>270000</v>
      </c>
      <c r="C242" s="17">
        <f t="shared" si="30"/>
        <v>819750</v>
      </c>
      <c r="D242" s="17">
        <f t="shared" si="31"/>
        <v>-549750</v>
      </c>
    </row>
    <row r="243" spans="1:4" ht="20.100000000000001" customHeight="1">
      <c r="A243" s="118">
        <f t="shared" si="28"/>
        <v>4</v>
      </c>
      <c r="B243" s="17">
        <f t="shared" si="29"/>
        <v>270000</v>
      </c>
      <c r="C243" s="17">
        <f t="shared" si="30"/>
        <v>819750</v>
      </c>
      <c r="D243" s="17">
        <f t="shared" si="31"/>
        <v>-549750</v>
      </c>
    </row>
    <row r="244" spans="1:4" ht="20.100000000000001" customHeight="1">
      <c r="A244" s="118">
        <f t="shared" si="28"/>
        <v>5</v>
      </c>
      <c r="B244" s="17">
        <f t="shared" si="29"/>
        <v>342000</v>
      </c>
      <c r="C244" s="17">
        <f t="shared" si="30"/>
        <v>819750</v>
      </c>
      <c r="D244" s="17">
        <f t="shared" si="31"/>
        <v>-477750</v>
      </c>
    </row>
    <row r="245" spans="1:4" ht="20.100000000000001" customHeight="1">
      <c r="A245" s="118">
        <f t="shared" si="28"/>
        <v>6</v>
      </c>
      <c r="B245" s="17">
        <f t="shared" si="29"/>
        <v>387000</v>
      </c>
      <c r="C245" s="17">
        <f t="shared" si="30"/>
        <v>819750</v>
      </c>
      <c r="D245" s="17">
        <f t="shared" si="31"/>
        <v>-432750</v>
      </c>
    </row>
    <row r="246" spans="1:4" ht="20.100000000000001" customHeight="1">
      <c r="A246" s="118">
        <f t="shared" si="28"/>
        <v>7</v>
      </c>
      <c r="B246" s="17">
        <f t="shared" si="29"/>
        <v>405000</v>
      </c>
      <c r="C246" s="17">
        <f t="shared" si="30"/>
        <v>819750</v>
      </c>
      <c r="D246" s="17">
        <f t="shared" si="31"/>
        <v>-414750</v>
      </c>
    </row>
    <row r="247" spans="1:4" ht="20.100000000000001" customHeight="1">
      <c r="A247" s="118">
        <f t="shared" si="28"/>
        <v>8</v>
      </c>
      <c r="B247" s="17">
        <f t="shared" si="29"/>
        <v>450000</v>
      </c>
      <c r="C247" s="17">
        <f t="shared" si="30"/>
        <v>819750</v>
      </c>
      <c r="D247" s="17">
        <f t="shared" si="31"/>
        <v>-369750</v>
      </c>
    </row>
    <row r="248" spans="1:4" ht="20.100000000000001" customHeight="1">
      <c r="A248" s="118">
        <f t="shared" si="28"/>
        <v>9</v>
      </c>
      <c r="B248" s="17">
        <f t="shared" si="29"/>
        <v>810000</v>
      </c>
      <c r="C248" s="17">
        <f t="shared" si="30"/>
        <v>819750</v>
      </c>
      <c r="D248" s="17">
        <f t="shared" si="31"/>
        <v>-9750</v>
      </c>
    </row>
    <row r="249" spans="1:4" ht="20.100000000000001" customHeight="1">
      <c r="A249" s="118">
        <f t="shared" si="28"/>
        <v>10</v>
      </c>
      <c r="B249" s="17">
        <f t="shared" si="29"/>
        <v>1080000</v>
      </c>
      <c r="C249" s="17">
        <f t="shared" si="30"/>
        <v>819750</v>
      </c>
      <c r="D249" s="17">
        <f t="shared" si="31"/>
        <v>260250</v>
      </c>
    </row>
    <row r="250" spans="1:4" ht="20.100000000000001" customHeight="1">
      <c r="A250" s="118">
        <f t="shared" si="28"/>
        <v>11</v>
      </c>
      <c r="B250" s="17">
        <f t="shared" si="29"/>
        <v>1350000</v>
      </c>
      <c r="C250" s="17">
        <f t="shared" si="30"/>
        <v>819750</v>
      </c>
      <c r="D250" s="17">
        <f t="shared" si="31"/>
        <v>530250</v>
      </c>
    </row>
    <row r="251" spans="1:4" ht="20.100000000000001" customHeight="1">
      <c r="A251" s="118">
        <f t="shared" si="28"/>
        <v>12</v>
      </c>
      <c r="B251" s="17">
        <f t="shared" si="29"/>
        <v>4050000</v>
      </c>
      <c r="C251" s="17">
        <f t="shared" si="30"/>
        <v>819750</v>
      </c>
      <c r="D251" s="17">
        <f t="shared" si="31"/>
        <v>3230250</v>
      </c>
    </row>
    <row r="253" spans="1:4" ht="20.100000000000001" customHeight="1">
      <c r="A253" s="187" t="s">
        <v>375</v>
      </c>
      <c r="B253" s="187"/>
      <c r="C253" s="187"/>
      <c r="D253" s="26">
        <f>SUMSQ(D240:D251)</f>
        <v>12852506250000</v>
      </c>
    </row>
    <row r="257" spans="1:8" ht="20.100000000000001" customHeight="1">
      <c r="A257" s="172" t="s">
        <v>352</v>
      </c>
      <c r="B257" s="172"/>
      <c r="C257" s="172"/>
      <c r="D257" s="172"/>
      <c r="E257" s="172"/>
      <c r="F257" s="172"/>
    </row>
    <row r="260" spans="1:8" ht="20.100000000000001" customHeight="1">
      <c r="A260" s="185" t="s">
        <v>66</v>
      </c>
      <c r="B260" s="185"/>
      <c r="C260" s="185"/>
      <c r="D260" s="185"/>
      <c r="E260" s="185"/>
      <c r="F260" s="185"/>
      <c r="G260" s="113"/>
      <c r="H260" s="113"/>
    </row>
    <row r="262" spans="1:8" ht="20.100000000000001" customHeight="1">
      <c r="A262" s="185" t="s">
        <v>362</v>
      </c>
      <c r="B262" s="185"/>
      <c r="C262" s="185"/>
      <c r="D262" s="185"/>
      <c r="E262" s="185"/>
      <c r="F262" s="185"/>
      <c r="G262" s="113"/>
      <c r="H262" s="113"/>
    </row>
    <row r="263" spans="1:8" ht="20.100000000000001" customHeight="1">
      <c r="B263" s="23"/>
      <c r="C263" s="23"/>
      <c r="D263" s="23"/>
      <c r="E263" s="23"/>
      <c r="F263" s="23"/>
      <c r="G263" s="23"/>
      <c r="H263" s="23"/>
    </row>
    <row r="264" spans="1:8" ht="20.100000000000001" customHeight="1">
      <c r="A264" s="170" t="s">
        <v>106</v>
      </c>
      <c r="B264" s="170"/>
      <c r="C264" s="170"/>
      <c r="D264" s="170"/>
      <c r="E264" s="170"/>
      <c r="F264" s="170"/>
      <c r="G264" s="170"/>
      <c r="H264" s="23"/>
    </row>
    <row r="265" spans="1:8" ht="20.100000000000001" customHeight="1">
      <c r="A265" s="170"/>
      <c r="B265" s="170"/>
      <c r="C265" s="170"/>
      <c r="D265" s="170"/>
      <c r="E265" s="170"/>
      <c r="F265" s="170"/>
      <c r="G265" s="170"/>
      <c r="H265" s="23"/>
    </row>
    <row r="266" spans="1:8" ht="20.100000000000001" customHeight="1">
      <c r="A266" s="170"/>
      <c r="B266" s="170"/>
      <c r="C266" s="170"/>
      <c r="D266" s="170"/>
      <c r="E266" s="170"/>
      <c r="F266" s="170"/>
      <c r="G266" s="170"/>
      <c r="H266" s="23"/>
    </row>
    <row r="267" spans="1:8" ht="20.100000000000001" customHeight="1">
      <c r="A267" s="170"/>
      <c r="B267" s="170"/>
      <c r="C267" s="170"/>
      <c r="D267" s="170"/>
      <c r="E267" s="170"/>
      <c r="F267" s="170"/>
      <c r="G267" s="170"/>
      <c r="H267" s="23"/>
    </row>
    <row r="268" spans="1:8" ht="20.100000000000001" customHeight="1">
      <c r="A268" s="170"/>
      <c r="B268" s="170"/>
      <c r="C268" s="170"/>
      <c r="D268" s="170"/>
      <c r="E268" s="170"/>
      <c r="F268" s="170"/>
      <c r="G268" s="170"/>
      <c r="H268" s="23"/>
    </row>
    <row r="290" spans="1:8" ht="20.100000000000001" customHeight="1">
      <c r="A290" s="172" t="s">
        <v>101</v>
      </c>
      <c r="B290" s="172"/>
      <c r="C290" s="172"/>
      <c r="D290" s="172"/>
      <c r="E290" s="172"/>
      <c r="F290" s="172"/>
    </row>
    <row r="293" spans="1:8" ht="20.100000000000001" customHeight="1">
      <c r="A293" s="185" t="s">
        <v>323</v>
      </c>
      <c r="B293" s="185"/>
      <c r="C293" s="185"/>
      <c r="D293" s="185"/>
      <c r="E293" s="185"/>
      <c r="F293" s="185"/>
      <c r="G293" s="113"/>
      <c r="H293" s="113"/>
    </row>
    <row r="295" spans="1:8" ht="20.100000000000001" customHeight="1">
      <c r="A295" s="168" t="str">
        <f>A10</f>
        <v>Item</v>
      </c>
      <c r="B295" s="168" t="s">
        <v>324</v>
      </c>
      <c r="C295" s="168" t="s">
        <v>376</v>
      </c>
      <c r="D295" s="168" t="s">
        <v>325</v>
      </c>
      <c r="E295" s="168" t="s">
        <v>158</v>
      </c>
      <c r="F295" s="168" t="s">
        <v>377</v>
      </c>
      <c r="G295" s="168" t="s">
        <v>378</v>
      </c>
      <c r="H295" s="7"/>
    </row>
    <row r="296" spans="1:8" ht="20.100000000000001" customHeight="1">
      <c r="A296" s="169"/>
      <c r="B296" s="169"/>
      <c r="C296" s="169"/>
      <c r="D296" s="169"/>
      <c r="E296" s="169"/>
      <c r="F296" s="169"/>
      <c r="G296" s="169"/>
      <c r="H296" s="7"/>
    </row>
    <row r="297" spans="1:8" ht="20.100000000000001" customHeight="1">
      <c r="A297" s="29">
        <f t="shared" ref="A297:A308" si="32">A11</f>
        <v>1</v>
      </c>
      <c r="B297" s="31">
        <f t="shared" ref="B297:B308" si="33">F223</f>
        <v>-1.7841895117851376</v>
      </c>
      <c r="C297" s="31">
        <f t="shared" ref="C297:C308" si="34">B297*(($B$71/$B$70)^(1/2))</f>
        <v>-1.9724957218262287</v>
      </c>
      <c r="D297" s="31">
        <f t="shared" ref="D297:D308" si="35">D223/(($D$70*(1-E297))^(1/2))</f>
        <v>-1.8745906794712659</v>
      </c>
      <c r="E297" s="31">
        <f t="shared" ref="E297:E308" si="36">AK97</f>
        <v>9.4123366591968544E-2</v>
      </c>
      <c r="F297" s="31">
        <f t="shared" ref="F297:F308" si="37">AL97</f>
        <v>0.11869036584498736</v>
      </c>
      <c r="G297" s="31">
        <f t="shared" ref="G297:G308" si="38">AM97</f>
        <v>0.12170825820292179</v>
      </c>
      <c r="H297" s="30"/>
    </row>
    <row r="298" spans="1:8" ht="20.100000000000001" customHeight="1">
      <c r="A298" s="29">
        <f t="shared" si="32"/>
        <v>2</v>
      </c>
      <c r="B298" s="31">
        <f t="shared" si="33"/>
        <v>-0.55371732811358243</v>
      </c>
      <c r="C298" s="31">
        <f t="shared" si="34"/>
        <v>-0.61215753909028758</v>
      </c>
      <c r="D298" s="31">
        <f t="shared" si="35"/>
        <v>-0.58641973489667842</v>
      </c>
      <c r="E298" s="31">
        <f t="shared" si="36"/>
        <v>0.10842255207229472</v>
      </c>
      <c r="F298" s="31">
        <f t="shared" si="37"/>
        <v>0.27598140612857525</v>
      </c>
      <c r="G298" s="31">
        <f t="shared" si="38"/>
        <v>1.3939797045378387E-2</v>
      </c>
      <c r="H298" s="30"/>
    </row>
    <row r="299" spans="1:8" ht="20.100000000000001" customHeight="1">
      <c r="A299" s="29">
        <f t="shared" si="32"/>
        <v>3</v>
      </c>
      <c r="B299" s="31">
        <f t="shared" si="33"/>
        <v>0.29310433583251438</v>
      </c>
      <c r="C299" s="31">
        <f t="shared" si="34"/>
        <v>0.32403903546092394</v>
      </c>
      <c r="D299" s="31">
        <f t="shared" si="35"/>
        <v>0.31329298888980101</v>
      </c>
      <c r="E299" s="31">
        <f t="shared" si="36"/>
        <v>0.1247278020620996</v>
      </c>
      <c r="F299" s="31">
        <f t="shared" si="37"/>
        <v>0.45533915601642899</v>
      </c>
      <c r="G299" s="31">
        <f t="shared" si="38"/>
        <v>4.6623001897877969E-3</v>
      </c>
      <c r="H299" s="30"/>
    </row>
    <row r="300" spans="1:8" ht="20.100000000000001" customHeight="1">
      <c r="A300" s="29">
        <f t="shared" si="32"/>
        <v>4</v>
      </c>
      <c r="B300" s="31">
        <f t="shared" si="33"/>
        <v>-0.6285738329302728</v>
      </c>
      <c r="C300" s="31">
        <f t="shared" si="34"/>
        <v>-0.69491451895508549</v>
      </c>
      <c r="D300" s="31">
        <f t="shared" si="35"/>
        <v>-0.66297755193023555</v>
      </c>
      <c r="E300" s="31">
        <f t="shared" si="36"/>
        <v>0.10109261573226394</v>
      </c>
      <c r="F300" s="31">
        <f t="shared" si="37"/>
        <v>0.19535210638823675</v>
      </c>
      <c r="G300" s="31">
        <f t="shared" si="38"/>
        <v>1.6477103832356163E-2</v>
      </c>
      <c r="H300" s="30"/>
    </row>
    <row r="301" spans="1:8" ht="20.100000000000001" customHeight="1">
      <c r="A301" s="29">
        <f t="shared" si="32"/>
        <v>5</v>
      </c>
      <c r="B301" s="31">
        <f t="shared" si="33"/>
        <v>0.76688143647172691</v>
      </c>
      <c r="C301" s="31">
        <f t="shared" si="34"/>
        <v>0.84781932782182978</v>
      </c>
      <c r="D301" s="31">
        <f t="shared" si="35"/>
        <v>0.82361729434412267</v>
      </c>
      <c r="E301" s="31">
        <f t="shared" si="36"/>
        <v>0.13302707383778711</v>
      </c>
      <c r="F301" s="31">
        <f t="shared" si="37"/>
        <v>0.54663114554899161</v>
      </c>
      <c r="G301" s="31">
        <f t="shared" si="38"/>
        <v>3.4694781968662491E-2</v>
      </c>
      <c r="H301" s="30"/>
    </row>
    <row r="302" spans="1:8" ht="20.100000000000001" customHeight="1">
      <c r="A302" s="29">
        <f t="shared" si="32"/>
        <v>6</v>
      </c>
      <c r="B302" s="31">
        <f t="shared" si="33"/>
        <v>0.50270878262299701</v>
      </c>
      <c r="C302" s="31">
        <f t="shared" si="34"/>
        <v>0.55576547025893863</v>
      </c>
      <c r="D302" s="31">
        <f t="shared" si="35"/>
        <v>0.53502673984745286</v>
      </c>
      <c r="E302" s="31">
        <f t="shared" si="36"/>
        <v>0.11716006638296</v>
      </c>
      <c r="F302" s="31">
        <f t="shared" si="37"/>
        <v>0.37209406354589342</v>
      </c>
      <c r="G302" s="31">
        <f t="shared" si="38"/>
        <v>1.2662730410669676E-2</v>
      </c>
      <c r="H302" s="30"/>
    </row>
    <row r="303" spans="1:8" ht="20.100000000000001" customHeight="1">
      <c r="A303" s="29">
        <f t="shared" si="32"/>
        <v>7</v>
      </c>
      <c r="B303" s="31">
        <f t="shared" si="33"/>
        <v>-0.60746954152996169</v>
      </c>
      <c r="C303" s="31">
        <f t="shared" si="34"/>
        <v>-0.67158284694136672</v>
      </c>
      <c r="D303" s="31">
        <f t="shared" si="35"/>
        <v>-0.64006154777341928</v>
      </c>
      <c r="E303" s="31">
        <f t="shared" si="36"/>
        <v>9.9247367807015111E-2</v>
      </c>
      <c r="F303" s="31">
        <f t="shared" si="37"/>
        <v>0.1750543792104996</v>
      </c>
      <c r="G303" s="31">
        <f t="shared" si="38"/>
        <v>1.5046506516997482E-2</v>
      </c>
      <c r="H303" s="30"/>
    </row>
    <row r="304" spans="1:8" ht="20.100000000000001" customHeight="1">
      <c r="A304" s="29">
        <f t="shared" si="32"/>
        <v>8</v>
      </c>
      <c r="B304" s="31">
        <f t="shared" si="33"/>
        <v>1.3958257659605817</v>
      </c>
      <c r="C304" s="31">
        <f t="shared" si="34"/>
        <v>1.5431434461338935</v>
      </c>
      <c r="D304" s="31">
        <f t="shared" si="35"/>
        <v>1.5068221984980819</v>
      </c>
      <c r="E304" s="31">
        <f t="shared" si="36"/>
        <v>0.1418990111050572</v>
      </c>
      <c r="F304" s="31">
        <f t="shared" si="37"/>
        <v>0.64422245548896262</v>
      </c>
      <c r="G304" s="31">
        <f t="shared" si="38"/>
        <v>0.12515371078566326</v>
      </c>
      <c r="H304" s="30"/>
    </row>
    <row r="305" spans="1:8" ht="20.100000000000001" customHeight="1">
      <c r="A305" s="29">
        <f t="shared" si="32"/>
        <v>9</v>
      </c>
      <c r="B305" s="31">
        <f t="shared" si="33"/>
        <v>-7.7075106819685643E-2</v>
      </c>
      <c r="C305" s="31">
        <f t="shared" si="34"/>
        <v>-8.5209736665819991E-2</v>
      </c>
      <c r="D305" s="31">
        <f t="shared" si="35"/>
        <v>-1.7765337526637346</v>
      </c>
      <c r="E305" s="31">
        <f t="shared" si="36"/>
        <v>0.99811773249688662</v>
      </c>
      <c r="F305" s="31">
        <f t="shared" si="37"/>
        <v>10.062628390799086</v>
      </c>
      <c r="G305" s="31">
        <f t="shared" si="38"/>
        <v>557.86112530971786</v>
      </c>
      <c r="H305" s="30"/>
    </row>
    <row r="306" spans="1:8" ht="20.100000000000001" customHeight="1">
      <c r="A306" s="29">
        <f t="shared" si="32"/>
        <v>10</v>
      </c>
      <c r="B306" s="31">
        <f t="shared" si="33"/>
        <v>-0.79743534730823817</v>
      </c>
      <c r="C306" s="31">
        <f t="shared" si="34"/>
        <v>-0.88159794719605711</v>
      </c>
      <c r="D306" s="31">
        <f t="shared" si="35"/>
        <v>-0.84590692282897584</v>
      </c>
      <c r="E306" s="31">
        <f t="shared" si="36"/>
        <v>0.11131918144265955</v>
      </c>
      <c r="F306" s="31">
        <f t="shared" si="37"/>
        <v>0.30784432920258842</v>
      </c>
      <c r="G306" s="31">
        <f t="shared" si="38"/>
        <v>2.9877764618455056E-2</v>
      </c>
      <c r="H306" s="30"/>
    </row>
    <row r="307" spans="1:8" ht="20.100000000000001" customHeight="1">
      <c r="A307" s="29">
        <f t="shared" si="32"/>
        <v>11</v>
      </c>
      <c r="B307" s="31">
        <f t="shared" si="33"/>
        <v>0.98897098935883121</v>
      </c>
      <c r="C307" s="31">
        <f t="shared" si="34"/>
        <v>1.0933485667499354</v>
      </c>
      <c r="D307" s="31">
        <f t="shared" si="35"/>
        <v>1.037180317670672</v>
      </c>
      <c r="E307" s="31">
        <f t="shared" si="36"/>
        <v>9.0801792378133267E-2</v>
      </c>
      <c r="F307" s="31">
        <f t="shared" si="37"/>
        <v>8.2153049492799321E-2</v>
      </c>
      <c r="G307" s="31">
        <f t="shared" si="38"/>
        <v>3.581155086287309E-2</v>
      </c>
      <c r="H307" s="30"/>
    </row>
    <row r="308" spans="1:8" ht="20.100000000000001" customHeight="1">
      <c r="A308" s="29">
        <f t="shared" si="32"/>
        <v>12</v>
      </c>
      <c r="B308" s="31">
        <f t="shared" si="33"/>
        <v>0.50096935824023225</v>
      </c>
      <c r="C308" s="31">
        <f t="shared" si="34"/>
        <v>0.55384246424932992</v>
      </c>
      <c r="D308" s="31">
        <f t="shared" si="35"/>
        <v>1.4465443204275328</v>
      </c>
      <c r="E308" s="31">
        <f t="shared" si="36"/>
        <v>0.88006143809087412</v>
      </c>
      <c r="F308" s="31">
        <f t="shared" si="37"/>
        <v>8.7640091523329477</v>
      </c>
      <c r="G308" s="31">
        <f t="shared" si="38"/>
        <v>5.1179541251594891</v>
      </c>
      <c r="H308" s="30"/>
    </row>
    <row r="331" spans="1:8" ht="20.100000000000001" customHeight="1">
      <c r="A331" s="166" t="s">
        <v>379</v>
      </c>
      <c r="B331" s="166"/>
      <c r="C331" s="166"/>
      <c r="D331" s="166"/>
      <c r="E331" s="166"/>
      <c r="F331" s="166"/>
      <c r="G331" s="166"/>
      <c r="H331" s="166"/>
    </row>
    <row r="332" spans="1:8" ht="20.100000000000001" customHeight="1">
      <c r="A332" s="166" t="s">
        <v>380</v>
      </c>
      <c r="B332" s="166"/>
      <c r="C332" s="166"/>
      <c r="D332" s="166"/>
      <c r="E332" s="166"/>
      <c r="F332" s="166"/>
      <c r="G332" s="166"/>
      <c r="H332" s="166"/>
    </row>
    <row r="333" spans="1:8" ht="20.100000000000001" customHeight="1">
      <c r="A333" s="166" t="s">
        <v>381</v>
      </c>
      <c r="B333" s="166"/>
      <c r="C333" s="166"/>
      <c r="D333" s="166"/>
      <c r="E333" s="166"/>
      <c r="F333" s="166"/>
      <c r="G333" s="166"/>
      <c r="H333" s="166"/>
    </row>
    <row r="334" spans="1:8" ht="20.100000000000001" customHeight="1">
      <c r="A334" s="166" t="s">
        <v>412</v>
      </c>
      <c r="B334" s="166"/>
      <c r="C334" s="166"/>
      <c r="D334" s="166"/>
      <c r="E334" s="166"/>
      <c r="F334" s="166"/>
      <c r="G334" s="166"/>
      <c r="H334" s="166"/>
    </row>
    <row r="337" spans="1:8" ht="20.100000000000001" customHeight="1">
      <c r="A337" s="185" t="s">
        <v>59</v>
      </c>
      <c r="B337" s="185"/>
      <c r="C337" s="185"/>
      <c r="D337" s="185"/>
      <c r="E337" s="185"/>
      <c r="F337" s="185"/>
      <c r="G337" s="113"/>
      <c r="H337" s="113"/>
    </row>
    <row r="339" spans="1:8" ht="20.100000000000001" customHeight="1">
      <c r="A339" s="184" t="s">
        <v>364</v>
      </c>
      <c r="B339" s="184"/>
      <c r="C339" s="184"/>
      <c r="D339" s="184"/>
      <c r="E339" s="184"/>
      <c r="F339" s="184"/>
      <c r="G339" s="184"/>
      <c r="H339" s="86"/>
    </row>
    <row r="340" spans="1:8" ht="20.100000000000001" customHeight="1">
      <c r="A340" s="184"/>
      <c r="B340" s="184"/>
      <c r="C340" s="184"/>
      <c r="D340" s="184"/>
      <c r="E340" s="184"/>
      <c r="F340" s="184"/>
      <c r="G340" s="184"/>
      <c r="H340" s="86"/>
    </row>
    <row r="341" spans="1:8" ht="20.100000000000001" customHeight="1">
      <c r="A341" s="184"/>
      <c r="B341" s="184"/>
      <c r="C341" s="184"/>
      <c r="D341" s="184"/>
      <c r="E341" s="184"/>
      <c r="F341" s="184"/>
      <c r="G341" s="184"/>
      <c r="H341" s="86"/>
    </row>
    <row r="342" spans="1:8" ht="20.100000000000001" customHeight="1">
      <c r="A342" s="184"/>
      <c r="B342" s="184"/>
      <c r="C342" s="184"/>
      <c r="D342" s="184"/>
      <c r="E342" s="184"/>
      <c r="F342" s="184"/>
      <c r="G342" s="184"/>
      <c r="H342" s="86"/>
    </row>
    <row r="343" spans="1:8" ht="20.100000000000001" customHeight="1">
      <c r="A343" s="184"/>
      <c r="B343" s="184"/>
      <c r="C343" s="184"/>
      <c r="D343" s="184"/>
      <c r="E343" s="184"/>
      <c r="F343" s="184"/>
      <c r="G343" s="184"/>
      <c r="H343" s="86"/>
    </row>
    <row r="367" spans="1:6" ht="20.100000000000001" customHeight="1">
      <c r="A367" s="172" t="s">
        <v>60</v>
      </c>
      <c r="B367" s="172"/>
      <c r="C367" s="172"/>
      <c r="D367" s="172"/>
      <c r="E367" s="172"/>
      <c r="F367" s="172"/>
    </row>
    <row r="370" spans="1:8" ht="20.100000000000001" customHeight="1">
      <c r="A370" s="185" t="s">
        <v>112</v>
      </c>
      <c r="B370" s="185"/>
      <c r="C370" s="185"/>
      <c r="D370" s="185"/>
      <c r="E370" s="185"/>
      <c r="F370" s="185"/>
      <c r="G370" s="113"/>
      <c r="H370" s="113"/>
    </row>
    <row r="372" spans="1:8" ht="20.100000000000001" customHeight="1">
      <c r="A372" s="184" t="s">
        <v>363</v>
      </c>
      <c r="B372" s="184"/>
      <c r="C372" s="184"/>
      <c r="D372" s="184"/>
      <c r="E372" s="184"/>
      <c r="F372" s="184"/>
      <c r="G372" s="184"/>
      <c r="H372" s="86"/>
    </row>
    <row r="373" spans="1:8" ht="20.100000000000001" customHeight="1">
      <c r="A373" s="184"/>
      <c r="B373" s="184"/>
      <c r="C373" s="184"/>
      <c r="D373" s="184"/>
      <c r="E373" s="184"/>
      <c r="F373" s="184"/>
      <c r="G373" s="184"/>
      <c r="H373" s="86"/>
    </row>
    <row r="394" spans="1:8" ht="20.100000000000001" customHeight="1">
      <c r="A394" s="172" t="s">
        <v>65</v>
      </c>
      <c r="B394" s="172"/>
      <c r="C394" s="172"/>
      <c r="D394" s="172"/>
      <c r="E394" s="172"/>
      <c r="F394" s="172"/>
    </row>
    <row r="395" spans="1:8" ht="20.100000000000001" customHeight="1">
      <c r="A395" s="1"/>
      <c r="B395" s="1"/>
      <c r="C395" s="1"/>
      <c r="D395" s="1"/>
      <c r="E395" s="1"/>
      <c r="F395" s="1"/>
    </row>
    <row r="396" spans="1:8" ht="20.100000000000001" customHeight="1">
      <c r="A396" s="1"/>
      <c r="B396" s="1"/>
      <c r="C396" s="1"/>
      <c r="D396" s="1"/>
      <c r="E396" s="1"/>
      <c r="F396" s="1"/>
    </row>
    <row r="397" spans="1:8" ht="20.100000000000001" customHeight="1">
      <c r="A397" s="185" t="s">
        <v>91</v>
      </c>
      <c r="B397" s="185"/>
      <c r="C397" s="185"/>
      <c r="D397" s="185"/>
      <c r="E397" s="185"/>
      <c r="F397" s="185"/>
      <c r="G397" s="113"/>
      <c r="H397" s="113"/>
    </row>
    <row r="399" spans="1:8" ht="20.100000000000001" customHeight="1">
      <c r="A399" s="184" t="s">
        <v>63</v>
      </c>
      <c r="B399" s="184"/>
      <c r="C399" s="184"/>
      <c r="D399" s="184"/>
      <c r="E399" s="184"/>
      <c r="F399" s="184"/>
      <c r="G399" s="184"/>
      <c r="H399" s="86"/>
    </row>
    <row r="400" spans="1:8" ht="20.100000000000001" customHeight="1">
      <c r="A400" s="184"/>
      <c r="B400" s="184"/>
      <c r="C400" s="184"/>
      <c r="D400" s="184"/>
      <c r="E400" s="184"/>
      <c r="F400" s="184"/>
      <c r="G400" s="184"/>
      <c r="H400" s="86"/>
    </row>
    <row r="401" spans="1:8" ht="20.100000000000001" customHeight="1">
      <c r="A401" s="184"/>
      <c r="B401" s="184"/>
      <c r="C401" s="184"/>
      <c r="D401" s="184"/>
      <c r="E401" s="184"/>
      <c r="F401" s="184"/>
      <c r="G401" s="184"/>
      <c r="H401" s="86"/>
    </row>
    <row r="402" spans="1:8" ht="20.100000000000001" customHeight="1">
      <c r="A402" s="184"/>
      <c r="B402" s="184"/>
      <c r="C402" s="184"/>
      <c r="D402" s="184"/>
      <c r="E402" s="184"/>
      <c r="F402" s="184"/>
      <c r="G402" s="184"/>
      <c r="H402" s="86"/>
    </row>
    <row r="424" spans="1:8" ht="20.100000000000001" customHeight="1">
      <c r="A424" s="184" t="s">
        <v>64</v>
      </c>
      <c r="B424" s="184"/>
      <c r="C424" s="184"/>
      <c r="D424" s="184"/>
      <c r="E424" s="184"/>
      <c r="F424" s="184"/>
      <c r="G424" s="184"/>
      <c r="H424" s="86"/>
    </row>
    <row r="425" spans="1:8" ht="20.100000000000001" customHeight="1">
      <c r="A425" s="184"/>
      <c r="B425" s="184"/>
      <c r="C425" s="184"/>
      <c r="D425" s="184"/>
      <c r="E425" s="184"/>
      <c r="F425" s="184"/>
      <c r="G425" s="184"/>
      <c r="H425" s="86"/>
    </row>
    <row r="426" spans="1:8" ht="20.100000000000001" customHeight="1">
      <c r="A426" s="184"/>
      <c r="B426" s="184"/>
      <c r="C426" s="184"/>
      <c r="D426" s="184"/>
      <c r="E426" s="184"/>
      <c r="F426" s="184"/>
      <c r="G426" s="184"/>
      <c r="H426" s="86"/>
    </row>
    <row r="429" spans="1:8" ht="20.100000000000001" customHeight="1">
      <c r="A429" s="185" t="s">
        <v>19</v>
      </c>
      <c r="B429" s="185"/>
      <c r="C429" s="185"/>
      <c r="D429" s="185"/>
      <c r="E429" s="185"/>
      <c r="F429" s="185"/>
      <c r="G429" s="113"/>
      <c r="H429" s="113"/>
    </row>
    <row r="431" spans="1:8" ht="20.100000000000001" customHeight="1">
      <c r="A431" s="172" t="s">
        <v>35</v>
      </c>
      <c r="B431" s="172"/>
      <c r="C431" s="172"/>
      <c r="D431" s="172"/>
      <c r="E431" s="172"/>
      <c r="F431" s="172"/>
    </row>
    <row r="432" spans="1:8" ht="20.100000000000001" customHeight="1">
      <c r="A432" s="172" t="s">
        <v>20</v>
      </c>
      <c r="B432" s="172"/>
      <c r="C432" s="172"/>
      <c r="D432" s="172"/>
      <c r="E432" s="172"/>
      <c r="F432" s="172"/>
    </row>
    <row r="433" spans="1:6" ht="20.100000000000001" customHeight="1">
      <c r="A433" s="172" t="s">
        <v>22</v>
      </c>
      <c r="B433" s="172"/>
      <c r="C433" s="172"/>
      <c r="D433" s="172"/>
      <c r="E433" s="172"/>
      <c r="F433" s="172"/>
    </row>
    <row r="435" spans="1:6" ht="20.100000000000001" customHeight="1">
      <c r="B435" s="11" t="str">
        <f t="shared" ref="B435:B447" si="39">A10</f>
        <v>Item</v>
      </c>
      <c r="C435" s="120" t="str">
        <f t="shared" ref="C435:D447" si="40">C10</f>
        <v>Área do terreno</v>
      </c>
      <c r="D435" s="120" t="str">
        <f t="shared" si="40"/>
        <v>Área edificada</v>
      </c>
    </row>
    <row r="436" spans="1:6" ht="20.100000000000001" customHeight="1">
      <c r="B436" s="13">
        <f t="shared" si="39"/>
        <v>1</v>
      </c>
      <c r="C436" s="2">
        <f t="shared" si="40"/>
        <v>1818</v>
      </c>
      <c r="D436" s="2">
        <f t="shared" si="40"/>
        <v>400</v>
      </c>
    </row>
    <row r="437" spans="1:6" ht="20.100000000000001" customHeight="1">
      <c r="B437" s="108">
        <f t="shared" si="39"/>
        <v>2</v>
      </c>
      <c r="C437" s="12">
        <f t="shared" si="40"/>
        <v>560</v>
      </c>
      <c r="D437" s="12">
        <f t="shared" si="40"/>
        <v>280</v>
      </c>
    </row>
    <row r="438" spans="1:6" ht="20.100000000000001" customHeight="1">
      <c r="B438" s="13">
        <f t="shared" si="39"/>
        <v>3</v>
      </c>
      <c r="C438" s="2">
        <f t="shared" si="40"/>
        <v>625.4</v>
      </c>
      <c r="D438" s="2">
        <f t="shared" si="40"/>
        <v>204.13</v>
      </c>
    </row>
    <row r="439" spans="1:6" ht="20.100000000000001" customHeight="1">
      <c r="B439" s="108">
        <f t="shared" si="39"/>
        <v>4</v>
      </c>
      <c r="C439" s="12">
        <f t="shared" si="40"/>
        <v>2000</v>
      </c>
      <c r="D439" s="12">
        <f t="shared" si="40"/>
        <v>300</v>
      </c>
    </row>
    <row r="440" spans="1:6" ht="20.100000000000001" customHeight="1">
      <c r="B440" s="13">
        <f t="shared" si="39"/>
        <v>5</v>
      </c>
      <c r="C440" s="2">
        <f t="shared" si="40"/>
        <v>180</v>
      </c>
      <c r="D440" s="2">
        <f t="shared" si="40"/>
        <v>180</v>
      </c>
    </row>
    <row r="441" spans="1:6" ht="20.100000000000001" customHeight="1">
      <c r="B441" s="108">
        <f t="shared" si="39"/>
        <v>6</v>
      </c>
      <c r="C441" s="12">
        <f t="shared" si="40"/>
        <v>1800</v>
      </c>
      <c r="D441" s="12">
        <f t="shared" si="40"/>
        <v>220</v>
      </c>
    </row>
    <row r="442" spans="1:6" ht="20.100000000000001" customHeight="1">
      <c r="B442" s="13">
        <f t="shared" si="39"/>
        <v>7</v>
      </c>
      <c r="C442" s="2">
        <f t="shared" si="40"/>
        <v>784</v>
      </c>
      <c r="D442" s="2">
        <f t="shared" si="40"/>
        <v>350</v>
      </c>
    </row>
    <row r="443" spans="1:6" ht="20.100000000000001" customHeight="1">
      <c r="B443" s="108">
        <f t="shared" si="39"/>
        <v>8</v>
      </c>
      <c r="C443" s="12">
        <f t="shared" si="40"/>
        <v>400</v>
      </c>
      <c r="D443" s="12">
        <f t="shared" si="40"/>
        <v>150</v>
      </c>
    </row>
    <row r="444" spans="1:6" ht="20.100000000000001" customHeight="1">
      <c r="B444" s="13">
        <f t="shared" si="39"/>
        <v>9</v>
      </c>
      <c r="C444" s="2">
        <f t="shared" si="40"/>
        <v>80000</v>
      </c>
      <c r="D444" s="2">
        <f t="shared" si="40"/>
        <v>200</v>
      </c>
    </row>
    <row r="445" spans="1:6" ht="20.100000000000001" customHeight="1">
      <c r="B445" s="108">
        <f t="shared" si="39"/>
        <v>10</v>
      </c>
      <c r="C445" s="12">
        <f t="shared" si="40"/>
        <v>5360</v>
      </c>
      <c r="D445" s="12">
        <f t="shared" si="40"/>
        <v>600</v>
      </c>
    </row>
    <row r="446" spans="1:6" ht="20.100000000000001" customHeight="1">
      <c r="B446" s="13">
        <f t="shared" si="39"/>
        <v>11</v>
      </c>
      <c r="C446" s="2">
        <f t="shared" si="40"/>
        <v>6500</v>
      </c>
      <c r="D446" s="2">
        <f t="shared" si="40"/>
        <v>500</v>
      </c>
    </row>
    <row r="447" spans="1:6" ht="20.100000000000001" customHeight="1">
      <c r="B447" s="109">
        <f t="shared" si="39"/>
        <v>12</v>
      </c>
      <c r="C447" s="110">
        <f t="shared" si="40"/>
        <v>15000</v>
      </c>
      <c r="D447" s="110">
        <f t="shared" si="40"/>
        <v>1500</v>
      </c>
    </row>
    <row r="448" spans="1:6" ht="20.100000000000001" customHeight="1">
      <c r="D448" s="9"/>
    </row>
    <row r="449" spans="1:21" ht="20.100000000000001" customHeight="1">
      <c r="B449" s="2" t="s">
        <v>113</v>
      </c>
      <c r="C449" s="2">
        <f>MIN(C11:C22)</f>
        <v>180</v>
      </c>
      <c r="D449" s="2">
        <f>MIN(D11:D22)</f>
        <v>150</v>
      </c>
    </row>
    <row r="450" spans="1:21" ht="20.100000000000001" customHeight="1">
      <c r="B450" s="17" t="s">
        <v>114</v>
      </c>
      <c r="C450" s="17">
        <f>MAX(C11:C22)</f>
        <v>80000</v>
      </c>
      <c r="D450" s="17">
        <f>MAX(D11:D22)</f>
        <v>1500</v>
      </c>
    </row>
    <row r="452" spans="1:21" ht="20.100000000000001" customHeight="1">
      <c r="A452" s="14" t="s">
        <v>115</v>
      </c>
      <c r="B452" s="2" t="s">
        <v>23</v>
      </c>
      <c r="C452" s="2">
        <f>C449*0.5</f>
        <v>90</v>
      </c>
      <c r="D452" s="2">
        <f>D449</f>
        <v>150</v>
      </c>
    </row>
    <row r="453" spans="1:21" ht="20.100000000000001" customHeight="1">
      <c r="B453" s="17" t="s">
        <v>24</v>
      </c>
      <c r="C453" s="17">
        <f>C450*2</f>
        <v>160000</v>
      </c>
      <c r="D453" s="17">
        <f>D450</f>
        <v>1500</v>
      </c>
    </row>
    <row r="456" spans="1:21" ht="20.100000000000001" customHeight="1">
      <c r="A456" s="173" t="s">
        <v>62</v>
      </c>
      <c r="B456" s="173"/>
      <c r="C456" s="173"/>
      <c r="D456" s="173"/>
      <c r="E456" s="173"/>
      <c r="F456" s="173"/>
      <c r="G456" s="113"/>
      <c r="H456" s="113"/>
    </row>
    <row r="458" spans="1:21" ht="20.100000000000001" customHeight="1">
      <c r="B458" s="14" t="s">
        <v>109</v>
      </c>
      <c r="C458" s="121" t="str">
        <f>C10</f>
        <v>Área do terreno</v>
      </c>
      <c r="D458" s="121" t="str">
        <f>D10</f>
        <v>Área edificada</v>
      </c>
    </row>
    <row r="459" spans="1:21" ht="20.100000000000001" customHeight="1">
      <c r="B459" s="17" t="s">
        <v>110</v>
      </c>
      <c r="C459" s="17">
        <f>B37</f>
        <v>1357.5</v>
      </c>
      <c r="D459" s="14">
        <f>B38</f>
        <v>344.7</v>
      </c>
    </row>
    <row r="460" spans="1:21" ht="20.100000000000001" customHeight="1">
      <c r="B460" s="14" t="s">
        <v>107</v>
      </c>
      <c r="C460" s="34" t="str">
        <f>IF(OR(C459&lt;C449,C459&gt;C450),"Extrapolou","Não extrapolou")</f>
        <v>Não extrapolou</v>
      </c>
      <c r="D460" s="34" t="str">
        <f>IF(OR(D459&lt;D449,D459&gt;D450),"Extrapolou","Não extrapolou")</f>
        <v>Não extrapolou</v>
      </c>
    </row>
    <row r="461" spans="1:21" ht="20.100000000000001" customHeight="1">
      <c r="B461" s="17" t="s">
        <v>108</v>
      </c>
      <c r="C461" s="34" t="str">
        <f>IF(OR(C459&lt;C452,C459&gt;C453),"Inadmissível","Admissível")</f>
        <v>Admissível</v>
      </c>
      <c r="D461" s="34" t="str">
        <f>IF(OR(D459&lt;D452,D459&gt;D453),"Inadmissível","Admissível")</f>
        <v>Admissível</v>
      </c>
    </row>
    <row r="463" spans="1:21" ht="20.100000000000001" customHeight="1">
      <c r="F463" s="35"/>
      <c r="U463" s="2" t="s">
        <v>126</v>
      </c>
    </row>
    <row r="464" spans="1:21" ht="20.100000000000001" customHeight="1">
      <c r="A464" s="173" t="s">
        <v>25</v>
      </c>
      <c r="B464" s="173"/>
      <c r="C464" s="173"/>
      <c r="D464" s="173"/>
      <c r="E464" s="173"/>
      <c r="F464" s="173"/>
      <c r="G464" s="113"/>
      <c r="H464" s="113"/>
      <c r="U464" s="2" t="s">
        <v>127</v>
      </c>
    </row>
    <row r="465" spans="1:21" ht="20.100000000000001" customHeight="1">
      <c r="U465" s="2" t="s">
        <v>128</v>
      </c>
    </row>
    <row r="466" spans="1:21" ht="20.100000000000001" customHeight="1">
      <c r="B466" s="85" t="s">
        <v>26</v>
      </c>
      <c r="C466" s="99" t="s">
        <v>110</v>
      </c>
      <c r="D466" s="99" t="s">
        <v>27</v>
      </c>
      <c r="E466" s="99"/>
      <c r="F466" s="99" t="s">
        <v>28</v>
      </c>
      <c r="U466" s="2" t="s">
        <v>129</v>
      </c>
    </row>
    <row r="467" spans="1:21" ht="20.100000000000001" customHeight="1">
      <c r="B467" s="121" t="str">
        <f>C10</f>
        <v>Área do terreno</v>
      </c>
      <c r="C467" s="17">
        <f>B37</f>
        <v>1357.5</v>
      </c>
      <c r="D467" s="17">
        <f>C75</f>
        <v>8.3523623768147317</v>
      </c>
      <c r="E467" s="17"/>
      <c r="F467" s="17">
        <f>C467*D467</f>
        <v>11338.331926525998</v>
      </c>
    </row>
    <row r="468" spans="1:21" ht="20.100000000000001" customHeight="1">
      <c r="B468" s="104" t="str">
        <f>D10</f>
        <v>Área edificada</v>
      </c>
      <c r="C468" s="17">
        <f>B38</f>
        <v>344.7</v>
      </c>
      <c r="D468" s="17">
        <f>C76</f>
        <v>2775.994330532732</v>
      </c>
      <c r="E468" s="17"/>
      <c r="F468" s="17">
        <f>C468*D468</f>
        <v>956885.24573463271</v>
      </c>
    </row>
    <row r="471" spans="1:21" ht="20.100000000000001" customHeight="1">
      <c r="D471" s="167" t="s">
        <v>100</v>
      </c>
      <c r="E471" s="167"/>
      <c r="F471" s="14">
        <f>F467+F468</f>
        <v>968223.57766115875</v>
      </c>
    </row>
    <row r="473" spans="1:21" ht="20.100000000000001" customHeight="1">
      <c r="D473" s="167" t="s">
        <v>5</v>
      </c>
      <c r="E473" s="167"/>
      <c r="F473" s="14">
        <f>C74</f>
        <v>-390172.30980397109</v>
      </c>
    </row>
    <row r="475" spans="1:21" ht="20.100000000000001" customHeight="1">
      <c r="D475" s="167" t="s">
        <v>29</v>
      </c>
      <c r="E475" s="167"/>
      <c r="F475" s="14">
        <f>F471+F473</f>
        <v>578051.26785718766</v>
      </c>
    </row>
    <row r="478" spans="1:21" ht="20.100000000000001" customHeight="1">
      <c r="A478" s="173" t="s">
        <v>92</v>
      </c>
      <c r="B478" s="173"/>
      <c r="C478" s="173"/>
      <c r="D478" s="173"/>
      <c r="E478" s="173"/>
      <c r="F478" s="173"/>
      <c r="G478" s="113"/>
      <c r="H478" s="113"/>
    </row>
    <row r="480" spans="1:21" ht="20.100000000000001" customHeight="1">
      <c r="A480" s="26" t="s">
        <v>61</v>
      </c>
      <c r="B480" s="26" t="s">
        <v>93</v>
      </c>
      <c r="C480" s="26"/>
      <c r="D480" s="33" t="s">
        <v>94</v>
      </c>
      <c r="E480" s="33" t="s">
        <v>95</v>
      </c>
      <c r="F480" s="33" t="s">
        <v>96</v>
      </c>
    </row>
    <row r="481" spans="1:8" ht="20.100000000000001" customHeight="1">
      <c r="B481" s="2" t="s">
        <v>49</v>
      </c>
      <c r="C481" s="36"/>
      <c r="D481" s="36" t="s">
        <v>97</v>
      </c>
      <c r="E481" s="111">
        <v>0.15</v>
      </c>
      <c r="F481" s="111">
        <v>0.2</v>
      </c>
    </row>
    <row r="482" spans="1:8" ht="20.100000000000001" customHeight="1">
      <c r="B482" s="17" t="s">
        <v>98</v>
      </c>
      <c r="C482" s="17">
        <f>MIN(H11:H22)</f>
        <v>198000</v>
      </c>
      <c r="D482" s="17">
        <f>C482</f>
        <v>198000</v>
      </c>
      <c r="E482" s="17">
        <f>C482*(1-0.15)</f>
        <v>168300</v>
      </c>
      <c r="F482" s="17">
        <f>C482*(1-0.2)</f>
        <v>158400</v>
      </c>
    </row>
    <row r="483" spans="1:8" ht="20.100000000000001" customHeight="1">
      <c r="B483" s="17" t="s">
        <v>99</v>
      </c>
      <c r="C483" s="17">
        <f>MAX(H11:H22)</f>
        <v>4050000</v>
      </c>
      <c r="D483" s="17">
        <f>C483</f>
        <v>4050000</v>
      </c>
      <c r="E483" s="17">
        <f>C483*(1+0.15)</f>
        <v>4657500</v>
      </c>
      <c r="F483" s="17">
        <f>C483*(1+0.2)</f>
        <v>4860000</v>
      </c>
    </row>
    <row r="485" spans="1:8" ht="20.100000000000001" customHeight="1">
      <c r="B485" s="177" t="s">
        <v>29</v>
      </c>
      <c r="C485" s="177"/>
      <c r="D485" s="85" t="str">
        <f>IF(AND($F$475&gt;D482,$F$475&lt;D483),"Admitido","Inadmissível")</f>
        <v>Admitido</v>
      </c>
      <c r="E485" s="85" t="str">
        <f>IF(AND($F$475&gt;E482,$F$475&lt;E483),"Admitido","Inadmissível")</f>
        <v>Admitido</v>
      </c>
      <c r="F485" s="85" t="str">
        <f>IF(AND($F$475&gt;F482,$F$475&lt;F483),"Admitido","Inadmissível")</f>
        <v>Admitido</v>
      </c>
    </row>
    <row r="488" spans="1:8" ht="20.100000000000001" customHeight="1">
      <c r="A488" s="173" t="s">
        <v>118</v>
      </c>
      <c r="B488" s="173"/>
      <c r="C488" s="173"/>
      <c r="D488" s="173"/>
      <c r="E488" s="173"/>
      <c r="F488" s="173"/>
      <c r="G488" s="113"/>
      <c r="H488" s="113"/>
    </row>
    <row r="490" spans="1:8" ht="20.100000000000001" customHeight="1">
      <c r="A490" s="179" t="s">
        <v>36</v>
      </c>
      <c r="B490" s="179"/>
      <c r="C490" s="179" t="s">
        <v>53</v>
      </c>
      <c r="D490" s="179"/>
      <c r="E490" s="179"/>
    </row>
    <row r="491" spans="1:8" ht="20.100000000000001" customHeight="1">
      <c r="A491" s="179"/>
      <c r="B491" s="179"/>
      <c r="C491" s="37" t="s">
        <v>54</v>
      </c>
      <c r="D491" s="37" t="s">
        <v>55</v>
      </c>
      <c r="E491" s="37" t="s">
        <v>56</v>
      </c>
    </row>
    <row r="493" spans="1:8" ht="20.100000000000001" customHeight="1">
      <c r="A493" s="180" t="s">
        <v>119</v>
      </c>
      <c r="B493" s="180"/>
      <c r="C493" s="181" t="s">
        <v>120</v>
      </c>
      <c r="D493" s="181" t="s">
        <v>121</v>
      </c>
      <c r="E493" s="181" t="s">
        <v>122</v>
      </c>
    </row>
    <row r="494" spans="1:8" ht="20.100000000000001" customHeight="1">
      <c r="A494" s="180"/>
      <c r="B494" s="180"/>
      <c r="C494" s="181"/>
      <c r="D494" s="181"/>
      <c r="E494" s="181"/>
    </row>
    <row r="497" spans="1:12" ht="20.100000000000001" customHeight="1">
      <c r="A497" s="14" t="s">
        <v>83</v>
      </c>
      <c r="B497" s="27">
        <v>0.8</v>
      </c>
      <c r="D497" s="14" t="s">
        <v>25</v>
      </c>
      <c r="E497" s="14">
        <f>F475</f>
        <v>578051.26785718766</v>
      </c>
    </row>
    <row r="498" spans="1:12" ht="20.100000000000001" customHeight="1">
      <c r="A498" s="17" t="s">
        <v>13</v>
      </c>
      <c r="B498" s="19">
        <f>B70</f>
        <v>9</v>
      </c>
    </row>
    <row r="499" spans="1:12" ht="20.100000000000001" customHeight="1">
      <c r="A499" s="17" t="s">
        <v>123</v>
      </c>
      <c r="B499" s="38">
        <f>_xlfn.T.INV.2T(1-B497,B498)</f>
        <v>1.3830287383966327</v>
      </c>
      <c r="D499" s="14" t="s">
        <v>23</v>
      </c>
      <c r="E499" s="14">
        <f>E497-B503</f>
        <v>447693.06762211653</v>
      </c>
    </row>
    <row r="500" spans="1:12" ht="20.100000000000001" customHeight="1">
      <c r="A500" s="8"/>
      <c r="D500" s="14" t="s">
        <v>24</v>
      </c>
      <c r="E500" s="14">
        <f>E497+B503</f>
        <v>708409.46809225879</v>
      </c>
    </row>
    <row r="501" spans="1:12" ht="20.100000000000001" customHeight="1">
      <c r="A501" s="14" t="s">
        <v>1</v>
      </c>
      <c r="B501" s="14">
        <f>B63</f>
        <v>301206.80211401719</v>
      </c>
    </row>
    <row r="502" spans="1:12" ht="20.100000000000001" customHeight="1">
      <c r="A502" s="14" t="s">
        <v>130</v>
      </c>
      <c r="B502" s="14">
        <f>AG78*B501</f>
        <v>94255.597599654706</v>
      </c>
      <c r="D502" s="14" t="s">
        <v>125</v>
      </c>
      <c r="E502" s="27">
        <f>(E500-E499)/E497</f>
        <v>0.45102643133472792</v>
      </c>
    </row>
    <row r="503" spans="1:12" ht="20.100000000000001" customHeight="1">
      <c r="A503" s="17" t="s">
        <v>124</v>
      </c>
      <c r="B503" s="17">
        <f>B499*B502</f>
        <v>130358.20023507113</v>
      </c>
      <c r="G503" s="86"/>
      <c r="H503" s="86"/>
    </row>
    <row r="506" spans="1:12" ht="20.100000000000001" customHeight="1">
      <c r="A506" s="184" t="str" cm="1">
        <f t="array" ref="A506">_xlfn.IFS(E502&lt;0.3,U463,AND(E502&gt;0.3,E502&lt;0.4),U464,E502&lt;0.5,U465,E502&gt;0.5,U466)</f>
        <v>A amplitude do intervalo de confiança de 80% em torno da estimativa de tendência central é superior a 40% e inferior a 50%; portanto, o laudo se enquadra no grau de fundamentação I da NBR 14653-2:2011 (Item 9.2.3, tabela 5).</v>
      </c>
      <c r="B506" s="184"/>
      <c r="C506" s="184"/>
      <c r="D506" s="184"/>
      <c r="E506" s="184"/>
      <c r="F506" s="184"/>
      <c r="G506" s="184"/>
      <c r="H506" s="86"/>
    </row>
    <row r="507" spans="1:12" ht="20.100000000000001" customHeight="1">
      <c r="A507" s="184"/>
      <c r="B507" s="184"/>
      <c r="C507" s="184"/>
      <c r="D507" s="184"/>
      <c r="E507" s="184"/>
      <c r="F507" s="184"/>
      <c r="G507" s="184"/>
      <c r="H507" s="86"/>
    </row>
    <row r="508" spans="1:12" ht="20.100000000000001" customHeight="1">
      <c r="A508" s="166" t="s">
        <v>140</v>
      </c>
      <c r="B508" s="166"/>
      <c r="C508" s="166"/>
      <c r="D508" s="166"/>
      <c r="E508" s="166"/>
      <c r="F508" s="166"/>
      <c r="G508" s="166"/>
      <c r="H508" s="24"/>
    </row>
    <row r="509" spans="1:12" ht="20.100000000000001" customHeight="1">
      <c r="A509" s="166"/>
      <c r="B509" s="166"/>
      <c r="C509" s="166"/>
      <c r="D509" s="166"/>
      <c r="E509" s="166"/>
      <c r="F509" s="166"/>
      <c r="G509" s="166"/>
      <c r="H509" s="24"/>
    </row>
    <row r="510" spans="1:12" ht="20.100000000000001" customHeight="1">
      <c r="A510" s="166"/>
      <c r="B510" s="166"/>
      <c r="C510" s="166"/>
      <c r="D510" s="166"/>
      <c r="E510" s="166"/>
      <c r="F510" s="166"/>
      <c r="G510" s="166"/>
      <c r="H510" s="24"/>
    </row>
    <row r="511" spans="1:12" ht="20.100000000000001" customHeight="1">
      <c r="A511" s="166"/>
      <c r="B511" s="166"/>
      <c r="C511" s="166"/>
      <c r="D511" s="166"/>
      <c r="E511" s="166"/>
      <c r="F511" s="166"/>
      <c r="G511" s="166"/>
      <c r="H511" s="24"/>
    </row>
    <row r="512" spans="1:12" ht="20.100000000000001" customHeight="1">
      <c r="G512" s="86"/>
      <c r="H512" s="86"/>
      <c r="I512" s="86"/>
      <c r="L512" s="2"/>
    </row>
    <row r="513" spans="1:22" ht="20.100000000000001" customHeight="1">
      <c r="A513" s="126" t="s">
        <v>93</v>
      </c>
      <c r="B513" s="171" t="s">
        <v>132</v>
      </c>
      <c r="C513" s="171"/>
      <c r="D513" s="171" t="s">
        <v>382</v>
      </c>
      <c r="E513" s="171"/>
      <c r="F513" s="171" t="s">
        <v>133</v>
      </c>
      <c r="G513" s="171"/>
      <c r="H513" s="100"/>
      <c r="I513" s="86"/>
    </row>
    <row r="514" spans="1:22" ht="20.100000000000001" customHeight="1">
      <c r="A514" s="17" t="s">
        <v>134</v>
      </c>
      <c r="B514" s="176">
        <f>E499</f>
        <v>447693.06762211653</v>
      </c>
      <c r="C514" s="176"/>
      <c r="D514" s="176">
        <f>E497*(1-0.15)</f>
        <v>491343.57767860952</v>
      </c>
      <c r="E514" s="176"/>
      <c r="F514" s="176">
        <f>MAX(B514:D514)</f>
        <v>491343.57767860952</v>
      </c>
      <c r="G514" s="176"/>
      <c r="I514" s="86"/>
    </row>
    <row r="515" spans="1:22" ht="20.100000000000001" customHeight="1">
      <c r="A515" s="17" t="s">
        <v>135</v>
      </c>
      <c r="B515" s="176">
        <f>E500</f>
        <v>708409.46809225879</v>
      </c>
      <c r="C515" s="176"/>
      <c r="D515" s="176">
        <f>E497*(1+0.15)</f>
        <v>664758.9580357658</v>
      </c>
      <c r="E515" s="176"/>
      <c r="F515" s="176">
        <f>MIN(B515:D515)</f>
        <v>664758.9580357658</v>
      </c>
      <c r="G515" s="176"/>
      <c r="I515" s="86"/>
    </row>
    <row r="516" spans="1:22" ht="20.100000000000001" customHeight="1">
      <c r="E516" s="23"/>
    </row>
    <row r="517" spans="1:22" ht="20.100000000000001" customHeight="1">
      <c r="B517" s="1"/>
      <c r="D517" s="178">
        <f>E497</f>
        <v>578051.26785718766</v>
      </c>
      <c r="E517" s="178"/>
    </row>
    <row r="518" spans="1:22" ht="20.100000000000001" customHeight="1">
      <c r="B518" s="1"/>
      <c r="D518" s="39"/>
    </row>
    <row r="519" spans="1:22" ht="20.100000000000001" customHeight="1">
      <c r="B519" s="1"/>
      <c r="C519" s="14">
        <f>B514</f>
        <v>447693.06762211653</v>
      </c>
      <c r="D519" s="174" t="s">
        <v>132</v>
      </c>
      <c r="E519" s="174"/>
      <c r="F519" s="34">
        <f>B515</f>
        <v>708409.46809225879</v>
      </c>
    </row>
    <row r="520" spans="1:22" ht="20.100000000000001" customHeight="1">
      <c r="B520" s="1"/>
      <c r="C520" s="99" t="s">
        <v>136</v>
      </c>
      <c r="D520" s="39"/>
      <c r="F520" s="99" t="s">
        <v>137</v>
      </c>
    </row>
    <row r="521" spans="1:22" ht="20.100000000000001" customHeight="1">
      <c r="B521" s="1"/>
      <c r="C521" s="14">
        <f>F514</f>
        <v>491343.57767860952</v>
      </c>
      <c r="D521" s="182" t="s">
        <v>133</v>
      </c>
      <c r="E521" s="182"/>
      <c r="F521" s="34">
        <f>F515</f>
        <v>664758.9580357658</v>
      </c>
    </row>
    <row r="522" spans="1:22" ht="20.100000000000001" customHeight="1">
      <c r="B522" s="1"/>
      <c r="C522" s="99" t="s">
        <v>138</v>
      </c>
      <c r="F522" s="99" t="s">
        <v>139</v>
      </c>
    </row>
    <row r="524" spans="1:22" ht="20.100000000000001" customHeight="1">
      <c r="U524" s="1" t="s">
        <v>321</v>
      </c>
      <c r="V524" s="1" t="s">
        <v>322</v>
      </c>
    </row>
    <row r="525" spans="1:22" ht="20.100000000000001" customHeight="1">
      <c r="U525" s="1">
        <f>B515-B514</f>
        <v>260716.40047014225</v>
      </c>
      <c r="V525" s="1">
        <f>F515-F514</f>
        <v>173415.38035715627</v>
      </c>
    </row>
    <row r="532" spans="1:10" ht="20.100000000000001" customHeight="1">
      <c r="A532" s="177" t="s">
        <v>30</v>
      </c>
      <c r="B532" s="177"/>
      <c r="C532" s="177"/>
      <c r="D532" s="177"/>
      <c r="E532" s="177"/>
      <c r="F532" s="177"/>
      <c r="G532" s="177"/>
      <c r="H532" s="35"/>
    </row>
    <row r="534" spans="1:10" ht="20.100000000000001" customHeight="1">
      <c r="A534" s="170" t="s">
        <v>34</v>
      </c>
      <c r="B534" s="170"/>
      <c r="C534" s="170"/>
      <c r="D534" s="170"/>
      <c r="E534" s="170"/>
      <c r="F534" s="170"/>
    </row>
    <row r="535" spans="1:10" ht="20.100000000000001" customHeight="1">
      <c r="A535" s="23"/>
      <c r="B535" s="23"/>
      <c r="C535" s="23"/>
      <c r="D535" s="23"/>
      <c r="E535" s="23"/>
      <c r="F535" s="23"/>
    </row>
    <row r="536" spans="1:10" ht="20.100000000000001" customHeight="1">
      <c r="C536" s="167" t="s">
        <v>31</v>
      </c>
      <c r="D536" s="167"/>
      <c r="E536" s="167"/>
      <c r="F536" s="40">
        <v>4</v>
      </c>
      <c r="I536" s="175" t="str">
        <f>IF(F538&gt;0.01,"Reduzir o número de casas decimais","")</f>
        <v/>
      </c>
      <c r="J536" s="175"/>
    </row>
    <row r="537" spans="1:10" ht="20.100000000000001" customHeight="1">
      <c r="C537" s="176" t="s">
        <v>102</v>
      </c>
      <c r="D537" s="176"/>
      <c r="E537" s="176"/>
      <c r="F537" s="17">
        <f>F541-F475</f>
        <v>1948.7321428123396</v>
      </c>
      <c r="I537" s="1"/>
    </row>
    <row r="538" spans="1:10" ht="20.100000000000001" customHeight="1">
      <c r="C538" s="176" t="s">
        <v>33</v>
      </c>
      <c r="D538" s="176"/>
      <c r="E538" s="176"/>
      <c r="F538" s="21">
        <f>F537/F475</f>
        <v>3.3712098756157214E-3</v>
      </c>
    </row>
    <row r="541" spans="1:10" ht="20.100000000000001" customHeight="1">
      <c r="C541" s="177" t="s">
        <v>392</v>
      </c>
      <c r="D541" s="177"/>
      <c r="E541" s="177"/>
      <c r="F541" s="26">
        <f>ROUNDUP(F475,-F536)</f>
        <v>580000</v>
      </c>
    </row>
    <row r="542" spans="1:10" ht="20.100000000000001" customHeight="1">
      <c r="G542" s="94"/>
      <c r="H542" s="94"/>
      <c r="I542" s="94"/>
    </row>
    <row r="546" spans="1:10" ht="20.100000000000001" customHeight="1">
      <c r="A546" s="172" t="s">
        <v>147</v>
      </c>
      <c r="B546" s="172"/>
      <c r="C546" s="172"/>
      <c r="D546" s="172"/>
      <c r="E546" s="172"/>
      <c r="F546" s="172"/>
      <c r="G546" s="172"/>
      <c r="H546" s="172"/>
    </row>
    <row r="547" spans="1:10" ht="20.100000000000001" customHeight="1">
      <c r="A547" s="166" t="s">
        <v>410</v>
      </c>
      <c r="B547" s="166"/>
      <c r="C547" s="166"/>
      <c r="D547" s="166"/>
      <c r="E547" s="166"/>
      <c r="F547" s="166"/>
      <c r="G547" s="166"/>
      <c r="H547" s="166"/>
      <c r="I547" s="7"/>
    </row>
    <row r="548" spans="1:10" ht="20.100000000000001" customHeight="1">
      <c r="A548" s="166" t="s">
        <v>353</v>
      </c>
      <c r="B548" s="166"/>
      <c r="C548" s="166"/>
      <c r="D548" s="166"/>
      <c r="E548" s="166"/>
      <c r="F548" s="166"/>
      <c r="G548" s="166"/>
      <c r="H548" s="166"/>
      <c r="I548" s="30"/>
    </row>
    <row r="549" spans="1:10" ht="20.100000000000001" customHeight="1">
      <c r="A549" s="166" t="s">
        <v>343</v>
      </c>
      <c r="B549" s="166"/>
      <c r="C549" s="166"/>
      <c r="D549" s="166"/>
      <c r="E549" s="166"/>
      <c r="F549" s="166"/>
      <c r="G549" s="166"/>
      <c r="H549" s="166"/>
      <c r="I549" s="30"/>
    </row>
    <row r="550" spans="1:10" ht="20.100000000000001" customHeight="1">
      <c r="A550" s="166" t="s">
        <v>148</v>
      </c>
      <c r="B550" s="166"/>
      <c r="C550" s="166"/>
      <c r="D550" s="166"/>
      <c r="E550" s="166"/>
      <c r="F550" s="166"/>
      <c r="G550" s="166"/>
      <c r="H550" s="166"/>
      <c r="I550" s="30"/>
    </row>
    <row r="551" spans="1:10" ht="20.100000000000001" customHeight="1">
      <c r="A551" s="166" t="s">
        <v>149</v>
      </c>
      <c r="B551" s="166"/>
      <c r="C551" s="166"/>
      <c r="D551" s="166"/>
      <c r="E551" s="166"/>
      <c r="F551" s="166"/>
      <c r="G551" s="166"/>
      <c r="H551" s="166"/>
      <c r="I551" s="30"/>
    </row>
    <row r="552" spans="1:10" ht="20.100000000000001" customHeight="1">
      <c r="A552" s="166" t="s">
        <v>344</v>
      </c>
      <c r="B552" s="166"/>
      <c r="C552" s="166"/>
      <c r="D552" s="166"/>
      <c r="E552" s="166"/>
      <c r="F552" s="166"/>
      <c r="G552" s="166"/>
      <c r="H552" s="166"/>
      <c r="I552" s="30"/>
    </row>
    <row r="553" spans="1:10" ht="20.100000000000001" customHeight="1">
      <c r="A553" s="166" t="s">
        <v>354</v>
      </c>
      <c r="B553" s="166"/>
      <c r="C553" s="166"/>
      <c r="D553" s="166"/>
      <c r="E553" s="166"/>
      <c r="F553" s="166"/>
      <c r="G553" s="166"/>
      <c r="H553" s="166"/>
      <c r="I553" s="30"/>
    </row>
    <row r="554" spans="1:10" ht="20.100000000000001" customHeight="1">
      <c r="A554" s="166" t="s">
        <v>411</v>
      </c>
      <c r="B554" s="166"/>
      <c r="C554" s="166"/>
      <c r="D554" s="166"/>
      <c r="E554" s="166"/>
      <c r="F554" s="166"/>
      <c r="G554" s="166"/>
      <c r="H554" s="166"/>
      <c r="I554" s="30"/>
    </row>
    <row r="555" spans="1:10" ht="20.100000000000001" customHeight="1">
      <c r="A555" s="166" t="s">
        <v>394</v>
      </c>
      <c r="B555" s="166"/>
      <c r="C555" s="166"/>
      <c r="D555" s="166"/>
      <c r="E555" s="166"/>
      <c r="F555" s="166"/>
      <c r="G555" s="166"/>
      <c r="H555" s="166"/>
      <c r="I555" s="30"/>
    </row>
    <row r="556" spans="1:10" ht="20.100000000000001" customHeight="1">
      <c r="A556" s="166" t="s">
        <v>150</v>
      </c>
      <c r="B556" s="166"/>
      <c r="C556" s="166"/>
      <c r="D556" s="166"/>
      <c r="E556" s="166"/>
      <c r="F556" s="166"/>
      <c r="G556" s="166"/>
      <c r="H556" s="166"/>
      <c r="I556" s="30"/>
    </row>
    <row r="557" spans="1:10" ht="20.100000000000001" customHeight="1">
      <c r="A557" s="166" t="s">
        <v>159</v>
      </c>
      <c r="B557" s="166"/>
      <c r="C557" s="166"/>
      <c r="D557" s="166"/>
      <c r="E557" s="166"/>
      <c r="F557" s="166"/>
      <c r="G557" s="166"/>
      <c r="H557" s="166"/>
      <c r="I557" s="30"/>
      <c r="J557" s="1" t="str">
        <f>IF(G297&gt;1,"Ponto influenciante","")</f>
        <v/>
      </c>
    </row>
    <row r="558" spans="1:10" ht="20.100000000000001" customHeight="1">
      <c r="J558" s="1" t="str">
        <f>IF(G298&gt;1,"Ponto influenciante","")</f>
        <v/>
      </c>
    </row>
    <row r="560" spans="1:10" ht="20.100000000000001" customHeight="1">
      <c r="J560" s="1" t="str">
        <f>IF(G300&gt;1,"Ponto influenciante","")</f>
        <v/>
      </c>
    </row>
    <row r="578" spans="1:58" ht="20.100000000000001" customHeight="1">
      <c r="A578" s="175" t="str">
        <f>CONCATENATE("Nível máximo de significância para a rejeição da hipótese nula do coeficiente regressor: ",E584)</f>
        <v>Nível máximo de significância para a rejeição da hipótese nula do coeficiente regressor: Interseção</v>
      </c>
      <c r="B578" s="175"/>
      <c r="C578" s="175"/>
      <c r="D578" s="175"/>
      <c r="E578" s="175"/>
      <c r="F578" s="175"/>
      <c r="G578" s="1"/>
      <c r="H578" s="1"/>
      <c r="I578" s="1"/>
      <c r="P578" s="175" t="str">
        <f>CONCATENATE("Nível máximo de significância para a rejeição da hipótese nula do coeficiente regressor: ",T584)</f>
        <v>Nível máximo de significância para a rejeição da hipótese nula do coeficiente regressor: Área do terreno</v>
      </c>
      <c r="Q578" s="175"/>
      <c r="R578" s="175"/>
      <c r="S578" s="175"/>
      <c r="T578" s="175"/>
      <c r="U578" s="175"/>
      <c r="AC578" s="175" t="str">
        <f>CONCATENATE("Nível máximo de significância para a rejeição da hipótese nula do coeficiente regressor: ",AG584)</f>
        <v>Nível máximo de significância para a rejeição da hipótese nula do coeficiente regressor: Área edificada</v>
      </c>
      <c r="AD578" s="175"/>
      <c r="AE578" s="175"/>
      <c r="AF578" s="175"/>
      <c r="AG578" s="175"/>
      <c r="AH578" s="175"/>
    </row>
    <row r="579" spans="1:58" ht="20.100000000000001" customHeight="1">
      <c r="A579" s="1"/>
      <c r="B579" s="1"/>
      <c r="C579" s="1"/>
      <c r="D579" s="1"/>
      <c r="E579" s="1"/>
      <c r="F579" s="1"/>
      <c r="G579" s="1"/>
      <c r="H579" s="1"/>
      <c r="I579" s="1"/>
    </row>
    <row r="580" spans="1:58" ht="20.100000000000001" customHeight="1">
      <c r="A580" s="1"/>
      <c r="B580" s="1"/>
      <c r="C580" s="1"/>
      <c r="D580" s="1"/>
      <c r="E580" s="1"/>
      <c r="F580" s="1"/>
      <c r="G580" s="1"/>
      <c r="H580" s="1"/>
      <c r="I580" s="1"/>
    </row>
    <row r="581" spans="1:58" ht="20.100000000000001" customHeight="1">
      <c r="A581" s="7" t="s">
        <v>67</v>
      </c>
      <c r="B581" s="7" t="s">
        <v>67</v>
      </c>
      <c r="C581" s="7" t="s">
        <v>67</v>
      </c>
      <c r="D581" s="7" t="s">
        <v>67</v>
      </c>
      <c r="E581" s="7" t="s">
        <v>67</v>
      </c>
      <c r="F581" s="7" t="s">
        <v>67</v>
      </c>
      <c r="G581" s="7" t="s">
        <v>67</v>
      </c>
      <c r="H581" s="7"/>
      <c r="I581" s="7" t="s">
        <v>67</v>
      </c>
      <c r="J581" s="7" t="s">
        <v>67</v>
      </c>
      <c r="K581" s="7" t="s">
        <v>67</v>
      </c>
      <c r="L581" s="7" t="s">
        <v>67</v>
      </c>
      <c r="M581" s="7" t="s">
        <v>67</v>
      </c>
      <c r="N581" s="7" t="s">
        <v>67</v>
      </c>
      <c r="O581" s="7" t="s">
        <v>67</v>
      </c>
      <c r="P581" s="7" t="s">
        <v>67</v>
      </c>
      <c r="Q581" s="7" t="s">
        <v>67</v>
      </c>
      <c r="R581" s="7" t="s">
        <v>67</v>
      </c>
      <c r="S581" s="7" t="s">
        <v>67</v>
      </c>
      <c r="T581" s="7" t="s">
        <v>67</v>
      </c>
      <c r="U581" s="7" t="s">
        <v>67</v>
      </c>
      <c r="V581" s="7" t="s">
        <v>67</v>
      </c>
      <c r="W581" s="7" t="s">
        <v>67</v>
      </c>
      <c r="X581" s="7" t="s">
        <v>67</v>
      </c>
      <c r="Y581" s="7" t="s">
        <v>67</v>
      </c>
      <c r="Z581" s="7" t="s">
        <v>67</v>
      </c>
      <c r="AA581" s="7" t="s">
        <v>67</v>
      </c>
      <c r="AB581" s="7" t="s">
        <v>67</v>
      </c>
      <c r="AC581" s="7" t="s">
        <v>67</v>
      </c>
      <c r="AD581" s="7" t="s">
        <v>67</v>
      </c>
      <c r="AE581" s="7" t="s">
        <v>67</v>
      </c>
      <c r="AF581" s="7" t="s">
        <v>67</v>
      </c>
      <c r="AG581" s="7" t="s">
        <v>67</v>
      </c>
      <c r="AH581" s="7" t="s">
        <v>67</v>
      </c>
      <c r="AI581" s="7" t="s">
        <v>67</v>
      </c>
      <c r="AJ581" s="7" t="s">
        <v>67</v>
      </c>
      <c r="AK581" s="7" t="s">
        <v>67</v>
      </c>
      <c r="AL581" s="7" t="s">
        <v>67</v>
      </c>
      <c r="AM581" s="7"/>
      <c r="AN581" s="7"/>
      <c r="BA581" s="7"/>
      <c r="BB581" s="7"/>
      <c r="BC581" s="7"/>
      <c r="BD581" s="7"/>
      <c r="BE581" s="7"/>
      <c r="BF581" s="7"/>
    </row>
    <row r="582" spans="1:58" ht="20.100000000000001" customHeight="1">
      <c r="A582" s="1"/>
      <c r="B582" s="1"/>
      <c r="C582" s="1"/>
      <c r="D582" s="1"/>
      <c r="E582" s="1"/>
      <c r="F582" s="1"/>
      <c r="G582" s="1"/>
      <c r="H582" s="1"/>
      <c r="I582" s="1"/>
    </row>
    <row r="583" spans="1:58" ht="20.100000000000001" customHeight="1">
      <c r="A583" s="1" t="s">
        <v>68</v>
      </c>
      <c r="B583" s="1">
        <v>0</v>
      </c>
      <c r="C583" s="1"/>
      <c r="D583" s="1"/>
      <c r="E583" s="1" t="s">
        <v>8</v>
      </c>
      <c r="F583" s="1"/>
      <c r="G583" s="1"/>
      <c r="H583" s="1"/>
      <c r="I583" s="1"/>
      <c r="P583" s="1" t="s">
        <v>68</v>
      </c>
      <c r="Q583" s="1">
        <v>0</v>
      </c>
      <c r="AC583" s="1" t="s">
        <v>68</v>
      </c>
      <c r="AD583" s="1">
        <v>0</v>
      </c>
      <c r="BA583" s="7"/>
      <c r="BB583" s="153">
        <v>0</v>
      </c>
      <c r="BC583" s="7"/>
      <c r="BD583" s="154" t="s">
        <v>75</v>
      </c>
      <c r="BE583" s="2">
        <v>5000</v>
      </c>
      <c r="BF583" s="24"/>
    </row>
    <row r="584" spans="1:58" ht="20.100000000000001" customHeight="1">
      <c r="A584" s="1" t="s">
        <v>69</v>
      </c>
      <c r="B584" s="1">
        <f>D74</f>
        <v>137734.53093606781</v>
      </c>
      <c r="C584" s="1"/>
      <c r="D584" s="1"/>
      <c r="E584" s="1" t="str">
        <f>B74</f>
        <v>Interseção</v>
      </c>
      <c r="F584" s="1">
        <f>C74</f>
        <v>-390172.30980397109</v>
      </c>
      <c r="G584" s="1"/>
      <c r="H584" s="1"/>
      <c r="I584" s="1"/>
      <c r="P584" s="1" t="s">
        <v>69</v>
      </c>
      <c r="Q584" s="1">
        <f>D75</f>
        <v>4.0231610386479231</v>
      </c>
      <c r="T584" s="1" t="str">
        <f>B75</f>
        <v>Área do terreno</v>
      </c>
      <c r="U584" s="1">
        <f>C75</f>
        <v>8.3523623768147317</v>
      </c>
      <c r="AC584" s="1" t="s">
        <v>69</v>
      </c>
      <c r="AD584" s="1">
        <f>D76</f>
        <v>245.28709463656011</v>
      </c>
      <c r="AG584" s="1" t="str">
        <f>B76</f>
        <v>Área edificada</v>
      </c>
      <c r="AH584" s="1">
        <f>C76</f>
        <v>2775.994330532732</v>
      </c>
      <c r="BA584" s="2"/>
      <c r="BB584" s="2">
        <v>32</v>
      </c>
      <c r="BC584" s="2"/>
      <c r="BD584" s="2" t="s">
        <v>73</v>
      </c>
      <c r="BE584" s="2">
        <f>(BB584-BB583)/BE583</f>
        <v>6.4000000000000003E-3</v>
      </c>
      <c r="BF584" s="24"/>
    </row>
    <row r="585" spans="1:58" ht="20.100000000000001" customHeight="1">
      <c r="A585" s="1" t="s">
        <v>70</v>
      </c>
      <c r="B585" s="1">
        <v>4</v>
      </c>
      <c r="C585" s="1"/>
      <c r="D585" s="1"/>
      <c r="E585" s="1" t="s">
        <v>74</v>
      </c>
      <c r="F585" s="1">
        <f>D74</f>
        <v>137734.53093606781</v>
      </c>
      <c r="G585" s="1"/>
      <c r="H585" s="1"/>
      <c r="I585" s="1"/>
      <c r="P585" s="1" t="s">
        <v>70</v>
      </c>
      <c r="Q585" s="1">
        <v>4</v>
      </c>
      <c r="T585" s="1" t="s">
        <v>74</v>
      </c>
      <c r="U585" s="1">
        <f>D75</f>
        <v>4.0231610386479231</v>
      </c>
      <c r="AC585" s="1" t="s">
        <v>70</v>
      </c>
      <c r="AD585" s="1">
        <v>4</v>
      </c>
      <c r="AG585" s="1" t="s">
        <v>74</v>
      </c>
      <c r="AH585" s="1">
        <f>D76</f>
        <v>245.28709463656011</v>
      </c>
      <c r="BA585" s="2"/>
      <c r="BB585" s="2"/>
      <c r="BC585" s="2"/>
      <c r="BD585" s="2"/>
      <c r="BE585" s="2"/>
      <c r="BF585" s="24"/>
    </row>
    <row r="586" spans="1:58" ht="20.100000000000001" customHeight="1">
      <c r="A586" s="1" t="s">
        <v>71</v>
      </c>
      <c r="B586" s="1">
        <f>B583-(B585*B584)</f>
        <v>-550938.12374427123</v>
      </c>
      <c r="C586" s="1"/>
      <c r="D586" s="1"/>
      <c r="E586" s="1" t="s">
        <v>82</v>
      </c>
      <c r="F586" s="137">
        <v>0.3</v>
      </c>
      <c r="G586" s="1"/>
      <c r="H586" s="1"/>
      <c r="I586" s="1"/>
      <c r="P586" s="1" t="s">
        <v>71</v>
      </c>
      <c r="Q586" s="1">
        <f>Q583-(Q585*Q584)</f>
        <v>-16.092644154591692</v>
      </c>
      <c r="T586" s="1" t="s">
        <v>82</v>
      </c>
      <c r="U586" s="137">
        <v>0.3</v>
      </c>
      <c r="AC586" s="1" t="s">
        <v>71</v>
      </c>
      <c r="AD586" s="1">
        <f>AD583-(AD585*AD584)</f>
        <v>-981.14837854624045</v>
      </c>
      <c r="AG586" s="1" t="s">
        <v>82</v>
      </c>
      <c r="AH586" s="137">
        <v>0.3</v>
      </c>
      <c r="BA586" s="35" t="s">
        <v>329</v>
      </c>
      <c r="BB586" s="2" t="s">
        <v>330</v>
      </c>
      <c r="BC586" s="2" t="s">
        <v>331</v>
      </c>
      <c r="BD586" s="2" t="s">
        <v>78</v>
      </c>
      <c r="BE586" s="2" t="s">
        <v>77</v>
      </c>
      <c r="BF586" s="24" t="s">
        <v>85</v>
      </c>
    </row>
    <row r="587" spans="1:58" ht="20.100000000000001" customHeight="1">
      <c r="A587" s="1" t="s">
        <v>72</v>
      </c>
      <c r="B587" s="1">
        <f>B583+(B584*B585)</f>
        <v>550938.12374427123</v>
      </c>
      <c r="C587" s="1"/>
      <c r="D587" s="1"/>
      <c r="E587" s="1" t="s">
        <v>83</v>
      </c>
      <c r="F587" s="137">
        <f>1-F586</f>
        <v>0.7</v>
      </c>
      <c r="G587" s="1"/>
      <c r="H587" s="1"/>
      <c r="I587" s="1"/>
      <c r="P587" s="1" t="s">
        <v>72</v>
      </c>
      <c r="Q587" s="1">
        <f>Q583+(Q584*Q585)</f>
        <v>16.092644154591692</v>
      </c>
      <c r="T587" s="1" t="s">
        <v>83</v>
      </c>
      <c r="U587" s="137">
        <f>1-U586</f>
        <v>0.7</v>
      </c>
      <c r="AC587" s="1" t="s">
        <v>72</v>
      </c>
      <c r="AD587" s="1">
        <f>AD583+(AD584*AD585)</f>
        <v>981.14837854624045</v>
      </c>
      <c r="AG587" s="1" t="s">
        <v>83</v>
      </c>
      <c r="AH587" s="137">
        <f>1-AH586</f>
        <v>0.7</v>
      </c>
      <c r="BA587" s="155">
        <v>0.05</v>
      </c>
      <c r="BB587" s="2">
        <f>BB583</f>
        <v>0</v>
      </c>
      <c r="BC587" s="156">
        <f>_xlfn.CHISQ.DIST.RT(BB587,7)</f>
        <v>1</v>
      </c>
      <c r="BD587" s="2">
        <f>BC587-BC588</f>
        <v>1.5896439720108901E-10</v>
      </c>
      <c r="BE587" s="2" t="str">
        <f t="shared" ref="BE587:BE650" si="41">IF(BC587&lt;(1-$BA$591),BD587,"")</f>
        <v/>
      </c>
      <c r="BF587" s="24" t="str">
        <f t="shared" ref="BF587:BF650" si="42">IF(BC587&lt;(1-$BA$597),BD587,"")</f>
        <v/>
      </c>
    </row>
    <row r="588" spans="1:58" ht="20.100000000000001" customHeight="1">
      <c r="A588" s="1" t="s">
        <v>75</v>
      </c>
      <c r="B588" s="1">
        <v>2000</v>
      </c>
      <c r="C588" s="1"/>
      <c r="D588" s="1"/>
      <c r="E588" s="1" t="s">
        <v>23</v>
      </c>
      <c r="F588" s="137">
        <f>F586/2</f>
        <v>0.15</v>
      </c>
      <c r="G588" s="1"/>
      <c r="H588" s="1"/>
      <c r="I588" s="1"/>
      <c r="P588" s="1" t="s">
        <v>75</v>
      </c>
      <c r="Q588" s="1">
        <v>2000</v>
      </c>
      <c r="T588" s="1" t="s">
        <v>23</v>
      </c>
      <c r="U588" s="137">
        <f>U586/2</f>
        <v>0.15</v>
      </c>
      <c r="AC588" s="1" t="s">
        <v>75</v>
      </c>
      <c r="AD588" s="1">
        <v>2000</v>
      </c>
      <c r="AG588" s="1" t="s">
        <v>23</v>
      </c>
      <c r="AH588" s="137">
        <f>AH586/2</f>
        <v>0.15</v>
      </c>
      <c r="BA588" s="35" t="s">
        <v>332</v>
      </c>
      <c r="BB588" s="2">
        <f t="shared" ref="BB588:BB651" si="43">BB587+$BE$584</f>
        <v>6.4000000000000003E-3</v>
      </c>
      <c r="BC588" s="156">
        <f t="shared" ref="BC588:BC651" si="44">_xlfn.CHISQ.DIST.RT(BB588,7)</f>
        <v>0.9999999998410356</v>
      </c>
      <c r="BD588" s="2">
        <f t="shared" ref="BD588:BD651" si="45">BC588-BC589</f>
        <v>1.6350425458000473E-9</v>
      </c>
      <c r="BE588" s="2" t="str">
        <f t="shared" si="41"/>
        <v/>
      </c>
      <c r="BF588" s="24" t="str">
        <f t="shared" si="42"/>
        <v/>
      </c>
    </row>
    <row r="589" spans="1:58" ht="20.100000000000001" customHeight="1">
      <c r="A589" s="1" t="s">
        <v>73</v>
      </c>
      <c r="B589" s="1">
        <f>(B587-B586)/B588</f>
        <v>550.93812374427125</v>
      </c>
      <c r="C589" s="1"/>
      <c r="D589" s="1"/>
      <c r="E589" s="1" t="s">
        <v>24</v>
      </c>
      <c r="F589" s="137">
        <f>F587+F588</f>
        <v>0.85</v>
      </c>
      <c r="G589" s="1"/>
      <c r="H589" s="1"/>
      <c r="I589" s="1"/>
      <c r="P589" s="1" t="s">
        <v>73</v>
      </c>
      <c r="Q589" s="1">
        <f>(Q587-Q586)/Q588</f>
        <v>1.6092644154591693E-2</v>
      </c>
      <c r="T589" s="1" t="s">
        <v>24</v>
      </c>
      <c r="U589" s="137">
        <f>U587+U588</f>
        <v>0.85</v>
      </c>
      <c r="AC589" s="1" t="s">
        <v>73</v>
      </c>
      <c r="AD589" s="1">
        <f>(AD587-AD586)/AD588</f>
        <v>0.98114837854624048</v>
      </c>
      <c r="AG589" s="1" t="s">
        <v>24</v>
      </c>
      <c r="AH589" s="137">
        <f>AH587+AH588</f>
        <v>0.85</v>
      </c>
      <c r="BA589" s="155">
        <f>1-BA587</f>
        <v>0.95</v>
      </c>
      <c r="BB589" s="2">
        <f t="shared" si="43"/>
        <v>1.2800000000000001E-2</v>
      </c>
      <c r="BC589" s="156">
        <f t="shared" si="44"/>
        <v>0.99999999820599306</v>
      </c>
      <c r="BD589" s="2">
        <f t="shared" si="45"/>
        <v>5.6031180806215275E-9</v>
      </c>
      <c r="BE589" s="2" t="str">
        <f t="shared" si="41"/>
        <v/>
      </c>
      <c r="BF589" s="24" t="str">
        <f t="shared" si="42"/>
        <v/>
      </c>
    </row>
    <row r="590" spans="1:58" ht="20.100000000000001" customHeight="1">
      <c r="A590" s="1"/>
      <c r="B590" s="1"/>
      <c r="C590" s="1"/>
      <c r="D590" s="1"/>
      <c r="E590" s="1"/>
      <c r="F590" s="1"/>
      <c r="G590" s="1"/>
      <c r="H590" s="1"/>
      <c r="I590" s="1" t="s">
        <v>80</v>
      </c>
      <c r="J590" s="1" t="s">
        <v>84</v>
      </c>
      <c r="W590" s="1" t="s">
        <v>80</v>
      </c>
      <c r="X590" s="1" t="s">
        <v>84</v>
      </c>
      <c r="AJ590" s="1" t="s">
        <v>80</v>
      </c>
      <c r="AK590" s="1" t="s">
        <v>84</v>
      </c>
      <c r="BA590" s="35" t="s">
        <v>333</v>
      </c>
      <c r="BB590" s="2">
        <f t="shared" si="43"/>
        <v>1.9200000000000002E-2</v>
      </c>
      <c r="BC590" s="156">
        <f t="shared" si="44"/>
        <v>0.99999999260287498</v>
      </c>
      <c r="BD590" s="2">
        <f t="shared" si="45"/>
        <v>1.2799003079599913E-8</v>
      </c>
      <c r="BE590" s="2" t="str">
        <f t="shared" si="41"/>
        <v/>
      </c>
      <c r="BF590" s="24" t="str">
        <f t="shared" si="42"/>
        <v/>
      </c>
    </row>
    <row r="591" spans="1:58" ht="20.100000000000001" customHeight="1">
      <c r="A591" s="1" t="s">
        <v>75</v>
      </c>
      <c r="B591" s="1" t="s">
        <v>32</v>
      </c>
      <c r="C591" s="1" t="s">
        <v>76</v>
      </c>
      <c r="D591" s="1" t="s">
        <v>81</v>
      </c>
      <c r="E591" s="1" t="s">
        <v>77</v>
      </c>
      <c r="F591" s="1" t="s">
        <v>78</v>
      </c>
      <c r="G591" s="1" t="s">
        <v>79</v>
      </c>
      <c r="H591" s="1"/>
      <c r="I591" s="1" t="s">
        <v>76</v>
      </c>
      <c r="K591" s="1" t="s">
        <v>80</v>
      </c>
      <c r="P591" s="1" t="s">
        <v>75</v>
      </c>
      <c r="Q591" s="1" t="s">
        <v>32</v>
      </c>
      <c r="R591" s="1" t="s">
        <v>77</v>
      </c>
      <c r="S591" s="1" t="s">
        <v>81</v>
      </c>
      <c r="T591" s="1" t="s">
        <v>77</v>
      </c>
      <c r="U591" s="1" t="s">
        <v>78</v>
      </c>
      <c r="V591" s="1" t="s">
        <v>79</v>
      </c>
      <c r="W591" s="1" t="s">
        <v>76</v>
      </c>
      <c r="Y591" s="1" t="s">
        <v>80</v>
      </c>
      <c r="AC591" s="1" t="s">
        <v>75</v>
      </c>
      <c r="AD591" s="1" t="s">
        <v>32</v>
      </c>
      <c r="AE591" s="1" t="s">
        <v>146</v>
      </c>
      <c r="AF591" s="1" t="s">
        <v>81</v>
      </c>
      <c r="AG591" s="1" t="s">
        <v>77</v>
      </c>
      <c r="AH591" s="1" t="s">
        <v>78</v>
      </c>
      <c r="AI591" s="1" t="s">
        <v>79</v>
      </c>
      <c r="AJ591" s="1" t="s">
        <v>76</v>
      </c>
      <c r="AL591" s="1" t="s">
        <v>80</v>
      </c>
      <c r="BA591" s="155">
        <f>BA589</f>
        <v>0.95</v>
      </c>
      <c r="BB591" s="2">
        <f t="shared" si="43"/>
        <v>2.5600000000000001E-2</v>
      </c>
      <c r="BC591" s="156">
        <f t="shared" si="44"/>
        <v>0.9999999798038719</v>
      </c>
      <c r="BD591" s="2">
        <f t="shared" si="45"/>
        <v>2.3795788228753167E-8</v>
      </c>
      <c r="BE591" s="2" t="str">
        <f t="shared" si="41"/>
        <v/>
      </c>
      <c r="BF591" s="24" t="str">
        <f t="shared" si="42"/>
        <v/>
      </c>
    </row>
    <row r="592" spans="1:58" ht="20.100000000000001" customHeight="1">
      <c r="A592" s="1">
        <v>0</v>
      </c>
      <c r="B592" s="1">
        <f t="shared" ref="B592:B655" si="46">$B$586+(A592*$B$589)</f>
        <v>-550938.12374427123</v>
      </c>
      <c r="C592" s="1">
        <f t="shared" ref="C592:C655" si="47">_xlfn.NORM.DIST($B592,$B$583,$B$584,0)</f>
        <v>9.716534035100122E-10</v>
      </c>
      <c r="D592" s="1">
        <f t="shared" ref="D592:D655" si="48">_xlfn.NORM.DIST($B592,$B$583,$B$584,1)</f>
        <v>3.1671241833119857E-5</v>
      </c>
      <c r="E592" s="1">
        <f t="shared" ref="E592:E655" si="49">IF(OR(D592&lt;$F$588,D592&gt;$F$589),C592,"")</f>
        <v>9.716534035100122E-10</v>
      </c>
      <c r="F592" s="1" t="str">
        <f t="shared" ref="F592:F655" si="50">IF(AND(D592&gt;$F$588,D592&lt;$F$589),C592,"")</f>
        <v/>
      </c>
      <c r="G592" s="1" t="str">
        <f t="shared" ref="G592:G655" si="51">IF(C592=MAX($C$592:$C$2592),C592,"")</f>
        <v/>
      </c>
      <c r="H592" s="1"/>
      <c r="I592" s="1">
        <f t="shared" ref="I592:I655" si="52">_xlfn.NORM.DIST(B592,$F$584,$F$585,0)</f>
        <v>1.4656416678573761E-6</v>
      </c>
      <c r="J592" s="1" t="str">
        <f t="shared" ref="J592:J655" si="53">IF(I592=MAX($I$592:$I$2592),C592,"")</f>
        <v/>
      </c>
      <c r="K592" s="1" t="str">
        <f t="shared" ref="K592:K655" si="54">IF(J592=MIN($J$592:$J$2592),J592,"")</f>
        <v/>
      </c>
      <c r="P592" s="1">
        <v>0</v>
      </c>
      <c r="Q592" s="1">
        <f t="shared" ref="Q592:Q655" si="55">$Q$586+(P592*$Q$589)</f>
        <v>-16.092644154591692</v>
      </c>
      <c r="R592" s="1">
        <f t="shared" ref="R592:R655" si="56">_xlfn.NORM.DIST(Q592,Q$583,Q$584,0)</f>
        <v>3.3264943779099162E-5</v>
      </c>
      <c r="S592" s="1">
        <f t="shared" ref="S592:S655" si="57">_xlfn.NORM.DIST(Q592,Q$583,Q$584,1)</f>
        <v>3.1671241833119857E-5</v>
      </c>
      <c r="T592" s="1">
        <f t="shared" ref="T592:T655" si="58">IF(OR(S592&lt;$U$588,S592&gt;$U$589),R592,"")</f>
        <v>3.3264943779099162E-5</v>
      </c>
      <c r="U592" s="1" t="str">
        <f t="shared" ref="U592:U655" si="59">IF(AND(S592&gt;$U$588,S592&lt;$U$589),R592,"")</f>
        <v/>
      </c>
      <c r="V592" s="1" t="str">
        <f t="shared" ref="V592:V655" si="60">IF(R592=MAX($R$592:$R$2592),R592,"")</f>
        <v/>
      </c>
      <c r="W592" s="1">
        <f t="shared" ref="W592:W655" si="61">_xlfn.NORM.DIST(Q592,$U$584,$U$585,0)</f>
        <v>9.5403818388491548E-10</v>
      </c>
      <c r="X592" s="1" t="str">
        <f t="shared" ref="X592:X655" si="62">IF(W592=MAX($W$592:$W$2592),R592,"")</f>
        <v/>
      </c>
      <c r="Y592" s="1" t="str">
        <f t="shared" ref="Y592:Y655" si="63">IF(X592=MIN($X$592:$X$2592),X592,"")</f>
        <v/>
      </c>
      <c r="AC592" s="1">
        <v>0</v>
      </c>
      <c r="AD592" s="1">
        <f>AD$586+(AC592*AD$589)</f>
        <v>-981.14837854624045</v>
      </c>
      <c r="AE592" s="1">
        <f t="shared" ref="AE592:AE655" si="64">_xlfn.NORM.DIST(AD592,AD$583,AD$584,0)</f>
        <v>5.4560646968883756E-7</v>
      </c>
      <c r="AF592" s="1">
        <f t="shared" ref="AF592:AF655" si="65">_xlfn.NORM.DIST(AD592,AD$583,AD$584,1)</f>
        <v>3.1671241833119857E-5</v>
      </c>
      <c r="AG592" s="1">
        <f t="shared" ref="AG592:AG655" si="66">IF(OR(AF592&lt;$U$588,AF592&gt;$U$589),AE592,"")</f>
        <v>5.4560646968883756E-7</v>
      </c>
      <c r="AH592" s="1" t="str">
        <f t="shared" ref="AH592:AH655" si="67">IF(AND(AF592&gt;$AH$588,AF592&lt;$AH$589),AE592,"")</f>
        <v/>
      </c>
      <c r="AI592" s="1" t="str">
        <f t="shared" ref="AI592:AI655" si="68">IF(AE592=MAX($AE$592:$AE$2592),AE592,"")</f>
        <v/>
      </c>
      <c r="AJ592" s="1">
        <f t="shared" ref="AJ592:AJ655" si="69">_xlfn.NORM.DIST(AD592,$AH$584,$AH$585,0)</f>
        <v>1.8366981250286008E-54</v>
      </c>
      <c r="AK592" s="1" t="str">
        <f t="shared" ref="AK592:AK655" si="70">IF(AJ592=MAX($AJ$592:$AJ$2592),AE592,"")</f>
        <v/>
      </c>
      <c r="AL592" s="1" t="str">
        <f t="shared" ref="AL592:AL655" si="71">IF(AK592=MIN($AK$592:$AK$2592),AK592,"")</f>
        <v/>
      </c>
      <c r="BA592" s="2"/>
      <c r="BB592" s="2">
        <f t="shared" si="43"/>
        <v>3.2000000000000001E-2</v>
      </c>
      <c r="BC592" s="156">
        <f t="shared" si="44"/>
        <v>0.99999995600808367</v>
      </c>
      <c r="BD592" s="2">
        <f t="shared" si="45"/>
        <v>3.9074811275519039E-8</v>
      </c>
      <c r="BE592" s="2" t="str">
        <f t="shared" si="41"/>
        <v/>
      </c>
      <c r="BF592" s="24" t="str">
        <f t="shared" si="42"/>
        <v/>
      </c>
    </row>
    <row r="593" spans="1:58" ht="20.100000000000001" customHeight="1">
      <c r="A593" s="2">
        <v>1</v>
      </c>
      <c r="B593" s="1">
        <f t="shared" si="46"/>
        <v>-550387.18562052702</v>
      </c>
      <c r="C593" s="1">
        <f t="shared" si="47"/>
        <v>9.8731699701141437E-10</v>
      </c>
      <c r="D593" s="1">
        <f t="shared" si="48"/>
        <v>3.2210866790657613E-5</v>
      </c>
      <c r="E593" s="1">
        <f t="shared" si="49"/>
        <v>9.8731699701141437E-10</v>
      </c>
      <c r="F593" s="1" t="str">
        <f t="shared" si="50"/>
        <v/>
      </c>
      <c r="G593" s="1" t="str">
        <f t="shared" si="51"/>
        <v/>
      </c>
      <c r="H593" s="1"/>
      <c r="I593" s="1">
        <f t="shared" si="52"/>
        <v>1.4724887629074848E-6</v>
      </c>
      <c r="J593" s="1" t="str">
        <f t="shared" si="53"/>
        <v/>
      </c>
      <c r="K593" s="1" t="str">
        <f t="shared" si="54"/>
        <v/>
      </c>
      <c r="L593" s="2"/>
      <c r="M593" s="2"/>
      <c r="N593" s="2"/>
      <c r="O593" s="2"/>
      <c r="P593" s="2">
        <v>1</v>
      </c>
      <c r="Q593" s="1">
        <f t="shared" si="55"/>
        <v>-16.076551510437099</v>
      </c>
      <c r="R593" s="1">
        <f t="shared" si="56"/>
        <v>3.3801193181736643E-5</v>
      </c>
      <c r="S593" s="1">
        <f t="shared" si="57"/>
        <v>3.2210866790657701E-5</v>
      </c>
      <c r="T593" s="1">
        <f t="shared" si="58"/>
        <v>3.3801193181736643E-5</v>
      </c>
      <c r="U593" s="1" t="str">
        <f t="shared" si="59"/>
        <v/>
      </c>
      <c r="V593" s="1" t="str">
        <f t="shared" si="60"/>
        <v/>
      </c>
      <c r="W593" s="1">
        <f t="shared" si="61"/>
        <v>9.7750164442292217E-10</v>
      </c>
      <c r="X593" s="1" t="str">
        <f t="shared" si="62"/>
        <v/>
      </c>
      <c r="Y593" s="1" t="str">
        <f t="shared" si="63"/>
        <v/>
      </c>
      <c r="Z593" s="2"/>
      <c r="AA593" s="2"/>
      <c r="AB593" s="2"/>
      <c r="AC593" s="2">
        <v>1</v>
      </c>
      <c r="AD593" s="1">
        <f t="shared" ref="AD593:AD656" si="72">$AD$586+(AC593*$AD$589)</f>
        <v>-980.16723016769424</v>
      </c>
      <c r="AE593" s="1">
        <f t="shared" si="64"/>
        <v>5.5440194956064128E-7</v>
      </c>
      <c r="AF593" s="1">
        <f t="shared" si="65"/>
        <v>3.2210866790657701E-5</v>
      </c>
      <c r="AG593" s="1">
        <f t="shared" si="66"/>
        <v>5.5440194956064128E-7</v>
      </c>
      <c r="AH593" s="1" t="str">
        <f t="shared" si="67"/>
        <v/>
      </c>
      <c r="AI593" s="1" t="str">
        <f t="shared" si="68"/>
        <v/>
      </c>
      <c r="AJ593" s="1">
        <f t="shared" si="69"/>
        <v>1.9527346435855145E-54</v>
      </c>
      <c r="AK593" s="1" t="str">
        <f t="shared" si="70"/>
        <v/>
      </c>
      <c r="AL593" s="1" t="str">
        <f t="shared" si="71"/>
        <v/>
      </c>
      <c r="AM593" s="2"/>
      <c r="AN593" s="2"/>
      <c r="BA593" s="35" t="s">
        <v>85</v>
      </c>
      <c r="BB593" s="2">
        <f t="shared" si="43"/>
        <v>3.8400000000000004E-2</v>
      </c>
      <c r="BC593" s="156">
        <f t="shared" si="44"/>
        <v>0.99999991693327239</v>
      </c>
      <c r="BD593" s="2">
        <f t="shared" si="45"/>
        <v>5.9055126566676108E-8</v>
      </c>
      <c r="BE593" s="2" t="str">
        <f t="shared" si="41"/>
        <v/>
      </c>
      <c r="BF593" s="24" t="str">
        <f t="shared" si="42"/>
        <v/>
      </c>
    </row>
    <row r="594" spans="1:58" ht="20.100000000000001" customHeight="1">
      <c r="A594" s="1">
        <v>2</v>
      </c>
      <c r="B594" s="1">
        <f t="shared" si="46"/>
        <v>-549836.24749678269</v>
      </c>
      <c r="C594" s="1">
        <f t="shared" si="47"/>
        <v>1.0032170447543006E-9</v>
      </c>
      <c r="D594" s="1">
        <f t="shared" si="48"/>
        <v>3.2759186404502981E-5</v>
      </c>
      <c r="E594" s="1">
        <f t="shared" si="49"/>
        <v>1.0032170447543006E-9</v>
      </c>
      <c r="F594" s="1" t="str">
        <f t="shared" si="50"/>
        <v/>
      </c>
      <c r="G594" s="1" t="str">
        <f t="shared" si="51"/>
        <v/>
      </c>
      <c r="H594" s="1"/>
      <c r="I594" s="1">
        <f t="shared" si="52"/>
        <v>1.4793441761010492E-6</v>
      </c>
      <c r="J594" s="1" t="str">
        <f t="shared" si="53"/>
        <v/>
      </c>
      <c r="K594" s="1" t="str">
        <f t="shared" si="54"/>
        <v/>
      </c>
      <c r="P594" s="1">
        <v>2</v>
      </c>
      <c r="Q594" s="1">
        <f t="shared" si="55"/>
        <v>-16.060458866282509</v>
      </c>
      <c r="R594" s="1">
        <f t="shared" si="56"/>
        <v>3.4345537690119294E-5</v>
      </c>
      <c r="S594" s="1">
        <f t="shared" si="57"/>
        <v>3.2759186404502981E-5</v>
      </c>
      <c r="T594" s="1">
        <f t="shared" si="58"/>
        <v>3.4345537690119294E-5</v>
      </c>
      <c r="U594" s="1" t="str">
        <f t="shared" si="59"/>
        <v/>
      </c>
      <c r="V594" s="1" t="str">
        <f t="shared" si="60"/>
        <v/>
      </c>
      <c r="W594" s="1">
        <f t="shared" si="61"/>
        <v>1.001526136961878E-9</v>
      </c>
      <c r="X594" s="1" t="str">
        <f t="shared" si="62"/>
        <v/>
      </c>
      <c r="Y594" s="1" t="str">
        <f t="shared" si="63"/>
        <v/>
      </c>
      <c r="AC594" s="1">
        <v>2</v>
      </c>
      <c r="AD594" s="1">
        <f t="shared" si="72"/>
        <v>-979.18608178914792</v>
      </c>
      <c r="AE594" s="1">
        <f t="shared" si="64"/>
        <v>5.6333020410649168E-7</v>
      </c>
      <c r="AF594" s="1">
        <f t="shared" si="65"/>
        <v>3.2759186404502981E-5</v>
      </c>
      <c r="AG594" s="1">
        <f t="shared" si="66"/>
        <v>5.6333020410649168E-7</v>
      </c>
      <c r="AH594" s="1" t="str">
        <f t="shared" si="67"/>
        <v/>
      </c>
      <c r="AI594" s="1" t="str">
        <f t="shared" si="68"/>
        <v/>
      </c>
      <c r="AJ594" s="1">
        <f t="shared" si="69"/>
        <v>2.0760687486008503E-54</v>
      </c>
      <c r="AK594" s="1" t="str">
        <f t="shared" si="70"/>
        <v/>
      </c>
      <c r="AL594" s="1" t="str">
        <f t="shared" si="71"/>
        <v/>
      </c>
      <c r="BA594" s="155">
        <f>F69</f>
        <v>4.1060956604162374E-6</v>
      </c>
      <c r="BB594" s="2">
        <f t="shared" si="43"/>
        <v>4.4800000000000006E-2</v>
      </c>
      <c r="BC594" s="156">
        <f t="shared" si="44"/>
        <v>0.99999985787814583</v>
      </c>
      <c r="BD594" s="2">
        <f t="shared" si="45"/>
        <v>8.4109512354935134E-8</v>
      </c>
      <c r="BE594" s="2" t="str">
        <f t="shared" si="41"/>
        <v/>
      </c>
      <c r="BF594" s="24" t="str">
        <f t="shared" si="42"/>
        <v/>
      </c>
    </row>
    <row r="595" spans="1:58" ht="20.100000000000001" customHeight="1">
      <c r="A595" s="1">
        <v>3</v>
      </c>
      <c r="B595" s="1">
        <f t="shared" si="46"/>
        <v>-549285.30937303847</v>
      </c>
      <c r="C595" s="1">
        <f t="shared" si="47"/>
        <v>1.0193568417740055E-9</v>
      </c>
      <c r="D595" s="1">
        <f t="shared" si="48"/>
        <v>3.3316331852099976E-5</v>
      </c>
      <c r="E595" s="1">
        <f t="shared" si="49"/>
        <v>1.0193568417740055E-9</v>
      </c>
      <c r="F595" s="1" t="str">
        <f t="shared" si="50"/>
        <v/>
      </c>
      <c r="G595" s="1" t="str">
        <f t="shared" si="51"/>
        <v/>
      </c>
      <c r="H595" s="1"/>
      <c r="I595" s="1">
        <f t="shared" si="52"/>
        <v>1.4862077262824225E-6</v>
      </c>
      <c r="J595" s="1" t="str">
        <f t="shared" si="53"/>
        <v/>
      </c>
      <c r="K595" s="1" t="str">
        <f t="shared" si="54"/>
        <v/>
      </c>
      <c r="P595" s="1">
        <v>3</v>
      </c>
      <c r="Q595" s="1">
        <f t="shared" si="55"/>
        <v>-16.044366222127916</v>
      </c>
      <c r="R595" s="1">
        <f t="shared" si="56"/>
        <v>3.4898090111103174E-5</v>
      </c>
      <c r="S595" s="1">
        <f t="shared" si="57"/>
        <v>3.3316331852100064E-5</v>
      </c>
      <c r="T595" s="1">
        <f t="shared" si="58"/>
        <v>3.4898090111103174E-5</v>
      </c>
      <c r="U595" s="1" t="str">
        <f t="shared" si="59"/>
        <v/>
      </c>
      <c r="V595" s="1" t="str">
        <f t="shared" si="60"/>
        <v/>
      </c>
      <c r="W595" s="1">
        <f t="shared" si="61"/>
        <v>1.0261246720098186E-9</v>
      </c>
      <c r="X595" s="1" t="str">
        <f t="shared" si="62"/>
        <v/>
      </c>
      <c r="Y595" s="1" t="str">
        <f t="shared" si="63"/>
        <v/>
      </c>
      <c r="AC595" s="1">
        <v>3</v>
      </c>
      <c r="AD595" s="1">
        <f t="shared" si="72"/>
        <v>-978.20493341060171</v>
      </c>
      <c r="AE595" s="1">
        <f t="shared" si="64"/>
        <v>5.7239308356701309E-7</v>
      </c>
      <c r="AF595" s="1">
        <f t="shared" si="65"/>
        <v>3.3316331852099976E-5</v>
      </c>
      <c r="AG595" s="1">
        <f t="shared" si="66"/>
        <v>5.7239308356701309E-7</v>
      </c>
      <c r="AH595" s="1" t="str">
        <f t="shared" si="67"/>
        <v/>
      </c>
      <c r="AI595" s="1" t="str">
        <f t="shared" si="68"/>
        <v/>
      </c>
      <c r="AJ595" s="1">
        <f t="shared" si="69"/>
        <v>2.2071572820420377E-54</v>
      </c>
      <c r="AK595" s="1" t="str">
        <f t="shared" si="70"/>
        <v/>
      </c>
      <c r="AL595" s="1" t="str">
        <f t="shared" si="71"/>
        <v/>
      </c>
      <c r="BA595" s="2"/>
      <c r="BB595" s="2">
        <f t="shared" si="43"/>
        <v>5.1200000000000009E-2</v>
      </c>
      <c r="BC595" s="156">
        <f t="shared" si="44"/>
        <v>0.99999977376863347</v>
      </c>
      <c r="BD595" s="2">
        <f t="shared" si="45"/>
        <v>1.1457439441642236E-7</v>
      </c>
      <c r="BE595" s="2" t="str">
        <f t="shared" si="41"/>
        <v/>
      </c>
      <c r="BF595" s="24" t="str">
        <f t="shared" si="42"/>
        <v/>
      </c>
    </row>
    <row r="596" spans="1:58" ht="20.100000000000001" customHeight="1">
      <c r="A596" s="1">
        <v>4</v>
      </c>
      <c r="B596" s="1">
        <f t="shared" si="46"/>
        <v>-548734.37124929414</v>
      </c>
      <c r="C596" s="1">
        <f t="shared" si="47"/>
        <v>1.0357397245428862E-9</v>
      </c>
      <c r="D596" s="1">
        <f t="shared" si="48"/>
        <v>3.3882436137647771E-5</v>
      </c>
      <c r="E596" s="1">
        <f t="shared" si="49"/>
        <v>1.0357397245428862E-9</v>
      </c>
      <c r="F596" s="1" t="str">
        <f t="shared" si="50"/>
        <v/>
      </c>
      <c r="G596" s="1" t="str">
        <f t="shared" si="51"/>
        <v/>
      </c>
      <c r="H596" s="1"/>
      <c r="I596" s="1">
        <f t="shared" si="52"/>
        <v>1.4930792310625433E-6</v>
      </c>
      <c r="J596" s="1" t="str">
        <f t="shared" si="53"/>
        <v/>
      </c>
      <c r="K596" s="1" t="str">
        <f t="shared" si="54"/>
        <v/>
      </c>
      <c r="P596" s="1">
        <v>4</v>
      </c>
      <c r="Q596" s="1">
        <f t="shared" si="55"/>
        <v>-16.028273577973327</v>
      </c>
      <c r="R596" s="1">
        <f t="shared" si="56"/>
        <v>3.5458964670156363E-5</v>
      </c>
      <c r="S596" s="1">
        <f t="shared" si="57"/>
        <v>3.3882436137647676E-5</v>
      </c>
      <c r="T596" s="1">
        <f t="shared" si="58"/>
        <v>3.5458964670156363E-5</v>
      </c>
      <c r="U596" s="1" t="str">
        <f t="shared" si="59"/>
        <v/>
      </c>
      <c r="V596" s="1" t="str">
        <f t="shared" si="60"/>
        <v/>
      </c>
      <c r="W596" s="1">
        <f t="shared" si="61"/>
        <v>1.0513105518409729E-9</v>
      </c>
      <c r="X596" s="1" t="str">
        <f t="shared" si="62"/>
        <v/>
      </c>
      <c r="Y596" s="1" t="str">
        <f t="shared" si="63"/>
        <v/>
      </c>
      <c r="AC596" s="1">
        <v>4</v>
      </c>
      <c r="AD596" s="1">
        <f t="shared" si="72"/>
        <v>-977.2237850320555</v>
      </c>
      <c r="AE596" s="1">
        <f t="shared" si="64"/>
        <v>5.8159246145069484E-7</v>
      </c>
      <c r="AF596" s="1">
        <f t="shared" si="65"/>
        <v>3.3882436137647771E-5</v>
      </c>
      <c r="AG596" s="1">
        <f t="shared" si="66"/>
        <v>5.8159246145069484E-7</v>
      </c>
      <c r="AH596" s="1" t="str">
        <f t="shared" si="67"/>
        <v/>
      </c>
      <c r="AI596" s="1" t="str">
        <f t="shared" si="68"/>
        <v/>
      </c>
      <c r="AJ596" s="1">
        <f t="shared" si="69"/>
        <v>2.3464855520250042E-54</v>
      </c>
      <c r="AK596" s="1" t="str">
        <f t="shared" si="70"/>
        <v/>
      </c>
      <c r="AL596" s="1" t="str">
        <f t="shared" si="71"/>
        <v/>
      </c>
      <c r="BA596" s="35" t="s">
        <v>334</v>
      </c>
      <c r="BB596" s="2">
        <f t="shared" si="43"/>
        <v>5.7600000000000012E-2</v>
      </c>
      <c r="BC596" s="156">
        <f t="shared" si="44"/>
        <v>0.99999965919423905</v>
      </c>
      <c r="BD596" s="2">
        <f t="shared" si="45"/>
        <v>1.5075653569951442E-7</v>
      </c>
      <c r="BE596" s="2" t="str">
        <f t="shared" si="41"/>
        <v/>
      </c>
      <c r="BF596" s="24" t="str">
        <f t="shared" si="42"/>
        <v/>
      </c>
    </row>
    <row r="597" spans="1:58" ht="20.100000000000001" customHeight="1">
      <c r="A597" s="1">
        <v>5</v>
      </c>
      <c r="B597" s="1">
        <f t="shared" si="46"/>
        <v>-548183.43312554993</v>
      </c>
      <c r="C597" s="1">
        <f t="shared" si="47"/>
        <v>1.0523690714216833E-9</v>
      </c>
      <c r="D597" s="1">
        <f t="shared" si="48"/>
        <v>3.4457634115052966E-5</v>
      </c>
      <c r="E597" s="1">
        <f t="shared" si="49"/>
        <v>1.0523690714216833E-9</v>
      </c>
      <c r="F597" s="1" t="str">
        <f t="shared" si="50"/>
        <v/>
      </c>
      <c r="G597" s="1" t="str">
        <f t="shared" si="51"/>
        <v/>
      </c>
      <c r="H597" s="1"/>
      <c r="I597" s="1">
        <f t="shared" si="52"/>
        <v>1.4999585068249026E-6</v>
      </c>
      <c r="J597" s="1" t="str">
        <f t="shared" si="53"/>
        <v/>
      </c>
      <c r="K597" s="1" t="str">
        <f t="shared" si="54"/>
        <v/>
      </c>
      <c r="P597" s="1">
        <v>5</v>
      </c>
      <c r="Q597" s="1">
        <f t="shared" si="55"/>
        <v>-16.012180933818733</v>
      </c>
      <c r="R597" s="1">
        <f t="shared" si="56"/>
        <v>3.6028277026813735E-5</v>
      </c>
      <c r="S597" s="1">
        <f t="shared" si="57"/>
        <v>3.4457634115053068E-5</v>
      </c>
      <c r="T597" s="1">
        <f t="shared" si="58"/>
        <v>3.6028277026813735E-5</v>
      </c>
      <c r="U597" s="1" t="str">
        <f t="shared" si="59"/>
        <v/>
      </c>
      <c r="V597" s="1" t="str">
        <f t="shared" si="60"/>
        <v/>
      </c>
      <c r="W597" s="1">
        <f t="shared" si="61"/>
        <v>1.0770973768000837E-9</v>
      </c>
      <c r="X597" s="1" t="str">
        <f t="shared" si="62"/>
        <v/>
      </c>
      <c r="Y597" s="1" t="str">
        <f t="shared" si="63"/>
        <v/>
      </c>
      <c r="AC597" s="1">
        <v>5</v>
      </c>
      <c r="AD597" s="1">
        <f t="shared" si="72"/>
        <v>-976.24263665350929</v>
      </c>
      <c r="AE597" s="1">
        <f t="shared" si="64"/>
        <v>5.9093023478735663E-7</v>
      </c>
      <c r="AF597" s="1">
        <f t="shared" si="65"/>
        <v>3.4457634115053068E-5</v>
      </c>
      <c r="AG597" s="1">
        <f t="shared" si="66"/>
        <v>5.9093023478735663E-7</v>
      </c>
      <c r="AH597" s="1" t="str">
        <f t="shared" si="67"/>
        <v/>
      </c>
      <c r="AI597" s="1" t="str">
        <f t="shared" si="68"/>
        <v/>
      </c>
      <c r="AJ597" s="1">
        <f t="shared" si="69"/>
        <v>2.4945690982030327E-54</v>
      </c>
      <c r="AK597" s="1" t="str">
        <f t="shared" si="70"/>
        <v/>
      </c>
      <c r="AL597" s="1" t="str">
        <f t="shared" si="71"/>
        <v/>
      </c>
      <c r="BA597" s="155">
        <f>1-BA594</f>
        <v>0.99999589390433963</v>
      </c>
      <c r="BB597" s="2">
        <f t="shared" si="43"/>
        <v>6.4000000000000015E-2</v>
      </c>
      <c r="BC597" s="156">
        <f t="shared" si="44"/>
        <v>0.99999950843770335</v>
      </c>
      <c r="BD597" s="2">
        <f t="shared" si="45"/>
        <v>1.9293781561291468E-7</v>
      </c>
      <c r="BE597" s="2" t="str">
        <f t="shared" si="41"/>
        <v/>
      </c>
      <c r="BF597" s="24" t="str">
        <f t="shared" si="42"/>
        <v/>
      </c>
    </row>
    <row r="598" spans="1:58" ht="20.100000000000001" customHeight="1">
      <c r="A598" s="1">
        <v>6</v>
      </c>
      <c r="B598" s="1">
        <f t="shared" si="46"/>
        <v>-547632.4950018056</v>
      </c>
      <c r="C598" s="1">
        <f t="shared" si="47"/>
        <v>1.0692483031148248E-9</v>
      </c>
      <c r="D598" s="1">
        <f t="shared" si="48"/>
        <v>3.5042062511133837E-5</v>
      </c>
      <c r="E598" s="1">
        <f t="shared" si="49"/>
        <v>1.0692483031148248E-9</v>
      </c>
      <c r="F598" s="1" t="str">
        <f t="shared" si="50"/>
        <v/>
      </c>
      <c r="G598" s="1" t="str">
        <f t="shared" si="51"/>
        <v/>
      </c>
      <c r="H598" s="1"/>
      <c r="I598" s="1">
        <f t="shared" si="52"/>
        <v>1.5068453687316602E-6</v>
      </c>
      <c r="J598" s="1" t="str">
        <f t="shared" si="53"/>
        <v/>
      </c>
      <c r="K598" s="1" t="str">
        <f t="shared" si="54"/>
        <v/>
      </c>
      <c r="P598" s="1">
        <v>6</v>
      </c>
      <c r="Q598" s="1">
        <f t="shared" si="55"/>
        <v>-15.996088289664142</v>
      </c>
      <c r="R598" s="1">
        <f t="shared" si="56"/>
        <v>3.6606144290262154E-5</v>
      </c>
      <c r="S598" s="1">
        <f t="shared" si="57"/>
        <v>3.5042062511133837E-5</v>
      </c>
      <c r="T598" s="1">
        <f t="shared" si="58"/>
        <v>3.6606144290262154E-5</v>
      </c>
      <c r="U598" s="1" t="str">
        <f t="shared" si="59"/>
        <v/>
      </c>
      <c r="V598" s="1" t="str">
        <f t="shared" si="60"/>
        <v/>
      </c>
      <c r="W598" s="1">
        <f t="shared" si="61"/>
        <v>1.1034990517373329E-9</v>
      </c>
      <c r="X598" s="1" t="str">
        <f t="shared" si="62"/>
        <v/>
      </c>
      <c r="Y598" s="1" t="str">
        <f t="shared" si="63"/>
        <v/>
      </c>
      <c r="AC598" s="1">
        <v>6</v>
      </c>
      <c r="AD598" s="1">
        <f t="shared" si="72"/>
        <v>-975.26148827496297</v>
      </c>
      <c r="AE598" s="1">
        <f t="shared" si="64"/>
        <v>6.0040832438379679E-7</v>
      </c>
      <c r="AF598" s="1">
        <f t="shared" si="65"/>
        <v>3.5042062511133837E-5</v>
      </c>
      <c r="AG598" s="1">
        <f t="shared" si="66"/>
        <v>6.0040832438379679E-7</v>
      </c>
      <c r="AH598" s="1" t="str">
        <f t="shared" si="67"/>
        <v/>
      </c>
      <c r="AI598" s="1" t="str">
        <f t="shared" si="68"/>
        <v/>
      </c>
      <c r="AJ598" s="1">
        <f t="shared" si="69"/>
        <v>2.6519555661170942E-54</v>
      </c>
      <c r="AK598" s="1" t="str">
        <f t="shared" si="70"/>
        <v/>
      </c>
      <c r="AL598" s="1" t="str">
        <f t="shared" si="71"/>
        <v/>
      </c>
      <c r="BA598" s="2"/>
      <c r="BB598" s="2">
        <f t="shared" si="43"/>
        <v>7.0400000000000018E-2</v>
      </c>
      <c r="BC598" s="156">
        <f t="shared" si="44"/>
        <v>0.99999931549988774</v>
      </c>
      <c r="BD598" s="2">
        <f t="shared" si="45"/>
        <v>2.4137879062191558E-7</v>
      </c>
      <c r="BE598" s="2" t="str">
        <f t="shared" si="41"/>
        <v/>
      </c>
      <c r="BF598" s="24" t="str">
        <f t="shared" si="42"/>
        <v/>
      </c>
    </row>
    <row r="599" spans="1:58" ht="20.100000000000001" customHeight="1">
      <c r="A599" s="1">
        <v>7</v>
      </c>
      <c r="B599" s="1">
        <f t="shared" si="46"/>
        <v>-547081.55687806138</v>
      </c>
      <c r="C599" s="1">
        <f t="shared" si="47"/>
        <v>1.0863808831295664E-9</v>
      </c>
      <c r="D599" s="1">
        <f t="shared" si="48"/>
        <v>3.5635859949074102E-5</v>
      </c>
      <c r="E599" s="1">
        <f t="shared" si="49"/>
        <v>1.0863808831295664E-9</v>
      </c>
      <c r="F599" s="1" t="str">
        <f t="shared" si="50"/>
        <v/>
      </c>
      <c r="G599" s="1" t="str">
        <f t="shared" si="51"/>
        <v/>
      </c>
      <c r="H599" s="1"/>
      <c r="I599" s="1">
        <f t="shared" si="52"/>
        <v>1.5137396307298595E-6</v>
      </c>
      <c r="J599" s="1" t="str">
        <f t="shared" si="53"/>
        <v/>
      </c>
      <c r="K599" s="1" t="str">
        <f t="shared" si="54"/>
        <v/>
      </c>
      <c r="P599" s="1">
        <v>7</v>
      </c>
      <c r="Q599" s="1">
        <f t="shared" si="55"/>
        <v>-15.97999564550955</v>
      </c>
      <c r="R599" s="1">
        <f t="shared" si="56"/>
        <v>3.7192685035061268E-5</v>
      </c>
      <c r="S599" s="1">
        <f t="shared" si="57"/>
        <v>3.5635859949074102E-5</v>
      </c>
      <c r="T599" s="1">
        <f t="shared" si="58"/>
        <v>3.7192685035061268E-5</v>
      </c>
      <c r="U599" s="1" t="str">
        <f t="shared" si="59"/>
        <v/>
      </c>
      <c r="V599" s="1" t="str">
        <f t="shared" si="60"/>
        <v/>
      </c>
      <c r="W599" s="1">
        <f t="shared" si="61"/>
        <v>1.1305297925765587E-9</v>
      </c>
      <c r="X599" s="1" t="str">
        <f t="shared" si="62"/>
        <v/>
      </c>
      <c r="Y599" s="1" t="str">
        <f t="shared" si="63"/>
        <v/>
      </c>
      <c r="AC599" s="1">
        <v>7</v>
      </c>
      <c r="AD599" s="1">
        <f t="shared" si="72"/>
        <v>-974.28033989641676</v>
      </c>
      <c r="AE599" s="1">
        <f t="shared" si="64"/>
        <v>6.1002867508162595E-7</v>
      </c>
      <c r="AF599" s="1">
        <f t="shared" si="65"/>
        <v>3.5635859949074102E-5</v>
      </c>
      <c r="AG599" s="1">
        <f t="shared" si="66"/>
        <v>6.1002867508162595E-7</v>
      </c>
      <c r="AH599" s="1" t="str">
        <f t="shared" si="67"/>
        <v/>
      </c>
      <c r="AI599" s="1" t="str">
        <f t="shared" si="68"/>
        <v/>
      </c>
      <c r="AJ599" s="1">
        <f t="shared" si="69"/>
        <v>2.8192266972010069E-54</v>
      </c>
      <c r="AK599" s="1" t="str">
        <f t="shared" si="70"/>
        <v/>
      </c>
      <c r="AL599" s="1" t="str">
        <f t="shared" si="71"/>
        <v/>
      </c>
      <c r="BA599" s="2"/>
      <c r="BB599" s="2">
        <f t="shared" si="43"/>
        <v>7.6800000000000021E-2</v>
      </c>
      <c r="BC599" s="156">
        <f t="shared" si="44"/>
        <v>0.99999907412109712</v>
      </c>
      <c r="BD599" s="2">
        <f t="shared" si="45"/>
        <v>2.9632144338265221E-7</v>
      </c>
      <c r="BE599" s="2" t="str">
        <f t="shared" si="41"/>
        <v/>
      </c>
      <c r="BF599" s="24" t="str">
        <f t="shared" si="42"/>
        <v/>
      </c>
    </row>
    <row r="600" spans="1:58" ht="20.100000000000001" customHeight="1">
      <c r="A600" s="2">
        <v>8</v>
      </c>
      <c r="B600" s="1">
        <f t="shared" si="46"/>
        <v>-546530.61875431705</v>
      </c>
      <c r="C600" s="1">
        <f t="shared" si="47"/>
        <v>1.1037703182391076E-9</v>
      </c>
      <c r="D600" s="1">
        <f t="shared" si="48"/>
        <v>3.6239166972133497E-5</v>
      </c>
      <c r="E600" s="1">
        <f t="shared" si="49"/>
        <v>1.1037703182391076E-9</v>
      </c>
      <c r="F600" s="1" t="str">
        <f t="shared" si="50"/>
        <v/>
      </c>
      <c r="G600" s="1" t="str">
        <f t="shared" si="51"/>
        <v/>
      </c>
      <c r="H600" s="1"/>
      <c r="I600" s="1">
        <f t="shared" si="52"/>
        <v>1.5206411055577966E-6</v>
      </c>
      <c r="J600" s="1" t="str">
        <f t="shared" si="53"/>
        <v/>
      </c>
      <c r="K600" s="1" t="str">
        <f t="shared" si="54"/>
        <v/>
      </c>
      <c r="P600" s="2">
        <v>8</v>
      </c>
      <c r="Q600" s="1">
        <f t="shared" si="55"/>
        <v>-15.963903001354959</v>
      </c>
      <c r="R600" s="1">
        <f t="shared" si="56"/>
        <v>3.7788019316997083E-5</v>
      </c>
      <c r="S600" s="1">
        <f t="shared" si="57"/>
        <v>3.6239166972133497E-5</v>
      </c>
      <c r="T600" s="1">
        <f t="shared" si="58"/>
        <v>3.7788019316997083E-5</v>
      </c>
      <c r="U600" s="1" t="str">
        <f t="shared" si="59"/>
        <v/>
      </c>
      <c r="V600" s="1" t="str">
        <f t="shared" si="60"/>
        <v/>
      </c>
      <c r="W600" s="1">
        <f t="shared" si="61"/>
        <v>1.1582041330192475E-9</v>
      </c>
      <c r="X600" s="1" t="str">
        <f t="shared" si="62"/>
        <v/>
      </c>
      <c r="Y600" s="1" t="str">
        <f t="shared" si="63"/>
        <v/>
      </c>
      <c r="AC600" s="2">
        <v>8</v>
      </c>
      <c r="AD600" s="1">
        <f t="shared" si="72"/>
        <v>-973.29919151787055</v>
      </c>
      <c r="AE600" s="1">
        <f t="shared" si="64"/>
        <v>6.1979325601730242E-7</v>
      </c>
      <c r="AF600" s="1">
        <f t="shared" si="65"/>
        <v>3.6239166972133497E-5</v>
      </c>
      <c r="AG600" s="1">
        <f t="shared" si="66"/>
        <v>6.1979325601730242E-7</v>
      </c>
      <c r="AH600" s="1" t="str">
        <f t="shared" si="67"/>
        <v/>
      </c>
      <c r="AI600" s="1" t="str">
        <f t="shared" si="68"/>
        <v/>
      </c>
      <c r="AJ600" s="1">
        <f t="shared" si="69"/>
        <v>2.9970004415414643E-54</v>
      </c>
      <c r="AK600" s="1" t="str">
        <f t="shared" si="70"/>
        <v/>
      </c>
      <c r="AL600" s="1" t="str">
        <f t="shared" si="71"/>
        <v/>
      </c>
      <c r="BA600" s="2"/>
      <c r="BB600" s="2">
        <f t="shared" si="43"/>
        <v>8.3200000000000024E-2</v>
      </c>
      <c r="BC600" s="156">
        <f t="shared" si="44"/>
        <v>0.99999877779965374</v>
      </c>
      <c r="BD600" s="2">
        <f t="shared" si="45"/>
        <v>3.5799135678082905E-7</v>
      </c>
      <c r="BE600" s="2" t="str">
        <f t="shared" si="41"/>
        <v/>
      </c>
      <c r="BF600" s="24" t="str">
        <f t="shared" si="42"/>
        <v/>
      </c>
    </row>
    <row r="601" spans="1:58" ht="20.100000000000001" customHeight="1">
      <c r="A601" s="1">
        <v>9</v>
      </c>
      <c r="B601" s="1">
        <f t="shared" si="46"/>
        <v>-545979.68063057284</v>
      </c>
      <c r="C601" s="1">
        <f t="shared" si="47"/>
        <v>1.1214201589495883E-9</v>
      </c>
      <c r="D601" s="1">
        <f t="shared" si="48"/>
        <v>3.6852126067611752E-5</v>
      </c>
      <c r="E601" s="1">
        <f t="shared" si="49"/>
        <v>1.1214201589495883E-9</v>
      </c>
      <c r="F601" s="1" t="str">
        <f t="shared" si="50"/>
        <v/>
      </c>
      <c r="G601" s="1" t="str">
        <f t="shared" si="51"/>
        <v/>
      </c>
      <c r="H601" s="1"/>
      <c r="I601" s="1">
        <f t="shared" si="52"/>
        <v>1.5275496047514909E-6</v>
      </c>
      <c r="J601" s="1" t="str">
        <f t="shared" si="53"/>
        <v/>
      </c>
      <c r="K601" s="1" t="str">
        <f t="shared" si="54"/>
        <v/>
      </c>
      <c r="P601" s="1">
        <v>9</v>
      </c>
      <c r="Q601" s="1">
        <f t="shared" si="55"/>
        <v>-15.947810357200368</v>
      </c>
      <c r="R601" s="1">
        <f t="shared" si="56"/>
        <v>3.8392268689070838E-5</v>
      </c>
      <c r="S601" s="1">
        <f t="shared" si="57"/>
        <v>3.685212606761184E-5</v>
      </c>
      <c r="T601" s="1">
        <f t="shared" si="58"/>
        <v>3.8392268689070838E-5</v>
      </c>
      <c r="U601" s="1" t="str">
        <f t="shared" si="59"/>
        <v/>
      </c>
      <c r="V601" s="1" t="str">
        <f t="shared" si="60"/>
        <v/>
      </c>
      <c r="W601" s="1">
        <f t="shared" si="61"/>
        <v>1.1865369313871549E-9</v>
      </c>
      <c r="X601" s="1" t="str">
        <f t="shared" si="62"/>
        <v/>
      </c>
      <c r="Y601" s="1" t="str">
        <f t="shared" si="63"/>
        <v/>
      </c>
      <c r="AC601" s="1">
        <v>9</v>
      </c>
      <c r="AD601" s="1">
        <f t="shared" si="72"/>
        <v>-972.31804313932423</v>
      </c>
      <c r="AE601" s="1">
        <f t="shared" si="64"/>
        <v>6.2970406088437693E-7</v>
      </c>
      <c r="AF601" s="1">
        <f t="shared" si="65"/>
        <v>3.685212606761184E-5</v>
      </c>
      <c r="AG601" s="1">
        <f t="shared" si="66"/>
        <v>6.2970406088437693E-7</v>
      </c>
      <c r="AH601" s="1" t="str">
        <f t="shared" si="67"/>
        <v/>
      </c>
      <c r="AI601" s="1" t="str">
        <f t="shared" si="68"/>
        <v/>
      </c>
      <c r="AJ601" s="1">
        <f t="shared" si="69"/>
        <v>3.185933200930804E-54</v>
      </c>
      <c r="AK601" s="1" t="str">
        <f t="shared" si="70"/>
        <v/>
      </c>
      <c r="AL601" s="1" t="str">
        <f t="shared" si="71"/>
        <v/>
      </c>
      <c r="BA601" s="2"/>
      <c r="BB601" s="2">
        <f t="shared" si="43"/>
        <v>8.9600000000000027E-2</v>
      </c>
      <c r="BC601" s="156">
        <f t="shared" si="44"/>
        <v>0.99999841980829696</v>
      </c>
      <c r="BD601" s="2">
        <f t="shared" si="45"/>
        <v>4.265994730801026E-7</v>
      </c>
      <c r="BE601" s="2" t="str">
        <f t="shared" si="41"/>
        <v/>
      </c>
      <c r="BF601" s="24" t="str">
        <f t="shared" si="42"/>
        <v/>
      </c>
    </row>
    <row r="602" spans="1:58" ht="20.100000000000001" customHeight="1">
      <c r="A602" s="1">
        <v>10</v>
      </c>
      <c r="B602" s="1">
        <f t="shared" si="46"/>
        <v>-545428.74250682851</v>
      </c>
      <c r="C602" s="1">
        <f t="shared" si="47"/>
        <v>1.139333999971092E-9</v>
      </c>
      <c r="D602" s="1">
        <f t="shared" si="48"/>
        <v>3.747488169107341E-5</v>
      </c>
      <c r="E602" s="1">
        <f t="shared" si="49"/>
        <v>1.139333999971092E-9</v>
      </c>
      <c r="F602" s="1" t="str">
        <f t="shared" si="50"/>
        <v/>
      </c>
      <c r="G602" s="1" t="str">
        <f t="shared" si="51"/>
        <v/>
      </c>
      <c r="H602" s="1"/>
      <c r="I602" s="1">
        <f t="shared" si="52"/>
        <v>1.5344649386513026E-6</v>
      </c>
      <c r="J602" s="1" t="str">
        <f t="shared" si="53"/>
        <v/>
      </c>
      <c r="K602" s="1" t="str">
        <f t="shared" si="54"/>
        <v/>
      </c>
      <c r="P602" s="1">
        <v>10</v>
      </c>
      <c r="Q602" s="1">
        <f t="shared" si="55"/>
        <v>-15.931717713045776</v>
      </c>
      <c r="R602" s="1">
        <f t="shared" si="56"/>
        <v>3.9005556217623043E-5</v>
      </c>
      <c r="S602" s="1">
        <f t="shared" si="57"/>
        <v>3.747488169107341E-5</v>
      </c>
      <c r="T602" s="1">
        <f t="shared" si="58"/>
        <v>3.9005556217623043E-5</v>
      </c>
      <c r="U602" s="1" t="str">
        <f t="shared" si="59"/>
        <v/>
      </c>
      <c r="V602" s="1" t="str">
        <f t="shared" si="60"/>
        <v/>
      </c>
      <c r="W602" s="1">
        <f t="shared" si="61"/>
        <v>1.2155433776061481E-9</v>
      </c>
      <c r="X602" s="1" t="str">
        <f t="shared" si="62"/>
        <v/>
      </c>
      <c r="Y602" s="1" t="str">
        <f t="shared" si="63"/>
        <v/>
      </c>
      <c r="AC602" s="1">
        <v>10</v>
      </c>
      <c r="AD602" s="1">
        <f t="shared" si="72"/>
        <v>-971.33689476077802</v>
      </c>
      <c r="AE602" s="1">
        <f t="shared" si="64"/>
        <v>6.3976310819795753E-7</v>
      </c>
      <c r="AF602" s="1">
        <f t="shared" si="65"/>
        <v>3.747488169107341E-5</v>
      </c>
      <c r="AG602" s="1">
        <f t="shared" si="66"/>
        <v>6.3976310819795753E-7</v>
      </c>
      <c r="AH602" s="1" t="str">
        <f t="shared" si="67"/>
        <v/>
      </c>
      <c r="AI602" s="1" t="str">
        <f t="shared" si="68"/>
        <v/>
      </c>
      <c r="AJ602" s="1">
        <f t="shared" si="69"/>
        <v>3.3867222102062225E-54</v>
      </c>
      <c r="AK602" s="1" t="str">
        <f t="shared" si="70"/>
        <v/>
      </c>
      <c r="AL602" s="1" t="str">
        <f t="shared" si="71"/>
        <v/>
      </c>
      <c r="BA602" s="2"/>
      <c r="BB602" s="2">
        <f t="shared" si="43"/>
        <v>9.600000000000003E-2</v>
      </c>
      <c r="BC602" s="156">
        <f t="shared" si="44"/>
        <v>0.99999799320882388</v>
      </c>
      <c r="BD602" s="2">
        <f t="shared" si="45"/>
        <v>5.0234354409539606E-7</v>
      </c>
      <c r="BE602" s="2" t="str">
        <f t="shared" si="41"/>
        <v/>
      </c>
      <c r="BF602" s="24" t="str">
        <f t="shared" si="42"/>
        <v/>
      </c>
    </row>
    <row r="603" spans="1:58" ht="20.100000000000001" customHeight="1">
      <c r="A603" s="1">
        <v>11</v>
      </c>
      <c r="B603" s="1">
        <f t="shared" si="46"/>
        <v>-544877.80438308429</v>
      </c>
      <c r="C603" s="1">
        <f t="shared" si="47"/>
        <v>1.1575154806925614E-9</v>
      </c>
      <c r="D603" s="1">
        <f t="shared" si="48"/>
        <v>3.8107580290831005E-5</v>
      </c>
      <c r="E603" s="1">
        <f t="shared" si="49"/>
        <v>1.1575154806925614E-9</v>
      </c>
      <c r="F603" s="1" t="str">
        <f t="shared" si="50"/>
        <v/>
      </c>
      <c r="G603" s="1" t="str">
        <f t="shared" si="51"/>
        <v/>
      </c>
      <c r="H603" s="1"/>
      <c r="I603" s="1">
        <f t="shared" si="52"/>
        <v>1.5413869164086556E-6</v>
      </c>
      <c r="J603" s="1" t="str">
        <f t="shared" si="53"/>
        <v/>
      </c>
      <c r="K603" s="1" t="str">
        <f t="shared" si="54"/>
        <v/>
      </c>
      <c r="P603" s="1">
        <v>11</v>
      </c>
      <c r="Q603" s="1">
        <f t="shared" si="55"/>
        <v>-15.915625068891183</v>
      </c>
      <c r="R603" s="1">
        <f t="shared" si="56"/>
        <v>3.9628006498593311E-5</v>
      </c>
      <c r="S603" s="1">
        <f t="shared" si="57"/>
        <v>3.8107580290831079E-5</v>
      </c>
      <c r="T603" s="1">
        <f t="shared" si="58"/>
        <v>3.9628006498593311E-5</v>
      </c>
      <c r="U603" s="1" t="str">
        <f t="shared" si="59"/>
        <v/>
      </c>
      <c r="V603" s="1" t="str">
        <f t="shared" si="60"/>
        <v/>
      </c>
      <c r="W603" s="1">
        <f t="shared" si="61"/>
        <v>1.2452390003341196E-9</v>
      </c>
      <c r="X603" s="1" t="str">
        <f t="shared" si="62"/>
        <v/>
      </c>
      <c r="Y603" s="1" t="str">
        <f t="shared" si="63"/>
        <v/>
      </c>
      <c r="AC603" s="1">
        <v>11</v>
      </c>
      <c r="AD603" s="1">
        <f t="shared" si="72"/>
        <v>-970.35574638223181</v>
      </c>
      <c r="AE603" s="1">
        <f t="shared" si="64"/>
        <v>6.4997244156140052E-7</v>
      </c>
      <c r="AF603" s="1">
        <f t="shared" si="65"/>
        <v>3.8107580290831079E-5</v>
      </c>
      <c r="AG603" s="1">
        <f t="shared" si="66"/>
        <v>6.4997244156140052E-7</v>
      </c>
      <c r="AH603" s="1" t="str">
        <f t="shared" si="67"/>
        <v/>
      </c>
      <c r="AI603" s="1" t="str">
        <f t="shared" si="68"/>
        <v/>
      </c>
      <c r="AJ603" s="1">
        <f t="shared" si="69"/>
        <v>3.600108065361967E-54</v>
      </c>
      <c r="AK603" s="1" t="str">
        <f t="shared" si="70"/>
        <v/>
      </c>
      <c r="AL603" s="1" t="str">
        <f t="shared" si="71"/>
        <v/>
      </c>
      <c r="BA603" s="2"/>
      <c r="BB603" s="2">
        <f t="shared" si="43"/>
        <v>0.10240000000000003</v>
      </c>
      <c r="BC603" s="156">
        <f t="shared" si="44"/>
        <v>0.99999749086527978</v>
      </c>
      <c r="BD603" s="2">
        <f t="shared" si="45"/>
        <v>5.8540934477768758E-7</v>
      </c>
      <c r="BE603" s="2" t="str">
        <f t="shared" si="41"/>
        <v/>
      </c>
      <c r="BF603" s="24" t="str">
        <f t="shared" si="42"/>
        <v/>
      </c>
    </row>
    <row r="604" spans="1:58" ht="20.100000000000001" customHeight="1">
      <c r="A604" s="1">
        <v>12</v>
      </c>
      <c r="B604" s="1">
        <f t="shared" si="46"/>
        <v>-544326.86625933996</v>
      </c>
      <c r="C604" s="1">
        <f t="shared" si="47"/>
        <v>1.1759682856607646E-9</v>
      </c>
      <c r="D604" s="1">
        <f t="shared" si="48"/>
        <v>3.8750370332693202E-5</v>
      </c>
      <c r="E604" s="1">
        <f t="shared" si="49"/>
        <v>1.1759682856607646E-9</v>
      </c>
      <c r="F604" s="1" t="str">
        <f t="shared" si="50"/>
        <v/>
      </c>
      <c r="G604" s="1" t="str">
        <f t="shared" si="51"/>
        <v/>
      </c>
      <c r="H604" s="1"/>
      <c r="I604" s="1">
        <f t="shared" si="52"/>
        <v>1.5483153459929089E-6</v>
      </c>
      <c r="J604" s="1" t="str">
        <f t="shared" si="53"/>
        <v/>
      </c>
      <c r="K604" s="1" t="str">
        <f t="shared" si="54"/>
        <v/>
      </c>
      <c r="P604" s="1">
        <v>12</v>
      </c>
      <c r="Q604" s="1">
        <f t="shared" si="55"/>
        <v>-15.899532424736591</v>
      </c>
      <c r="R604" s="1">
        <f t="shared" si="56"/>
        <v>4.0259745673917017E-5</v>
      </c>
      <c r="S604" s="1">
        <f t="shared" si="57"/>
        <v>3.8750370332693202E-5</v>
      </c>
      <c r="T604" s="1">
        <f t="shared" si="58"/>
        <v>4.0259745673917017E-5</v>
      </c>
      <c r="U604" s="1" t="str">
        <f t="shared" si="59"/>
        <v/>
      </c>
      <c r="V604" s="1" t="str">
        <f t="shared" si="60"/>
        <v/>
      </c>
      <c r="W604" s="1">
        <f t="shared" si="61"/>
        <v>1.2756396742357249E-9</v>
      </c>
      <c r="X604" s="1" t="str">
        <f t="shared" si="62"/>
        <v/>
      </c>
      <c r="Y604" s="1" t="str">
        <f t="shared" si="63"/>
        <v/>
      </c>
      <c r="AC604" s="1">
        <v>12</v>
      </c>
      <c r="AD604" s="1">
        <f t="shared" si="72"/>
        <v>-969.37459800368561</v>
      </c>
      <c r="AE604" s="1">
        <f t="shared" si="64"/>
        <v>6.603341299352458E-7</v>
      </c>
      <c r="AF604" s="1">
        <f t="shared" si="65"/>
        <v>3.8750370332693202E-5</v>
      </c>
      <c r="AG604" s="1">
        <f t="shared" si="66"/>
        <v>6.603341299352458E-7</v>
      </c>
      <c r="AH604" s="1" t="str">
        <f t="shared" si="67"/>
        <v/>
      </c>
      <c r="AI604" s="1" t="str">
        <f t="shared" si="68"/>
        <v/>
      </c>
      <c r="AJ604" s="1">
        <f t="shared" si="69"/>
        <v>3.8268774074341737E-54</v>
      </c>
      <c r="AK604" s="1" t="str">
        <f t="shared" si="70"/>
        <v/>
      </c>
      <c r="AL604" s="1" t="str">
        <f t="shared" si="71"/>
        <v/>
      </c>
      <c r="BA604" s="2"/>
      <c r="BB604" s="2">
        <f t="shared" si="43"/>
        <v>0.10880000000000004</v>
      </c>
      <c r="BC604" s="156">
        <f t="shared" si="44"/>
        <v>0.999996905455935</v>
      </c>
      <c r="BD604" s="2">
        <f t="shared" si="45"/>
        <v>6.7597170017030805E-7</v>
      </c>
      <c r="BE604" s="2" t="str">
        <f t="shared" si="41"/>
        <v/>
      </c>
      <c r="BF604" s="24" t="str">
        <f t="shared" si="42"/>
        <v/>
      </c>
    </row>
    <row r="605" spans="1:58" ht="20.100000000000001" customHeight="1">
      <c r="A605" s="1">
        <v>13</v>
      </c>
      <c r="B605" s="1">
        <f t="shared" si="46"/>
        <v>-543775.92813559575</v>
      </c>
      <c r="C605" s="1">
        <f t="shared" si="47"/>
        <v>1.1946961450632019E-9</v>
      </c>
      <c r="D605" s="1">
        <f t="shared" si="48"/>
        <v>3.9403402324975935E-5</v>
      </c>
      <c r="E605" s="1">
        <f t="shared" si="49"/>
        <v>1.1946961450632019E-9</v>
      </c>
      <c r="F605" s="1" t="str">
        <f t="shared" si="50"/>
        <v/>
      </c>
      <c r="G605" s="1" t="str">
        <f t="shared" si="51"/>
        <v/>
      </c>
      <c r="H605" s="1"/>
      <c r="I605" s="1">
        <f t="shared" si="52"/>
        <v>1.5552500341983293E-6</v>
      </c>
      <c r="J605" s="1" t="str">
        <f t="shared" si="53"/>
        <v/>
      </c>
      <c r="K605" s="1" t="str">
        <f t="shared" si="54"/>
        <v/>
      </c>
      <c r="P605" s="1">
        <v>13</v>
      </c>
      <c r="Q605" s="1">
        <f t="shared" si="55"/>
        <v>-15.883439780582</v>
      </c>
      <c r="R605" s="1">
        <f t="shared" si="56"/>
        <v>4.0900901448058856E-5</v>
      </c>
      <c r="S605" s="1">
        <f t="shared" si="57"/>
        <v>3.9403402324976057E-5</v>
      </c>
      <c r="T605" s="1">
        <f t="shared" si="58"/>
        <v>4.0900901448058856E-5</v>
      </c>
      <c r="U605" s="1" t="str">
        <f t="shared" si="59"/>
        <v/>
      </c>
      <c r="V605" s="1" t="str">
        <f t="shared" si="60"/>
        <v/>
      </c>
      <c r="W605" s="1">
        <f t="shared" si="61"/>
        <v>1.3067616274069751E-9</v>
      </c>
      <c r="X605" s="1" t="str">
        <f t="shared" si="62"/>
        <v/>
      </c>
      <c r="Y605" s="1" t="str">
        <f t="shared" si="63"/>
        <v/>
      </c>
      <c r="AC605" s="1">
        <v>13</v>
      </c>
      <c r="AD605" s="1">
        <f t="shared" si="72"/>
        <v>-968.39344962513928</v>
      </c>
      <c r="AE605" s="1">
        <f t="shared" si="64"/>
        <v>6.7085026790839754E-7</v>
      </c>
      <c r="AF605" s="1">
        <f t="shared" si="65"/>
        <v>3.9403402324976057E-5</v>
      </c>
      <c r="AG605" s="1">
        <f t="shared" si="66"/>
        <v>6.7085026790839754E-7</v>
      </c>
      <c r="AH605" s="1" t="str">
        <f t="shared" si="67"/>
        <v/>
      </c>
      <c r="AI605" s="1" t="str">
        <f t="shared" si="68"/>
        <v/>
      </c>
      <c r="AJ605" s="1">
        <f t="shared" si="69"/>
        <v>4.0678657717130911E-54</v>
      </c>
      <c r="AK605" s="1" t="str">
        <f t="shared" si="70"/>
        <v/>
      </c>
      <c r="AL605" s="1" t="str">
        <f t="shared" si="71"/>
        <v/>
      </c>
      <c r="BA605" s="2"/>
      <c r="BB605" s="2">
        <f t="shared" si="43"/>
        <v>0.11520000000000004</v>
      </c>
      <c r="BC605" s="156">
        <f t="shared" si="44"/>
        <v>0.99999622948423483</v>
      </c>
      <c r="BD605" s="2">
        <f t="shared" si="45"/>
        <v>7.7419536903544639E-7</v>
      </c>
      <c r="BE605" s="2" t="str">
        <f t="shared" si="41"/>
        <v/>
      </c>
      <c r="BF605" s="24" t="str">
        <f t="shared" si="42"/>
        <v/>
      </c>
    </row>
    <row r="606" spans="1:58" ht="20.100000000000001" customHeight="1">
      <c r="A606" s="2">
        <v>14</v>
      </c>
      <c r="B606" s="1">
        <f t="shared" si="46"/>
        <v>-543224.99001185142</v>
      </c>
      <c r="C606" s="1">
        <f t="shared" si="47"/>
        <v>1.2137028352150977E-9</v>
      </c>
      <c r="D606" s="1">
        <f t="shared" si="48"/>
        <v>4.0066828843782472E-5</v>
      </c>
      <c r="E606" s="1">
        <f t="shared" si="49"/>
        <v>1.2137028352150977E-9</v>
      </c>
      <c r="F606" s="1" t="str">
        <f t="shared" si="50"/>
        <v/>
      </c>
      <c r="G606" s="1" t="str">
        <f t="shared" si="51"/>
        <v/>
      </c>
      <c r="H606" s="1"/>
      <c r="I606" s="1">
        <f t="shared" si="52"/>
        <v>1.5621907866512145E-6</v>
      </c>
      <c r="J606" s="1" t="str">
        <f t="shared" si="53"/>
        <v/>
      </c>
      <c r="K606" s="1" t="str">
        <f t="shared" si="54"/>
        <v/>
      </c>
      <c r="P606" s="2">
        <v>14</v>
      </c>
      <c r="Q606" s="1">
        <f t="shared" si="55"/>
        <v>-15.867347136427409</v>
      </c>
      <c r="R606" s="1">
        <f t="shared" si="56"/>
        <v>4.1551603104684082E-5</v>
      </c>
      <c r="S606" s="1">
        <f t="shared" si="57"/>
        <v>4.0066828843782472E-5</v>
      </c>
      <c r="T606" s="1">
        <f t="shared" si="58"/>
        <v>4.1551603104684082E-5</v>
      </c>
      <c r="U606" s="1" t="str">
        <f t="shared" si="59"/>
        <v/>
      </c>
      <c r="V606" s="1" t="str">
        <f t="shared" si="60"/>
        <v/>
      </c>
      <c r="W606" s="1">
        <f t="shared" si="61"/>
        <v>1.3386214489524799E-9</v>
      </c>
      <c r="X606" s="1" t="str">
        <f t="shared" si="62"/>
        <v/>
      </c>
      <c r="Y606" s="1" t="str">
        <f t="shared" si="63"/>
        <v/>
      </c>
      <c r="AC606" s="2">
        <v>14</v>
      </c>
      <c r="AD606" s="1">
        <f t="shared" si="72"/>
        <v>-967.41230124659307</v>
      </c>
      <c r="AE606" s="1">
        <f t="shared" si="64"/>
        <v>6.8152297597156391E-7</v>
      </c>
      <c r="AF606" s="1">
        <f t="shared" si="65"/>
        <v>4.0066828843782472E-5</v>
      </c>
      <c r="AG606" s="1">
        <f t="shared" si="66"/>
        <v>6.8152297597156391E-7</v>
      </c>
      <c r="AH606" s="1" t="str">
        <f t="shared" si="67"/>
        <v/>
      </c>
      <c r="AI606" s="1" t="str">
        <f t="shared" si="68"/>
        <v/>
      </c>
      <c r="AJ606" s="1">
        <f t="shared" si="69"/>
        <v>4.323960612413717E-54</v>
      </c>
      <c r="AK606" s="1" t="str">
        <f t="shared" si="70"/>
        <v/>
      </c>
      <c r="AL606" s="1" t="str">
        <f t="shared" si="71"/>
        <v/>
      </c>
      <c r="BA606" s="2"/>
      <c r="BB606" s="2">
        <f t="shared" si="43"/>
        <v>0.12160000000000004</v>
      </c>
      <c r="BC606" s="156">
        <f t="shared" si="44"/>
        <v>0.9999954552888658</v>
      </c>
      <c r="BD606" s="2">
        <f t="shared" si="45"/>
        <v>8.8023580613327823E-7</v>
      </c>
      <c r="BE606" s="2" t="str">
        <f t="shared" si="41"/>
        <v/>
      </c>
      <c r="BF606" s="24" t="str">
        <f t="shared" si="42"/>
        <v/>
      </c>
    </row>
    <row r="607" spans="1:58" ht="20.100000000000001" customHeight="1">
      <c r="A607" s="1">
        <v>15</v>
      </c>
      <c r="B607" s="1">
        <f t="shared" si="46"/>
        <v>-542674.05188810721</v>
      </c>
      <c r="C607" s="1">
        <f t="shared" si="47"/>
        <v>1.2329921790503732E-9</v>
      </c>
      <c r="D607" s="1">
        <f t="shared" si="48"/>
        <v>4.074080455855058E-5</v>
      </c>
      <c r="E607" s="1">
        <f t="shared" si="49"/>
        <v>1.2329921790503732E-9</v>
      </c>
      <c r="F607" s="1" t="str">
        <f t="shared" si="50"/>
        <v/>
      </c>
      <c r="G607" s="1" t="str">
        <f t="shared" si="51"/>
        <v/>
      </c>
      <c r="H607" s="1"/>
      <c r="I607" s="1">
        <f t="shared" si="52"/>
        <v>1.5691374078171174E-6</v>
      </c>
      <c r="J607" s="1" t="str">
        <f t="shared" si="53"/>
        <v/>
      </c>
      <c r="K607" s="1" t="str">
        <f t="shared" si="54"/>
        <v/>
      </c>
      <c r="P607" s="1">
        <v>15</v>
      </c>
      <c r="Q607" s="1">
        <f t="shared" si="55"/>
        <v>-15.851254492272817</v>
      </c>
      <c r="R607" s="1">
        <f t="shared" si="56"/>
        <v>4.2211981523468282E-5</v>
      </c>
      <c r="S607" s="1">
        <f t="shared" si="57"/>
        <v>4.0740804558550716E-5</v>
      </c>
      <c r="T607" s="1">
        <f t="shared" si="58"/>
        <v>4.2211981523468282E-5</v>
      </c>
      <c r="U607" s="1" t="str">
        <f t="shared" si="59"/>
        <v/>
      </c>
      <c r="V607" s="1" t="str">
        <f t="shared" si="60"/>
        <v/>
      </c>
      <c r="W607" s="1">
        <f t="shared" si="61"/>
        <v>1.3712360967183587E-9</v>
      </c>
      <c r="X607" s="1" t="str">
        <f t="shared" si="62"/>
        <v/>
      </c>
      <c r="Y607" s="1" t="str">
        <f t="shared" si="63"/>
        <v/>
      </c>
      <c r="AC607" s="1">
        <v>15</v>
      </c>
      <c r="AD607" s="1">
        <f t="shared" si="72"/>
        <v>-966.43115286804687</v>
      </c>
      <c r="AE607" s="1">
        <f t="shared" si="64"/>
        <v>6.923544007929679E-7</v>
      </c>
      <c r="AF607" s="1">
        <f t="shared" si="65"/>
        <v>4.0740804558550716E-5</v>
      </c>
      <c r="AG607" s="1">
        <f t="shared" si="66"/>
        <v>6.923544007929679E-7</v>
      </c>
      <c r="AH607" s="1" t="str">
        <f t="shared" si="67"/>
        <v/>
      </c>
      <c r="AI607" s="1" t="str">
        <f t="shared" si="68"/>
        <v/>
      </c>
      <c r="AJ607" s="1">
        <f t="shared" si="69"/>
        <v>4.5961045135613534E-54</v>
      </c>
      <c r="AK607" s="1" t="str">
        <f t="shared" si="70"/>
        <v/>
      </c>
      <c r="AL607" s="1" t="str">
        <f t="shared" si="71"/>
        <v/>
      </c>
      <c r="BA607" s="2"/>
      <c r="BB607" s="2">
        <f t="shared" si="43"/>
        <v>0.12800000000000003</v>
      </c>
      <c r="BC607" s="156">
        <f t="shared" si="44"/>
        <v>0.99999457505305966</v>
      </c>
      <c r="BD607" s="2">
        <f t="shared" si="45"/>
        <v>9.9423982979907066E-7</v>
      </c>
      <c r="BE607" s="2" t="str">
        <f t="shared" si="41"/>
        <v/>
      </c>
      <c r="BF607" s="24" t="str">
        <f t="shared" si="42"/>
        <v/>
      </c>
    </row>
    <row r="608" spans="1:58" ht="20.100000000000001" customHeight="1">
      <c r="A608" s="1">
        <v>16</v>
      </c>
      <c r="B608" s="1">
        <f t="shared" si="46"/>
        <v>-542123.11376436288</v>
      </c>
      <c r="C608" s="1">
        <f t="shared" si="47"/>
        <v>1.2525680466167363E-9</v>
      </c>
      <c r="D608" s="1">
        <f t="shared" si="48"/>
        <v>4.1425486257874641E-5</v>
      </c>
      <c r="E608" s="1">
        <f t="shared" si="49"/>
        <v>1.2525680466167363E-9</v>
      </c>
      <c r="F608" s="1" t="str">
        <f t="shared" si="50"/>
        <v/>
      </c>
      <c r="G608" s="1" t="str">
        <f t="shared" si="51"/>
        <v/>
      </c>
      <c r="H608" s="1"/>
      <c r="I608" s="1">
        <f t="shared" si="52"/>
        <v>1.5760897010082218E-6</v>
      </c>
      <c r="J608" s="1" t="str">
        <f t="shared" si="53"/>
        <v/>
      </c>
      <c r="K608" s="1" t="str">
        <f t="shared" si="54"/>
        <v/>
      </c>
      <c r="P608" s="1">
        <v>16</v>
      </c>
      <c r="Q608" s="1">
        <f t="shared" si="55"/>
        <v>-15.835161848118226</v>
      </c>
      <c r="R608" s="1">
        <f t="shared" si="56"/>
        <v>4.2882169197045833E-5</v>
      </c>
      <c r="S608" s="1">
        <f t="shared" si="57"/>
        <v>4.1425486257874641E-5</v>
      </c>
      <c r="T608" s="1">
        <f t="shared" si="58"/>
        <v>4.2882169197045833E-5</v>
      </c>
      <c r="U608" s="1" t="str">
        <f t="shared" si="59"/>
        <v/>
      </c>
      <c r="V608" s="1" t="str">
        <f t="shared" si="60"/>
        <v/>
      </c>
      <c r="W608" s="1">
        <f t="shared" si="61"/>
        <v>1.4046229051839127E-9</v>
      </c>
      <c r="X608" s="1" t="str">
        <f t="shared" si="62"/>
        <v/>
      </c>
      <c r="Y608" s="1" t="str">
        <f t="shared" si="63"/>
        <v/>
      </c>
      <c r="AC608" s="1">
        <v>16</v>
      </c>
      <c r="AD608" s="1">
        <f t="shared" si="72"/>
        <v>-965.45000448950066</v>
      </c>
      <c r="AE608" s="1">
        <f t="shared" si="64"/>
        <v>7.0334671549633235E-7</v>
      </c>
      <c r="AF608" s="1">
        <f t="shared" si="65"/>
        <v>4.1425486257874641E-5</v>
      </c>
      <c r="AG608" s="1">
        <f t="shared" si="66"/>
        <v>7.0334671549633235E-7</v>
      </c>
      <c r="AH608" s="1" t="str">
        <f t="shared" si="67"/>
        <v/>
      </c>
      <c r="AI608" s="1" t="str">
        <f t="shared" si="68"/>
        <v/>
      </c>
      <c r="AJ608" s="1">
        <f t="shared" si="69"/>
        <v>4.8852985974967646E-54</v>
      </c>
      <c r="AK608" s="1" t="str">
        <f t="shared" si="70"/>
        <v/>
      </c>
      <c r="AL608" s="1" t="str">
        <f t="shared" si="71"/>
        <v/>
      </c>
      <c r="BA608" s="2"/>
      <c r="BB608" s="2">
        <f t="shared" si="43"/>
        <v>0.13440000000000002</v>
      </c>
      <c r="BC608" s="156">
        <f t="shared" si="44"/>
        <v>0.99999358081322987</v>
      </c>
      <c r="BD608" s="2">
        <f t="shared" si="45"/>
        <v>1.1163462104724076E-6</v>
      </c>
      <c r="BE608" s="2" t="str">
        <f t="shared" si="41"/>
        <v/>
      </c>
      <c r="BF608" s="24" t="str">
        <f t="shared" si="42"/>
        <v/>
      </c>
    </row>
    <row r="609" spans="1:58" ht="20.100000000000001" customHeight="1">
      <c r="A609" s="1">
        <v>17</v>
      </c>
      <c r="B609" s="1">
        <f t="shared" si="46"/>
        <v>-541572.17564061866</v>
      </c>
      <c r="C609" s="1">
        <f t="shared" si="47"/>
        <v>1.2724343555747761E-9</v>
      </c>
      <c r="D609" s="1">
        <f t="shared" si="48"/>
        <v>4.2121032875598028E-5</v>
      </c>
      <c r="E609" s="1">
        <f t="shared" si="49"/>
        <v>1.2724343555747761E-9</v>
      </c>
      <c r="F609" s="1" t="str">
        <f t="shared" si="50"/>
        <v/>
      </c>
      <c r="G609" s="1" t="str">
        <f t="shared" si="51"/>
        <v/>
      </c>
      <c r="H609" s="1"/>
      <c r="I609" s="1">
        <f t="shared" si="52"/>
        <v>1.5830474683908131E-6</v>
      </c>
      <c r="J609" s="1" t="str">
        <f t="shared" si="53"/>
        <v/>
      </c>
      <c r="K609" s="1" t="str">
        <f t="shared" si="54"/>
        <v/>
      </c>
      <c r="P609" s="1">
        <v>17</v>
      </c>
      <c r="Q609" s="1">
        <f t="shared" si="55"/>
        <v>-15.819069203963634</v>
      </c>
      <c r="R609" s="1">
        <f t="shared" si="56"/>
        <v>4.3562300248097727E-5</v>
      </c>
      <c r="S609" s="1">
        <f t="shared" si="57"/>
        <v>4.2121032875598028E-5</v>
      </c>
      <c r="T609" s="1">
        <f t="shared" si="58"/>
        <v>4.3562300248097727E-5</v>
      </c>
      <c r="U609" s="1" t="str">
        <f t="shared" si="59"/>
        <v/>
      </c>
      <c r="V609" s="1" t="str">
        <f t="shared" si="60"/>
        <v/>
      </c>
      <c r="W609" s="1">
        <f t="shared" si="61"/>
        <v>1.438799593515205E-9</v>
      </c>
      <c r="X609" s="1" t="str">
        <f t="shared" si="62"/>
        <v/>
      </c>
      <c r="Y609" s="1" t="str">
        <f t="shared" si="63"/>
        <v/>
      </c>
      <c r="AC609" s="1">
        <v>17</v>
      </c>
      <c r="AD609" s="1">
        <f t="shared" si="72"/>
        <v>-964.46885611095433</v>
      </c>
      <c r="AE609" s="1">
        <f t="shared" si="64"/>
        <v>7.145021199411587E-7</v>
      </c>
      <c r="AF609" s="1">
        <f t="shared" si="65"/>
        <v>4.2121032875598028E-5</v>
      </c>
      <c r="AG609" s="1">
        <f t="shared" si="66"/>
        <v>7.145021199411587E-7</v>
      </c>
      <c r="AH609" s="1" t="str">
        <f t="shared" si="67"/>
        <v/>
      </c>
      <c r="AI609" s="1" t="str">
        <f t="shared" si="68"/>
        <v/>
      </c>
      <c r="AJ609" s="1">
        <f t="shared" si="69"/>
        <v>5.1926061431071407E-54</v>
      </c>
      <c r="AK609" s="1" t="str">
        <f t="shared" si="70"/>
        <v/>
      </c>
      <c r="AL609" s="1" t="str">
        <f t="shared" si="71"/>
        <v/>
      </c>
      <c r="BA609" s="2"/>
      <c r="BB609" s="2">
        <f t="shared" si="43"/>
        <v>0.14080000000000001</v>
      </c>
      <c r="BC609" s="156">
        <f t="shared" si="44"/>
        <v>0.99999246446701939</v>
      </c>
      <c r="BD609" s="2">
        <f t="shared" si="45"/>
        <v>1.2466861908366766E-6</v>
      </c>
      <c r="BE609" s="2" t="str">
        <f t="shared" si="41"/>
        <v/>
      </c>
      <c r="BF609" s="24" t="str">
        <f t="shared" si="42"/>
        <v/>
      </c>
    </row>
    <row r="610" spans="1:58" ht="20.100000000000001" customHeight="1">
      <c r="A610" s="1">
        <v>18</v>
      </c>
      <c r="B610" s="1">
        <f t="shared" si="46"/>
        <v>-541021.23751687433</v>
      </c>
      <c r="C610" s="1">
        <f t="shared" si="47"/>
        <v>1.2925950717012183E-9</v>
      </c>
      <c r="D610" s="1">
        <f t="shared" si="48"/>
        <v>4.2827605517184267E-5</v>
      </c>
      <c r="E610" s="1">
        <f t="shared" si="49"/>
        <v>1.2925950717012183E-9</v>
      </c>
      <c r="F610" s="1" t="str">
        <f t="shared" si="50"/>
        <v/>
      </c>
      <c r="G610" s="1" t="str">
        <f t="shared" si="51"/>
        <v/>
      </c>
      <c r="H610" s="1"/>
      <c r="I610" s="1">
        <f t="shared" si="52"/>
        <v>1.5900105109929075E-6</v>
      </c>
      <c r="J610" s="1" t="str">
        <f t="shared" si="53"/>
        <v/>
      </c>
      <c r="K610" s="1" t="str">
        <f t="shared" si="54"/>
        <v/>
      </c>
      <c r="P610" s="1">
        <v>18</v>
      </c>
      <c r="Q610" s="1">
        <f t="shared" si="55"/>
        <v>-15.802976559809041</v>
      </c>
      <c r="R610" s="1">
        <f t="shared" si="56"/>
        <v>4.4252510446579843E-5</v>
      </c>
      <c r="S610" s="1">
        <f t="shared" si="57"/>
        <v>4.2827605517184267E-5</v>
      </c>
      <c r="T610" s="1">
        <f t="shared" si="58"/>
        <v>4.4252510446579843E-5</v>
      </c>
      <c r="U610" s="1" t="str">
        <f t="shared" si="59"/>
        <v/>
      </c>
      <c r="V610" s="1" t="str">
        <f t="shared" si="60"/>
        <v/>
      </c>
      <c r="W610" s="1">
        <f t="shared" si="61"/>
        <v>1.4737842737835327E-9</v>
      </c>
      <c r="X610" s="1" t="str">
        <f t="shared" si="62"/>
        <v/>
      </c>
      <c r="Y610" s="1" t="str">
        <f t="shared" si="63"/>
        <v/>
      </c>
      <c r="AC610" s="1">
        <v>18</v>
      </c>
      <c r="AD610" s="1">
        <f t="shared" si="72"/>
        <v>-963.48770773240813</v>
      </c>
      <c r="AE610" s="1">
        <f t="shared" si="64"/>
        <v>7.258228410052848E-7</v>
      </c>
      <c r="AF610" s="1">
        <f t="shared" si="65"/>
        <v>4.2827605517184267E-5</v>
      </c>
      <c r="AG610" s="1">
        <f t="shared" si="66"/>
        <v>7.258228410052848E-7</v>
      </c>
      <c r="AH610" s="1" t="str">
        <f t="shared" si="67"/>
        <v/>
      </c>
      <c r="AI610" s="1" t="str">
        <f t="shared" si="68"/>
        <v/>
      </c>
      <c r="AJ610" s="1">
        <f t="shared" si="69"/>
        <v>5.5191564266231935E-54</v>
      </c>
      <c r="AK610" s="1" t="str">
        <f t="shared" si="70"/>
        <v/>
      </c>
      <c r="AL610" s="1" t="str">
        <f t="shared" si="71"/>
        <v/>
      </c>
      <c r="BA610" s="2"/>
      <c r="BB610" s="2">
        <f t="shared" si="43"/>
        <v>0.1472</v>
      </c>
      <c r="BC610" s="156">
        <f t="shared" si="44"/>
        <v>0.99999121778082856</v>
      </c>
      <c r="BD610" s="2">
        <f t="shared" si="45"/>
        <v>1.3853839520017175E-6</v>
      </c>
      <c r="BE610" s="2" t="str">
        <f t="shared" si="41"/>
        <v/>
      </c>
      <c r="BF610" s="24" t="str">
        <f t="shared" si="42"/>
        <v/>
      </c>
    </row>
    <row r="611" spans="1:58" ht="20.100000000000001" customHeight="1">
      <c r="A611" s="1">
        <v>19</v>
      </c>
      <c r="B611" s="1">
        <f t="shared" si="46"/>
        <v>-540470.29939313012</v>
      </c>
      <c r="C611" s="1">
        <f t="shared" si="47"/>
        <v>1.313054209396218E-9</v>
      </c>
      <c r="D611" s="1">
        <f t="shared" si="48"/>
        <v>4.3545367486365174E-5</v>
      </c>
      <c r="E611" s="1">
        <f t="shared" si="49"/>
        <v>1.313054209396218E-9</v>
      </c>
      <c r="F611" s="1" t="str">
        <f t="shared" si="50"/>
        <v/>
      </c>
      <c r="G611" s="1" t="str">
        <f t="shared" si="51"/>
        <v/>
      </c>
      <c r="H611" s="1"/>
      <c r="I611" s="1">
        <f t="shared" si="52"/>
        <v>1.5969786287119736E-6</v>
      </c>
      <c r="J611" s="1" t="str">
        <f t="shared" si="53"/>
        <v/>
      </c>
      <c r="K611" s="1" t="str">
        <f t="shared" si="54"/>
        <v/>
      </c>
      <c r="P611" s="1">
        <v>19</v>
      </c>
      <c r="Q611" s="1">
        <f t="shared" si="55"/>
        <v>-15.78688391565445</v>
      </c>
      <c r="R611" s="1">
        <f t="shared" si="56"/>
        <v>4.4952937227090823E-5</v>
      </c>
      <c r="S611" s="1">
        <f t="shared" si="57"/>
        <v>4.3545367486365296E-5</v>
      </c>
      <c r="T611" s="1">
        <f t="shared" si="58"/>
        <v>4.4952937227090823E-5</v>
      </c>
      <c r="U611" s="1" t="str">
        <f t="shared" si="59"/>
        <v/>
      </c>
      <c r="V611" s="1" t="str">
        <f t="shared" si="60"/>
        <v/>
      </c>
      <c r="W611" s="1">
        <f t="shared" si="61"/>
        <v>1.5095954593521576E-9</v>
      </c>
      <c r="X611" s="1" t="str">
        <f t="shared" si="62"/>
        <v/>
      </c>
      <c r="Y611" s="1" t="str">
        <f t="shared" si="63"/>
        <v/>
      </c>
      <c r="AC611" s="1">
        <v>19</v>
      </c>
      <c r="AD611" s="1">
        <f t="shared" si="72"/>
        <v>-962.50655935386192</v>
      </c>
      <c r="AE611" s="1">
        <f t="shared" si="64"/>
        <v>7.3731113286977394E-7</v>
      </c>
      <c r="AF611" s="1">
        <f t="shared" si="65"/>
        <v>4.3545367486365296E-5</v>
      </c>
      <c r="AG611" s="1">
        <f t="shared" si="66"/>
        <v>7.3731113286977394E-7</v>
      </c>
      <c r="AH611" s="1" t="str">
        <f t="shared" si="67"/>
        <v/>
      </c>
      <c r="AI611" s="1" t="str">
        <f t="shared" si="68"/>
        <v/>
      </c>
      <c r="AJ611" s="1">
        <f t="shared" si="69"/>
        <v>5.8661487986079938E-54</v>
      </c>
      <c r="AK611" s="1" t="str">
        <f t="shared" si="70"/>
        <v/>
      </c>
      <c r="AL611" s="1" t="str">
        <f t="shared" si="71"/>
        <v/>
      </c>
      <c r="BA611" s="2"/>
      <c r="BB611" s="2">
        <f t="shared" si="43"/>
        <v>0.15359999999999999</v>
      </c>
      <c r="BC611" s="156">
        <f t="shared" si="44"/>
        <v>0.99998983239687655</v>
      </c>
      <c r="BD611" s="2">
        <f t="shared" si="45"/>
        <v>1.5325570303925673E-6</v>
      </c>
      <c r="BE611" s="2" t="str">
        <f t="shared" si="41"/>
        <v/>
      </c>
      <c r="BF611" s="24" t="str">
        <f t="shared" si="42"/>
        <v/>
      </c>
    </row>
    <row r="612" spans="1:58" ht="20.100000000000001" customHeight="1">
      <c r="A612" s="1">
        <v>20</v>
      </c>
      <c r="B612" s="1">
        <f t="shared" si="46"/>
        <v>-539919.36126938579</v>
      </c>
      <c r="C612" s="1">
        <f t="shared" si="47"/>
        <v>1.3338158321948393E-9</v>
      </c>
      <c r="D612" s="1">
        <f t="shared" si="48"/>
        <v>4.4274484312070743E-5</v>
      </c>
      <c r="E612" s="1">
        <f t="shared" si="49"/>
        <v>1.3338158321948393E-9</v>
      </c>
      <c r="F612" s="1" t="str">
        <f t="shared" si="50"/>
        <v/>
      </c>
      <c r="G612" s="1" t="str">
        <f t="shared" si="51"/>
        <v/>
      </c>
      <c r="H612" s="1"/>
      <c r="I612" s="1">
        <f t="shared" si="52"/>
        <v>1.603951620322809E-6</v>
      </c>
      <c r="J612" s="1" t="str">
        <f t="shared" si="53"/>
        <v/>
      </c>
      <c r="K612" s="1" t="str">
        <f t="shared" si="54"/>
        <v/>
      </c>
      <c r="P612" s="1">
        <v>20</v>
      </c>
      <c r="Q612" s="1">
        <f t="shared" si="55"/>
        <v>-15.770791271499858</v>
      </c>
      <c r="R612" s="1">
        <f t="shared" si="56"/>
        <v>4.5663719706382415E-5</v>
      </c>
      <c r="S612" s="1">
        <f t="shared" si="57"/>
        <v>4.4274484312070743E-5</v>
      </c>
      <c r="T612" s="1">
        <f t="shared" si="58"/>
        <v>4.5663719706382415E-5</v>
      </c>
      <c r="U612" s="1" t="str">
        <f t="shared" si="59"/>
        <v/>
      </c>
      <c r="V612" s="1" t="str">
        <f t="shared" si="60"/>
        <v/>
      </c>
      <c r="W612" s="1">
        <f t="shared" si="61"/>
        <v>1.5462520734346229E-9</v>
      </c>
      <c r="X612" s="1" t="str">
        <f t="shared" si="62"/>
        <v/>
      </c>
      <c r="Y612" s="1" t="str">
        <f t="shared" si="63"/>
        <v/>
      </c>
      <c r="AC612" s="1">
        <v>20</v>
      </c>
      <c r="AD612" s="1">
        <f t="shared" si="72"/>
        <v>-961.52541097531559</v>
      </c>
      <c r="AE612" s="1">
        <f t="shared" si="64"/>
        <v>7.4896927730609885E-7</v>
      </c>
      <c r="AF612" s="1">
        <f t="shared" si="65"/>
        <v>4.4274484312070743E-5</v>
      </c>
      <c r="AG612" s="1">
        <f t="shared" si="66"/>
        <v>7.4896927730609885E-7</v>
      </c>
      <c r="AH612" s="1" t="str">
        <f t="shared" si="67"/>
        <v/>
      </c>
      <c r="AI612" s="1" t="str">
        <f t="shared" si="68"/>
        <v/>
      </c>
      <c r="AJ612" s="1">
        <f t="shared" si="69"/>
        <v>6.2348570115889709E-54</v>
      </c>
      <c r="AK612" s="1" t="str">
        <f t="shared" si="70"/>
        <v/>
      </c>
      <c r="AL612" s="1" t="str">
        <f t="shared" si="71"/>
        <v/>
      </c>
      <c r="BA612" s="2"/>
      <c r="BB612" s="2">
        <f t="shared" si="43"/>
        <v>0.15999999999999998</v>
      </c>
      <c r="BC612" s="156">
        <f t="shared" si="44"/>
        <v>0.99998829983984616</v>
      </c>
      <c r="BD612" s="2">
        <f t="shared" si="45"/>
        <v>1.688316695114267E-6</v>
      </c>
      <c r="BE612" s="2" t="str">
        <f t="shared" si="41"/>
        <v/>
      </c>
      <c r="BF612" s="24" t="str">
        <f t="shared" si="42"/>
        <v/>
      </c>
    </row>
    <row r="613" spans="1:58" ht="20.100000000000001" customHeight="1">
      <c r="A613" s="2">
        <v>21</v>
      </c>
      <c r="B613" s="1">
        <f t="shared" si="46"/>
        <v>-539368.42314564157</v>
      </c>
      <c r="C613" s="1">
        <f t="shared" si="47"/>
        <v>1.3548840532826063E-9</v>
      </c>
      <c r="D613" s="1">
        <f t="shared" si="48"/>
        <v>4.5015123775639825E-5</v>
      </c>
      <c r="E613" s="1">
        <f t="shared" si="49"/>
        <v>1.3548840532826063E-9</v>
      </c>
      <c r="F613" s="1" t="str">
        <f t="shared" si="50"/>
        <v/>
      </c>
      <c r="G613" s="1" t="str">
        <f t="shared" si="51"/>
        <v/>
      </c>
      <c r="H613" s="1"/>
      <c r="I613" s="1">
        <f t="shared" si="52"/>
        <v>1.6109292834855124E-6</v>
      </c>
      <c r="J613" s="1" t="str">
        <f t="shared" si="53"/>
        <v/>
      </c>
      <c r="K613" s="1" t="str">
        <f t="shared" si="54"/>
        <v/>
      </c>
      <c r="P613" s="2">
        <v>21</v>
      </c>
      <c r="Q613" s="1">
        <f t="shared" si="55"/>
        <v>-15.754698627345267</v>
      </c>
      <c r="R613" s="1">
        <f t="shared" si="56"/>
        <v>4.6384998701010117E-5</v>
      </c>
      <c r="S613" s="1">
        <f t="shared" si="57"/>
        <v>4.5015123775639825E-5</v>
      </c>
      <c r="T613" s="1">
        <f t="shared" si="58"/>
        <v>4.6384998701010117E-5</v>
      </c>
      <c r="U613" s="1" t="str">
        <f t="shared" si="59"/>
        <v/>
      </c>
      <c r="V613" s="1" t="str">
        <f t="shared" si="60"/>
        <v/>
      </c>
      <c r="W613" s="1">
        <f t="shared" si="61"/>
        <v>1.5837734578278058E-9</v>
      </c>
      <c r="X613" s="1" t="str">
        <f t="shared" si="62"/>
        <v/>
      </c>
      <c r="Y613" s="1" t="str">
        <f t="shared" si="63"/>
        <v/>
      </c>
      <c r="AC613" s="2">
        <v>21</v>
      </c>
      <c r="AD613" s="1">
        <f t="shared" si="72"/>
        <v>-960.54426259676939</v>
      </c>
      <c r="AE613" s="1">
        <f t="shared" si="64"/>
        <v>7.6079958396565192E-7</v>
      </c>
      <c r="AF613" s="1">
        <f t="shared" si="65"/>
        <v>4.5015123775639825E-5</v>
      </c>
      <c r="AG613" s="1">
        <f t="shared" si="66"/>
        <v>7.6079958396565192E-7</v>
      </c>
      <c r="AH613" s="1" t="str">
        <f t="shared" si="67"/>
        <v/>
      </c>
      <c r="AI613" s="1" t="str">
        <f t="shared" si="68"/>
        <v/>
      </c>
      <c r="AJ613" s="1">
        <f t="shared" si="69"/>
        <v>6.6266338136679669E-54</v>
      </c>
      <c r="AK613" s="1" t="str">
        <f t="shared" si="70"/>
        <v/>
      </c>
      <c r="AL613" s="1" t="str">
        <f t="shared" si="71"/>
        <v/>
      </c>
      <c r="BA613" s="2"/>
      <c r="BB613" s="2">
        <f t="shared" si="43"/>
        <v>0.16639999999999996</v>
      </c>
      <c r="BC613" s="156">
        <f t="shared" si="44"/>
        <v>0.99998661152315105</v>
      </c>
      <c r="BD613" s="2">
        <f t="shared" si="45"/>
        <v>1.8527682897895303E-6</v>
      </c>
      <c r="BE613" s="2" t="str">
        <f t="shared" si="41"/>
        <v/>
      </c>
      <c r="BF613" s="24" t="str">
        <f t="shared" si="42"/>
        <v/>
      </c>
    </row>
    <row r="614" spans="1:58" ht="20.100000000000001" customHeight="1">
      <c r="A614" s="1">
        <v>22</v>
      </c>
      <c r="B614" s="1">
        <f t="shared" si="46"/>
        <v>-538817.48502189724</v>
      </c>
      <c r="C614" s="1">
        <f t="shared" si="47"/>
        <v>1.3762630360152798E-9</v>
      </c>
      <c r="D614" s="1">
        <f t="shared" si="48"/>
        <v>4.5767455938319316E-5</v>
      </c>
      <c r="E614" s="1">
        <f t="shared" si="49"/>
        <v>1.3762630360152798E-9</v>
      </c>
      <c r="F614" s="1" t="str">
        <f t="shared" si="50"/>
        <v/>
      </c>
      <c r="G614" s="1" t="str">
        <f t="shared" si="51"/>
        <v/>
      </c>
      <c r="H614" s="1"/>
      <c r="I614" s="1">
        <f t="shared" si="52"/>
        <v>1.6179114147536072E-6</v>
      </c>
      <c r="J614" s="1" t="str">
        <f t="shared" si="53"/>
        <v/>
      </c>
      <c r="K614" s="1" t="str">
        <f t="shared" si="54"/>
        <v/>
      </c>
      <c r="P614" s="1">
        <v>22</v>
      </c>
      <c r="Q614" s="1">
        <f t="shared" si="55"/>
        <v>-15.738605983190675</v>
      </c>
      <c r="R614" s="1">
        <f t="shared" si="56"/>
        <v>4.7116916745127071E-5</v>
      </c>
      <c r="S614" s="1">
        <f t="shared" si="57"/>
        <v>4.5767455938319316E-5</v>
      </c>
      <c r="T614" s="1">
        <f t="shared" si="58"/>
        <v>4.7116916745127071E-5</v>
      </c>
      <c r="U614" s="1" t="str">
        <f t="shared" si="59"/>
        <v/>
      </c>
      <c r="V614" s="1" t="str">
        <f t="shared" si="60"/>
        <v/>
      </c>
      <c r="W614" s="1">
        <f t="shared" si="61"/>
        <v>1.6221793818232287E-9</v>
      </c>
      <c r="X614" s="1" t="str">
        <f t="shared" si="62"/>
        <v/>
      </c>
      <c r="Y614" s="1" t="str">
        <f t="shared" si="63"/>
        <v/>
      </c>
      <c r="AC614" s="1">
        <v>22</v>
      </c>
      <c r="AD614" s="1">
        <f t="shared" si="72"/>
        <v>-959.56311421822318</v>
      </c>
      <c r="AE614" s="1">
        <f t="shared" si="64"/>
        <v>7.7280439067159683E-7</v>
      </c>
      <c r="AF614" s="1">
        <f t="shared" si="65"/>
        <v>4.5767455938319316E-5</v>
      </c>
      <c r="AG614" s="1">
        <f t="shared" si="66"/>
        <v>7.7280439067159683E-7</v>
      </c>
      <c r="AH614" s="1" t="str">
        <f t="shared" si="67"/>
        <v/>
      </c>
      <c r="AI614" s="1" t="str">
        <f t="shared" si="68"/>
        <v/>
      </c>
      <c r="AJ614" s="1">
        <f t="shared" si="69"/>
        <v>7.0429158243785828E-54</v>
      </c>
      <c r="AK614" s="1" t="str">
        <f t="shared" si="70"/>
        <v/>
      </c>
      <c r="AL614" s="1" t="str">
        <f t="shared" si="71"/>
        <v/>
      </c>
      <c r="BA614" s="2"/>
      <c r="BB614" s="2">
        <f t="shared" si="43"/>
        <v>0.17279999999999995</v>
      </c>
      <c r="BC614" s="156">
        <f t="shared" si="44"/>
        <v>0.99998475875486126</v>
      </c>
      <c r="BD614" s="2">
        <f t="shared" si="45"/>
        <v>2.0260115424219904E-6</v>
      </c>
      <c r="BE614" s="2" t="str">
        <f t="shared" si="41"/>
        <v/>
      </c>
      <c r="BF614" s="24" t="str">
        <f t="shared" si="42"/>
        <v/>
      </c>
    </row>
    <row r="615" spans="1:58" ht="20.100000000000001" customHeight="1">
      <c r="A615" s="1">
        <v>23</v>
      </c>
      <c r="B615" s="1">
        <f t="shared" si="46"/>
        <v>-538266.54689815303</v>
      </c>
      <c r="C615" s="1">
        <f t="shared" si="47"/>
        <v>1.3979569944427209E-9</v>
      </c>
      <c r="D615" s="1">
        <f t="shared" si="48"/>
        <v>4.6531653169047338E-5</v>
      </c>
      <c r="E615" s="1">
        <f t="shared" si="49"/>
        <v>1.3979569944427209E-9</v>
      </c>
      <c r="F615" s="1" t="str">
        <f t="shared" si="50"/>
        <v/>
      </c>
      <c r="G615" s="1" t="str">
        <f t="shared" si="51"/>
        <v/>
      </c>
      <c r="H615" s="1"/>
      <c r="I615" s="1">
        <f t="shared" si="52"/>
        <v>1.6248978095822645E-6</v>
      </c>
      <c r="J615" s="1" t="str">
        <f t="shared" si="53"/>
        <v/>
      </c>
      <c r="K615" s="1" t="str">
        <f t="shared" si="54"/>
        <v/>
      </c>
      <c r="P615" s="1">
        <v>23</v>
      </c>
      <c r="Q615" s="1">
        <f t="shared" si="55"/>
        <v>-15.722513339036084</v>
      </c>
      <c r="R615" s="1">
        <f t="shared" si="56"/>
        <v>4.7859618108419927E-5</v>
      </c>
      <c r="S615" s="1">
        <f t="shared" si="57"/>
        <v>4.6531653169047453E-5</v>
      </c>
      <c r="T615" s="1">
        <f t="shared" si="58"/>
        <v>4.7859618108419927E-5</v>
      </c>
      <c r="U615" s="1" t="str">
        <f t="shared" si="59"/>
        <v/>
      </c>
      <c r="V615" s="1" t="str">
        <f t="shared" si="60"/>
        <v/>
      </c>
      <c r="W615" s="1">
        <f t="shared" si="61"/>
        <v>1.661490051300103E-9</v>
      </c>
      <c r="X615" s="1" t="str">
        <f t="shared" si="62"/>
        <v/>
      </c>
      <c r="Y615" s="1" t="str">
        <f t="shared" si="63"/>
        <v/>
      </c>
      <c r="AC615" s="1">
        <v>23</v>
      </c>
      <c r="AD615" s="1">
        <f t="shared" si="72"/>
        <v>-958.58196583967697</v>
      </c>
      <c r="AE615" s="1">
        <f t="shared" si="64"/>
        <v>7.8498606371304848E-7</v>
      </c>
      <c r="AF615" s="1">
        <f t="shared" si="65"/>
        <v>4.6531653169047338E-5</v>
      </c>
      <c r="AG615" s="1">
        <f t="shared" si="66"/>
        <v>7.8498606371304848E-7</v>
      </c>
      <c r="AH615" s="1" t="str">
        <f t="shared" si="67"/>
        <v/>
      </c>
      <c r="AI615" s="1" t="str">
        <f t="shared" si="68"/>
        <v/>
      </c>
      <c r="AJ615" s="1">
        <f t="shared" si="69"/>
        <v>7.4852287100441604E-54</v>
      </c>
      <c r="AK615" s="1" t="str">
        <f t="shared" si="70"/>
        <v/>
      </c>
      <c r="AL615" s="1" t="str">
        <f t="shared" si="71"/>
        <v/>
      </c>
      <c r="BA615" s="2"/>
      <c r="BB615" s="2">
        <f t="shared" si="43"/>
        <v>0.17919999999999994</v>
      </c>
      <c r="BC615" s="156">
        <f t="shared" si="44"/>
        <v>0.99998273274331884</v>
      </c>
      <c r="BD615" s="2">
        <f t="shared" si="45"/>
        <v>2.2081408517227175E-6</v>
      </c>
      <c r="BE615" s="2" t="str">
        <f t="shared" si="41"/>
        <v/>
      </c>
      <c r="BF615" s="24" t="str">
        <f t="shared" si="42"/>
        <v/>
      </c>
    </row>
    <row r="616" spans="1:58" ht="20.100000000000001" customHeight="1">
      <c r="A616" s="1">
        <v>24</v>
      </c>
      <c r="B616" s="1">
        <f t="shared" si="46"/>
        <v>-537715.6087744087</v>
      </c>
      <c r="C616" s="1">
        <f t="shared" si="47"/>
        <v>1.4199701938370225E-9</v>
      </c>
      <c r="D616" s="1">
        <f t="shared" si="48"/>
        <v>4.7307890172529228E-5</v>
      </c>
      <c r="E616" s="1">
        <f t="shared" si="49"/>
        <v>1.4199701938370225E-9</v>
      </c>
      <c r="F616" s="1" t="str">
        <f t="shared" si="50"/>
        <v/>
      </c>
      <c r="G616" s="1" t="str">
        <f t="shared" si="51"/>
        <v/>
      </c>
      <c r="H616" s="1"/>
      <c r="I616" s="1">
        <f t="shared" si="52"/>
        <v>1.6318882623366744E-6</v>
      </c>
      <c r="J616" s="1" t="str">
        <f t="shared" si="53"/>
        <v/>
      </c>
      <c r="K616" s="1" t="str">
        <f t="shared" si="54"/>
        <v/>
      </c>
      <c r="P616" s="1">
        <v>24</v>
      </c>
      <c r="Q616" s="1">
        <f t="shared" si="55"/>
        <v>-15.706420694881492</v>
      </c>
      <c r="R616" s="1">
        <f t="shared" si="56"/>
        <v>4.8613248814188176E-5</v>
      </c>
      <c r="S616" s="1">
        <f t="shared" si="57"/>
        <v>4.7307890172529106E-5</v>
      </c>
      <c r="T616" s="1">
        <f t="shared" si="58"/>
        <v>4.8613248814188176E-5</v>
      </c>
      <c r="U616" s="1" t="str">
        <f t="shared" si="59"/>
        <v/>
      </c>
      <c r="V616" s="1" t="str">
        <f t="shared" si="60"/>
        <v/>
      </c>
      <c r="W616" s="1">
        <f t="shared" si="61"/>
        <v>1.701726118003588E-9</v>
      </c>
      <c r="X616" s="1" t="str">
        <f t="shared" si="62"/>
        <v/>
      </c>
      <c r="Y616" s="1" t="str">
        <f t="shared" si="63"/>
        <v/>
      </c>
      <c r="AC616" s="1">
        <v>24</v>
      </c>
      <c r="AD616" s="1">
        <f t="shared" si="72"/>
        <v>-957.60081746113065</v>
      </c>
      <c r="AE616" s="1">
        <f t="shared" si="64"/>
        <v>7.9734699814161554E-7</v>
      </c>
      <c r="AF616" s="1">
        <f t="shared" si="65"/>
        <v>4.7307890172529228E-5</v>
      </c>
      <c r="AG616" s="1">
        <f t="shared" si="66"/>
        <v>7.9734699814161554E-7</v>
      </c>
      <c r="AH616" s="1" t="str">
        <f t="shared" si="67"/>
        <v/>
      </c>
      <c r="AI616" s="1" t="str">
        <f t="shared" si="68"/>
        <v/>
      </c>
      <c r="AJ616" s="1">
        <f t="shared" si="69"/>
        <v>7.9551926769486954E-54</v>
      </c>
      <c r="AK616" s="1" t="str">
        <f t="shared" si="70"/>
        <v/>
      </c>
      <c r="AL616" s="1" t="str">
        <f t="shared" si="71"/>
        <v/>
      </c>
      <c r="BA616" s="2"/>
      <c r="BB616" s="2">
        <f t="shared" si="43"/>
        <v>0.18559999999999993</v>
      </c>
      <c r="BC616" s="156">
        <f t="shared" si="44"/>
        <v>0.99998052460246711</v>
      </c>
      <c r="BD616" s="2">
        <f t="shared" si="45"/>
        <v>2.3992455466803619E-6</v>
      </c>
      <c r="BE616" s="2" t="str">
        <f t="shared" si="41"/>
        <v/>
      </c>
      <c r="BF616" s="24" t="str">
        <f t="shared" si="42"/>
        <v/>
      </c>
    </row>
    <row r="617" spans="1:58" ht="20.100000000000001" customHeight="1">
      <c r="A617" s="1">
        <v>25</v>
      </c>
      <c r="B617" s="1">
        <f t="shared" si="46"/>
        <v>-537164.67065066448</v>
      </c>
      <c r="C617" s="1">
        <f t="shared" si="47"/>
        <v>1.4423069512247602E-9</v>
      </c>
      <c r="D617" s="1">
        <f t="shared" si="48"/>
        <v>4.8096344017602614E-5</v>
      </c>
      <c r="E617" s="1">
        <f t="shared" si="49"/>
        <v>1.4423069512247602E-9</v>
      </c>
      <c r="F617" s="1" t="str">
        <f t="shared" si="50"/>
        <v/>
      </c>
      <c r="G617" s="1" t="str">
        <f t="shared" si="51"/>
        <v/>
      </c>
      <c r="H617" s="1"/>
      <c r="I617" s="1">
        <f t="shared" si="52"/>
        <v>1.6388825663005139E-6</v>
      </c>
      <c r="J617" s="1" t="str">
        <f t="shared" si="53"/>
        <v/>
      </c>
      <c r="K617" s="1" t="str">
        <f t="shared" si="54"/>
        <v/>
      </c>
      <c r="P617" s="1">
        <v>25</v>
      </c>
      <c r="Q617" s="1">
        <f t="shared" si="55"/>
        <v>-15.690328050726899</v>
      </c>
      <c r="R617" s="1">
        <f t="shared" si="56"/>
        <v>4.9377956657567825E-5</v>
      </c>
      <c r="S617" s="1">
        <f t="shared" si="57"/>
        <v>4.8096344017602614E-5</v>
      </c>
      <c r="T617" s="1">
        <f t="shared" si="58"/>
        <v>4.9377956657567825E-5</v>
      </c>
      <c r="U617" s="1" t="str">
        <f t="shared" si="59"/>
        <v/>
      </c>
      <c r="V617" s="1" t="str">
        <f t="shared" si="60"/>
        <v/>
      </c>
      <c r="W617" s="1">
        <f t="shared" si="61"/>
        <v>1.7429086890119047E-9</v>
      </c>
      <c r="X617" s="1" t="str">
        <f t="shared" si="62"/>
        <v/>
      </c>
      <c r="Y617" s="1" t="str">
        <f t="shared" si="63"/>
        <v/>
      </c>
      <c r="AC617" s="1">
        <v>25</v>
      </c>
      <c r="AD617" s="1">
        <f t="shared" si="72"/>
        <v>-956.61966908258444</v>
      </c>
      <c r="AE617" s="1">
        <f t="shared" si="64"/>
        <v>8.0988961807028171E-7</v>
      </c>
      <c r="AF617" s="1">
        <f t="shared" si="65"/>
        <v>4.8096344017602614E-5</v>
      </c>
      <c r="AG617" s="1">
        <f t="shared" si="66"/>
        <v>8.0988961807028171E-7</v>
      </c>
      <c r="AH617" s="1" t="str">
        <f t="shared" si="67"/>
        <v/>
      </c>
      <c r="AI617" s="1" t="str">
        <f t="shared" si="68"/>
        <v/>
      </c>
      <c r="AJ617" s="1">
        <f t="shared" si="69"/>
        <v>8.4545283017350664E-54</v>
      </c>
      <c r="AK617" s="1" t="str">
        <f t="shared" si="70"/>
        <v/>
      </c>
      <c r="AL617" s="1" t="str">
        <f t="shared" si="71"/>
        <v/>
      </c>
      <c r="BA617" s="2"/>
      <c r="BB617" s="2">
        <f t="shared" si="43"/>
        <v>0.19199999999999992</v>
      </c>
      <c r="BC617" s="156">
        <f t="shared" si="44"/>
        <v>0.99997812535692043</v>
      </c>
      <c r="BD617" s="2">
        <f t="shared" si="45"/>
        <v>2.5994101275905734E-6</v>
      </c>
      <c r="BE617" s="2" t="str">
        <f t="shared" si="41"/>
        <v/>
      </c>
      <c r="BF617" s="24" t="str">
        <f t="shared" si="42"/>
        <v/>
      </c>
    </row>
    <row r="618" spans="1:58" ht="20.100000000000001" customHeight="1">
      <c r="A618" s="1">
        <v>26</v>
      </c>
      <c r="B618" s="1">
        <f t="shared" si="46"/>
        <v>-536613.73252692015</v>
      </c>
      <c r="C618" s="1">
        <f t="shared" si="47"/>
        <v>1.4649716359235299E-9</v>
      </c>
      <c r="D618" s="1">
        <f t="shared" si="48"/>
        <v>4.8897194165900415E-5</v>
      </c>
      <c r="E618" s="1">
        <f t="shared" si="49"/>
        <v>1.4649716359235299E-9</v>
      </c>
      <c r="F618" s="1" t="str">
        <f t="shared" si="50"/>
        <v/>
      </c>
      <c r="G618" s="1" t="str">
        <f t="shared" si="51"/>
        <v/>
      </c>
      <c r="H618" s="1"/>
      <c r="I618" s="1">
        <f t="shared" si="52"/>
        <v>1.6458805136845667E-6</v>
      </c>
      <c r="J618" s="1" t="str">
        <f t="shared" si="53"/>
        <v/>
      </c>
      <c r="K618" s="1" t="str">
        <f t="shared" si="54"/>
        <v/>
      </c>
      <c r="P618" s="1">
        <v>26</v>
      </c>
      <c r="Q618" s="1">
        <f t="shared" si="55"/>
        <v>-15.674235406572308</v>
      </c>
      <c r="R618" s="1">
        <f t="shared" si="56"/>
        <v>5.015389122389772E-5</v>
      </c>
      <c r="S618" s="1">
        <f t="shared" si="57"/>
        <v>4.8897194165900415E-5</v>
      </c>
      <c r="T618" s="1">
        <f t="shared" si="58"/>
        <v>5.015389122389772E-5</v>
      </c>
      <c r="U618" s="1" t="str">
        <f t="shared" si="59"/>
        <v/>
      </c>
      <c r="V618" s="1" t="str">
        <f t="shared" si="60"/>
        <v/>
      </c>
      <c r="W618" s="1">
        <f t="shared" si="61"/>
        <v>1.7850593363957569E-9</v>
      </c>
      <c r="X618" s="1" t="str">
        <f t="shared" si="62"/>
        <v/>
      </c>
      <c r="Y618" s="1" t="str">
        <f t="shared" si="63"/>
        <v/>
      </c>
      <c r="AC618" s="1">
        <v>26</v>
      </c>
      <c r="AD618" s="1">
        <f t="shared" si="72"/>
        <v>-955.63852070403823</v>
      </c>
      <c r="AE618" s="1">
        <f t="shared" si="64"/>
        <v>8.2261637697467475E-7</v>
      </c>
      <c r="AF618" s="1">
        <f t="shared" si="65"/>
        <v>4.8897194165900415E-5</v>
      </c>
      <c r="AG618" s="1">
        <f t="shared" si="66"/>
        <v>8.2261637697467475E-7</v>
      </c>
      <c r="AH618" s="1" t="str">
        <f t="shared" si="67"/>
        <v/>
      </c>
      <c r="AI618" s="1" t="str">
        <f t="shared" si="68"/>
        <v/>
      </c>
      <c r="AJ618" s="1">
        <f t="shared" si="69"/>
        <v>8.9850627196405828E-54</v>
      </c>
      <c r="AK618" s="1" t="str">
        <f t="shared" si="70"/>
        <v/>
      </c>
      <c r="AL618" s="1" t="str">
        <f t="shared" si="71"/>
        <v/>
      </c>
      <c r="BA618" s="2"/>
      <c r="BB618" s="2">
        <f t="shared" si="43"/>
        <v>0.19839999999999991</v>
      </c>
      <c r="BC618" s="156">
        <f t="shared" si="44"/>
        <v>0.99997552594679284</v>
      </c>
      <c r="BD618" s="2">
        <f t="shared" si="45"/>
        <v>2.8087144877675385E-6</v>
      </c>
      <c r="BE618" s="2" t="str">
        <f t="shared" si="41"/>
        <v/>
      </c>
      <c r="BF618" s="24" t="str">
        <f t="shared" si="42"/>
        <v/>
      </c>
    </row>
    <row r="619" spans="1:58" ht="20.100000000000001" customHeight="1">
      <c r="A619" s="2">
        <v>27</v>
      </c>
      <c r="B619" s="1">
        <f t="shared" si="46"/>
        <v>-536062.79440317594</v>
      </c>
      <c r="C619" s="1">
        <f t="shared" si="47"/>
        <v>1.487968670082642E-9</v>
      </c>
      <c r="D619" s="1">
        <f t="shared" si="48"/>
        <v>4.9710622500807083E-5</v>
      </c>
      <c r="E619" s="1">
        <f t="shared" si="49"/>
        <v>1.487968670082642E-9</v>
      </c>
      <c r="F619" s="1" t="str">
        <f t="shared" si="50"/>
        <v/>
      </c>
      <c r="G619" s="1" t="str">
        <f t="shared" si="51"/>
        <v/>
      </c>
      <c r="H619" s="1"/>
      <c r="I619" s="1">
        <f t="shared" si="52"/>
        <v>1.6528818956354388E-6</v>
      </c>
      <c r="J619" s="1" t="str">
        <f t="shared" si="53"/>
        <v/>
      </c>
      <c r="K619" s="1" t="str">
        <f t="shared" si="54"/>
        <v/>
      </c>
      <c r="P619" s="2">
        <v>27</v>
      </c>
      <c r="Q619" s="1">
        <f t="shared" si="55"/>
        <v>-15.658142762417716</v>
      </c>
      <c r="R619" s="1">
        <f t="shared" si="56"/>
        <v>5.0941203907232644E-5</v>
      </c>
      <c r="S619" s="1">
        <f t="shared" si="57"/>
        <v>4.9710622500807219E-5</v>
      </c>
      <c r="T619" s="1">
        <f t="shared" si="58"/>
        <v>5.0941203907232644E-5</v>
      </c>
      <c r="U619" s="1" t="str">
        <f t="shared" si="59"/>
        <v/>
      </c>
      <c r="V619" s="1" t="str">
        <f t="shared" si="60"/>
        <v/>
      </c>
      <c r="W619" s="1">
        <f t="shared" si="61"/>
        <v>1.8282001070742328E-9</v>
      </c>
      <c r="X619" s="1" t="str">
        <f t="shared" si="62"/>
        <v/>
      </c>
      <c r="Y619" s="1" t="str">
        <f t="shared" si="63"/>
        <v/>
      </c>
      <c r="AC619" s="2">
        <v>27</v>
      </c>
      <c r="AD619" s="1">
        <f t="shared" si="72"/>
        <v>-954.65737232549191</v>
      </c>
      <c r="AE619" s="1">
        <f t="shared" si="64"/>
        <v>8.3552975799669576E-7</v>
      </c>
      <c r="AF619" s="1">
        <f t="shared" si="65"/>
        <v>4.9710622500807219E-5</v>
      </c>
      <c r="AG619" s="1">
        <f t="shared" si="66"/>
        <v>8.3552975799669576E-7</v>
      </c>
      <c r="AH619" s="1" t="str">
        <f t="shared" si="67"/>
        <v/>
      </c>
      <c r="AI619" s="1" t="str">
        <f t="shared" si="68"/>
        <v/>
      </c>
      <c r="AJ619" s="1">
        <f t="shared" si="69"/>
        <v>9.5487361924148052E-54</v>
      </c>
      <c r="AK619" s="1" t="str">
        <f t="shared" si="70"/>
        <v/>
      </c>
      <c r="AL619" s="1" t="str">
        <f t="shared" si="71"/>
        <v/>
      </c>
      <c r="BA619" s="2"/>
      <c r="BB619" s="2">
        <f t="shared" si="43"/>
        <v>0.2047999999999999</v>
      </c>
      <c r="BC619" s="156">
        <f t="shared" si="44"/>
        <v>0.99997271723230508</v>
      </c>
      <c r="BD619" s="2">
        <f t="shared" si="45"/>
        <v>3.0272341194903518E-6</v>
      </c>
      <c r="BE619" s="2" t="str">
        <f t="shared" si="41"/>
        <v/>
      </c>
      <c r="BF619" s="24" t="str">
        <f t="shared" si="42"/>
        <v/>
      </c>
    </row>
    <row r="620" spans="1:58" ht="20.100000000000001" customHeight="1">
      <c r="A620" s="1">
        <v>28</v>
      </c>
      <c r="B620" s="1">
        <f t="shared" si="46"/>
        <v>-535511.85627943161</v>
      </c>
      <c r="C620" s="1">
        <f t="shared" si="47"/>
        <v>1.5113025292281287E-9</v>
      </c>
      <c r="D620" s="1">
        <f t="shared" si="48"/>
        <v>5.053681335671687E-5</v>
      </c>
      <c r="E620" s="1">
        <f t="shared" si="49"/>
        <v>1.5113025292281287E-9</v>
      </c>
      <c r="F620" s="1" t="str">
        <f t="shared" si="50"/>
        <v/>
      </c>
      <c r="G620" s="1" t="str">
        <f t="shared" si="51"/>
        <v/>
      </c>
      <c r="H620" s="1"/>
      <c r="I620" s="1">
        <f t="shared" si="52"/>
        <v>1.6598865022444204E-6</v>
      </c>
      <c r="J620" s="1" t="str">
        <f t="shared" si="53"/>
        <v/>
      </c>
      <c r="K620" s="1" t="str">
        <f t="shared" si="54"/>
        <v/>
      </c>
      <c r="P620" s="1">
        <v>28</v>
      </c>
      <c r="Q620" s="1">
        <f t="shared" si="55"/>
        <v>-15.642050118263125</v>
      </c>
      <c r="R620" s="1">
        <f t="shared" si="56"/>
        <v>5.1740047929000059E-5</v>
      </c>
      <c r="S620" s="1">
        <f t="shared" si="57"/>
        <v>5.053681335671687E-5</v>
      </c>
      <c r="T620" s="1">
        <f t="shared" si="58"/>
        <v>5.1740047929000059E-5</v>
      </c>
      <c r="U620" s="1" t="str">
        <f t="shared" si="59"/>
        <v/>
      </c>
      <c r="V620" s="1" t="str">
        <f t="shared" si="60"/>
        <v/>
      </c>
      <c r="W620" s="1">
        <f t="shared" si="61"/>
        <v>1.8723535328704291E-9</v>
      </c>
      <c r="X620" s="1" t="str">
        <f t="shared" si="62"/>
        <v/>
      </c>
      <c r="Y620" s="1" t="str">
        <f t="shared" si="63"/>
        <v/>
      </c>
      <c r="AC620" s="1">
        <v>28</v>
      </c>
      <c r="AD620" s="1">
        <f t="shared" si="72"/>
        <v>-953.6762239469457</v>
      </c>
      <c r="AE620" s="1">
        <f t="shared" si="64"/>
        <v>8.4863227425053084E-7</v>
      </c>
      <c r="AF620" s="1">
        <f t="shared" si="65"/>
        <v>5.053681335671687E-5</v>
      </c>
      <c r="AG620" s="1">
        <f t="shared" si="66"/>
        <v>8.4863227425053084E-7</v>
      </c>
      <c r="AH620" s="1" t="str">
        <f t="shared" si="67"/>
        <v/>
      </c>
      <c r="AI620" s="1" t="str">
        <f t="shared" si="68"/>
        <v/>
      </c>
      <c r="AJ620" s="1">
        <f t="shared" si="69"/>
        <v>1.0147609079110081E-53</v>
      </c>
      <c r="AK620" s="1" t="str">
        <f t="shared" si="70"/>
        <v/>
      </c>
      <c r="AL620" s="1" t="str">
        <f t="shared" si="71"/>
        <v/>
      </c>
      <c r="BA620" s="2"/>
      <c r="BB620" s="2">
        <f t="shared" si="43"/>
        <v>0.21119999999999989</v>
      </c>
      <c r="BC620" s="156">
        <f t="shared" si="44"/>
        <v>0.99996968999818558</v>
      </c>
      <c r="BD620" s="2">
        <f t="shared" si="45"/>
        <v>3.2550403054054655E-6</v>
      </c>
      <c r="BE620" s="2" t="str">
        <f t="shared" si="41"/>
        <v/>
      </c>
      <c r="BF620" s="24" t="str">
        <f t="shared" si="42"/>
        <v/>
      </c>
    </row>
    <row r="621" spans="1:58" ht="20.100000000000001" customHeight="1">
      <c r="A621" s="1">
        <v>29</v>
      </c>
      <c r="B621" s="1">
        <f t="shared" si="46"/>
        <v>-534960.9181556874</v>
      </c>
      <c r="C621" s="1">
        <f t="shared" si="47"/>
        <v>1.534977742811934E-9</v>
      </c>
      <c r="D621" s="1">
        <f t="shared" si="48"/>
        <v>5.1375953548590736E-5</v>
      </c>
      <c r="E621" s="1">
        <f t="shared" si="49"/>
        <v>1.534977742811934E-9</v>
      </c>
      <c r="F621" s="1" t="str">
        <f t="shared" si="50"/>
        <v/>
      </c>
      <c r="G621" s="1" t="str">
        <f t="shared" si="51"/>
        <v/>
      </c>
      <c r="H621" s="1"/>
      <c r="I621" s="1">
        <f t="shared" si="52"/>
        <v>1.6668941225564493E-6</v>
      </c>
      <c r="J621" s="1" t="str">
        <f t="shared" si="53"/>
        <v/>
      </c>
      <c r="K621" s="1" t="str">
        <f t="shared" si="54"/>
        <v/>
      </c>
      <c r="P621" s="1">
        <v>29</v>
      </c>
      <c r="Q621" s="1">
        <f t="shared" si="55"/>
        <v>-15.625957474108533</v>
      </c>
      <c r="R621" s="1">
        <f t="shared" si="56"/>
        <v>5.2550578356803384E-5</v>
      </c>
      <c r="S621" s="1">
        <f t="shared" si="57"/>
        <v>5.1375953548590872E-5</v>
      </c>
      <c r="T621" s="1">
        <f t="shared" si="58"/>
        <v>5.2550578356803384E-5</v>
      </c>
      <c r="U621" s="1" t="str">
        <f t="shared" si="59"/>
        <v/>
      </c>
      <c r="V621" s="1" t="str">
        <f t="shared" si="60"/>
        <v/>
      </c>
      <c r="W621" s="1">
        <f t="shared" si="61"/>
        <v>1.917542640771076E-9</v>
      </c>
      <c r="X621" s="1" t="str">
        <f t="shared" si="62"/>
        <v/>
      </c>
      <c r="Y621" s="1" t="str">
        <f t="shared" si="63"/>
        <v/>
      </c>
      <c r="AC621" s="1">
        <v>29</v>
      </c>
      <c r="AD621" s="1">
        <f t="shared" si="72"/>
        <v>-952.69507556839949</v>
      </c>
      <c r="AE621" s="1">
        <f t="shared" si="64"/>
        <v>8.6192646913105902E-7</v>
      </c>
      <c r="AF621" s="1">
        <f t="shared" si="65"/>
        <v>5.1375953548590872E-5</v>
      </c>
      <c r="AG621" s="1">
        <f t="shared" si="66"/>
        <v>8.6192646913105902E-7</v>
      </c>
      <c r="AH621" s="1" t="str">
        <f t="shared" si="67"/>
        <v/>
      </c>
      <c r="AI621" s="1" t="str">
        <f t="shared" si="68"/>
        <v/>
      </c>
      <c r="AJ621" s="1">
        <f t="shared" si="69"/>
        <v>1.0783869234327952E-53</v>
      </c>
      <c r="AK621" s="1" t="str">
        <f t="shared" si="70"/>
        <v/>
      </c>
      <c r="AL621" s="1" t="str">
        <f t="shared" si="71"/>
        <v/>
      </c>
      <c r="BA621" s="2"/>
      <c r="BB621" s="2">
        <f t="shared" si="43"/>
        <v>0.21759999999999988</v>
      </c>
      <c r="BC621" s="156">
        <f t="shared" si="44"/>
        <v>0.99996643495788018</v>
      </c>
      <c r="BD621" s="2">
        <f t="shared" si="45"/>
        <v>3.4922002952741948E-6</v>
      </c>
      <c r="BE621" s="2" t="str">
        <f t="shared" si="41"/>
        <v/>
      </c>
      <c r="BF621" s="24" t="str">
        <f t="shared" si="42"/>
        <v/>
      </c>
    </row>
    <row r="622" spans="1:58" ht="20.100000000000001" customHeight="1">
      <c r="A622" s="1">
        <v>30</v>
      </c>
      <c r="B622" s="1">
        <f t="shared" si="46"/>
        <v>-534409.98003194307</v>
      </c>
      <c r="C622" s="1">
        <f t="shared" si="47"/>
        <v>1.5589988947654476E-9</v>
      </c>
      <c r="D622" s="1">
        <f t="shared" si="48"/>
        <v>5.2228232401820074E-5</v>
      </c>
      <c r="E622" s="1">
        <f t="shared" si="49"/>
        <v>1.5589988947654476E-9</v>
      </c>
      <c r="F622" s="1" t="str">
        <f t="shared" si="50"/>
        <v/>
      </c>
      <c r="G622" s="1" t="str">
        <f t="shared" si="51"/>
        <v/>
      </c>
      <c r="H622" s="1"/>
      <c r="I622" s="1">
        <f t="shared" si="52"/>
        <v>1.673904544579217E-6</v>
      </c>
      <c r="J622" s="1" t="str">
        <f t="shared" si="53"/>
        <v/>
      </c>
      <c r="K622" s="1" t="str">
        <f t="shared" si="54"/>
        <v/>
      </c>
      <c r="L622" s="3"/>
      <c r="M622" s="3"/>
      <c r="N622" s="3"/>
      <c r="O622" s="3"/>
      <c r="P622" s="1">
        <v>30</v>
      </c>
      <c r="Q622" s="1">
        <f t="shared" si="55"/>
        <v>-15.609864829953942</v>
      </c>
      <c r="R622" s="1">
        <f t="shared" si="56"/>
        <v>5.3372952123370973E-5</v>
      </c>
      <c r="S622" s="1">
        <f t="shared" si="57"/>
        <v>5.2228232401820074E-5</v>
      </c>
      <c r="T622" s="1">
        <f t="shared" si="58"/>
        <v>5.3372952123370973E-5</v>
      </c>
      <c r="U622" s="1" t="str">
        <f t="shared" si="59"/>
        <v/>
      </c>
      <c r="V622" s="1" t="str">
        <f t="shared" si="60"/>
        <v/>
      </c>
      <c r="W622" s="1">
        <f t="shared" si="61"/>
        <v>1.9637909633938443E-9</v>
      </c>
      <c r="X622" s="1" t="str">
        <f t="shared" si="62"/>
        <v/>
      </c>
      <c r="Y622" s="1" t="str">
        <f t="shared" si="63"/>
        <v/>
      </c>
      <c r="Z622" s="3"/>
      <c r="AA622" s="3"/>
      <c r="AB622" s="3"/>
      <c r="AC622" s="1">
        <v>30</v>
      </c>
      <c r="AD622" s="1">
        <f t="shared" si="72"/>
        <v>-951.71392718985328</v>
      </c>
      <c r="AE622" s="1">
        <f t="shared" si="64"/>
        <v>8.7541491662464902E-7</v>
      </c>
      <c r="AF622" s="1">
        <f t="shared" si="65"/>
        <v>5.2228232401820074E-5</v>
      </c>
      <c r="AG622" s="1">
        <f t="shared" si="66"/>
        <v>8.7541491662464902E-7</v>
      </c>
      <c r="AH622" s="1" t="str">
        <f t="shared" si="67"/>
        <v/>
      </c>
      <c r="AI622" s="1" t="str">
        <f t="shared" si="68"/>
        <v/>
      </c>
      <c r="AJ622" s="1">
        <f t="shared" si="69"/>
        <v>1.1459839860011898E-53</v>
      </c>
      <c r="AK622" s="1" t="str">
        <f t="shared" si="70"/>
        <v/>
      </c>
      <c r="AL622" s="1" t="str">
        <f t="shared" si="71"/>
        <v/>
      </c>
      <c r="AM622" s="3"/>
      <c r="AN622" s="3"/>
      <c r="BA622" s="2"/>
      <c r="BB622" s="2">
        <f t="shared" si="43"/>
        <v>0.22399999999999987</v>
      </c>
      <c r="BC622" s="156">
        <f t="shared" si="44"/>
        <v>0.9999629427575849</v>
      </c>
      <c r="BD622" s="2">
        <f t="shared" si="45"/>
        <v>3.7387774737274171E-6</v>
      </c>
      <c r="BE622" s="2" t="str">
        <f t="shared" si="41"/>
        <v/>
      </c>
      <c r="BF622" s="24" t="str">
        <f t="shared" si="42"/>
        <v/>
      </c>
    </row>
    <row r="623" spans="1:58" ht="20.100000000000001" customHeight="1">
      <c r="A623" s="1">
        <v>31</v>
      </c>
      <c r="B623" s="1">
        <f t="shared" si="46"/>
        <v>-533859.04190819885</v>
      </c>
      <c r="C623" s="1">
        <f t="shared" si="47"/>
        <v>1.5833706240572472E-9</v>
      </c>
      <c r="D623" s="1">
        <f t="shared" si="48"/>
        <v>5.3093841782393595E-5</v>
      </c>
      <c r="E623" s="1">
        <f t="shared" si="49"/>
        <v>1.5833706240572472E-9</v>
      </c>
      <c r="F623" s="1" t="str">
        <f t="shared" si="50"/>
        <v/>
      </c>
      <c r="G623" s="1" t="str">
        <f t="shared" si="51"/>
        <v/>
      </c>
      <c r="H623" s="1"/>
      <c r="I623" s="1">
        <f t="shared" si="52"/>
        <v>1.6809175552923724E-6</v>
      </c>
      <c r="J623" s="1" t="str">
        <f t="shared" si="53"/>
        <v/>
      </c>
      <c r="K623" s="1" t="str">
        <f t="shared" si="54"/>
        <v/>
      </c>
      <c r="L623" s="3"/>
      <c r="M623" s="3"/>
      <c r="N623" s="3"/>
      <c r="O623" s="3"/>
      <c r="P623" s="1">
        <v>31</v>
      </c>
      <c r="Q623" s="1">
        <f t="shared" si="55"/>
        <v>-15.593772185799351</v>
      </c>
      <c r="R623" s="1">
        <f t="shared" si="56"/>
        <v>5.4207328045651974E-5</v>
      </c>
      <c r="S623" s="1">
        <f t="shared" si="57"/>
        <v>5.3093841782393595E-5</v>
      </c>
      <c r="T623" s="1">
        <f t="shared" si="58"/>
        <v>5.4207328045651974E-5</v>
      </c>
      <c r="U623" s="1" t="str">
        <f t="shared" si="59"/>
        <v/>
      </c>
      <c r="V623" s="1" t="str">
        <f t="shared" si="60"/>
        <v/>
      </c>
      <c r="W623" s="1">
        <f t="shared" si="61"/>
        <v>2.0111225496665072E-9</v>
      </c>
      <c r="X623" s="1" t="str">
        <f t="shared" si="62"/>
        <v/>
      </c>
      <c r="Y623" s="1" t="str">
        <f t="shared" si="63"/>
        <v/>
      </c>
      <c r="Z623" s="3"/>
      <c r="AA623" s="3"/>
      <c r="AB623" s="3"/>
      <c r="AC623" s="1">
        <v>31</v>
      </c>
      <c r="AD623" s="1">
        <f t="shared" si="72"/>
        <v>-950.73277881130696</v>
      </c>
      <c r="AE623" s="1">
        <f t="shared" si="64"/>
        <v>8.8910022162237603E-7</v>
      </c>
      <c r="AF623" s="1">
        <f t="shared" si="65"/>
        <v>5.3093841782393697E-5</v>
      </c>
      <c r="AG623" s="1">
        <f t="shared" si="66"/>
        <v>8.8910022162237603E-7</v>
      </c>
      <c r="AH623" s="1" t="str">
        <f t="shared" si="67"/>
        <v/>
      </c>
      <c r="AI623" s="1" t="str">
        <f t="shared" si="68"/>
        <v/>
      </c>
      <c r="AJ623" s="1">
        <f t="shared" si="69"/>
        <v>1.2177987838447087E-53</v>
      </c>
      <c r="AK623" s="1" t="str">
        <f t="shared" si="70"/>
        <v/>
      </c>
      <c r="AL623" s="1" t="str">
        <f t="shared" si="71"/>
        <v/>
      </c>
      <c r="AM623" s="3"/>
      <c r="AN623" s="3"/>
      <c r="BA623" s="2"/>
      <c r="BB623" s="2">
        <f t="shared" si="43"/>
        <v>0.23039999999999985</v>
      </c>
      <c r="BC623" s="156">
        <f t="shared" si="44"/>
        <v>0.99995920398011118</v>
      </c>
      <c r="BD623" s="2">
        <f t="shared" si="45"/>
        <v>3.9948315143645274E-6</v>
      </c>
      <c r="BE623" s="2" t="str">
        <f t="shared" si="41"/>
        <v/>
      </c>
      <c r="BF623" s="24" t="str">
        <f t="shared" si="42"/>
        <v/>
      </c>
    </row>
    <row r="624" spans="1:58" ht="20.100000000000001" customHeight="1">
      <c r="A624" s="1">
        <v>32</v>
      </c>
      <c r="B624" s="1">
        <f t="shared" si="46"/>
        <v>-533308.10378445452</v>
      </c>
      <c r="C624" s="1">
        <f t="shared" si="47"/>
        <v>1.6080976252552124E-9</v>
      </c>
      <c r="D624" s="1">
        <f t="shared" si="48"/>
        <v>5.3972976127375237E-5</v>
      </c>
      <c r="E624" s="1">
        <f t="shared" si="49"/>
        <v>1.6080976252552124E-9</v>
      </c>
      <c r="F624" s="1" t="str">
        <f t="shared" si="50"/>
        <v/>
      </c>
      <c r="G624" s="1" t="str">
        <f t="shared" si="51"/>
        <v/>
      </c>
      <c r="H624" s="1"/>
      <c r="I624" s="1">
        <f t="shared" si="52"/>
        <v>1.6879329406568756E-6</v>
      </c>
      <c r="J624" s="1" t="str">
        <f t="shared" si="53"/>
        <v/>
      </c>
      <c r="K624" s="1" t="str">
        <f t="shared" si="54"/>
        <v/>
      </c>
      <c r="L624" s="3"/>
      <c r="M624" s="3"/>
      <c r="N624" s="3"/>
      <c r="O624" s="3"/>
      <c r="P624" s="1">
        <v>32</v>
      </c>
      <c r="Q624" s="1">
        <f t="shared" si="55"/>
        <v>-15.577679541644757</v>
      </c>
      <c r="R624" s="1">
        <f t="shared" si="56"/>
        <v>5.5053866844059596E-5</v>
      </c>
      <c r="S624" s="1">
        <f t="shared" si="57"/>
        <v>5.3972976127375237E-5</v>
      </c>
      <c r="T624" s="1">
        <f t="shared" si="58"/>
        <v>5.5053866844059596E-5</v>
      </c>
      <c r="U624" s="1" t="str">
        <f t="shared" si="59"/>
        <v/>
      </c>
      <c r="V624" s="1" t="str">
        <f t="shared" si="60"/>
        <v/>
      </c>
      <c r="W624" s="1">
        <f t="shared" si="61"/>
        <v>2.0595619757219373E-9</v>
      </c>
      <c r="X624" s="1" t="str">
        <f t="shared" si="62"/>
        <v/>
      </c>
      <c r="Y624" s="1" t="str">
        <f t="shared" si="63"/>
        <v/>
      </c>
      <c r="Z624" s="3"/>
      <c r="AA624" s="3"/>
      <c r="AB624" s="3"/>
      <c r="AC624" s="1">
        <v>32</v>
      </c>
      <c r="AD624" s="1">
        <f t="shared" si="72"/>
        <v>-949.75163043276075</v>
      </c>
      <c r="AE624" s="1">
        <f t="shared" si="64"/>
        <v>9.0298502023562239E-7</v>
      </c>
      <c r="AF624" s="1">
        <f t="shared" si="65"/>
        <v>5.3972976127375237E-5</v>
      </c>
      <c r="AG624" s="1">
        <f t="shared" si="66"/>
        <v>9.0298502023562239E-7</v>
      </c>
      <c r="AH624" s="1" t="str">
        <f t="shared" si="67"/>
        <v/>
      </c>
      <c r="AI624" s="1" t="str">
        <f t="shared" si="68"/>
        <v/>
      </c>
      <c r="AJ624" s="1">
        <f t="shared" si="69"/>
        <v>1.2940932575823369E-53</v>
      </c>
      <c r="AK624" s="1" t="str">
        <f t="shared" si="70"/>
        <v/>
      </c>
      <c r="AL624" s="1" t="str">
        <f t="shared" si="71"/>
        <v/>
      </c>
      <c r="AM624" s="3"/>
      <c r="AN624" s="3"/>
      <c r="BA624" s="23"/>
      <c r="BB624" s="2">
        <f t="shared" si="43"/>
        <v>0.23679999999999984</v>
      </c>
      <c r="BC624" s="156">
        <f t="shared" si="44"/>
        <v>0.99995520914859681</v>
      </c>
      <c r="BD624" s="2">
        <f t="shared" si="45"/>
        <v>4.2604185266359451E-6</v>
      </c>
      <c r="BE624" s="2" t="str">
        <f t="shared" si="41"/>
        <v/>
      </c>
      <c r="BF624" s="24" t="str">
        <f t="shared" si="42"/>
        <v/>
      </c>
    </row>
    <row r="625" spans="1:58" ht="20.100000000000001" customHeight="1">
      <c r="A625" s="1">
        <v>33</v>
      </c>
      <c r="B625" s="1">
        <f t="shared" si="46"/>
        <v>-532757.16566071031</v>
      </c>
      <c r="C625" s="1">
        <f t="shared" si="47"/>
        <v>1.6331846490928684E-9</v>
      </c>
      <c r="D625" s="1">
        <f t="shared" si="48"/>
        <v>5.4865832475690308E-5</v>
      </c>
      <c r="E625" s="1">
        <f t="shared" si="49"/>
        <v>1.6331846490928684E-9</v>
      </c>
      <c r="F625" s="1" t="str">
        <f t="shared" si="50"/>
        <v/>
      </c>
      <c r="G625" s="1" t="str">
        <f t="shared" si="51"/>
        <v/>
      </c>
      <c r="H625" s="1"/>
      <c r="I625" s="1">
        <f t="shared" si="52"/>
        <v>1.6949504856244415E-6</v>
      </c>
      <c r="J625" s="1" t="str">
        <f t="shared" si="53"/>
        <v/>
      </c>
      <c r="K625" s="1" t="str">
        <f t="shared" si="54"/>
        <v/>
      </c>
      <c r="L625" s="3"/>
      <c r="M625" s="3"/>
      <c r="N625" s="3"/>
      <c r="O625" s="3"/>
      <c r="P625" s="1">
        <v>33</v>
      </c>
      <c r="Q625" s="1">
        <f t="shared" si="55"/>
        <v>-15.561586897490166</v>
      </c>
      <c r="R625" s="1">
        <f t="shared" si="56"/>
        <v>5.5912731161860579E-5</v>
      </c>
      <c r="S625" s="1">
        <f t="shared" si="57"/>
        <v>5.4865832475690464E-5</v>
      </c>
      <c r="T625" s="1">
        <f t="shared" si="58"/>
        <v>5.5912731161860579E-5</v>
      </c>
      <c r="U625" s="1" t="str">
        <f t="shared" si="59"/>
        <v/>
      </c>
      <c r="V625" s="1" t="str">
        <f t="shared" si="60"/>
        <v/>
      </c>
      <c r="W625" s="1">
        <f t="shared" si="61"/>
        <v>2.1091343560129784E-9</v>
      </c>
      <c r="X625" s="1" t="str">
        <f t="shared" si="62"/>
        <v/>
      </c>
      <c r="Y625" s="1" t="str">
        <f t="shared" si="63"/>
        <v/>
      </c>
      <c r="Z625" s="3"/>
      <c r="AA625" s="3"/>
      <c r="AB625" s="3"/>
      <c r="AC625" s="1">
        <v>33</v>
      </c>
      <c r="AD625" s="1">
        <f t="shared" si="72"/>
        <v>-948.77048205421454</v>
      </c>
      <c r="AE625" s="1">
        <f t="shared" si="64"/>
        <v>9.1707198011413375E-7</v>
      </c>
      <c r="AF625" s="1">
        <f t="shared" si="65"/>
        <v>5.4865832475690464E-5</v>
      </c>
      <c r="AG625" s="1">
        <f t="shared" si="66"/>
        <v>9.1707198011413375E-7</v>
      </c>
      <c r="AH625" s="1" t="str">
        <f t="shared" si="67"/>
        <v/>
      </c>
      <c r="AI625" s="1" t="str">
        <f t="shared" si="68"/>
        <v/>
      </c>
      <c r="AJ625" s="1">
        <f t="shared" si="69"/>
        <v>1.3751455387478799E-53</v>
      </c>
      <c r="AK625" s="1" t="str">
        <f t="shared" si="70"/>
        <v/>
      </c>
      <c r="AL625" s="1" t="str">
        <f t="shared" si="71"/>
        <v/>
      </c>
      <c r="AM625" s="3"/>
      <c r="AN625" s="3"/>
      <c r="BA625" s="23"/>
      <c r="BB625" s="2">
        <f t="shared" si="43"/>
        <v>0.24319999999999983</v>
      </c>
      <c r="BC625" s="156">
        <f t="shared" si="44"/>
        <v>0.99995094873007018</v>
      </c>
      <c r="BD625" s="2">
        <f t="shared" si="45"/>
        <v>4.5355911920674785E-6</v>
      </c>
      <c r="BE625" s="2" t="str">
        <f t="shared" si="41"/>
        <v/>
      </c>
      <c r="BF625" s="24" t="str">
        <f t="shared" si="42"/>
        <v/>
      </c>
    </row>
    <row r="626" spans="1:58" ht="20.100000000000001" customHeight="1">
      <c r="A626" s="2">
        <v>34</v>
      </c>
      <c r="B626" s="1">
        <f t="shared" si="46"/>
        <v>-532206.22753696598</v>
      </c>
      <c r="C626" s="1">
        <f t="shared" si="47"/>
        <v>1.6586365030401322E-9</v>
      </c>
      <c r="D626" s="1">
        <f t="shared" si="48"/>
        <v>5.5772610499228035E-5</v>
      </c>
      <c r="E626" s="1">
        <f t="shared" si="49"/>
        <v>1.6586365030401322E-9</v>
      </c>
      <c r="F626" s="1" t="str">
        <f t="shared" si="50"/>
        <v/>
      </c>
      <c r="G626" s="1" t="str">
        <f t="shared" si="51"/>
        <v/>
      </c>
      <c r="H626" s="1"/>
      <c r="I626" s="1">
        <f t="shared" si="52"/>
        <v>1.7019699741471329E-6</v>
      </c>
      <c r="J626" s="1" t="str">
        <f t="shared" si="53"/>
        <v/>
      </c>
      <c r="K626" s="1" t="str">
        <f t="shared" si="54"/>
        <v/>
      </c>
      <c r="L626" s="3"/>
      <c r="M626" s="3"/>
      <c r="N626" s="3"/>
      <c r="O626" s="3"/>
      <c r="P626" s="2">
        <v>34</v>
      </c>
      <c r="Q626" s="1">
        <f t="shared" si="55"/>
        <v>-15.545494253335574</v>
      </c>
      <c r="R626" s="1">
        <f t="shared" si="56"/>
        <v>5.678408558471447E-5</v>
      </c>
      <c r="S626" s="1">
        <f t="shared" si="57"/>
        <v>5.5772610499228035E-5</v>
      </c>
      <c r="T626" s="1">
        <f t="shared" si="58"/>
        <v>5.678408558471447E-5</v>
      </c>
      <c r="U626" s="1" t="str">
        <f t="shared" si="59"/>
        <v/>
      </c>
      <c r="V626" s="1" t="str">
        <f t="shared" si="60"/>
        <v/>
      </c>
      <c r="W626" s="1">
        <f t="shared" si="61"/>
        <v>2.1598653546517698E-9</v>
      </c>
      <c r="X626" s="1" t="str">
        <f t="shared" si="62"/>
        <v/>
      </c>
      <c r="Y626" s="1" t="str">
        <f t="shared" si="63"/>
        <v/>
      </c>
      <c r="Z626" s="3"/>
      <c r="AA626" s="3"/>
      <c r="AB626" s="3"/>
      <c r="AC626" s="2">
        <v>34</v>
      </c>
      <c r="AD626" s="1">
        <f t="shared" si="72"/>
        <v>-947.78933367566833</v>
      </c>
      <c r="AE626" s="1">
        <f t="shared" si="64"/>
        <v>9.3136380076647235E-7</v>
      </c>
      <c r="AF626" s="1">
        <f t="shared" si="65"/>
        <v>5.5772610499228035E-5</v>
      </c>
      <c r="AG626" s="1">
        <f t="shared" si="66"/>
        <v>9.3136380076647235E-7</v>
      </c>
      <c r="AH626" s="1" t="str">
        <f t="shared" si="67"/>
        <v/>
      </c>
      <c r="AI626" s="1" t="str">
        <f t="shared" si="68"/>
        <v/>
      </c>
      <c r="AJ626" s="1">
        <f t="shared" si="69"/>
        <v>1.4612509457849931E-53</v>
      </c>
      <c r="AK626" s="1" t="str">
        <f t="shared" si="70"/>
        <v/>
      </c>
      <c r="AL626" s="1" t="str">
        <f t="shared" si="71"/>
        <v/>
      </c>
      <c r="AM626" s="3"/>
      <c r="AN626" s="3"/>
      <c r="BA626" s="23"/>
      <c r="BB626" s="2">
        <f t="shared" si="43"/>
        <v>0.24959999999999982</v>
      </c>
      <c r="BC626" s="156">
        <f t="shared" si="44"/>
        <v>0.99994641313887811</v>
      </c>
      <c r="BD626" s="2">
        <f t="shared" si="45"/>
        <v>4.8203988937123299E-6</v>
      </c>
      <c r="BE626" s="2" t="str">
        <f t="shared" si="41"/>
        <v/>
      </c>
      <c r="BF626" s="24" t="str">
        <f t="shared" si="42"/>
        <v/>
      </c>
    </row>
    <row r="627" spans="1:58" ht="20.100000000000001" customHeight="1">
      <c r="A627" s="1">
        <v>35</v>
      </c>
      <c r="B627" s="1">
        <f t="shared" si="46"/>
        <v>-531655.28941322176</v>
      </c>
      <c r="C627" s="1">
        <f t="shared" si="47"/>
        <v>1.6844580518783123E-9</v>
      </c>
      <c r="D627" s="1">
        <f t="shared" si="48"/>
        <v>5.6693512534256526E-5</v>
      </c>
      <c r="E627" s="1">
        <f t="shared" si="49"/>
        <v>1.6844580518783123E-9</v>
      </c>
      <c r="F627" s="1" t="str">
        <f t="shared" si="50"/>
        <v/>
      </c>
      <c r="G627" s="1" t="str">
        <f t="shared" si="51"/>
        <v/>
      </c>
      <c r="H627" s="1"/>
      <c r="I627" s="1">
        <f t="shared" si="52"/>
        <v>1.7089911891870481E-6</v>
      </c>
      <c r="J627" s="1" t="str">
        <f t="shared" si="53"/>
        <v/>
      </c>
      <c r="K627" s="1" t="str">
        <f t="shared" si="54"/>
        <v/>
      </c>
      <c r="L627" s="3"/>
      <c r="M627" s="3"/>
      <c r="N627" s="3"/>
      <c r="O627" s="3"/>
      <c r="P627" s="1">
        <v>35</v>
      </c>
      <c r="Q627" s="1">
        <f t="shared" si="55"/>
        <v>-15.529401609180983</v>
      </c>
      <c r="R627" s="1">
        <f t="shared" si="56"/>
        <v>5.766809666035991E-5</v>
      </c>
      <c r="S627" s="1">
        <f t="shared" si="57"/>
        <v>5.6693512534256526E-5</v>
      </c>
      <c r="T627" s="1">
        <f t="shared" si="58"/>
        <v>5.766809666035991E-5</v>
      </c>
      <c r="U627" s="1" t="str">
        <f t="shared" si="59"/>
        <v/>
      </c>
      <c r="V627" s="1" t="str">
        <f t="shared" si="60"/>
        <v/>
      </c>
      <c r="W627" s="1">
        <f t="shared" si="61"/>
        <v>2.2117811969774051E-9</v>
      </c>
      <c r="X627" s="1" t="str">
        <f t="shared" si="62"/>
        <v/>
      </c>
      <c r="Y627" s="1" t="str">
        <f t="shared" si="63"/>
        <v/>
      </c>
      <c r="Z627" s="3"/>
      <c r="AA627" s="3"/>
      <c r="AB627" s="3"/>
      <c r="AC627" s="1">
        <v>35</v>
      </c>
      <c r="AD627" s="1">
        <f t="shared" si="72"/>
        <v>-946.80818529712201</v>
      </c>
      <c r="AE627" s="1">
        <f t="shared" si="64"/>
        <v>9.458632138829268E-7</v>
      </c>
      <c r="AF627" s="1">
        <f t="shared" si="65"/>
        <v>5.6693512534256526E-5</v>
      </c>
      <c r="AG627" s="1">
        <f t="shared" si="66"/>
        <v>9.458632138829268E-7</v>
      </c>
      <c r="AH627" s="1" t="str">
        <f t="shared" si="67"/>
        <v/>
      </c>
      <c r="AI627" s="1" t="str">
        <f t="shared" si="68"/>
        <v/>
      </c>
      <c r="AJ627" s="1">
        <f t="shared" si="69"/>
        <v>1.552723041014149E-53</v>
      </c>
      <c r="AK627" s="1" t="str">
        <f t="shared" si="70"/>
        <v/>
      </c>
      <c r="AL627" s="1" t="str">
        <f t="shared" si="71"/>
        <v/>
      </c>
      <c r="AM627" s="3"/>
      <c r="AN627" s="3"/>
      <c r="BA627" s="23"/>
      <c r="BB627" s="2">
        <f t="shared" si="43"/>
        <v>0.25599999999999984</v>
      </c>
      <c r="BC627" s="156">
        <f t="shared" si="44"/>
        <v>0.9999415927399844</v>
      </c>
      <c r="BD627" s="2">
        <f t="shared" si="45"/>
        <v>5.1148878372764273E-6</v>
      </c>
      <c r="BE627" s="2" t="str">
        <f t="shared" si="41"/>
        <v/>
      </c>
      <c r="BF627" s="24" t="str">
        <f t="shared" si="42"/>
        <v/>
      </c>
    </row>
    <row r="628" spans="1:58" ht="20.100000000000001" customHeight="1">
      <c r="A628" s="1">
        <v>36</v>
      </c>
      <c r="B628" s="1">
        <f t="shared" si="46"/>
        <v>-531104.35128947743</v>
      </c>
      <c r="C628" s="1">
        <f t="shared" si="47"/>
        <v>1.7106542182795355E-9</v>
      </c>
      <c r="D628" s="1">
        <f t="shared" si="48"/>
        <v>5.7628743613158094E-5</v>
      </c>
      <c r="E628" s="1">
        <f t="shared" si="49"/>
        <v>1.7106542182795355E-9</v>
      </c>
      <c r="F628" s="1" t="str">
        <f t="shared" si="50"/>
        <v/>
      </c>
      <c r="G628" s="1" t="str">
        <f t="shared" si="51"/>
        <v/>
      </c>
      <c r="H628" s="1"/>
      <c r="I628" s="1">
        <f t="shared" si="52"/>
        <v>1.7160139127261523E-6</v>
      </c>
      <c r="J628" s="1" t="str">
        <f t="shared" si="53"/>
        <v/>
      </c>
      <c r="K628" s="1" t="str">
        <f t="shared" si="54"/>
        <v/>
      </c>
      <c r="L628" s="3"/>
      <c r="M628" s="3"/>
      <c r="N628" s="3"/>
      <c r="O628" s="3"/>
      <c r="P628" s="1">
        <v>36</v>
      </c>
      <c r="Q628" s="1">
        <f t="shared" si="55"/>
        <v>-15.513308965026392</v>
      </c>
      <c r="R628" s="1">
        <f t="shared" si="56"/>
        <v>5.8564932918450076E-5</v>
      </c>
      <c r="S628" s="1">
        <f t="shared" si="57"/>
        <v>5.7628743613158094E-5</v>
      </c>
      <c r="T628" s="1">
        <f t="shared" si="58"/>
        <v>5.8564932918450076E-5</v>
      </c>
      <c r="U628" s="1" t="str">
        <f t="shared" si="59"/>
        <v/>
      </c>
      <c r="V628" s="1" t="str">
        <f t="shared" si="60"/>
        <v/>
      </c>
      <c r="W628" s="1">
        <f t="shared" si="61"/>
        <v>2.2649086813565168E-9</v>
      </c>
      <c r="X628" s="1" t="str">
        <f t="shared" si="62"/>
        <v/>
      </c>
      <c r="Y628" s="1" t="str">
        <f t="shared" si="63"/>
        <v/>
      </c>
      <c r="Z628" s="3"/>
      <c r="AA628" s="3"/>
      <c r="AB628" s="3"/>
      <c r="AC628" s="1">
        <v>36</v>
      </c>
      <c r="AD628" s="1">
        <f t="shared" si="72"/>
        <v>-945.8270369185758</v>
      </c>
      <c r="AE628" s="1">
        <f t="shared" si="64"/>
        <v>9.6057298366083255E-7</v>
      </c>
      <c r="AF628" s="1">
        <f t="shared" si="65"/>
        <v>5.7628743613158094E-5</v>
      </c>
      <c r="AG628" s="1">
        <f t="shared" si="66"/>
        <v>9.6057298366083255E-7</v>
      </c>
      <c r="AH628" s="1" t="str">
        <f t="shared" si="67"/>
        <v/>
      </c>
      <c r="AI628" s="1" t="str">
        <f t="shared" si="68"/>
        <v/>
      </c>
      <c r="AJ628" s="1">
        <f t="shared" si="69"/>
        <v>1.6498947522858407E-53</v>
      </c>
      <c r="AK628" s="1" t="str">
        <f t="shared" si="70"/>
        <v/>
      </c>
      <c r="AL628" s="1" t="str">
        <f t="shared" si="71"/>
        <v/>
      </c>
      <c r="AM628" s="3"/>
      <c r="AN628" s="3"/>
      <c r="BA628" s="23"/>
      <c r="BB628" s="2">
        <f t="shared" si="43"/>
        <v>0.26239999999999986</v>
      </c>
      <c r="BC628" s="156">
        <f t="shared" si="44"/>
        <v>0.99993647785214712</v>
      </c>
      <c r="BD628" s="2">
        <f t="shared" si="45"/>
        <v>5.4191011664705968E-6</v>
      </c>
      <c r="BE628" s="2" t="str">
        <f t="shared" si="41"/>
        <v/>
      </c>
      <c r="BF628" s="24" t="str">
        <f t="shared" si="42"/>
        <v/>
      </c>
    </row>
    <row r="629" spans="1:58" ht="20.100000000000001" customHeight="1">
      <c r="A629" s="1">
        <v>37</v>
      </c>
      <c r="B629" s="1">
        <f t="shared" si="46"/>
        <v>-530553.41316573322</v>
      </c>
      <c r="C629" s="1">
        <f t="shared" si="47"/>
        <v>1.73722998339044E-9</v>
      </c>
      <c r="D629" s="1">
        <f t="shared" si="48"/>
        <v>5.8578511496483522E-5</v>
      </c>
      <c r="E629" s="1">
        <f t="shared" si="49"/>
        <v>1.73722998339044E-9</v>
      </c>
      <c r="F629" s="1" t="str">
        <f t="shared" si="50"/>
        <v/>
      </c>
      <c r="G629" s="1" t="str">
        <f t="shared" si="51"/>
        <v/>
      </c>
      <c r="H629" s="1"/>
      <c r="I629" s="1">
        <f t="shared" si="52"/>
        <v>1.7230379257762029E-6</v>
      </c>
      <c r="J629" s="1" t="str">
        <f t="shared" si="53"/>
        <v/>
      </c>
      <c r="K629" s="1" t="str">
        <f t="shared" si="54"/>
        <v/>
      </c>
      <c r="L629" s="3"/>
      <c r="M629" s="3"/>
      <c r="N629" s="3"/>
      <c r="O629" s="3"/>
      <c r="P629" s="1">
        <v>37</v>
      </c>
      <c r="Q629" s="1">
        <f t="shared" si="55"/>
        <v>-15.4972163208718</v>
      </c>
      <c r="R629" s="1">
        <f t="shared" si="56"/>
        <v>5.9474764890537308E-5</v>
      </c>
      <c r="S629" s="1">
        <f t="shared" si="57"/>
        <v>5.8578511496483522E-5</v>
      </c>
      <c r="T629" s="1">
        <f t="shared" si="58"/>
        <v>5.9474764890537308E-5</v>
      </c>
      <c r="U629" s="1" t="str">
        <f t="shared" si="59"/>
        <v/>
      </c>
      <c r="V629" s="1" t="str">
        <f t="shared" si="60"/>
        <v/>
      </c>
      <c r="W629" s="1">
        <f t="shared" si="61"/>
        <v>2.3192751912212517E-9</v>
      </c>
      <c r="X629" s="1" t="str">
        <f t="shared" si="62"/>
        <v/>
      </c>
      <c r="Y629" s="1" t="str">
        <f t="shared" si="63"/>
        <v/>
      </c>
      <c r="Z629" s="3"/>
      <c r="AA629" s="3"/>
      <c r="AB629" s="3"/>
      <c r="AC629" s="1">
        <v>37</v>
      </c>
      <c r="AD629" s="1">
        <f t="shared" si="72"/>
        <v>-944.84588854002959</v>
      </c>
      <c r="AE629" s="1">
        <f t="shared" si="64"/>
        <v>9.7549590713237166E-7</v>
      </c>
      <c r="AF629" s="1">
        <f t="shared" si="65"/>
        <v>5.8578511496483522E-5</v>
      </c>
      <c r="AG629" s="1">
        <f t="shared" si="66"/>
        <v>9.7549590713237166E-7</v>
      </c>
      <c r="AH629" s="1" t="str">
        <f t="shared" si="67"/>
        <v/>
      </c>
      <c r="AI629" s="1" t="str">
        <f t="shared" si="68"/>
        <v/>
      </c>
      <c r="AJ629" s="1">
        <f t="shared" si="69"/>
        <v>1.7531195632594488E-53</v>
      </c>
      <c r="AK629" s="1" t="str">
        <f t="shared" si="70"/>
        <v/>
      </c>
      <c r="AL629" s="1" t="str">
        <f t="shared" si="71"/>
        <v/>
      </c>
      <c r="AM629" s="3"/>
      <c r="AN629" s="3"/>
      <c r="BA629" s="23"/>
      <c r="BB629" s="2">
        <f t="shared" si="43"/>
        <v>0.26879999999999987</v>
      </c>
      <c r="BC629" s="156">
        <f t="shared" si="44"/>
        <v>0.99993105875098065</v>
      </c>
      <c r="BD629" s="2">
        <f t="shared" si="45"/>
        <v>5.7330790712573076E-6</v>
      </c>
      <c r="BE629" s="2" t="str">
        <f t="shared" si="41"/>
        <v/>
      </c>
      <c r="BF629" s="24" t="str">
        <f t="shared" si="42"/>
        <v/>
      </c>
    </row>
    <row r="630" spans="1:58" ht="20.100000000000001" customHeight="1">
      <c r="A630" s="1">
        <v>38</v>
      </c>
      <c r="B630" s="1">
        <f t="shared" si="46"/>
        <v>-530002.47504198889</v>
      </c>
      <c r="C630" s="1">
        <f t="shared" si="47"/>
        <v>1.7641903874203396E-9</v>
      </c>
      <c r="D630" s="1">
        <f t="shared" si="48"/>
        <v>5.9543026705330651E-5</v>
      </c>
      <c r="E630" s="1">
        <f t="shared" si="49"/>
        <v>1.7641903874203396E-9</v>
      </c>
      <c r="F630" s="1" t="str">
        <f t="shared" si="50"/>
        <v/>
      </c>
      <c r="G630" s="1" t="str">
        <f t="shared" si="51"/>
        <v/>
      </c>
      <c r="H630" s="1"/>
      <c r="I630" s="1">
        <f t="shared" si="52"/>
        <v>1.7300630083888191E-6</v>
      </c>
      <c r="J630" s="1" t="str">
        <f t="shared" si="53"/>
        <v/>
      </c>
      <c r="K630" s="1" t="str">
        <f t="shared" si="54"/>
        <v/>
      </c>
      <c r="L630" s="3"/>
      <c r="M630" s="3"/>
      <c r="N630" s="3"/>
      <c r="O630" s="3"/>
      <c r="P630" s="1">
        <v>38</v>
      </c>
      <c r="Q630" s="1">
        <f t="shared" si="55"/>
        <v>-15.481123676717209</v>
      </c>
      <c r="R630" s="1">
        <f t="shared" si="56"/>
        <v>6.0397765130207725E-5</v>
      </c>
      <c r="S630" s="1">
        <f t="shared" si="57"/>
        <v>5.9543026705330461E-5</v>
      </c>
      <c r="T630" s="1">
        <f t="shared" si="58"/>
        <v>6.0397765130207725E-5</v>
      </c>
      <c r="U630" s="1" t="str">
        <f t="shared" si="59"/>
        <v/>
      </c>
      <c r="V630" s="1" t="str">
        <f t="shared" si="60"/>
        <v/>
      </c>
      <c r="W630" s="1">
        <f t="shared" si="61"/>
        <v>2.3749087073491503E-9</v>
      </c>
      <c r="X630" s="1" t="str">
        <f t="shared" si="62"/>
        <v/>
      </c>
      <c r="Y630" s="1" t="str">
        <f t="shared" si="63"/>
        <v/>
      </c>
      <c r="Z630" s="3"/>
      <c r="AA630" s="3"/>
      <c r="AB630" s="3"/>
      <c r="AC630" s="1">
        <v>38</v>
      </c>
      <c r="AD630" s="1">
        <f t="shared" si="72"/>
        <v>-943.86474016148327</v>
      </c>
      <c r="AE630" s="1">
        <f t="shared" si="64"/>
        <v>9.9063481449481247E-7</v>
      </c>
      <c r="AF630" s="1">
        <f t="shared" si="65"/>
        <v>5.9543026705330651E-5</v>
      </c>
      <c r="AG630" s="1">
        <f t="shared" si="66"/>
        <v>9.9063481449481247E-7</v>
      </c>
      <c r="AH630" s="1" t="str">
        <f t="shared" si="67"/>
        <v/>
      </c>
      <c r="AI630" s="1" t="str">
        <f t="shared" si="68"/>
        <v/>
      </c>
      <c r="AJ630" s="1">
        <f t="shared" si="69"/>
        <v>1.8627727764860576E-53</v>
      </c>
      <c r="AK630" s="1" t="str">
        <f t="shared" si="70"/>
        <v/>
      </c>
      <c r="AL630" s="1" t="str">
        <f t="shared" si="71"/>
        <v/>
      </c>
      <c r="AM630" s="3"/>
      <c r="AN630" s="3"/>
      <c r="BA630" s="23"/>
      <c r="BB630" s="2">
        <f t="shared" si="43"/>
        <v>0.27519999999999989</v>
      </c>
      <c r="BC630" s="156">
        <f t="shared" si="44"/>
        <v>0.99992532567190939</v>
      </c>
      <c r="BD630" s="2">
        <f t="shared" si="45"/>
        <v>6.0568588908793686E-6</v>
      </c>
      <c r="BE630" s="2" t="str">
        <f t="shared" si="41"/>
        <v/>
      </c>
      <c r="BF630" s="24" t="str">
        <f t="shared" si="42"/>
        <v/>
      </c>
    </row>
    <row r="631" spans="1:58" ht="20.100000000000001" customHeight="1">
      <c r="A631" s="1">
        <v>39</v>
      </c>
      <c r="B631" s="1">
        <f t="shared" si="46"/>
        <v>-529451.53691824467</v>
      </c>
      <c r="C631" s="1">
        <f t="shared" si="47"/>
        <v>1.7915405302336658E-9</v>
      </c>
      <c r="D631" s="1">
        <f t="shared" si="48"/>
        <v>6.0522502554045553E-5</v>
      </c>
      <c r="E631" s="1">
        <f t="shared" si="49"/>
        <v>1.7915405302336658E-9</v>
      </c>
      <c r="F631" s="1" t="str">
        <f t="shared" si="50"/>
        <v/>
      </c>
      <c r="G631" s="1" t="str">
        <f t="shared" si="51"/>
        <v/>
      </c>
      <c r="H631" s="1"/>
      <c r="I631" s="1">
        <f t="shared" si="52"/>
        <v>1.7370889396656456E-6</v>
      </c>
      <c r="J631" s="1" t="str">
        <f t="shared" si="53"/>
        <v/>
      </c>
      <c r="K631" s="1" t="str">
        <f t="shared" si="54"/>
        <v/>
      </c>
      <c r="L631" s="3"/>
      <c r="M631" s="3"/>
      <c r="N631" s="3"/>
      <c r="O631" s="3"/>
      <c r="P631" s="1">
        <v>39</v>
      </c>
      <c r="Q631" s="1">
        <f t="shared" si="55"/>
        <v>-15.465031032562615</v>
      </c>
      <c r="R631" s="1">
        <f t="shared" si="56"/>
        <v>6.1334108233364931E-5</v>
      </c>
      <c r="S631" s="1">
        <f t="shared" si="57"/>
        <v>6.0522502554045553E-5</v>
      </c>
      <c r="T631" s="1">
        <f t="shared" si="58"/>
        <v>6.1334108233364931E-5</v>
      </c>
      <c r="U631" s="1" t="str">
        <f t="shared" si="59"/>
        <v/>
      </c>
      <c r="V631" s="1" t="str">
        <f t="shared" si="60"/>
        <v/>
      </c>
      <c r="W631" s="1">
        <f t="shared" si="61"/>
        <v>2.4318378203895081E-9</v>
      </c>
      <c r="X631" s="1" t="str">
        <f t="shared" si="62"/>
        <v/>
      </c>
      <c r="Y631" s="1" t="str">
        <f t="shared" si="63"/>
        <v/>
      </c>
      <c r="Z631" s="3"/>
      <c r="AA631" s="3"/>
      <c r="AB631" s="3"/>
      <c r="AC631" s="1">
        <v>39</v>
      </c>
      <c r="AD631" s="1">
        <f t="shared" si="72"/>
        <v>-942.88359178293706</v>
      </c>
      <c r="AE631" s="1">
        <f t="shared" si="64"/>
        <v>1.0059925694431924E-6</v>
      </c>
      <c r="AF631" s="1">
        <f t="shared" si="65"/>
        <v>6.0522502554045553E-5</v>
      </c>
      <c r="AG631" s="1">
        <f t="shared" si="66"/>
        <v>1.0059925694431924E-6</v>
      </c>
      <c r="AH631" s="1" t="str">
        <f t="shared" si="67"/>
        <v/>
      </c>
      <c r="AI631" s="1" t="str">
        <f t="shared" si="68"/>
        <v/>
      </c>
      <c r="AJ631" s="1">
        <f t="shared" si="69"/>
        <v>1.979252853725319E-53</v>
      </c>
      <c r="AK631" s="1" t="str">
        <f t="shared" si="70"/>
        <v/>
      </c>
      <c r="AL631" s="1" t="str">
        <f t="shared" si="71"/>
        <v/>
      </c>
      <c r="AM631" s="3"/>
      <c r="AN631" s="3"/>
      <c r="BA631" s="23"/>
      <c r="BB631" s="2">
        <f t="shared" si="43"/>
        <v>0.28159999999999991</v>
      </c>
      <c r="BC631" s="156">
        <f t="shared" si="44"/>
        <v>0.99991926881301851</v>
      </c>
      <c r="BD631" s="2">
        <f t="shared" si="45"/>
        <v>6.3904752121146657E-6</v>
      </c>
      <c r="BE631" s="2" t="str">
        <f t="shared" si="41"/>
        <v/>
      </c>
      <c r="BF631" s="24" t="str">
        <f t="shared" si="42"/>
        <v/>
      </c>
    </row>
    <row r="632" spans="1:58" ht="20.100000000000001" customHeight="1">
      <c r="A632" s="2">
        <v>40</v>
      </c>
      <c r="B632" s="1">
        <f t="shared" si="46"/>
        <v>-528900.59879450034</v>
      </c>
      <c r="C632" s="1">
        <f t="shared" si="47"/>
        <v>1.8192855719468901E-9</v>
      </c>
      <c r="D632" s="1">
        <f t="shared" si="48"/>
        <v>6.1517155183255203E-5</v>
      </c>
      <c r="E632" s="1">
        <f t="shared" si="49"/>
        <v>1.8192855719468901E-9</v>
      </c>
      <c r="F632" s="1" t="str">
        <f t="shared" si="50"/>
        <v/>
      </c>
      <c r="G632" s="1" t="str">
        <f t="shared" si="51"/>
        <v/>
      </c>
      <c r="H632" s="1"/>
      <c r="I632" s="1">
        <f t="shared" si="52"/>
        <v>1.7441154977686567E-6</v>
      </c>
      <c r="J632" s="1" t="str">
        <f t="shared" si="53"/>
        <v/>
      </c>
      <c r="K632" s="1" t="str">
        <f t="shared" si="54"/>
        <v/>
      </c>
      <c r="P632" s="2">
        <v>40</v>
      </c>
      <c r="Q632" s="1">
        <f t="shared" si="55"/>
        <v>-15.448938388408024</v>
      </c>
      <c r="R632" s="1">
        <f t="shared" si="56"/>
        <v>6.2283970858664282E-5</v>
      </c>
      <c r="S632" s="1">
        <f t="shared" si="57"/>
        <v>6.1517155183255203E-5</v>
      </c>
      <c r="T632" s="1">
        <f t="shared" si="58"/>
        <v>6.2283970858664282E-5</v>
      </c>
      <c r="U632" s="1" t="str">
        <f t="shared" si="59"/>
        <v/>
      </c>
      <c r="V632" s="1" t="str">
        <f t="shared" si="60"/>
        <v/>
      </c>
      <c r="W632" s="1">
        <f t="shared" si="61"/>
        <v>2.4900917436407849E-9</v>
      </c>
      <c r="X632" s="1" t="str">
        <f t="shared" si="62"/>
        <v/>
      </c>
      <c r="Y632" s="1" t="str">
        <f t="shared" si="63"/>
        <v/>
      </c>
      <c r="AC632" s="2">
        <v>40</v>
      </c>
      <c r="AD632" s="1">
        <f t="shared" si="72"/>
        <v>-941.90244340439085</v>
      </c>
      <c r="AE632" s="1">
        <f t="shared" si="64"/>
        <v>1.0215720695054943E-6</v>
      </c>
      <c r="AF632" s="1">
        <f t="shared" si="65"/>
        <v>6.1517155183255203E-5</v>
      </c>
      <c r="AG632" s="1">
        <f t="shared" si="66"/>
        <v>1.0215720695054943E-6</v>
      </c>
      <c r="AH632" s="1" t="str">
        <f t="shared" si="67"/>
        <v/>
      </c>
      <c r="AI632" s="1" t="str">
        <f t="shared" si="68"/>
        <v/>
      </c>
      <c r="AJ632" s="1">
        <f t="shared" si="69"/>
        <v>2.1029828381973977E-53</v>
      </c>
      <c r="AK632" s="1" t="str">
        <f t="shared" si="70"/>
        <v/>
      </c>
      <c r="AL632" s="1" t="str">
        <f t="shared" si="71"/>
        <v/>
      </c>
      <c r="BA632" s="23"/>
      <c r="BB632" s="2">
        <f t="shared" si="43"/>
        <v>0.28799999999999992</v>
      </c>
      <c r="BC632" s="156">
        <f t="shared" si="44"/>
        <v>0.9999128783378064</v>
      </c>
      <c r="BD632" s="2">
        <f t="shared" si="45"/>
        <v>6.7339599612026291E-6</v>
      </c>
      <c r="BE632" s="2" t="str">
        <f t="shared" si="41"/>
        <v/>
      </c>
      <c r="BF632" s="24" t="str">
        <f t="shared" si="42"/>
        <v/>
      </c>
    </row>
    <row r="633" spans="1:58" ht="20.100000000000001" customHeight="1">
      <c r="A633" s="1">
        <v>41</v>
      </c>
      <c r="B633" s="1">
        <f t="shared" si="46"/>
        <v>-528349.66067075613</v>
      </c>
      <c r="C633" s="1">
        <f t="shared" si="47"/>
        <v>1.8474307335297671E-9</v>
      </c>
      <c r="D633" s="1">
        <f t="shared" si="48"/>
        <v>6.2527203593226214E-5</v>
      </c>
      <c r="E633" s="1">
        <f t="shared" si="49"/>
        <v>1.8474307335297671E-9</v>
      </c>
      <c r="F633" s="1" t="str">
        <f t="shared" si="50"/>
        <v/>
      </c>
      <c r="G633" s="1" t="str">
        <f t="shared" si="51"/>
        <v/>
      </c>
      <c r="H633" s="1"/>
      <c r="I633" s="1">
        <f t="shared" si="52"/>
        <v>1.7511424599305563E-6</v>
      </c>
      <c r="J633" s="1" t="str">
        <f t="shared" si="53"/>
        <v/>
      </c>
      <c r="K633" s="1" t="str">
        <f t="shared" si="54"/>
        <v/>
      </c>
      <c r="P633" s="1">
        <v>41</v>
      </c>
      <c r="Q633" s="1">
        <f t="shared" si="55"/>
        <v>-15.432845744253433</v>
      </c>
      <c r="R633" s="1">
        <f t="shared" si="56"/>
        <v>6.3247531748098786E-5</v>
      </c>
      <c r="S633" s="1">
        <f t="shared" si="57"/>
        <v>6.2527203593226323E-5</v>
      </c>
      <c r="T633" s="1">
        <f t="shared" si="58"/>
        <v>6.3247531748098786E-5</v>
      </c>
      <c r="U633" s="1" t="str">
        <f t="shared" si="59"/>
        <v/>
      </c>
      <c r="V633" s="1" t="str">
        <f t="shared" si="60"/>
        <v/>
      </c>
      <c r="W633" s="1">
        <f t="shared" si="61"/>
        <v>2.5497003260843433E-9</v>
      </c>
      <c r="X633" s="1" t="str">
        <f t="shared" si="62"/>
        <v/>
      </c>
      <c r="Y633" s="1" t="str">
        <f t="shared" si="63"/>
        <v/>
      </c>
      <c r="AC633" s="1">
        <v>41</v>
      </c>
      <c r="AD633" s="1">
        <f t="shared" si="72"/>
        <v>-940.92129502584464</v>
      </c>
      <c r="AE633" s="1">
        <f t="shared" si="64"/>
        <v>1.0373762463802757E-6</v>
      </c>
      <c r="AF633" s="1">
        <f t="shared" si="65"/>
        <v>6.2527203593226214E-5</v>
      </c>
      <c r="AG633" s="1">
        <f t="shared" si="66"/>
        <v>1.0373762463802757E-6</v>
      </c>
      <c r="AH633" s="1" t="str">
        <f t="shared" si="67"/>
        <v/>
      </c>
      <c r="AI633" s="1" t="str">
        <f t="shared" si="68"/>
        <v/>
      </c>
      <c r="AJ633" s="1">
        <f t="shared" si="69"/>
        <v>2.2344118637524945E-53</v>
      </c>
      <c r="AK633" s="1" t="str">
        <f t="shared" si="70"/>
        <v/>
      </c>
      <c r="AL633" s="1" t="str">
        <f t="shared" si="71"/>
        <v/>
      </c>
      <c r="BA633" s="23"/>
      <c r="BB633" s="2">
        <f t="shared" si="43"/>
        <v>0.29439999999999994</v>
      </c>
      <c r="BC633" s="156">
        <f t="shared" si="44"/>
        <v>0.9999061443778452</v>
      </c>
      <c r="BD633" s="2">
        <f t="shared" si="45"/>
        <v>7.0873424926620743E-6</v>
      </c>
      <c r="BE633" s="2" t="str">
        <f t="shared" si="41"/>
        <v/>
      </c>
      <c r="BF633" s="24" t="str">
        <f t="shared" si="42"/>
        <v/>
      </c>
    </row>
    <row r="634" spans="1:58" ht="20.100000000000001" customHeight="1">
      <c r="A634" s="1">
        <v>42</v>
      </c>
      <c r="B634" s="1">
        <f t="shared" si="46"/>
        <v>-527798.7225470118</v>
      </c>
      <c r="C634" s="1">
        <f t="shared" si="47"/>
        <v>1.875981297411069E-9</v>
      </c>
      <c r="D634" s="1">
        <f t="shared" si="48"/>
        <v>6.3552869677559342E-5</v>
      </c>
      <c r="E634" s="1">
        <f t="shared" si="49"/>
        <v>1.875981297411069E-9</v>
      </c>
      <c r="F634" s="1" t="str">
        <f t="shared" si="50"/>
        <v/>
      </c>
      <c r="G634" s="1" t="str">
        <f t="shared" si="51"/>
        <v/>
      </c>
      <c r="H634" s="1"/>
      <c r="I634" s="1">
        <f t="shared" si="52"/>
        <v>1.7581696024653144E-6</v>
      </c>
      <c r="J634" s="1" t="str">
        <f t="shared" si="53"/>
        <v/>
      </c>
      <c r="K634" s="1" t="str">
        <f t="shared" si="54"/>
        <v/>
      </c>
      <c r="P634" s="1">
        <v>42</v>
      </c>
      <c r="Q634" s="1">
        <f t="shared" si="55"/>
        <v>-15.416753100098841</v>
      </c>
      <c r="R634" s="1">
        <f t="shared" si="56"/>
        <v>6.4224971747734621E-5</v>
      </c>
      <c r="S634" s="1">
        <f t="shared" si="57"/>
        <v>6.3552869677559342E-5</v>
      </c>
      <c r="T634" s="1">
        <f t="shared" si="58"/>
        <v>6.4224971747734621E-5</v>
      </c>
      <c r="U634" s="1" t="str">
        <f t="shared" si="59"/>
        <v/>
      </c>
      <c r="V634" s="1" t="str">
        <f t="shared" si="60"/>
        <v/>
      </c>
      <c r="W634" s="1">
        <f t="shared" si="61"/>
        <v>2.6106940656787857E-9</v>
      </c>
      <c r="X634" s="1" t="str">
        <f t="shared" si="62"/>
        <v/>
      </c>
      <c r="Y634" s="1" t="str">
        <f t="shared" si="63"/>
        <v/>
      </c>
      <c r="AC634" s="1">
        <v>42</v>
      </c>
      <c r="AD634" s="1">
        <f t="shared" si="72"/>
        <v>-939.94014664729832</v>
      </c>
      <c r="AE634" s="1">
        <f t="shared" si="64"/>
        <v>1.0534080662767849E-6</v>
      </c>
      <c r="AF634" s="1">
        <f t="shared" si="65"/>
        <v>6.3552869677559342E-5</v>
      </c>
      <c r="AG634" s="1">
        <f t="shared" si="66"/>
        <v>1.0534080662767849E-6</v>
      </c>
      <c r="AH634" s="1" t="str">
        <f t="shared" si="67"/>
        <v/>
      </c>
      <c r="AI634" s="1" t="str">
        <f t="shared" si="68"/>
        <v/>
      </c>
      <c r="AJ634" s="1">
        <f t="shared" si="69"/>
        <v>2.3740167562443741E-53</v>
      </c>
      <c r="AK634" s="1" t="str">
        <f t="shared" si="70"/>
        <v/>
      </c>
      <c r="AL634" s="1" t="str">
        <f t="shared" si="71"/>
        <v/>
      </c>
      <c r="BA634" s="2"/>
      <c r="BB634" s="2">
        <f t="shared" si="43"/>
        <v>0.30079999999999996</v>
      </c>
      <c r="BC634" s="156">
        <f t="shared" si="44"/>
        <v>0.99989905703535253</v>
      </c>
      <c r="BD634" s="2">
        <f t="shared" si="45"/>
        <v>7.4506496732240635E-6</v>
      </c>
      <c r="BE634" s="2" t="str">
        <f t="shared" si="41"/>
        <v/>
      </c>
      <c r="BF634" s="24" t="str">
        <f t="shared" si="42"/>
        <v/>
      </c>
    </row>
    <row r="635" spans="1:58" ht="20.100000000000001" customHeight="1">
      <c r="A635" s="1">
        <v>43</v>
      </c>
      <c r="B635" s="1">
        <f t="shared" si="46"/>
        <v>-527247.78442326759</v>
      </c>
      <c r="C635" s="1">
        <f t="shared" si="47"/>
        <v>1.9049426080886487E-9</v>
      </c>
      <c r="D635" s="1">
        <f t="shared" si="48"/>
        <v>6.4594378257215614E-5</v>
      </c>
      <c r="E635" s="1">
        <f t="shared" si="49"/>
        <v>1.9049426080886487E-9</v>
      </c>
      <c r="F635" s="1" t="str">
        <f t="shared" si="50"/>
        <v/>
      </c>
      <c r="G635" s="1" t="str">
        <f t="shared" si="51"/>
        <v/>
      </c>
      <c r="H635" s="1"/>
      <c r="I635" s="1">
        <f t="shared" si="52"/>
        <v>1.7651967007787997E-6</v>
      </c>
      <c r="J635" s="1" t="str">
        <f t="shared" si="53"/>
        <v/>
      </c>
      <c r="K635" s="1" t="str">
        <f t="shared" si="54"/>
        <v/>
      </c>
      <c r="P635" s="1">
        <v>43</v>
      </c>
      <c r="Q635" s="1">
        <f t="shared" si="55"/>
        <v>-15.40066045594425</v>
      </c>
      <c r="R635" s="1">
        <f t="shared" si="56"/>
        <v>6.5216473828598692E-5</v>
      </c>
      <c r="S635" s="1">
        <f t="shared" si="57"/>
        <v>6.4594378257215614E-5</v>
      </c>
      <c r="T635" s="1">
        <f t="shared" si="58"/>
        <v>6.5216473828598692E-5</v>
      </c>
      <c r="U635" s="1" t="str">
        <f t="shared" si="59"/>
        <v/>
      </c>
      <c r="V635" s="1" t="str">
        <f t="shared" si="60"/>
        <v/>
      </c>
      <c r="W635" s="1">
        <f t="shared" si="61"/>
        <v>2.6731041229201055E-9</v>
      </c>
      <c r="X635" s="1" t="str">
        <f t="shared" si="62"/>
        <v/>
      </c>
      <c r="Y635" s="1" t="str">
        <f t="shared" si="63"/>
        <v/>
      </c>
      <c r="AC635" s="1">
        <v>43</v>
      </c>
      <c r="AD635" s="1">
        <f t="shared" si="72"/>
        <v>-938.95899826875211</v>
      </c>
      <c r="AE635" s="1">
        <f t="shared" si="64"/>
        <v>1.0696705302575382E-6</v>
      </c>
      <c r="AF635" s="1">
        <f t="shared" si="65"/>
        <v>6.4594378257215614E-5</v>
      </c>
      <c r="AG635" s="1">
        <f t="shared" si="66"/>
        <v>1.0696705302575382E-6</v>
      </c>
      <c r="AH635" s="1" t="str">
        <f t="shared" si="67"/>
        <v/>
      </c>
      <c r="AI635" s="1" t="str">
        <f t="shared" si="68"/>
        <v/>
      </c>
      <c r="AJ635" s="1">
        <f t="shared" si="69"/>
        <v>2.5223037327131321E-53</v>
      </c>
      <c r="AK635" s="1" t="str">
        <f t="shared" si="70"/>
        <v/>
      </c>
      <c r="AL635" s="1" t="str">
        <f t="shared" si="71"/>
        <v/>
      </c>
      <c r="BA635" s="2"/>
      <c r="BB635" s="2">
        <f t="shared" si="43"/>
        <v>0.30719999999999997</v>
      </c>
      <c r="BC635" s="156">
        <f t="shared" si="44"/>
        <v>0.99989160638567931</v>
      </c>
      <c r="BD635" s="2">
        <f t="shared" si="45"/>
        <v>7.8239059622120521E-6</v>
      </c>
      <c r="BE635" s="2" t="str">
        <f t="shared" si="41"/>
        <v/>
      </c>
      <c r="BF635" s="24" t="str">
        <f t="shared" si="42"/>
        <v/>
      </c>
    </row>
    <row r="636" spans="1:58" ht="20.100000000000001" customHeight="1">
      <c r="A636" s="1">
        <v>44</v>
      </c>
      <c r="B636" s="1">
        <f t="shared" si="46"/>
        <v>-526696.84629952325</v>
      </c>
      <c r="C636" s="1">
        <f t="shared" si="47"/>
        <v>1.9343200727440403E-9</v>
      </c>
      <c r="D636" s="1">
        <f t="shared" si="48"/>
        <v>6.5651957114884092E-5</v>
      </c>
      <c r="E636" s="1">
        <f t="shared" si="49"/>
        <v>1.9343200727440403E-9</v>
      </c>
      <c r="F636" s="1" t="str">
        <f t="shared" si="50"/>
        <v/>
      </c>
      <c r="G636" s="1" t="str">
        <f t="shared" si="51"/>
        <v/>
      </c>
      <c r="H636" s="1"/>
      <c r="I636" s="1">
        <f t="shared" si="52"/>
        <v>1.7722235293795483E-6</v>
      </c>
      <c r="J636" s="1" t="str">
        <f t="shared" si="53"/>
        <v/>
      </c>
      <c r="K636" s="1" t="str">
        <f t="shared" si="54"/>
        <v/>
      </c>
      <c r="P636" s="1">
        <v>44</v>
      </c>
      <c r="Q636" s="1">
        <f t="shared" si="55"/>
        <v>-15.384567811789658</v>
      </c>
      <c r="R636" s="1">
        <f t="shared" si="56"/>
        <v>6.6222223107717824E-5</v>
      </c>
      <c r="S636" s="1">
        <f t="shared" si="57"/>
        <v>6.5651957114884092E-5</v>
      </c>
      <c r="T636" s="1">
        <f t="shared" si="58"/>
        <v>6.6222223107717824E-5</v>
      </c>
      <c r="U636" s="1" t="str">
        <f t="shared" si="59"/>
        <v/>
      </c>
      <c r="V636" s="1" t="str">
        <f t="shared" si="60"/>
        <v/>
      </c>
      <c r="W636" s="1">
        <f t="shared" si="61"/>
        <v>2.7369623346727812E-9</v>
      </c>
      <c r="X636" s="1" t="str">
        <f t="shared" si="62"/>
        <v/>
      </c>
      <c r="Y636" s="1" t="str">
        <f t="shared" si="63"/>
        <v/>
      </c>
      <c r="AC636" s="1">
        <v>44</v>
      </c>
      <c r="AD636" s="1">
        <f t="shared" si="72"/>
        <v>-937.9778498902059</v>
      </c>
      <c r="AE636" s="1">
        <f t="shared" si="64"/>
        <v>1.0861666745834175E-6</v>
      </c>
      <c r="AF636" s="1">
        <f t="shared" si="65"/>
        <v>6.5651957114884092E-5</v>
      </c>
      <c r="AG636" s="1">
        <f t="shared" si="66"/>
        <v>1.0861666745834175E-6</v>
      </c>
      <c r="AH636" s="1" t="str">
        <f t="shared" si="67"/>
        <v/>
      </c>
      <c r="AI636" s="1" t="str">
        <f t="shared" si="68"/>
        <v/>
      </c>
      <c r="AJ636" s="1">
        <f t="shared" si="69"/>
        <v>2.6798102043219618E-53</v>
      </c>
      <c r="AK636" s="1" t="str">
        <f t="shared" si="70"/>
        <v/>
      </c>
      <c r="AL636" s="1" t="str">
        <f t="shared" si="71"/>
        <v/>
      </c>
      <c r="BA636" s="2"/>
      <c r="BB636" s="2">
        <f t="shared" si="43"/>
        <v>0.31359999999999999</v>
      </c>
      <c r="BC636" s="156">
        <f t="shared" si="44"/>
        <v>0.9998837824797171</v>
      </c>
      <c r="BD636" s="2">
        <f t="shared" si="45"/>
        <v>8.2071334881472779E-6</v>
      </c>
      <c r="BE636" s="2" t="str">
        <f t="shared" si="41"/>
        <v/>
      </c>
      <c r="BF636" s="24" t="str">
        <f t="shared" si="42"/>
        <v/>
      </c>
    </row>
    <row r="637" spans="1:58" ht="20.100000000000001" customHeight="1">
      <c r="A637" s="1">
        <v>45</v>
      </c>
      <c r="B637" s="1">
        <f t="shared" si="46"/>
        <v>-526145.90817577904</v>
      </c>
      <c r="C637" s="1">
        <f t="shared" si="47"/>
        <v>1.9641191618613868E-9</v>
      </c>
      <c r="D637" s="1">
        <f t="shared" si="48"/>
        <v>6.6725837029684546E-5</v>
      </c>
      <c r="E637" s="1">
        <f t="shared" si="49"/>
        <v>1.9641191618613868E-9</v>
      </c>
      <c r="F637" s="1" t="str">
        <f t="shared" si="50"/>
        <v/>
      </c>
      <c r="G637" s="1" t="str">
        <f t="shared" si="51"/>
        <v/>
      </c>
      <c r="H637" s="1"/>
      <c r="I637" s="1">
        <f t="shared" si="52"/>
        <v>1.7792498618896294E-6</v>
      </c>
      <c r="J637" s="1" t="str">
        <f t="shared" si="53"/>
        <v/>
      </c>
      <c r="K637" s="1" t="str">
        <f t="shared" si="54"/>
        <v/>
      </c>
      <c r="P637" s="1">
        <v>45</v>
      </c>
      <c r="Q637" s="1">
        <f t="shared" si="55"/>
        <v>-15.368475167635067</v>
      </c>
      <c r="R637" s="1">
        <f t="shared" si="56"/>
        <v>6.7242406869310329E-5</v>
      </c>
      <c r="S637" s="1">
        <f t="shared" si="57"/>
        <v>6.6725837029684546E-5</v>
      </c>
      <c r="T637" s="1">
        <f t="shared" si="58"/>
        <v>6.7242406869310329E-5</v>
      </c>
      <c r="U637" s="1" t="str">
        <f t="shared" si="59"/>
        <v/>
      </c>
      <c r="V637" s="1" t="str">
        <f t="shared" si="60"/>
        <v/>
      </c>
      <c r="W637" s="1">
        <f t="shared" si="61"/>
        <v>2.8023012282769485E-9</v>
      </c>
      <c r="X637" s="1" t="str">
        <f t="shared" si="62"/>
        <v/>
      </c>
      <c r="Y637" s="1" t="str">
        <f t="shared" si="63"/>
        <v/>
      </c>
      <c r="AC637" s="1">
        <v>45</v>
      </c>
      <c r="AD637" s="1">
        <f t="shared" si="72"/>
        <v>-936.99670151165958</v>
      </c>
      <c r="AE637" s="1">
        <f t="shared" si="64"/>
        <v>1.1028995710612444E-6</v>
      </c>
      <c r="AF637" s="1">
        <f t="shared" si="65"/>
        <v>6.6725837029684654E-5</v>
      </c>
      <c r="AG637" s="1">
        <f t="shared" si="66"/>
        <v>1.1028995710612444E-6</v>
      </c>
      <c r="AH637" s="1" t="str">
        <f t="shared" si="67"/>
        <v/>
      </c>
      <c r="AI637" s="1" t="str">
        <f t="shared" si="68"/>
        <v/>
      </c>
      <c r="AJ637" s="1">
        <f t="shared" si="69"/>
        <v>2.8471066893515407E-53</v>
      </c>
      <c r="AK637" s="1" t="str">
        <f t="shared" si="70"/>
        <v/>
      </c>
      <c r="AL637" s="1" t="str">
        <f t="shared" si="71"/>
        <v/>
      </c>
      <c r="BA637" s="2"/>
      <c r="BB637" s="2">
        <f t="shared" si="43"/>
        <v>0.32</v>
      </c>
      <c r="BC637" s="156">
        <f t="shared" si="44"/>
        <v>0.99987557534622895</v>
      </c>
      <c r="BD637" s="2">
        <f t="shared" si="45"/>
        <v>8.6003521211353018E-6</v>
      </c>
      <c r="BE637" s="2" t="str">
        <f t="shared" si="41"/>
        <v/>
      </c>
      <c r="BF637" s="24" t="str">
        <f t="shared" si="42"/>
        <v/>
      </c>
    </row>
    <row r="638" spans="1:58" ht="20.100000000000001" customHeight="1">
      <c r="A638" s="1">
        <v>46</v>
      </c>
      <c r="B638" s="1">
        <f t="shared" si="46"/>
        <v>-525594.97005203471</v>
      </c>
      <c r="C638" s="1">
        <f t="shared" si="47"/>
        <v>1.9943454098509146E-9</v>
      </c>
      <c r="D638" s="1">
        <f t="shared" si="48"/>
        <v>6.7816251812216968E-5</v>
      </c>
      <c r="E638" s="1">
        <f t="shared" si="49"/>
        <v>1.9943454098509146E-9</v>
      </c>
      <c r="F638" s="1" t="str">
        <f t="shared" si="50"/>
        <v/>
      </c>
      <c r="G638" s="1" t="str">
        <f t="shared" si="51"/>
        <v/>
      </c>
      <c r="H638" s="1"/>
      <c r="I638" s="1">
        <f t="shared" si="52"/>
        <v>1.786275471055641E-6</v>
      </c>
      <c r="J638" s="1" t="str">
        <f t="shared" si="53"/>
        <v/>
      </c>
      <c r="K638" s="1" t="str">
        <f t="shared" si="54"/>
        <v/>
      </c>
      <c r="P638" s="1">
        <v>46</v>
      </c>
      <c r="Q638" s="1">
        <f t="shared" si="55"/>
        <v>-15.352382523480474</v>
      </c>
      <c r="R638" s="1">
        <f t="shared" si="56"/>
        <v>6.8277214586128445E-5</v>
      </c>
      <c r="S638" s="1">
        <f t="shared" si="57"/>
        <v>6.7816251812216968E-5</v>
      </c>
      <c r="T638" s="1">
        <f t="shared" si="58"/>
        <v>6.8277214586128445E-5</v>
      </c>
      <c r="U638" s="1" t="str">
        <f t="shared" si="59"/>
        <v/>
      </c>
      <c r="V638" s="1" t="str">
        <f t="shared" si="60"/>
        <v/>
      </c>
      <c r="W638" s="1">
        <f t="shared" si="61"/>
        <v>2.8691540359366365E-9</v>
      </c>
      <c r="X638" s="1" t="str">
        <f t="shared" si="62"/>
        <v/>
      </c>
      <c r="Y638" s="1" t="str">
        <f t="shared" si="63"/>
        <v/>
      </c>
      <c r="AC638" s="1">
        <v>46</v>
      </c>
      <c r="AD638" s="1">
        <f t="shared" si="72"/>
        <v>-936.01555313311337</v>
      </c>
      <c r="AE638" s="1">
        <f t="shared" si="64"/>
        <v>1.1198723273938317E-6</v>
      </c>
      <c r="AF638" s="1">
        <f t="shared" si="65"/>
        <v>6.7816251812216968E-5</v>
      </c>
      <c r="AG638" s="1">
        <f t="shared" si="66"/>
        <v>1.1198723273938317E-6</v>
      </c>
      <c r="AH638" s="1" t="str">
        <f t="shared" si="67"/>
        <v/>
      </c>
      <c r="AI638" s="1" t="str">
        <f t="shared" si="68"/>
        <v/>
      </c>
      <c r="AJ638" s="1">
        <f t="shared" si="69"/>
        <v>3.0247988429368684E-53</v>
      </c>
      <c r="AK638" s="1" t="str">
        <f t="shared" si="70"/>
        <v/>
      </c>
      <c r="AL638" s="1" t="str">
        <f t="shared" si="71"/>
        <v/>
      </c>
      <c r="BA638" s="2"/>
      <c r="BB638" s="2">
        <f t="shared" si="43"/>
        <v>0.32640000000000002</v>
      </c>
      <c r="BC638" s="156">
        <f t="shared" si="44"/>
        <v>0.99986697499410782</v>
      </c>
      <c r="BD638" s="2">
        <f t="shared" si="45"/>
        <v>9.0035795443643707E-6</v>
      </c>
      <c r="BE638" s="2" t="str">
        <f t="shared" si="41"/>
        <v/>
      </c>
      <c r="BF638" s="24" t="str">
        <f t="shared" si="42"/>
        <v/>
      </c>
    </row>
    <row r="639" spans="1:58" ht="20.100000000000001" customHeight="1">
      <c r="A639" s="2">
        <v>47</v>
      </c>
      <c r="B639" s="1">
        <f t="shared" si="46"/>
        <v>-525044.0319282905</v>
      </c>
      <c r="C639" s="1">
        <f t="shared" si="47"/>
        <v>2.0250044156767812E-9</v>
      </c>
      <c r="D639" s="1">
        <f t="shared" si="48"/>
        <v>6.8923438339951498E-5</v>
      </c>
      <c r="E639" s="1">
        <f t="shared" si="49"/>
        <v>2.0250044156767812E-9</v>
      </c>
      <c r="F639" s="1" t="str">
        <f t="shared" si="50"/>
        <v/>
      </c>
      <c r="G639" s="1" t="str">
        <f t="shared" si="51"/>
        <v/>
      </c>
      <c r="H639" s="1"/>
      <c r="I639" s="1">
        <f t="shared" si="52"/>
        <v>1.7933001287598009E-6</v>
      </c>
      <c r="J639" s="1" t="str">
        <f t="shared" si="53"/>
        <v/>
      </c>
      <c r="K639" s="1" t="str">
        <f t="shared" si="54"/>
        <v/>
      </c>
      <c r="P639" s="2">
        <v>47</v>
      </c>
      <c r="Q639" s="1">
        <f t="shared" si="55"/>
        <v>-15.336289879325882</v>
      </c>
      <c r="R639" s="1">
        <f t="shared" si="56"/>
        <v>6.9326837940954816E-5</v>
      </c>
      <c r="S639" s="1">
        <f t="shared" si="57"/>
        <v>6.8923438339951702E-5</v>
      </c>
      <c r="T639" s="1">
        <f t="shared" si="58"/>
        <v>6.9326837940954816E-5</v>
      </c>
      <c r="U639" s="1" t="str">
        <f t="shared" si="59"/>
        <v/>
      </c>
      <c r="V639" s="1" t="str">
        <f t="shared" si="60"/>
        <v/>
      </c>
      <c r="W639" s="1">
        <f t="shared" si="61"/>
        <v>2.9375547093945093E-9</v>
      </c>
      <c r="X639" s="1" t="str">
        <f t="shared" si="62"/>
        <v/>
      </c>
      <c r="Y639" s="1" t="str">
        <f t="shared" si="63"/>
        <v/>
      </c>
      <c r="AC639" s="2">
        <v>47</v>
      </c>
      <c r="AD639" s="1">
        <f t="shared" si="72"/>
        <v>-935.03440475456716</v>
      </c>
      <c r="AE639" s="1">
        <f t="shared" si="64"/>
        <v>1.1370880875325755E-6</v>
      </c>
      <c r="AF639" s="1">
        <f t="shared" si="65"/>
        <v>6.8923438339951702E-5</v>
      </c>
      <c r="AG639" s="1">
        <f t="shared" si="66"/>
        <v>1.1370880875325755E-6</v>
      </c>
      <c r="AH639" s="1" t="str">
        <f t="shared" si="67"/>
        <v/>
      </c>
      <c r="AI639" s="1" t="str">
        <f t="shared" si="68"/>
        <v/>
      </c>
      <c r="AJ639" s="1">
        <f t="shared" si="69"/>
        <v>3.2135296106372868E-53</v>
      </c>
      <c r="AK639" s="1" t="str">
        <f t="shared" si="70"/>
        <v/>
      </c>
      <c r="AL639" s="1" t="str">
        <f t="shared" si="71"/>
        <v/>
      </c>
      <c r="BA639" s="2"/>
      <c r="BB639" s="2">
        <f t="shared" si="43"/>
        <v>0.33280000000000004</v>
      </c>
      <c r="BC639" s="156">
        <f t="shared" si="44"/>
        <v>0.99985797141456345</v>
      </c>
      <c r="BD639" s="2">
        <f t="shared" si="45"/>
        <v>9.416831319164487E-6</v>
      </c>
      <c r="BE639" s="2" t="str">
        <f t="shared" si="41"/>
        <v/>
      </c>
      <c r="BF639" s="24" t="str">
        <f t="shared" si="42"/>
        <v/>
      </c>
    </row>
    <row r="640" spans="1:58" ht="20.100000000000001" customHeight="1">
      <c r="A640" s="1">
        <v>48</v>
      </c>
      <c r="B640" s="1">
        <f t="shared" si="46"/>
        <v>-524493.09380454617</v>
      </c>
      <c r="C640" s="1">
        <f t="shared" si="47"/>
        <v>2.0561018434894663E-9</v>
      </c>
      <c r="D640" s="1">
        <f t="shared" si="48"/>
        <v>7.0047636592969923E-5</v>
      </c>
      <c r="E640" s="1">
        <f t="shared" si="49"/>
        <v>2.0561018434894663E-9</v>
      </c>
      <c r="F640" s="1" t="str">
        <f t="shared" si="50"/>
        <v/>
      </c>
      <c r="G640" s="1" t="str">
        <f t="shared" si="51"/>
        <v/>
      </c>
      <c r="H640" s="1"/>
      <c r="I640" s="1">
        <f t="shared" si="52"/>
        <v>1.8003236060311757E-6</v>
      </c>
      <c r="J640" s="1" t="str">
        <f t="shared" si="53"/>
        <v/>
      </c>
      <c r="K640" s="1" t="str">
        <f t="shared" si="54"/>
        <v/>
      </c>
      <c r="P640" s="1">
        <v>48</v>
      </c>
      <c r="Q640" s="1">
        <f t="shared" si="55"/>
        <v>-15.320197235171291</v>
      </c>
      <c r="R640" s="1">
        <f t="shared" si="56"/>
        <v>7.0391470848251363E-5</v>
      </c>
      <c r="S640" s="1">
        <f t="shared" si="57"/>
        <v>7.0047636592969923E-5</v>
      </c>
      <c r="T640" s="1">
        <f t="shared" si="58"/>
        <v>7.0391470848251363E-5</v>
      </c>
      <c r="U640" s="1" t="str">
        <f t="shared" si="59"/>
        <v/>
      </c>
      <c r="V640" s="1" t="str">
        <f t="shared" si="60"/>
        <v/>
      </c>
      <c r="W640" s="1">
        <f t="shared" si="61"/>
        <v>3.0075379348988868E-9</v>
      </c>
      <c r="X640" s="1" t="str">
        <f t="shared" si="62"/>
        <v/>
      </c>
      <c r="Y640" s="1" t="str">
        <f t="shared" si="63"/>
        <v/>
      </c>
      <c r="AC640" s="1">
        <v>48</v>
      </c>
      <c r="AD640" s="1">
        <f t="shared" si="72"/>
        <v>-934.05325637602095</v>
      </c>
      <c r="AE640" s="1">
        <f t="shared" si="64"/>
        <v>1.1545500320325249E-6</v>
      </c>
      <c r="AF640" s="1">
        <f t="shared" si="65"/>
        <v>7.0047636592969923E-5</v>
      </c>
      <c r="AG640" s="1">
        <f t="shared" si="66"/>
        <v>1.1545500320325249E-6</v>
      </c>
      <c r="AH640" s="1" t="str">
        <f t="shared" si="67"/>
        <v/>
      </c>
      <c r="AI640" s="1" t="str">
        <f t="shared" si="68"/>
        <v/>
      </c>
      <c r="AJ640" s="1">
        <f t="shared" si="69"/>
        <v>3.4139815133548593E-53</v>
      </c>
      <c r="AK640" s="1" t="str">
        <f t="shared" si="70"/>
        <v/>
      </c>
      <c r="AL640" s="1" t="str">
        <f t="shared" si="71"/>
        <v/>
      </c>
      <c r="BA640" s="2"/>
      <c r="BB640" s="2">
        <f t="shared" si="43"/>
        <v>0.33920000000000006</v>
      </c>
      <c r="BC640" s="156">
        <f t="shared" si="44"/>
        <v>0.99984855458324429</v>
      </c>
      <c r="BD640" s="2">
        <f t="shared" si="45"/>
        <v>9.8401209511767007E-6</v>
      </c>
      <c r="BE640" s="2" t="str">
        <f t="shared" si="41"/>
        <v/>
      </c>
      <c r="BF640" s="24" t="str">
        <f t="shared" si="42"/>
        <v/>
      </c>
    </row>
    <row r="641" spans="1:58" ht="20.100000000000001" customHeight="1">
      <c r="A641" s="1">
        <v>49</v>
      </c>
      <c r="B641" s="1">
        <f t="shared" si="46"/>
        <v>-523942.15568080195</v>
      </c>
      <c r="C641" s="1">
        <f t="shared" si="47"/>
        <v>2.0876434232625409E-9</v>
      </c>
      <c r="D641" s="1">
        <f t="shared" si="48"/>
        <v>7.1189089690052273E-5</v>
      </c>
      <c r="E641" s="1">
        <f t="shared" si="49"/>
        <v>2.0876434232625409E-9</v>
      </c>
      <c r="F641" s="1" t="str">
        <f t="shared" si="50"/>
        <v/>
      </c>
      <c r="G641" s="1" t="str">
        <f t="shared" si="51"/>
        <v/>
      </c>
      <c r="H641" s="1"/>
      <c r="I641" s="1">
        <f t="shared" si="52"/>
        <v>1.8073456730569943E-6</v>
      </c>
      <c r="J641" s="1" t="str">
        <f t="shared" si="53"/>
        <v/>
      </c>
      <c r="K641" s="1" t="str">
        <f t="shared" si="54"/>
        <v/>
      </c>
      <c r="P641" s="1">
        <v>49</v>
      </c>
      <c r="Q641" s="1">
        <f t="shared" si="55"/>
        <v>-15.304104591016699</v>
      </c>
      <c r="R641" s="1">
        <f t="shared" si="56"/>
        <v>7.1471309475960762E-5</v>
      </c>
      <c r="S641" s="1">
        <f t="shared" si="57"/>
        <v>7.1189089690052408E-5</v>
      </c>
      <c r="T641" s="1">
        <f t="shared" si="58"/>
        <v>7.1471309475960762E-5</v>
      </c>
      <c r="U641" s="1" t="str">
        <f t="shared" si="59"/>
        <v/>
      </c>
      <c r="V641" s="1" t="str">
        <f t="shared" si="60"/>
        <v/>
      </c>
      <c r="W641" s="1">
        <f t="shared" si="61"/>
        <v>3.0791391484678782E-9</v>
      </c>
      <c r="X641" s="1" t="str">
        <f t="shared" si="62"/>
        <v/>
      </c>
      <c r="Y641" s="1" t="str">
        <f t="shared" si="63"/>
        <v/>
      </c>
      <c r="AC641" s="1">
        <v>49</v>
      </c>
      <c r="AD641" s="1">
        <f t="shared" si="72"/>
        <v>-933.07210799747463</v>
      </c>
      <c r="AE641" s="1">
        <f t="shared" si="64"/>
        <v>1.1722613784099812E-6</v>
      </c>
      <c r="AF641" s="1">
        <f t="shared" si="65"/>
        <v>7.1189089690052408E-5</v>
      </c>
      <c r="AG641" s="1">
        <f t="shared" si="66"/>
        <v>1.1722613784099812E-6</v>
      </c>
      <c r="AH641" s="1" t="str">
        <f t="shared" si="67"/>
        <v/>
      </c>
      <c r="AI641" s="1" t="str">
        <f t="shared" si="68"/>
        <v/>
      </c>
      <c r="AJ641" s="1">
        <f t="shared" si="69"/>
        <v>3.6268790715742539E-53</v>
      </c>
      <c r="AK641" s="1" t="str">
        <f t="shared" si="70"/>
        <v/>
      </c>
      <c r="AL641" s="1" t="str">
        <f t="shared" si="71"/>
        <v/>
      </c>
      <c r="BA641" s="2"/>
      <c r="BB641" s="2">
        <f t="shared" si="43"/>
        <v>0.34560000000000007</v>
      </c>
      <c r="BC641" s="156">
        <f t="shared" si="44"/>
        <v>0.99983871446229311</v>
      </c>
      <c r="BD641" s="2">
        <f t="shared" si="45"/>
        <v>1.0273459950527197E-5</v>
      </c>
      <c r="BE641" s="2" t="str">
        <f t="shared" si="41"/>
        <v/>
      </c>
      <c r="BF641" s="24" t="str">
        <f t="shared" si="42"/>
        <v/>
      </c>
    </row>
    <row r="642" spans="1:58" ht="20.100000000000001" customHeight="1">
      <c r="A642" s="1">
        <v>50</v>
      </c>
      <c r="B642" s="1">
        <f t="shared" si="46"/>
        <v>-523391.21755705768</v>
      </c>
      <c r="C642" s="1">
        <f t="shared" si="47"/>
        <v>2.119634951434023E-9</v>
      </c>
      <c r="D642" s="1">
        <f t="shared" si="48"/>
        <v>7.2348043925119787E-5</v>
      </c>
      <c r="E642" s="1">
        <f t="shared" si="49"/>
        <v>2.119634951434023E-9</v>
      </c>
      <c r="F642" s="1" t="str">
        <f t="shared" si="50"/>
        <v/>
      </c>
      <c r="G642" s="1" t="str">
        <f t="shared" si="51"/>
        <v/>
      </c>
      <c r="H642" s="1"/>
      <c r="I642" s="1">
        <f t="shared" si="52"/>
        <v>1.8143660991941005E-6</v>
      </c>
      <c r="J642" s="1" t="str">
        <f t="shared" si="53"/>
        <v/>
      </c>
      <c r="K642" s="1" t="str">
        <f t="shared" si="54"/>
        <v/>
      </c>
      <c r="P642" s="1">
        <v>50</v>
      </c>
      <c r="Q642" s="1">
        <f t="shared" si="55"/>
        <v>-15.288011946862108</v>
      </c>
      <c r="R642" s="1">
        <f t="shared" si="56"/>
        <v>7.2566552267461766E-5</v>
      </c>
      <c r="S642" s="1">
        <f t="shared" si="57"/>
        <v>7.234804392511999E-5</v>
      </c>
      <c r="T642" s="1">
        <f t="shared" si="58"/>
        <v>7.2566552267461766E-5</v>
      </c>
      <c r="U642" s="1" t="str">
        <f t="shared" si="59"/>
        <v/>
      </c>
      <c r="V642" s="1" t="str">
        <f t="shared" si="60"/>
        <v/>
      </c>
      <c r="W642" s="1">
        <f t="shared" si="61"/>
        <v>3.1523945514567539E-9</v>
      </c>
      <c r="X642" s="1" t="str">
        <f t="shared" si="62"/>
        <v/>
      </c>
      <c r="Y642" s="1" t="str">
        <f t="shared" si="63"/>
        <v/>
      </c>
      <c r="AC642" s="1">
        <v>50</v>
      </c>
      <c r="AD642" s="1">
        <f t="shared" si="72"/>
        <v>-932.09095961892842</v>
      </c>
      <c r="AE642" s="1">
        <f t="shared" si="64"/>
        <v>1.1902253815025844E-6</v>
      </c>
      <c r="AF642" s="1">
        <f t="shared" si="65"/>
        <v>7.234804392511999E-5</v>
      </c>
      <c r="AG642" s="1">
        <f t="shared" si="66"/>
        <v>1.1902253815025844E-6</v>
      </c>
      <c r="AH642" s="1" t="str">
        <f t="shared" si="67"/>
        <v/>
      </c>
      <c r="AI642" s="1" t="str">
        <f t="shared" si="68"/>
        <v/>
      </c>
      <c r="AJ642" s="1">
        <f t="shared" si="69"/>
        <v>3.85299137737615E-53</v>
      </c>
      <c r="AK642" s="1" t="str">
        <f t="shared" si="70"/>
        <v/>
      </c>
      <c r="AL642" s="1" t="str">
        <f t="shared" si="71"/>
        <v/>
      </c>
      <c r="BA642" s="2"/>
      <c r="BB642" s="2">
        <f t="shared" si="43"/>
        <v>0.35200000000000009</v>
      </c>
      <c r="BC642" s="156">
        <f t="shared" si="44"/>
        <v>0.99982844100234258</v>
      </c>
      <c r="BD642" s="2">
        <f t="shared" si="45"/>
        <v>1.0716857892001386E-5</v>
      </c>
      <c r="BE642" s="2" t="str">
        <f t="shared" si="41"/>
        <v/>
      </c>
      <c r="BF642" s="24" t="str">
        <f t="shared" si="42"/>
        <v/>
      </c>
    </row>
    <row r="643" spans="1:58" ht="20.100000000000001" customHeight="1">
      <c r="A643" s="1">
        <v>51</v>
      </c>
      <c r="B643" s="1">
        <f t="shared" si="46"/>
        <v>-522840.27943331341</v>
      </c>
      <c r="C643" s="1">
        <f t="shared" si="47"/>
        <v>2.1520822915521171E-9</v>
      </c>
      <c r="D643" s="1">
        <f t="shared" si="48"/>
        <v>7.3524748804028802E-5</v>
      </c>
      <c r="E643" s="1">
        <f t="shared" si="49"/>
        <v>2.1520822915521171E-9</v>
      </c>
      <c r="F643" s="1" t="str">
        <f t="shared" si="50"/>
        <v/>
      </c>
      <c r="G643" s="1" t="str">
        <f t="shared" si="51"/>
        <v/>
      </c>
      <c r="H643" s="1"/>
      <c r="I643" s="1">
        <f t="shared" si="52"/>
        <v>1.8213846529804932E-6</v>
      </c>
      <c r="J643" s="1" t="str">
        <f t="shared" si="53"/>
        <v/>
      </c>
      <c r="K643" s="1" t="str">
        <f t="shared" si="54"/>
        <v/>
      </c>
      <c r="P643" s="1">
        <v>51</v>
      </c>
      <c r="Q643" s="1">
        <f t="shared" si="55"/>
        <v>-15.271919302707516</v>
      </c>
      <c r="R643" s="1">
        <f t="shared" si="56"/>
        <v>7.3677399963677879E-5</v>
      </c>
      <c r="S643" s="1">
        <f t="shared" si="57"/>
        <v>7.3524748804028802E-5</v>
      </c>
      <c r="T643" s="1">
        <f t="shared" si="58"/>
        <v>7.3677399963677879E-5</v>
      </c>
      <c r="U643" s="1" t="str">
        <f t="shared" si="59"/>
        <v/>
      </c>
      <c r="V643" s="1" t="str">
        <f t="shared" si="60"/>
        <v/>
      </c>
      <c r="W643" s="1">
        <f t="shared" si="61"/>
        <v>3.2273411264340964E-9</v>
      </c>
      <c r="X643" s="1" t="str">
        <f t="shared" si="62"/>
        <v/>
      </c>
      <c r="Y643" s="1" t="str">
        <f t="shared" si="63"/>
        <v/>
      </c>
      <c r="AC643" s="1">
        <v>51</v>
      </c>
      <c r="AD643" s="1">
        <f t="shared" si="72"/>
        <v>-931.10981124038221</v>
      </c>
      <c r="AE643" s="1">
        <f t="shared" si="64"/>
        <v>1.2084453338319572E-6</v>
      </c>
      <c r="AF643" s="1">
        <f t="shared" si="65"/>
        <v>7.3524748804028802E-5</v>
      </c>
      <c r="AG643" s="1">
        <f t="shared" si="66"/>
        <v>1.2084453338319572E-6</v>
      </c>
      <c r="AH643" s="1" t="str">
        <f t="shared" si="67"/>
        <v/>
      </c>
      <c r="AI643" s="1" t="str">
        <f t="shared" si="68"/>
        <v/>
      </c>
      <c r="AJ643" s="1">
        <f t="shared" si="69"/>
        <v>4.0931348231886517E-53</v>
      </c>
      <c r="AK643" s="1" t="str">
        <f t="shared" si="70"/>
        <v/>
      </c>
      <c r="AL643" s="1" t="str">
        <f t="shared" si="71"/>
        <v/>
      </c>
      <c r="BA643" s="2"/>
      <c r="BB643" s="2">
        <f t="shared" si="43"/>
        <v>0.35840000000000011</v>
      </c>
      <c r="BC643" s="156">
        <f t="shared" si="44"/>
        <v>0.99981772414445058</v>
      </c>
      <c r="BD643" s="2">
        <f t="shared" si="45"/>
        <v>1.117032247055505E-5</v>
      </c>
      <c r="BE643" s="2" t="str">
        <f t="shared" si="41"/>
        <v/>
      </c>
      <c r="BF643" s="24" t="str">
        <f t="shared" si="42"/>
        <v/>
      </c>
    </row>
    <row r="644" spans="1:58" ht="20.100000000000001" customHeight="1">
      <c r="A644" s="1">
        <v>52</v>
      </c>
      <c r="B644" s="1">
        <f t="shared" si="46"/>
        <v>-522289.34130956914</v>
      </c>
      <c r="C644" s="1">
        <f t="shared" si="47"/>
        <v>2.1849913749255136E-9</v>
      </c>
      <c r="D644" s="1">
        <f t="shared" si="48"/>
        <v>7.4719457081723952E-5</v>
      </c>
      <c r="E644" s="1">
        <f t="shared" si="49"/>
        <v>2.1849913749255136E-9</v>
      </c>
      <c r="F644" s="1" t="str">
        <f t="shared" si="50"/>
        <v/>
      </c>
      <c r="G644" s="1" t="str">
        <f t="shared" si="51"/>
        <v/>
      </c>
      <c r="H644" s="1"/>
      <c r="I644" s="1">
        <f t="shared" si="52"/>
        <v>1.8284011021469942E-6</v>
      </c>
      <c r="J644" s="1" t="str">
        <f t="shared" si="53"/>
        <v/>
      </c>
      <c r="K644" s="1" t="str">
        <f t="shared" si="54"/>
        <v/>
      </c>
      <c r="P644" s="1">
        <v>52</v>
      </c>
      <c r="Q644" s="1">
        <f t="shared" si="55"/>
        <v>-15.255826658552925</v>
      </c>
      <c r="R644" s="1">
        <f t="shared" si="56"/>
        <v>7.4804055625339889E-5</v>
      </c>
      <c r="S644" s="1">
        <f t="shared" si="57"/>
        <v>7.4719457081723952E-5</v>
      </c>
      <c r="T644" s="1">
        <f t="shared" si="58"/>
        <v>7.4804055625339889E-5</v>
      </c>
      <c r="U644" s="1" t="str">
        <f t="shared" si="59"/>
        <v/>
      </c>
      <c r="V644" s="1" t="str">
        <f t="shared" si="60"/>
        <v/>
      </c>
      <c r="W644" s="1">
        <f t="shared" si="61"/>
        <v>3.3040166533725941E-9</v>
      </c>
      <c r="X644" s="1" t="str">
        <f t="shared" si="62"/>
        <v/>
      </c>
      <c r="Y644" s="1" t="str">
        <f t="shared" si="63"/>
        <v/>
      </c>
      <c r="AC644" s="1">
        <v>52</v>
      </c>
      <c r="AD644" s="1">
        <f t="shared" si="72"/>
        <v>-930.12866286183589</v>
      </c>
      <c r="AE644" s="1">
        <f t="shared" si="64"/>
        <v>1.2269245659688428E-6</v>
      </c>
      <c r="AF644" s="1">
        <f t="shared" si="65"/>
        <v>7.4719457081723952E-5</v>
      </c>
      <c r="AG644" s="1">
        <f t="shared" si="66"/>
        <v>1.2269245659688428E-6</v>
      </c>
      <c r="AH644" s="1" t="str">
        <f t="shared" si="67"/>
        <v/>
      </c>
      <c r="AI644" s="1" t="str">
        <f t="shared" si="68"/>
        <v/>
      </c>
      <c r="AJ644" s="1">
        <f t="shared" si="69"/>
        <v>4.3481759967781566E-53</v>
      </c>
      <c r="AK644" s="1" t="str">
        <f t="shared" si="70"/>
        <v/>
      </c>
      <c r="AL644" s="1" t="str">
        <f t="shared" si="71"/>
        <v/>
      </c>
      <c r="BA644" s="2"/>
      <c r="BB644" s="2">
        <f t="shared" si="43"/>
        <v>0.36480000000000012</v>
      </c>
      <c r="BC644" s="156">
        <f t="shared" si="44"/>
        <v>0.99980655382198003</v>
      </c>
      <c r="BD644" s="2">
        <f t="shared" si="45"/>
        <v>1.1633859557935722E-5</v>
      </c>
      <c r="BE644" s="2" t="str">
        <f t="shared" si="41"/>
        <v/>
      </c>
      <c r="BF644" s="24" t="str">
        <f t="shared" si="42"/>
        <v/>
      </c>
    </row>
    <row r="645" spans="1:58" ht="20.100000000000001" customHeight="1">
      <c r="A645" s="2">
        <v>53</v>
      </c>
      <c r="B645" s="1">
        <f t="shared" si="46"/>
        <v>-521738.40318582486</v>
      </c>
      <c r="C645" s="1">
        <f t="shared" si="47"/>
        <v>2.218368201278159E-9</v>
      </c>
      <c r="D645" s="1">
        <f t="shared" si="48"/>
        <v>7.5932424799750285E-5</v>
      </c>
      <c r="E645" s="1">
        <f t="shared" si="49"/>
        <v>2.218368201278159E-9</v>
      </c>
      <c r="F645" s="1" t="str">
        <f t="shared" si="50"/>
        <v/>
      </c>
      <c r="G645" s="1" t="str">
        <f t="shared" si="51"/>
        <v/>
      </c>
      <c r="H645" s="1"/>
      <c r="I645" s="1">
        <f t="shared" si="52"/>
        <v>1.8354152136290179E-6</v>
      </c>
      <c r="J645" s="1" t="str">
        <f t="shared" si="53"/>
        <v/>
      </c>
      <c r="K645" s="1" t="str">
        <f t="shared" si="54"/>
        <v/>
      </c>
      <c r="P645" s="2">
        <v>53</v>
      </c>
      <c r="Q645" s="1">
        <f t="shared" si="55"/>
        <v>-15.239734014398332</v>
      </c>
      <c r="R645" s="1">
        <f t="shared" si="56"/>
        <v>7.5946724655402315E-5</v>
      </c>
      <c r="S645" s="1">
        <f t="shared" si="57"/>
        <v>7.5932424799750285E-5</v>
      </c>
      <c r="T645" s="1">
        <f t="shared" si="58"/>
        <v>7.5946724655402315E-5</v>
      </c>
      <c r="U645" s="1" t="str">
        <f t="shared" si="59"/>
        <v/>
      </c>
      <c r="V645" s="1" t="str">
        <f t="shared" si="60"/>
        <v/>
      </c>
      <c r="W645" s="1">
        <f t="shared" si="61"/>
        <v>3.3824597261602985E-9</v>
      </c>
      <c r="X645" s="1" t="str">
        <f t="shared" si="62"/>
        <v/>
      </c>
      <c r="Y645" s="1" t="str">
        <f t="shared" si="63"/>
        <v/>
      </c>
      <c r="AC645" s="2">
        <v>53</v>
      </c>
      <c r="AD645" s="1">
        <f t="shared" si="72"/>
        <v>-929.14751448328968</v>
      </c>
      <c r="AE645" s="1">
        <f t="shared" si="64"/>
        <v>1.2456664469007677E-6</v>
      </c>
      <c r="AF645" s="1">
        <f t="shared" si="65"/>
        <v>7.5932424799750285E-5</v>
      </c>
      <c r="AG645" s="1">
        <f t="shared" si="66"/>
        <v>1.2456664469007677E-6</v>
      </c>
      <c r="AH645" s="1" t="str">
        <f t="shared" si="67"/>
        <v/>
      </c>
      <c r="AI645" s="1" t="str">
        <f t="shared" si="68"/>
        <v/>
      </c>
      <c r="AJ645" s="1">
        <f t="shared" si="69"/>
        <v>4.6190347525611275E-53</v>
      </c>
      <c r="AK645" s="1" t="str">
        <f t="shared" si="70"/>
        <v/>
      </c>
      <c r="AL645" s="1" t="str">
        <f t="shared" si="71"/>
        <v/>
      </c>
      <c r="BA645" s="2"/>
      <c r="BB645" s="2">
        <f t="shared" si="43"/>
        <v>0.37120000000000014</v>
      </c>
      <c r="BC645" s="156">
        <f t="shared" si="44"/>
        <v>0.99979491996242209</v>
      </c>
      <c r="BD645" s="2">
        <f t="shared" si="45"/>
        <v>1.2107473253086809E-5</v>
      </c>
      <c r="BE645" s="2" t="str">
        <f t="shared" si="41"/>
        <v/>
      </c>
      <c r="BF645" s="24" t="str">
        <f t="shared" si="42"/>
        <v/>
      </c>
    </row>
    <row r="646" spans="1:58" ht="20.100000000000001" customHeight="1">
      <c r="A646" s="1">
        <v>54</v>
      </c>
      <c r="B646" s="1">
        <f t="shared" si="46"/>
        <v>-521187.46506208059</v>
      </c>
      <c r="C646" s="1">
        <f t="shared" si="47"/>
        <v>2.2522188394085209E-9</v>
      </c>
      <c r="D646" s="1">
        <f t="shared" si="48"/>
        <v>7.716391132412648E-5</v>
      </c>
      <c r="E646" s="1">
        <f t="shared" si="49"/>
        <v>2.2522188394085209E-9</v>
      </c>
      <c r="F646" s="1" t="str">
        <f t="shared" si="50"/>
        <v/>
      </c>
      <c r="G646" s="1" t="str">
        <f t="shared" si="51"/>
        <v/>
      </c>
      <c r="H646" s="1"/>
      <c r="I646" s="1">
        <f t="shared" si="52"/>
        <v>1.8424267535784505E-6</v>
      </c>
      <c r="J646" s="1" t="str">
        <f t="shared" si="53"/>
        <v/>
      </c>
      <c r="K646" s="1" t="str">
        <f t="shared" si="54"/>
        <v/>
      </c>
      <c r="P646" s="1">
        <v>54</v>
      </c>
      <c r="Q646" s="1">
        <f t="shared" si="55"/>
        <v>-15.22364137024374</v>
      </c>
      <c r="R646" s="1">
        <f t="shared" si="56"/>
        <v>7.7105614821613245E-5</v>
      </c>
      <c r="S646" s="1">
        <f t="shared" si="57"/>
        <v>7.7163911324126697E-5</v>
      </c>
      <c r="T646" s="1">
        <f t="shared" si="58"/>
        <v>7.7105614821613245E-5</v>
      </c>
      <c r="U646" s="1" t="str">
        <f t="shared" si="59"/>
        <v/>
      </c>
      <c r="V646" s="1" t="str">
        <f t="shared" si="60"/>
        <v/>
      </c>
      <c r="W646" s="1">
        <f t="shared" si="61"/>
        <v>3.4627097694382248E-9</v>
      </c>
      <c r="X646" s="1" t="str">
        <f t="shared" si="62"/>
        <v/>
      </c>
      <c r="Y646" s="1" t="str">
        <f t="shared" si="63"/>
        <v/>
      </c>
      <c r="AC646" s="1">
        <v>54</v>
      </c>
      <c r="AD646" s="1">
        <f t="shared" si="72"/>
        <v>-928.16636610474347</v>
      </c>
      <c r="AE646" s="1">
        <f t="shared" si="64"/>
        <v>1.2646743844022483E-6</v>
      </c>
      <c r="AF646" s="1">
        <f t="shared" si="65"/>
        <v>7.716391132412648E-5</v>
      </c>
      <c r="AG646" s="1">
        <f t="shared" si="66"/>
        <v>1.2646743844022483E-6</v>
      </c>
      <c r="AH646" s="1" t="str">
        <f t="shared" si="67"/>
        <v/>
      </c>
      <c r="AI646" s="1" t="str">
        <f t="shared" si="68"/>
        <v/>
      </c>
      <c r="AJ646" s="1">
        <f t="shared" si="69"/>
        <v>4.906687469917011E-53</v>
      </c>
      <c r="AK646" s="1" t="str">
        <f t="shared" si="70"/>
        <v/>
      </c>
      <c r="AL646" s="1" t="str">
        <f t="shared" si="71"/>
        <v/>
      </c>
      <c r="BA646" s="2"/>
      <c r="BB646" s="2">
        <f t="shared" si="43"/>
        <v>0.37760000000000016</v>
      </c>
      <c r="BC646" s="156">
        <f t="shared" si="44"/>
        <v>0.999782812489169</v>
      </c>
      <c r="BD646" s="2">
        <f t="shared" si="45"/>
        <v>1.2591165934439097E-5</v>
      </c>
      <c r="BE646" s="2" t="str">
        <f t="shared" si="41"/>
        <v/>
      </c>
      <c r="BF646" s="24" t="str">
        <f t="shared" si="42"/>
        <v/>
      </c>
    </row>
    <row r="647" spans="1:58" ht="20.100000000000001" customHeight="1">
      <c r="A647" s="1">
        <v>55</v>
      </c>
      <c r="B647" s="1">
        <f t="shared" si="46"/>
        <v>-520636.52693833632</v>
      </c>
      <c r="C647" s="1">
        <f t="shared" si="47"/>
        <v>2.286549427853395E-9</v>
      </c>
      <c r="D647" s="1">
        <f t="shared" si="48"/>
        <v>7.8414179383584848E-5</v>
      </c>
      <c r="E647" s="1">
        <f t="shared" si="49"/>
        <v>2.286549427853395E-9</v>
      </c>
      <c r="F647" s="1" t="str">
        <f t="shared" si="50"/>
        <v/>
      </c>
      <c r="G647" s="1" t="str">
        <f t="shared" si="51"/>
        <v/>
      </c>
      <c r="H647" s="1"/>
      <c r="I647" s="1">
        <f t="shared" si="52"/>
        <v>1.8494354873756421E-6</v>
      </c>
      <c r="J647" s="1" t="str">
        <f t="shared" si="53"/>
        <v/>
      </c>
      <c r="K647" s="1" t="str">
        <f t="shared" si="54"/>
        <v/>
      </c>
      <c r="P647" s="1">
        <v>55</v>
      </c>
      <c r="Q647" s="1">
        <f t="shared" si="55"/>
        <v>-15.207548726089149</v>
      </c>
      <c r="R647" s="1">
        <f t="shared" si="56"/>
        <v>7.8280936279240691E-5</v>
      </c>
      <c r="S647" s="1">
        <f t="shared" si="57"/>
        <v>7.8414179383585065E-5</v>
      </c>
      <c r="T647" s="1">
        <f t="shared" si="58"/>
        <v>7.8280936279240691E-5</v>
      </c>
      <c r="U647" s="1" t="str">
        <f t="shared" si="59"/>
        <v/>
      </c>
      <c r="V647" s="1" t="str">
        <f t="shared" si="60"/>
        <v/>
      </c>
      <c r="W647" s="1">
        <f t="shared" si="61"/>
        <v>3.5448070557711053E-9</v>
      </c>
      <c r="X647" s="1" t="str">
        <f t="shared" si="62"/>
        <v/>
      </c>
      <c r="Y647" s="1" t="str">
        <f t="shared" si="63"/>
        <v/>
      </c>
      <c r="AC647" s="1">
        <v>55</v>
      </c>
      <c r="AD647" s="1">
        <f t="shared" si="72"/>
        <v>-927.18521772619727</v>
      </c>
      <c r="AE647" s="1">
        <f t="shared" si="64"/>
        <v>1.2839518254075325E-6</v>
      </c>
      <c r="AF647" s="1">
        <f t="shared" si="65"/>
        <v>7.8414179383584848E-5</v>
      </c>
      <c r="AG647" s="1">
        <f t="shared" si="66"/>
        <v>1.2839518254075325E-6</v>
      </c>
      <c r="AH647" s="1" t="str">
        <f t="shared" si="67"/>
        <v/>
      </c>
      <c r="AI647" s="1" t="str">
        <f t="shared" si="68"/>
        <v/>
      </c>
      <c r="AJ647" s="1">
        <f t="shared" si="69"/>
        <v>5.2121705098372233E-53</v>
      </c>
      <c r="AK647" s="1" t="str">
        <f t="shared" si="70"/>
        <v/>
      </c>
      <c r="AL647" s="1" t="str">
        <f t="shared" si="71"/>
        <v/>
      </c>
      <c r="BA647" s="2"/>
      <c r="BB647" s="2">
        <f t="shared" si="43"/>
        <v>0.38400000000000017</v>
      </c>
      <c r="BC647" s="156">
        <f t="shared" si="44"/>
        <v>0.99977022132323456</v>
      </c>
      <c r="BD647" s="2">
        <f t="shared" si="45"/>
        <v>1.308493830765034E-5</v>
      </c>
      <c r="BE647" s="2" t="str">
        <f t="shared" si="41"/>
        <v/>
      </c>
      <c r="BF647" s="24" t="str">
        <f t="shared" si="42"/>
        <v/>
      </c>
    </row>
    <row r="648" spans="1:58" ht="20.100000000000001" customHeight="1">
      <c r="A648" s="1">
        <v>56</v>
      </c>
      <c r="B648" s="1">
        <f t="shared" si="46"/>
        <v>-520085.58881459205</v>
      </c>
      <c r="C648" s="1">
        <f t="shared" si="47"/>
        <v>2.3213661755561742E-9</v>
      </c>
      <c r="D648" s="1">
        <f t="shared" si="48"/>
        <v>7.9683495108174771E-5</v>
      </c>
      <c r="E648" s="1">
        <f t="shared" si="49"/>
        <v>2.3213661755561742E-9</v>
      </c>
      <c r="F648" s="1" t="str">
        <f t="shared" si="50"/>
        <v/>
      </c>
      <c r="G648" s="1" t="str">
        <f t="shared" si="51"/>
        <v/>
      </c>
      <c r="H648" s="1"/>
      <c r="I648" s="1">
        <f t="shared" si="52"/>
        <v>1.8564411796414997E-6</v>
      </c>
      <c r="J648" s="1" t="str">
        <f t="shared" si="53"/>
        <v/>
      </c>
      <c r="K648" s="1" t="str">
        <f t="shared" si="54"/>
        <v/>
      </c>
      <c r="P648" s="1">
        <v>56</v>
      </c>
      <c r="Q648" s="1">
        <f t="shared" si="55"/>
        <v>-15.191456081934557</v>
      </c>
      <c r="R648" s="1">
        <f t="shared" si="56"/>
        <v>7.9472901593950946E-5</v>
      </c>
      <c r="S648" s="1">
        <f t="shared" si="57"/>
        <v>7.9683495108174961E-5</v>
      </c>
      <c r="T648" s="1">
        <f t="shared" si="58"/>
        <v>7.9472901593950946E-5</v>
      </c>
      <c r="U648" s="1" t="str">
        <f t="shared" si="59"/>
        <v/>
      </c>
      <c r="V648" s="1" t="str">
        <f t="shared" si="60"/>
        <v/>
      </c>
      <c r="W648" s="1">
        <f t="shared" si="61"/>
        <v>3.6287927231564041E-9</v>
      </c>
      <c r="X648" s="1" t="str">
        <f t="shared" si="62"/>
        <v/>
      </c>
      <c r="Y648" s="1" t="str">
        <f t="shared" si="63"/>
        <v/>
      </c>
      <c r="AC648" s="1">
        <v>56</v>
      </c>
      <c r="AD648" s="1">
        <f t="shared" si="72"/>
        <v>-926.20406934765094</v>
      </c>
      <c r="AE648" s="1">
        <f t="shared" si="64"/>
        <v>1.3035022563858428E-6</v>
      </c>
      <c r="AF648" s="1">
        <f t="shared" si="65"/>
        <v>7.9683495108174961E-5</v>
      </c>
      <c r="AG648" s="1">
        <f t="shared" si="66"/>
        <v>1.3035022563858428E-6</v>
      </c>
      <c r="AH648" s="1" t="str">
        <f t="shared" si="67"/>
        <v/>
      </c>
      <c r="AI648" s="1" t="str">
        <f t="shared" si="68"/>
        <v/>
      </c>
      <c r="AJ648" s="1">
        <f t="shared" si="69"/>
        <v>5.5365838819177975E-53</v>
      </c>
      <c r="AK648" s="1" t="str">
        <f t="shared" si="70"/>
        <v/>
      </c>
      <c r="AL648" s="1" t="str">
        <f t="shared" si="71"/>
        <v/>
      </c>
      <c r="BA648" s="2"/>
      <c r="BB648" s="2">
        <f t="shared" si="43"/>
        <v>0.39040000000000019</v>
      </c>
      <c r="BC648" s="156">
        <f t="shared" si="44"/>
        <v>0.99975713638492691</v>
      </c>
      <c r="BD648" s="2">
        <f t="shared" si="45"/>
        <v>1.3588789453677919E-5</v>
      </c>
      <c r="BE648" s="2" t="str">
        <f t="shared" si="41"/>
        <v/>
      </c>
      <c r="BF648" s="24" t="str">
        <f t="shared" si="42"/>
        <v/>
      </c>
    </row>
    <row r="649" spans="1:58" ht="20.100000000000001" customHeight="1">
      <c r="A649" s="1">
        <v>57</v>
      </c>
      <c r="B649" s="1">
        <f t="shared" si="46"/>
        <v>-519534.65069084777</v>
      </c>
      <c r="C649" s="1">
        <f t="shared" si="47"/>
        <v>2.356675362539692E-9</v>
      </c>
      <c r="D649" s="1">
        <f t="shared" si="48"/>
        <v>8.0972128068238777E-5</v>
      </c>
      <c r="E649" s="1">
        <f t="shared" si="49"/>
        <v>2.356675362539692E-9</v>
      </c>
      <c r="F649" s="1" t="str">
        <f t="shared" si="50"/>
        <v/>
      </c>
      <c r="G649" s="1" t="str">
        <f t="shared" si="51"/>
        <v/>
      </c>
      <c r="H649" s="1"/>
      <c r="I649" s="1">
        <f t="shared" si="52"/>
        <v>1.8634435942496939E-6</v>
      </c>
      <c r="J649" s="1" t="str">
        <f t="shared" si="53"/>
        <v/>
      </c>
      <c r="K649" s="1" t="str">
        <f t="shared" si="54"/>
        <v/>
      </c>
      <c r="P649" s="1">
        <v>57</v>
      </c>
      <c r="Q649" s="1">
        <f t="shared" si="55"/>
        <v>-15.175363437779966</v>
      </c>
      <c r="R649" s="1">
        <f t="shared" si="56"/>
        <v>8.0681725764842845E-5</v>
      </c>
      <c r="S649" s="1">
        <f t="shared" si="57"/>
        <v>8.0972128068238777E-5</v>
      </c>
      <c r="T649" s="1">
        <f t="shared" si="58"/>
        <v>8.0681725764842845E-5</v>
      </c>
      <c r="U649" s="1" t="str">
        <f t="shared" si="59"/>
        <v/>
      </c>
      <c r="V649" s="1" t="str">
        <f t="shared" si="60"/>
        <v/>
      </c>
      <c r="W649" s="1">
        <f t="shared" si="61"/>
        <v>3.7147087928789761E-9</v>
      </c>
      <c r="X649" s="1" t="str">
        <f t="shared" si="62"/>
        <v/>
      </c>
      <c r="Y649" s="1" t="str">
        <f t="shared" si="63"/>
        <v/>
      </c>
      <c r="AC649" s="1">
        <v>57</v>
      </c>
      <c r="AD649" s="1">
        <f t="shared" si="72"/>
        <v>-925.22292096910473</v>
      </c>
      <c r="AE649" s="1">
        <f t="shared" si="64"/>
        <v>1.3233292037191882E-6</v>
      </c>
      <c r="AF649" s="1">
        <f t="shared" si="65"/>
        <v>8.0972128068238777E-5</v>
      </c>
      <c r="AG649" s="1">
        <f t="shared" si="66"/>
        <v>1.3233292037191882E-6</v>
      </c>
      <c r="AH649" s="1" t="str">
        <f t="shared" si="67"/>
        <v/>
      </c>
      <c r="AI649" s="1" t="str">
        <f t="shared" si="68"/>
        <v/>
      </c>
      <c r="AJ649" s="1">
        <f t="shared" si="69"/>
        <v>5.8810951344368816E-53</v>
      </c>
      <c r="AK649" s="1" t="str">
        <f t="shared" si="70"/>
        <v/>
      </c>
      <c r="AL649" s="1" t="str">
        <f t="shared" si="71"/>
        <v/>
      </c>
      <c r="BA649" s="2"/>
      <c r="BB649" s="2">
        <f t="shared" si="43"/>
        <v>0.39680000000000021</v>
      </c>
      <c r="BC649" s="156">
        <f t="shared" si="44"/>
        <v>0.99974354759547324</v>
      </c>
      <c r="BD649" s="2">
        <f t="shared" si="45"/>
        <v>1.4102716873187759E-5</v>
      </c>
      <c r="BE649" s="2" t="str">
        <f t="shared" si="41"/>
        <v/>
      </c>
      <c r="BF649" s="24" t="str">
        <f t="shared" si="42"/>
        <v/>
      </c>
    </row>
    <row r="650" spans="1:58" ht="20.100000000000001" customHeight="1">
      <c r="A650" s="1">
        <v>58</v>
      </c>
      <c r="B650" s="1">
        <f t="shared" si="46"/>
        <v>-518983.7125671035</v>
      </c>
      <c r="C650" s="1">
        <f t="shared" si="47"/>
        <v>2.3924833405835296E-9</v>
      </c>
      <c r="D650" s="1">
        <f t="shared" si="48"/>
        <v>8.228035131375881E-5</v>
      </c>
      <c r="E650" s="1">
        <f t="shared" si="49"/>
        <v>2.3924833405835296E-9</v>
      </c>
      <c r="F650" s="1" t="str">
        <f t="shared" si="50"/>
        <v/>
      </c>
      <c r="G650" s="1" t="str">
        <f t="shared" si="51"/>
        <v/>
      </c>
      <c r="H650" s="1"/>
      <c r="I650" s="1">
        <f t="shared" si="52"/>
        <v>1.8704424943389681E-6</v>
      </c>
      <c r="J650" s="1" t="str">
        <f t="shared" si="53"/>
        <v/>
      </c>
      <c r="K650" s="1" t="str">
        <f t="shared" si="54"/>
        <v/>
      </c>
      <c r="P650" s="1">
        <v>58</v>
      </c>
      <c r="Q650" s="1">
        <f t="shared" si="55"/>
        <v>-15.159270793625375</v>
      </c>
      <c r="R650" s="1">
        <f t="shared" si="56"/>
        <v>8.1907626247636959E-5</v>
      </c>
      <c r="S650" s="1">
        <f t="shared" si="57"/>
        <v>8.228035131375881E-5</v>
      </c>
      <c r="T650" s="1">
        <f t="shared" si="58"/>
        <v>8.1907626247636959E-5</v>
      </c>
      <c r="U650" s="1" t="str">
        <f t="shared" si="59"/>
        <v/>
      </c>
      <c r="V650" s="1" t="str">
        <f t="shared" si="60"/>
        <v/>
      </c>
      <c r="W650" s="1">
        <f t="shared" si="61"/>
        <v>3.8025981877172037E-9</v>
      </c>
      <c r="X650" s="1" t="str">
        <f t="shared" si="62"/>
        <v/>
      </c>
      <c r="Y650" s="1" t="str">
        <f t="shared" si="63"/>
        <v/>
      </c>
      <c r="AC650" s="1">
        <v>58</v>
      </c>
      <c r="AD650" s="1">
        <f t="shared" si="72"/>
        <v>-924.24177259055853</v>
      </c>
      <c r="AE650" s="1">
        <f t="shared" si="64"/>
        <v>1.3434362340827075E-6</v>
      </c>
      <c r="AF650" s="1">
        <f t="shared" si="65"/>
        <v>8.228035131375881E-5</v>
      </c>
      <c r="AG650" s="1">
        <f t="shared" si="66"/>
        <v>1.3434362340827075E-6</v>
      </c>
      <c r="AH650" s="1" t="str">
        <f t="shared" si="67"/>
        <v/>
      </c>
      <c r="AI650" s="1" t="str">
        <f t="shared" si="68"/>
        <v/>
      </c>
      <c r="AJ650" s="1">
        <f t="shared" si="69"/>
        <v>6.2469434810158071E-53</v>
      </c>
      <c r="AK650" s="1" t="str">
        <f t="shared" si="70"/>
        <v/>
      </c>
      <c r="AL650" s="1" t="str">
        <f t="shared" si="71"/>
        <v/>
      </c>
      <c r="BA650" s="2"/>
      <c r="BB650" s="2">
        <f t="shared" si="43"/>
        <v>0.40320000000000022</v>
      </c>
      <c r="BC650" s="156">
        <f t="shared" si="44"/>
        <v>0.99972944487860005</v>
      </c>
      <c r="BD650" s="2">
        <f t="shared" si="45"/>
        <v>1.4626716530519168E-5</v>
      </c>
      <c r="BE650" s="2" t="str">
        <f t="shared" si="41"/>
        <v/>
      </c>
      <c r="BF650" s="24" t="str">
        <f t="shared" si="42"/>
        <v/>
      </c>
    </row>
    <row r="651" spans="1:58" ht="20.100000000000001" customHeight="1">
      <c r="A651" s="1">
        <v>59</v>
      </c>
      <c r="B651" s="1">
        <f t="shared" si="46"/>
        <v>-518432.77444335923</v>
      </c>
      <c r="C651" s="1">
        <f t="shared" si="47"/>
        <v>2.428796533905902E-9</v>
      </c>
      <c r="D651" s="1">
        <f t="shared" si="48"/>
        <v>8.3608441414077995E-5</v>
      </c>
      <c r="E651" s="1">
        <f t="shared" si="49"/>
        <v>2.428796533905902E-9</v>
      </c>
      <c r="F651" s="1" t="str">
        <f t="shared" si="50"/>
        <v/>
      </c>
      <c r="G651" s="1" t="str">
        <f t="shared" si="51"/>
        <v/>
      </c>
      <c r="H651" s="1"/>
      <c r="I651" s="1">
        <f t="shared" si="52"/>
        <v>1.8774376423255518E-6</v>
      </c>
      <c r="J651" s="1" t="str">
        <f t="shared" si="53"/>
        <v/>
      </c>
      <c r="K651" s="1" t="str">
        <f t="shared" si="54"/>
        <v/>
      </c>
      <c r="P651" s="1">
        <v>59</v>
      </c>
      <c r="Q651" s="1">
        <f t="shared" si="55"/>
        <v>-15.143178149470783</v>
      </c>
      <c r="R651" s="1">
        <f t="shared" si="56"/>
        <v>8.3150822978019054E-5</v>
      </c>
      <c r="S651" s="1">
        <f t="shared" si="57"/>
        <v>8.3608441414077995E-5</v>
      </c>
      <c r="T651" s="1">
        <f t="shared" si="58"/>
        <v>8.3150822978019054E-5</v>
      </c>
      <c r="U651" s="1" t="str">
        <f t="shared" si="59"/>
        <v/>
      </c>
      <c r="V651" s="1" t="str">
        <f t="shared" si="60"/>
        <v/>
      </c>
      <c r="W651" s="1">
        <f t="shared" si="61"/>
        <v>3.8925047505074958E-9</v>
      </c>
      <c r="X651" s="1" t="str">
        <f t="shared" si="62"/>
        <v/>
      </c>
      <c r="Y651" s="1" t="str">
        <f t="shared" si="63"/>
        <v/>
      </c>
      <c r="AC651" s="1">
        <v>59</v>
      </c>
      <c r="AD651" s="1">
        <f t="shared" si="72"/>
        <v>-923.26062421201232</v>
      </c>
      <c r="AE651" s="1">
        <f t="shared" si="64"/>
        <v>1.3638269548275494E-6</v>
      </c>
      <c r="AF651" s="1">
        <f t="shared" si="65"/>
        <v>8.3608441414077995E-5</v>
      </c>
      <c r="AG651" s="1">
        <f t="shared" si="66"/>
        <v>1.3638269548275494E-6</v>
      </c>
      <c r="AH651" s="1" t="str">
        <f t="shared" si="67"/>
        <v/>
      </c>
      <c r="AI651" s="1" t="str">
        <f t="shared" si="68"/>
        <v/>
      </c>
      <c r="AJ651" s="1">
        <f t="shared" si="69"/>
        <v>6.6354441781857509E-53</v>
      </c>
      <c r="AK651" s="1" t="str">
        <f t="shared" si="70"/>
        <v/>
      </c>
      <c r="AL651" s="1" t="str">
        <f t="shared" si="71"/>
        <v/>
      </c>
      <c r="BA651" s="2"/>
      <c r="BB651" s="2">
        <f t="shared" si="43"/>
        <v>0.40960000000000024</v>
      </c>
      <c r="BC651" s="156">
        <f t="shared" si="44"/>
        <v>0.99971481816206953</v>
      </c>
      <c r="BD651" s="2">
        <f t="shared" si="45"/>
        <v>1.5160782896983527E-5</v>
      </c>
      <c r="BE651" s="2" t="str">
        <f t="shared" ref="BE651:BE714" si="73">IF(BC651&lt;(1-$BA$591),BD651,"")</f>
        <v/>
      </c>
      <c r="BF651" s="24" t="str">
        <f t="shared" ref="BF651:BF714" si="74">IF(BC651&lt;(1-$BA$597),BD651,"")</f>
        <v/>
      </c>
    </row>
    <row r="652" spans="1:58" ht="20.100000000000001" customHeight="1">
      <c r="A652" s="2">
        <v>60</v>
      </c>
      <c r="B652" s="1">
        <f t="shared" si="46"/>
        <v>-517881.83631961496</v>
      </c>
      <c r="C652" s="1">
        <f t="shared" si="47"/>
        <v>2.4656214398500167E-9</v>
      </c>
      <c r="D652" s="1">
        <f t="shared" si="48"/>
        <v>8.4956678497997659E-5</v>
      </c>
      <c r="E652" s="1">
        <f t="shared" si="49"/>
        <v>2.4656214398500167E-9</v>
      </c>
      <c r="F652" s="1" t="str">
        <f t="shared" si="50"/>
        <v/>
      </c>
      <c r="G652" s="1" t="str">
        <f t="shared" si="51"/>
        <v/>
      </c>
      <c r="H652" s="1"/>
      <c r="I652" s="1">
        <f t="shared" si="52"/>
        <v>1.8844287999156857E-6</v>
      </c>
      <c r="J652" s="1" t="str">
        <f t="shared" si="53"/>
        <v/>
      </c>
      <c r="K652" s="1" t="str">
        <f t="shared" si="54"/>
        <v/>
      </c>
      <c r="P652" s="2">
        <v>60</v>
      </c>
      <c r="Q652" s="1">
        <f t="shared" si="55"/>
        <v>-15.12708550531619</v>
      </c>
      <c r="R652" s="1">
        <f t="shared" si="56"/>
        <v>8.4411538395138573E-5</v>
      </c>
      <c r="S652" s="1">
        <f t="shared" si="57"/>
        <v>8.4956678497997889E-5</v>
      </c>
      <c r="T652" s="1">
        <f t="shared" si="58"/>
        <v>8.4411538395138573E-5</v>
      </c>
      <c r="U652" s="1" t="str">
        <f t="shared" si="59"/>
        <v/>
      </c>
      <c r="V652" s="1" t="str">
        <f t="shared" si="60"/>
        <v/>
      </c>
      <c r="W652" s="1">
        <f t="shared" si="61"/>
        <v>3.9844732630735869E-9</v>
      </c>
      <c r="X652" s="1" t="str">
        <f t="shared" si="62"/>
        <v/>
      </c>
      <c r="Y652" s="1" t="str">
        <f t="shared" si="63"/>
        <v/>
      </c>
      <c r="AC652" s="2">
        <v>60</v>
      </c>
      <c r="AD652" s="1">
        <f t="shared" si="72"/>
        <v>-922.27947583346599</v>
      </c>
      <c r="AE652" s="1">
        <f t="shared" si="64"/>
        <v>1.3845050143662842E-6</v>
      </c>
      <c r="AF652" s="1">
        <f t="shared" si="65"/>
        <v>8.4956678497997889E-5</v>
      </c>
      <c r="AG652" s="1">
        <f t="shared" si="66"/>
        <v>1.3845050143662842E-6</v>
      </c>
      <c r="AH652" s="1" t="str">
        <f t="shared" si="67"/>
        <v/>
      </c>
      <c r="AI652" s="1" t="str">
        <f t="shared" si="68"/>
        <v/>
      </c>
      <c r="AJ652" s="1">
        <f t="shared" si="69"/>
        <v>7.0479931690343537E-53</v>
      </c>
      <c r="AK652" s="1" t="str">
        <f t="shared" si="70"/>
        <v/>
      </c>
      <c r="AL652" s="1" t="str">
        <f t="shared" si="71"/>
        <v/>
      </c>
      <c r="BA652" s="2"/>
      <c r="BB652" s="2">
        <f t="shared" ref="BB652:BB715" si="75">BB651+$BE$584</f>
        <v>0.41600000000000026</v>
      </c>
      <c r="BC652" s="156">
        <f t="shared" ref="BC652:BC715" si="76">_xlfn.CHISQ.DIST.RT(BB652,7)</f>
        <v>0.99969965737917255</v>
      </c>
      <c r="BD652" s="2">
        <f t="shared" ref="BD652:BD715" si="77">BC652-BC653</f>
        <v>1.5704908990610278E-5</v>
      </c>
      <c r="BE652" s="2" t="str">
        <f t="shared" si="73"/>
        <v/>
      </c>
      <c r="BF652" s="24" t="str">
        <f t="shared" si="74"/>
        <v/>
      </c>
    </row>
    <row r="653" spans="1:58" ht="20.100000000000001" customHeight="1">
      <c r="A653" s="1">
        <v>61</v>
      </c>
      <c r="B653" s="1">
        <f t="shared" si="46"/>
        <v>-517330.89819587069</v>
      </c>
      <c r="C653" s="1">
        <f t="shared" si="47"/>
        <v>2.5029646295750156E-9</v>
      </c>
      <c r="D653" s="1">
        <f t="shared" si="48"/>
        <v>8.632534629425576E-5</v>
      </c>
      <c r="E653" s="1">
        <f t="shared" si="49"/>
        <v>2.5029646295750156E-9</v>
      </c>
      <c r="F653" s="1" t="str">
        <f t="shared" si="50"/>
        <v/>
      </c>
      <c r="G653" s="1" t="str">
        <f t="shared" si="51"/>
        <v/>
      </c>
      <c r="H653" s="1"/>
      <c r="I653" s="1">
        <f t="shared" si="52"/>
        <v>1.8914157281182393E-6</v>
      </c>
      <c r="J653" s="1" t="str">
        <f t="shared" si="53"/>
        <v/>
      </c>
      <c r="K653" s="1" t="str">
        <f t="shared" si="54"/>
        <v/>
      </c>
      <c r="L653" s="2"/>
      <c r="M653" s="2"/>
      <c r="N653" s="2"/>
      <c r="O653" s="2"/>
      <c r="P653" s="1">
        <v>61</v>
      </c>
      <c r="Q653" s="1">
        <f t="shared" si="55"/>
        <v>-15.110992861161598</v>
      </c>
      <c r="R653" s="1">
        <f t="shared" si="56"/>
        <v>8.5689997465262689E-5</v>
      </c>
      <c r="S653" s="1">
        <f t="shared" si="57"/>
        <v>8.632534629425576E-5</v>
      </c>
      <c r="T653" s="1">
        <f t="shared" si="58"/>
        <v>8.5689997465262689E-5</v>
      </c>
      <c r="U653" s="1" t="str">
        <f t="shared" si="59"/>
        <v/>
      </c>
      <c r="V653" s="1" t="str">
        <f t="shared" si="60"/>
        <v/>
      </c>
      <c r="W653" s="1">
        <f t="shared" si="61"/>
        <v>4.0785494655274084E-9</v>
      </c>
      <c r="X653" s="1" t="str">
        <f t="shared" si="62"/>
        <v/>
      </c>
      <c r="Y653" s="1" t="str">
        <f t="shared" si="63"/>
        <v/>
      </c>
      <c r="Z653" s="2"/>
      <c r="AA653" s="2"/>
      <c r="AB653" s="2"/>
      <c r="AC653" s="1">
        <v>61</v>
      </c>
      <c r="AD653" s="1">
        <f t="shared" si="72"/>
        <v>-921.29832745491979</v>
      </c>
      <c r="AE653" s="1">
        <f t="shared" si="64"/>
        <v>1.4054741025608741E-6</v>
      </c>
      <c r="AF653" s="1">
        <f t="shared" si="65"/>
        <v>8.632534629425576E-5</v>
      </c>
      <c r="AG653" s="1">
        <f t="shared" si="66"/>
        <v>1.4054741025608741E-6</v>
      </c>
      <c r="AH653" s="1" t="str">
        <f t="shared" si="67"/>
        <v/>
      </c>
      <c r="AI653" s="1" t="str">
        <f t="shared" si="68"/>
        <v/>
      </c>
      <c r="AJ653" s="1">
        <f t="shared" si="69"/>
        <v>7.4860720090291509E-53</v>
      </c>
      <c r="AK653" s="1" t="str">
        <f t="shared" si="70"/>
        <v/>
      </c>
      <c r="AL653" s="1" t="str">
        <f t="shared" si="71"/>
        <v/>
      </c>
      <c r="AM653" s="2"/>
      <c r="AN653" s="2"/>
      <c r="BA653" s="2"/>
      <c r="BB653" s="2">
        <f t="shared" si="75"/>
        <v>0.42240000000000028</v>
      </c>
      <c r="BC653" s="156">
        <f t="shared" si="76"/>
        <v>0.99968395247018194</v>
      </c>
      <c r="BD653" s="2">
        <f t="shared" si="77"/>
        <v>1.6259086416114954E-5</v>
      </c>
      <c r="BE653" s="2" t="str">
        <f t="shared" si="73"/>
        <v/>
      </c>
      <c r="BF653" s="24" t="str">
        <f t="shared" si="74"/>
        <v/>
      </c>
    </row>
    <row r="654" spans="1:58" ht="20.100000000000001" customHeight="1">
      <c r="A654" s="1">
        <v>62</v>
      </c>
      <c r="B654" s="1">
        <f t="shared" si="46"/>
        <v>-516779.96007212641</v>
      </c>
      <c r="C654" s="1">
        <f t="shared" si="47"/>
        <v>2.5408327487513976E-9</v>
      </c>
      <c r="D654" s="1">
        <f t="shared" si="48"/>
        <v>8.7714732172385743E-5</v>
      </c>
      <c r="E654" s="1">
        <f t="shared" si="49"/>
        <v>2.5408327487513976E-9</v>
      </c>
      <c r="F654" s="1" t="str">
        <f t="shared" si="50"/>
        <v/>
      </c>
      <c r="G654" s="1" t="str">
        <f t="shared" si="51"/>
        <v/>
      </c>
      <c r="H654" s="1"/>
      <c r="I654" s="1">
        <f t="shared" si="52"/>
        <v>1.8983981872574432E-6</v>
      </c>
      <c r="J654" s="1" t="str">
        <f t="shared" si="53"/>
        <v/>
      </c>
      <c r="K654" s="1" t="str">
        <f t="shared" si="54"/>
        <v/>
      </c>
      <c r="P654" s="1">
        <v>62</v>
      </c>
      <c r="Q654" s="1">
        <f t="shared" si="55"/>
        <v>-15.094900217007007</v>
      </c>
      <c r="R654" s="1">
        <f t="shared" si="56"/>
        <v>8.6986427705585098E-5</v>
      </c>
      <c r="S654" s="1">
        <f t="shared" si="57"/>
        <v>8.7714732172385743E-5</v>
      </c>
      <c r="T654" s="1">
        <f t="shared" si="58"/>
        <v>8.6986427705585098E-5</v>
      </c>
      <c r="U654" s="1" t="str">
        <f t="shared" si="59"/>
        <v/>
      </c>
      <c r="V654" s="1" t="str">
        <f t="shared" si="60"/>
        <v/>
      </c>
      <c r="W654" s="1">
        <f t="shared" si="61"/>
        <v>4.1747800759490392E-9</v>
      </c>
      <c r="X654" s="1" t="str">
        <f t="shared" si="62"/>
        <v/>
      </c>
      <c r="Y654" s="1" t="str">
        <f t="shared" si="63"/>
        <v/>
      </c>
      <c r="AC654" s="1">
        <v>62</v>
      </c>
      <c r="AD654" s="1">
        <f t="shared" si="72"/>
        <v>-920.31717907637358</v>
      </c>
      <c r="AE654" s="1">
        <f t="shared" si="64"/>
        <v>1.4267379511131928E-6</v>
      </c>
      <c r="AF654" s="1">
        <f t="shared" si="65"/>
        <v>8.7714732172385743E-5</v>
      </c>
      <c r="AG654" s="1">
        <f t="shared" si="66"/>
        <v>1.4267379511131928E-6</v>
      </c>
      <c r="AH654" s="1" t="str">
        <f t="shared" si="67"/>
        <v/>
      </c>
      <c r="AI654" s="1" t="str">
        <f t="shared" si="68"/>
        <v/>
      </c>
      <c r="AJ654" s="1">
        <f t="shared" si="69"/>
        <v>7.9512530910743493E-53</v>
      </c>
      <c r="AK654" s="1" t="str">
        <f t="shared" si="70"/>
        <v/>
      </c>
      <c r="AL654" s="1" t="str">
        <f t="shared" si="71"/>
        <v/>
      </c>
      <c r="BA654" s="2"/>
      <c r="BB654" s="2">
        <f t="shared" si="75"/>
        <v>0.42880000000000029</v>
      </c>
      <c r="BC654" s="156">
        <f t="shared" si="76"/>
        <v>0.99966769338376582</v>
      </c>
      <c r="BD654" s="2">
        <f t="shared" si="77"/>
        <v>1.6823305403979028E-5</v>
      </c>
      <c r="BE654" s="2" t="str">
        <f t="shared" si="73"/>
        <v/>
      </c>
      <c r="BF654" s="24" t="str">
        <f t="shared" si="74"/>
        <v/>
      </c>
    </row>
    <row r="655" spans="1:58" ht="20.100000000000001" customHeight="1">
      <c r="A655" s="1">
        <v>63</v>
      </c>
      <c r="B655" s="1">
        <f t="shared" si="46"/>
        <v>-516229.02194838214</v>
      </c>
      <c r="C655" s="1">
        <f t="shared" si="47"/>
        <v>2.5792325182610162E-9</v>
      </c>
      <c r="D655" s="1">
        <f t="shared" si="48"/>
        <v>8.9125127183960369E-5</v>
      </c>
      <c r="E655" s="1">
        <f t="shared" si="49"/>
        <v>2.5792325182610162E-9</v>
      </c>
      <c r="F655" s="1" t="str">
        <f t="shared" si="50"/>
        <v/>
      </c>
      <c r="G655" s="1" t="str">
        <f t="shared" si="51"/>
        <v/>
      </c>
      <c r="H655" s="1"/>
      <c r="I655" s="1">
        <f t="shared" si="52"/>
        <v>1.9053759369857136E-6</v>
      </c>
      <c r="J655" s="1" t="str">
        <f t="shared" si="53"/>
        <v/>
      </c>
      <c r="K655" s="1" t="str">
        <f t="shared" si="54"/>
        <v/>
      </c>
      <c r="P655" s="1">
        <v>63</v>
      </c>
      <c r="Q655" s="1">
        <f t="shared" si="55"/>
        <v>-15.078807572852416</v>
      </c>
      <c r="R655" s="1">
        <f t="shared" si="56"/>
        <v>8.8301059208190143E-5</v>
      </c>
      <c r="S655" s="1">
        <f t="shared" si="57"/>
        <v>8.9125127183960369E-5</v>
      </c>
      <c r="T655" s="1">
        <f t="shared" si="58"/>
        <v>8.8301059208190143E-5</v>
      </c>
      <c r="U655" s="1" t="str">
        <f t="shared" si="59"/>
        <v/>
      </c>
      <c r="V655" s="1" t="str">
        <f t="shared" si="60"/>
        <v/>
      </c>
      <c r="W655" s="1">
        <f t="shared" si="61"/>
        <v>4.2732128104517931E-9</v>
      </c>
      <c r="X655" s="1" t="str">
        <f t="shared" si="62"/>
        <v/>
      </c>
      <c r="Y655" s="1" t="str">
        <f t="shared" si="63"/>
        <v/>
      </c>
      <c r="AC655" s="1">
        <v>63</v>
      </c>
      <c r="AD655" s="1">
        <f t="shared" si="72"/>
        <v>-919.33603069782725</v>
      </c>
      <c r="AE655" s="1">
        <f t="shared" si="64"/>
        <v>1.4483003339580669E-6</v>
      </c>
      <c r="AF655" s="1">
        <f t="shared" si="65"/>
        <v>8.9125127183960369E-5</v>
      </c>
      <c r="AG655" s="1">
        <f t="shared" si="66"/>
        <v>1.4483003339580669E-6</v>
      </c>
      <c r="AH655" s="1" t="str">
        <f t="shared" si="67"/>
        <v/>
      </c>
      <c r="AI655" s="1" t="str">
        <f t="shared" si="68"/>
        <v/>
      </c>
      <c r="AJ655" s="1">
        <f t="shared" si="69"/>
        <v>8.4452051878941228E-53</v>
      </c>
      <c r="AK655" s="1" t="str">
        <f t="shared" si="70"/>
        <v/>
      </c>
      <c r="AL655" s="1" t="str">
        <f t="shared" si="71"/>
        <v/>
      </c>
      <c r="BA655" s="2"/>
      <c r="BB655" s="2">
        <f t="shared" si="75"/>
        <v>0.43520000000000031</v>
      </c>
      <c r="BC655" s="156">
        <f t="shared" si="76"/>
        <v>0.99965087007836184</v>
      </c>
      <c r="BD655" s="2">
        <f t="shared" si="77"/>
        <v>1.7397554845755003E-5</v>
      </c>
      <c r="BE655" s="2" t="str">
        <f t="shared" si="73"/>
        <v/>
      </c>
      <c r="BF655" s="24" t="str">
        <f t="shared" si="74"/>
        <v/>
      </c>
    </row>
    <row r="656" spans="1:58" ht="20.100000000000001" customHeight="1">
      <c r="A656" s="1">
        <v>64</v>
      </c>
      <c r="B656" s="1">
        <f t="shared" ref="B656:B719" si="78">$B$586+(A656*$B$589)</f>
        <v>-515678.08382463787</v>
      </c>
      <c r="C656" s="1">
        <f t="shared" ref="C656:C719" si="79">_xlfn.NORM.DIST($B656,$B$583,$B$584,0)</f>
        <v>2.6181707349015729E-9</v>
      </c>
      <c r="D656" s="1">
        <f t="shared" ref="D656:D719" si="80">_xlfn.NORM.DIST($B656,$B$583,$B$584,1)</f>
        <v>9.0556826104222645E-5</v>
      </c>
      <c r="E656" s="1">
        <f t="shared" ref="E656:E719" si="81">IF(OR(D656&lt;$F$588,D656&gt;$F$589),C656,"")</f>
        <v>2.6181707349015729E-9</v>
      </c>
      <c r="F656" s="1" t="str">
        <f t="shared" ref="F656:F719" si="82">IF(AND(D656&gt;$F$588,D656&lt;$F$589),C656,"")</f>
        <v/>
      </c>
      <c r="G656" s="1" t="str">
        <f t="shared" ref="G656:G719" si="83">IF(C656=MAX($C$592:$C$2592),C656,"")</f>
        <v/>
      </c>
      <c r="H656" s="1"/>
      <c r="I656" s="1">
        <f t="shared" ref="I656:I719" si="84">_xlfn.NORM.DIST(B656,$F$584,$F$585,0)</f>
        <v>1.912348736296587E-6</v>
      </c>
      <c r="J656" s="1" t="str">
        <f t="shared" ref="J656:J719" si="85">IF(I656=MAX($I$592:$I$2592),C656,"")</f>
        <v/>
      </c>
      <c r="K656" s="1" t="str">
        <f t="shared" ref="K656:K719" si="86">IF(J656=MIN($J$592:$J$2592),J656,"")</f>
        <v/>
      </c>
      <c r="P656" s="1">
        <v>64</v>
      </c>
      <c r="Q656" s="1">
        <f t="shared" ref="Q656:Q719" si="87">$Q$586+(P656*$Q$589)</f>
        <v>-15.062714928697824</v>
      </c>
      <c r="R656" s="1">
        <f t="shared" ref="R656:R719" si="88">_xlfn.NORM.DIST(Q656,Q$583,Q$584,0)</f>
        <v>8.9634124664171946E-5</v>
      </c>
      <c r="S656" s="1">
        <f t="shared" ref="S656:S719" si="89">_xlfn.NORM.DIST(Q656,Q$583,Q$584,1)</f>
        <v>9.0556826104222455E-5</v>
      </c>
      <c r="T656" s="1">
        <f t="shared" ref="T656:T719" si="90">IF(OR(S656&lt;$U$588,S656&gt;$U$589),R656,"")</f>
        <v>8.9634124664171946E-5</v>
      </c>
      <c r="U656" s="1" t="str">
        <f t="shared" ref="U656:U719" si="91">IF(AND(S656&gt;$U$588,S656&lt;$U$589),R656,"")</f>
        <v/>
      </c>
      <c r="V656" s="1" t="str">
        <f t="shared" ref="V656:V719" si="92">IF(R656=MAX($R$592:$R$2592),R656,"")</f>
        <v/>
      </c>
      <c r="W656" s="1">
        <f t="shared" ref="W656:W719" si="93">_xlfn.NORM.DIST(Q656,$U$584,$U$585,0)</f>
        <v>4.3738964036404112E-9</v>
      </c>
      <c r="X656" s="1" t="str">
        <f t="shared" ref="X656:X719" si="94">IF(W656=MAX($W$592:$W$2592),R656,"")</f>
        <v/>
      </c>
      <c r="Y656" s="1" t="str">
        <f t="shared" ref="Y656:Y719" si="95">IF(X656=MIN($X$592:$X$2592),X656,"")</f>
        <v/>
      </c>
      <c r="AC656" s="1">
        <v>64</v>
      </c>
      <c r="AD656" s="1">
        <f t="shared" si="72"/>
        <v>-918.35488231928105</v>
      </c>
      <c r="AE656" s="1">
        <f t="shared" ref="AE656:AE719" si="96">_xlfn.NORM.DIST(AD656,AD$583,AD$584,0)</f>
        <v>1.4701650676588783E-6</v>
      </c>
      <c r="AF656" s="1">
        <f t="shared" ref="AF656:AF719" si="97">_xlfn.NORM.DIST(AD656,AD$583,AD$584,1)</f>
        <v>9.0556826104222645E-5</v>
      </c>
      <c r="AG656" s="1">
        <f t="shared" ref="AG656:AG719" si="98">IF(OR(AF656&lt;$U$588,AF656&gt;$U$589),AE656,"")</f>
        <v>1.4701650676588783E-6</v>
      </c>
      <c r="AH656" s="1" t="str">
        <f t="shared" ref="AH656:AH719" si="99">IF(AND(AF656&gt;$AH$588,AF656&lt;$AH$589),AE656,"")</f>
        <v/>
      </c>
      <c r="AI656" s="1" t="str">
        <f t="shared" ref="AI656:AI719" si="100">IF(AE656=MAX($AE$592:$AE$2592),AE656,"")</f>
        <v/>
      </c>
      <c r="AJ656" s="1">
        <f t="shared" ref="AJ656:AJ719" si="101">_xlfn.NORM.DIST(AD656,$AH$584,$AH$585,0)</f>
        <v>8.9696993309105572E-53</v>
      </c>
      <c r="AK656" s="1" t="str">
        <f t="shared" ref="AK656:AK719" si="102">IF(AJ656=MAX($AJ$592:$AJ$2592),AE656,"")</f>
        <v/>
      </c>
      <c r="AL656" s="1" t="str">
        <f t="shared" ref="AL656:AL719" si="103">IF(AK656=MIN($AK$592:$AK$2592),AK656,"")</f>
        <v/>
      </c>
      <c r="BA656" s="2"/>
      <c r="BB656" s="2">
        <f t="shared" si="75"/>
        <v>0.44160000000000033</v>
      </c>
      <c r="BC656" s="156">
        <f t="shared" si="76"/>
        <v>0.99963347252351609</v>
      </c>
      <c r="BD656" s="2">
        <f t="shared" si="77"/>
        <v>1.7981822331925024E-5</v>
      </c>
      <c r="BE656" s="2" t="str">
        <f t="shared" si="73"/>
        <v/>
      </c>
      <c r="BF656" s="24" t="str">
        <f t="shared" si="74"/>
        <v/>
      </c>
    </row>
    <row r="657" spans="1:58" ht="20.100000000000001" customHeight="1">
      <c r="A657" s="1">
        <v>65</v>
      </c>
      <c r="B657" s="1">
        <f t="shared" si="78"/>
        <v>-515127.1457008936</v>
      </c>
      <c r="C657" s="1">
        <f t="shared" si="79"/>
        <v>2.6576542720956828E-9</v>
      </c>
      <c r="D657" s="1">
        <f t="shared" si="80"/>
        <v>9.2010127474105566E-5</v>
      </c>
      <c r="E657" s="1">
        <f t="shared" si="81"/>
        <v>2.6576542720956828E-9</v>
      </c>
      <c r="F657" s="1" t="str">
        <f t="shared" si="82"/>
        <v/>
      </c>
      <c r="G657" s="1" t="str">
        <f t="shared" si="83"/>
        <v/>
      </c>
      <c r="H657" s="1"/>
      <c r="I657" s="1">
        <f t="shared" si="84"/>
        <v>1.919316343537747E-6</v>
      </c>
      <c r="J657" s="1" t="str">
        <f t="shared" si="85"/>
        <v/>
      </c>
      <c r="K657" s="1" t="str">
        <f t="shared" si="86"/>
        <v/>
      </c>
      <c r="P657" s="1">
        <v>65</v>
      </c>
      <c r="Q657" s="1">
        <f t="shared" si="87"/>
        <v>-15.046622284543233</v>
      </c>
      <c r="R657" s="1">
        <f t="shared" si="88"/>
        <v>9.0985859387909276E-5</v>
      </c>
      <c r="S657" s="1">
        <f t="shared" si="89"/>
        <v>9.2010127474105404E-5</v>
      </c>
      <c r="T657" s="1">
        <f t="shared" si="90"/>
        <v>9.0985859387909276E-5</v>
      </c>
      <c r="U657" s="1" t="str">
        <f t="shared" si="91"/>
        <v/>
      </c>
      <c r="V657" s="1" t="str">
        <f t="shared" si="92"/>
        <v/>
      </c>
      <c r="W657" s="1">
        <f t="shared" si="93"/>
        <v>4.476880629469173E-9</v>
      </c>
      <c r="X657" s="1" t="str">
        <f t="shared" si="94"/>
        <v/>
      </c>
      <c r="Y657" s="1" t="str">
        <f t="shared" si="95"/>
        <v/>
      </c>
      <c r="AC657" s="1">
        <v>65</v>
      </c>
      <c r="AD657" s="1">
        <f t="shared" ref="AD657:AD720" si="104">$AD$586+(AC657*$AD$589)</f>
        <v>-917.37373394073484</v>
      </c>
      <c r="AE657" s="1">
        <f t="shared" si="96"/>
        <v>1.4923360118057144E-6</v>
      </c>
      <c r="AF657" s="1">
        <f t="shared" si="97"/>
        <v>9.2010127474105404E-5</v>
      </c>
      <c r="AG657" s="1">
        <f t="shared" si="98"/>
        <v>1.4923360118057144E-6</v>
      </c>
      <c r="AH657" s="1" t="str">
        <f t="shared" si="99"/>
        <v/>
      </c>
      <c r="AI657" s="1" t="str">
        <f t="shared" si="100"/>
        <v/>
      </c>
      <c r="AJ657" s="1">
        <f t="shared" si="101"/>
        <v>9.5266150459510129E-53</v>
      </c>
      <c r="AK657" s="1" t="str">
        <f t="shared" si="102"/>
        <v/>
      </c>
      <c r="AL657" s="1" t="str">
        <f t="shared" si="103"/>
        <v/>
      </c>
      <c r="BA657" s="2"/>
      <c r="BB657" s="2">
        <f t="shared" si="75"/>
        <v>0.44800000000000034</v>
      </c>
      <c r="BC657" s="156">
        <f t="shared" si="76"/>
        <v>0.99961549070118416</v>
      </c>
      <c r="BD657" s="2">
        <f t="shared" si="77"/>
        <v>1.8576094185318581E-5</v>
      </c>
      <c r="BE657" s="2" t="str">
        <f t="shared" si="73"/>
        <v/>
      </c>
      <c r="BF657" s="24" t="str">
        <f t="shared" si="74"/>
        <v/>
      </c>
    </row>
    <row r="658" spans="1:58" ht="20.100000000000001" customHeight="1">
      <c r="A658" s="2">
        <v>66</v>
      </c>
      <c r="B658" s="1">
        <f t="shared" si="78"/>
        <v>-514576.20757714933</v>
      </c>
      <c r="C658" s="1">
        <f t="shared" si="79"/>
        <v>2.697690080604449E-9</v>
      </c>
      <c r="D658" s="1">
        <f t="shared" si="80"/>
        <v>9.3485333642644047E-5</v>
      </c>
      <c r="E658" s="1">
        <f t="shared" si="81"/>
        <v>2.697690080604449E-9</v>
      </c>
      <c r="F658" s="1" t="str">
        <f t="shared" si="82"/>
        <v/>
      </c>
      <c r="G658" s="1" t="str">
        <f t="shared" si="83"/>
        <v/>
      </c>
      <c r="H658" s="1"/>
      <c r="I658" s="1">
        <f t="shared" si="84"/>
        <v>1.9262785164241578E-6</v>
      </c>
      <c r="J658" s="1" t="str">
        <f t="shared" si="85"/>
        <v/>
      </c>
      <c r="K658" s="1" t="str">
        <f t="shared" si="86"/>
        <v/>
      </c>
      <c r="P658" s="2">
        <v>66</v>
      </c>
      <c r="Q658" s="1">
        <f t="shared" si="87"/>
        <v>-15.030529640388641</v>
      </c>
      <c r="R658" s="1">
        <f t="shared" si="88"/>
        <v>9.2356501341494694E-5</v>
      </c>
      <c r="S658" s="1">
        <f t="shared" si="89"/>
        <v>9.3485333642644047E-5</v>
      </c>
      <c r="T658" s="1">
        <f t="shared" si="90"/>
        <v>9.2356501341494694E-5</v>
      </c>
      <c r="U658" s="1" t="str">
        <f t="shared" si="91"/>
        <v/>
      </c>
      <c r="V658" s="1" t="str">
        <f t="shared" si="92"/>
        <v/>
      </c>
      <c r="W658" s="1">
        <f t="shared" si="93"/>
        <v>4.5822163225077304E-9</v>
      </c>
      <c r="X658" s="1" t="str">
        <f t="shared" si="94"/>
        <v/>
      </c>
      <c r="Y658" s="1" t="str">
        <f t="shared" si="95"/>
        <v/>
      </c>
      <c r="AC658" s="2">
        <v>66</v>
      </c>
      <c r="AD658" s="1">
        <f t="shared" si="104"/>
        <v>-916.39258556218863</v>
      </c>
      <c r="AE658" s="1">
        <f t="shared" si="96"/>
        <v>1.5148170694160696E-6</v>
      </c>
      <c r="AF658" s="1">
        <f t="shared" si="97"/>
        <v>9.3485333642644047E-5</v>
      </c>
      <c r="AG658" s="1">
        <f t="shared" si="98"/>
        <v>1.5148170694160696E-6</v>
      </c>
      <c r="AH658" s="1" t="str">
        <f t="shared" si="99"/>
        <v/>
      </c>
      <c r="AI658" s="1" t="str">
        <f t="shared" si="100"/>
        <v/>
      </c>
      <c r="AJ658" s="1">
        <f t="shared" si="101"/>
        <v>1.01179469673305E-52</v>
      </c>
      <c r="AK658" s="1" t="str">
        <f t="shared" si="102"/>
        <v/>
      </c>
      <c r="AL658" s="1" t="str">
        <f t="shared" si="103"/>
        <v/>
      </c>
      <c r="BA658" s="2"/>
      <c r="BB658" s="2">
        <f t="shared" si="75"/>
        <v>0.45440000000000036</v>
      </c>
      <c r="BC658" s="156">
        <f t="shared" si="76"/>
        <v>0.99959691460699884</v>
      </c>
      <c r="BD658" s="2">
        <f t="shared" si="77"/>
        <v>1.9180355495529433E-5</v>
      </c>
      <c r="BE658" s="2" t="str">
        <f t="shared" si="73"/>
        <v/>
      </c>
      <c r="BF658" s="24" t="str">
        <f t="shared" si="74"/>
        <v/>
      </c>
    </row>
    <row r="659" spans="1:58" ht="20.100000000000001" customHeight="1">
      <c r="A659" s="1">
        <v>67</v>
      </c>
      <c r="B659" s="1">
        <f t="shared" si="78"/>
        <v>-514025.26945340505</v>
      </c>
      <c r="C659" s="1">
        <f t="shared" si="79"/>
        <v>2.7382851892455703E-9</v>
      </c>
      <c r="D659" s="1">
        <f t="shared" si="80"/>
        <v>9.4982750809781839E-5</v>
      </c>
      <c r="E659" s="1">
        <f t="shared" si="81"/>
        <v>2.7382851892455703E-9</v>
      </c>
      <c r="F659" s="1" t="str">
        <f t="shared" si="82"/>
        <v/>
      </c>
      <c r="G659" s="1" t="str">
        <f t="shared" si="83"/>
        <v/>
      </c>
      <c r="H659" s="1"/>
      <c r="I659" s="1">
        <f t="shared" si="84"/>
        <v>1.9332350120512916E-6</v>
      </c>
      <c r="J659" s="1" t="str">
        <f t="shared" si="85"/>
        <v/>
      </c>
      <c r="K659" s="1" t="str">
        <f t="shared" si="86"/>
        <v/>
      </c>
      <c r="P659" s="1">
        <v>67</v>
      </c>
      <c r="Q659" s="1">
        <f t="shared" si="87"/>
        <v>-15.01443699623405</v>
      </c>
      <c r="R659" s="1">
        <f t="shared" si="88"/>
        <v>9.3746291159319805E-5</v>
      </c>
      <c r="S659" s="1">
        <f t="shared" si="89"/>
        <v>9.4982750809781608E-5</v>
      </c>
      <c r="T659" s="1">
        <f t="shared" si="90"/>
        <v>9.3746291159319805E-5</v>
      </c>
      <c r="U659" s="1" t="str">
        <f t="shared" si="91"/>
        <v/>
      </c>
      <c r="V659" s="1" t="str">
        <f t="shared" si="92"/>
        <v/>
      </c>
      <c r="W659" s="1">
        <f t="shared" si="93"/>
        <v>4.6899553996217832E-9</v>
      </c>
      <c r="X659" s="1" t="str">
        <f t="shared" si="94"/>
        <v/>
      </c>
      <c r="Y659" s="1" t="str">
        <f t="shared" si="95"/>
        <v/>
      </c>
      <c r="AC659" s="1">
        <v>67</v>
      </c>
      <c r="AD659" s="1">
        <f t="shared" si="104"/>
        <v>-915.41143718364231</v>
      </c>
      <c r="AE659" s="1">
        <f t="shared" si="96"/>
        <v>1.5376121873380656E-6</v>
      </c>
      <c r="AF659" s="1">
        <f t="shared" si="97"/>
        <v>9.4982750809781839E-5</v>
      </c>
      <c r="AG659" s="1">
        <f t="shared" si="98"/>
        <v>1.5376121873380656E-6</v>
      </c>
      <c r="AH659" s="1" t="str">
        <f t="shared" si="99"/>
        <v/>
      </c>
      <c r="AI659" s="1" t="str">
        <f t="shared" si="100"/>
        <v/>
      </c>
      <c r="AJ659" s="1">
        <f t="shared" si="101"/>
        <v>1.0745811853152931E-52</v>
      </c>
      <c r="AK659" s="1" t="str">
        <f t="shared" si="102"/>
        <v/>
      </c>
      <c r="AL659" s="1" t="str">
        <f t="shared" si="103"/>
        <v/>
      </c>
      <c r="BA659" s="2"/>
      <c r="BB659" s="2">
        <f t="shared" si="75"/>
        <v>0.46080000000000038</v>
      </c>
      <c r="BC659" s="156">
        <f t="shared" si="76"/>
        <v>0.99957773425150331</v>
      </c>
      <c r="BD659" s="2">
        <f t="shared" si="77"/>
        <v>1.979459015122309E-5</v>
      </c>
      <c r="BE659" s="2" t="str">
        <f t="shared" si="73"/>
        <v/>
      </c>
      <c r="BF659" s="24" t="str">
        <f t="shared" si="74"/>
        <v/>
      </c>
    </row>
    <row r="660" spans="1:58" ht="20.100000000000001" customHeight="1">
      <c r="A660" s="1">
        <v>68</v>
      </c>
      <c r="B660" s="1">
        <f t="shared" si="78"/>
        <v>-513474.33132966078</v>
      </c>
      <c r="C660" s="1">
        <f t="shared" si="79"/>
        <v>2.7794467056159891E-9</v>
      </c>
      <c r="D660" s="1">
        <f t="shared" si="80"/>
        <v>9.6502689069574056E-5</v>
      </c>
      <c r="E660" s="1">
        <f t="shared" si="81"/>
        <v>2.7794467056159891E-9</v>
      </c>
      <c r="F660" s="1" t="str">
        <f t="shared" si="82"/>
        <v/>
      </c>
      <c r="G660" s="1" t="str">
        <f t="shared" si="83"/>
        <v/>
      </c>
      <c r="H660" s="1"/>
      <c r="I660" s="1">
        <f t="shared" si="84"/>
        <v>1.9401855869084548E-6</v>
      </c>
      <c r="J660" s="1" t="str">
        <f t="shared" si="85"/>
        <v/>
      </c>
      <c r="K660" s="1" t="str">
        <f t="shared" si="86"/>
        <v/>
      </c>
      <c r="P660" s="1">
        <v>68</v>
      </c>
      <c r="Q660" s="1">
        <f t="shared" si="87"/>
        <v>-14.998344352079457</v>
      </c>
      <c r="R660" s="1">
        <f t="shared" si="88"/>
        <v>9.5155472172815325E-5</v>
      </c>
      <c r="S660" s="1">
        <f t="shared" si="89"/>
        <v>9.6502689069574056E-5</v>
      </c>
      <c r="T660" s="1">
        <f t="shared" si="90"/>
        <v>9.5155472172815325E-5</v>
      </c>
      <c r="U660" s="1" t="str">
        <f t="shared" si="91"/>
        <v/>
      </c>
      <c r="V660" s="1" t="str">
        <f t="shared" si="92"/>
        <v/>
      </c>
      <c r="W660" s="1">
        <f t="shared" si="93"/>
        <v>4.8001508820764289E-9</v>
      </c>
      <c r="X660" s="1" t="str">
        <f t="shared" si="94"/>
        <v/>
      </c>
      <c r="Y660" s="1" t="str">
        <f t="shared" si="95"/>
        <v/>
      </c>
      <c r="AC660" s="1">
        <v>68</v>
      </c>
      <c r="AD660" s="1">
        <f t="shared" si="104"/>
        <v>-914.4302888050961</v>
      </c>
      <c r="AE660" s="1">
        <f t="shared" si="96"/>
        <v>1.5607253566562333E-6</v>
      </c>
      <c r="AF660" s="1">
        <f t="shared" si="97"/>
        <v>9.6502689069573785E-5</v>
      </c>
      <c r="AG660" s="1">
        <f t="shared" si="98"/>
        <v>1.5607253566562333E-6</v>
      </c>
      <c r="AH660" s="1" t="str">
        <f t="shared" si="99"/>
        <v/>
      </c>
      <c r="AI660" s="1" t="str">
        <f t="shared" si="100"/>
        <v/>
      </c>
      <c r="AJ660" s="1">
        <f t="shared" si="101"/>
        <v>1.1412456026051367E-52</v>
      </c>
      <c r="AK660" s="1" t="str">
        <f t="shared" si="102"/>
        <v/>
      </c>
      <c r="AL660" s="1" t="str">
        <f t="shared" si="103"/>
        <v/>
      </c>
      <c r="BA660" s="2"/>
      <c r="BB660" s="2">
        <f t="shared" si="75"/>
        <v>0.46720000000000039</v>
      </c>
      <c r="BC660" s="156">
        <f t="shared" si="76"/>
        <v>0.99955793966135209</v>
      </c>
      <c r="BD660" s="2">
        <f t="shared" si="77"/>
        <v>2.0418780872111242E-5</v>
      </c>
      <c r="BE660" s="2" t="str">
        <f t="shared" si="73"/>
        <v/>
      </c>
      <c r="BF660" s="24" t="str">
        <f t="shared" si="74"/>
        <v/>
      </c>
    </row>
    <row r="661" spans="1:58" ht="20.100000000000001" customHeight="1">
      <c r="A661" s="1">
        <v>69</v>
      </c>
      <c r="B661" s="1">
        <f t="shared" si="78"/>
        <v>-512923.39320591651</v>
      </c>
      <c r="C661" s="1">
        <f t="shared" si="79"/>
        <v>2.8211818168190735E-9</v>
      </c>
      <c r="D661" s="1">
        <f t="shared" si="80"/>
        <v>9.8045462453789686E-5</v>
      </c>
      <c r="E661" s="1">
        <f t="shared" si="81"/>
        <v>2.8211818168190735E-9</v>
      </c>
      <c r="F661" s="1" t="str">
        <f t="shared" si="82"/>
        <v/>
      </c>
      <c r="G661" s="1" t="str">
        <f t="shared" si="83"/>
        <v/>
      </c>
      <c r="H661" s="1"/>
      <c r="I661" s="1">
        <f t="shared" si="84"/>
        <v>1.9471299968922132E-6</v>
      </c>
      <c r="J661" s="1" t="str">
        <f t="shared" si="85"/>
        <v/>
      </c>
      <c r="K661" s="1" t="str">
        <f t="shared" si="86"/>
        <v/>
      </c>
      <c r="P661" s="1">
        <v>69</v>
      </c>
      <c r="Q661" s="1">
        <f t="shared" si="87"/>
        <v>-14.982251707924865</v>
      </c>
      <c r="R661" s="1">
        <f t="shared" si="88"/>
        <v>9.658429043534584E-5</v>
      </c>
      <c r="S661" s="1">
        <f t="shared" si="89"/>
        <v>9.8045462453789686E-5</v>
      </c>
      <c r="T661" s="1">
        <f t="shared" si="90"/>
        <v>9.658429043534584E-5</v>
      </c>
      <c r="U661" s="1" t="str">
        <f t="shared" si="91"/>
        <v/>
      </c>
      <c r="V661" s="1" t="str">
        <f t="shared" si="92"/>
        <v/>
      </c>
      <c r="W661" s="1">
        <f t="shared" si="93"/>
        <v>4.9128569180701871E-9</v>
      </c>
      <c r="X661" s="1" t="str">
        <f t="shared" si="94"/>
        <v/>
      </c>
      <c r="Y661" s="1" t="str">
        <f t="shared" si="95"/>
        <v/>
      </c>
      <c r="AC661" s="1">
        <v>69</v>
      </c>
      <c r="AD661" s="1">
        <f t="shared" si="104"/>
        <v>-913.44914042654989</v>
      </c>
      <c r="AE661" s="1">
        <f t="shared" si="96"/>
        <v>1.5841606130998662E-6</v>
      </c>
      <c r="AF661" s="1">
        <f t="shared" si="97"/>
        <v>9.8045462453789402E-5</v>
      </c>
      <c r="AG661" s="1">
        <f t="shared" si="98"/>
        <v>1.5841606130998662E-6</v>
      </c>
      <c r="AH661" s="1" t="str">
        <f t="shared" si="99"/>
        <v/>
      </c>
      <c r="AI661" s="1" t="str">
        <f t="shared" si="100"/>
        <v/>
      </c>
      <c r="AJ661" s="1">
        <f t="shared" si="101"/>
        <v>1.2120263265038814E-52</v>
      </c>
      <c r="AK661" s="1" t="str">
        <f t="shared" si="102"/>
        <v/>
      </c>
      <c r="AL661" s="1" t="str">
        <f t="shared" si="103"/>
        <v/>
      </c>
      <c r="BA661" s="2"/>
      <c r="BB661" s="2">
        <f t="shared" si="75"/>
        <v>0.47360000000000041</v>
      </c>
      <c r="BC661" s="156">
        <f t="shared" si="76"/>
        <v>0.99953752088047998</v>
      </c>
      <c r="BD661" s="2">
        <f t="shared" si="77"/>
        <v>2.1052909239926976E-5</v>
      </c>
      <c r="BE661" s="2" t="str">
        <f t="shared" si="73"/>
        <v/>
      </c>
      <c r="BF661" s="24" t="str">
        <f t="shared" si="74"/>
        <v/>
      </c>
    </row>
    <row r="662" spans="1:58" ht="20.100000000000001" customHeight="1">
      <c r="A662" s="1">
        <v>70</v>
      </c>
      <c r="B662" s="1">
        <f t="shared" si="78"/>
        <v>-512372.45508217224</v>
      </c>
      <c r="C662" s="1">
        <f t="shared" si="79"/>
        <v>2.8634977901963207E-9</v>
      </c>
      <c r="D662" s="1">
        <f t="shared" si="80"/>
        <v>9.9611388975916695E-5</v>
      </c>
      <c r="E662" s="1">
        <f t="shared" si="81"/>
        <v>2.8634977901963207E-9</v>
      </c>
      <c r="F662" s="1" t="str">
        <f t="shared" si="82"/>
        <v/>
      </c>
      <c r="G662" s="1" t="str">
        <f t="shared" si="83"/>
        <v/>
      </c>
      <c r="H662" s="1"/>
      <c r="I662" s="1">
        <f t="shared" si="84"/>
        <v>1.9540679973199111E-6</v>
      </c>
      <c r="J662" s="1" t="str">
        <f t="shared" si="85"/>
        <v/>
      </c>
      <c r="K662" s="1" t="str">
        <f t="shared" si="86"/>
        <v/>
      </c>
      <c r="P662" s="1">
        <v>70</v>
      </c>
      <c r="Q662" s="1">
        <f t="shared" si="87"/>
        <v>-14.966159063770274</v>
      </c>
      <c r="R662" s="1">
        <f t="shared" si="88"/>
        <v>9.8032994747260813E-5</v>
      </c>
      <c r="S662" s="1">
        <f t="shared" si="89"/>
        <v>9.9611388975916519E-5</v>
      </c>
      <c r="T662" s="1">
        <f t="shared" si="90"/>
        <v>9.8032994747260813E-5</v>
      </c>
      <c r="U662" s="1" t="str">
        <f t="shared" si="91"/>
        <v/>
      </c>
      <c r="V662" s="1" t="str">
        <f t="shared" si="92"/>
        <v/>
      </c>
      <c r="W662" s="1">
        <f t="shared" si="93"/>
        <v>5.0281288057073569E-9</v>
      </c>
      <c r="X662" s="1" t="str">
        <f t="shared" si="94"/>
        <v/>
      </c>
      <c r="Y662" s="1" t="str">
        <f t="shared" si="95"/>
        <v/>
      </c>
      <c r="AC662" s="1">
        <v>70</v>
      </c>
      <c r="AD662" s="1">
        <f t="shared" si="104"/>
        <v>-912.46799204800368</v>
      </c>
      <c r="AE662" s="1">
        <f t="shared" si="96"/>
        <v>1.6079220374538628E-6</v>
      </c>
      <c r="AF662" s="1">
        <f t="shared" si="97"/>
        <v>9.9611388975916519E-5</v>
      </c>
      <c r="AG662" s="1">
        <f t="shared" si="98"/>
        <v>1.6079220374538628E-6</v>
      </c>
      <c r="AH662" s="1" t="str">
        <f t="shared" si="99"/>
        <v/>
      </c>
      <c r="AI662" s="1" t="str">
        <f t="shared" si="100"/>
        <v/>
      </c>
      <c r="AJ662" s="1">
        <f t="shared" si="101"/>
        <v>1.2871763175676079E-52</v>
      </c>
      <c r="AK662" s="1" t="str">
        <f t="shared" si="102"/>
        <v/>
      </c>
      <c r="AL662" s="1" t="str">
        <f t="shared" si="103"/>
        <v/>
      </c>
      <c r="BA662" s="2"/>
      <c r="BB662" s="2">
        <f t="shared" si="75"/>
        <v>0.48000000000000043</v>
      </c>
      <c r="BC662" s="156">
        <f t="shared" si="76"/>
        <v>0.99951646797124005</v>
      </c>
      <c r="BD662" s="2">
        <f t="shared" si="77"/>
        <v>2.1696955727623646E-5</v>
      </c>
      <c r="BE662" s="2" t="str">
        <f t="shared" si="73"/>
        <v/>
      </c>
      <c r="BF662" s="24" t="str">
        <f t="shared" si="74"/>
        <v/>
      </c>
    </row>
    <row r="663" spans="1:58" ht="20.100000000000001" customHeight="1">
      <c r="A663" s="1">
        <v>71</v>
      </c>
      <c r="B663" s="1">
        <f t="shared" si="78"/>
        <v>-511821.51695842796</v>
      </c>
      <c r="C663" s="1">
        <f t="shared" si="79"/>
        <v>2.9064019740635865E-9</v>
      </c>
      <c r="D663" s="1">
        <f t="shared" si="80"/>
        <v>1.0120079067557047E-4</v>
      </c>
      <c r="E663" s="1">
        <f t="shared" si="81"/>
        <v>2.9064019740635865E-9</v>
      </c>
      <c r="F663" s="1" t="str">
        <f t="shared" si="82"/>
        <v/>
      </c>
      <c r="G663" s="1" t="str">
        <f t="shared" si="83"/>
        <v/>
      </c>
      <c r="H663" s="1"/>
      <c r="I663" s="1">
        <f t="shared" si="84"/>
        <v>1.9609993429432829E-6</v>
      </c>
      <c r="J663" s="1" t="str">
        <f t="shared" si="85"/>
        <v/>
      </c>
      <c r="K663" s="1" t="str">
        <f t="shared" si="86"/>
        <v/>
      </c>
      <c r="P663" s="1">
        <v>71</v>
      </c>
      <c r="Q663" s="1">
        <f t="shared" si="87"/>
        <v>-14.950066419615682</v>
      </c>
      <c r="R663" s="1">
        <f t="shared" si="88"/>
        <v>9.9501836681099655E-5</v>
      </c>
      <c r="S663" s="1">
        <f t="shared" si="89"/>
        <v>1.0120079067557047E-4</v>
      </c>
      <c r="T663" s="1">
        <f t="shared" si="90"/>
        <v>9.9501836681099655E-5</v>
      </c>
      <c r="U663" s="1" t="str">
        <f t="shared" si="91"/>
        <v/>
      </c>
      <c r="V663" s="1" t="str">
        <f t="shared" si="92"/>
        <v/>
      </c>
      <c r="W663" s="1">
        <f t="shared" si="93"/>
        <v>5.1460230164167874E-9</v>
      </c>
      <c r="X663" s="1" t="str">
        <f t="shared" si="94"/>
        <v/>
      </c>
      <c r="Y663" s="1" t="str">
        <f t="shared" si="95"/>
        <v/>
      </c>
      <c r="AC663" s="1">
        <v>71</v>
      </c>
      <c r="AD663" s="1">
        <f t="shared" si="104"/>
        <v>-911.48684366945736</v>
      </c>
      <c r="AE663" s="1">
        <f t="shared" si="96"/>
        <v>1.6320137559721537E-6</v>
      </c>
      <c r="AF663" s="1">
        <f t="shared" si="97"/>
        <v>1.0120079067557047E-4</v>
      </c>
      <c r="AG663" s="1">
        <f t="shared" si="98"/>
        <v>1.6320137559721537E-6</v>
      </c>
      <c r="AH663" s="1" t="str">
        <f t="shared" si="99"/>
        <v/>
      </c>
      <c r="AI663" s="1" t="str">
        <f t="shared" si="100"/>
        <v/>
      </c>
      <c r="AJ663" s="1">
        <f t="shared" si="101"/>
        <v>1.3669640067407289E-52</v>
      </c>
      <c r="AK663" s="1" t="str">
        <f t="shared" si="102"/>
        <v/>
      </c>
      <c r="AL663" s="1" t="str">
        <f t="shared" si="103"/>
        <v/>
      </c>
      <c r="BA663" s="2"/>
      <c r="BB663" s="2">
        <f t="shared" si="75"/>
        <v>0.48640000000000044</v>
      </c>
      <c r="BC663" s="156">
        <f t="shared" si="76"/>
        <v>0.99949477101551243</v>
      </c>
      <c r="BD663" s="2">
        <f t="shared" si="77"/>
        <v>2.235089972923987E-5</v>
      </c>
      <c r="BE663" s="2" t="str">
        <f t="shared" si="73"/>
        <v/>
      </c>
      <c r="BF663" s="24" t="str">
        <f t="shared" si="74"/>
        <v/>
      </c>
    </row>
    <row r="664" spans="1:58" ht="20.100000000000001" customHeight="1">
      <c r="A664" s="1">
        <v>72</v>
      </c>
      <c r="B664" s="1">
        <f t="shared" si="78"/>
        <v>-511270.57883468369</v>
      </c>
      <c r="C664" s="1">
        <f t="shared" si="79"/>
        <v>2.9499017984518352E-9</v>
      </c>
      <c r="D664" s="1">
        <f t="shared" si="80"/>
        <v>1.0281399366330991E-4</v>
      </c>
      <c r="E664" s="1">
        <f t="shared" si="81"/>
        <v>2.9499017984518352E-9</v>
      </c>
      <c r="F664" s="1" t="str">
        <f t="shared" si="82"/>
        <v/>
      </c>
      <c r="G664" s="1" t="str">
        <f t="shared" si="83"/>
        <v/>
      </c>
      <c r="H664" s="1"/>
      <c r="I664" s="1">
        <f t="shared" si="84"/>
        <v>1.9679237879621657E-6</v>
      </c>
      <c r="J664" s="1" t="str">
        <f t="shared" si="85"/>
        <v/>
      </c>
      <c r="K664" s="1" t="str">
        <f t="shared" si="86"/>
        <v/>
      </c>
      <c r="P664" s="1">
        <v>72</v>
      </c>
      <c r="Q664" s="1">
        <f t="shared" si="87"/>
        <v>-14.933973775461091</v>
      </c>
      <c r="R664" s="1">
        <f t="shared" si="88"/>
        <v>1.0099107060695076E-4</v>
      </c>
      <c r="S664" s="1">
        <f t="shared" si="89"/>
        <v>1.0281399366330974E-4</v>
      </c>
      <c r="T664" s="1">
        <f t="shared" si="90"/>
        <v>1.0099107060695076E-4</v>
      </c>
      <c r="U664" s="1" t="str">
        <f t="shared" si="91"/>
        <v/>
      </c>
      <c r="V664" s="1" t="str">
        <f t="shared" si="92"/>
        <v/>
      </c>
      <c r="W664" s="1">
        <f t="shared" si="93"/>
        <v>5.2665972188254751E-9</v>
      </c>
      <c r="X664" s="1" t="str">
        <f t="shared" si="94"/>
        <v/>
      </c>
      <c r="Y664" s="1" t="str">
        <f t="shared" si="95"/>
        <v/>
      </c>
      <c r="AC664" s="1">
        <v>72</v>
      </c>
      <c r="AD664" s="1">
        <f t="shared" si="104"/>
        <v>-910.50569529091115</v>
      </c>
      <c r="AE664" s="1">
        <f t="shared" si="96"/>
        <v>1.6564399407936321E-6</v>
      </c>
      <c r="AF664" s="1">
        <f t="shared" si="97"/>
        <v>1.0281399366330974E-4</v>
      </c>
      <c r="AG664" s="1">
        <f t="shared" si="98"/>
        <v>1.6564399407936321E-6</v>
      </c>
      <c r="AH664" s="1" t="str">
        <f t="shared" si="99"/>
        <v/>
      </c>
      <c r="AI664" s="1" t="str">
        <f t="shared" si="100"/>
        <v/>
      </c>
      <c r="AJ664" s="1">
        <f t="shared" si="101"/>
        <v>1.4516742368639319E-52</v>
      </c>
      <c r="AK664" s="1" t="str">
        <f t="shared" si="102"/>
        <v/>
      </c>
      <c r="AL664" s="1" t="str">
        <f t="shared" si="103"/>
        <v/>
      </c>
      <c r="BA664" s="2"/>
      <c r="BB664" s="2">
        <f t="shared" si="75"/>
        <v>0.49280000000000046</v>
      </c>
      <c r="BC664" s="156">
        <f t="shared" si="76"/>
        <v>0.99947242011578319</v>
      </c>
      <c r="BD664" s="2">
        <f t="shared" si="77"/>
        <v>2.3014719587655108E-5</v>
      </c>
      <c r="BE664" s="2" t="str">
        <f t="shared" si="73"/>
        <v/>
      </c>
      <c r="BF664" s="24" t="str">
        <f t="shared" si="74"/>
        <v/>
      </c>
    </row>
    <row r="665" spans="1:58" ht="20.100000000000001" customHeight="1">
      <c r="A665" s="2">
        <v>73</v>
      </c>
      <c r="B665" s="1">
        <f t="shared" si="78"/>
        <v>-510719.64071093942</v>
      </c>
      <c r="C665" s="1">
        <f t="shared" si="79"/>
        <v>2.9940047758524204E-9</v>
      </c>
      <c r="D665" s="1">
        <f t="shared" si="80"/>
        <v>1.0445132816586203E-4</v>
      </c>
      <c r="E665" s="1">
        <f t="shared" si="81"/>
        <v>2.9940047758524204E-9</v>
      </c>
      <c r="F665" s="1" t="str">
        <f t="shared" si="82"/>
        <v/>
      </c>
      <c r="G665" s="1" t="str">
        <f t="shared" si="83"/>
        <v/>
      </c>
      <c r="H665" s="1"/>
      <c r="I665" s="1">
        <f t="shared" si="84"/>
        <v>1.9748410860382985E-6</v>
      </c>
      <c r="J665" s="1" t="str">
        <f t="shared" si="85"/>
        <v/>
      </c>
      <c r="K665" s="1" t="str">
        <f t="shared" si="86"/>
        <v/>
      </c>
      <c r="P665" s="2">
        <v>73</v>
      </c>
      <c r="Q665" s="1">
        <f t="shared" si="87"/>
        <v>-14.917881131306499</v>
      </c>
      <c r="R665" s="1">
        <f t="shared" si="88"/>
        <v>1.0250095371796713E-4</v>
      </c>
      <c r="S665" s="1">
        <f t="shared" si="89"/>
        <v>1.0445132816586179E-4</v>
      </c>
      <c r="T665" s="1">
        <f t="shared" si="90"/>
        <v>1.0250095371796713E-4</v>
      </c>
      <c r="U665" s="1" t="str">
        <f t="shared" si="91"/>
        <v/>
      </c>
      <c r="V665" s="1" t="str">
        <f t="shared" si="92"/>
        <v/>
      </c>
      <c r="W665" s="1">
        <f t="shared" si="93"/>
        <v>5.389910303095291E-9</v>
      </c>
      <c r="X665" s="1" t="str">
        <f t="shared" si="94"/>
        <v/>
      </c>
      <c r="Y665" s="1" t="str">
        <f t="shared" si="95"/>
        <v/>
      </c>
      <c r="AC665" s="2">
        <v>73</v>
      </c>
      <c r="AD665" s="1">
        <f t="shared" si="104"/>
        <v>-909.52454691236494</v>
      </c>
      <c r="AE665" s="1">
        <f t="shared" si="96"/>
        <v>1.6812048103606761E-6</v>
      </c>
      <c r="AF665" s="1">
        <f t="shared" si="97"/>
        <v>1.0445132816586179E-4</v>
      </c>
      <c r="AG665" s="1">
        <f t="shared" si="98"/>
        <v>1.6812048103606761E-6</v>
      </c>
      <c r="AH665" s="1" t="str">
        <f t="shared" si="99"/>
        <v/>
      </c>
      <c r="AI665" s="1" t="str">
        <f t="shared" si="100"/>
        <v/>
      </c>
      <c r="AJ665" s="1">
        <f t="shared" si="101"/>
        <v>1.5416092611972479E-52</v>
      </c>
      <c r="AK665" s="1" t="str">
        <f t="shared" si="102"/>
        <v/>
      </c>
      <c r="AL665" s="1" t="str">
        <f t="shared" si="103"/>
        <v/>
      </c>
      <c r="BA665" s="2"/>
      <c r="BB665" s="2">
        <f t="shared" si="75"/>
        <v>0.49920000000000048</v>
      </c>
      <c r="BC665" s="156">
        <f t="shared" si="76"/>
        <v>0.99944940539619553</v>
      </c>
      <c r="BD665" s="2">
        <f t="shared" si="77"/>
        <v>2.3688392622345233E-5</v>
      </c>
      <c r="BE665" s="2" t="str">
        <f t="shared" si="73"/>
        <v/>
      </c>
      <c r="BF665" s="24" t="str">
        <f t="shared" si="74"/>
        <v/>
      </c>
    </row>
    <row r="666" spans="1:58" ht="20.100000000000001" customHeight="1">
      <c r="A666" s="1">
        <v>74</v>
      </c>
      <c r="B666" s="1">
        <f t="shared" si="78"/>
        <v>-510168.70258719515</v>
      </c>
      <c r="C666" s="1">
        <f t="shared" si="79"/>
        <v>3.0387185019668704E-9</v>
      </c>
      <c r="D666" s="1">
        <f t="shared" si="80"/>
        <v>1.0611312857175865E-4</v>
      </c>
      <c r="E666" s="1">
        <f t="shared" si="81"/>
        <v>3.0387185019668704E-9</v>
      </c>
      <c r="F666" s="1" t="str">
        <f t="shared" si="82"/>
        <v/>
      </c>
      <c r="G666" s="1" t="str">
        <f t="shared" si="83"/>
        <v/>
      </c>
      <c r="H666" s="1"/>
      <c r="I666" s="1">
        <f t="shared" si="84"/>
        <v>1.9817509903092133E-6</v>
      </c>
      <c r="J666" s="1" t="str">
        <f t="shared" si="85"/>
        <v/>
      </c>
      <c r="K666" s="1" t="str">
        <f t="shared" si="86"/>
        <v/>
      </c>
      <c r="P666" s="1">
        <v>74</v>
      </c>
      <c r="Q666" s="1">
        <f t="shared" si="87"/>
        <v>-14.901788487151908</v>
      </c>
      <c r="R666" s="1">
        <f t="shared" si="88"/>
        <v>1.0403174605603551E-4</v>
      </c>
      <c r="S666" s="1">
        <f t="shared" si="89"/>
        <v>1.0611312857175843E-4</v>
      </c>
      <c r="T666" s="1">
        <f t="shared" si="90"/>
        <v>1.0403174605603551E-4</v>
      </c>
      <c r="U666" s="1" t="str">
        <f t="shared" si="91"/>
        <v/>
      </c>
      <c r="V666" s="1" t="str">
        <f t="shared" si="92"/>
        <v/>
      </c>
      <c r="W666" s="1">
        <f t="shared" si="93"/>
        <v>5.5160224057310647E-9</v>
      </c>
      <c r="X666" s="1" t="str">
        <f t="shared" si="94"/>
        <v/>
      </c>
      <c r="Y666" s="1" t="str">
        <f t="shared" si="95"/>
        <v/>
      </c>
      <c r="AC666" s="1">
        <v>74</v>
      </c>
      <c r="AD666" s="1">
        <f t="shared" si="104"/>
        <v>-908.54339853381862</v>
      </c>
      <c r="AE666" s="1">
        <f t="shared" si="96"/>
        <v>1.7063126298401453E-6</v>
      </c>
      <c r="AF666" s="1">
        <f t="shared" si="97"/>
        <v>1.0611312857175865E-4</v>
      </c>
      <c r="AG666" s="1">
        <f t="shared" si="98"/>
        <v>1.7063126298401453E-6</v>
      </c>
      <c r="AH666" s="1" t="str">
        <f t="shared" si="99"/>
        <v/>
      </c>
      <c r="AI666" s="1" t="str">
        <f t="shared" si="100"/>
        <v/>
      </c>
      <c r="AJ666" s="1">
        <f t="shared" si="101"/>
        <v>1.637089802393671E-52</v>
      </c>
      <c r="AK666" s="1" t="str">
        <f t="shared" si="102"/>
        <v/>
      </c>
      <c r="AL666" s="1" t="str">
        <f t="shared" si="103"/>
        <v/>
      </c>
      <c r="BA666" s="2"/>
      <c r="BB666" s="2">
        <f t="shared" si="75"/>
        <v>0.50560000000000049</v>
      </c>
      <c r="BC666" s="156">
        <f t="shared" si="76"/>
        <v>0.99942571700357319</v>
      </c>
      <c r="BD666" s="2">
        <f t="shared" si="77"/>
        <v>2.4371895155472778E-5</v>
      </c>
      <c r="BE666" s="2" t="str">
        <f t="shared" si="73"/>
        <v/>
      </c>
      <c r="BF666" s="24" t="str">
        <f t="shared" si="74"/>
        <v/>
      </c>
    </row>
    <row r="667" spans="1:58" ht="20.100000000000001" customHeight="1">
      <c r="A667" s="1">
        <v>75</v>
      </c>
      <c r="B667" s="1">
        <f t="shared" si="78"/>
        <v>-509617.76446345088</v>
      </c>
      <c r="C667" s="1">
        <f t="shared" si="79"/>
        <v>3.0840506564611774E-9</v>
      </c>
      <c r="D667" s="1">
        <f t="shared" si="80"/>
        <v>1.0779973347738824E-4</v>
      </c>
      <c r="E667" s="1">
        <f t="shared" si="81"/>
        <v>3.0840506564611774E-9</v>
      </c>
      <c r="F667" s="1" t="str">
        <f t="shared" si="82"/>
        <v/>
      </c>
      <c r="G667" s="1" t="str">
        <f t="shared" si="83"/>
        <v/>
      </c>
      <c r="H667" s="1"/>
      <c r="I667" s="1">
        <f t="shared" si="84"/>
        <v>1.988653253402224E-6</v>
      </c>
      <c r="J667" s="1" t="str">
        <f t="shared" si="85"/>
        <v/>
      </c>
      <c r="K667" s="1" t="str">
        <f t="shared" si="86"/>
        <v/>
      </c>
      <c r="P667" s="1">
        <v>75</v>
      </c>
      <c r="Q667" s="1">
        <f t="shared" si="87"/>
        <v>-14.885695842997315</v>
      </c>
      <c r="R667" s="1">
        <f t="shared" si="88"/>
        <v>1.0558371053759993E-4</v>
      </c>
      <c r="S667" s="1">
        <f t="shared" si="89"/>
        <v>1.0779973347738824E-4</v>
      </c>
      <c r="T667" s="1">
        <f t="shared" si="90"/>
        <v>1.0558371053759993E-4</v>
      </c>
      <c r="U667" s="1" t="str">
        <f t="shared" si="91"/>
        <v/>
      </c>
      <c r="V667" s="1" t="str">
        <f t="shared" si="92"/>
        <v/>
      </c>
      <c r="W667" s="1">
        <f t="shared" si="93"/>
        <v>5.6449949348689222E-9</v>
      </c>
      <c r="X667" s="1" t="str">
        <f t="shared" si="94"/>
        <v/>
      </c>
      <c r="Y667" s="1" t="str">
        <f t="shared" si="95"/>
        <v/>
      </c>
      <c r="AC667" s="1">
        <v>75</v>
      </c>
      <c r="AD667" s="1">
        <f t="shared" si="104"/>
        <v>-907.56225015527241</v>
      </c>
      <c r="AE667" s="1">
        <f t="shared" si="96"/>
        <v>1.7317677115469319E-6</v>
      </c>
      <c r="AF667" s="1">
        <f t="shared" si="97"/>
        <v>1.0779973347738824E-4</v>
      </c>
      <c r="AG667" s="1">
        <f t="shared" si="98"/>
        <v>1.7317677115469319E-6</v>
      </c>
      <c r="AH667" s="1" t="str">
        <f t="shared" si="99"/>
        <v/>
      </c>
      <c r="AI667" s="1" t="str">
        <f t="shared" si="100"/>
        <v/>
      </c>
      <c r="AJ667" s="1">
        <f t="shared" si="101"/>
        <v>1.7384561755646009E-52</v>
      </c>
      <c r="AK667" s="1" t="str">
        <f t="shared" si="102"/>
        <v/>
      </c>
      <c r="AL667" s="1" t="str">
        <f t="shared" si="103"/>
        <v/>
      </c>
      <c r="BA667" s="2"/>
      <c r="BB667" s="2">
        <f t="shared" si="75"/>
        <v>0.51200000000000045</v>
      </c>
      <c r="BC667" s="156">
        <f t="shared" si="76"/>
        <v>0.99940134510841772</v>
      </c>
      <c r="BD667" s="2">
        <f t="shared" si="77"/>
        <v>2.5065202538754328E-5</v>
      </c>
      <c r="BE667" s="2" t="str">
        <f t="shared" si="73"/>
        <v/>
      </c>
      <c r="BF667" s="24" t="str">
        <f t="shared" si="74"/>
        <v/>
      </c>
    </row>
    <row r="668" spans="1:58" ht="20.100000000000001" customHeight="1">
      <c r="A668" s="1">
        <v>76</v>
      </c>
      <c r="B668" s="1">
        <f t="shared" si="78"/>
        <v>-509066.8263397066</v>
      </c>
      <c r="C668" s="1">
        <f t="shared" si="79"/>
        <v>3.1300090037246009E-9</v>
      </c>
      <c r="D668" s="1">
        <f t="shared" si="80"/>
        <v>1.0951148573346428E-4</v>
      </c>
      <c r="E668" s="1">
        <f t="shared" si="81"/>
        <v>3.1300090037246009E-9</v>
      </c>
      <c r="F668" s="1" t="str">
        <f t="shared" si="82"/>
        <v/>
      </c>
      <c r="G668" s="1" t="str">
        <f t="shared" si="83"/>
        <v/>
      </c>
      <c r="H668" s="1"/>
      <c r="I668" s="1">
        <f t="shared" si="84"/>
        <v>1.9955476274484958E-6</v>
      </c>
      <c r="J668" s="1" t="str">
        <f t="shared" si="85"/>
        <v/>
      </c>
      <c r="K668" s="1" t="str">
        <f t="shared" si="86"/>
        <v/>
      </c>
      <c r="P668" s="1">
        <v>76</v>
      </c>
      <c r="Q668" s="1">
        <f t="shared" si="87"/>
        <v>-14.869603198842723</v>
      </c>
      <c r="R668" s="1">
        <f t="shared" si="88"/>
        <v>1.0715711297963887E-4</v>
      </c>
      <c r="S668" s="1">
        <f t="shared" si="89"/>
        <v>1.0951148573346428E-4</v>
      </c>
      <c r="T668" s="1">
        <f t="shared" si="90"/>
        <v>1.0715711297963887E-4</v>
      </c>
      <c r="U668" s="1" t="str">
        <f t="shared" si="91"/>
        <v/>
      </c>
      <c r="V668" s="1" t="str">
        <f t="shared" si="92"/>
        <v/>
      </c>
      <c r="W668" s="1">
        <f t="shared" si="93"/>
        <v>5.7768905960537381E-9</v>
      </c>
      <c r="X668" s="1" t="str">
        <f t="shared" si="94"/>
        <v/>
      </c>
      <c r="Y668" s="1" t="str">
        <f t="shared" si="95"/>
        <v/>
      </c>
      <c r="AC668" s="1">
        <v>76</v>
      </c>
      <c r="AD668" s="1">
        <f t="shared" si="104"/>
        <v>-906.5811017767262</v>
      </c>
      <c r="AE668" s="1">
        <f t="shared" si="96"/>
        <v>1.7575744153700735E-6</v>
      </c>
      <c r="AF668" s="1">
        <f t="shared" si="97"/>
        <v>1.0951148573346407E-4</v>
      </c>
      <c r="AG668" s="1">
        <f t="shared" si="98"/>
        <v>1.7575744153700735E-6</v>
      </c>
      <c r="AH668" s="1" t="str">
        <f t="shared" si="99"/>
        <v/>
      </c>
      <c r="AI668" s="1" t="str">
        <f t="shared" si="100"/>
        <v/>
      </c>
      <c r="AJ668" s="1">
        <f t="shared" si="101"/>
        <v>1.8460694792972206E-52</v>
      </c>
      <c r="AK668" s="1" t="str">
        <f t="shared" si="102"/>
        <v/>
      </c>
      <c r="AL668" s="1" t="str">
        <f t="shared" si="103"/>
        <v/>
      </c>
      <c r="BA668" s="2"/>
      <c r="BB668" s="2">
        <f t="shared" si="75"/>
        <v>0.51840000000000042</v>
      </c>
      <c r="BC668" s="156">
        <f t="shared" si="76"/>
        <v>0.99937627990587896</v>
      </c>
      <c r="BD668" s="2">
        <f t="shared" si="77"/>
        <v>2.5768289178218495E-5</v>
      </c>
      <c r="BE668" s="2" t="str">
        <f t="shared" si="73"/>
        <v/>
      </c>
      <c r="BF668" s="24" t="str">
        <f t="shared" si="74"/>
        <v/>
      </c>
    </row>
    <row r="669" spans="1:58" ht="20.100000000000001" customHeight="1">
      <c r="A669" s="1">
        <v>77</v>
      </c>
      <c r="B669" s="1">
        <f t="shared" si="78"/>
        <v>-508515.88821596233</v>
      </c>
      <c r="C669" s="1">
        <f t="shared" si="79"/>
        <v>3.1766013936329737E-9</v>
      </c>
      <c r="D669" s="1">
        <f t="shared" si="80"/>
        <v>1.112487324919115E-4</v>
      </c>
      <c r="E669" s="1">
        <f t="shared" si="81"/>
        <v>3.1766013936329737E-9</v>
      </c>
      <c r="F669" s="1" t="str">
        <f t="shared" si="82"/>
        <v/>
      </c>
      <c r="G669" s="1" t="str">
        <f t="shared" si="83"/>
        <v/>
      </c>
      <c r="H669" s="1"/>
      <c r="I669" s="1">
        <f t="shared" si="84"/>
        <v>2.0024338640972111E-6</v>
      </c>
      <c r="J669" s="1" t="str">
        <f t="shared" si="85"/>
        <v/>
      </c>
      <c r="K669" s="1" t="str">
        <f t="shared" si="86"/>
        <v/>
      </c>
      <c r="P669" s="1">
        <v>77</v>
      </c>
      <c r="Q669" s="1">
        <f t="shared" si="87"/>
        <v>-14.853510554688132</v>
      </c>
      <c r="R669" s="1">
        <f t="shared" si="88"/>
        <v>1.0875222212579827E-4</v>
      </c>
      <c r="S669" s="1">
        <f t="shared" si="89"/>
        <v>1.1124873249191127E-4</v>
      </c>
      <c r="T669" s="1">
        <f t="shared" si="90"/>
        <v>1.0875222212579827E-4</v>
      </c>
      <c r="U669" s="1" t="str">
        <f t="shared" si="91"/>
        <v/>
      </c>
      <c r="V669" s="1" t="str">
        <f t="shared" si="92"/>
        <v/>
      </c>
      <c r="W669" s="1">
        <f t="shared" si="93"/>
        <v>5.9117734185143916E-9</v>
      </c>
      <c r="X669" s="1" t="str">
        <f t="shared" si="94"/>
        <v/>
      </c>
      <c r="Y669" s="1" t="str">
        <f t="shared" si="95"/>
        <v/>
      </c>
      <c r="AC669" s="1">
        <v>77</v>
      </c>
      <c r="AD669" s="1">
        <f t="shared" si="104"/>
        <v>-905.59995339817988</v>
      </c>
      <c r="AE669" s="1">
        <f t="shared" si="96"/>
        <v>1.7837371492013397E-6</v>
      </c>
      <c r="AF669" s="1">
        <f t="shared" si="97"/>
        <v>1.112487324919115E-4</v>
      </c>
      <c r="AG669" s="1">
        <f t="shared" si="98"/>
        <v>1.7837371492013397E-6</v>
      </c>
      <c r="AH669" s="1" t="str">
        <f t="shared" si="99"/>
        <v/>
      </c>
      <c r="AI669" s="1" t="str">
        <f t="shared" si="100"/>
        <v/>
      </c>
      <c r="AJ669" s="1">
        <f t="shared" si="101"/>
        <v>1.9603128587131169E-52</v>
      </c>
      <c r="AK669" s="1" t="str">
        <f t="shared" si="102"/>
        <v/>
      </c>
      <c r="AL669" s="1" t="str">
        <f t="shared" si="103"/>
        <v/>
      </c>
      <c r="BA669" s="2"/>
      <c r="BB669" s="2">
        <f t="shared" si="75"/>
        <v>0.52480000000000038</v>
      </c>
      <c r="BC669" s="156">
        <f t="shared" si="76"/>
        <v>0.99935051161670074</v>
      </c>
      <c r="BD669" s="2">
        <f t="shared" si="77"/>
        <v>2.648112855774265E-5</v>
      </c>
      <c r="BE669" s="2" t="str">
        <f t="shared" si="73"/>
        <v/>
      </c>
      <c r="BF669" s="24" t="str">
        <f t="shared" si="74"/>
        <v/>
      </c>
    </row>
    <row r="670" spans="1:58" ht="20.100000000000001" customHeight="1">
      <c r="A670" s="1">
        <v>78</v>
      </c>
      <c r="B670" s="1">
        <f t="shared" si="78"/>
        <v>-507964.95009221806</v>
      </c>
      <c r="C670" s="1">
        <f t="shared" si="79"/>
        <v>3.2238357623164772E-9</v>
      </c>
      <c r="D670" s="1">
        <f t="shared" si="80"/>
        <v>1.1301182525317547E-4</v>
      </c>
      <c r="E670" s="1">
        <f t="shared" si="81"/>
        <v>3.2238357623164772E-9</v>
      </c>
      <c r="F670" s="1" t="str">
        <f t="shared" si="82"/>
        <v/>
      </c>
      <c r="G670" s="1" t="str">
        <f t="shared" si="83"/>
        <v/>
      </c>
      <c r="H670" s="1"/>
      <c r="I670" s="1">
        <f t="shared" si="84"/>
        <v>2.0093117145298203E-6</v>
      </c>
      <c r="J670" s="1" t="str">
        <f t="shared" si="85"/>
        <v/>
      </c>
      <c r="K670" s="1" t="str">
        <f t="shared" si="86"/>
        <v/>
      </c>
      <c r="P670" s="1">
        <v>78</v>
      </c>
      <c r="Q670" s="1">
        <f t="shared" si="87"/>
        <v>-14.83741791053354</v>
      </c>
      <c r="R670" s="1">
        <f t="shared" si="88"/>
        <v>1.1036930967267659E-4</v>
      </c>
      <c r="S670" s="1">
        <f t="shared" si="89"/>
        <v>1.1301182525317528E-4</v>
      </c>
      <c r="T670" s="1">
        <f t="shared" si="90"/>
        <v>1.1036930967267659E-4</v>
      </c>
      <c r="U670" s="1" t="str">
        <f t="shared" si="91"/>
        <v/>
      </c>
      <c r="V670" s="1" t="str">
        <f t="shared" si="92"/>
        <v/>
      </c>
      <c r="W670" s="1">
        <f t="shared" si="93"/>
        <v>6.0497087819460273E-9</v>
      </c>
      <c r="X670" s="1" t="str">
        <f t="shared" si="94"/>
        <v/>
      </c>
      <c r="Y670" s="1" t="str">
        <f t="shared" si="95"/>
        <v/>
      </c>
      <c r="AC670" s="1">
        <v>78</v>
      </c>
      <c r="AD670" s="1">
        <f t="shared" si="104"/>
        <v>-904.61880501963367</v>
      </c>
      <c r="AE670" s="1">
        <f t="shared" si="96"/>
        <v>1.8102603693663597E-6</v>
      </c>
      <c r="AF670" s="1">
        <f t="shared" si="97"/>
        <v>1.1301182525317547E-4</v>
      </c>
      <c r="AG670" s="1">
        <f t="shared" si="98"/>
        <v>1.8102603693663597E-6</v>
      </c>
      <c r="AH670" s="1" t="str">
        <f t="shared" si="99"/>
        <v/>
      </c>
      <c r="AI670" s="1" t="str">
        <f t="shared" si="100"/>
        <v/>
      </c>
      <c r="AJ670" s="1">
        <f t="shared" si="101"/>
        <v>2.0815928449056234E-52</v>
      </c>
      <c r="AK670" s="1" t="str">
        <f t="shared" si="102"/>
        <v/>
      </c>
      <c r="AL670" s="1" t="str">
        <f t="shared" si="103"/>
        <v/>
      </c>
      <c r="BA670" s="2"/>
      <c r="BB670" s="2">
        <f t="shared" si="75"/>
        <v>0.53120000000000034</v>
      </c>
      <c r="BC670" s="156">
        <f t="shared" si="76"/>
        <v>0.999324030488143</v>
      </c>
      <c r="BD670" s="2">
        <f t="shared" si="77"/>
        <v>2.7203693266031337E-5</v>
      </c>
      <c r="BE670" s="2" t="str">
        <f t="shared" si="73"/>
        <v/>
      </c>
      <c r="BF670" s="24" t="str">
        <f t="shared" si="74"/>
        <v/>
      </c>
    </row>
    <row r="671" spans="1:58" ht="20.100000000000001" customHeight="1">
      <c r="A671" s="2">
        <v>79</v>
      </c>
      <c r="B671" s="1">
        <f t="shared" si="78"/>
        <v>-507414.01196847379</v>
      </c>
      <c r="C671" s="1">
        <f t="shared" si="79"/>
        <v>3.2717201329319246E-9</v>
      </c>
      <c r="D671" s="1">
        <f t="shared" si="80"/>
        <v>1.148011199139564E-4</v>
      </c>
      <c r="E671" s="1">
        <f t="shared" si="81"/>
        <v>3.2717201329319246E-9</v>
      </c>
      <c r="F671" s="1" t="str">
        <f t="shared" si="82"/>
        <v/>
      </c>
      <c r="G671" s="1" t="str">
        <f t="shared" si="83"/>
        <v/>
      </c>
      <c r="H671" s="1"/>
      <c r="I671" s="1">
        <f t="shared" si="84"/>
        <v>2.0161809294743766E-6</v>
      </c>
      <c r="J671" s="1" t="str">
        <f t="shared" si="85"/>
        <v/>
      </c>
      <c r="K671" s="1" t="str">
        <f t="shared" si="86"/>
        <v/>
      </c>
      <c r="P671" s="2">
        <v>79</v>
      </c>
      <c r="Q671" s="1">
        <f t="shared" si="87"/>
        <v>-14.821325266378949</v>
      </c>
      <c r="R671" s="1">
        <f t="shared" si="88"/>
        <v>1.1200865029626356E-4</v>
      </c>
      <c r="S671" s="1">
        <f t="shared" si="89"/>
        <v>1.1480111991395613E-4</v>
      </c>
      <c r="T671" s="1">
        <f t="shared" si="90"/>
        <v>1.1200865029626356E-4</v>
      </c>
      <c r="U671" s="1" t="str">
        <f t="shared" si="91"/>
        <v/>
      </c>
      <c r="V671" s="1" t="str">
        <f t="shared" si="92"/>
        <v/>
      </c>
      <c r="W671" s="1">
        <f t="shared" si="93"/>
        <v>6.1907634438084916E-9</v>
      </c>
      <c r="X671" s="1" t="str">
        <f t="shared" si="94"/>
        <v/>
      </c>
      <c r="Y671" s="1" t="str">
        <f t="shared" si="95"/>
        <v/>
      </c>
      <c r="AC671" s="2">
        <v>79</v>
      </c>
      <c r="AD671" s="1">
        <f t="shared" si="104"/>
        <v>-903.63765664108746</v>
      </c>
      <c r="AE671" s="1">
        <f t="shared" si="96"/>
        <v>1.8371485810582931E-6</v>
      </c>
      <c r="AF671" s="1">
        <f t="shared" si="97"/>
        <v>1.1480111991395613E-4</v>
      </c>
      <c r="AG671" s="1">
        <f t="shared" si="98"/>
        <v>1.8371485810582931E-6</v>
      </c>
      <c r="AH671" s="1" t="str">
        <f t="shared" si="99"/>
        <v/>
      </c>
      <c r="AI671" s="1" t="str">
        <f t="shared" si="100"/>
        <v/>
      </c>
      <c r="AJ671" s="1">
        <f t="shared" si="101"/>
        <v>2.210340775349981E-52</v>
      </c>
      <c r="AK671" s="1" t="str">
        <f t="shared" si="102"/>
        <v/>
      </c>
      <c r="AL671" s="1" t="str">
        <f t="shared" si="103"/>
        <v/>
      </c>
      <c r="BA671" s="2"/>
      <c r="BB671" s="2">
        <f t="shared" si="75"/>
        <v>0.5376000000000003</v>
      </c>
      <c r="BC671" s="156">
        <f t="shared" si="76"/>
        <v>0.99929682679487697</v>
      </c>
      <c r="BD671" s="2">
        <f t="shared" si="77"/>
        <v>2.7935955015712111E-5</v>
      </c>
      <c r="BE671" s="2" t="str">
        <f t="shared" si="73"/>
        <v/>
      </c>
      <c r="BF671" s="24" t="str">
        <f t="shared" si="74"/>
        <v/>
      </c>
    </row>
    <row r="672" spans="1:58" ht="20.100000000000001" customHeight="1">
      <c r="A672" s="1">
        <v>80</v>
      </c>
      <c r="B672" s="1">
        <f t="shared" si="78"/>
        <v>-506863.07384472952</v>
      </c>
      <c r="C672" s="1">
        <f t="shared" si="79"/>
        <v>3.3202626164395131E-9</v>
      </c>
      <c r="D672" s="1">
        <f t="shared" si="80"/>
        <v>1.1661697681536817E-4</v>
      </c>
      <c r="E672" s="1">
        <f t="shared" si="81"/>
        <v>3.3202626164395131E-9</v>
      </c>
      <c r="F672" s="1" t="str">
        <f t="shared" si="82"/>
        <v/>
      </c>
      <c r="G672" s="1" t="str">
        <f t="shared" si="83"/>
        <v/>
      </c>
      <c r="H672" s="1"/>
      <c r="I672" s="1">
        <f t="shared" si="84"/>
        <v>2.0230412592199628E-6</v>
      </c>
      <c r="J672" s="1" t="str">
        <f t="shared" si="85"/>
        <v/>
      </c>
      <c r="K672" s="1" t="str">
        <f t="shared" si="86"/>
        <v/>
      </c>
      <c r="P672" s="1">
        <v>80</v>
      </c>
      <c r="Q672" s="1">
        <f t="shared" si="87"/>
        <v>-14.805232622224358</v>
      </c>
      <c r="R672" s="1">
        <f t="shared" si="88"/>
        <v>1.1367052167853266E-4</v>
      </c>
      <c r="S672" s="1">
        <f t="shared" si="89"/>
        <v>1.1661697681536817E-4</v>
      </c>
      <c r="T672" s="1">
        <f t="shared" si="90"/>
        <v>1.1367052167853266E-4</v>
      </c>
      <c r="U672" s="1" t="str">
        <f t="shared" si="91"/>
        <v/>
      </c>
      <c r="V672" s="1" t="str">
        <f t="shared" si="92"/>
        <v/>
      </c>
      <c r="W672" s="1">
        <f t="shared" si="93"/>
        <v>6.3350055671507714E-9</v>
      </c>
      <c r="X672" s="1" t="str">
        <f t="shared" si="94"/>
        <v/>
      </c>
      <c r="Y672" s="1" t="str">
        <f t="shared" si="95"/>
        <v/>
      </c>
      <c r="AC672" s="1">
        <v>80</v>
      </c>
      <c r="AD672" s="1">
        <f t="shared" si="104"/>
        <v>-902.65650826254125</v>
      </c>
      <c r="AE672" s="1">
        <f t="shared" si="96"/>
        <v>1.8644063387739838E-6</v>
      </c>
      <c r="AF672" s="1">
        <f t="shared" si="97"/>
        <v>1.1661697681536817E-4</v>
      </c>
      <c r="AG672" s="1">
        <f t="shared" si="98"/>
        <v>1.8644063387739838E-6</v>
      </c>
      <c r="AH672" s="1" t="str">
        <f t="shared" si="99"/>
        <v/>
      </c>
      <c r="AI672" s="1" t="str">
        <f t="shared" si="100"/>
        <v/>
      </c>
      <c r="AJ672" s="1">
        <f t="shared" si="101"/>
        <v>2.3470143001573964E-52</v>
      </c>
      <c r="AK672" s="1" t="str">
        <f t="shared" si="102"/>
        <v/>
      </c>
      <c r="AL672" s="1" t="str">
        <f t="shared" si="103"/>
        <v/>
      </c>
      <c r="BA672" s="2"/>
      <c r="BB672" s="2">
        <f t="shared" si="75"/>
        <v>0.54400000000000026</v>
      </c>
      <c r="BC672" s="156">
        <f t="shared" si="76"/>
        <v>0.99926889083986126</v>
      </c>
      <c r="BD672" s="2">
        <f t="shared" si="77"/>
        <v>2.8677884670091913E-5</v>
      </c>
      <c r="BE672" s="2" t="str">
        <f t="shared" si="73"/>
        <v/>
      </c>
      <c r="BF672" s="24" t="str">
        <f t="shared" si="74"/>
        <v/>
      </c>
    </row>
    <row r="673" spans="1:58" ht="20.100000000000001" customHeight="1">
      <c r="A673" s="1">
        <v>81</v>
      </c>
      <c r="B673" s="1">
        <f t="shared" si="78"/>
        <v>-506312.13572098524</v>
      </c>
      <c r="C673" s="1">
        <f t="shared" si="79"/>
        <v>3.3694714123840171E-9</v>
      </c>
      <c r="D673" s="1">
        <f t="shared" si="80"/>
        <v>1.1845976079152927E-4</v>
      </c>
      <c r="E673" s="1">
        <f t="shared" si="81"/>
        <v>3.3694714123840171E-9</v>
      </c>
      <c r="F673" s="1" t="str">
        <f t="shared" si="82"/>
        <v/>
      </c>
      <c r="G673" s="1" t="str">
        <f t="shared" si="83"/>
        <v/>
      </c>
      <c r="H673" s="1"/>
      <c r="I673" s="1">
        <f t="shared" si="84"/>
        <v>2.0298924536311982E-6</v>
      </c>
      <c r="J673" s="1" t="str">
        <f t="shared" si="85"/>
        <v/>
      </c>
      <c r="K673" s="1" t="str">
        <f t="shared" si="86"/>
        <v/>
      </c>
      <c r="P673" s="1">
        <v>81</v>
      </c>
      <c r="Q673" s="1">
        <f t="shared" si="87"/>
        <v>-14.789139978069766</v>
      </c>
      <c r="R673" s="1">
        <f t="shared" si="88"/>
        <v>1.1535520453418657E-4</v>
      </c>
      <c r="S673" s="1">
        <f t="shared" si="89"/>
        <v>1.1845976079152891E-4</v>
      </c>
      <c r="T673" s="1">
        <f t="shared" si="90"/>
        <v>1.1535520453418657E-4</v>
      </c>
      <c r="U673" s="1" t="str">
        <f t="shared" si="91"/>
        <v/>
      </c>
      <c r="V673" s="1" t="str">
        <f t="shared" si="92"/>
        <v/>
      </c>
      <c r="W673" s="1">
        <f t="shared" si="93"/>
        <v>6.4825047489701992E-9</v>
      </c>
      <c r="X673" s="1" t="str">
        <f t="shared" si="94"/>
        <v/>
      </c>
      <c r="Y673" s="1" t="str">
        <f t="shared" si="95"/>
        <v/>
      </c>
      <c r="AC673" s="1">
        <v>81</v>
      </c>
      <c r="AD673" s="1">
        <f t="shared" si="104"/>
        <v>-901.67535988399493</v>
      </c>
      <c r="AE673" s="1">
        <f t="shared" si="96"/>
        <v>1.8920382467526251E-6</v>
      </c>
      <c r="AF673" s="1">
        <f t="shared" si="97"/>
        <v>1.1845976079152927E-4</v>
      </c>
      <c r="AG673" s="1">
        <f t="shared" si="98"/>
        <v>1.8920382467526251E-6</v>
      </c>
      <c r="AH673" s="1" t="str">
        <f t="shared" si="99"/>
        <v/>
      </c>
      <c r="AI673" s="1" t="str">
        <f t="shared" si="100"/>
        <v/>
      </c>
      <c r="AJ673" s="1">
        <f t="shared" si="101"/>
        <v>2.4920989793341323E-52</v>
      </c>
      <c r="AK673" s="1" t="str">
        <f t="shared" si="102"/>
        <v/>
      </c>
      <c r="AL673" s="1" t="str">
        <f t="shared" si="103"/>
        <v/>
      </c>
      <c r="BA673" s="2"/>
      <c r="BB673" s="2">
        <f t="shared" si="75"/>
        <v>0.55040000000000022</v>
      </c>
      <c r="BC673" s="156">
        <f t="shared" si="76"/>
        <v>0.99924021295519116</v>
      </c>
      <c r="BD673" s="2">
        <f t="shared" si="77"/>
        <v>2.9429452262252909E-5</v>
      </c>
      <c r="BE673" s="2" t="str">
        <f t="shared" si="73"/>
        <v/>
      </c>
      <c r="BF673" s="24" t="str">
        <f t="shared" si="74"/>
        <v/>
      </c>
    </row>
    <row r="674" spans="1:58" ht="20.100000000000001" customHeight="1">
      <c r="A674" s="1">
        <v>82</v>
      </c>
      <c r="B674" s="1">
        <f t="shared" si="78"/>
        <v>-505761.19759724097</v>
      </c>
      <c r="C674" s="1">
        <f t="shared" si="79"/>
        <v>3.4193548096804915E-9</v>
      </c>
      <c r="D674" s="1">
        <f t="shared" si="80"/>
        <v>1.2032984121858172E-4</v>
      </c>
      <c r="E674" s="1">
        <f t="shared" si="81"/>
        <v>3.4193548096804915E-9</v>
      </c>
      <c r="F674" s="1" t="str">
        <f t="shared" si="82"/>
        <v/>
      </c>
      <c r="G674" s="1" t="str">
        <f t="shared" si="83"/>
        <v/>
      </c>
      <c r="H674" s="1"/>
      <c r="I674" s="1">
        <f t="shared" si="84"/>
        <v>2.0367342621628276E-6</v>
      </c>
      <c r="J674" s="1" t="str">
        <f t="shared" si="85"/>
        <v/>
      </c>
      <c r="K674" s="1" t="str">
        <f t="shared" si="86"/>
        <v/>
      </c>
      <c r="P674" s="1">
        <v>82</v>
      </c>
      <c r="Q674" s="1">
        <f t="shared" si="87"/>
        <v>-14.773047333915173</v>
      </c>
      <c r="R674" s="1">
        <f t="shared" si="88"/>
        <v>1.170629826375551E-4</v>
      </c>
      <c r="S674" s="1">
        <f t="shared" si="89"/>
        <v>1.2032984121858172E-4</v>
      </c>
      <c r="T674" s="1">
        <f t="shared" si="90"/>
        <v>1.170629826375551E-4</v>
      </c>
      <c r="U674" s="1" t="str">
        <f t="shared" si="91"/>
        <v/>
      </c>
      <c r="V674" s="1" t="str">
        <f t="shared" si="92"/>
        <v/>
      </c>
      <c r="W674" s="1">
        <f t="shared" si="93"/>
        <v>6.6333320491168959E-9</v>
      </c>
      <c r="X674" s="1" t="str">
        <f t="shared" si="94"/>
        <v/>
      </c>
      <c r="Y674" s="1" t="str">
        <f t="shared" si="95"/>
        <v/>
      </c>
      <c r="AC674" s="1">
        <v>82</v>
      </c>
      <c r="AD674" s="1">
        <f t="shared" si="104"/>
        <v>-900.69421150544872</v>
      </c>
      <c r="AE674" s="1">
        <f t="shared" si="96"/>
        <v>1.9200489594169309E-6</v>
      </c>
      <c r="AF674" s="1">
        <f t="shared" si="97"/>
        <v>1.2032984121858141E-4</v>
      </c>
      <c r="AG674" s="1">
        <f t="shared" si="98"/>
        <v>1.9200489594169309E-6</v>
      </c>
      <c r="AH674" s="1" t="str">
        <f t="shared" si="99"/>
        <v/>
      </c>
      <c r="AI674" s="1" t="str">
        <f t="shared" si="100"/>
        <v/>
      </c>
      <c r="AJ674" s="1">
        <f t="shared" si="101"/>
        <v>2.6461099765176887E-52</v>
      </c>
      <c r="AK674" s="1" t="str">
        <f t="shared" si="102"/>
        <v/>
      </c>
      <c r="AL674" s="1" t="str">
        <f t="shared" si="103"/>
        <v/>
      </c>
      <c r="BA674" s="2"/>
      <c r="BB674" s="2">
        <f t="shared" si="75"/>
        <v>0.55680000000000018</v>
      </c>
      <c r="BC674" s="156">
        <f t="shared" si="76"/>
        <v>0.99921078350292891</v>
      </c>
      <c r="BD674" s="2">
        <f t="shared" si="77"/>
        <v>3.0190627018811256E-5</v>
      </c>
      <c r="BE674" s="2" t="str">
        <f t="shared" si="73"/>
        <v/>
      </c>
      <c r="BF674" s="24" t="str">
        <f t="shared" si="74"/>
        <v/>
      </c>
    </row>
    <row r="675" spans="1:58" ht="20.100000000000001" customHeight="1">
      <c r="A675" s="1">
        <v>83</v>
      </c>
      <c r="B675" s="1">
        <f t="shared" si="78"/>
        <v>-505210.2594734967</v>
      </c>
      <c r="C675" s="1">
        <f t="shared" si="79"/>
        <v>3.4699211874043772E-9</v>
      </c>
      <c r="D675" s="1">
        <f t="shared" si="80"/>
        <v>1.2222759206414701E-4</v>
      </c>
      <c r="E675" s="1">
        <f t="shared" si="81"/>
        <v>3.4699211874043772E-9</v>
      </c>
      <c r="F675" s="1" t="str">
        <f t="shared" si="82"/>
        <v/>
      </c>
      <c r="G675" s="1" t="str">
        <f t="shared" si="83"/>
        <v/>
      </c>
      <c r="H675" s="1"/>
      <c r="I675" s="1">
        <f t="shared" si="84"/>
        <v>2.0435664338743992E-6</v>
      </c>
      <c r="J675" s="1" t="str">
        <f t="shared" si="85"/>
        <v/>
      </c>
      <c r="K675" s="1" t="str">
        <f t="shared" si="86"/>
        <v/>
      </c>
      <c r="P675" s="1">
        <v>83</v>
      </c>
      <c r="Q675" s="1">
        <f t="shared" si="87"/>
        <v>-14.756954689760581</v>
      </c>
      <c r="R675" s="1">
        <f t="shared" si="88"/>
        <v>1.1879414284964447E-4</v>
      </c>
      <c r="S675" s="1">
        <f t="shared" si="89"/>
        <v>1.2222759206414701E-4</v>
      </c>
      <c r="T675" s="1">
        <f t="shared" si="90"/>
        <v>1.1879414284964447E-4</v>
      </c>
      <c r="U675" s="1" t="str">
        <f t="shared" si="91"/>
        <v/>
      </c>
      <c r="V675" s="1" t="str">
        <f t="shared" si="92"/>
        <v/>
      </c>
      <c r="W675" s="1">
        <f t="shared" si="93"/>
        <v>6.7875600197528353E-9</v>
      </c>
      <c r="X675" s="1" t="str">
        <f t="shared" si="94"/>
        <v/>
      </c>
      <c r="Y675" s="1" t="str">
        <f t="shared" si="95"/>
        <v/>
      </c>
      <c r="AC675" s="1">
        <v>83</v>
      </c>
      <c r="AD675" s="1">
        <f t="shared" si="104"/>
        <v>-899.71306312690251</v>
      </c>
      <c r="AE675" s="1">
        <f t="shared" si="96"/>
        <v>1.9484431818168279E-6</v>
      </c>
      <c r="AF675" s="1">
        <f t="shared" si="97"/>
        <v>1.2222759206414677E-4</v>
      </c>
      <c r="AG675" s="1">
        <f t="shared" si="98"/>
        <v>1.9484431818168279E-6</v>
      </c>
      <c r="AH675" s="1" t="str">
        <f t="shared" si="99"/>
        <v/>
      </c>
      <c r="AI675" s="1" t="str">
        <f t="shared" si="100"/>
        <v/>
      </c>
      <c r="AJ675" s="1">
        <f t="shared" si="101"/>
        <v>2.8095938549861132E-52</v>
      </c>
      <c r="AK675" s="1" t="str">
        <f t="shared" si="102"/>
        <v/>
      </c>
      <c r="AL675" s="1" t="str">
        <f t="shared" si="103"/>
        <v/>
      </c>
      <c r="BA675" s="2"/>
      <c r="BB675" s="2">
        <f t="shared" si="75"/>
        <v>0.56320000000000014</v>
      </c>
      <c r="BC675" s="156">
        <f t="shared" si="76"/>
        <v>0.9991805928759101</v>
      </c>
      <c r="BD675" s="2">
        <f t="shared" si="77"/>
        <v>3.0961377379012944E-5</v>
      </c>
      <c r="BE675" s="2" t="str">
        <f t="shared" si="73"/>
        <v/>
      </c>
      <c r="BF675" s="24" t="str">
        <f t="shared" si="74"/>
        <v/>
      </c>
    </row>
    <row r="676" spans="1:58" ht="20.100000000000001" customHeight="1">
      <c r="A676" s="1">
        <v>84</v>
      </c>
      <c r="B676" s="1">
        <f t="shared" si="78"/>
        <v>-504659.32134975243</v>
      </c>
      <c r="C676" s="1">
        <f t="shared" si="79"/>
        <v>3.5211790155860586E-9</v>
      </c>
      <c r="D676" s="1">
        <f t="shared" si="80"/>
        <v>1.2415339193721725E-4</v>
      </c>
      <c r="E676" s="1">
        <f t="shared" si="81"/>
        <v>3.5211790155860586E-9</v>
      </c>
      <c r="F676" s="1" t="str">
        <f t="shared" si="82"/>
        <v/>
      </c>
      <c r="G676" s="1" t="str">
        <f t="shared" si="83"/>
        <v/>
      </c>
      <c r="H676" s="1"/>
      <c r="I676" s="1">
        <f t="shared" si="84"/>
        <v>2.0503887174450154E-6</v>
      </c>
      <c r="J676" s="1" t="str">
        <f t="shared" si="85"/>
        <v/>
      </c>
      <c r="K676" s="1" t="str">
        <f t="shared" si="86"/>
        <v/>
      </c>
      <c r="P676" s="1">
        <v>84</v>
      </c>
      <c r="Q676" s="1">
        <f t="shared" si="87"/>
        <v>-14.74086204560599</v>
      </c>
      <c r="R676" s="1">
        <f t="shared" si="88"/>
        <v>1.2054897514534038E-4</v>
      </c>
      <c r="S676" s="1">
        <f t="shared" si="89"/>
        <v>1.2415339193721725E-4</v>
      </c>
      <c r="T676" s="1">
        <f t="shared" si="90"/>
        <v>1.2054897514534038E-4</v>
      </c>
      <c r="U676" s="1" t="str">
        <f t="shared" si="91"/>
        <v/>
      </c>
      <c r="V676" s="1" t="str">
        <f t="shared" si="92"/>
        <v/>
      </c>
      <c r="W676" s="1">
        <f t="shared" si="93"/>
        <v>6.9452627353761744E-9</v>
      </c>
      <c r="X676" s="1" t="str">
        <f t="shared" si="94"/>
        <v/>
      </c>
      <c r="Y676" s="1" t="str">
        <f t="shared" si="95"/>
        <v/>
      </c>
      <c r="AC676" s="1">
        <v>84</v>
      </c>
      <c r="AD676" s="1">
        <f t="shared" si="104"/>
        <v>-898.7319147483563</v>
      </c>
      <c r="AE676" s="1">
        <f t="shared" si="96"/>
        <v>1.9772256700756024E-6</v>
      </c>
      <c r="AF676" s="1">
        <f t="shared" si="97"/>
        <v>1.2415339193721725E-4</v>
      </c>
      <c r="AG676" s="1">
        <f t="shared" si="98"/>
        <v>1.9772256700756024E-6</v>
      </c>
      <c r="AH676" s="1" t="str">
        <f t="shared" si="99"/>
        <v/>
      </c>
      <c r="AI676" s="1" t="str">
        <f t="shared" si="100"/>
        <v/>
      </c>
      <c r="AJ676" s="1">
        <f t="shared" si="101"/>
        <v>2.9831304820868914E-52</v>
      </c>
      <c r="AK676" s="1" t="str">
        <f t="shared" si="102"/>
        <v/>
      </c>
      <c r="AL676" s="1" t="str">
        <f t="shared" si="103"/>
        <v/>
      </c>
      <c r="BA676" s="2"/>
      <c r="BB676" s="2">
        <f t="shared" si="75"/>
        <v>0.56960000000000011</v>
      </c>
      <c r="BC676" s="156">
        <f t="shared" si="76"/>
        <v>0.99914963149853109</v>
      </c>
      <c r="BD676" s="2">
        <f t="shared" si="77"/>
        <v>3.1741671016827233E-5</v>
      </c>
      <c r="BE676" s="2" t="str">
        <f t="shared" si="73"/>
        <v/>
      </c>
      <c r="BF676" s="24" t="str">
        <f t="shared" si="74"/>
        <v/>
      </c>
    </row>
    <row r="677" spans="1:58" ht="20.100000000000001" customHeight="1">
      <c r="A677" s="1">
        <v>85</v>
      </c>
      <c r="B677" s="1">
        <f t="shared" si="78"/>
        <v>-504108.38322600815</v>
      </c>
      <c r="C677" s="1">
        <f t="shared" si="79"/>
        <v>3.5731368560098594E-9</v>
      </c>
      <c r="D677" s="1">
        <f t="shared" si="80"/>
        <v>1.2610762413848669E-4</v>
      </c>
      <c r="E677" s="1">
        <f t="shared" si="81"/>
        <v>3.5731368560098594E-9</v>
      </c>
      <c r="F677" s="1" t="str">
        <f t="shared" si="82"/>
        <v/>
      </c>
      <c r="G677" s="1" t="str">
        <f t="shared" si="83"/>
        <v/>
      </c>
      <c r="H677" s="1"/>
      <c r="I677" s="1">
        <f t="shared" si="84"/>
        <v>2.0572008611881722E-6</v>
      </c>
      <c r="J677" s="1" t="str">
        <f t="shared" si="85"/>
        <v/>
      </c>
      <c r="K677" s="1" t="str">
        <f t="shared" si="86"/>
        <v/>
      </c>
      <c r="P677" s="1">
        <v>85</v>
      </c>
      <c r="Q677" s="1">
        <f t="shared" si="87"/>
        <v>-14.724769401451399</v>
      </c>
      <c r="R677" s="1">
        <f t="shared" si="88"/>
        <v>1.2232777264076152E-4</v>
      </c>
      <c r="S677" s="1">
        <f t="shared" si="89"/>
        <v>1.2610762413848639E-4</v>
      </c>
      <c r="T677" s="1">
        <f t="shared" si="90"/>
        <v>1.2232777264076152E-4</v>
      </c>
      <c r="U677" s="1" t="str">
        <f t="shared" si="91"/>
        <v/>
      </c>
      <c r="V677" s="1" t="str">
        <f t="shared" si="92"/>
        <v/>
      </c>
      <c r="W677" s="1">
        <f t="shared" si="93"/>
        <v>7.106515823420173E-9</v>
      </c>
      <c r="X677" s="1" t="str">
        <f t="shared" si="94"/>
        <v/>
      </c>
      <c r="Y677" s="1" t="str">
        <f t="shared" si="95"/>
        <v/>
      </c>
      <c r="AC677" s="1">
        <v>85</v>
      </c>
      <c r="AD677" s="1">
        <f t="shared" si="104"/>
        <v>-897.75076636980998</v>
      </c>
      <c r="AE677" s="1">
        <f t="shared" si="96"/>
        <v>2.0064012318385532E-6</v>
      </c>
      <c r="AF677" s="1">
        <f t="shared" si="97"/>
        <v>1.2610762413848669E-4</v>
      </c>
      <c r="AG677" s="1">
        <f t="shared" si="98"/>
        <v>2.0064012318385532E-6</v>
      </c>
      <c r="AH677" s="1" t="str">
        <f t="shared" si="99"/>
        <v/>
      </c>
      <c r="AI677" s="1" t="str">
        <f t="shared" si="100"/>
        <v/>
      </c>
      <c r="AJ677" s="1">
        <f t="shared" si="101"/>
        <v>3.16733504859524E-52</v>
      </c>
      <c r="AK677" s="1" t="str">
        <f t="shared" si="102"/>
        <v/>
      </c>
      <c r="AL677" s="1" t="str">
        <f t="shared" si="103"/>
        <v/>
      </c>
      <c r="BA677" s="2"/>
      <c r="BB677" s="2">
        <f t="shared" si="75"/>
        <v>0.57600000000000007</v>
      </c>
      <c r="BC677" s="156">
        <f t="shared" si="76"/>
        <v>0.99911788982751426</v>
      </c>
      <c r="BD677" s="2">
        <f t="shared" si="77"/>
        <v>3.2531474860375553E-5</v>
      </c>
      <c r="BE677" s="2" t="str">
        <f t="shared" si="73"/>
        <v/>
      </c>
      <c r="BF677" s="24" t="str">
        <f t="shared" si="74"/>
        <v/>
      </c>
    </row>
    <row r="678" spans="1:58" ht="20.100000000000001" customHeight="1">
      <c r="A678" s="2">
        <v>86</v>
      </c>
      <c r="B678" s="1">
        <f t="shared" si="78"/>
        <v>-503557.44510226388</v>
      </c>
      <c r="C678" s="1">
        <f t="shared" si="79"/>
        <v>3.6258033630174388E-9</v>
      </c>
      <c r="D678" s="1">
        <f t="shared" si="80"/>
        <v>1.2809067671112171E-4</v>
      </c>
      <c r="E678" s="1">
        <f t="shared" si="81"/>
        <v>3.6258033630174388E-9</v>
      </c>
      <c r="F678" s="1" t="str">
        <f t="shared" si="82"/>
        <v/>
      </c>
      <c r="G678" s="1" t="str">
        <f t="shared" si="83"/>
        <v/>
      </c>
      <c r="H678" s="1"/>
      <c r="I678" s="1">
        <f t="shared" si="84"/>
        <v>2.064002613066668E-6</v>
      </c>
      <c r="J678" s="1" t="str">
        <f t="shared" si="85"/>
        <v/>
      </c>
      <c r="K678" s="1" t="str">
        <f t="shared" si="86"/>
        <v/>
      </c>
      <c r="P678" s="2">
        <v>86</v>
      </c>
      <c r="Q678" s="1">
        <f t="shared" si="87"/>
        <v>-14.708676757296807</v>
      </c>
      <c r="R678" s="1">
        <f t="shared" si="88"/>
        <v>1.24130831620764E-4</v>
      </c>
      <c r="S678" s="1">
        <f t="shared" si="89"/>
        <v>1.2809067671112139E-4</v>
      </c>
      <c r="T678" s="1">
        <f t="shared" si="90"/>
        <v>1.24130831620764E-4</v>
      </c>
      <c r="U678" s="1" t="str">
        <f t="shared" si="91"/>
        <v/>
      </c>
      <c r="V678" s="1" t="str">
        <f t="shared" si="92"/>
        <v/>
      </c>
      <c r="W678" s="1">
        <f t="shared" si="93"/>
        <v>7.2713964954380957E-9</v>
      </c>
      <c r="X678" s="1" t="str">
        <f t="shared" si="94"/>
        <v/>
      </c>
      <c r="Y678" s="1" t="str">
        <f t="shared" si="95"/>
        <v/>
      </c>
      <c r="AC678" s="2">
        <v>86</v>
      </c>
      <c r="AD678" s="1">
        <f t="shared" si="104"/>
        <v>-896.76961799126377</v>
      </c>
      <c r="AE678" s="1">
        <f t="shared" si="96"/>
        <v>2.0359747267241175E-6</v>
      </c>
      <c r="AF678" s="1">
        <f t="shared" si="97"/>
        <v>1.2809067671112139E-4</v>
      </c>
      <c r="AG678" s="1">
        <f t="shared" si="98"/>
        <v>2.0359747267241175E-6</v>
      </c>
      <c r="AH678" s="1" t="str">
        <f t="shared" si="99"/>
        <v/>
      </c>
      <c r="AI678" s="1" t="str">
        <f t="shared" si="100"/>
        <v/>
      </c>
      <c r="AJ678" s="1">
        <f t="shared" si="101"/>
        <v>3.3628602099045354E-52</v>
      </c>
      <c r="AK678" s="1" t="str">
        <f t="shared" si="102"/>
        <v/>
      </c>
      <c r="AL678" s="1" t="str">
        <f t="shared" si="103"/>
        <v/>
      </c>
      <c r="BA678" s="2"/>
      <c r="BB678" s="2">
        <f t="shared" si="75"/>
        <v>0.58240000000000003</v>
      </c>
      <c r="BC678" s="156">
        <f t="shared" si="76"/>
        <v>0.99908535835265389</v>
      </c>
      <c r="BD678" s="2">
        <f t="shared" si="77"/>
        <v>3.3330755111027344E-5</v>
      </c>
      <c r="BE678" s="2" t="str">
        <f t="shared" si="73"/>
        <v/>
      </c>
      <c r="BF678" s="24" t="str">
        <f t="shared" si="74"/>
        <v/>
      </c>
    </row>
    <row r="679" spans="1:58" ht="20.100000000000001" customHeight="1">
      <c r="A679" s="1">
        <v>87</v>
      </c>
      <c r="B679" s="1">
        <f t="shared" si="78"/>
        <v>-503006.50697851961</v>
      </c>
      <c r="C679" s="1">
        <f t="shared" si="79"/>
        <v>3.6791872843155881E-9</v>
      </c>
      <c r="D679" s="1">
        <f t="shared" si="80"/>
        <v>1.3010294249197777E-4</v>
      </c>
      <c r="E679" s="1">
        <f t="shared" si="81"/>
        <v>3.6791872843155881E-9</v>
      </c>
      <c r="F679" s="1" t="str">
        <f t="shared" si="82"/>
        <v/>
      </c>
      <c r="G679" s="1" t="str">
        <f t="shared" si="83"/>
        <v/>
      </c>
      <c r="H679" s="1"/>
      <c r="I679" s="1">
        <f t="shared" si="84"/>
        <v>2.0707937207076018E-6</v>
      </c>
      <c r="J679" s="1" t="str">
        <f t="shared" si="85"/>
        <v/>
      </c>
      <c r="K679" s="1" t="str">
        <f t="shared" si="86"/>
        <v/>
      </c>
      <c r="P679" s="1">
        <v>87</v>
      </c>
      <c r="Q679" s="1">
        <f t="shared" si="87"/>
        <v>-14.692584113142216</v>
      </c>
      <c r="R679" s="1">
        <f t="shared" si="88"/>
        <v>1.2595845156659633E-4</v>
      </c>
      <c r="S679" s="1">
        <f t="shared" si="89"/>
        <v>1.3010294249197742E-4</v>
      </c>
      <c r="T679" s="1">
        <f t="shared" si="90"/>
        <v>1.2595845156659633E-4</v>
      </c>
      <c r="U679" s="1" t="str">
        <f t="shared" si="91"/>
        <v/>
      </c>
      <c r="V679" s="1" t="str">
        <f t="shared" si="92"/>
        <v/>
      </c>
      <c r="W679" s="1">
        <f t="shared" si="93"/>
        <v>7.4399835788839886E-9</v>
      </c>
      <c r="X679" s="1" t="str">
        <f t="shared" si="94"/>
        <v/>
      </c>
      <c r="Y679" s="1" t="str">
        <f t="shared" si="95"/>
        <v/>
      </c>
      <c r="AC679" s="1">
        <v>87</v>
      </c>
      <c r="AD679" s="1">
        <f t="shared" si="104"/>
        <v>-895.78846961271756</v>
      </c>
      <c r="AE679" s="1">
        <f t="shared" si="96"/>
        <v>2.0659510667774868E-6</v>
      </c>
      <c r="AF679" s="1">
        <f t="shared" si="97"/>
        <v>1.3010294249197742E-4</v>
      </c>
      <c r="AG679" s="1">
        <f t="shared" si="98"/>
        <v>2.0659510667774868E-6</v>
      </c>
      <c r="AH679" s="1" t="str">
        <f t="shared" si="99"/>
        <v/>
      </c>
      <c r="AI679" s="1" t="str">
        <f t="shared" si="100"/>
        <v/>
      </c>
      <c r="AJ679" s="1">
        <f t="shared" si="101"/>
        <v>3.5703983563599464E-52</v>
      </c>
      <c r="AK679" s="1" t="str">
        <f t="shared" si="102"/>
        <v/>
      </c>
      <c r="AL679" s="1" t="str">
        <f t="shared" si="103"/>
        <v/>
      </c>
      <c r="BA679" s="2"/>
      <c r="BB679" s="2">
        <f t="shared" si="75"/>
        <v>0.58879999999999999</v>
      </c>
      <c r="BC679" s="156">
        <f t="shared" si="76"/>
        <v>0.99905202759754286</v>
      </c>
      <c r="BD679" s="2">
        <f t="shared" si="77"/>
        <v>3.4139477263162021E-5</v>
      </c>
      <c r="BE679" s="2" t="str">
        <f t="shared" si="73"/>
        <v/>
      </c>
      <c r="BF679" s="24" t="str">
        <f t="shared" si="74"/>
        <v/>
      </c>
    </row>
    <row r="680" spans="1:58" ht="20.100000000000001" customHeight="1">
      <c r="A680" s="1">
        <v>88</v>
      </c>
      <c r="B680" s="1">
        <f t="shared" si="78"/>
        <v>-502455.56885477534</v>
      </c>
      <c r="C680" s="1">
        <f t="shared" si="79"/>
        <v>3.7332974617884453E-9</v>
      </c>
      <c r="D680" s="1">
        <f t="shared" si="80"/>
        <v>1.3214481916326101E-4</v>
      </c>
      <c r="E680" s="1">
        <f t="shared" si="81"/>
        <v>3.7332974617884453E-9</v>
      </c>
      <c r="F680" s="1" t="str">
        <f t="shared" si="82"/>
        <v/>
      </c>
      <c r="G680" s="1" t="str">
        <f t="shared" si="83"/>
        <v/>
      </c>
      <c r="H680" s="1"/>
      <c r="I680" s="1">
        <f t="shared" si="84"/>
        <v>2.0775739314174354E-6</v>
      </c>
      <c r="J680" s="1" t="str">
        <f t="shared" si="85"/>
        <v/>
      </c>
      <c r="K680" s="1" t="str">
        <f t="shared" si="86"/>
        <v/>
      </c>
      <c r="P680" s="1">
        <v>88</v>
      </c>
      <c r="Q680" s="1">
        <f t="shared" si="87"/>
        <v>-14.676491468987624</v>
      </c>
      <c r="R680" s="1">
        <f t="shared" si="88"/>
        <v>1.2781093518370653E-4</v>
      </c>
      <c r="S680" s="1">
        <f t="shared" si="89"/>
        <v>1.3214481916326058E-4</v>
      </c>
      <c r="T680" s="1">
        <f t="shared" si="90"/>
        <v>1.2781093518370653E-4</v>
      </c>
      <c r="U680" s="1" t="str">
        <f t="shared" si="91"/>
        <v/>
      </c>
      <c r="V680" s="1" t="str">
        <f t="shared" si="92"/>
        <v/>
      </c>
      <c r="W680" s="1">
        <f t="shared" si="93"/>
        <v>7.6123575495002998E-9</v>
      </c>
      <c r="X680" s="1" t="str">
        <f t="shared" si="94"/>
        <v/>
      </c>
      <c r="Y680" s="1" t="str">
        <f t="shared" si="95"/>
        <v/>
      </c>
      <c r="AC680" s="1">
        <v>88</v>
      </c>
      <c r="AD680" s="1">
        <f t="shared" si="104"/>
        <v>-894.80732123417124</v>
      </c>
      <c r="AE680" s="1">
        <f t="shared" si="96"/>
        <v>2.0963352169266625E-6</v>
      </c>
      <c r="AF680" s="1">
        <f t="shared" si="97"/>
        <v>1.3214481916326101E-4</v>
      </c>
      <c r="AG680" s="1">
        <f t="shared" si="98"/>
        <v>2.0963352169266625E-6</v>
      </c>
      <c r="AH680" s="1" t="str">
        <f t="shared" si="99"/>
        <v/>
      </c>
      <c r="AI680" s="1" t="str">
        <f t="shared" si="100"/>
        <v/>
      </c>
      <c r="AJ680" s="1">
        <f t="shared" si="101"/>
        <v>3.7906840204877106E-52</v>
      </c>
      <c r="AK680" s="1" t="str">
        <f t="shared" si="102"/>
        <v/>
      </c>
      <c r="AL680" s="1" t="str">
        <f t="shared" si="103"/>
        <v/>
      </c>
      <c r="BA680" s="2"/>
      <c r="BB680" s="2">
        <f t="shared" si="75"/>
        <v>0.59519999999999995</v>
      </c>
      <c r="BC680" s="156">
        <f t="shared" si="76"/>
        <v>0.9990178881202797</v>
      </c>
      <c r="BD680" s="2">
        <f t="shared" si="77"/>
        <v>3.4957606122154594E-5</v>
      </c>
      <c r="BE680" s="2" t="str">
        <f t="shared" si="73"/>
        <v/>
      </c>
      <c r="BF680" s="24" t="str">
        <f t="shared" si="74"/>
        <v/>
      </c>
    </row>
    <row r="681" spans="1:58" ht="20.100000000000001" customHeight="1">
      <c r="A681" s="1">
        <v>89</v>
      </c>
      <c r="B681" s="1">
        <f t="shared" si="78"/>
        <v>-501904.63073103107</v>
      </c>
      <c r="C681" s="1">
        <f t="shared" si="79"/>
        <v>3.7881428323140288E-9</v>
      </c>
      <c r="D681" s="1">
        <f t="shared" si="80"/>
        <v>1.3421670930463872E-4</v>
      </c>
      <c r="E681" s="1">
        <f t="shared" si="81"/>
        <v>3.7881428323140288E-9</v>
      </c>
      <c r="F681" s="1" t="str">
        <f t="shared" si="82"/>
        <v/>
      </c>
      <c r="G681" s="1" t="str">
        <f t="shared" si="83"/>
        <v/>
      </c>
      <c r="H681" s="1"/>
      <c r="I681" s="1">
        <f t="shared" si="84"/>
        <v>2.0843429921971429E-6</v>
      </c>
      <c r="J681" s="1" t="str">
        <f t="shared" si="85"/>
        <v/>
      </c>
      <c r="K681" s="1" t="str">
        <f t="shared" si="86"/>
        <v/>
      </c>
      <c r="P681" s="1">
        <v>89</v>
      </c>
      <c r="Q681" s="1">
        <f t="shared" si="87"/>
        <v>-14.660398824833031</v>
      </c>
      <c r="R681" s="1">
        <f t="shared" si="88"/>
        <v>1.2968858842969634E-4</v>
      </c>
      <c r="S681" s="1">
        <f t="shared" si="89"/>
        <v>1.3421670930463872E-4</v>
      </c>
      <c r="T681" s="1">
        <f t="shared" si="90"/>
        <v>1.2968858842969634E-4</v>
      </c>
      <c r="U681" s="1" t="str">
        <f t="shared" si="91"/>
        <v/>
      </c>
      <c r="V681" s="1" t="str">
        <f t="shared" si="92"/>
        <v/>
      </c>
      <c r="W681" s="1">
        <f t="shared" si="93"/>
        <v>7.7886005643233639E-9</v>
      </c>
      <c r="X681" s="1" t="str">
        <f t="shared" si="94"/>
        <v/>
      </c>
      <c r="Y681" s="1" t="str">
        <f t="shared" si="95"/>
        <v/>
      </c>
      <c r="AC681" s="1">
        <v>89</v>
      </c>
      <c r="AD681" s="1">
        <f t="shared" si="104"/>
        <v>-893.82617285562503</v>
      </c>
      <c r="AE681" s="1">
        <f t="shared" si="96"/>
        <v>2.127132195440956E-6</v>
      </c>
      <c r="AF681" s="1">
        <f t="shared" si="97"/>
        <v>1.3421670930463872E-4</v>
      </c>
      <c r="AG681" s="1">
        <f t="shared" si="98"/>
        <v>2.127132195440956E-6</v>
      </c>
      <c r="AH681" s="1" t="str">
        <f t="shared" si="99"/>
        <v/>
      </c>
      <c r="AI681" s="1" t="str">
        <f t="shared" si="100"/>
        <v/>
      </c>
      <c r="AJ681" s="1">
        <f t="shared" si="101"/>
        <v>4.0244964293294108E-52</v>
      </c>
      <c r="AK681" s="1" t="str">
        <f t="shared" si="102"/>
        <v/>
      </c>
      <c r="AL681" s="1" t="str">
        <f t="shared" si="103"/>
        <v/>
      </c>
      <c r="BA681" s="2"/>
      <c r="BB681" s="2">
        <f t="shared" si="75"/>
        <v>0.60159999999999991</v>
      </c>
      <c r="BC681" s="156">
        <f t="shared" si="76"/>
        <v>0.99898293051415754</v>
      </c>
      <c r="BD681" s="2">
        <f t="shared" si="77"/>
        <v>3.5785105823471497E-5</v>
      </c>
      <c r="BE681" s="2" t="str">
        <f t="shared" si="73"/>
        <v/>
      </c>
      <c r="BF681" s="24" t="str">
        <f t="shared" si="74"/>
        <v/>
      </c>
    </row>
    <row r="682" spans="1:58" ht="20.100000000000001" customHeight="1">
      <c r="A682" s="1">
        <v>90</v>
      </c>
      <c r="B682" s="1">
        <f t="shared" si="78"/>
        <v>-501353.69260728679</v>
      </c>
      <c r="C682" s="1">
        <f t="shared" si="79"/>
        <v>3.8437324285852033E-9</v>
      </c>
      <c r="D682" s="1">
        <f t="shared" si="80"/>
        <v>1.3631902044580204E-4</v>
      </c>
      <c r="E682" s="1">
        <f t="shared" si="81"/>
        <v>3.8437324285852033E-9</v>
      </c>
      <c r="F682" s="1" t="str">
        <f t="shared" si="82"/>
        <v/>
      </c>
      <c r="G682" s="1" t="str">
        <f t="shared" si="83"/>
        <v/>
      </c>
      <c r="H682" s="1"/>
      <c r="I682" s="1">
        <f t="shared" si="84"/>
        <v>2.0911006497574231E-6</v>
      </c>
      <c r="J682" s="1" t="str">
        <f t="shared" si="85"/>
        <v/>
      </c>
      <c r="K682" s="1" t="str">
        <f t="shared" si="86"/>
        <v/>
      </c>
      <c r="P682" s="1">
        <v>90</v>
      </c>
      <c r="Q682" s="1">
        <f t="shared" si="87"/>
        <v>-14.64430618067844</v>
      </c>
      <c r="R682" s="1">
        <f t="shared" si="88"/>
        <v>1.3159172054242623E-4</v>
      </c>
      <c r="S682" s="1">
        <f t="shared" si="89"/>
        <v>1.3631902044580166E-4</v>
      </c>
      <c r="T682" s="1">
        <f t="shared" si="90"/>
        <v>1.3159172054242623E-4</v>
      </c>
      <c r="U682" s="1" t="str">
        <f t="shared" si="91"/>
        <v/>
      </c>
      <c r="V682" s="1" t="str">
        <f t="shared" si="92"/>
        <v/>
      </c>
      <c r="W682" s="1">
        <f t="shared" si="93"/>
        <v>7.9687964953175917E-9</v>
      </c>
      <c r="X682" s="1" t="str">
        <f t="shared" si="94"/>
        <v/>
      </c>
      <c r="Y682" s="1" t="str">
        <f t="shared" si="95"/>
        <v/>
      </c>
      <c r="AC682" s="1">
        <v>90</v>
      </c>
      <c r="AD682" s="1">
        <f t="shared" si="104"/>
        <v>-892.84502447707882</v>
      </c>
      <c r="AE682" s="1">
        <f t="shared" si="96"/>
        <v>2.1583470743920065E-6</v>
      </c>
      <c r="AF682" s="1">
        <f t="shared" si="97"/>
        <v>1.3631902044580166E-4</v>
      </c>
      <c r="AG682" s="1">
        <f t="shared" si="98"/>
        <v>2.1583470743920065E-6</v>
      </c>
      <c r="AH682" s="1" t="str">
        <f t="shared" si="99"/>
        <v/>
      </c>
      <c r="AI682" s="1" t="str">
        <f t="shared" si="100"/>
        <v/>
      </c>
      <c r="AJ682" s="1">
        <f t="shared" si="101"/>
        <v>4.2726622105870781E-52</v>
      </c>
      <c r="AK682" s="1" t="str">
        <f t="shared" si="102"/>
        <v/>
      </c>
      <c r="AL682" s="1" t="str">
        <f t="shared" si="103"/>
        <v/>
      </c>
      <c r="BA682" s="2"/>
      <c r="BB682" s="2">
        <f t="shared" si="75"/>
        <v>0.60799999999999987</v>
      </c>
      <c r="BC682" s="156">
        <f t="shared" si="76"/>
        <v>0.99894714540833407</v>
      </c>
      <c r="BD682" s="2">
        <f t="shared" si="77"/>
        <v>3.6621939848435758E-5</v>
      </c>
      <c r="BE682" s="2" t="str">
        <f t="shared" si="73"/>
        <v/>
      </c>
      <c r="BF682" s="24" t="str">
        <f t="shared" si="74"/>
        <v/>
      </c>
    </row>
    <row r="683" spans="1:58" ht="20.100000000000001" customHeight="1">
      <c r="A683" s="1">
        <v>91</v>
      </c>
      <c r="B683" s="1">
        <f t="shared" si="78"/>
        <v>-500802.75448354252</v>
      </c>
      <c r="C683" s="1">
        <f t="shared" si="79"/>
        <v>3.9000753799349172E-9</v>
      </c>
      <c r="D683" s="1">
        <f t="shared" si="80"/>
        <v>1.3845216511947943E-4</v>
      </c>
      <c r="E683" s="1">
        <f t="shared" si="81"/>
        <v>3.9000753799349172E-9</v>
      </c>
      <c r="F683" s="1" t="str">
        <f t="shared" si="82"/>
        <v/>
      </c>
      <c r="G683" s="1" t="str">
        <f t="shared" si="83"/>
        <v/>
      </c>
      <c r="H683" s="1"/>
      <c r="I683" s="1">
        <f t="shared" si="84"/>
        <v>2.0978466505339951E-6</v>
      </c>
      <c r="J683" s="1" t="str">
        <f t="shared" si="85"/>
        <v/>
      </c>
      <c r="K683" s="1" t="str">
        <f t="shared" si="86"/>
        <v/>
      </c>
      <c r="P683" s="1">
        <v>91</v>
      </c>
      <c r="Q683" s="1">
        <f t="shared" si="87"/>
        <v>-14.628213536523848</v>
      </c>
      <c r="R683" s="1">
        <f t="shared" si="88"/>
        <v>1.3352064406827013E-4</v>
      </c>
      <c r="S683" s="1">
        <f t="shared" si="89"/>
        <v>1.3845216511947908E-4</v>
      </c>
      <c r="T683" s="1">
        <f t="shared" si="90"/>
        <v>1.3352064406827013E-4</v>
      </c>
      <c r="U683" s="1" t="str">
        <f t="shared" si="91"/>
        <v/>
      </c>
      <c r="V683" s="1" t="str">
        <f t="shared" si="92"/>
        <v/>
      </c>
      <c r="W683" s="1">
        <f t="shared" si="93"/>
        <v>8.1530309636503622E-9</v>
      </c>
      <c r="X683" s="1" t="str">
        <f t="shared" si="94"/>
        <v/>
      </c>
      <c r="Y683" s="1" t="str">
        <f t="shared" si="95"/>
        <v/>
      </c>
      <c r="AC683" s="1">
        <v>91</v>
      </c>
      <c r="AD683" s="1">
        <f t="shared" si="104"/>
        <v>-891.86387609853261</v>
      </c>
      <c r="AE683" s="1">
        <f t="shared" si="96"/>
        <v>2.1899849801171531E-6</v>
      </c>
      <c r="AF683" s="1">
        <f t="shared" si="97"/>
        <v>1.3845216511947908E-4</v>
      </c>
      <c r="AG683" s="1">
        <f t="shared" si="98"/>
        <v>2.1899849801171531E-6</v>
      </c>
      <c r="AH683" s="1" t="str">
        <f t="shared" si="99"/>
        <v/>
      </c>
      <c r="AI683" s="1" t="str">
        <f t="shared" si="100"/>
        <v/>
      </c>
      <c r="AJ683" s="1">
        <f t="shared" si="101"/>
        <v>4.5360582617983607E-52</v>
      </c>
      <c r="AK683" s="1" t="str">
        <f t="shared" si="102"/>
        <v/>
      </c>
      <c r="AL683" s="1" t="str">
        <f t="shared" si="103"/>
        <v/>
      </c>
      <c r="BA683" s="2"/>
      <c r="BB683" s="2">
        <f t="shared" si="75"/>
        <v>0.61439999999999984</v>
      </c>
      <c r="BC683" s="156">
        <f t="shared" si="76"/>
        <v>0.99891052346848563</v>
      </c>
      <c r="BD683" s="2">
        <f t="shared" si="77"/>
        <v>3.7468071044322038E-5</v>
      </c>
      <c r="BE683" s="2" t="str">
        <f t="shared" si="73"/>
        <v/>
      </c>
      <c r="BF683" s="24" t="str">
        <f t="shared" si="74"/>
        <v/>
      </c>
    </row>
    <row r="684" spans="1:58" ht="20.100000000000001" customHeight="1">
      <c r="A684" s="2">
        <v>92</v>
      </c>
      <c r="B684" s="1">
        <f t="shared" si="78"/>
        <v>-500251.81635979831</v>
      </c>
      <c r="C684" s="1">
        <f t="shared" si="79"/>
        <v>3.9571809131658277E-9</v>
      </c>
      <c r="D684" s="1">
        <f t="shared" si="80"/>
        <v>1.4061656091490874E-4</v>
      </c>
      <c r="E684" s="1">
        <f t="shared" si="81"/>
        <v>3.9571809131658277E-9</v>
      </c>
      <c r="F684" s="1" t="str">
        <f t="shared" si="82"/>
        <v/>
      </c>
      <c r="G684" s="1" t="str">
        <f t="shared" si="83"/>
        <v/>
      </c>
      <c r="H684" s="1"/>
      <c r="I684" s="1">
        <f t="shared" si="84"/>
        <v>2.1045807407029579E-6</v>
      </c>
      <c r="J684" s="1" t="str">
        <f t="shared" si="85"/>
        <v/>
      </c>
      <c r="K684" s="1" t="str">
        <f t="shared" si="86"/>
        <v/>
      </c>
      <c r="P684" s="2">
        <v>92</v>
      </c>
      <c r="Q684" s="1">
        <f t="shared" si="87"/>
        <v>-14.612120892369257</v>
      </c>
      <c r="R684" s="1">
        <f t="shared" si="88"/>
        <v>1.3547567489051576E-4</v>
      </c>
      <c r="S684" s="1">
        <f t="shared" si="89"/>
        <v>1.4061656091490874E-4</v>
      </c>
      <c r="T684" s="1">
        <f t="shared" si="90"/>
        <v>1.3547567489051576E-4</v>
      </c>
      <c r="U684" s="1" t="str">
        <f t="shared" si="91"/>
        <v/>
      </c>
      <c r="V684" s="1" t="str">
        <f t="shared" si="92"/>
        <v/>
      </c>
      <c r="W684" s="1">
        <f t="shared" si="93"/>
        <v>8.3413913746179504E-9</v>
      </c>
      <c r="X684" s="1" t="str">
        <f t="shared" si="94"/>
        <v/>
      </c>
      <c r="Y684" s="1" t="str">
        <f t="shared" si="95"/>
        <v/>
      </c>
      <c r="AC684" s="2">
        <v>92</v>
      </c>
      <c r="AD684" s="1">
        <f t="shared" si="104"/>
        <v>-890.88272771998629</v>
      </c>
      <c r="AE684" s="1">
        <f t="shared" si="96"/>
        <v>2.2220510936852948E-6</v>
      </c>
      <c r="AF684" s="1">
        <f t="shared" si="97"/>
        <v>1.4061656091490912E-4</v>
      </c>
      <c r="AG684" s="1">
        <f t="shared" si="98"/>
        <v>2.2220510936852948E-6</v>
      </c>
      <c r="AH684" s="1" t="str">
        <f t="shared" si="99"/>
        <v/>
      </c>
      <c r="AI684" s="1" t="str">
        <f t="shared" si="100"/>
        <v/>
      </c>
      <c r="AJ684" s="1">
        <f t="shared" si="101"/>
        <v>4.8156147923155562E-52</v>
      </c>
      <c r="AK684" s="1" t="str">
        <f t="shared" si="102"/>
        <v/>
      </c>
      <c r="AL684" s="1" t="str">
        <f t="shared" si="103"/>
        <v/>
      </c>
      <c r="BA684" s="2"/>
      <c r="BB684" s="2">
        <f t="shared" si="75"/>
        <v>0.6207999999999998</v>
      </c>
      <c r="BC684" s="156">
        <f t="shared" si="76"/>
        <v>0.99887305539744131</v>
      </c>
      <c r="BD684" s="2">
        <f t="shared" si="77"/>
        <v>3.8323461638900547E-5</v>
      </c>
      <c r="BE684" s="2" t="str">
        <f t="shared" si="73"/>
        <v/>
      </c>
      <c r="BF684" s="24" t="str">
        <f t="shared" si="74"/>
        <v/>
      </c>
    </row>
    <row r="685" spans="1:58" ht="20.100000000000001" customHeight="1">
      <c r="A685" s="1">
        <v>93</v>
      </c>
      <c r="B685" s="1">
        <f t="shared" si="78"/>
        <v>-499700.87823605398</v>
      </c>
      <c r="C685" s="1">
        <f t="shared" si="79"/>
        <v>4.0150583533842394E-9</v>
      </c>
      <c r="D685" s="1">
        <f t="shared" si="80"/>
        <v>1.4281263053176729E-4</v>
      </c>
      <c r="E685" s="1">
        <f t="shared" si="81"/>
        <v>4.0150583533842394E-9</v>
      </c>
      <c r="F685" s="1" t="str">
        <f t="shared" si="82"/>
        <v/>
      </c>
      <c r="G685" s="1" t="str">
        <f t="shared" si="83"/>
        <v/>
      </c>
      <c r="H685" s="1"/>
      <c r="I685" s="1">
        <f t="shared" si="84"/>
        <v>2.111302666196228E-6</v>
      </c>
      <c r="J685" s="1" t="str">
        <f t="shared" si="85"/>
        <v/>
      </c>
      <c r="K685" s="1" t="str">
        <f t="shared" si="86"/>
        <v/>
      </c>
      <c r="P685" s="1">
        <v>93</v>
      </c>
      <c r="Q685" s="1">
        <f t="shared" si="87"/>
        <v>-14.596028248214665</v>
      </c>
      <c r="R685" s="1">
        <f t="shared" si="88"/>
        <v>1.3745713225791492E-4</v>
      </c>
      <c r="S685" s="1">
        <f t="shared" si="89"/>
        <v>1.4281263053176729E-4</v>
      </c>
      <c r="T685" s="1">
        <f t="shared" si="90"/>
        <v>1.3745713225791492E-4</v>
      </c>
      <c r="U685" s="1" t="str">
        <f t="shared" si="91"/>
        <v/>
      </c>
      <c r="V685" s="1" t="str">
        <f t="shared" si="92"/>
        <v/>
      </c>
      <c r="W685" s="1">
        <f t="shared" si="93"/>
        <v>8.5339669532351488E-9</v>
      </c>
      <c r="X685" s="1" t="str">
        <f t="shared" si="94"/>
        <v/>
      </c>
      <c r="Y685" s="1" t="str">
        <f t="shared" si="95"/>
        <v/>
      </c>
      <c r="AC685" s="1">
        <v>93</v>
      </c>
      <c r="AD685" s="1">
        <f t="shared" si="104"/>
        <v>-889.90157934144008</v>
      </c>
      <c r="AE685" s="1">
        <f t="shared" si="96"/>
        <v>2.2545506513651345E-6</v>
      </c>
      <c r="AF685" s="1">
        <f t="shared" si="97"/>
        <v>1.4281263053176729E-4</v>
      </c>
      <c r="AG685" s="1">
        <f t="shared" si="98"/>
        <v>2.2545506513651345E-6</v>
      </c>
      <c r="AH685" s="1" t="str">
        <f t="shared" si="99"/>
        <v/>
      </c>
      <c r="AI685" s="1" t="str">
        <f t="shared" si="100"/>
        <v/>
      </c>
      <c r="AJ685" s="1">
        <f t="shared" si="101"/>
        <v>5.1123185484412866E-52</v>
      </c>
      <c r="AK685" s="1" t="str">
        <f t="shared" si="102"/>
        <v/>
      </c>
      <c r="AL685" s="1" t="str">
        <f t="shared" si="103"/>
        <v/>
      </c>
      <c r="BA685" s="2"/>
      <c r="BB685" s="2">
        <f t="shared" si="75"/>
        <v>0.62719999999999976</v>
      </c>
      <c r="BC685" s="156">
        <f t="shared" si="76"/>
        <v>0.99883473193580241</v>
      </c>
      <c r="BD685" s="2">
        <f t="shared" si="77"/>
        <v>3.9188073257867551E-5</v>
      </c>
      <c r="BE685" s="2" t="str">
        <f t="shared" si="73"/>
        <v/>
      </c>
      <c r="BF685" s="24" t="str">
        <f t="shared" si="74"/>
        <v/>
      </c>
    </row>
    <row r="686" spans="1:58" ht="20.100000000000001" customHeight="1">
      <c r="A686" s="1">
        <v>94</v>
      </c>
      <c r="B686" s="1">
        <f t="shared" si="78"/>
        <v>-499149.94011230976</v>
      </c>
      <c r="C686" s="1">
        <f t="shared" si="79"/>
        <v>4.0737171248382368E-9</v>
      </c>
      <c r="D686" s="1">
        <f t="shared" si="80"/>
        <v>1.4504080183455934E-4</v>
      </c>
      <c r="E686" s="1">
        <f t="shared" si="81"/>
        <v>4.0737171248382368E-9</v>
      </c>
      <c r="F686" s="1" t="str">
        <f t="shared" si="82"/>
        <v/>
      </c>
      <c r="G686" s="1" t="str">
        <f t="shared" si="83"/>
        <v/>
      </c>
      <c r="H686" s="1"/>
      <c r="I686" s="1">
        <f t="shared" si="84"/>
        <v>2.1180121727170333E-6</v>
      </c>
      <c r="J686" s="1" t="str">
        <f t="shared" si="85"/>
        <v/>
      </c>
      <c r="K686" s="1" t="str">
        <f t="shared" si="86"/>
        <v/>
      </c>
      <c r="P686" s="1">
        <v>94</v>
      </c>
      <c r="Q686" s="1">
        <f t="shared" si="87"/>
        <v>-14.579935604060074</v>
      </c>
      <c r="R686" s="1">
        <f t="shared" si="88"/>
        <v>1.3946533881337977E-4</v>
      </c>
      <c r="S686" s="1">
        <f t="shared" si="89"/>
        <v>1.4504080183455934E-4</v>
      </c>
      <c r="T686" s="1">
        <f t="shared" si="90"/>
        <v>1.3946533881337977E-4</v>
      </c>
      <c r="U686" s="1" t="str">
        <f t="shared" si="91"/>
        <v/>
      </c>
      <c r="V686" s="1" t="str">
        <f t="shared" si="92"/>
        <v/>
      </c>
      <c r="W686" s="1">
        <f t="shared" si="93"/>
        <v>8.7308487805004218E-9</v>
      </c>
      <c r="X686" s="1" t="str">
        <f t="shared" si="94"/>
        <v/>
      </c>
      <c r="Y686" s="1" t="str">
        <f t="shared" si="95"/>
        <v/>
      </c>
      <c r="AC686" s="1">
        <v>94</v>
      </c>
      <c r="AD686" s="1">
        <f t="shared" si="104"/>
        <v>-888.92043096289387</v>
      </c>
      <c r="AE686" s="1">
        <f t="shared" si="96"/>
        <v>2.2874889450958932E-6</v>
      </c>
      <c r="AF686" s="1">
        <f t="shared" si="97"/>
        <v>1.4504080183455934E-4</v>
      </c>
      <c r="AG686" s="1">
        <f t="shared" si="98"/>
        <v>2.2874889450958932E-6</v>
      </c>
      <c r="AH686" s="1" t="str">
        <f t="shared" si="99"/>
        <v/>
      </c>
      <c r="AI686" s="1" t="str">
        <f t="shared" si="100"/>
        <v/>
      </c>
      <c r="AJ686" s="1">
        <f t="shared" si="101"/>
        <v>5.4272162326963859E-52</v>
      </c>
      <c r="AK686" s="1" t="str">
        <f t="shared" si="102"/>
        <v/>
      </c>
      <c r="AL686" s="1" t="str">
        <f t="shared" si="103"/>
        <v/>
      </c>
      <c r="BA686" s="2"/>
      <c r="BB686" s="2">
        <f t="shared" si="75"/>
        <v>0.63359999999999972</v>
      </c>
      <c r="BC686" s="156">
        <f t="shared" si="76"/>
        <v>0.99879554386254454</v>
      </c>
      <c r="BD686" s="2">
        <f t="shared" si="77"/>
        <v>4.0061866941720758E-5</v>
      </c>
      <c r="BE686" s="2" t="str">
        <f t="shared" si="73"/>
        <v/>
      </c>
      <c r="BF686" s="24" t="str">
        <f t="shared" si="74"/>
        <v/>
      </c>
    </row>
    <row r="687" spans="1:58" ht="20.100000000000001" customHeight="1">
      <c r="A687" s="1">
        <v>95</v>
      </c>
      <c r="B687" s="1">
        <f t="shared" si="78"/>
        <v>-498599.00198856543</v>
      </c>
      <c r="C687" s="1">
        <f t="shared" si="79"/>
        <v>4.1331667517602791E-9</v>
      </c>
      <c r="D687" s="1">
        <f t="shared" si="80"/>
        <v>1.4730150790747261E-4</v>
      </c>
      <c r="E687" s="1">
        <f t="shared" si="81"/>
        <v>4.1331667517602791E-9</v>
      </c>
      <c r="F687" s="1" t="str">
        <f t="shared" si="82"/>
        <v/>
      </c>
      <c r="G687" s="1" t="str">
        <f t="shared" si="83"/>
        <v/>
      </c>
      <c r="H687" s="1"/>
      <c r="I687" s="1">
        <f t="shared" si="84"/>
        <v>2.1247090057554942E-6</v>
      </c>
      <c r="J687" s="1" t="str">
        <f t="shared" si="85"/>
        <v/>
      </c>
      <c r="K687" s="1" t="str">
        <f t="shared" si="86"/>
        <v/>
      </c>
      <c r="P687" s="1">
        <v>95</v>
      </c>
      <c r="Q687" s="1">
        <f t="shared" si="87"/>
        <v>-14.563842959905482</v>
      </c>
      <c r="R687" s="1">
        <f t="shared" si="88"/>
        <v>1.4150062062282556E-4</v>
      </c>
      <c r="S687" s="1">
        <f t="shared" si="89"/>
        <v>1.4730150790747228E-4</v>
      </c>
      <c r="T687" s="1">
        <f t="shared" si="90"/>
        <v>1.4150062062282556E-4</v>
      </c>
      <c r="U687" s="1" t="str">
        <f t="shared" si="91"/>
        <v/>
      </c>
      <c r="V687" s="1" t="str">
        <f t="shared" si="92"/>
        <v/>
      </c>
      <c r="W687" s="1">
        <f t="shared" si="93"/>
        <v>8.9321298303481336E-9</v>
      </c>
      <c r="X687" s="1" t="str">
        <f t="shared" si="94"/>
        <v/>
      </c>
      <c r="Y687" s="1" t="str">
        <f t="shared" si="95"/>
        <v/>
      </c>
      <c r="AC687" s="1">
        <v>95</v>
      </c>
      <c r="AD687" s="1">
        <f t="shared" si="104"/>
        <v>-887.93928258434767</v>
      </c>
      <c r="AE687" s="1">
        <f t="shared" si="96"/>
        <v>2.3208713229603448E-6</v>
      </c>
      <c r="AF687" s="1">
        <f t="shared" si="97"/>
        <v>1.4730150790747228E-4</v>
      </c>
      <c r="AG687" s="1">
        <f t="shared" si="98"/>
        <v>2.3208713229603448E-6</v>
      </c>
      <c r="AH687" s="1" t="str">
        <f t="shared" si="99"/>
        <v/>
      </c>
      <c r="AI687" s="1" t="str">
        <f t="shared" si="100"/>
        <v/>
      </c>
      <c r="AJ687" s="1">
        <f t="shared" si="101"/>
        <v>5.761418128840567E-52</v>
      </c>
      <c r="AK687" s="1" t="str">
        <f t="shared" si="102"/>
        <v/>
      </c>
      <c r="AL687" s="1" t="str">
        <f t="shared" si="103"/>
        <v/>
      </c>
      <c r="BA687" s="2"/>
      <c r="BB687" s="2">
        <f t="shared" si="75"/>
        <v>0.63999999999999968</v>
      </c>
      <c r="BC687" s="156">
        <f t="shared" si="76"/>
        <v>0.99875548199560282</v>
      </c>
      <c r="BD687" s="2">
        <f t="shared" si="77"/>
        <v>4.0944803159637111E-5</v>
      </c>
      <c r="BE687" s="2" t="str">
        <f t="shared" si="73"/>
        <v/>
      </c>
      <c r="BF687" s="24" t="str">
        <f t="shared" si="74"/>
        <v/>
      </c>
    </row>
    <row r="688" spans="1:58" ht="20.100000000000001" customHeight="1">
      <c r="A688" s="1">
        <v>96</v>
      </c>
      <c r="B688" s="1">
        <f t="shared" si="78"/>
        <v>-498048.06386482122</v>
      </c>
      <c r="C688" s="1">
        <f t="shared" si="79"/>
        <v>4.1934168592138503E-9</v>
      </c>
      <c r="D688" s="1">
        <f t="shared" si="80"/>
        <v>1.4959518710969182E-4</v>
      </c>
      <c r="E688" s="1">
        <f t="shared" si="81"/>
        <v>4.1934168592138503E-9</v>
      </c>
      <c r="F688" s="1" t="str">
        <f t="shared" si="82"/>
        <v/>
      </c>
      <c r="G688" s="1" t="str">
        <f t="shared" si="83"/>
        <v/>
      </c>
      <c r="H688" s="1"/>
      <c r="I688" s="1">
        <f t="shared" si="84"/>
        <v>2.1313929106042508E-6</v>
      </c>
      <c r="J688" s="1" t="str">
        <f t="shared" si="85"/>
        <v/>
      </c>
      <c r="K688" s="1" t="str">
        <f t="shared" si="86"/>
        <v/>
      </c>
      <c r="P688" s="1">
        <v>96</v>
      </c>
      <c r="Q688" s="1">
        <f t="shared" si="87"/>
        <v>-14.547750315750889</v>
      </c>
      <c r="R688" s="1">
        <f t="shared" si="88"/>
        <v>1.4356330720416004E-4</v>
      </c>
      <c r="S688" s="1">
        <f t="shared" si="89"/>
        <v>1.4959518710969228E-4</v>
      </c>
      <c r="T688" s="1">
        <f t="shared" si="90"/>
        <v>1.4356330720416004E-4</v>
      </c>
      <c r="U688" s="1" t="str">
        <f t="shared" si="91"/>
        <v/>
      </c>
      <c r="V688" s="1" t="str">
        <f t="shared" si="92"/>
        <v/>
      </c>
      <c r="W688" s="1">
        <f t="shared" si="93"/>
        <v>9.1379050073000525E-9</v>
      </c>
      <c r="X688" s="1" t="str">
        <f t="shared" si="94"/>
        <v/>
      </c>
      <c r="Y688" s="1" t="str">
        <f t="shared" si="95"/>
        <v/>
      </c>
      <c r="AC688" s="1">
        <v>96</v>
      </c>
      <c r="AD688" s="1">
        <f t="shared" si="104"/>
        <v>-886.95813420580134</v>
      </c>
      <c r="AE688" s="1">
        <f t="shared" si="96"/>
        <v>2.3547031896603097E-6</v>
      </c>
      <c r="AF688" s="1">
        <f t="shared" si="97"/>
        <v>1.4959518710969182E-4</v>
      </c>
      <c r="AG688" s="1">
        <f t="shared" si="98"/>
        <v>2.3547031896603097E-6</v>
      </c>
      <c r="AH688" s="1" t="str">
        <f t="shared" si="99"/>
        <v/>
      </c>
      <c r="AI688" s="1" t="str">
        <f t="shared" si="100"/>
        <v/>
      </c>
      <c r="AJ688" s="1">
        <f t="shared" si="101"/>
        <v>6.1161019449684734E-52</v>
      </c>
      <c r="AK688" s="1" t="str">
        <f t="shared" si="102"/>
        <v/>
      </c>
      <c r="AL688" s="1" t="str">
        <f t="shared" si="103"/>
        <v/>
      </c>
      <c r="BA688" s="2"/>
      <c r="BB688" s="2">
        <f t="shared" si="75"/>
        <v>0.64639999999999964</v>
      </c>
      <c r="BC688" s="156">
        <f t="shared" si="76"/>
        <v>0.99871453719244319</v>
      </c>
      <c r="BD688" s="2">
        <f t="shared" si="77"/>
        <v>4.1836841827347371E-5</v>
      </c>
      <c r="BE688" s="2" t="str">
        <f t="shared" si="73"/>
        <v/>
      </c>
      <c r="BF688" s="24" t="str">
        <f t="shared" si="74"/>
        <v/>
      </c>
    </row>
    <row r="689" spans="1:58" ht="20.100000000000001" customHeight="1">
      <c r="A689" s="1">
        <v>97</v>
      </c>
      <c r="B689" s="1">
        <f t="shared" si="78"/>
        <v>-497497.12574107689</v>
      </c>
      <c r="C689" s="1">
        <f t="shared" si="79"/>
        <v>4.2544771739445282E-9</v>
      </c>
      <c r="D689" s="1">
        <f t="shared" si="80"/>
        <v>1.5192228313118991E-4</v>
      </c>
      <c r="E689" s="1">
        <f t="shared" si="81"/>
        <v>4.2544771739445282E-9</v>
      </c>
      <c r="F689" s="1" t="str">
        <f t="shared" si="82"/>
        <v/>
      </c>
      <c r="G689" s="1" t="str">
        <f t="shared" si="83"/>
        <v/>
      </c>
      <c r="H689" s="1"/>
      <c r="I689" s="1">
        <f t="shared" si="84"/>
        <v>2.1380636323741744E-6</v>
      </c>
      <c r="J689" s="1" t="str">
        <f t="shared" si="85"/>
        <v/>
      </c>
      <c r="K689" s="1" t="str">
        <f t="shared" si="86"/>
        <v/>
      </c>
      <c r="P689" s="1">
        <v>97</v>
      </c>
      <c r="Q689" s="1">
        <f t="shared" si="87"/>
        <v>-14.531657671596298</v>
      </c>
      <c r="R689" s="1">
        <f t="shared" si="88"/>
        <v>1.4565373155641588E-4</v>
      </c>
      <c r="S689" s="1">
        <f t="shared" si="89"/>
        <v>1.5192228313118955E-4</v>
      </c>
      <c r="T689" s="1">
        <f t="shared" si="90"/>
        <v>1.4565373155641588E-4</v>
      </c>
      <c r="U689" s="1" t="str">
        <f t="shared" si="91"/>
        <v/>
      </c>
      <c r="V689" s="1" t="str">
        <f t="shared" si="92"/>
        <v/>
      </c>
      <c r="W689" s="1">
        <f t="shared" si="93"/>
        <v>9.3482711848295845E-9</v>
      </c>
      <c r="X689" s="1" t="str">
        <f t="shared" si="94"/>
        <v/>
      </c>
      <c r="Y689" s="1" t="str">
        <f t="shared" si="95"/>
        <v/>
      </c>
      <c r="AC689" s="1">
        <v>97</v>
      </c>
      <c r="AD689" s="1">
        <f t="shared" si="104"/>
        <v>-885.97698582725513</v>
      </c>
      <c r="AE689" s="1">
        <f t="shared" si="96"/>
        <v>2.3889900069944983E-6</v>
      </c>
      <c r="AF689" s="1">
        <f t="shared" si="97"/>
        <v>1.5192228313118955E-4</v>
      </c>
      <c r="AG689" s="1">
        <f t="shared" si="98"/>
        <v>2.3889900069944983E-6</v>
      </c>
      <c r="AH689" s="1" t="str">
        <f t="shared" si="99"/>
        <v/>
      </c>
      <c r="AI689" s="1" t="str">
        <f t="shared" si="100"/>
        <v/>
      </c>
      <c r="AJ689" s="1">
        <f t="shared" si="101"/>
        <v>6.4925168877327605E-52</v>
      </c>
      <c r="AK689" s="1" t="str">
        <f t="shared" si="102"/>
        <v/>
      </c>
      <c r="AL689" s="1" t="str">
        <f t="shared" si="103"/>
        <v/>
      </c>
      <c r="BA689" s="2"/>
      <c r="BB689" s="2">
        <f t="shared" si="75"/>
        <v>0.6527999999999996</v>
      </c>
      <c r="BC689" s="156">
        <f t="shared" si="76"/>
        <v>0.99867270035061584</v>
      </c>
      <c r="BD689" s="2">
        <f t="shared" si="77"/>
        <v>4.2737942319903688E-5</v>
      </c>
      <c r="BE689" s="2" t="str">
        <f t="shared" si="73"/>
        <v/>
      </c>
      <c r="BF689" s="24" t="str">
        <f t="shared" si="74"/>
        <v/>
      </c>
    </row>
    <row r="690" spans="1:58" ht="20.100000000000001" customHeight="1">
      <c r="A690" s="1">
        <v>98</v>
      </c>
      <c r="B690" s="1">
        <f t="shared" si="78"/>
        <v>-496946.18761733267</v>
      </c>
      <c r="C690" s="1">
        <f t="shared" si="79"/>
        <v>4.3163575252351011E-9</v>
      </c>
      <c r="D690" s="1">
        <f t="shared" si="80"/>
        <v>1.5428324504897871E-4</v>
      </c>
      <c r="E690" s="1">
        <f t="shared" si="81"/>
        <v>4.3163575252351011E-9</v>
      </c>
      <c r="F690" s="1" t="str">
        <f t="shared" si="82"/>
        <v/>
      </c>
      <c r="G690" s="1" t="str">
        <f t="shared" si="83"/>
        <v/>
      </c>
      <c r="H690" s="1"/>
      <c r="I690" s="1">
        <f t="shared" si="84"/>
        <v>2.1447209160101242E-6</v>
      </c>
      <c r="J690" s="1" t="str">
        <f t="shared" si="85"/>
        <v/>
      </c>
      <c r="K690" s="1" t="str">
        <f t="shared" si="86"/>
        <v/>
      </c>
      <c r="P690" s="1">
        <v>98</v>
      </c>
      <c r="Q690" s="1">
        <f t="shared" si="87"/>
        <v>-14.515565027441706</v>
      </c>
      <c r="R690" s="1">
        <f t="shared" si="88"/>
        <v>1.4777223018903131E-4</v>
      </c>
      <c r="S690" s="1">
        <f t="shared" si="89"/>
        <v>1.5428324504897871E-4</v>
      </c>
      <c r="T690" s="1">
        <f t="shared" si="90"/>
        <v>1.4777223018903131E-4</v>
      </c>
      <c r="U690" s="1" t="str">
        <f t="shared" si="91"/>
        <v/>
      </c>
      <c r="V690" s="1" t="str">
        <f t="shared" si="92"/>
        <v/>
      </c>
      <c r="W690" s="1">
        <f t="shared" si="93"/>
        <v>9.5633272444507053E-9</v>
      </c>
      <c r="X690" s="1" t="str">
        <f t="shared" si="94"/>
        <v/>
      </c>
      <c r="Y690" s="1" t="str">
        <f t="shared" si="95"/>
        <v/>
      </c>
      <c r="AC690" s="1">
        <v>98</v>
      </c>
      <c r="AD690" s="1">
        <f t="shared" si="104"/>
        <v>-884.99583744870893</v>
      </c>
      <c r="AE690" s="1">
        <f t="shared" si="96"/>
        <v>2.4237372943387257E-6</v>
      </c>
      <c r="AF690" s="1">
        <f t="shared" si="97"/>
        <v>1.5428324504897871E-4</v>
      </c>
      <c r="AG690" s="1">
        <f t="shared" si="98"/>
        <v>2.4237372943387257E-6</v>
      </c>
      <c r="AH690" s="1" t="str">
        <f t="shared" si="99"/>
        <v/>
      </c>
      <c r="AI690" s="1" t="str">
        <f t="shared" si="100"/>
        <v/>
      </c>
      <c r="AJ690" s="1">
        <f t="shared" si="101"/>
        <v>6.8919879815214262E-52</v>
      </c>
      <c r="AK690" s="1" t="str">
        <f t="shared" si="102"/>
        <v/>
      </c>
      <c r="AL690" s="1" t="str">
        <f t="shared" si="103"/>
        <v/>
      </c>
      <c r="BA690" s="2"/>
      <c r="BB690" s="2">
        <f t="shared" si="75"/>
        <v>0.65919999999999956</v>
      </c>
      <c r="BC690" s="156">
        <f t="shared" si="76"/>
        <v>0.99862996240829593</v>
      </c>
      <c r="BD690" s="2">
        <f t="shared" si="77"/>
        <v>4.36480634881109E-5</v>
      </c>
      <c r="BE690" s="2" t="str">
        <f t="shared" si="73"/>
        <v/>
      </c>
      <c r="BF690" s="24" t="str">
        <f t="shared" si="74"/>
        <v/>
      </c>
    </row>
    <row r="691" spans="1:58" ht="20.100000000000001" customHeight="1">
      <c r="A691" s="2">
        <v>99</v>
      </c>
      <c r="B691" s="1">
        <f t="shared" si="78"/>
        <v>-496395.24949358834</v>
      </c>
      <c r="C691" s="1">
        <f t="shared" si="79"/>
        <v>4.3790678457650652E-9</v>
      </c>
      <c r="D691" s="1">
        <f t="shared" si="80"/>
        <v>1.5667852738384167E-4</v>
      </c>
      <c r="E691" s="1">
        <f t="shared" si="81"/>
        <v>4.3790678457650652E-9</v>
      </c>
      <c r="F691" s="1" t="str">
        <f t="shared" si="82"/>
        <v/>
      </c>
      <c r="G691" s="1" t="str">
        <f t="shared" si="83"/>
        <v/>
      </c>
      <c r="H691" s="1"/>
      <c r="I691" s="1">
        <f t="shared" si="84"/>
        <v>2.1513645063067878E-6</v>
      </c>
      <c r="J691" s="1" t="str">
        <f t="shared" si="85"/>
        <v/>
      </c>
      <c r="K691" s="1" t="str">
        <f t="shared" si="86"/>
        <v/>
      </c>
      <c r="P691" s="2">
        <v>99</v>
      </c>
      <c r="Q691" s="1">
        <f t="shared" si="87"/>
        <v>-14.499472383287115</v>
      </c>
      <c r="R691" s="1">
        <f t="shared" si="88"/>
        <v>1.4991914315126942E-4</v>
      </c>
      <c r="S691" s="1">
        <f t="shared" si="89"/>
        <v>1.5667852738384132E-4</v>
      </c>
      <c r="T691" s="1">
        <f t="shared" si="90"/>
        <v>1.4991914315126942E-4</v>
      </c>
      <c r="U691" s="1" t="str">
        <f t="shared" si="91"/>
        <v/>
      </c>
      <c r="V691" s="1" t="str">
        <f t="shared" si="92"/>
        <v/>
      </c>
      <c r="W691" s="1">
        <f t="shared" si="93"/>
        <v>9.7831741155441067E-9</v>
      </c>
      <c r="X691" s="1" t="str">
        <f t="shared" si="94"/>
        <v/>
      </c>
      <c r="Y691" s="1" t="str">
        <f t="shared" si="95"/>
        <v/>
      </c>
      <c r="AC691" s="2">
        <v>99</v>
      </c>
      <c r="AD691" s="1">
        <f t="shared" si="104"/>
        <v>-884.0146890701626</v>
      </c>
      <c r="AE691" s="1">
        <f t="shared" si="96"/>
        <v>2.4589506291284869E-6</v>
      </c>
      <c r="AF691" s="1">
        <f t="shared" si="97"/>
        <v>1.5667852738384167E-4</v>
      </c>
      <c r="AG691" s="1">
        <f t="shared" si="98"/>
        <v>2.4589506291284869E-6</v>
      </c>
      <c r="AH691" s="1" t="str">
        <f t="shared" si="99"/>
        <v/>
      </c>
      <c r="AI691" s="1" t="str">
        <f t="shared" si="100"/>
        <v/>
      </c>
      <c r="AJ691" s="1">
        <f t="shared" si="101"/>
        <v>7.3159206472438535E-52</v>
      </c>
      <c r="AK691" s="1" t="str">
        <f t="shared" si="102"/>
        <v/>
      </c>
      <c r="AL691" s="1" t="str">
        <f t="shared" si="103"/>
        <v/>
      </c>
      <c r="BA691" s="2"/>
      <c r="BB691" s="2">
        <f t="shared" si="75"/>
        <v>0.66559999999999953</v>
      </c>
      <c r="BC691" s="156">
        <f t="shared" si="76"/>
        <v>0.99858631434480782</v>
      </c>
      <c r="BD691" s="2">
        <f t="shared" si="77"/>
        <v>4.4567163672071253E-5</v>
      </c>
      <c r="BE691" s="2" t="str">
        <f t="shared" si="73"/>
        <v/>
      </c>
      <c r="BF691" s="24" t="str">
        <f t="shared" si="74"/>
        <v/>
      </c>
    </row>
    <row r="692" spans="1:58" ht="20.100000000000001" customHeight="1">
      <c r="A692" s="1">
        <v>100</v>
      </c>
      <c r="B692" s="1">
        <f t="shared" si="78"/>
        <v>-495844.31136984413</v>
      </c>
      <c r="C692" s="1">
        <f t="shared" si="79"/>
        <v>4.4426181724741072E-9</v>
      </c>
      <c r="D692" s="1">
        <f t="shared" si="80"/>
        <v>1.5910859015753364E-4</v>
      </c>
      <c r="E692" s="1">
        <f t="shared" si="81"/>
        <v>4.4426181724741072E-9</v>
      </c>
      <c r="F692" s="1" t="str">
        <f t="shared" si="82"/>
        <v/>
      </c>
      <c r="G692" s="1" t="str">
        <f t="shared" si="83"/>
        <v/>
      </c>
      <c r="H692" s="1"/>
      <c r="I692" s="1">
        <f t="shared" si="84"/>
        <v>2.1579941479245602E-6</v>
      </c>
      <c r="J692" s="1" t="str">
        <f t="shared" si="85"/>
        <v/>
      </c>
      <c r="K692" s="1" t="str">
        <f t="shared" si="86"/>
        <v/>
      </c>
      <c r="P692" s="1">
        <v>100</v>
      </c>
      <c r="Q692" s="1">
        <f t="shared" si="87"/>
        <v>-14.483379739132523</v>
      </c>
      <c r="R692" s="1">
        <f t="shared" si="88"/>
        <v>1.5209481406178456E-4</v>
      </c>
      <c r="S692" s="1">
        <f t="shared" si="89"/>
        <v>1.5910859015753364E-4</v>
      </c>
      <c r="T692" s="1">
        <f t="shared" si="90"/>
        <v>1.5209481406178456E-4</v>
      </c>
      <c r="U692" s="1" t="str">
        <f t="shared" si="91"/>
        <v/>
      </c>
      <c r="V692" s="1" t="str">
        <f t="shared" si="92"/>
        <v/>
      </c>
      <c r="W692" s="1">
        <f t="shared" si="93"/>
        <v>1.000791481593473E-8</v>
      </c>
      <c r="X692" s="1" t="str">
        <f t="shared" si="94"/>
        <v/>
      </c>
      <c r="Y692" s="1" t="str">
        <f t="shared" si="95"/>
        <v/>
      </c>
      <c r="AC692" s="1">
        <v>100</v>
      </c>
      <c r="AD692" s="1">
        <f t="shared" si="104"/>
        <v>-883.03354069161639</v>
      </c>
      <c r="AE692" s="1">
        <f t="shared" si="96"/>
        <v>2.4946356473438687E-6</v>
      </c>
      <c r="AF692" s="1">
        <f t="shared" si="97"/>
        <v>1.5910859015753364E-4</v>
      </c>
      <c r="AG692" s="1">
        <f t="shared" si="98"/>
        <v>2.4946356473438687E-6</v>
      </c>
      <c r="AH692" s="1" t="str">
        <f t="shared" si="99"/>
        <v/>
      </c>
      <c r="AI692" s="1" t="str">
        <f t="shared" si="100"/>
        <v/>
      </c>
      <c r="AJ692" s="1">
        <f t="shared" si="101"/>
        <v>7.7658055562487571E-52</v>
      </c>
      <c r="AK692" s="1" t="str">
        <f t="shared" si="102"/>
        <v/>
      </c>
      <c r="AL692" s="1" t="str">
        <f t="shared" si="103"/>
        <v/>
      </c>
      <c r="BA692" s="2"/>
      <c r="BB692" s="2">
        <f t="shared" si="75"/>
        <v>0.67199999999999949</v>
      </c>
      <c r="BC692" s="156">
        <f t="shared" si="76"/>
        <v>0.99854174718113575</v>
      </c>
      <c r="BD692" s="2">
        <f t="shared" si="77"/>
        <v>4.5495200715950368E-5</v>
      </c>
      <c r="BE692" s="2" t="str">
        <f t="shared" si="73"/>
        <v/>
      </c>
      <c r="BF692" s="24" t="str">
        <f t="shared" si="74"/>
        <v/>
      </c>
    </row>
    <row r="693" spans="1:58" ht="20.100000000000001" customHeight="1">
      <c r="A693" s="1">
        <v>101</v>
      </c>
      <c r="B693" s="1">
        <f t="shared" si="78"/>
        <v>-495293.37324609986</v>
      </c>
      <c r="C693" s="1">
        <f t="shared" si="79"/>
        <v>4.5070186474299122E-9</v>
      </c>
      <c r="D693" s="1">
        <f t="shared" si="80"/>
        <v>1.6157389895046271E-4</v>
      </c>
      <c r="E693" s="1">
        <f t="shared" si="81"/>
        <v>4.5070186474299122E-9</v>
      </c>
      <c r="F693" s="1" t="str">
        <f t="shared" si="82"/>
        <v/>
      </c>
      <c r="G693" s="1" t="str">
        <f t="shared" si="83"/>
        <v/>
      </c>
      <c r="H693" s="1"/>
      <c r="I693" s="1">
        <f t="shared" si="84"/>
        <v>2.1646095854055051E-6</v>
      </c>
      <c r="J693" s="1" t="str">
        <f t="shared" si="85"/>
        <v/>
      </c>
      <c r="K693" s="1" t="str">
        <f t="shared" si="86"/>
        <v/>
      </c>
      <c r="P693" s="1">
        <v>101</v>
      </c>
      <c r="Q693" s="1">
        <f t="shared" si="87"/>
        <v>-14.467287094977932</v>
      </c>
      <c r="R693" s="1">
        <f t="shared" si="88"/>
        <v>1.5429959013832928E-4</v>
      </c>
      <c r="S693" s="1">
        <f t="shared" si="89"/>
        <v>1.6157389895046271E-4</v>
      </c>
      <c r="T693" s="1">
        <f t="shared" si="90"/>
        <v>1.5429959013832928E-4</v>
      </c>
      <c r="U693" s="1" t="str">
        <f t="shared" si="91"/>
        <v/>
      </c>
      <c r="V693" s="1" t="str">
        <f t="shared" si="92"/>
        <v/>
      </c>
      <c r="W693" s="1">
        <f t="shared" si="93"/>
        <v>1.0237654493233161E-8</v>
      </c>
      <c r="X693" s="1" t="str">
        <f t="shared" si="94"/>
        <v/>
      </c>
      <c r="Y693" s="1" t="str">
        <f t="shared" si="95"/>
        <v/>
      </c>
      <c r="AC693" s="1">
        <v>101</v>
      </c>
      <c r="AD693" s="1">
        <f t="shared" si="104"/>
        <v>-882.05239231307019</v>
      </c>
      <c r="AE693" s="1">
        <f t="shared" si="96"/>
        <v>2.530798043996822E-6</v>
      </c>
      <c r="AF693" s="1">
        <f t="shared" si="97"/>
        <v>1.6157389895046271E-4</v>
      </c>
      <c r="AG693" s="1">
        <f t="shared" si="98"/>
        <v>2.530798043996822E-6</v>
      </c>
      <c r="AH693" s="1" t="str">
        <f t="shared" si="99"/>
        <v/>
      </c>
      <c r="AI693" s="1" t="str">
        <f t="shared" si="100"/>
        <v/>
      </c>
      <c r="AJ693" s="1">
        <f t="shared" si="101"/>
        <v>8.2432237758251765E-52</v>
      </c>
      <c r="AK693" s="1" t="str">
        <f t="shared" si="102"/>
        <v/>
      </c>
      <c r="AL693" s="1" t="str">
        <f t="shared" si="103"/>
        <v/>
      </c>
      <c r="BA693" s="2"/>
      <c r="BB693" s="2">
        <f t="shared" si="75"/>
        <v>0.67839999999999945</v>
      </c>
      <c r="BC693" s="156">
        <f t="shared" si="76"/>
        <v>0.9984962519804198</v>
      </c>
      <c r="BD693" s="2">
        <f t="shared" si="77"/>
        <v>4.6432131980744806E-5</v>
      </c>
      <c r="BE693" s="2" t="str">
        <f t="shared" si="73"/>
        <v/>
      </c>
      <c r="BF693" s="24" t="str">
        <f t="shared" si="74"/>
        <v/>
      </c>
    </row>
    <row r="694" spans="1:58" ht="20.100000000000001" customHeight="1">
      <c r="A694" s="1">
        <v>102</v>
      </c>
      <c r="B694" s="1">
        <f t="shared" si="78"/>
        <v>-494742.43512235559</v>
      </c>
      <c r="C694" s="1">
        <f t="shared" si="79"/>
        <v>4.5722795186999655E-9</v>
      </c>
      <c r="D694" s="1">
        <f t="shared" si="80"/>
        <v>1.640749249598474E-4</v>
      </c>
      <c r="E694" s="1">
        <f t="shared" si="81"/>
        <v>4.5722795186999655E-9</v>
      </c>
      <c r="F694" s="1" t="str">
        <f t="shared" si="82"/>
        <v/>
      </c>
      <c r="G694" s="1" t="str">
        <f t="shared" si="83"/>
        <v/>
      </c>
      <c r="H694" s="1"/>
      <c r="I694" s="1">
        <f t="shared" si="84"/>
        <v>2.171210563189358E-6</v>
      </c>
      <c r="J694" s="1" t="str">
        <f t="shared" si="85"/>
        <v/>
      </c>
      <c r="K694" s="1" t="str">
        <f t="shared" si="86"/>
        <v/>
      </c>
      <c r="P694" s="1">
        <v>102</v>
      </c>
      <c r="Q694" s="1">
        <f t="shared" si="87"/>
        <v>-14.451194450823341</v>
      </c>
      <c r="R694" s="1">
        <f t="shared" si="88"/>
        <v>1.5653382222760223E-4</v>
      </c>
      <c r="S694" s="1">
        <f t="shared" si="89"/>
        <v>1.640749249598474E-4</v>
      </c>
      <c r="T694" s="1">
        <f t="shared" si="90"/>
        <v>1.5653382222760223E-4</v>
      </c>
      <c r="U694" s="1" t="str">
        <f t="shared" si="91"/>
        <v/>
      </c>
      <c r="V694" s="1" t="str">
        <f t="shared" si="92"/>
        <v/>
      </c>
      <c r="W694" s="1">
        <f t="shared" si="93"/>
        <v>1.0472500466954886E-8</v>
      </c>
      <c r="X694" s="1" t="str">
        <f t="shared" si="94"/>
        <v/>
      </c>
      <c r="Y694" s="1" t="str">
        <f t="shared" si="95"/>
        <v/>
      </c>
      <c r="AC694" s="1">
        <v>102</v>
      </c>
      <c r="AD694" s="1">
        <f t="shared" si="104"/>
        <v>-881.07124393452386</v>
      </c>
      <c r="AE694" s="1">
        <f t="shared" si="96"/>
        <v>2.567443573620708E-6</v>
      </c>
      <c r="AF694" s="1">
        <f t="shared" si="97"/>
        <v>1.640749249598474E-4</v>
      </c>
      <c r="AG694" s="1">
        <f t="shared" si="98"/>
        <v>2.567443573620708E-6</v>
      </c>
      <c r="AH694" s="1" t="str">
        <f t="shared" si="99"/>
        <v/>
      </c>
      <c r="AI694" s="1" t="str">
        <f t="shared" si="100"/>
        <v/>
      </c>
      <c r="AJ694" s="1">
        <f t="shared" si="101"/>
        <v>8.7498522237063773E-52</v>
      </c>
      <c r="AK694" s="1" t="str">
        <f t="shared" si="102"/>
        <v/>
      </c>
      <c r="AL694" s="1" t="str">
        <f t="shared" si="103"/>
        <v/>
      </c>
      <c r="BA694" s="2"/>
      <c r="BB694" s="2">
        <f t="shared" si="75"/>
        <v>0.68479999999999941</v>
      </c>
      <c r="BC694" s="156">
        <f t="shared" si="76"/>
        <v>0.99844981984843906</v>
      </c>
      <c r="BD694" s="2">
        <f t="shared" si="77"/>
        <v>4.737791435882599E-5</v>
      </c>
      <c r="BE694" s="2" t="str">
        <f t="shared" si="73"/>
        <v/>
      </c>
      <c r="BF694" s="24" t="str">
        <f t="shared" si="74"/>
        <v/>
      </c>
    </row>
    <row r="695" spans="1:58" ht="20.100000000000001" customHeight="1">
      <c r="A695" s="1">
        <v>103</v>
      </c>
      <c r="B695" s="1">
        <f t="shared" si="78"/>
        <v>-494191.49699861131</v>
      </c>
      <c r="C695" s="1">
        <f t="shared" si="79"/>
        <v>4.6384111412275307E-9</v>
      </c>
      <c r="D695" s="1">
        <f t="shared" si="80"/>
        <v>1.6661214505835818E-4</v>
      </c>
      <c r="E695" s="1">
        <f t="shared" si="81"/>
        <v>4.6384111412275307E-9</v>
      </c>
      <c r="F695" s="1" t="str">
        <f t="shared" si="82"/>
        <v/>
      </c>
      <c r="G695" s="1" t="str">
        <f t="shared" si="83"/>
        <v/>
      </c>
      <c r="H695" s="1"/>
      <c r="I695" s="1">
        <f t="shared" si="84"/>
        <v>2.1777968256295945E-6</v>
      </c>
      <c r="J695" s="1" t="str">
        <f t="shared" si="85"/>
        <v/>
      </c>
      <c r="K695" s="1" t="str">
        <f t="shared" si="86"/>
        <v/>
      </c>
      <c r="P695" s="1">
        <v>103</v>
      </c>
      <c r="Q695" s="1">
        <f t="shared" si="87"/>
        <v>-14.435101806668747</v>
      </c>
      <c r="R695" s="1">
        <f t="shared" si="88"/>
        <v>1.5879786483523735E-4</v>
      </c>
      <c r="S695" s="1">
        <f t="shared" si="89"/>
        <v>1.6661214505835846E-4</v>
      </c>
      <c r="T695" s="1">
        <f t="shared" si="90"/>
        <v>1.5879786483523735E-4</v>
      </c>
      <c r="U695" s="1" t="str">
        <f t="shared" si="91"/>
        <v/>
      </c>
      <c r="V695" s="1" t="str">
        <f t="shared" si="92"/>
        <v/>
      </c>
      <c r="W695" s="1">
        <f t="shared" si="93"/>
        <v>1.0712562271430613E-8</v>
      </c>
      <c r="X695" s="1" t="str">
        <f t="shared" si="94"/>
        <v/>
      </c>
      <c r="Y695" s="1" t="str">
        <f t="shared" si="95"/>
        <v/>
      </c>
      <c r="AC695" s="1">
        <v>103</v>
      </c>
      <c r="AD695" s="1">
        <f t="shared" si="104"/>
        <v>-880.09009555597765</v>
      </c>
      <c r="AE695" s="1">
        <f t="shared" si="96"/>
        <v>2.6045780507621588E-6</v>
      </c>
      <c r="AF695" s="1">
        <f t="shared" si="97"/>
        <v>1.6661214505835818E-4</v>
      </c>
      <c r="AG695" s="1">
        <f t="shared" si="98"/>
        <v>2.6045780507621588E-6</v>
      </c>
      <c r="AH695" s="1" t="str">
        <f t="shared" si="99"/>
        <v/>
      </c>
      <c r="AI695" s="1" t="str">
        <f t="shared" si="100"/>
        <v/>
      </c>
      <c r="AJ695" s="1">
        <f t="shared" si="101"/>
        <v>9.2874694500466809E-52</v>
      </c>
      <c r="AK695" s="1" t="str">
        <f t="shared" si="102"/>
        <v/>
      </c>
      <c r="AL695" s="1" t="str">
        <f t="shared" si="103"/>
        <v/>
      </c>
      <c r="BA695" s="2"/>
      <c r="BB695" s="2">
        <f t="shared" si="75"/>
        <v>0.69119999999999937</v>
      </c>
      <c r="BC695" s="156">
        <f t="shared" si="76"/>
        <v>0.99840244193408023</v>
      </c>
      <c r="BD695" s="2">
        <f t="shared" si="77"/>
        <v>4.8332504287484923E-5</v>
      </c>
      <c r="BE695" s="2" t="str">
        <f t="shared" si="73"/>
        <v/>
      </c>
      <c r="BF695" s="24" t="str">
        <f t="shared" si="74"/>
        <v/>
      </c>
    </row>
    <row r="696" spans="1:58" ht="20.100000000000001" customHeight="1">
      <c r="A696" s="1">
        <v>104</v>
      </c>
      <c r="B696" s="1">
        <f t="shared" si="78"/>
        <v>-493640.55887486704</v>
      </c>
      <c r="C696" s="1">
        <f t="shared" si="79"/>
        <v>4.7054239777116987E-9</v>
      </c>
      <c r="D696" s="1">
        <f t="shared" si="80"/>
        <v>1.6918604185324178E-4</v>
      </c>
      <c r="E696" s="1">
        <f t="shared" si="81"/>
        <v>4.7054239777116987E-9</v>
      </c>
      <c r="F696" s="1" t="str">
        <f t="shared" si="82"/>
        <v/>
      </c>
      <c r="G696" s="1" t="str">
        <f t="shared" si="83"/>
        <v/>
      </c>
      <c r="H696" s="1"/>
      <c r="I696" s="1">
        <f t="shared" si="84"/>
        <v>2.184368117009555E-6</v>
      </c>
      <c r="J696" s="1" t="str">
        <f t="shared" si="85"/>
        <v/>
      </c>
      <c r="K696" s="1" t="str">
        <f t="shared" si="86"/>
        <v/>
      </c>
      <c r="P696" s="1">
        <v>104</v>
      </c>
      <c r="Q696" s="1">
        <f t="shared" si="87"/>
        <v>-14.419009162514156</v>
      </c>
      <c r="R696" s="1">
        <f t="shared" si="88"/>
        <v>1.6109207615593136E-4</v>
      </c>
      <c r="S696" s="1">
        <f t="shared" si="89"/>
        <v>1.6918604185324178E-4</v>
      </c>
      <c r="T696" s="1">
        <f t="shared" si="90"/>
        <v>1.6109207615593136E-4</v>
      </c>
      <c r="U696" s="1" t="str">
        <f t="shared" si="91"/>
        <v/>
      </c>
      <c r="V696" s="1" t="str">
        <f t="shared" si="92"/>
        <v/>
      </c>
      <c r="W696" s="1">
        <f t="shared" si="93"/>
        <v>1.0957951699522679E-8</v>
      </c>
      <c r="X696" s="1" t="str">
        <f t="shared" si="94"/>
        <v/>
      </c>
      <c r="Y696" s="1" t="str">
        <f t="shared" si="95"/>
        <v/>
      </c>
      <c r="AC696" s="1">
        <v>104</v>
      </c>
      <c r="AD696" s="1">
        <f t="shared" si="104"/>
        <v>-879.10894717743145</v>
      </c>
      <c r="AE696" s="1">
        <f t="shared" si="96"/>
        <v>2.6422073504752897E-6</v>
      </c>
      <c r="AF696" s="1">
        <f t="shared" si="97"/>
        <v>1.6918604185324178E-4</v>
      </c>
      <c r="AG696" s="1">
        <f t="shared" si="98"/>
        <v>2.6422073504752897E-6</v>
      </c>
      <c r="AH696" s="1" t="str">
        <f t="shared" si="99"/>
        <v/>
      </c>
      <c r="AI696" s="1" t="str">
        <f t="shared" si="100"/>
        <v/>
      </c>
      <c r="AJ696" s="1">
        <f t="shared" si="101"/>
        <v>9.8579617664254884E-52</v>
      </c>
      <c r="AK696" s="1" t="str">
        <f t="shared" si="102"/>
        <v/>
      </c>
      <c r="AL696" s="1" t="str">
        <f t="shared" si="103"/>
        <v/>
      </c>
      <c r="BA696" s="2"/>
      <c r="BB696" s="2">
        <f t="shared" si="75"/>
        <v>0.69759999999999933</v>
      </c>
      <c r="BC696" s="156">
        <f t="shared" si="76"/>
        <v>0.99835410942979275</v>
      </c>
      <c r="BD696" s="2">
        <f t="shared" si="77"/>
        <v>4.9295857759590334E-5</v>
      </c>
      <c r="BE696" s="2" t="str">
        <f t="shared" si="73"/>
        <v/>
      </c>
      <c r="BF696" s="24" t="str">
        <f t="shared" si="74"/>
        <v/>
      </c>
    </row>
    <row r="697" spans="1:58" ht="20.100000000000001" customHeight="1">
      <c r="A697" s="2">
        <v>105</v>
      </c>
      <c r="B697" s="1">
        <f t="shared" si="78"/>
        <v>-493089.62075112277</v>
      </c>
      <c r="C697" s="1">
        <f t="shared" si="79"/>
        <v>4.7733285994914796E-9</v>
      </c>
      <c r="D697" s="1">
        <f t="shared" si="80"/>
        <v>1.7179710374593045E-4</v>
      </c>
      <c r="E697" s="1">
        <f t="shared" si="81"/>
        <v>4.7733285994914796E-9</v>
      </c>
      <c r="F697" s="1" t="str">
        <f t="shared" si="82"/>
        <v/>
      </c>
      <c r="G697" s="1" t="str">
        <f t="shared" si="83"/>
        <v/>
      </c>
      <c r="H697" s="1"/>
      <c r="I697" s="1">
        <f t="shared" si="84"/>
        <v>2.190924181558622E-6</v>
      </c>
      <c r="J697" s="1" t="str">
        <f t="shared" si="85"/>
        <v/>
      </c>
      <c r="K697" s="1" t="str">
        <f t="shared" si="86"/>
        <v/>
      </c>
      <c r="P697" s="2">
        <v>105</v>
      </c>
      <c r="Q697" s="1">
        <f t="shared" si="87"/>
        <v>-14.402916518359564</v>
      </c>
      <c r="R697" s="1">
        <f t="shared" si="88"/>
        <v>1.6341681810371395E-4</v>
      </c>
      <c r="S697" s="1">
        <f t="shared" si="89"/>
        <v>1.7179710374593045E-4</v>
      </c>
      <c r="T697" s="1">
        <f t="shared" si="90"/>
        <v>1.6341681810371395E-4</v>
      </c>
      <c r="U697" s="1" t="str">
        <f t="shared" si="91"/>
        <v/>
      </c>
      <c r="V697" s="1" t="str">
        <f t="shared" si="92"/>
        <v/>
      </c>
      <c r="W697" s="1">
        <f t="shared" si="93"/>
        <v>1.120878284716096E-8</v>
      </c>
      <c r="X697" s="1" t="str">
        <f t="shared" si="94"/>
        <v/>
      </c>
      <c r="Y697" s="1" t="str">
        <f t="shared" si="95"/>
        <v/>
      </c>
      <c r="AC697" s="2">
        <v>105</v>
      </c>
      <c r="AD697" s="1">
        <f t="shared" si="104"/>
        <v>-878.12779879888524</v>
      </c>
      <c r="AE697" s="1">
        <f t="shared" si="96"/>
        <v>2.6803374088180955E-6</v>
      </c>
      <c r="AF697" s="1">
        <f t="shared" si="97"/>
        <v>1.7179710374593045E-4</v>
      </c>
      <c r="AG697" s="1">
        <f t="shared" si="98"/>
        <v>2.6803374088180955E-6</v>
      </c>
      <c r="AH697" s="1" t="str">
        <f t="shared" si="99"/>
        <v/>
      </c>
      <c r="AI697" s="1" t="str">
        <f t="shared" si="100"/>
        <v/>
      </c>
      <c r="AJ697" s="1">
        <f t="shared" si="101"/>
        <v>1.046332974260261E-51</v>
      </c>
      <c r="AK697" s="1" t="str">
        <f t="shared" si="102"/>
        <v/>
      </c>
      <c r="AL697" s="1" t="str">
        <f t="shared" si="103"/>
        <v/>
      </c>
      <c r="BA697" s="2"/>
      <c r="BB697" s="2">
        <f t="shared" si="75"/>
        <v>0.70399999999999929</v>
      </c>
      <c r="BC697" s="156">
        <f t="shared" si="76"/>
        <v>0.99830481357203316</v>
      </c>
      <c r="BD697" s="2">
        <f t="shared" si="77"/>
        <v>5.0267930339797928E-5</v>
      </c>
      <c r="BE697" s="2" t="str">
        <f t="shared" si="73"/>
        <v/>
      </c>
      <c r="BF697" s="24" t="str">
        <f t="shared" si="74"/>
        <v/>
      </c>
    </row>
    <row r="698" spans="1:58" ht="20.100000000000001" customHeight="1">
      <c r="A698" s="1">
        <v>106</v>
      </c>
      <c r="B698" s="1">
        <f t="shared" si="78"/>
        <v>-492538.6826273785</v>
      </c>
      <c r="C698" s="1">
        <f t="shared" si="79"/>
        <v>4.8421356874338988E-9</v>
      </c>
      <c r="D698" s="1">
        <f t="shared" si="80"/>
        <v>1.7444582499214154E-4</v>
      </c>
      <c r="E698" s="1">
        <f t="shared" si="81"/>
        <v>4.8421356874338988E-9</v>
      </c>
      <c r="F698" s="1" t="str">
        <f t="shared" si="82"/>
        <v/>
      </c>
      <c r="G698" s="1" t="str">
        <f t="shared" si="83"/>
        <v/>
      </c>
      <c r="H698" s="1"/>
      <c r="I698" s="1">
        <f t="shared" si="84"/>
        <v>2.1974647634684494E-6</v>
      </c>
      <c r="J698" s="1" t="str">
        <f t="shared" si="85"/>
        <v/>
      </c>
      <c r="K698" s="1" t="str">
        <f t="shared" si="86"/>
        <v/>
      </c>
      <c r="P698" s="1">
        <v>106</v>
      </c>
      <c r="Q698" s="1">
        <f t="shared" si="87"/>
        <v>-14.386823874204973</v>
      </c>
      <c r="R698" s="1">
        <f t="shared" si="88"/>
        <v>1.6577245634234898E-4</v>
      </c>
      <c r="S698" s="1">
        <f t="shared" si="89"/>
        <v>1.7444582499214154E-4</v>
      </c>
      <c r="T698" s="1">
        <f t="shared" si="90"/>
        <v>1.6577245634234898E-4</v>
      </c>
      <c r="U698" s="1" t="str">
        <f t="shared" si="91"/>
        <v/>
      </c>
      <c r="V698" s="1" t="str">
        <f t="shared" si="92"/>
        <v/>
      </c>
      <c r="W698" s="1">
        <f t="shared" si="93"/>
        <v>1.1465172158712589E-8</v>
      </c>
      <c r="X698" s="1" t="str">
        <f t="shared" si="94"/>
        <v/>
      </c>
      <c r="Y698" s="1" t="str">
        <f t="shared" si="95"/>
        <v/>
      </c>
      <c r="AC698" s="1">
        <v>106</v>
      </c>
      <c r="AD698" s="1">
        <f t="shared" si="104"/>
        <v>-877.14665042033891</v>
      </c>
      <c r="AE698" s="1">
        <f t="shared" si="96"/>
        <v>2.7189742233511594E-6</v>
      </c>
      <c r="AF698" s="1">
        <f t="shared" si="97"/>
        <v>1.7444582499214189E-4</v>
      </c>
      <c r="AG698" s="1">
        <f t="shared" si="98"/>
        <v>2.7189742233511594E-6</v>
      </c>
      <c r="AH698" s="1" t="str">
        <f t="shared" si="99"/>
        <v/>
      </c>
      <c r="AI698" s="1" t="str">
        <f t="shared" si="100"/>
        <v/>
      </c>
      <c r="AJ698" s="1">
        <f t="shared" si="101"/>
        <v>1.1105695092975713E-51</v>
      </c>
      <c r="AK698" s="1" t="str">
        <f t="shared" si="102"/>
        <v/>
      </c>
      <c r="AL698" s="1" t="str">
        <f t="shared" si="103"/>
        <v/>
      </c>
      <c r="BA698" s="2"/>
      <c r="BB698" s="2">
        <f t="shared" si="75"/>
        <v>0.71039999999999925</v>
      </c>
      <c r="BC698" s="156">
        <f t="shared" si="76"/>
        <v>0.99825454564169336</v>
      </c>
      <c r="BD698" s="2">
        <f t="shared" si="77"/>
        <v>5.1248677173321155E-5</v>
      </c>
      <c r="BE698" s="2" t="str">
        <f t="shared" si="73"/>
        <v/>
      </c>
      <c r="BF698" s="24" t="str">
        <f t="shared" si="74"/>
        <v/>
      </c>
    </row>
    <row r="699" spans="1:58" ht="20.100000000000001" customHeight="1">
      <c r="A699" s="1">
        <v>107</v>
      </c>
      <c r="B699" s="1">
        <f t="shared" si="78"/>
        <v>-491987.74450363423</v>
      </c>
      <c r="C699" s="1">
        <f t="shared" si="79"/>
        <v>4.9118560328261498E-9</v>
      </c>
      <c r="D699" s="1">
        <f t="shared" si="80"/>
        <v>1.7713270576246462E-4</v>
      </c>
      <c r="E699" s="1">
        <f t="shared" si="81"/>
        <v>4.9118560328261498E-9</v>
      </c>
      <c r="F699" s="1" t="str">
        <f t="shared" si="82"/>
        <v/>
      </c>
      <c r="G699" s="1" t="str">
        <f t="shared" si="83"/>
        <v/>
      </c>
      <c r="H699" s="1"/>
      <c r="I699" s="1">
        <f t="shared" si="84"/>
        <v>2.2039896069092469E-6</v>
      </c>
      <c r="J699" s="1" t="str">
        <f t="shared" si="85"/>
        <v/>
      </c>
      <c r="K699" s="1" t="str">
        <f t="shared" si="86"/>
        <v/>
      </c>
      <c r="P699" s="1">
        <v>107</v>
      </c>
      <c r="Q699" s="1">
        <f t="shared" si="87"/>
        <v>-14.370731230050382</v>
      </c>
      <c r="R699" s="1">
        <f t="shared" si="88"/>
        <v>1.6815936031587965E-4</v>
      </c>
      <c r="S699" s="1">
        <f t="shared" si="89"/>
        <v>1.7713270576246462E-4</v>
      </c>
      <c r="T699" s="1">
        <f t="shared" si="90"/>
        <v>1.6815936031587965E-4</v>
      </c>
      <c r="U699" s="1" t="str">
        <f t="shared" si="91"/>
        <v/>
      </c>
      <c r="V699" s="1" t="str">
        <f t="shared" si="92"/>
        <v/>
      </c>
      <c r="W699" s="1">
        <f t="shared" si="93"/>
        <v>1.1727238473200893E-8</v>
      </c>
      <c r="X699" s="1" t="str">
        <f t="shared" si="94"/>
        <v/>
      </c>
      <c r="Y699" s="1" t="str">
        <f t="shared" si="95"/>
        <v/>
      </c>
      <c r="AC699" s="1">
        <v>107</v>
      </c>
      <c r="AD699" s="1">
        <f t="shared" si="104"/>
        <v>-876.16550204179271</v>
      </c>
      <c r="AE699" s="1">
        <f t="shared" si="96"/>
        <v>2.758123853638598E-6</v>
      </c>
      <c r="AF699" s="1">
        <f t="shared" si="97"/>
        <v>1.7713270576246462E-4</v>
      </c>
      <c r="AG699" s="1">
        <f t="shared" si="98"/>
        <v>2.758123853638598E-6</v>
      </c>
      <c r="AH699" s="1" t="str">
        <f t="shared" si="99"/>
        <v/>
      </c>
      <c r="AI699" s="1" t="str">
        <f t="shared" si="100"/>
        <v/>
      </c>
      <c r="AJ699" s="1">
        <f t="shared" si="101"/>
        <v>1.1787307976001699E-51</v>
      </c>
      <c r="AK699" s="1" t="str">
        <f t="shared" si="102"/>
        <v/>
      </c>
      <c r="AL699" s="1" t="str">
        <f t="shared" si="103"/>
        <v/>
      </c>
      <c r="BA699" s="2"/>
      <c r="BB699" s="2">
        <f t="shared" si="75"/>
        <v>0.71679999999999922</v>
      </c>
      <c r="BC699" s="156">
        <f t="shared" si="76"/>
        <v>0.99820329696452004</v>
      </c>
      <c r="BD699" s="2">
        <f t="shared" si="77"/>
        <v>5.2238053001030238E-5</v>
      </c>
      <c r="BE699" s="2" t="str">
        <f t="shared" si="73"/>
        <v/>
      </c>
      <c r="BF699" s="24" t="str">
        <f t="shared" si="74"/>
        <v/>
      </c>
    </row>
    <row r="700" spans="1:58" ht="20.100000000000001" customHeight="1">
      <c r="A700" s="1">
        <v>108</v>
      </c>
      <c r="B700" s="1">
        <f t="shared" si="78"/>
        <v>-491436.80637988995</v>
      </c>
      <c r="C700" s="1">
        <f t="shared" si="79"/>
        <v>4.9825005382716595E-9</v>
      </c>
      <c r="D700" s="1">
        <f t="shared" si="80"/>
        <v>1.79858252203444E-4</v>
      </c>
      <c r="E700" s="1">
        <f t="shared" si="81"/>
        <v>4.9825005382716595E-9</v>
      </c>
      <c r="F700" s="1" t="str">
        <f t="shared" si="82"/>
        <v/>
      </c>
      <c r="G700" s="1" t="str">
        <f t="shared" si="83"/>
        <v/>
      </c>
      <c r="H700" s="1"/>
      <c r="I700" s="1">
        <f t="shared" si="84"/>
        <v>2.2104984560461131E-6</v>
      </c>
      <c r="J700" s="1" t="str">
        <f t="shared" si="85"/>
        <v/>
      </c>
      <c r="K700" s="1" t="str">
        <f t="shared" si="86"/>
        <v/>
      </c>
      <c r="P700" s="1">
        <v>108</v>
      </c>
      <c r="Q700" s="1">
        <f t="shared" si="87"/>
        <v>-14.35463858589579</v>
      </c>
      <c r="R700" s="1">
        <f t="shared" si="88"/>
        <v>1.705779032793047E-4</v>
      </c>
      <c r="S700" s="1">
        <f t="shared" si="89"/>
        <v>1.79858252203444E-4</v>
      </c>
      <c r="T700" s="1">
        <f t="shared" si="90"/>
        <v>1.705779032793047E-4</v>
      </c>
      <c r="U700" s="1" t="str">
        <f t="shared" si="91"/>
        <v/>
      </c>
      <c r="V700" s="1" t="str">
        <f t="shared" si="92"/>
        <v/>
      </c>
      <c r="W700" s="1">
        <f t="shared" si="93"/>
        <v>1.1995103071388593E-8</v>
      </c>
      <c r="X700" s="1" t="str">
        <f t="shared" si="94"/>
        <v/>
      </c>
      <c r="Y700" s="1" t="str">
        <f t="shared" si="95"/>
        <v/>
      </c>
      <c r="AC700" s="1">
        <v>108</v>
      </c>
      <c r="AD700" s="1">
        <f t="shared" si="104"/>
        <v>-875.1843536632465</v>
      </c>
      <c r="AE700" s="1">
        <f t="shared" si="96"/>
        <v>2.7977924217512615E-6</v>
      </c>
      <c r="AF700" s="1">
        <f t="shared" si="97"/>
        <v>1.79858252203444E-4</v>
      </c>
      <c r="AG700" s="1">
        <f t="shared" si="98"/>
        <v>2.7977924217512615E-6</v>
      </c>
      <c r="AH700" s="1" t="str">
        <f t="shared" si="99"/>
        <v/>
      </c>
      <c r="AI700" s="1" t="str">
        <f t="shared" si="100"/>
        <v/>
      </c>
      <c r="AJ700" s="1">
        <f t="shared" si="101"/>
        <v>1.2510554731212266E-51</v>
      </c>
      <c r="AK700" s="1" t="str">
        <f t="shared" si="102"/>
        <v/>
      </c>
      <c r="AL700" s="1" t="str">
        <f t="shared" si="103"/>
        <v/>
      </c>
      <c r="BA700" s="2"/>
      <c r="BB700" s="2">
        <f t="shared" si="75"/>
        <v>0.72319999999999918</v>
      </c>
      <c r="BC700" s="156">
        <f t="shared" si="76"/>
        <v>0.99815105891151901</v>
      </c>
      <c r="BD700" s="2">
        <f t="shared" si="77"/>
        <v>5.3236012169666225E-5</v>
      </c>
      <c r="BE700" s="2" t="str">
        <f t="shared" si="73"/>
        <v/>
      </c>
      <c r="BF700" s="24" t="str">
        <f t="shared" si="74"/>
        <v/>
      </c>
    </row>
    <row r="701" spans="1:58" ht="20.100000000000001" customHeight="1">
      <c r="A701" s="1">
        <v>109</v>
      </c>
      <c r="B701" s="1">
        <f t="shared" si="78"/>
        <v>-490885.86825614568</v>
      </c>
      <c r="C701" s="1">
        <f t="shared" si="79"/>
        <v>5.0540802185901167E-9</v>
      </c>
      <c r="D701" s="1">
        <f t="shared" si="80"/>
        <v>1.8262297649915564E-4</v>
      </c>
      <c r="E701" s="1">
        <f t="shared" si="81"/>
        <v>5.0540802185901167E-9</v>
      </c>
      <c r="F701" s="1" t="str">
        <f t="shared" si="82"/>
        <v/>
      </c>
      <c r="G701" s="1" t="str">
        <f t="shared" si="83"/>
        <v/>
      </c>
      <c r="H701" s="1"/>
      <c r="I701" s="1">
        <f t="shared" si="84"/>
        <v>2.2169910550554175E-6</v>
      </c>
      <c r="J701" s="1" t="str">
        <f t="shared" si="85"/>
        <v/>
      </c>
      <c r="K701" s="1" t="str">
        <f t="shared" si="86"/>
        <v/>
      </c>
      <c r="P701" s="1">
        <v>109</v>
      </c>
      <c r="Q701" s="1">
        <f t="shared" si="87"/>
        <v>-14.338545941741199</v>
      </c>
      <c r="R701" s="1">
        <f t="shared" si="88"/>
        <v>1.7302846232939174E-4</v>
      </c>
      <c r="S701" s="1">
        <f t="shared" si="89"/>
        <v>1.8262297649915564E-4</v>
      </c>
      <c r="T701" s="1">
        <f t="shared" si="90"/>
        <v>1.7302846232939174E-4</v>
      </c>
      <c r="U701" s="1" t="str">
        <f t="shared" si="91"/>
        <v/>
      </c>
      <c r="V701" s="1" t="str">
        <f t="shared" si="92"/>
        <v/>
      </c>
      <c r="W701" s="1">
        <f t="shared" si="93"/>
        <v>1.2268889723738929E-8</v>
      </c>
      <c r="X701" s="1" t="str">
        <f t="shared" si="94"/>
        <v/>
      </c>
      <c r="Y701" s="1" t="str">
        <f t="shared" si="95"/>
        <v/>
      </c>
      <c r="AC701" s="1">
        <v>109</v>
      </c>
      <c r="AD701" s="1">
        <f t="shared" si="104"/>
        <v>-874.20320528470029</v>
      </c>
      <c r="AE701" s="1">
        <f t="shared" si="96"/>
        <v>2.8379861127720809E-6</v>
      </c>
      <c r="AF701" s="1">
        <f t="shared" si="97"/>
        <v>1.8262297649915564E-4</v>
      </c>
      <c r="AG701" s="1">
        <f t="shared" si="98"/>
        <v>2.8379861127720809E-6</v>
      </c>
      <c r="AH701" s="1" t="str">
        <f t="shared" si="99"/>
        <v/>
      </c>
      <c r="AI701" s="1" t="str">
        <f t="shared" si="100"/>
        <v/>
      </c>
      <c r="AJ701" s="1">
        <f t="shared" si="101"/>
        <v>1.3277966079928058E-51</v>
      </c>
      <c r="AK701" s="1" t="str">
        <f t="shared" si="102"/>
        <v/>
      </c>
      <c r="AL701" s="1" t="str">
        <f t="shared" si="103"/>
        <v/>
      </c>
      <c r="BA701" s="2"/>
      <c r="BB701" s="2">
        <f t="shared" si="75"/>
        <v>0.72959999999999914</v>
      </c>
      <c r="BC701" s="156">
        <f t="shared" si="76"/>
        <v>0.99809782289934934</v>
      </c>
      <c r="BD701" s="2">
        <f t="shared" si="77"/>
        <v>5.4242508643609355E-5</v>
      </c>
      <c r="BE701" s="2" t="str">
        <f t="shared" si="73"/>
        <v/>
      </c>
      <c r="BF701" s="24" t="str">
        <f t="shared" si="74"/>
        <v/>
      </c>
    </row>
    <row r="702" spans="1:58" ht="20.100000000000001" customHeight="1">
      <c r="A702" s="1">
        <v>110</v>
      </c>
      <c r="B702" s="1">
        <f t="shared" si="78"/>
        <v>-490334.93013240141</v>
      </c>
      <c r="C702" s="1">
        <f t="shared" si="79"/>
        <v>5.126606201721422E-9</v>
      </c>
      <c r="D702" s="1">
        <f t="shared" si="80"/>
        <v>1.8542739693327775E-4</v>
      </c>
      <c r="E702" s="1">
        <f t="shared" si="81"/>
        <v>5.126606201721422E-9</v>
      </c>
      <c r="F702" s="1" t="str">
        <f t="shared" si="82"/>
        <v/>
      </c>
      <c r="G702" s="1" t="str">
        <f t="shared" si="83"/>
        <v/>
      </c>
      <c r="H702" s="1"/>
      <c r="I702" s="1">
        <f t="shared" si="84"/>
        <v>2.2234671481412307E-6</v>
      </c>
      <c r="J702" s="1" t="str">
        <f t="shared" si="85"/>
        <v/>
      </c>
      <c r="K702" s="1" t="str">
        <f t="shared" si="86"/>
        <v/>
      </c>
      <c r="P702" s="1">
        <v>110</v>
      </c>
      <c r="Q702" s="1">
        <f t="shared" si="87"/>
        <v>-14.322453297586605</v>
      </c>
      <c r="R702" s="1">
        <f t="shared" si="88"/>
        <v>1.7551141843562422E-4</v>
      </c>
      <c r="S702" s="1">
        <f t="shared" si="89"/>
        <v>1.8542739693327775E-4</v>
      </c>
      <c r="T702" s="1">
        <f t="shared" si="90"/>
        <v>1.7551141843562422E-4</v>
      </c>
      <c r="U702" s="1" t="str">
        <f t="shared" si="91"/>
        <v/>
      </c>
      <c r="V702" s="1" t="str">
        <f t="shared" si="92"/>
        <v/>
      </c>
      <c r="W702" s="1">
        <f t="shared" si="93"/>
        <v>1.2548724739272137E-8</v>
      </c>
      <c r="X702" s="1" t="str">
        <f t="shared" si="94"/>
        <v/>
      </c>
      <c r="Y702" s="1" t="str">
        <f t="shared" si="95"/>
        <v/>
      </c>
      <c r="AC702" s="1">
        <v>110</v>
      </c>
      <c r="AD702" s="1">
        <f t="shared" si="104"/>
        <v>-873.22205690615397</v>
      </c>
      <c r="AE702" s="1">
        <f t="shared" si="96"/>
        <v>2.878711175303677E-6</v>
      </c>
      <c r="AF702" s="1">
        <f t="shared" si="97"/>
        <v>1.8542739693327775E-4</v>
      </c>
      <c r="AG702" s="1">
        <f t="shared" si="98"/>
        <v>2.878711175303677E-6</v>
      </c>
      <c r="AH702" s="1" t="str">
        <f t="shared" si="99"/>
        <v/>
      </c>
      <c r="AI702" s="1" t="str">
        <f t="shared" si="100"/>
        <v/>
      </c>
      <c r="AJ702" s="1">
        <f t="shared" si="101"/>
        <v>1.4092225817317853E-51</v>
      </c>
      <c r="AK702" s="1" t="str">
        <f t="shared" si="102"/>
        <v/>
      </c>
      <c r="AL702" s="1" t="str">
        <f t="shared" si="103"/>
        <v/>
      </c>
      <c r="BA702" s="2"/>
      <c r="BB702" s="2">
        <f t="shared" si="75"/>
        <v>0.7359999999999991</v>
      </c>
      <c r="BC702" s="156">
        <f t="shared" si="76"/>
        <v>0.99804358039070573</v>
      </c>
      <c r="BD702" s="2">
        <f t="shared" si="77"/>
        <v>5.5257496017313557E-5</v>
      </c>
      <c r="BE702" s="2" t="str">
        <f t="shared" si="73"/>
        <v/>
      </c>
      <c r="BF702" s="24" t="str">
        <f t="shared" si="74"/>
        <v/>
      </c>
    </row>
    <row r="703" spans="1:58" ht="20.100000000000001" customHeight="1">
      <c r="A703" s="1">
        <v>111</v>
      </c>
      <c r="B703" s="1">
        <f t="shared" si="78"/>
        <v>-489783.99200865714</v>
      </c>
      <c r="C703" s="1">
        <f t="shared" si="79"/>
        <v>5.2000897296334922E-9</v>
      </c>
      <c r="D703" s="1">
        <f t="shared" si="80"/>
        <v>1.8827203795166483E-4</v>
      </c>
      <c r="E703" s="1">
        <f t="shared" si="81"/>
        <v>5.2000897296334922E-9</v>
      </c>
      <c r="F703" s="1" t="str">
        <f t="shared" si="82"/>
        <v/>
      </c>
      <c r="G703" s="1" t="str">
        <f t="shared" si="83"/>
        <v/>
      </c>
      <c r="H703" s="1"/>
      <c r="I703" s="1">
        <f t="shared" si="84"/>
        <v>2.2299264795518009E-6</v>
      </c>
      <c r="J703" s="1" t="str">
        <f t="shared" si="85"/>
        <v/>
      </c>
      <c r="K703" s="1" t="str">
        <f t="shared" si="86"/>
        <v/>
      </c>
      <c r="P703" s="1">
        <v>111</v>
      </c>
      <c r="Q703" s="1">
        <f t="shared" si="87"/>
        <v>-14.306360653432014</v>
      </c>
      <c r="R703" s="1">
        <f t="shared" si="88"/>
        <v>1.7802715647128039E-4</v>
      </c>
      <c r="S703" s="1">
        <f t="shared" si="89"/>
        <v>1.8827203795166483E-4</v>
      </c>
      <c r="T703" s="1">
        <f t="shared" si="90"/>
        <v>1.7802715647128039E-4</v>
      </c>
      <c r="U703" s="1" t="str">
        <f t="shared" si="91"/>
        <v/>
      </c>
      <c r="V703" s="1" t="str">
        <f t="shared" si="92"/>
        <v/>
      </c>
      <c r="W703" s="1">
        <f t="shared" si="93"/>
        <v>1.2834737015331679E-8</v>
      </c>
      <c r="X703" s="1" t="str">
        <f t="shared" si="94"/>
        <v/>
      </c>
      <c r="Y703" s="1" t="str">
        <f t="shared" si="95"/>
        <v/>
      </c>
      <c r="AC703" s="1">
        <v>111</v>
      </c>
      <c r="AD703" s="1">
        <f t="shared" si="104"/>
        <v>-872.24090852760776</v>
      </c>
      <c r="AE703" s="1">
        <f t="shared" si="96"/>
        <v>2.9199739219781119E-6</v>
      </c>
      <c r="AF703" s="1">
        <f t="shared" si="97"/>
        <v>1.8827203795166483E-4</v>
      </c>
      <c r="AG703" s="1">
        <f t="shared" si="98"/>
        <v>2.9199739219781119E-6</v>
      </c>
      <c r="AH703" s="1" t="str">
        <f t="shared" si="99"/>
        <v/>
      </c>
      <c r="AI703" s="1" t="str">
        <f t="shared" si="100"/>
        <v/>
      </c>
      <c r="AJ703" s="1">
        <f t="shared" si="101"/>
        <v>1.4956180025090251E-51</v>
      </c>
      <c r="AK703" s="1" t="str">
        <f t="shared" si="102"/>
        <v/>
      </c>
      <c r="AL703" s="1" t="str">
        <f t="shared" si="103"/>
        <v/>
      </c>
      <c r="BA703" s="2"/>
      <c r="BB703" s="2">
        <f t="shared" si="75"/>
        <v>0.74239999999999906</v>
      </c>
      <c r="BC703" s="156">
        <f t="shared" si="76"/>
        <v>0.99798832289468842</v>
      </c>
      <c r="BD703" s="2">
        <f t="shared" si="77"/>
        <v>5.628092752518743E-5</v>
      </c>
      <c r="BE703" s="2" t="str">
        <f t="shared" si="73"/>
        <v/>
      </c>
      <c r="BF703" s="24" t="str">
        <f t="shared" si="74"/>
        <v/>
      </c>
    </row>
    <row r="704" spans="1:58" ht="20.100000000000001" customHeight="1">
      <c r="A704" s="2">
        <v>112</v>
      </c>
      <c r="B704" s="1">
        <f t="shared" si="78"/>
        <v>-489233.05388491286</v>
      </c>
      <c r="C704" s="1">
        <f t="shared" si="79"/>
        <v>5.2745421592339401E-9</v>
      </c>
      <c r="D704" s="1">
        <f t="shared" si="80"/>
        <v>1.9115743022542035E-4</v>
      </c>
      <c r="E704" s="1">
        <f t="shared" si="81"/>
        <v>5.2745421592339401E-9</v>
      </c>
      <c r="F704" s="1" t="str">
        <f t="shared" si="82"/>
        <v/>
      </c>
      <c r="G704" s="1" t="str">
        <f t="shared" si="83"/>
        <v/>
      </c>
      <c r="H704" s="1"/>
      <c r="I704" s="1">
        <f t="shared" si="84"/>
        <v>2.2363687935960741E-6</v>
      </c>
      <c r="J704" s="1" t="str">
        <f t="shared" si="85"/>
        <v/>
      </c>
      <c r="K704" s="1" t="str">
        <f t="shared" si="86"/>
        <v/>
      </c>
      <c r="P704" s="2">
        <v>112</v>
      </c>
      <c r="Q704" s="1">
        <f t="shared" si="87"/>
        <v>-14.290268009277423</v>
      </c>
      <c r="R704" s="1">
        <f t="shared" si="88"/>
        <v>1.8057606524464497E-4</v>
      </c>
      <c r="S704" s="1">
        <f t="shared" si="89"/>
        <v>1.9115743022542035E-4</v>
      </c>
      <c r="T704" s="1">
        <f t="shared" si="90"/>
        <v>1.8057606524464497E-4</v>
      </c>
      <c r="U704" s="1" t="str">
        <f t="shared" si="91"/>
        <v/>
      </c>
      <c r="V704" s="1" t="str">
        <f t="shared" si="92"/>
        <v/>
      </c>
      <c r="W704" s="1">
        <f t="shared" si="93"/>
        <v>1.3127058088276962E-8</v>
      </c>
      <c r="X704" s="1" t="str">
        <f t="shared" si="94"/>
        <v/>
      </c>
      <c r="Y704" s="1" t="str">
        <f t="shared" si="95"/>
        <v/>
      </c>
      <c r="AC704" s="2">
        <v>112</v>
      </c>
      <c r="AD704" s="1">
        <f t="shared" si="104"/>
        <v>-871.25976014906155</v>
      </c>
      <c r="AE704" s="1">
        <f t="shared" si="96"/>
        <v>2.961780729968816E-6</v>
      </c>
      <c r="AF704" s="1">
        <f t="shared" si="97"/>
        <v>1.9115743022542035E-4</v>
      </c>
      <c r="AG704" s="1">
        <f t="shared" si="98"/>
        <v>2.961780729968816E-6</v>
      </c>
      <c r="AH704" s="1" t="str">
        <f t="shared" si="99"/>
        <v/>
      </c>
      <c r="AI704" s="1" t="str">
        <f t="shared" si="100"/>
        <v/>
      </c>
      <c r="AJ704" s="1">
        <f t="shared" si="101"/>
        <v>1.5872846835843208E-51</v>
      </c>
      <c r="AK704" s="1" t="str">
        <f t="shared" si="102"/>
        <v/>
      </c>
      <c r="AL704" s="1" t="str">
        <f t="shared" si="103"/>
        <v/>
      </c>
      <c r="BA704" s="2"/>
      <c r="BB704" s="2">
        <f t="shared" si="75"/>
        <v>0.74879999999999902</v>
      </c>
      <c r="BC704" s="156">
        <f t="shared" si="76"/>
        <v>0.99793204196716323</v>
      </c>
      <c r="BD704" s="2">
        <f t="shared" si="77"/>
        <v>5.7312756053806702E-5</v>
      </c>
      <c r="BE704" s="2" t="str">
        <f t="shared" si="73"/>
        <v/>
      </c>
      <c r="BF704" s="24" t="str">
        <f t="shared" si="74"/>
        <v/>
      </c>
    </row>
    <row r="705" spans="1:58" ht="20.100000000000001" customHeight="1">
      <c r="A705" s="1">
        <v>113</v>
      </c>
      <c r="B705" s="1">
        <f t="shared" si="78"/>
        <v>-488682.11576116859</v>
      </c>
      <c r="C705" s="1">
        <f t="shared" si="79"/>
        <v>5.3499749632855366E-9</v>
      </c>
      <c r="D705" s="1">
        <f t="shared" si="80"/>
        <v>1.9408411071447355E-4</v>
      </c>
      <c r="E705" s="1">
        <f t="shared" si="81"/>
        <v>5.3499749632855366E-9</v>
      </c>
      <c r="F705" s="1" t="str">
        <f t="shared" si="82"/>
        <v/>
      </c>
      <c r="G705" s="1" t="str">
        <f t="shared" si="83"/>
        <v/>
      </c>
      <c r="H705" s="1"/>
      <c r="I705" s="1">
        <f t="shared" si="84"/>
        <v>2.2427938346602578E-6</v>
      </c>
      <c r="J705" s="1" t="str">
        <f t="shared" si="85"/>
        <v/>
      </c>
      <c r="K705" s="1" t="str">
        <f t="shared" si="86"/>
        <v/>
      </c>
      <c r="P705" s="1">
        <v>113</v>
      </c>
      <c r="Q705" s="1">
        <f t="shared" si="87"/>
        <v>-14.274175365122831</v>
      </c>
      <c r="R705" s="1">
        <f t="shared" si="88"/>
        <v>1.8315853753035063E-4</v>
      </c>
      <c r="S705" s="1">
        <f t="shared" si="89"/>
        <v>1.9408411071447355E-4</v>
      </c>
      <c r="T705" s="1">
        <f t="shared" si="90"/>
        <v>1.8315853753035063E-4</v>
      </c>
      <c r="U705" s="1" t="str">
        <f t="shared" si="91"/>
        <v/>
      </c>
      <c r="V705" s="1" t="str">
        <f t="shared" si="92"/>
        <v/>
      </c>
      <c r="W705" s="1">
        <f t="shared" si="93"/>
        <v>1.342582218511753E-8</v>
      </c>
      <c r="X705" s="1" t="str">
        <f t="shared" si="94"/>
        <v/>
      </c>
      <c r="Y705" s="1" t="str">
        <f t="shared" si="95"/>
        <v/>
      </c>
      <c r="AC705" s="1">
        <v>113</v>
      </c>
      <c r="AD705" s="1">
        <f t="shared" si="104"/>
        <v>-870.27861177051523</v>
      </c>
      <c r="AE705" s="1">
        <f t="shared" si="96"/>
        <v>3.0041380415046495E-6</v>
      </c>
      <c r="AF705" s="1">
        <f t="shared" si="97"/>
        <v>1.9408411071447393E-4</v>
      </c>
      <c r="AG705" s="1">
        <f t="shared" si="98"/>
        <v>3.0041380415046495E-6</v>
      </c>
      <c r="AH705" s="1" t="str">
        <f t="shared" si="99"/>
        <v/>
      </c>
      <c r="AI705" s="1" t="str">
        <f t="shared" si="100"/>
        <v/>
      </c>
      <c r="AJ705" s="1">
        <f t="shared" si="101"/>
        <v>1.6845426781937015E-51</v>
      </c>
      <c r="AK705" s="1" t="str">
        <f t="shared" si="102"/>
        <v/>
      </c>
      <c r="AL705" s="1" t="str">
        <f t="shared" si="103"/>
        <v/>
      </c>
      <c r="BA705" s="2"/>
      <c r="BB705" s="2">
        <f t="shared" si="75"/>
        <v>0.75519999999999898</v>
      </c>
      <c r="BC705" s="156">
        <f t="shared" si="76"/>
        <v>0.99787472921110942</v>
      </c>
      <c r="BD705" s="2">
        <f t="shared" si="77"/>
        <v>5.8352934151351121E-5</v>
      </c>
      <c r="BE705" s="2" t="str">
        <f t="shared" si="73"/>
        <v/>
      </c>
      <c r="BF705" s="24" t="str">
        <f t="shared" si="74"/>
        <v/>
      </c>
    </row>
    <row r="706" spans="1:58" ht="20.100000000000001" customHeight="1">
      <c r="A706" s="1">
        <v>114</v>
      </c>
      <c r="B706" s="1">
        <f t="shared" si="78"/>
        <v>-488131.17763742432</v>
      </c>
      <c r="C706" s="1">
        <f t="shared" si="79"/>
        <v>5.4263997313254846E-9</v>
      </c>
      <c r="D706" s="1">
        <f t="shared" si="80"/>
        <v>1.9705262273166189E-4</v>
      </c>
      <c r="E706" s="1">
        <f t="shared" si="81"/>
        <v>5.4263997313254846E-9</v>
      </c>
      <c r="F706" s="1" t="str">
        <f t="shared" si="82"/>
        <v/>
      </c>
      <c r="G706" s="1" t="str">
        <f t="shared" si="83"/>
        <v/>
      </c>
      <c r="H706" s="1"/>
      <c r="I706" s="1">
        <f t="shared" si="84"/>
        <v>2.2492013472244285E-6</v>
      </c>
      <c r="J706" s="1" t="str">
        <f t="shared" si="85"/>
        <v/>
      </c>
      <c r="K706" s="1" t="str">
        <f t="shared" si="86"/>
        <v/>
      </c>
      <c r="P706" s="1">
        <v>114</v>
      </c>
      <c r="Q706" s="1">
        <f t="shared" si="87"/>
        <v>-14.25808272096824</v>
      </c>
      <c r="R706" s="1">
        <f t="shared" si="88"/>
        <v>1.8577497010084936E-4</v>
      </c>
      <c r="S706" s="1">
        <f t="shared" si="89"/>
        <v>1.9705262273166189E-4</v>
      </c>
      <c r="T706" s="1">
        <f t="shared" si="90"/>
        <v>1.8577497010084936E-4</v>
      </c>
      <c r="U706" s="1" t="str">
        <f t="shared" si="91"/>
        <v/>
      </c>
      <c r="V706" s="1" t="str">
        <f t="shared" si="92"/>
        <v/>
      </c>
      <c r="W706" s="1">
        <f t="shared" si="93"/>
        <v>1.3731166276106828E-8</v>
      </c>
      <c r="X706" s="1" t="str">
        <f t="shared" si="94"/>
        <v/>
      </c>
      <c r="Y706" s="1" t="str">
        <f t="shared" si="95"/>
        <v/>
      </c>
      <c r="AC706" s="1">
        <v>114</v>
      </c>
      <c r="AD706" s="1">
        <f t="shared" si="104"/>
        <v>-869.29746339196902</v>
      </c>
      <c r="AE706" s="1">
        <f t="shared" si="96"/>
        <v>3.0470523643860692E-6</v>
      </c>
      <c r="AF706" s="1">
        <f t="shared" si="97"/>
        <v>1.9705262273166189E-4</v>
      </c>
      <c r="AG706" s="1">
        <f t="shared" si="98"/>
        <v>3.0470523643860692E-6</v>
      </c>
      <c r="AH706" s="1" t="str">
        <f t="shared" si="99"/>
        <v/>
      </c>
      <c r="AI706" s="1" t="str">
        <f t="shared" si="100"/>
        <v/>
      </c>
      <c r="AJ706" s="1">
        <f t="shared" si="101"/>
        <v>1.787731376369603E-51</v>
      </c>
      <c r="AK706" s="1" t="str">
        <f t="shared" si="102"/>
        <v/>
      </c>
      <c r="AL706" s="1" t="str">
        <f t="shared" si="103"/>
        <v/>
      </c>
      <c r="BA706" s="2"/>
      <c r="BB706" s="2">
        <f t="shared" si="75"/>
        <v>0.76159999999999894</v>
      </c>
      <c r="BC706" s="156">
        <f t="shared" si="76"/>
        <v>0.99781637627695807</v>
      </c>
      <c r="BD706" s="2">
        <f t="shared" si="77"/>
        <v>5.9401414039372824E-5</v>
      </c>
      <c r="BE706" s="2" t="str">
        <f t="shared" si="73"/>
        <v/>
      </c>
      <c r="BF706" s="24" t="str">
        <f t="shared" si="74"/>
        <v/>
      </c>
    </row>
    <row r="707" spans="1:58" ht="20.100000000000001" customHeight="1">
      <c r="A707" s="1">
        <v>115</v>
      </c>
      <c r="B707" s="1">
        <f t="shared" si="78"/>
        <v>-487580.23951368005</v>
      </c>
      <c r="C707" s="1">
        <f t="shared" si="79"/>
        <v>5.5038281705884062E-9</v>
      </c>
      <c r="D707" s="1">
        <f t="shared" si="80"/>
        <v>2.0006351600732001E-4</v>
      </c>
      <c r="E707" s="1">
        <f t="shared" si="81"/>
        <v>5.5038281705884062E-9</v>
      </c>
      <c r="F707" s="1" t="str">
        <f t="shared" si="82"/>
        <v/>
      </c>
      <c r="G707" s="1" t="str">
        <f t="shared" si="83"/>
        <v/>
      </c>
      <c r="H707" s="1"/>
      <c r="I707" s="1">
        <f t="shared" si="84"/>
        <v>2.255591075879177E-6</v>
      </c>
      <c r="J707" s="1" t="str">
        <f t="shared" si="85"/>
        <v/>
      </c>
      <c r="K707" s="1" t="str">
        <f t="shared" si="86"/>
        <v/>
      </c>
      <c r="P707" s="1">
        <v>115</v>
      </c>
      <c r="Q707" s="1">
        <f t="shared" si="87"/>
        <v>-14.241990076813648</v>
      </c>
      <c r="R707" s="1">
        <f t="shared" si="88"/>
        <v>1.8842576375801163E-4</v>
      </c>
      <c r="S707" s="1">
        <f t="shared" si="89"/>
        <v>2.0006351600732001E-4</v>
      </c>
      <c r="T707" s="1">
        <f t="shared" si="90"/>
        <v>1.8842576375801163E-4</v>
      </c>
      <c r="U707" s="1" t="str">
        <f t="shared" si="91"/>
        <v/>
      </c>
      <c r="V707" s="1" t="str">
        <f t="shared" si="92"/>
        <v/>
      </c>
      <c r="W707" s="1">
        <f t="shared" si="93"/>
        <v>1.4043230128311131E-8</v>
      </c>
      <c r="X707" s="1" t="str">
        <f t="shared" si="94"/>
        <v/>
      </c>
      <c r="Y707" s="1" t="str">
        <f t="shared" si="95"/>
        <v/>
      </c>
      <c r="AC707" s="1">
        <v>115</v>
      </c>
      <c r="AD707" s="1">
        <f t="shared" si="104"/>
        <v>-868.31631501342281</v>
      </c>
      <c r="AE707" s="1">
        <f t="shared" si="96"/>
        <v>3.0905302725034611E-6</v>
      </c>
      <c r="AF707" s="1">
        <f t="shared" si="97"/>
        <v>2.0006351600732001E-4</v>
      </c>
      <c r="AG707" s="1">
        <f t="shared" si="98"/>
        <v>3.0905302725034611E-6</v>
      </c>
      <c r="AH707" s="1" t="str">
        <f t="shared" si="99"/>
        <v/>
      </c>
      <c r="AI707" s="1" t="str">
        <f t="shared" si="100"/>
        <v/>
      </c>
      <c r="AJ707" s="1">
        <f t="shared" si="101"/>
        <v>1.8972106673823048E-51</v>
      </c>
      <c r="AK707" s="1" t="str">
        <f t="shared" si="102"/>
        <v/>
      </c>
      <c r="AL707" s="1" t="str">
        <f t="shared" si="103"/>
        <v/>
      </c>
      <c r="BA707" s="2"/>
      <c r="BB707" s="2">
        <f t="shared" si="75"/>
        <v>0.76799999999999891</v>
      </c>
      <c r="BC707" s="156">
        <f t="shared" si="76"/>
        <v>0.9977569748629187</v>
      </c>
      <c r="BD707" s="2">
        <f t="shared" si="77"/>
        <v>6.0458147621789138E-5</v>
      </c>
      <c r="BE707" s="2" t="str">
        <f t="shared" si="73"/>
        <v/>
      </c>
      <c r="BF707" s="24" t="str">
        <f t="shared" si="74"/>
        <v/>
      </c>
    </row>
    <row r="708" spans="1:58" ht="20.100000000000001" customHeight="1">
      <c r="A708" s="1">
        <v>116</v>
      </c>
      <c r="B708" s="1">
        <f t="shared" si="78"/>
        <v>-487029.30138993578</v>
      </c>
      <c r="C708" s="1">
        <f t="shared" si="79"/>
        <v>5.5822721069330787E-9</v>
      </c>
      <c r="D708" s="1">
        <f t="shared" si="80"/>
        <v>2.0311734675437893E-4</v>
      </c>
      <c r="E708" s="1">
        <f t="shared" si="81"/>
        <v>5.5822721069330787E-9</v>
      </c>
      <c r="F708" s="1" t="str">
        <f t="shared" si="82"/>
        <v/>
      </c>
      <c r="G708" s="1" t="str">
        <f t="shared" si="83"/>
        <v/>
      </c>
      <c r="H708" s="1"/>
      <c r="I708" s="1">
        <f t="shared" si="84"/>
        <v>2.2619627653422924E-6</v>
      </c>
      <c r="J708" s="1" t="str">
        <f t="shared" si="85"/>
        <v/>
      </c>
      <c r="K708" s="1" t="str">
        <f t="shared" si="86"/>
        <v/>
      </c>
      <c r="P708" s="1">
        <v>116</v>
      </c>
      <c r="Q708" s="1">
        <f t="shared" si="87"/>
        <v>-14.225897432659057</v>
      </c>
      <c r="R708" s="1">
        <f t="shared" si="88"/>
        <v>1.9111132336485336E-4</v>
      </c>
      <c r="S708" s="1">
        <f t="shared" si="89"/>
        <v>2.0311734675437893E-4</v>
      </c>
      <c r="T708" s="1">
        <f t="shared" si="90"/>
        <v>1.9111132336485336E-4</v>
      </c>
      <c r="U708" s="1" t="str">
        <f t="shared" si="91"/>
        <v/>
      </c>
      <c r="V708" s="1" t="str">
        <f t="shared" si="92"/>
        <v/>
      </c>
      <c r="W708" s="1">
        <f t="shared" si="93"/>
        <v>1.4362156360170777E-8</v>
      </c>
      <c r="X708" s="1" t="str">
        <f t="shared" si="94"/>
        <v/>
      </c>
      <c r="Y708" s="1" t="str">
        <f t="shared" si="95"/>
        <v/>
      </c>
      <c r="AC708" s="1">
        <v>116</v>
      </c>
      <c r="AD708" s="1">
        <f t="shared" si="104"/>
        <v>-867.3351666348766</v>
      </c>
      <c r="AE708" s="1">
        <f t="shared" si="96"/>
        <v>3.1345784063574702E-6</v>
      </c>
      <c r="AF708" s="1">
        <f t="shared" si="97"/>
        <v>2.0311734675437893E-4</v>
      </c>
      <c r="AG708" s="1">
        <f t="shared" si="98"/>
        <v>3.1345784063574702E-6</v>
      </c>
      <c r="AH708" s="1" t="str">
        <f t="shared" si="99"/>
        <v/>
      </c>
      <c r="AI708" s="1" t="str">
        <f t="shared" si="100"/>
        <v/>
      </c>
      <c r="AJ708" s="1">
        <f t="shared" si="101"/>
        <v>2.0133621717073426E-51</v>
      </c>
      <c r="AK708" s="1" t="str">
        <f t="shared" si="102"/>
        <v/>
      </c>
      <c r="AL708" s="1" t="str">
        <f t="shared" si="103"/>
        <v/>
      </c>
      <c r="BA708" s="2"/>
      <c r="BB708" s="2">
        <f t="shared" si="75"/>
        <v>0.77439999999999887</v>
      </c>
      <c r="BC708" s="156">
        <f t="shared" si="76"/>
        <v>0.99769651671529691</v>
      </c>
      <c r="BD708" s="2">
        <f t="shared" si="77"/>
        <v>6.1523086496650947E-5</v>
      </c>
      <c r="BE708" s="2" t="str">
        <f t="shared" si="73"/>
        <v/>
      </c>
      <c r="BF708" s="24" t="str">
        <f t="shared" si="74"/>
        <v/>
      </c>
    </row>
    <row r="709" spans="1:58" ht="20.100000000000001" customHeight="1">
      <c r="A709" s="1">
        <v>117</v>
      </c>
      <c r="B709" s="1">
        <f t="shared" si="78"/>
        <v>-486478.3632661915</v>
      </c>
      <c r="C709" s="1">
        <f t="shared" si="79"/>
        <v>5.6617434857728035E-9</v>
      </c>
      <c r="D709" s="1">
        <f t="shared" si="80"/>
        <v>2.0621467773397647E-4</v>
      </c>
      <c r="E709" s="1">
        <f t="shared" si="81"/>
        <v>5.6617434857728035E-9</v>
      </c>
      <c r="F709" s="1" t="str">
        <f t="shared" si="82"/>
        <v/>
      </c>
      <c r="G709" s="1" t="str">
        <f t="shared" si="83"/>
        <v/>
      </c>
      <c r="H709" s="1"/>
      <c r="I709" s="1">
        <f t="shared" si="84"/>
        <v>2.2683161604754863E-6</v>
      </c>
      <c r="J709" s="1" t="str">
        <f t="shared" si="85"/>
        <v/>
      </c>
      <c r="K709" s="1" t="str">
        <f t="shared" si="86"/>
        <v/>
      </c>
      <c r="P709" s="1">
        <v>117</v>
      </c>
      <c r="Q709" s="1">
        <f t="shared" si="87"/>
        <v>-14.209804788504464</v>
      </c>
      <c r="R709" s="1">
        <f t="shared" si="88"/>
        <v>1.9383205787738752E-4</v>
      </c>
      <c r="S709" s="1">
        <f t="shared" si="89"/>
        <v>2.0621467773397647E-4</v>
      </c>
      <c r="T709" s="1">
        <f t="shared" si="90"/>
        <v>1.9383205787738752E-4</v>
      </c>
      <c r="U709" s="1" t="str">
        <f t="shared" si="91"/>
        <v/>
      </c>
      <c r="V709" s="1" t="str">
        <f t="shared" si="92"/>
        <v/>
      </c>
      <c r="W709" s="1">
        <f t="shared" si="93"/>
        <v>1.4688090497071274E-8</v>
      </c>
      <c r="X709" s="1" t="str">
        <f t="shared" si="94"/>
        <v/>
      </c>
      <c r="Y709" s="1" t="str">
        <f t="shared" si="95"/>
        <v/>
      </c>
      <c r="AC709" s="1">
        <v>117</v>
      </c>
      <c r="AD709" s="1">
        <f t="shared" si="104"/>
        <v>-866.35401825633028</v>
      </c>
      <c r="AE709" s="1">
        <f t="shared" si="96"/>
        <v>3.1792034735814532E-6</v>
      </c>
      <c r="AF709" s="1">
        <f t="shared" si="97"/>
        <v>2.0621467773397647E-4</v>
      </c>
      <c r="AG709" s="1">
        <f t="shared" si="98"/>
        <v>3.1792034735814532E-6</v>
      </c>
      <c r="AH709" s="1" t="str">
        <f t="shared" si="99"/>
        <v/>
      </c>
      <c r="AI709" s="1" t="str">
        <f t="shared" si="100"/>
        <v/>
      </c>
      <c r="AJ709" s="1">
        <f t="shared" si="101"/>
        <v>2.1365905466567526E-51</v>
      </c>
      <c r="AK709" s="1" t="str">
        <f t="shared" si="102"/>
        <v/>
      </c>
      <c r="AL709" s="1" t="str">
        <f t="shared" si="103"/>
        <v/>
      </c>
      <c r="BA709" s="2"/>
      <c r="BB709" s="2">
        <f t="shared" si="75"/>
        <v>0.78079999999999883</v>
      </c>
      <c r="BC709" s="156">
        <f t="shared" si="76"/>
        <v>0.99763499362880026</v>
      </c>
      <c r="BD709" s="2">
        <f t="shared" si="77"/>
        <v>6.2596181964469366E-5</v>
      </c>
      <c r="BE709" s="2" t="str">
        <f t="shared" si="73"/>
        <v/>
      </c>
      <c r="BF709" s="24" t="str">
        <f t="shared" si="74"/>
        <v/>
      </c>
    </row>
    <row r="710" spans="1:58" ht="20.100000000000001" customHeight="1">
      <c r="A710" s="2">
        <v>118</v>
      </c>
      <c r="B710" s="1">
        <f t="shared" si="78"/>
        <v>-485927.42514244723</v>
      </c>
      <c r="C710" s="1">
        <f t="shared" si="79"/>
        <v>5.7422543730094277E-9</v>
      </c>
      <c r="D710" s="1">
        <f t="shared" si="80"/>
        <v>2.0935607832158333E-4</v>
      </c>
      <c r="E710" s="1">
        <f t="shared" si="81"/>
        <v>5.7422543730094277E-9</v>
      </c>
      <c r="F710" s="1" t="str">
        <f t="shared" si="82"/>
        <v/>
      </c>
      <c r="G710" s="1" t="str">
        <f t="shared" si="83"/>
        <v/>
      </c>
      <c r="H710" s="1"/>
      <c r="I710" s="1">
        <f t="shared" si="84"/>
        <v>2.2746510063011519E-6</v>
      </c>
      <c r="J710" s="1" t="str">
        <f t="shared" si="85"/>
        <v/>
      </c>
      <c r="K710" s="1" t="str">
        <f t="shared" si="86"/>
        <v/>
      </c>
      <c r="P710" s="2">
        <v>118</v>
      </c>
      <c r="Q710" s="1">
        <f t="shared" si="87"/>
        <v>-14.193712144349872</v>
      </c>
      <c r="R710" s="1">
        <f t="shared" si="88"/>
        <v>1.9658838037660064E-4</v>
      </c>
      <c r="S710" s="1">
        <f t="shared" si="89"/>
        <v>2.0935607832158333E-4</v>
      </c>
      <c r="T710" s="1">
        <f t="shared" si="90"/>
        <v>1.9658838037660064E-4</v>
      </c>
      <c r="U710" s="1" t="str">
        <f t="shared" si="91"/>
        <v/>
      </c>
      <c r="V710" s="1" t="str">
        <f t="shared" si="92"/>
        <v/>
      </c>
      <c r="W710" s="1">
        <f t="shared" si="93"/>
        <v>1.5021181027941709E-8</v>
      </c>
      <c r="X710" s="1" t="str">
        <f t="shared" si="94"/>
        <v/>
      </c>
      <c r="Y710" s="1" t="str">
        <f t="shared" si="95"/>
        <v/>
      </c>
      <c r="AC710" s="2">
        <v>118</v>
      </c>
      <c r="AD710" s="1">
        <f t="shared" si="104"/>
        <v>-865.37286987778407</v>
      </c>
      <c r="AE710" s="1">
        <f t="shared" si="96"/>
        <v>3.2244122494659476E-6</v>
      </c>
      <c r="AF710" s="1">
        <f t="shared" si="97"/>
        <v>2.0935607832158333E-4</v>
      </c>
      <c r="AG710" s="1">
        <f t="shared" si="98"/>
        <v>3.2244122494659476E-6</v>
      </c>
      <c r="AH710" s="1" t="str">
        <f t="shared" si="99"/>
        <v/>
      </c>
      <c r="AI710" s="1" t="str">
        <f t="shared" si="100"/>
        <v/>
      </c>
      <c r="AJ710" s="1">
        <f t="shared" si="101"/>
        <v>2.2673248700552419E-51</v>
      </c>
      <c r="AK710" s="1" t="str">
        <f t="shared" si="102"/>
        <v/>
      </c>
      <c r="AL710" s="1" t="str">
        <f t="shared" si="103"/>
        <v/>
      </c>
      <c r="BA710" s="2"/>
      <c r="BB710" s="2">
        <f t="shared" si="75"/>
        <v>0.78719999999999879</v>
      </c>
      <c r="BC710" s="156">
        <f t="shared" si="76"/>
        <v>0.99757239744683579</v>
      </c>
      <c r="BD710" s="2">
        <f t="shared" si="77"/>
        <v>6.3677385038651835E-5</v>
      </c>
      <c r="BE710" s="2" t="str">
        <f t="shared" si="73"/>
        <v/>
      </c>
      <c r="BF710" s="24" t="str">
        <f t="shared" si="74"/>
        <v/>
      </c>
    </row>
    <row r="711" spans="1:58" ht="20.100000000000001" customHeight="1">
      <c r="A711" s="1">
        <v>119</v>
      </c>
      <c r="B711" s="1">
        <f t="shared" si="78"/>
        <v>-485376.48701870296</v>
      </c>
      <c r="C711" s="1">
        <f t="shared" si="79"/>
        <v>5.8238169559709926E-9</v>
      </c>
      <c r="D711" s="1">
        <f t="shared" si="80"/>
        <v>2.1254212457364041E-4</v>
      </c>
      <c r="E711" s="1">
        <f t="shared" si="81"/>
        <v>5.8238169559709926E-9</v>
      </c>
      <c r="F711" s="1" t="str">
        <f t="shared" si="82"/>
        <v/>
      </c>
      <c r="G711" s="1" t="str">
        <f t="shared" si="83"/>
        <v/>
      </c>
      <c r="H711" s="1"/>
      <c r="I711" s="1">
        <f t="shared" si="84"/>
        <v>2.280967048019152E-6</v>
      </c>
      <c r="J711" s="1" t="str">
        <f t="shared" si="85"/>
        <v/>
      </c>
      <c r="K711" s="1" t="str">
        <f t="shared" si="86"/>
        <v/>
      </c>
      <c r="P711" s="1">
        <v>119</v>
      </c>
      <c r="Q711" s="1">
        <f t="shared" si="87"/>
        <v>-14.177619500195281</v>
      </c>
      <c r="R711" s="1">
        <f t="shared" si="88"/>
        <v>1.9938070810055392E-4</v>
      </c>
      <c r="S711" s="1">
        <f t="shared" si="89"/>
        <v>2.1254212457364041E-4</v>
      </c>
      <c r="T711" s="1">
        <f t="shared" si="90"/>
        <v>1.9938070810055392E-4</v>
      </c>
      <c r="U711" s="1" t="str">
        <f t="shared" si="91"/>
        <v/>
      </c>
      <c r="V711" s="1" t="str">
        <f t="shared" si="92"/>
        <v/>
      </c>
      <c r="W711" s="1">
        <f t="shared" si="93"/>
        <v>1.5361579462898632E-8</v>
      </c>
      <c r="X711" s="1" t="str">
        <f t="shared" si="94"/>
        <v/>
      </c>
      <c r="Y711" s="1" t="str">
        <f t="shared" si="95"/>
        <v/>
      </c>
      <c r="AC711" s="1">
        <v>119</v>
      </c>
      <c r="AD711" s="1">
        <f t="shared" si="104"/>
        <v>-864.39172149923786</v>
      </c>
      <c r="AE711" s="1">
        <f t="shared" si="96"/>
        <v>3.2702115774851843E-6</v>
      </c>
      <c r="AF711" s="1">
        <f t="shared" si="97"/>
        <v>2.1254212457364041E-4</v>
      </c>
      <c r="AG711" s="1">
        <f t="shared" si="98"/>
        <v>3.2702115774851843E-6</v>
      </c>
      <c r="AH711" s="1" t="str">
        <f t="shared" si="99"/>
        <v/>
      </c>
      <c r="AI711" s="1" t="str">
        <f t="shared" si="100"/>
        <v/>
      </c>
      <c r="AJ711" s="1">
        <f t="shared" si="101"/>
        <v>2.4060201066039323E-51</v>
      </c>
      <c r="AK711" s="1" t="str">
        <f t="shared" si="102"/>
        <v/>
      </c>
      <c r="AL711" s="1" t="str">
        <f t="shared" si="103"/>
        <v/>
      </c>
      <c r="BA711" s="2"/>
      <c r="BB711" s="2">
        <f t="shared" si="75"/>
        <v>0.79359999999999875</v>
      </c>
      <c r="BC711" s="156">
        <f t="shared" si="76"/>
        <v>0.99750872006179714</v>
      </c>
      <c r="BD711" s="2">
        <f t="shared" si="77"/>
        <v>6.476664645471697E-5</v>
      </c>
      <c r="BE711" s="2" t="str">
        <f t="shared" si="73"/>
        <v/>
      </c>
      <c r="BF711" s="24" t="str">
        <f t="shared" si="74"/>
        <v/>
      </c>
    </row>
    <row r="712" spans="1:58" ht="20.100000000000001" customHeight="1">
      <c r="A712" s="1">
        <v>120</v>
      </c>
      <c r="B712" s="1">
        <f t="shared" si="78"/>
        <v>-484825.54889495869</v>
      </c>
      <c r="C712" s="1">
        <f t="shared" si="79"/>
        <v>5.9064435443528702E-9</v>
      </c>
      <c r="D712" s="1">
        <f t="shared" si="80"/>
        <v>2.1577339929471738E-4</v>
      </c>
      <c r="E712" s="1">
        <f t="shared" si="81"/>
        <v>5.9064435443528702E-9</v>
      </c>
      <c r="F712" s="1" t="str">
        <f t="shared" si="82"/>
        <v/>
      </c>
      <c r="G712" s="1" t="str">
        <f t="shared" si="83"/>
        <v/>
      </c>
      <c r="H712" s="1"/>
      <c r="I712" s="1">
        <f t="shared" si="84"/>
        <v>2.2872640310236502E-6</v>
      </c>
      <c r="J712" s="1" t="str">
        <f t="shared" si="85"/>
        <v/>
      </c>
      <c r="K712" s="1" t="str">
        <f t="shared" si="86"/>
        <v/>
      </c>
      <c r="P712" s="1">
        <v>120</v>
      </c>
      <c r="Q712" s="1">
        <f t="shared" si="87"/>
        <v>-14.161526856040689</v>
      </c>
      <c r="R712" s="1">
        <f t="shared" si="88"/>
        <v>2.0220946247660301E-4</v>
      </c>
      <c r="S712" s="1">
        <f t="shared" si="89"/>
        <v>2.1577339929471738E-4</v>
      </c>
      <c r="T712" s="1">
        <f t="shared" si="90"/>
        <v>2.0220946247660301E-4</v>
      </c>
      <c r="U712" s="1" t="str">
        <f t="shared" si="91"/>
        <v/>
      </c>
      <c r="V712" s="1" t="str">
        <f t="shared" si="92"/>
        <v/>
      </c>
      <c r="W712" s="1">
        <f t="shared" si="93"/>
        <v>1.5709440391952393E-8</v>
      </c>
      <c r="X712" s="1" t="str">
        <f t="shared" si="94"/>
        <v/>
      </c>
      <c r="Y712" s="1" t="str">
        <f t="shared" si="95"/>
        <v/>
      </c>
      <c r="AC712" s="1">
        <v>120</v>
      </c>
      <c r="AD712" s="1">
        <f t="shared" si="104"/>
        <v>-863.41057312069165</v>
      </c>
      <c r="AE712" s="1">
        <f t="shared" si="96"/>
        <v>3.3166083698255559E-6</v>
      </c>
      <c r="AF712" s="1">
        <f t="shared" si="97"/>
        <v>2.1577339929471738E-4</v>
      </c>
      <c r="AG712" s="1">
        <f t="shared" si="98"/>
        <v>3.3166083698255559E-6</v>
      </c>
      <c r="AH712" s="1" t="str">
        <f t="shared" si="99"/>
        <v/>
      </c>
      <c r="AI712" s="1" t="str">
        <f t="shared" si="100"/>
        <v/>
      </c>
      <c r="AJ712" s="1">
        <f t="shared" si="101"/>
        <v>2.5531586618455929E-51</v>
      </c>
      <c r="AK712" s="1" t="str">
        <f t="shared" si="102"/>
        <v/>
      </c>
      <c r="AL712" s="1" t="str">
        <f t="shared" si="103"/>
        <v/>
      </c>
      <c r="BA712" s="2"/>
      <c r="BB712" s="2">
        <f t="shared" si="75"/>
        <v>0.79999999999999871</v>
      </c>
      <c r="BC712" s="156">
        <f t="shared" si="76"/>
        <v>0.99744395341534242</v>
      </c>
      <c r="BD712" s="2">
        <f t="shared" si="77"/>
        <v>6.5863916680619639E-5</v>
      </c>
      <c r="BE712" s="2" t="str">
        <f t="shared" si="73"/>
        <v/>
      </c>
      <c r="BF712" s="24" t="str">
        <f t="shared" si="74"/>
        <v/>
      </c>
    </row>
    <row r="713" spans="1:58" ht="20.100000000000001" customHeight="1">
      <c r="A713" s="1">
        <v>121</v>
      </c>
      <c r="B713" s="1">
        <f t="shared" si="78"/>
        <v>-484274.61077121441</v>
      </c>
      <c r="C713" s="1">
        <f t="shared" si="79"/>
        <v>5.9901465711624868E-9</v>
      </c>
      <c r="D713" s="1">
        <f t="shared" si="80"/>
        <v>2.1905049210519021E-4</v>
      </c>
      <c r="E713" s="1">
        <f t="shared" si="81"/>
        <v>5.9901465711624868E-9</v>
      </c>
      <c r="F713" s="1" t="str">
        <f t="shared" si="82"/>
        <v/>
      </c>
      <c r="G713" s="1" t="str">
        <f t="shared" si="83"/>
        <v/>
      </c>
      <c r="H713" s="1"/>
      <c r="I713" s="1">
        <f t="shared" si="84"/>
        <v>2.293541700919964E-6</v>
      </c>
      <c r="J713" s="1" t="str">
        <f t="shared" si="85"/>
        <v/>
      </c>
      <c r="K713" s="1" t="str">
        <f t="shared" si="86"/>
        <v/>
      </c>
      <c r="P713" s="1">
        <v>121</v>
      </c>
      <c r="Q713" s="1">
        <f t="shared" si="87"/>
        <v>-14.145434211886098</v>
      </c>
      <c r="R713" s="1">
        <f t="shared" si="88"/>
        <v>2.0507506915374118E-4</v>
      </c>
      <c r="S713" s="1">
        <f t="shared" si="89"/>
        <v>2.1905049210519021E-4</v>
      </c>
      <c r="T713" s="1">
        <f t="shared" si="90"/>
        <v>2.0507506915374118E-4</v>
      </c>
      <c r="U713" s="1" t="str">
        <f t="shared" si="91"/>
        <v/>
      </c>
      <c r="V713" s="1" t="str">
        <f t="shared" si="92"/>
        <v/>
      </c>
      <c r="W713" s="1">
        <f t="shared" si="93"/>
        <v>1.6064921544795816E-8</v>
      </c>
      <c r="X713" s="1" t="str">
        <f t="shared" si="94"/>
        <v/>
      </c>
      <c r="Y713" s="1" t="str">
        <f t="shared" si="95"/>
        <v/>
      </c>
      <c r="AC713" s="1">
        <v>121</v>
      </c>
      <c r="AD713" s="1">
        <f t="shared" si="104"/>
        <v>-862.42942474214533</v>
      </c>
      <c r="AE713" s="1">
        <f t="shared" si="96"/>
        <v>3.3636096079161026E-6</v>
      </c>
      <c r="AF713" s="1">
        <f t="shared" si="97"/>
        <v>2.1905049210519021E-4</v>
      </c>
      <c r="AG713" s="1">
        <f t="shared" si="98"/>
        <v>3.3636096079161026E-6</v>
      </c>
      <c r="AH713" s="1" t="str">
        <f t="shared" si="99"/>
        <v/>
      </c>
      <c r="AI713" s="1" t="str">
        <f t="shared" si="100"/>
        <v/>
      </c>
      <c r="AJ713" s="1">
        <f t="shared" si="101"/>
        <v>2.7092520289390381E-51</v>
      </c>
      <c r="AK713" s="1" t="str">
        <f t="shared" si="102"/>
        <v/>
      </c>
      <c r="AL713" s="1" t="str">
        <f t="shared" si="103"/>
        <v/>
      </c>
      <c r="BA713" s="2"/>
      <c r="BB713" s="2">
        <f t="shared" si="75"/>
        <v>0.80639999999999867</v>
      </c>
      <c r="BC713" s="156">
        <f t="shared" si="76"/>
        <v>0.9973780894986618</v>
      </c>
      <c r="BD713" s="2">
        <f t="shared" si="77"/>
        <v>6.6969145924189455E-5</v>
      </c>
      <c r="BE713" s="2" t="str">
        <f t="shared" si="73"/>
        <v/>
      </c>
      <c r="BF713" s="24" t="str">
        <f t="shared" si="74"/>
        <v/>
      </c>
    </row>
    <row r="714" spans="1:58" ht="20.100000000000001" customHeight="1">
      <c r="A714" s="1">
        <v>122</v>
      </c>
      <c r="B714" s="1">
        <f t="shared" si="78"/>
        <v>-483723.67264747014</v>
      </c>
      <c r="C714" s="1">
        <f t="shared" si="79"/>
        <v>6.0749385936674916E-9</v>
      </c>
      <c r="D714" s="1">
        <f t="shared" si="80"/>
        <v>2.2237399950943791E-4</v>
      </c>
      <c r="E714" s="1">
        <f t="shared" si="81"/>
        <v>6.0749385936674916E-9</v>
      </c>
      <c r="F714" s="1" t="str">
        <f t="shared" si="82"/>
        <v/>
      </c>
      <c r="G714" s="1" t="str">
        <f t="shared" si="83"/>
        <v/>
      </c>
      <c r="H714" s="1"/>
      <c r="I714" s="1">
        <f t="shared" si="84"/>
        <v>2.2997998035414508E-6</v>
      </c>
      <c r="J714" s="1" t="str">
        <f t="shared" si="85"/>
        <v/>
      </c>
      <c r="K714" s="1" t="str">
        <f t="shared" si="86"/>
        <v/>
      </c>
      <c r="P714" s="1">
        <v>122</v>
      </c>
      <c r="Q714" s="1">
        <f t="shared" si="87"/>
        <v>-14.129341567731506</v>
      </c>
      <c r="R714" s="1">
        <f t="shared" si="88"/>
        <v>2.0797795803506033E-4</v>
      </c>
      <c r="S714" s="1">
        <f t="shared" si="89"/>
        <v>2.2237399950943791E-4</v>
      </c>
      <c r="T714" s="1">
        <f t="shared" si="90"/>
        <v>2.0797795803506033E-4</v>
      </c>
      <c r="U714" s="1" t="str">
        <f t="shared" si="91"/>
        <v/>
      </c>
      <c r="V714" s="1" t="str">
        <f t="shared" si="92"/>
        <v/>
      </c>
      <c r="W714" s="1">
        <f t="shared" si="93"/>
        <v>1.6428183851693374E-8</v>
      </c>
      <c r="X714" s="1" t="str">
        <f t="shared" si="94"/>
        <v/>
      </c>
      <c r="Y714" s="1" t="str">
        <f t="shared" si="95"/>
        <v/>
      </c>
      <c r="AC714" s="1">
        <v>122</v>
      </c>
      <c r="AD714" s="1">
        <f t="shared" si="104"/>
        <v>-861.44827636359912</v>
      </c>
      <c r="AE714" s="1">
        <f t="shared" si="96"/>
        <v>3.411222342960936E-6</v>
      </c>
      <c r="AF714" s="1">
        <f t="shared" si="97"/>
        <v>2.2237399950943791E-4</v>
      </c>
      <c r="AG714" s="1">
        <f t="shared" si="98"/>
        <v>3.411222342960936E-6</v>
      </c>
      <c r="AH714" s="1" t="str">
        <f t="shared" si="99"/>
        <v/>
      </c>
      <c r="AI714" s="1" t="str">
        <f t="shared" si="100"/>
        <v/>
      </c>
      <c r="AJ714" s="1">
        <f t="shared" si="101"/>
        <v>2.8748425337574651E-51</v>
      </c>
      <c r="AK714" s="1" t="str">
        <f t="shared" si="102"/>
        <v/>
      </c>
      <c r="AL714" s="1" t="str">
        <f t="shared" si="103"/>
        <v/>
      </c>
      <c r="BA714" s="2"/>
      <c r="BB714" s="2">
        <f t="shared" si="75"/>
        <v>0.81279999999999863</v>
      </c>
      <c r="BC714" s="156">
        <f t="shared" si="76"/>
        <v>0.99731112035273761</v>
      </c>
      <c r="BD714" s="2">
        <f t="shared" si="77"/>
        <v>6.8082284143677896E-5</v>
      </c>
      <c r="BE714" s="2" t="str">
        <f t="shared" si="73"/>
        <v/>
      </c>
      <c r="BF714" s="24" t="str">
        <f t="shared" si="74"/>
        <v/>
      </c>
    </row>
    <row r="715" spans="1:58" ht="20.100000000000001" customHeight="1">
      <c r="A715" s="1">
        <v>123</v>
      </c>
      <c r="B715" s="1">
        <f t="shared" si="78"/>
        <v>-483172.73452372587</v>
      </c>
      <c r="C715" s="1">
        <f t="shared" si="79"/>
        <v>6.1608322943473521E-9</v>
      </c>
      <c r="D715" s="1">
        <f t="shared" si="80"/>
        <v>2.257445249645668E-4</v>
      </c>
      <c r="E715" s="1">
        <f t="shared" si="81"/>
        <v>6.1608322943473521E-9</v>
      </c>
      <c r="F715" s="1" t="str">
        <f t="shared" si="82"/>
        <v/>
      </c>
      <c r="G715" s="1" t="str">
        <f t="shared" si="83"/>
        <v/>
      </c>
      <c r="H715" s="1"/>
      <c r="I715" s="1">
        <f t="shared" si="84"/>
        <v>2.3060380849664257E-6</v>
      </c>
      <c r="J715" s="1" t="str">
        <f t="shared" si="85"/>
        <v/>
      </c>
      <c r="K715" s="1" t="str">
        <f t="shared" si="86"/>
        <v/>
      </c>
      <c r="P715" s="1">
        <v>123</v>
      </c>
      <c r="Q715" s="1">
        <f t="shared" si="87"/>
        <v>-14.113248923576915</v>
      </c>
      <c r="R715" s="1">
        <f t="shared" si="88"/>
        <v>2.1091856331032904E-4</v>
      </c>
      <c r="S715" s="1">
        <f t="shared" si="89"/>
        <v>2.257445249645668E-4</v>
      </c>
      <c r="T715" s="1">
        <f t="shared" si="90"/>
        <v>2.1091856331032904E-4</v>
      </c>
      <c r="U715" s="1" t="str">
        <f t="shared" si="91"/>
        <v/>
      </c>
      <c r="V715" s="1" t="str">
        <f t="shared" si="92"/>
        <v/>
      </c>
      <c r="W715" s="1">
        <f t="shared" si="93"/>
        <v>1.6799391505489053E-8</v>
      </c>
      <c r="X715" s="1" t="str">
        <f t="shared" si="94"/>
        <v/>
      </c>
      <c r="Y715" s="1" t="str">
        <f t="shared" si="95"/>
        <v/>
      </c>
      <c r="AC715" s="1">
        <v>123</v>
      </c>
      <c r="AD715" s="1">
        <f t="shared" si="104"/>
        <v>-860.46712798505291</v>
      </c>
      <c r="AE715" s="1">
        <f t="shared" si="96"/>
        <v>3.4594536964735734E-6</v>
      </c>
      <c r="AF715" s="1">
        <f t="shared" si="97"/>
        <v>2.257445249645668E-4</v>
      </c>
      <c r="AG715" s="1">
        <f t="shared" si="98"/>
        <v>3.4594536964735734E-6</v>
      </c>
      <c r="AH715" s="1" t="str">
        <f t="shared" si="99"/>
        <v/>
      </c>
      <c r="AI715" s="1" t="str">
        <f t="shared" si="100"/>
        <v/>
      </c>
      <c r="AJ715" s="1">
        <f t="shared" si="101"/>
        <v>3.0505051841492452E-51</v>
      </c>
      <c r="AK715" s="1" t="str">
        <f t="shared" si="102"/>
        <v/>
      </c>
      <c r="AL715" s="1" t="str">
        <f t="shared" si="103"/>
        <v/>
      </c>
      <c r="BA715" s="2"/>
      <c r="BB715" s="2">
        <f t="shared" si="75"/>
        <v>0.8191999999999986</v>
      </c>
      <c r="BC715" s="156">
        <f t="shared" si="76"/>
        <v>0.99724303806859393</v>
      </c>
      <c r="BD715" s="2">
        <f t="shared" si="77"/>
        <v>6.9203281055529864E-5</v>
      </c>
      <c r="BE715" s="2" t="str">
        <f t="shared" ref="BE715:BE778" si="105">IF(BC715&lt;(1-$BA$591),BD715,"")</f>
        <v/>
      </c>
      <c r="BF715" s="24" t="str">
        <f t="shared" ref="BF715:BF778" si="106">IF(BC715&lt;(1-$BA$597),BD715,"")</f>
        <v/>
      </c>
    </row>
    <row r="716" spans="1:58" ht="20.100000000000001" customHeight="1">
      <c r="A716" s="1">
        <v>124</v>
      </c>
      <c r="B716" s="1">
        <f t="shared" si="78"/>
        <v>-482621.7963999816</v>
      </c>
      <c r="C716" s="1">
        <f t="shared" si="79"/>
        <v>6.2478404818483465E-9</v>
      </c>
      <c r="D716" s="1">
        <f t="shared" si="80"/>
        <v>2.2916267894965438E-4</v>
      </c>
      <c r="E716" s="1">
        <f t="shared" si="81"/>
        <v>6.2478404818483465E-9</v>
      </c>
      <c r="F716" s="1" t="str">
        <f t="shared" si="82"/>
        <v/>
      </c>
      <c r="G716" s="1" t="str">
        <f t="shared" si="83"/>
        <v/>
      </c>
      <c r="H716" s="1"/>
      <c r="I716" s="1">
        <f t="shared" si="84"/>
        <v>2.3122562915351006E-6</v>
      </c>
      <c r="J716" s="1" t="str">
        <f t="shared" si="85"/>
        <v/>
      </c>
      <c r="K716" s="1" t="str">
        <f t="shared" si="86"/>
        <v/>
      </c>
      <c r="P716" s="1">
        <v>124</v>
      </c>
      <c r="Q716" s="1">
        <f t="shared" si="87"/>
        <v>-14.097156279422322</v>
      </c>
      <c r="R716" s="1">
        <f t="shared" si="88"/>
        <v>2.1389732348868728E-4</v>
      </c>
      <c r="S716" s="1">
        <f t="shared" si="89"/>
        <v>2.2916267894965438E-4</v>
      </c>
      <c r="T716" s="1">
        <f t="shared" si="90"/>
        <v>2.1389732348868728E-4</v>
      </c>
      <c r="U716" s="1" t="str">
        <f t="shared" si="91"/>
        <v/>
      </c>
      <c r="V716" s="1" t="str">
        <f t="shared" si="92"/>
        <v/>
      </c>
      <c r="W716" s="1">
        <f t="shared" si="93"/>
        <v>1.7178712024753249E-8</v>
      </c>
      <c r="X716" s="1" t="str">
        <f t="shared" si="94"/>
        <v/>
      </c>
      <c r="Y716" s="1" t="str">
        <f t="shared" si="95"/>
        <v/>
      </c>
      <c r="AC716" s="1">
        <v>124</v>
      </c>
      <c r="AD716" s="1">
        <f t="shared" si="104"/>
        <v>-859.48597960650659</v>
      </c>
      <c r="AE716" s="1">
        <f t="shared" si="96"/>
        <v>3.5083108608131956E-6</v>
      </c>
      <c r="AF716" s="1">
        <f t="shared" si="97"/>
        <v>2.2916267894965438E-4</v>
      </c>
      <c r="AG716" s="1">
        <f t="shared" si="98"/>
        <v>3.5083108608131956E-6</v>
      </c>
      <c r="AH716" s="1" t="str">
        <f t="shared" si="99"/>
        <v/>
      </c>
      <c r="AI716" s="1" t="str">
        <f t="shared" si="100"/>
        <v/>
      </c>
      <c r="AJ716" s="1">
        <f t="shared" si="101"/>
        <v>3.2368496295484059E-51</v>
      </c>
      <c r="AK716" s="1" t="str">
        <f t="shared" si="102"/>
        <v/>
      </c>
      <c r="AL716" s="1" t="str">
        <f t="shared" si="103"/>
        <v/>
      </c>
      <c r="BA716" s="2"/>
      <c r="BB716" s="2">
        <f t="shared" ref="BB716:BB779" si="107">BB715+$BE$584</f>
        <v>0.82559999999999856</v>
      </c>
      <c r="BC716" s="156">
        <f t="shared" ref="BC716:BC779" si="108">_xlfn.CHISQ.DIST.RT(BB716,7)</f>
        <v>0.9971738347875384</v>
      </c>
      <c r="BD716" s="2">
        <f t="shared" ref="BD716:BD779" si="109">BC716-BC717</f>
        <v>7.0332086143376493E-5</v>
      </c>
      <c r="BE716" s="2" t="str">
        <f t="shared" si="105"/>
        <v/>
      </c>
      <c r="BF716" s="24" t="str">
        <f t="shared" si="106"/>
        <v/>
      </c>
    </row>
    <row r="717" spans="1:58" ht="20.100000000000001" customHeight="1">
      <c r="A717" s="2">
        <v>125</v>
      </c>
      <c r="B717" s="1">
        <f t="shared" si="78"/>
        <v>-482070.85827623733</v>
      </c>
      <c r="C717" s="1">
        <f t="shared" si="79"/>
        <v>6.3359760919419178E-9</v>
      </c>
      <c r="D717" s="1">
        <f t="shared" si="80"/>
        <v>2.3262907903552504E-4</v>
      </c>
      <c r="E717" s="1">
        <f t="shared" si="81"/>
        <v>6.3359760919419178E-9</v>
      </c>
      <c r="F717" s="1" t="str">
        <f t="shared" si="82"/>
        <v/>
      </c>
      <c r="G717" s="1" t="str">
        <f t="shared" si="83"/>
        <v/>
      </c>
      <c r="H717" s="1"/>
      <c r="I717" s="1">
        <f t="shared" si="84"/>
        <v>2.3184541698665503E-6</v>
      </c>
      <c r="J717" s="1" t="str">
        <f t="shared" si="85"/>
        <v/>
      </c>
      <c r="K717" s="1" t="str">
        <f t="shared" si="86"/>
        <v/>
      </c>
      <c r="P717" s="2">
        <v>125</v>
      </c>
      <c r="Q717" s="1">
        <f t="shared" si="87"/>
        <v>-14.08106363526773</v>
      </c>
      <c r="R717" s="1">
        <f t="shared" si="88"/>
        <v>2.1691468143145607E-4</v>
      </c>
      <c r="S717" s="1">
        <f t="shared" si="89"/>
        <v>2.3262907903552504E-4</v>
      </c>
      <c r="T717" s="1">
        <f t="shared" si="90"/>
        <v>2.1691468143145607E-4</v>
      </c>
      <c r="U717" s="1" t="str">
        <f t="shared" si="91"/>
        <v/>
      </c>
      <c r="V717" s="1" t="str">
        <f t="shared" si="92"/>
        <v/>
      </c>
      <c r="W717" s="1">
        <f t="shared" si="93"/>
        <v>1.7566316318088226E-8</v>
      </c>
      <c r="X717" s="1" t="str">
        <f t="shared" si="94"/>
        <v/>
      </c>
      <c r="Y717" s="1" t="str">
        <f t="shared" si="95"/>
        <v/>
      </c>
      <c r="AC717" s="2">
        <v>125</v>
      </c>
      <c r="AD717" s="1">
        <f t="shared" si="104"/>
        <v>-858.50483122796038</v>
      </c>
      <c r="AE717" s="1">
        <f t="shared" si="96"/>
        <v>3.5578010997227837E-6</v>
      </c>
      <c r="AF717" s="1">
        <f t="shared" si="97"/>
        <v>2.3262907903552504E-4</v>
      </c>
      <c r="AG717" s="1">
        <f t="shared" si="98"/>
        <v>3.5578010997227837E-6</v>
      </c>
      <c r="AH717" s="1" t="str">
        <f t="shared" si="99"/>
        <v/>
      </c>
      <c r="AI717" s="1" t="str">
        <f t="shared" si="100"/>
        <v/>
      </c>
      <c r="AJ717" s="1">
        <f t="shared" si="101"/>
        <v>3.4345222374837393E-51</v>
      </c>
      <c r="AK717" s="1" t="str">
        <f t="shared" si="102"/>
        <v/>
      </c>
      <c r="AL717" s="1" t="str">
        <f t="shared" si="103"/>
        <v/>
      </c>
      <c r="BA717" s="2"/>
      <c r="BB717" s="2">
        <f t="shared" si="107"/>
        <v>0.83199999999999852</v>
      </c>
      <c r="BC717" s="156">
        <f t="shared" si="108"/>
        <v>0.99710350270139503</v>
      </c>
      <c r="BD717" s="2">
        <f t="shared" si="109"/>
        <v>7.1468648666805912E-5</v>
      </c>
      <c r="BE717" s="2" t="str">
        <f t="shared" si="105"/>
        <v/>
      </c>
      <c r="BF717" s="24" t="str">
        <f t="shared" si="106"/>
        <v/>
      </c>
    </row>
    <row r="718" spans="1:58" ht="20.100000000000001" customHeight="1">
      <c r="A718" s="1">
        <v>126</v>
      </c>
      <c r="B718" s="1">
        <f t="shared" si="78"/>
        <v>-481519.92015249305</v>
      </c>
      <c r="C718" s="1">
        <f t="shared" si="79"/>
        <v>6.4252521884863132E-9</v>
      </c>
      <c r="D718" s="1">
        <f t="shared" si="80"/>
        <v>2.3614434995505203E-4</v>
      </c>
      <c r="E718" s="1">
        <f t="shared" si="81"/>
        <v>6.4252521884863132E-9</v>
      </c>
      <c r="F718" s="1" t="str">
        <f t="shared" si="82"/>
        <v/>
      </c>
      <c r="G718" s="1" t="str">
        <f t="shared" si="83"/>
        <v/>
      </c>
      <c r="H718" s="1"/>
      <c r="I718" s="1">
        <f t="shared" si="84"/>
        <v>2.3246314668757039E-6</v>
      </c>
      <c r="J718" s="1" t="str">
        <f t="shared" si="85"/>
        <v/>
      </c>
      <c r="K718" s="1" t="str">
        <f t="shared" si="86"/>
        <v/>
      </c>
      <c r="P718" s="1">
        <v>126</v>
      </c>
      <c r="Q718" s="1">
        <f t="shared" si="87"/>
        <v>-14.064970991113139</v>
      </c>
      <c r="R718" s="1">
        <f t="shared" si="88"/>
        <v>2.1997108438505944E-4</v>
      </c>
      <c r="S718" s="1">
        <f t="shared" si="89"/>
        <v>2.3614434995505203E-4</v>
      </c>
      <c r="T718" s="1">
        <f t="shared" si="90"/>
        <v>2.1997108438505944E-4</v>
      </c>
      <c r="U718" s="1" t="str">
        <f t="shared" si="91"/>
        <v/>
      </c>
      <c r="V718" s="1" t="str">
        <f t="shared" si="92"/>
        <v/>
      </c>
      <c r="W718" s="1">
        <f t="shared" si="93"/>
        <v>1.7962378749611764E-8</v>
      </c>
      <c r="X718" s="1" t="str">
        <f t="shared" si="94"/>
        <v/>
      </c>
      <c r="Y718" s="1" t="str">
        <f t="shared" si="95"/>
        <v/>
      </c>
      <c r="AC718" s="1">
        <v>126</v>
      </c>
      <c r="AD718" s="1">
        <f t="shared" si="104"/>
        <v>-857.52368284941417</v>
      </c>
      <c r="AE718" s="1">
        <f t="shared" si="96"/>
        <v>3.607931748869103E-6</v>
      </c>
      <c r="AF718" s="1">
        <f t="shared" si="97"/>
        <v>2.3614434995505203E-4</v>
      </c>
      <c r="AG718" s="1">
        <f t="shared" si="98"/>
        <v>3.607931748869103E-6</v>
      </c>
      <c r="AH718" s="1" t="str">
        <f t="shared" si="99"/>
        <v/>
      </c>
      <c r="AI718" s="1" t="str">
        <f t="shared" si="100"/>
        <v/>
      </c>
      <c r="AJ718" s="1">
        <f t="shared" si="101"/>
        <v>3.6442082939262775E-51</v>
      </c>
      <c r="AK718" s="1" t="str">
        <f t="shared" si="102"/>
        <v/>
      </c>
      <c r="AL718" s="1" t="str">
        <f t="shared" si="103"/>
        <v/>
      </c>
      <c r="BA718" s="2"/>
      <c r="BB718" s="2">
        <f t="shared" si="107"/>
        <v>0.83839999999999848</v>
      </c>
      <c r="BC718" s="156">
        <f t="shared" si="108"/>
        <v>0.99703203405272822</v>
      </c>
      <c r="BD718" s="2">
        <f t="shared" si="109"/>
        <v>7.2612917669245824E-5</v>
      </c>
      <c r="BE718" s="2" t="str">
        <f t="shared" si="105"/>
        <v/>
      </c>
      <c r="BF718" s="24" t="str">
        <f t="shared" si="106"/>
        <v/>
      </c>
    </row>
    <row r="719" spans="1:58" ht="20.100000000000001" customHeight="1">
      <c r="A719" s="1">
        <v>127</v>
      </c>
      <c r="B719" s="1">
        <f t="shared" si="78"/>
        <v>-480968.98202874878</v>
      </c>
      <c r="C719" s="1">
        <f t="shared" si="79"/>
        <v>6.5156819643914717E-9</v>
      </c>
      <c r="D719" s="1">
        <f t="shared" si="80"/>
        <v>2.3970912367399304E-4</v>
      </c>
      <c r="E719" s="1">
        <f t="shared" si="81"/>
        <v>6.5156819643914717E-9</v>
      </c>
      <c r="F719" s="1" t="str">
        <f t="shared" si="82"/>
        <v/>
      </c>
      <c r="G719" s="1" t="str">
        <f t="shared" si="83"/>
        <v/>
      </c>
      <c r="H719" s="1"/>
      <c r="I719" s="1">
        <f t="shared" si="84"/>
        <v>2.3307879297903562E-6</v>
      </c>
      <c r="J719" s="1" t="str">
        <f t="shared" si="85"/>
        <v/>
      </c>
      <c r="K719" s="1" t="str">
        <f t="shared" si="86"/>
        <v/>
      </c>
      <c r="P719" s="1">
        <v>127</v>
      </c>
      <c r="Q719" s="1">
        <f t="shared" si="87"/>
        <v>-14.048878346958547</v>
      </c>
      <c r="R719" s="1">
        <f t="shared" si="88"/>
        <v>2.2306698401405775E-4</v>
      </c>
      <c r="S719" s="1">
        <f t="shared" si="89"/>
        <v>2.3970912367399304E-4</v>
      </c>
      <c r="T719" s="1">
        <f t="shared" si="90"/>
        <v>2.2306698401405775E-4</v>
      </c>
      <c r="U719" s="1" t="str">
        <f t="shared" si="91"/>
        <v/>
      </c>
      <c r="V719" s="1" t="str">
        <f t="shared" si="92"/>
        <v/>
      </c>
      <c r="W719" s="1">
        <f t="shared" si="93"/>
        <v>1.8367077205638691E-8</v>
      </c>
      <c r="X719" s="1" t="str">
        <f t="shared" si="94"/>
        <v/>
      </c>
      <c r="Y719" s="1" t="str">
        <f t="shared" si="95"/>
        <v/>
      </c>
      <c r="AC719" s="1">
        <v>127</v>
      </c>
      <c r="AD719" s="1">
        <f t="shared" si="104"/>
        <v>-856.54253447086785</v>
      </c>
      <c r="AE719" s="1">
        <f t="shared" si="96"/>
        <v>3.6587102163845119E-6</v>
      </c>
      <c r="AF719" s="1">
        <f t="shared" si="97"/>
        <v>2.3970912367399377E-4</v>
      </c>
      <c r="AG719" s="1">
        <f t="shared" si="98"/>
        <v>3.6587102163845119E-6</v>
      </c>
      <c r="AH719" s="1" t="str">
        <f t="shared" si="99"/>
        <v/>
      </c>
      <c r="AI719" s="1" t="str">
        <f t="shared" si="100"/>
        <v/>
      </c>
      <c r="AJ719" s="1">
        <f t="shared" si="101"/>
        <v>3.866634334819318E-51</v>
      </c>
      <c r="AK719" s="1" t="str">
        <f t="shared" si="102"/>
        <v/>
      </c>
      <c r="AL719" s="1" t="str">
        <f t="shared" si="103"/>
        <v/>
      </c>
      <c r="BA719" s="2"/>
      <c r="BB719" s="2">
        <f t="shared" si="107"/>
        <v>0.84479999999999844</v>
      </c>
      <c r="BC719" s="156">
        <f t="shared" si="108"/>
        <v>0.99695942113505898</v>
      </c>
      <c r="BD719" s="2">
        <f t="shared" si="109"/>
        <v>7.3764841985957119E-5</v>
      </c>
      <c r="BE719" s="2" t="str">
        <f t="shared" si="105"/>
        <v/>
      </c>
      <c r="BF719" s="24" t="str">
        <f t="shared" si="106"/>
        <v/>
      </c>
    </row>
    <row r="720" spans="1:58" ht="20.100000000000001" customHeight="1">
      <c r="A720" s="1">
        <v>128</v>
      </c>
      <c r="B720" s="1">
        <f t="shared" ref="B720:B783" si="110">$B$586+(A720*$B$589)</f>
        <v>-480418.04390500451</v>
      </c>
      <c r="C720" s="1">
        <f t="shared" ref="C720:C783" si="111">_xlfn.NORM.DIST($B720,$B$583,$B$584,0)</f>
        <v>6.6072787425871237E-9</v>
      </c>
      <c r="D720" s="1">
        <f t="shared" ref="D720:D783" si="112">_xlfn.NORM.DIST($B720,$B$583,$B$584,1)</f>
        <v>2.4332403946235361E-4</v>
      </c>
      <c r="E720" s="1">
        <f t="shared" ref="E720:E783" si="113">IF(OR(D720&lt;$F$588,D720&gt;$F$589),C720,"")</f>
        <v>6.6072787425871237E-9</v>
      </c>
      <c r="F720" s="1" t="str">
        <f t="shared" ref="F720:F783" si="114">IF(AND(D720&gt;$F$588,D720&lt;$F$589),C720,"")</f>
        <v/>
      </c>
      <c r="G720" s="1" t="str">
        <f t="shared" ref="G720:G783" si="115">IF(C720=MAX($C$592:$C$2592),C720,"")</f>
        <v/>
      </c>
      <c r="H720" s="1"/>
      <c r="I720" s="1">
        <f t="shared" ref="I720:I783" si="116">_xlfn.NORM.DIST(B720,$F$584,$F$585,0)</f>
        <v>2.3369233061681992E-6</v>
      </c>
      <c r="J720" s="1" t="str">
        <f t="shared" ref="J720:J783" si="117">IF(I720=MAX($I$592:$I$2592),C720,"")</f>
        <v/>
      </c>
      <c r="K720" s="1" t="str">
        <f t="shared" ref="K720:K783" si="118">IF(J720=MIN($J$592:$J$2592),J720,"")</f>
        <v/>
      </c>
      <c r="P720" s="1">
        <v>128</v>
      </c>
      <c r="Q720" s="1">
        <f t="shared" ref="Q720:Q783" si="119">$Q$586+(P720*$Q$589)</f>
        <v>-14.032785702803956</v>
      </c>
      <c r="R720" s="1">
        <f t="shared" ref="R720:R783" si="120">_xlfn.NORM.DIST(Q720,Q$583,Q$584,0)</f>
        <v>2.2620283643429124E-4</v>
      </c>
      <c r="S720" s="1">
        <f t="shared" ref="S720:S783" si="121">_xlfn.NORM.DIST(Q720,Q$583,Q$584,1)</f>
        <v>2.4332403946235361E-4</v>
      </c>
      <c r="T720" s="1">
        <f t="shared" ref="T720:T783" si="122">IF(OR(S720&lt;$U$588,S720&gt;$U$589),R720,"")</f>
        <v>2.2620283643429124E-4</v>
      </c>
      <c r="U720" s="1" t="str">
        <f t="shared" ref="U720:U783" si="123">IF(AND(S720&gt;$U$588,S720&lt;$U$589),R720,"")</f>
        <v/>
      </c>
      <c r="V720" s="1" t="str">
        <f t="shared" ref="V720:V783" si="124">IF(R720=MAX($R$592:$R$2592),R720,"")</f>
        <v/>
      </c>
      <c r="W720" s="1">
        <f t="shared" ref="W720:W783" si="125">_xlfn.NORM.DIST(Q720,$U$584,$U$585,0)</f>
        <v>1.8780593162582191E-8</v>
      </c>
      <c r="X720" s="1" t="str">
        <f t="shared" ref="X720:X783" si="126">IF(W720=MAX($W$592:$W$2592),R720,"")</f>
        <v/>
      </c>
      <c r="Y720" s="1" t="str">
        <f t="shared" ref="Y720:Y783" si="127">IF(X720=MIN($X$592:$X$2592),X720,"")</f>
        <v/>
      </c>
      <c r="AC720" s="1">
        <v>128</v>
      </c>
      <c r="AD720" s="1">
        <f t="shared" si="104"/>
        <v>-855.56138609232164</v>
      </c>
      <c r="AE720" s="1">
        <f t="shared" ref="AE720:AE783" si="128">_xlfn.NORM.DIST(AD720,AD$583,AD$584,0)</f>
        <v>3.7101439834105571E-6</v>
      </c>
      <c r="AF720" s="1">
        <f t="shared" ref="AF720:AF783" si="129">_xlfn.NORM.DIST(AD720,AD$583,AD$584,1)</f>
        <v>2.4332403946235361E-4</v>
      </c>
      <c r="AG720" s="1">
        <f t="shared" ref="AG720:AG783" si="130">IF(OR(AF720&lt;$U$588,AF720&gt;$U$589),AE720,"")</f>
        <v>3.7101439834105571E-6</v>
      </c>
      <c r="AH720" s="1" t="str">
        <f t="shared" ref="AH720:AH783" si="131">IF(AND(AF720&gt;$AH$588,AF720&lt;$AH$589),AE720,"")</f>
        <v/>
      </c>
      <c r="AI720" s="1" t="str">
        <f t="shared" ref="AI720:AI783" si="132">IF(AE720=MAX($AE$592:$AE$2592),AE720,"")</f>
        <v/>
      </c>
      <c r="AJ720" s="1">
        <f t="shared" ref="AJ720:AJ783" si="133">_xlfn.NORM.DIST(AD720,$AH$584,$AH$585,0)</f>
        <v>4.1025706165747719E-51</v>
      </c>
      <c r="AK720" s="1" t="str">
        <f t="shared" ref="AK720:AK783" si="134">IF(AJ720=MAX($AJ$592:$AJ$2592),AE720,"")</f>
        <v/>
      </c>
      <c r="AL720" s="1" t="str">
        <f t="shared" ref="AL720:AL783" si="135">IF(AK720=MIN($AK$592:$AK$2592),AK720,"")</f>
        <v/>
      </c>
      <c r="BA720" s="2"/>
      <c r="BB720" s="2">
        <f t="shared" si="107"/>
        <v>0.8511999999999984</v>
      </c>
      <c r="BC720" s="156">
        <f t="shared" si="108"/>
        <v>0.99688565629307302</v>
      </c>
      <c r="BD720" s="2">
        <f t="shared" si="109"/>
        <v>7.4924370252471562E-5</v>
      </c>
      <c r="BE720" s="2" t="str">
        <f t="shared" si="105"/>
        <v/>
      </c>
      <c r="BF720" s="24" t="str">
        <f t="shared" si="106"/>
        <v/>
      </c>
    </row>
    <row r="721" spans="1:58" ht="20.100000000000001" customHeight="1">
      <c r="A721" s="1">
        <v>129</v>
      </c>
      <c r="B721" s="1">
        <f t="shared" si="110"/>
        <v>-479867.10578126024</v>
      </c>
      <c r="C721" s="1">
        <f t="shared" si="111"/>
        <v>6.7000559769940625E-9</v>
      </c>
      <c r="D721" s="1">
        <f t="shared" si="112"/>
        <v>2.469897439662884E-4</v>
      </c>
      <c r="E721" s="1">
        <f t="shared" si="113"/>
        <v>6.7000559769940625E-9</v>
      </c>
      <c r="F721" s="1" t="str">
        <f t="shared" si="114"/>
        <v/>
      </c>
      <c r="G721" s="1" t="str">
        <f t="shared" si="115"/>
        <v/>
      </c>
      <c r="H721" s="1"/>
      <c r="I721" s="1">
        <f t="shared" si="116"/>
        <v>2.3430373439138752E-6</v>
      </c>
      <c r="J721" s="1" t="str">
        <f t="shared" si="117"/>
        <v/>
      </c>
      <c r="K721" s="1" t="str">
        <f t="shared" si="118"/>
        <v/>
      </c>
      <c r="P721" s="1">
        <v>129</v>
      </c>
      <c r="Q721" s="1">
        <f t="shared" si="119"/>
        <v>-14.016693058649363</v>
      </c>
      <c r="R721" s="1">
        <f t="shared" si="120"/>
        <v>2.2937910224613196E-4</v>
      </c>
      <c r="S721" s="1">
        <f t="shared" si="121"/>
        <v>2.469897439662884E-4</v>
      </c>
      <c r="T721" s="1">
        <f t="shared" si="122"/>
        <v>2.2937910224613196E-4</v>
      </c>
      <c r="U721" s="1" t="str">
        <f t="shared" si="123"/>
        <v/>
      </c>
      <c r="V721" s="1" t="str">
        <f t="shared" si="124"/>
        <v/>
      </c>
      <c r="W721" s="1">
        <f t="shared" si="125"/>
        <v>1.9203111756094993E-8</v>
      </c>
      <c r="X721" s="1" t="str">
        <f t="shared" si="126"/>
        <v/>
      </c>
      <c r="Y721" s="1" t="str">
        <f t="shared" si="127"/>
        <v/>
      </c>
      <c r="AC721" s="1">
        <v>129</v>
      </c>
      <c r="AD721" s="1">
        <f t="shared" ref="AD721:AD784" si="136">$AD$586+(AC721*$AD$589)</f>
        <v>-854.58023771377543</v>
      </c>
      <c r="AE721" s="1">
        <f t="shared" si="128"/>
        <v>3.7622406046433995E-6</v>
      </c>
      <c r="AF721" s="1">
        <f t="shared" si="129"/>
        <v>2.469897439662884E-4</v>
      </c>
      <c r="AG721" s="1">
        <f t="shared" si="130"/>
        <v>3.7622406046433995E-6</v>
      </c>
      <c r="AH721" s="1" t="str">
        <f t="shared" si="131"/>
        <v/>
      </c>
      <c r="AI721" s="1" t="str">
        <f t="shared" si="132"/>
        <v/>
      </c>
      <c r="AJ721" s="1">
        <f t="shared" si="133"/>
        <v>4.3528337337729907E-51</v>
      </c>
      <c r="AK721" s="1" t="str">
        <f t="shared" si="134"/>
        <v/>
      </c>
      <c r="AL721" s="1" t="str">
        <f t="shared" si="135"/>
        <v/>
      </c>
      <c r="BA721" s="2"/>
      <c r="BB721" s="2">
        <f t="shared" si="107"/>
        <v>0.85759999999999836</v>
      </c>
      <c r="BC721" s="156">
        <f t="shared" si="108"/>
        <v>0.99681073192282055</v>
      </c>
      <c r="BD721" s="2">
        <f t="shared" si="109"/>
        <v>7.6091450912585401E-5</v>
      </c>
      <c r="BE721" s="2" t="str">
        <f t="shared" si="105"/>
        <v/>
      </c>
      <c r="BF721" s="24" t="str">
        <f t="shared" si="106"/>
        <v/>
      </c>
    </row>
    <row r="722" spans="1:58" ht="20.100000000000001" customHeight="1">
      <c r="A722" s="1">
        <v>130</v>
      </c>
      <c r="B722" s="1">
        <f t="shared" si="110"/>
        <v>-479316.16765751597</v>
      </c>
      <c r="C722" s="1">
        <f t="shared" si="111"/>
        <v>6.7940272534985198E-9</v>
      </c>
      <c r="D722" s="1">
        <f t="shared" si="112"/>
        <v>2.5070689128053755E-4</v>
      </c>
      <c r="E722" s="1">
        <f t="shared" si="113"/>
        <v>6.7940272534985198E-9</v>
      </c>
      <c r="F722" s="1" t="str">
        <f t="shared" si="114"/>
        <v/>
      </c>
      <c r="G722" s="1" t="str">
        <f t="shared" si="115"/>
        <v/>
      </c>
      <c r="H722" s="1"/>
      <c r="I722" s="1">
        <f t="shared" si="116"/>
        <v>2.3491297912960434E-6</v>
      </c>
      <c r="J722" s="1" t="str">
        <f t="shared" si="117"/>
        <v/>
      </c>
      <c r="K722" s="1" t="str">
        <f t="shared" si="118"/>
        <v/>
      </c>
      <c r="P722" s="1">
        <v>130</v>
      </c>
      <c r="Q722" s="1">
        <f t="shared" si="119"/>
        <v>-14.000600414494773</v>
      </c>
      <c r="R722" s="1">
        <f t="shared" si="120"/>
        <v>2.3259624656784002E-4</v>
      </c>
      <c r="S722" s="1">
        <f t="shared" si="121"/>
        <v>2.5070689128053755E-4</v>
      </c>
      <c r="T722" s="1">
        <f t="shared" si="122"/>
        <v>2.3259624656784002E-4</v>
      </c>
      <c r="U722" s="1" t="str">
        <f t="shared" si="123"/>
        <v/>
      </c>
      <c r="V722" s="1" t="str">
        <f t="shared" si="124"/>
        <v/>
      </c>
      <c r="W722" s="1">
        <f t="shared" si="125"/>
        <v>1.9634821851470953E-8</v>
      </c>
      <c r="X722" s="1" t="str">
        <f t="shared" si="126"/>
        <v/>
      </c>
      <c r="Y722" s="1" t="str">
        <f t="shared" si="127"/>
        <v/>
      </c>
      <c r="AC722" s="1">
        <v>130</v>
      </c>
      <c r="AD722" s="1">
        <f t="shared" si="136"/>
        <v>-853.59908933522922</v>
      </c>
      <c r="AE722" s="1">
        <f t="shared" si="128"/>
        <v>3.8150077088809163E-6</v>
      </c>
      <c r="AF722" s="1">
        <f t="shared" si="129"/>
        <v>2.5070689128053755E-4</v>
      </c>
      <c r="AG722" s="1">
        <f t="shared" si="130"/>
        <v>3.8150077088809163E-6</v>
      </c>
      <c r="AH722" s="1" t="str">
        <f t="shared" si="131"/>
        <v/>
      </c>
      <c r="AI722" s="1" t="str">
        <f t="shared" si="132"/>
        <v/>
      </c>
      <c r="AJ722" s="1">
        <f t="shared" si="133"/>
        <v>4.6182893927935777E-51</v>
      </c>
      <c r="AK722" s="1" t="str">
        <f t="shared" si="134"/>
        <v/>
      </c>
      <c r="AL722" s="1" t="str">
        <f t="shared" si="135"/>
        <v/>
      </c>
      <c r="BA722" s="2"/>
      <c r="BB722" s="2">
        <f t="shared" si="107"/>
        <v>0.86399999999999832</v>
      </c>
      <c r="BC722" s="156">
        <f t="shared" si="108"/>
        <v>0.99673464047190796</v>
      </c>
      <c r="BD722" s="2">
        <f t="shared" si="109"/>
        <v>7.7266032225242753E-5</v>
      </c>
      <c r="BE722" s="2" t="str">
        <f t="shared" si="105"/>
        <v/>
      </c>
      <c r="BF722" s="24" t="str">
        <f t="shared" si="106"/>
        <v/>
      </c>
    </row>
    <row r="723" spans="1:58" ht="20.100000000000001" customHeight="1">
      <c r="A723" s="2">
        <v>131</v>
      </c>
      <c r="B723" s="1">
        <f t="shared" si="110"/>
        <v>-478765.22953377169</v>
      </c>
      <c r="C723" s="1">
        <f t="shared" si="111"/>
        <v>6.8892062909295784E-9</v>
      </c>
      <c r="D723" s="1">
        <f t="shared" si="112"/>
        <v>2.5447614302140094E-4</v>
      </c>
      <c r="E723" s="1">
        <f t="shared" si="113"/>
        <v>6.8892062909295784E-9</v>
      </c>
      <c r="F723" s="1" t="str">
        <f t="shared" si="114"/>
        <v/>
      </c>
      <c r="G723" s="1" t="str">
        <f t="shared" si="115"/>
        <v/>
      </c>
      <c r="H723" s="1"/>
      <c r="I723" s="1">
        <f t="shared" si="116"/>
        <v>2.355200396964464E-6</v>
      </c>
      <c r="J723" s="1" t="str">
        <f t="shared" si="117"/>
        <v/>
      </c>
      <c r="K723" s="1" t="str">
        <f t="shared" si="118"/>
        <v/>
      </c>
      <c r="P723" s="2">
        <v>131</v>
      </c>
      <c r="Q723" s="1">
        <f t="shared" si="119"/>
        <v>-13.98450777034018</v>
      </c>
      <c r="R723" s="1">
        <f t="shared" si="120"/>
        <v>2.3585473906902985E-4</v>
      </c>
      <c r="S723" s="1">
        <f t="shared" si="121"/>
        <v>2.5447614302140094E-4</v>
      </c>
      <c r="T723" s="1">
        <f t="shared" si="122"/>
        <v>2.3585473906902985E-4</v>
      </c>
      <c r="U723" s="1" t="str">
        <f t="shared" si="123"/>
        <v/>
      </c>
      <c r="V723" s="1" t="str">
        <f t="shared" si="124"/>
        <v/>
      </c>
      <c r="W723" s="1">
        <f t="shared" si="125"/>
        <v>2.0075916115330699E-8</v>
      </c>
      <c r="X723" s="1" t="str">
        <f t="shared" si="126"/>
        <v/>
      </c>
      <c r="Y723" s="1" t="str">
        <f t="shared" si="127"/>
        <v/>
      </c>
      <c r="AC723" s="2">
        <v>131</v>
      </c>
      <c r="AD723" s="1">
        <f t="shared" si="136"/>
        <v>-852.61794095668301</v>
      </c>
      <c r="AE723" s="1">
        <f t="shared" si="128"/>
        <v>3.8684529995715488E-6</v>
      </c>
      <c r="AF723" s="1">
        <f t="shared" si="129"/>
        <v>2.5447614302140094E-4</v>
      </c>
      <c r="AG723" s="1">
        <f t="shared" si="130"/>
        <v>3.8684529995715488E-6</v>
      </c>
      <c r="AH723" s="1" t="str">
        <f t="shared" si="131"/>
        <v/>
      </c>
      <c r="AI723" s="1" t="str">
        <f t="shared" si="132"/>
        <v/>
      </c>
      <c r="AJ723" s="1">
        <f t="shared" si="133"/>
        <v>4.8998553506157717E-51</v>
      </c>
      <c r="AK723" s="1" t="str">
        <f t="shared" si="134"/>
        <v/>
      </c>
      <c r="AL723" s="1" t="str">
        <f t="shared" si="135"/>
        <v/>
      </c>
      <c r="BA723" s="2"/>
      <c r="BB723" s="2">
        <f t="shared" si="107"/>
        <v>0.87039999999999829</v>
      </c>
      <c r="BC723" s="156">
        <f t="shared" si="108"/>
        <v>0.99665737443968272</v>
      </c>
      <c r="BD723" s="2">
        <f t="shared" si="109"/>
        <v>7.8448062272307162E-5</v>
      </c>
      <c r="BE723" s="2" t="str">
        <f t="shared" si="105"/>
        <v/>
      </c>
      <c r="BF723" s="24" t="str">
        <f t="shared" si="106"/>
        <v/>
      </c>
    </row>
    <row r="724" spans="1:58" ht="20.100000000000001" customHeight="1">
      <c r="A724" s="1">
        <v>132</v>
      </c>
      <c r="B724" s="1">
        <f t="shared" si="110"/>
        <v>-478214.29141002742</v>
      </c>
      <c r="C724" s="1">
        <f t="shared" si="111"/>
        <v>6.9856069420396076E-9</v>
      </c>
      <c r="D724" s="1">
        <f t="shared" si="112"/>
        <v>2.582981684002516E-4</v>
      </c>
      <c r="E724" s="1">
        <f t="shared" si="113"/>
        <v>6.9856069420396076E-9</v>
      </c>
      <c r="F724" s="1" t="str">
        <f t="shared" si="114"/>
        <v/>
      </c>
      <c r="G724" s="1" t="str">
        <f t="shared" si="115"/>
        <v/>
      </c>
      <c r="H724" s="1"/>
      <c r="I724" s="1">
        <f t="shared" si="116"/>
        <v>2.3612489099670988E-6</v>
      </c>
      <c r="J724" s="1" t="str">
        <f t="shared" si="117"/>
        <v/>
      </c>
      <c r="K724" s="1" t="str">
        <f t="shared" si="118"/>
        <v/>
      </c>
      <c r="P724" s="1">
        <v>132</v>
      </c>
      <c r="Q724" s="1">
        <f t="shared" si="119"/>
        <v>-13.968415126185588</v>
      </c>
      <c r="R724" s="1">
        <f t="shared" si="120"/>
        <v>2.3915505400423152E-4</v>
      </c>
      <c r="S724" s="1">
        <f t="shared" si="121"/>
        <v>2.582981684002516E-4</v>
      </c>
      <c r="T724" s="1">
        <f t="shared" si="122"/>
        <v>2.3915505400423152E-4</v>
      </c>
      <c r="U724" s="1" t="str">
        <f t="shared" si="123"/>
        <v/>
      </c>
      <c r="V724" s="1" t="str">
        <f t="shared" si="124"/>
        <v/>
      </c>
      <c r="W724" s="1">
        <f t="shared" si="125"/>
        <v>2.0526591088610401E-8</v>
      </c>
      <c r="X724" s="1" t="str">
        <f t="shared" si="126"/>
        <v/>
      </c>
      <c r="Y724" s="1" t="str">
        <f t="shared" si="127"/>
        <v/>
      </c>
      <c r="AC724" s="1">
        <v>132</v>
      </c>
      <c r="AD724" s="1">
        <f t="shared" si="136"/>
        <v>-851.63679257813669</v>
      </c>
      <c r="AE724" s="1">
        <f t="shared" si="128"/>
        <v>3.9225842553648735E-6</v>
      </c>
      <c r="AF724" s="1">
        <f t="shared" si="129"/>
        <v>2.582981684002516E-4</v>
      </c>
      <c r="AG724" s="1">
        <f t="shared" si="130"/>
        <v>3.9225842553648735E-6</v>
      </c>
      <c r="AH724" s="1" t="str">
        <f t="shared" si="131"/>
        <v/>
      </c>
      <c r="AI724" s="1" t="str">
        <f t="shared" si="132"/>
        <v/>
      </c>
      <c r="AJ724" s="1">
        <f t="shared" si="133"/>
        <v>5.1985045285760324E-51</v>
      </c>
      <c r="AK724" s="1" t="str">
        <f t="shared" si="134"/>
        <v/>
      </c>
      <c r="AL724" s="1" t="str">
        <f t="shared" si="135"/>
        <v/>
      </c>
      <c r="BA724" s="2"/>
      <c r="BB724" s="2">
        <f t="shared" si="107"/>
        <v>0.87679999999999825</v>
      </c>
      <c r="BC724" s="156">
        <f t="shared" si="108"/>
        <v>0.99657892637741041</v>
      </c>
      <c r="BD724" s="2">
        <f t="shared" si="109"/>
        <v>7.9637488966999292E-5</v>
      </c>
      <c r="BE724" s="2" t="str">
        <f t="shared" si="105"/>
        <v/>
      </c>
      <c r="BF724" s="24" t="str">
        <f t="shared" si="106"/>
        <v/>
      </c>
    </row>
    <row r="725" spans="1:58" ht="20.100000000000001" customHeight="1">
      <c r="A725" s="1">
        <v>133</v>
      </c>
      <c r="B725" s="1">
        <f t="shared" si="110"/>
        <v>-477663.35328628315</v>
      </c>
      <c r="C725" s="1">
        <f t="shared" si="111"/>
        <v>7.0832431944876736E-9</v>
      </c>
      <c r="D725" s="1">
        <f t="shared" si="112"/>
        <v>2.6217364429758819E-4</v>
      </c>
      <c r="E725" s="1">
        <f t="shared" si="113"/>
        <v>7.0832431944876736E-9</v>
      </c>
      <c r="F725" s="1" t="str">
        <f t="shared" si="114"/>
        <v/>
      </c>
      <c r="G725" s="1" t="str">
        <f t="shared" si="115"/>
        <v/>
      </c>
      <c r="H725" s="1"/>
      <c r="I725" s="1">
        <f t="shared" si="116"/>
        <v>2.367275079767218E-6</v>
      </c>
      <c r="J725" s="1" t="str">
        <f t="shared" si="117"/>
        <v/>
      </c>
      <c r="K725" s="1" t="str">
        <f t="shared" si="118"/>
        <v/>
      </c>
      <c r="P725" s="1">
        <v>133</v>
      </c>
      <c r="Q725" s="1">
        <f t="shared" si="119"/>
        <v>-13.952322482030997</v>
      </c>
      <c r="R725" s="1">
        <f t="shared" si="120"/>
        <v>2.4249767024656058E-4</v>
      </c>
      <c r="S725" s="1">
        <f t="shared" si="121"/>
        <v>2.6217364429758819E-4</v>
      </c>
      <c r="T725" s="1">
        <f t="shared" si="122"/>
        <v>2.4249767024656058E-4</v>
      </c>
      <c r="U725" s="1" t="str">
        <f t="shared" si="123"/>
        <v/>
      </c>
      <c r="V725" s="1" t="str">
        <f t="shared" si="124"/>
        <v/>
      </c>
      <c r="W725" s="1">
        <f t="shared" si="125"/>
        <v>2.0987047260878911E-8</v>
      </c>
      <c r="X725" s="1" t="str">
        <f t="shared" si="126"/>
        <v/>
      </c>
      <c r="Y725" s="1" t="str">
        <f t="shared" si="127"/>
        <v/>
      </c>
      <c r="AC725" s="1">
        <v>133</v>
      </c>
      <c r="AD725" s="1">
        <f t="shared" si="136"/>
        <v>-850.65564419959048</v>
      </c>
      <c r="AE725" s="1">
        <f t="shared" si="128"/>
        <v>3.9774093306637401E-6</v>
      </c>
      <c r="AF725" s="1">
        <f t="shared" si="129"/>
        <v>2.6217364429758819E-4</v>
      </c>
      <c r="AG725" s="1">
        <f t="shared" si="130"/>
        <v>3.9774093306637401E-6</v>
      </c>
      <c r="AH725" s="1" t="str">
        <f t="shared" si="131"/>
        <v/>
      </c>
      <c r="AI725" s="1" t="str">
        <f t="shared" si="132"/>
        <v/>
      </c>
      <c r="AJ725" s="1">
        <f t="shared" si="133"/>
        <v>5.5152683114408055E-51</v>
      </c>
      <c r="AK725" s="1" t="str">
        <f t="shared" si="134"/>
        <v/>
      </c>
      <c r="AL725" s="1" t="str">
        <f t="shared" si="135"/>
        <v/>
      </c>
      <c r="BA725" s="2"/>
      <c r="BB725" s="2">
        <f t="shared" si="107"/>
        <v>0.88319999999999821</v>
      </c>
      <c r="BC725" s="156">
        <f t="shared" si="108"/>
        <v>0.99649928888844341</v>
      </c>
      <c r="BD725" s="2">
        <f t="shared" si="109"/>
        <v>8.0834260059781116E-5</v>
      </c>
      <c r="BE725" s="2" t="str">
        <f t="shared" si="105"/>
        <v/>
      </c>
      <c r="BF725" s="24" t="str">
        <f t="shared" si="106"/>
        <v/>
      </c>
    </row>
    <row r="726" spans="1:58" ht="20.100000000000001" customHeight="1">
      <c r="A726" s="1">
        <v>134</v>
      </c>
      <c r="B726" s="1">
        <f t="shared" si="110"/>
        <v>-477112.41516253888</v>
      </c>
      <c r="C726" s="1">
        <f t="shared" si="111"/>
        <v>7.1821291718258024E-9</v>
      </c>
      <c r="D726" s="1">
        <f t="shared" si="112"/>
        <v>2.6610325533763359E-4</v>
      </c>
      <c r="E726" s="1">
        <f t="shared" si="113"/>
        <v>7.1821291718258024E-9</v>
      </c>
      <c r="F726" s="1" t="str">
        <f t="shared" si="114"/>
        <v/>
      </c>
      <c r="G726" s="1" t="str">
        <f t="shared" si="115"/>
        <v/>
      </c>
      <c r="H726" s="1"/>
      <c r="I726" s="1">
        <f t="shared" si="116"/>
        <v>2.3732786562605235E-6</v>
      </c>
      <c r="J726" s="1" t="str">
        <f t="shared" si="117"/>
        <v/>
      </c>
      <c r="K726" s="1" t="str">
        <f t="shared" si="118"/>
        <v/>
      </c>
      <c r="P726" s="1">
        <v>134</v>
      </c>
      <c r="Q726" s="1">
        <f t="shared" si="119"/>
        <v>-13.936229837876406</v>
      </c>
      <c r="R726" s="1">
        <f t="shared" si="120"/>
        <v>2.4588307132148227E-4</v>
      </c>
      <c r="S726" s="1">
        <f t="shared" si="121"/>
        <v>2.6610325533763359E-4</v>
      </c>
      <c r="T726" s="1">
        <f t="shared" si="122"/>
        <v>2.4588307132148227E-4</v>
      </c>
      <c r="U726" s="1" t="str">
        <f t="shared" si="123"/>
        <v/>
      </c>
      <c r="V726" s="1" t="str">
        <f t="shared" si="124"/>
        <v/>
      </c>
      <c r="W726" s="1">
        <f t="shared" si="125"/>
        <v>2.1457489146002866E-8</v>
      </c>
      <c r="X726" s="1" t="str">
        <f t="shared" si="126"/>
        <v/>
      </c>
      <c r="Y726" s="1" t="str">
        <f t="shared" si="127"/>
        <v/>
      </c>
      <c r="AC726" s="1">
        <v>134</v>
      </c>
      <c r="AD726" s="1">
        <f t="shared" si="136"/>
        <v>-849.67449582104427</v>
      </c>
      <c r="AE726" s="1">
        <f t="shared" si="128"/>
        <v>4.032936156178155E-6</v>
      </c>
      <c r="AF726" s="1">
        <f t="shared" si="129"/>
        <v>2.6610325533763359E-4</v>
      </c>
      <c r="AG726" s="1">
        <f t="shared" si="130"/>
        <v>4.032936156178155E-6</v>
      </c>
      <c r="AH726" s="1" t="str">
        <f t="shared" si="131"/>
        <v/>
      </c>
      <c r="AI726" s="1" t="str">
        <f t="shared" si="132"/>
        <v/>
      </c>
      <c r="AJ726" s="1">
        <f t="shared" si="133"/>
        <v>5.8512400427698016E-51</v>
      </c>
      <c r="AK726" s="1" t="str">
        <f t="shared" si="134"/>
        <v/>
      </c>
      <c r="AL726" s="1" t="str">
        <f t="shared" si="135"/>
        <v/>
      </c>
      <c r="BA726" s="2"/>
      <c r="BB726" s="2">
        <f t="shared" si="107"/>
        <v>0.88959999999999817</v>
      </c>
      <c r="BC726" s="156">
        <f t="shared" si="108"/>
        <v>0.99641845462838363</v>
      </c>
      <c r="BD726" s="2">
        <f t="shared" si="109"/>
        <v>8.2038323146016445E-5</v>
      </c>
      <c r="BE726" s="2" t="str">
        <f t="shared" si="105"/>
        <v/>
      </c>
      <c r="BF726" s="24" t="str">
        <f t="shared" si="106"/>
        <v/>
      </c>
    </row>
    <row r="727" spans="1:58" ht="20.100000000000001" customHeight="1">
      <c r="A727" s="1">
        <v>135</v>
      </c>
      <c r="B727" s="1">
        <f t="shared" si="110"/>
        <v>-476561.4770387946</v>
      </c>
      <c r="C727" s="1">
        <f t="shared" si="111"/>
        <v>7.2822791344881383E-9</v>
      </c>
      <c r="D727" s="1">
        <f t="shared" si="112"/>
        <v>2.7008769396347416E-4</v>
      </c>
      <c r="E727" s="1">
        <f t="shared" si="113"/>
        <v>7.2822791344881383E-9</v>
      </c>
      <c r="F727" s="1" t="str">
        <f t="shared" si="114"/>
        <v/>
      </c>
      <c r="G727" s="1" t="str">
        <f t="shared" si="115"/>
        <v/>
      </c>
      <c r="H727" s="1"/>
      <c r="I727" s="1">
        <f t="shared" si="116"/>
        <v>2.3792593897922801E-6</v>
      </c>
      <c r="J727" s="1" t="str">
        <f t="shared" si="117"/>
        <v/>
      </c>
      <c r="K727" s="1" t="str">
        <f t="shared" si="118"/>
        <v/>
      </c>
      <c r="P727" s="1">
        <v>135</v>
      </c>
      <c r="Q727" s="1">
        <f t="shared" si="119"/>
        <v>-13.920137193721814</v>
      </c>
      <c r="R727" s="1">
        <f t="shared" si="120"/>
        <v>2.4931174544067625E-4</v>
      </c>
      <c r="S727" s="1">
        <f t="shared" si="121"/>
        <v>2.7008769396347416E-4</v>
      </c>
      <c r="T727" s="1">
        <f t="shared" si="122"/>
        <v>2.4931174544067625E-4</v>
      </c>
      <c r="U727" s="1" t="str">
        <f t="shared" si="123"/>
        <v/>
      </c>
      <c r="V727" s="1" t="str">
        <f t="shared" si="124"/>
        <v/>
      </c>
      <c r="W727" s="1">
        <f t="shared" si="125"/>
        <v>2.1938125359185742E-8</v>
      </c>
      <c r="X727" s="1" t="str">
        <f t="shared" si="126"/>
        <v/>
      </c>
      <c r="Y727" s="1" t="str">
        <f t="shared" si="127"/>
        <v/>
      </c>
      <c r="AC727" s="1">
        <v>135</v>
      </c>
      <c r="AD727" s="1">
        <f t="shared" si="136"/>
        <v>-848.69334744249795</v>
      </c>
      <c r="AE727" s="1">
        <f t="shared" si="128"/>
        <v>4.0891727394806726E-6</v>
      </c>
      <c r="AF727" s="1">
        <f t="shared" si="129"/>
        <v>2.7008769396347416E-4</v>
      </c>
      <c r="AG727" s="1">
        <f t="shared" si="130"/>
        <v>4.0891727394806726E-6</v>
      </c>
      <c r="AH727" s="1" t="str">
        <f t="shared" si="131"/>
        <v/>
      </c>
      <c r="AI727" s="1" t="str">
        <f t="shared" si="132"/>
        <v/>
      </c>
      <c r="AJ727" s="1">
        <f t="shared" si="133"/>
        <v>6.2075787281850309E-51</v>
      </c>
      <c r="AK727" s="1" t="str">
        <f t="shared" si="134"/>
        <v/>
      </c>
      <c r="AL727" s="1" t="str">
        <f t="shared" si="135"/>
        <v/>
      </c>
      <c r="BA727" s="2"/>
      <c r="BB727" s="2">
        <f t="shared" si="107"/>
        <v>0.89599999999999813</v>
      </c>
      <c r="BC727" s="156">
        <f t="shared" si="108"/>
        <v>0.99633641630523762</v>
      </c>
      <c r="BD727" s="2">
        <f t="shared" si="109"/>
        <v>8.3249625673409433E-5</v>
      </c>
      <c r="BE727" s="2" t="str">
        <f t="shared" si="105"/>
        <v/>
      </c>
      <c r="BF727" s="24" t="str">
        <f t="shared" si="106"/>
        <v/>
      </c>
    </row>
    <row r="728" spans="1:58" ht="20.100000000000001" customHeight="1">
      <c r="A728" s="1">
        <v>136</v>
      </c>
      <c r="B728" s="1">
        <f t="shared" si="110"/>
        <v>-476010.53891505033</v>
      </c>
      <c r="C728" s="1">
        <f t="shared" si="111"/>
        <v>7.3837074807828775E-9</v>
      </c>
      <c r="D728" s="1">
        <f t="shared" si="112"/>
        <v>2.7412766051275011E-4</v>
      </c>
      <c r="E728" s="1">
        <f t="shared" si="113"/>
        <v>7.3837074807828775E-9</v>
      </c>
      <c r="F728" s="1" t="str">
        <f t="shared" si="114"/>
        <v/>
      </c>
      <c r="G728" s="1" t="str">
        <f t="shared" si="115"/>
        <v/>
      </c>
      <c r="H728" s="1"/>
      <c r="I728" s="1">
        <f t="shared" si="116"/>
        <v>2.3852170311744516E-6</v>
      </c>
      <c r="J728" s="1" t="str">
        <f t="shared" si="117"/>
        <v/>
      </c>
      <c r="K728" s="1" t="str">
        <f t="shared" si="118"/>
        <v/>
      </c>
      <c r="P728" s="1">
        <v>136</v>
      </c>
      <c r="Q728" s="1">
        <f t="shared" si="119"/>
        <v>-13.904044549567221</v>
      </c>
      <c r="R728" s="1">
        <f t="shared" si="120"/>
        <v>2.5278418553599562E-4</v>
      </c>
      <c r="S728" s="1">
        <f t="shared" si="121"/>
        <v>2.7412766051275098E-4</v>
      </c>
      <c r="T728" s="1">
        <f t="shared" si="122"/>
        <v>2.5278418553599562E-4</v>
      </c>
      <c r="U728" s="1" t="str">
        <f t="shared" si="123"/>
        <v/>
      </c>
      <c r="V728" s="1" t="str">
        <f t="shared" si="124"/>
        <v/>
      </c>
      <c r="W728" s="1">
        <f t="shared" si="125"/>
        <v>2.2429168695401595E-8</v>
      </c>
      <c r="X728" s="1" t="str">
        <f t="shared" si="126"/>
        <v/>
      </c>
      <c r="Y728" s="1" t="str">
        <f t="shared" si="127"/>
        <v/>
      </c>
      <c r="AC728" s="1">
        <v>136</v>
      </c>
      <c r="AD728" s="1">
        <f t="shared" si="136"/>
        <v>-847.71219906395174</v>
      </c>
      <c r="AE728" s="1">
        <f t="shared" si="128"/>
        <v>4.1461271655634084E-6</v>
      </c>
      <c r="AF728" s="1">
        <f t="shared" si="129"/>
        <v>2.7412766051275011E-4</v>
      </c>
      <c r="AG728" s="1">
        <f t="shared" si="130"/>
        <v>4.1461271655634084E-6</v>
      </c>
      <c r="AH728" s="1" t="str">
        <f t="shared" si="131"/>
        <v/>
      </c>
      <c r="AI728" s="1" t="str">
        <f t="shared" si="132"/>
        <v/>
      </c>
      <c r="AJ728" s="1">
        <f t="shared" si="133"/>
        <v>6.5855129588515443E-51</v>
      </c>
      <c r="AK728" s="1" t="str">
        <f t="shared" si="134"/>
        <v/>
      </c>
      <c r="AL728" s="1" t="str">
        <f t="shared" si="135"/>
        <v/>
      </c>
      <c r="BA728" s="2"/>
      <c r="BB728" s="2">
        <f t="shared" si="107"/>
        <v>0.90239999999999809</v>
      </c>
      <c r="BC728" s="156">
        <f t="shared" si="108"/>
        <v>0.99625316667956421</v>
      </c>
      <c r="BD728" s="2">
        <f t="shared" si="109"/>
        <v>8.4468114948110795E-5</v>
      </c>
      <c r="BE728" s="2" t="str">
        <f t="shared" si="105"/>
        <v/>
      </c>
      <c r="BF728" s="24" t="str">
        <f t="shared" si="106"/>
        <v/>
      </c>
    </row>
    <row r="729" spans="1:58" ht="20.100000000000001" customHeight="1">
      <c r="A729" s="1">
        <v>137</v>
      </c>
      <c r="B729" s="1">
        <f t="shared" si="110"/>
        <v>-475459.60079130606</v>
      </c>
      <c r="C729" s="1">
        <f t="shared" si="111"/>
        <v>7.4864287478868796E-9</v>
      </c>
      <c r="D729" s="1">
        <f t="shared" si="112"/>
        <v>2.7822386329388464E-4</v>
      </c>
      <c r="E729" s="1">
        <f t="shared" si="113"/>
        <v>7.4864287478868796E-9</v>
      </c>
      <c r="F729" s="1" t="str">
        <f t="shared" si="114"/>
        <v/>
      </c>
      <c r="G729" s="1" t="str">
        <f t="shared" si="115"/>
        <v/>
      </c>
      <c r="H729" s="1"/>
      <c r="I729" s="1">
        <f t="shared" si="116"/>
        <v>2.391151331702847E-6</v>
      </c>
      <c r="J729" s="1" t="str">
        <f t="shared" si="117"/>
        <v/>
      </c>
      <c r="K729" s="1" t="str">
        <f t="shared" si="118"/>
        <v/>
      </c>
      <c r="P729" s="1">
        <v>137</v>
      </c>
      <c r="Q729" s="1">
        <f t="shared" si="119"/>
        <v>-13.887951905412631</v>
      </c>
      <c r="R729" s="1">
        <f t="shared" si="120"/>
        <v>2.5630088929351686E-4</v>
      </c>
      <c r="S729" s="1">
        <f t="shared" si="121"/>
        <v>2.7822386329388405E-4</v>
      </c>
      <c r="T729" s="1">
        <f t="shared" si="122"/>
        <v>2.5630088929351686E-4</v>
      </c>
      <c r="U729" s="1" t="str">
        <f t="shared" si="123"/>
        <v/>
      </c>
      <c r="V729" s="1" t="str">
        <f t="shared" si="124"/>
        <v/>
      </c>
      <c r="W729" s="1">
        <f t="shared" si="125"/>
        <v>2.2930836209248008E-8</v>
      </c>
      <c r="X729" s="1" t="str">
        <f t="shared" si="126"/>
        <v/>
      </c>
      <c r="Y729" s="1" t="str">
        <f t="shared" si="127"/>
        <v/>
      </c>
      <c r="AC729" s="1">
        <v>137</v>
      </c>
      <c r="AD729" s="1">
        <f t="shared" si="136"/>
        <v>-846.73105068540553</v>
      </c>
      <c r="AE729" s="1">
        <f t="shared" si="128"/>
        <v>4.203807597396529E-6</v>
      </c>
      <c r="AF729" s="1">
        <f t="shared" si="129"/>
        <v>2.7822386329388464E-4</v>
      </c>
      <c r="AG729" s="1">
        <f t="shared" si="130"/>
        <v>4.203807597396529E-6</v>
      </c>
      <c r="AH729" s="1" t="str">
        <f t="shared" si="131"/>
        <v/>
      </c>
      <c r="AI729" s="1" t="str">
        <f t="shared" si="132"/>
        <v/>
      </c>
      <c r="AJ729" s="1">
        <f t="shared" si="133"/>
        <v>6.9863450681898948E-51</v>
      </c>
      <c r="AK729" s="1" t="str">
        <f t="shared" si="134"/>
        <v/>
      </c>
      <c r="AL729" s="1" t="str">
        <f t="shared" si="135"/>
        <v/>
      </c>
      <c r="BA729" s="2"/>
      <c r="BB729" s="2">
        <f t="shared" si="107"/>
        <v>0.90879999999999805</v>
      </c>
      <c r="BC729" s="156">
        <f t="shared" si="108"/>
        <v>0.9961686985646161</v>
      </c>
      <c r="BD729" s="2">
        <f t="shared" si="109"/>
        <v>8.5693738141712217E-5</v>
      </c>
      <c r="BE729" s="2" t="str">
        <f t="shared" si="105"/>
        <v/>
      </c>
      <c r="BF729" s="24" t="str">
        <f t="shared" si="106"/>
        <v/>
      </c>
    </row>
    <row r="730" spans="1:58" ht="20.100000000000001" customHeight="1">
      <c r="A730" s="2">
        <v>138</v>
      </c>
      <c r="B730" s="1">
        <f t="shared" si="110"/>
        <v>-474908.66266756179</v>
      </c>
      <c r="C730" s="1">
        <f t="shared" si="111"/>
        <v>7.5904576128430733E-9</v>
      </c>
      <c r="D730" s="1">
        <f t="shared" si="112"/>
        <v>2.8237701866286921E-4</v>
      </c>
      <c r="E730" s="1">
        <f t="shared" si="113"/>
        <v>7.5904576128430733E-9</v>
      </c>
      <c r="F730" s="1" t="str">
        <f t="shared" si="114"/>
        <v/>
      </c>
      <c r="G730" s="1" t="str">
        <f t="shared" si="115"/>
        <v/>
      </c>
      <c r="H730" s="1"/>
      <c r="I730" s="1">
        <f t="shared" si="116"/>
        <v>2.3970620431742677E-6</v>
      </c>
      <c r="J730" s="1" t="str">
        <f t="shared" si="117"/>
        <v/>
      </c>
      <c r="K730" s="1" t="str">
        <f t="shared" si="118"/>
        <v/>
      </c>
      <c r="P730" s="2">
        <v>138</v>
      </c>
      <c r="Q730" s="1">
        <f t="shared" si="119"/>
        <v>-13.871859261258038</v>
      </c>
      <c r="R730" s="1">
        <f t="shared" si="120"/>
        <v>2.5986235918768982E-4</v>
      </c>
      <c r="S730" s="1">
        <f t="shared" si="121"/>
        <v>2.8237701866286921E-4</v>
      </c>
      <c r="T730" s="1">
        <f t="shared" si="122"/>
        <v>2.5986235918768982E-4</v>
      </c>
      <c r="U730" s="1" t="str">
        <f t="shared" si="123"/>
        <v/>
      </c>
      <c r="V730" s="1" t="str">
        <f t="shared" si="124"/>
        <v/>
      </c>
      <c r="W730" s="1">
        <f t="shared" si="125"/>
        <v>2.3443349296243919E-8</v>
      </c>
      <c r="X730" s="1" t="str">
        <f t="shared" si="126"/>
        <v/>
      </c>
      <c r="Y730" s="1" t="str">
        <f t="shared" si="127"/>
        <v/>
      </c>
      <c r="AC730" s="2">
        <v>138</v>
      </c>
      <c r="AD730" s="1">
        <f t="shared" si="136"/>
        <v>-845.74990230685921</v>
      </c>
      <c r="AE730" s="1">
        <f t="shared" si="128"/>
        <v>4.2622222764883225E-6</v>
      </c>
      <c r="AF730" s="1">
        <f t="shared" si="129"/>
        <v>2.8237701866286921E-4</v>
      </c>
      <c r="AG730" s="1">
        <f t="shared" si="130"/>
        <v>4.2622222764883225E-6</v>
      </c>
      <c r="AH730" s="1" t="str">
        <f t="shared" si="131"/>
        <v/>
      </c>
      <c r="AI730" s="1" t="str">
        <f t="shared" si="132"/>
        <v/>
      </c>
      <c r="AJ730" s="1">
        <f t="shared" si="133"/>
        <v>7.4114555356222239E-51</v>
      </c>
      <c r="AK730" s="1" t="str">
        <f t="shared" si="134"/>
        <v/>
      </c>
      <c r="AL730" s="1" t="str">
        <f t="shared" si="135"/>
        <v/>
      </c>
      <c r="BA730" s="2"/>
      <c r="BB730" s="2">
        <f t="shared" si="107"/>
        <v>0.91519999999999802</v>
      </c>
      <c r="BC730" s="156">
        <f t="shared" si="108"/>
        <v>0.99608300482647438</v>
      </c>
      <c r="BD730" s="2">
        <f t="shared" si="109"/>
        <v>8.6926442298573825E-5</v>
      </c>
      <c r="BE730" s="2" t="str">
        <f t="shared" si="105"/>
        <v/>
      </c>
      <c r="BF730" s="24" t="str">
        <f t="shared" si="106"/>
        <v/>
      </c>
    </row>
    <row r="731" spans="1:58" ht="20.100000000000001" customHeight="1">
      <c r="A731" s="1">
        <v>139</v>
      </c>
      <c r="B731" s="1">
        <f t="shared" si="110"/>
        <v>-474357.72454381752</v>
      </c>
      <c r="C731" s="1">
        <f t="shared" si="111"/>
        <v>7.6958088935603379E-9</v>
      </c>
      <c r="D731" s="1">
        <f t="shared" si="112"/>
        <v>2.8658785110059629E-4</v>
      </c>
      <c r="E731" s="1">
        <f t="shared" si="113"/>
        <v>7.6958088935603379E-9</v>
      </c>
      <c r="F731" s="1" t="str">
        <f t="shared" si="114"/>
        <v/>
      </c>
      <c r="G731" s="1" t="str">
        <f t="shared" si="115"/>
        <v/>
      </c>
      <c r="H731" s="1"/>
      <c r="I731" s="1">
        <f t="shared" si="116"/>
        <v>2.4029489179036565E-6</v>
      </c>
      <c r="J731" s="1" t="str">
        <f t="shared" si="117"/>
        <v/>
      </c>
      <c r="K731" s="1" t="str">
        <f t="shared" si="118"/>
        <v/>
      </c>
      <c r="P731" s="1">
        <v>139</v>
      </c>
      <c r="Q731" s="1">
        <f t="shared" si="119"/>
        <v>-13.855766617103447</v>
      </c>
      <c r="R731" s="1">
        <f t="shared" si="120"/>
        <v>2.6346910251556386E-4</v>
      </c>
      <c r="S731" s="1">
        <f t="shared" si="121"/>
        <v>2.8658785110059629E-4</v>
      </c>
      <c r="T731" s="1">
        <f t="shared" si="122"/>
        <v>2.6346910251556386E-4</v>
      </c>
      <c r="U731" s="1" t="str">
        <f t="shared" si="123"/>
        <v/>
      </c>
      <c r="V731" s="1" t="str">
        <f t="shared" si="124"/>
        <v/>
      </c>
      <c r="W731" s="1">
        <f t="shared" si="125"/>
        <v>2.3966933775593378E-8</v>
      </c>
      <c r="X731" s="1" t="str">
        <f t="shared" si="126"/>
        <v/>
      </c>
      <c r="Y731" s="1" t="str">
        <f t="shared" si="127"/>
        <v/>
      </c>
      <c r="AC731" s="1">
        <v>139</v>
      </c>
      <c r="AD731" s="1">
        <f t="shared" si="136"/>
        <v>-844.768753928313</v>
      </c>
      <c r="AE731" s="1">
        <f t="shared" si="128"/>
        <v>4.3213795234466525E-6</v>
      </c>
      <c r="AF731" s="1">
        <f t="shared" si="129"/>
        <v>2.8658785110059629E-4</v>
      </c>
      <c r="AG731" s="1">
        <f t="shared" si="130"/>
        <v>4.3213795234466525E-6</v>
      </c>
      <c r="AH731" s="1" t="str">
        <f t="shared" si="131"/>
        <v/>
      </c>
      <c r="AI731" s="1" t="str">
        <f t="shared" si="132"/>
        <v/>
      </c>
      <c r="AJ731" s="1">
        <f t="shared" si="133"/>
        <v>7.8623076519459226E-51</v>
      </c>
      <c r="AK731" s="1" t="str">
        <f t="shared" si="134"/>
        <v/>
      </c>
      <c r="AL731" s="1" t="str">
        <f t="shared" si="135"/>
        <v/>
      </c>
      <c r="BA731" s="2"/>
      <c r="BB731" s="2">
        <f t="shared" si="107"/>
        <v>0.92159999999999798</v>
      </c>
      <c r="BC731" s="156">
        <f t="shared" si="108"/>
        <v>0.99599607838417581</v>
      </c>
      <c r="BD731" s="2">
        <f t="shared" si="109"/>
        <v>8.8166174340931214E-5</v>
      </c>
      <c r="BE731" s="2" t="str">
        <f t="shared" si="105"/>
        <v/>
      </c>
      <c r="BF731" s="24" t="str">
        <f t="shared" si="106"/>
        <v/>
      </c>
    </row>
    <row r="732" spans="1:58" ht="20.100000000000001" customHeight="1">
      <c r="A732" s="1">
        <v>140</v>
      </c>
      <c r="B732" s="1">
        <f t="shared" si="110"/>
        <v>-473806.78642007324</v>
      </c>
      <c r="C732" s="1">
        <f t="shared" si="111"/>
        <v>7.8024975498160763E-9</v>
      </c>
      <c r="D732" s="1">
        <f t="shared" si="112"/>
        <v>2.908570932907428E-4</v>
      </c>
      <c r="E732" s="1">
        <f t="shared" si="113"/>
        <v>7.8024975498160763E-9</v>
      </c>
      <c r="F732" s="1" t="str">
        <f t="shared" si="114"/>
        <v/>
      </c>
      <c r="G732" s="1" t="str">
        <f t="shared" si="115"/>
        <v/>
      </c>
      <c r="H732" s="1"/>
      <c r="I732" s="1">
        <f t="shared" si="116"/>
        <v>2.4088117087412545E-6</v>
      </c>
      <c r="J732" s="1" t="str">
        <f t="shared" si="117"/>
        <v/>
      </c>
      <c r="K732" s="1" t="str">
        <f t="shared" si="118"/>
        <v/>
      </c>
      <c r="P732" s="1">
        <v>140</v>
      </c>
      <c r="Q732" s="1">
        <f t="shared" si="119"/>
        <v>-13.839673972948855</v>
      </c>
      <c r="R732" s="1">
        <f t="shared" si="120"/>
        <v>2.6712163143111583E-4</v>
      </c>
      <c r="S732" s="1">
        <f t="shared" si="121"/>
        <v>2.908570932907428E-4</v>
      </c>
      <c r="T732" s="1">
        <f t="shared" si="122"/>
        <v>2.6712163143111583E-4</v>
      </c>
      <c r="U732" s="1" t="str">
        <f t="shared" si="123"/>
        <v/>
      </c>
      <c r="V732" s="1" t="str">
        <f t="shared" si="124"/>
        <v/>
      </c>
      <c r="W732" s="1">
        <f t="shared" si="125"/>
        <v>2.4501819974443761E-8</v>
      </c>
      <c r="X732" s="1" t="str">
        <f t="shared" si="126"/>
        <v/>
      </c>
      <c r="Y732" s="1" t="str">
        <f t="shared" si="127"/>
        <v/>
      </c>
      <c r="AC732" s="1">
        <v>140</v>
      </c>
      <c r="AD732" s="1">
        <f t="shared" si="136"/>
        <v>-843.78760554976679</v>
      </c>
      <c r="AE732" s="1">
        <f t="shared" si="128"/>
        <v>4.3812877385419335E-6</v>
      </c>
      <c r="AF732" s="1">
        <f t="shared" si="129"/>
        <v>2.908570932907428E-4</v>
      </c>
      <c r="AG732" s="1">
        <f t="shared" si="130"/>
        <v>4.3812877385419335E-6</v>
      </c>
      <c r="AH732" s="1" t="str">
        <f t="shared" si="131"/>
        <v/>
      </c>
      <c r="AI732" s="1" t="str">
        <f t="shared" si="132"/>
        <v/>
      </c>
      <c r="AJ732" s="1">
        <f t="shared" si="133"/>
        <v>8.3404524618070453E-51</v>
      </c>
      <c r="AK732" s="1" t="str">
        <f t="shared" si="134"/>
        <v/>
      </c>
      <c r="AL732" s="1" t="str">
        <f t="shared" si="135"/>
        <v/>
      </c>
      <c r="BA732" s="2"/>
      <c r="BB732" s="2">
        <f t="shared" si="107"/>
        <v>0.92799999999999794</v>
      </c>
      <c r="BC732" s="156">
        <f t="shared" si="108"/>
        <v>0.99590791220983488</v>
      </c>
      <c r="BD732" s="2">
        <f t="shared" si="109"/>
        <v>8.9412881076222916E-5</v>
      </c>
      <c r="BE732" s="2" t="str">
        <f t="shared" si="105"/>
        <v/>
      </c>
      <c r="BF732" s="24" t="str">
        <f t="shared" si="106"/>
        <v/>
      </c>
    </row>
    <row r="733" spans="1:58" ht="20.100000000000001" customHeight="1">
      <c r="A733" s="1">
        <v>141</v>
      </c>
      <c r="B733" s="1">
        <f t="shared" si="110"/>
        <v>-473255.84829632897</v>
      </c>
      <c r="C733" s="1">
        <f t="shared" si="111"/>
        <v>7.9105386842611475E-9</v>
      </c>
      <c r="D733" s="1">
        <f t="shared" si="112"/>
        <v>2.9518548619821033E-4</v>
      </c>
      <c r="E733" s="1">
        <f t="shared" si="113"/>
        <v>7.9105386842611475E-9</v>
      </c>
      <c r="F733" s="1" t="str">
        <f t="shared" si="114"/>
        <v/>
      </c>
      <c r="G733" s="1" t="str">
        <f t="shared" si="115"/>
        <v/>
      </c>
      <c r="H733" s="1"/>
      <c r="I733" s="1">
        <f t="shared" si="116"/>
        <v>2.4146501690897486E-6</v>
      </c>
      <c r="J733" s="1" t="str">
        <f t="shared" si="117"/>
        <v/>
      </c>
      <c r="K733" s="1" t="str">
        <f t="shared" si="118"/>
        <v/>
      </c>
      <c r="P733" s="1">
        <v>141</v>
      </c>
      <c r="Q733" s="1">
        <f t="shared" si="119"/>
        <v>-13.823581328794264</v>
      </c>
      <c r="R733" s="1">
        <f t="shared" si="120"/>
        <v>2.7082046297965197E-4</v>
      </c>
      <c r="S733" s="1">
        <f t="shared" si="121"/>
        <v>2.9518548619821033E-4</v>
      </c>
      <c r="T733" s="1">
        <f t="shared" si="122"/>
        <v>2.7082046297965197E-4</v>
      </c>
      <c r="U733" s="1" t="str">
        <f t="shared" si="123"/>
        <v/>
      </c>
      <c r="V733" s="1" t="str">
        <f t="shared" si="124"/>
        <v/>
      </c>
      <c r="W733" s="1">
        <f t="shared" si="125"/>
        <v>2.504824281366042E-8</v>
      </c>
      <c r="X733" s="1" t="str">
        <f t="shared" si="126"/>
        <v/>
      </c>
      <c r="Y733" s="1" t="str">
        <f t="shared" si="127"/>
        <v/>
      </c>
      <c r="AC733" s="1">
        <v>141</v>
      </c>
      <c r="AD733" s="1">
        <f t="shared" si="136"/>
        <v>-842.80645717122047</v>
      </c>
      <c r="AE733" s="1">
        <f t="shared" si="128"/>
        <v>4.441955402271423E-6</v>
      </c>
      <c r="AF733" s="1">
        <f t="shared" si="129"/>
        <v>2.9518548619821125E-4</v>
      </c>
      <c r="AG733" s="1">
        <f t="shared" si="130"/>
        <v>4.441955402271423E-6</v>
      </c>
      <c r="AH733" s="1" t="str">
        <f t="shared" si="131"/>
        <v/>
      </c>
      <c r="AI733" s="1" t="str">
        <f t="shared" si="132"/>
        <v/>
      </c>
      <c r="AJ733" s="1">
        <f t="shared" si="133"/>
        <v>8.8475339996387951E-51</v>
      </c>
      <c r="AK733" s="1" t="str">
        <f t="shared" si="134"/>
        <v/>
      </c>
      <c r="AL733" s="1" t="str">
        <f t="shared" si="135"/>
        <v/>
      </c>
      <c r="BA733" s="2"/>
      <c r="BB733" s="2">
        <f t="shared" si="107"/>
        <v>0.9343999999999979</v>
      </c>
      <c r="BC733" s="156">
        <f t="shared" si="108"/>
        <v>0.99581849932875866</v>
      </c>
      <c r="BD733" s="2">
        <f t="shared" si="109"/>
        <v>9.0666509203751744E-5</v>
      </c>
      <c r="BE733" s="2" t="str">
        <f t="shared" si="105"/>
        <v/>
      </c>
      <c r="BF733" s="24" t="str">
        <f t="shared" si="106"/>
        <v/>
      </c>
    </row>
    <row r="734" spans="1:58" ht="20.100000000000001" customHeight="1">
      <c r="A734" s="1">
        <v>142</v>
      </c>
      <c r="B734" s="1">
        <f t="shared" si="110"/>
        <v>-472704.9101725847</v>
      </c>
      <c r="C734" s="1">
        <f t="shared" si="111"/>
        <v>8.0199475434273708E-9</v>
      </c>
      <c r="D734" s="1">
        <f t="shared" si="112"/>
        <v>2.9957377914811324E-4</v>
      </c>
      <c r="E734" s="1">
        <f t="shared" si="113"/>
        <v>8.0199475434273708E-9</v>
      </c>
      <c r="F734" s="1" t="str">
        <f t="shared" si="114"/>
        <v/>
      </c>
      <c r="G734" s="1" t="str">
        <f t="shared" si="115"/>
        <v/>
      </c>
      <c r="H734" s="1"/>
      <c r="I734" s="1">
        <f t="shared" si="116"/>
        <v>2.4204640529214206E-6</v>
      </c>
      <c r="J734" s="1" t="str">
        <f t="shared" si="117"/>
        <v/>
      </c>
      <c r="K734" s="1" t="str">
        <f t="shared" si="118"/>
        <v/>
      </c>
      <c r="P734" s="1">
        <v>142</v>
      </c>
      <c r="Q734" s="1">
        <f t="shared" si="119"/>
        <v>-13.807488684639672</v>
      </c>
      <c r="R734" s="1">
        <f t="shared" si="120"/>
        <v>2.7456611913230121E-4</v>
      </c>
      <c r="S734" s="1">
        <f t="shared" si="121"/>
        <v>2.9957377914811324E-4</v>
      </c>
      <c r="T734" s="1">
        <f t="shared" si="122"/>
        <v>2.7456611913230121E-4</v>
      </c>
      <c r="U734" s="1" t="str">
        <f t="shared" si="123"/>
        <v/>
      </c>
      <c r="V734" s="1" t="str">
        <f t="shared" si="124"/>
        <v/>
      </c>
      <c r="W734" s="1">
        <f t="shared" si="125"/>
        <v>2.5606441895145401E-8</v>
      </c>
      <c r="X734" s="1" t="str">
        <f t="shared" si="126"/>
        <v/>
      </c>
      <c r="Y734" s="1" t="str">
        <f t="shared" si="127"/>
        <v/>
      </c>
      <c r="AC734" s="1">
        <v>142</v>
      </c>
      <c r="AD734" s="1">
        <f t="shared" si="136"/>
        <v>-841.82530879267426</v>
      </c>
      <c r="AE734" s="1">
        <f t="shared" si="128"/>
        <v>4.5033910759249285E-6</v>
      </c>
      <c r="AF734" s="1">
        <f t="shared" si="129"/>
        <v>2.9957377914811324E-4</v>
      </c>
      <c r="AG734" s="1">
        <f t="shared" si="130"/>
        <v>4.5033910759249285E-6</v>
      </c>
      <c r="AH734" s="1" t="str">
        <f t="shared" si="131"/>
        <v/>
      </c>
      <c r="AI734" s="1" t="str">
        <f t="shared" si="132"/>
        <v/>
      </c>
      <c r="AJ734" s="1">
        <f t="shared" si="133"/>
        <v>9.3852948364026006E-51</v>
      </c>
      <c r="AK734" s="1" t="str">
        <f t="shared" si="134"/>
        <v/>
      </c>
      <c r="AL734" s="1" t="str">
        <f t="shared" si="135"/>
        <v/>
      </c>
      <c r="BA734" s="2"/>
      <c r="BB734" s="2">
        <f t="shared" si="107"/>
        <v>0.94079999999999786</v>
      </c>
      <c r="BC734" s="156">
        <f t="shared" si="108"/>
        <v>0.9957278328195549</v>
      </c>
      <c r="BD734" s="2">
        <f t="shared" si="109"/>
        <v>9.1927005319236699E-5</v>
      </c>
      <c r="BE734" s="2" t="str">
        <f t="shared" si="105"/>
        <v/>
      </c>
      <c r="BF734" s="24" t="str">
        <f t="shared" si="106"/>
        <v/>
      </c>
    </row>
    <row r="735" spans="1:58" ht="20.100000000000001" customHeight="1">
      <c r="A735" s="1">
        <v>143</v>
      </c>
      <c r="B735" s="1">
        <f t="shared" si="110"/>
        <v>-472153.97204884043</v>
      </c>
      <c r="C735" s="1">
        <f t="shared" si="111"/>
        <v>8.1307395187372537E-9</v>
      </c>
      <c r="D735" s="1">
        <f t="shared" si="112"/>
        <v>3.0402272990532849E-4</v>
      </c>
      <c r="E735" s="1">
        <f t="shared" si="113"/>
        <v>8.1307395187372537E-9</v>
      </c>
      <c r="F735" s="1" t="str">
        <f t="shared" si="114"/>
        <v/>
      </c>
      <c r="G735" s="1" t="str">
        <f t="shared" si="115"/>
        <v/>
      </c>
      <c r="H735" s="1"/>
      <c r="I735" s="1">
        <f t="shared" si="116"/>
        <v>2.4262531147952953E-6</v>
      </c>
      <c r="J735" s="1" t="str">
        <f t="shared" si="117"/>
        <v/>
      </c>
      <c r="K735" s="1" t="str">
        <f t="shared" si="118"/>
        <v/>
      </c>
      <c r="P735" s="1">
        <v>143</v>
      </c>
      <c r="Q735" s="1">
        <f t="shared" si="119"/>
        <v>-13.791396040485079</v>
      </c>
      <c r="R735" s="1">
        <f t="shared" si="120"/>
        <v>2.7835912682058338E-4</v>
      </c>
      <c r="S735" s="1">
        <f t="shared" si="121"/>
        <v>3.0402272990532849E-4</v>
      </c>
      <c r="T735" s="1">
        <f t="shared" si="122"/>
        <v>2.7835912682058338E-4</v>
      </c>
      <c r="U735" s="1" t="str">
        <f t="shared" si="123"/>
        <v/>
      </c>
      <c r="V735" s="1" t="str">
        <f t="shared" si="124"/>
        <v/>
      </c>
      <c r="W735" s="1">
        <f t="shared" si="125"/>
        <v>2.6176661590726079E-8</v>
      </c>
      <c r="X735" s="1" t="str">
        <f t="shared" si="126"/>
        <v/>
      </c>
      <c r="Y735" s="1" t="str">
        <f t="shared" si="127"/>
        <v/>
      </c>
      <c r="AC735" s="1">
        <v>143</v>
      </c>
      <c r="AD735" s="1">
        <f t="shared" si="136"/>
        <v>-840.84416041412805</v>
      </c>
      <c r="AE735" s="1">
        <f t="shared" si="128"/>
        <v>4.5656034021518648E-6</v>
      </c>
      <c r="AF735" s="1">
        <f t="shared" si="129"/>
        <v>3.0402272990532849E-4</v>
      </c>
      <c r="AG735" s="1">
        <f t="shared" si="130"/>
        <v>4.5656034021518648E-6</v>
      </c>
      <c r="AH735" s="1" t="str">
        <f t="shared" si="131"/>
        <v/>
      </c>
      <c r="AI735" s="1" t="str">
        <f t="shared" si="132"/>
        <v/>
      </c>
      <c r="AJ735" s="1">
        <f t="shared" si="133"/>
        <v>9.9555819554836269E-51</v>
      </c>
      <c r="AK735" s="1" t="str">
        <f t="shared" si="134"/>
        <v/>
      </c>
      <c r="AL735" s="1" t="str">
        <f t="shared" si="135"/>
        <v/>
      </c>
      <c r="BA735" s="2"/>
      <c r="BB735" s="2">
        <f t="shared" si="107"/>
        <v>0.94719999999999782</v>
      </c>
      <c r="BC735" s="156">
        <f t="shared" si="108"/>
        <v>0.99563590581423567</v>
      </c>
      <c r="BD735" s="2">
        <f t="shared" si="109"/>
        <v>9.3194315922362492E-5</v>
      </c>
      <c r="BE735" s="2" t="str">
        <f t="shared" si="105"/>
        <v/>
      </c>
      <c r="BF735" s="24" t="str">
        <f t="shared" si="106"/>
        <v/>
      </c>
    </row>
    <row r="736" spans="1:58" ht="20.100000000000001" customHeight="1">
      <c r="A736" s="2">
        <v>144</v>
      </c>
      <c r="B736" s="1">
        <f t="shared" si="110"/>
        <v>-471603.03392509616</v>
      </c>
      <c r="C736" s="1">
        <f t="shared" si="111"/>
        <v>8.2429301475161717E-9</v>
      </c>
      <c r="D736" s="1">
        <f t="shared" si="112"/>
        <v>3.0853310475459941E-4</v>
      </c>
      <c r="E736" s="1">
        <f t="shared" si="113"/>
        <v>8.2429301475161717E-9</v>
      </c>
      <c r="F736" s="1" t="str">
        <f t="shared" si="114"/>
        <v/>
      </c>
      <c r="G736" s="1" t="str">
        <f t="shared" si="115"/>
        <v/>
      </c>
      <c r="H736" s="1"/>
      <c r="I736" s="1">
        <f t="shared" si="116"/>
        <v>2.4320171098742776E-6</v>
      </c>
      <c r="J736" s="1" t="str">
        <f t="shared" si="117"/>
        <v/>
      </c>
      <c r="K736" s="1" t="str">
        <f t="shared" si="118"/>
        <v/>
      </c>
      <c r="P736" s="2">
        <v>144</v>
      </c>
      <c r="Q736" s="1">
        <f t="shared" si="119"/>
        <v>-13.775303396330489</v>
      </c>
      <c r="R736" s="1">
        <f t="shared" si="120"/>
        <v>2.8220001797105946E-4</v>
      </c>
      <c r="S736" s="1">
        <f t="shared" si="121"/>
        <v>3.0853310475459941E-4</v>
      </c>
      <c r="T736" s="1">
        <f t="shared" si="122"/>
        <v>2.8220001797105946E-4</v>
      </c>
      <c r="U736" s="1" t="str">
        <f t="shared" si="123"/>
        <v/>
      </c>
      <c r="V736" s="1" t="str">
        <f t="shared" si="124"/>
        <v/>
      </c>
      <c r="W736" s="1">
        <f t="shared" si="125"/>
        <v>2.6759151132637832E-8</v>
      </c>
      <c r="X736" s="1" t="str">
        <f t="shared" si="126"/>
        <v/>
      </c>
      <c r="Y736" s="1" t="str">
        <f t="shared" si="127"/>
        <v/>
      </c>
      <c r="AC736" s="2">
        <v>144</v>
      </c>
      <c r="AD736" s="1">
        <f t="shared" si="136"/>
        <v>-839.86301203558185</v>
      </c>
      <c r="AE736" s="1">
        <f t="shared" si="128"/>
        <v>4.6286011055295439E-6</v>
      </c>
      <c r="AF736" s="1">
        <f t="shared" si="129"/>
        <v>3.0853310475459941E-4</v>
      </c>
      <c r="AG736" s="1">
        <f t="shared" si="130"/>
        <v>4.6286011055295439E-6</v>
      </c>
      <c r="AH736" s="1" t="str">
        <f t="shared" si="131"/>
        <v/>
      </c>
      <c r="AI736" s="1" t="str">
        <f t="shared" si="132"/>
        <v/>
      </c>
      <c r="AJ736" s="1">
        <f t="shared" si="133"/>
        <v>1.056035297717218E-50</v>
      </c>
      <c r="AK736" s="1" t="str">
        <f t="shared" si="134"/>
        <v/>
      </c>
      <c r="AL736" s="1" t="str">
        <f t="shared" si="135"/>
        <v/>
      </c>
      <c r="BA736" s="2"/>
      <c r="BB736" s="2">
        <f t="shared" si="107"/>
        <v>0.95359999999999778</v>
      </c>
      <c r="BC736" s="156">
        <f t="shared" si="108"/>
        <v>0.9955427114983133</v>
      </c>
      <c r="BD736" s="2">
        <f t="shared" si="109"/>
        <v>9.446838742244168E-5</v>
      </c>
      <c r="BE736" s="2" t="str">
        <f t="shared" si="105"/>
        <v/>
      </c>
      <c r="BF736" s="24" t="str">
        <f t="shared" si="106"/>
        <v/>
      </c>
    </row>
    <row r="737" spans="1:58" ht="20.100000000000001" customHeight="1">
      <c r="A737" s="1">
        <v>145</v>
      </c>
      <c r="B737" s="1">
        <f t="shared" si="110"/>
        <v>-471052.09580135188</v>
      </c>
      <c r="C737" s="1">
        <f t="shared" si="111"/>
        <v>8.3565351140066401E-9</v>
      </c>
      <c r="D737" s="1">
        <f t="shared" si="112"/>
        <v>3.1310567858119958E-4</v>
      </c>
      <c r="E737" s="1">
        <f t="shared" si="113"/>
        <v>8.3565351140066401E-9</v>
      </c>
      <c r="F737" s="1" t="str">
        <f t="shared" si="114"/>
        <v/>
      </c>
      <c r="G737" s="1" t="str">
        <f t="shared" si="115"/>
        <v/>
      </c>
      <c r="H737" s="1"/>
      <c r="I737" s="1">
        <f t="shared" si="116"/>
        <v>2.4377557939422854E-6</v>
      </c>
      <c r="J737" s="1" t="str">
        <f t="shared" si="117"/>
        <v/>
      </c>
      <c r="K737" s="1" t="str">
        <f t="shared" si="118"/>
        <v/>
      </c>
      <c r="P737" s="1">
        <v>145</v>
      </c>
      <c r="Q737" s="1">
        <f t="shared" si="119"/>
        <v>-13.759210752175896</v>
      </c>
      <c r="R737" s="1">
        <f t="shared" si="120"/>
        <v>2.8608932954006218E-4</v>
      </c>
      <c r="S737" s="1">
        <f t="shared" si="121"/>
        <v>3.1310567858119958E-4</v>
      </c>
      <c r="T737" s="1">
        <f t="shared" si="122"/>
        <v>2.8608932954006218E-4</v>
      </c>
      <c r="U737" s="1" t="str">
        <f t="shared" si="123"/>
        <v/>
      </c>
      <c r="V737" s="1" t="str">
        <f t="shared" si="124"/>
        <v/>
      </c>
      <c r="W737" s="1">
        <f t="shared" si="125"/>
        <v>2.7354164705631514E-8</v>
      </c>
      <c r="X737" s="1" t="str">
        <f t="shared" si="126"/>
        <v/>
      </c>
      <c r="Y737" s="1" t="str">
        <f t="shared" si="127"/>
        <v/>
      </c>
      <c r="AC737" s="1">
        <v>145</v>
      </c>
      <c r="AD737" s="1">
        <f t="shared" si="136"/>
        <v>-838.88186365703564</v>
      </c>
      <c r="AE737" s="1">
        <f t="shared" si="128"/>
        <v>4.6923929931327416E-6</v>
      </c>
      <c r="AF737" s="1">
        <f t="shared" si="129"/>
        <v>3.1310567858119909E-4</v>
      </c>
      <c r="AG737" s="1">
        <f t="shared" si="130"/>
        <v>4.6923929931327416E-6</v>
      </c>
      <c r="AH737" s="1" t="str">
        <f t="shared" si="131"/>
        <v/>
      </c>
      <c r="AI737" s="1" t="str">
        <f t="shared" si="132"/>
        <v/>
      </c>
      <c r="AJ737" s="1">
        <f t="shared" si="133"/>
        <v>1.1201682752301842E-50</v>
      </c>
      <c r="AK737" s="1" t="str">
        <f t="shared" si="134"/>
        <v/>
      </c>
      <c r="AL737" s="1" t="str">
        <f t="shared" si="135"/>
        <v/>
      </c>
      <c r="BA737" s="2"/>
      <c r="BB737" s="2">
        <f t="shared" si="107"/>
        <v>0.95999999999999774</v>
      </c>
      <c r="BC737" s="156">
        <f t="shared" si="108"/>
        <v>0.99544824311089086</v>
      </c>
      <c r="BD737" s="2">
        <f t="shared" si="109"/>
        <v>9.574916614296658E-5</v>
      </c>
      <c r="BE737" s="2" t="str">
        <f t="shared" si="105"/>
        <v/>
      </c>
      <c r="BF737" s="24" t="str">
        <f t="shared" si="106"/>
        <v/>
      </c>
    </row>
    <row r="738" spans="1:58" ht="20.100000000000001" customHeight="1">
      <c r="A738" s="1">
        <v>146</v>
      </c>
      <c r="B738" s="1">
        <f t="shared" si="110"/>
        <v>-470501.15767760761</v>
      </c>
      <c r="C738" s="1">
        <f t="shared" si="111"/>
        <v>8.4715702503848681E-9</v>
      </c>
      <c r="D738" s="1">
        <f t="shared" si="112"/>
        <v>3.1774123495215383E-4</v>
      </c>
      <c r="E738" s="1">
        <f t="shared" si="113"/>
        <v>8.4715702503848681E-9</v>
      </c>
      <c r="F738" s="1" t="str">
        <f t="shared" si="114"/>
        <v/>
      </c>
      <c r="G738" s="1" t="str">
        <f t="shared" si="115"/>
        <v/>
      </c>
      <c r="H738" s="1"/>
      <c r="I738" s="1">
        <f t="shared" si="116"/>
        <v>2.4434689234213748E-6</v>
      </c>
      <c r="J738" s="1" t="str">
        <f t="shared" si="117"/>
        <v/>
      </c>
      <c r="K738" s="1" t="str">
        <f t="shared" si="118"/>
        <v/>
      </c>
      <c r="P738" s="1">
        <v>146</v>
      </c>
      <c r="Q738" s="1">
        <f t="shared" si="119"/>
        <v>-13.743118108021305</v>
      </c>
      <c r="R738" s="1">
        <f t="shared" si="120"/>
        <v>2.9002760354848879E-4</v>
      </c>
      <c r="S738" s="1">
        <f t="shared" si="121"/>
        <v>3.1774123495215383E-4</v>
      </c>
      <c r="T738" s="1">
        <f t="shared" si="122"/>
        <v>2.9002760354848879E-4</v>
      </c>
      <c r="U738" s="1" t="str">
        <f t="shared" si="123"/>
        <v/>
      </c>
      <c r="V738" s="1" t="str">
        <f t="shared" si="124"/>
        <v/>
      </c>
      <c r="W738" s="1">
        <f t="shared" si="125"/>
        <v>2.7961961540728588E-8</v>
      </c>
      <c r="X738" s="1" t="str">
        <f t="shared" si="126"/>
        <v/>
      </c>
      <c r="Y738" s="1" t="str">
        <f t="shared" si="127"/>
        <v/>
      </c>
      <c r="AC738" s="1">
        <v>146</v>
      </c>
      <c r="AD738" s="1">
        <f t="shared" si="136"/>
        <v>-837.90071527848932</v>
      </c>
      <c r="AE738" s="1">
        <f t="shared" si="128"/>
        <v>4.7569879551045501E-6</v>
      </c>
      <c r="AF738" s="1">
        <f t="shared" si="129"/>
        <v>3.1774123495215383E-4</v>
      </c>
      <c r="AG738" s="1">
        <f t="shared" si="130"/>
        <v>4.7569879551045501E-6</v>
      </c>
      <c r="AH738" s="1" t="str">
        <f t="shared" si="131"/>
        <v/>
      </c>
      <c r="AI738" s="1" t="str">
        <f t="shared" si="132"/>
        <v/>
      </c>
      <c r="AJ738" s="1">
        <f t="shared" si="133"/>
        <v>1.1881770346821266E-50</v>
      </c>
      <c r="AK738" s="1" t="str">
        <f t="shared" si="134"/>
        <v/>
      </c>
      <c r="AL738" s="1" t="str">
        <f t="shared" si="135"/>
        <v/>
      </c>
      <c r="BA738" s="2"/>
      <c r="BB738" s="2">
        <f t="shared" si="107"/>
        <v>0.96639999999999771</v>
      </c>
      <c r="BC738" s="156">
        <f t="shared" si="108"/>
        <v>0.9953524939447479</v>
      </c>
      <c r="BD738" s="2">
        <f t="shared" si="109"/>
        <v>9.703659832938083E-5</v>
      </c>
      <c r="BE738" s="2" t="str">
        <f t="shared" si="105"/>
        <v/>
      </c>
      <c r="BF738" s="24" t="str">
        <f t="shared" si="106"/>
        <v/>
      </c>
    </row>
    <row r="739" spans="1:58" ht="20.100000000000001" customHeight="1">
      <c r="A739" s="1">
        <v>147</v>
      </c>
      <c r="B739" s="1">
        <f t="shared" si="110"/>
        <v>-469950.21955386334</v>
      </c>
      <c r="C739" s="1">
        <f t="shared" si="111"/>
        <v>8.5880515377793722E-9</v>
      </c>
      <c r="D739" s="1">
        <f t="shared" si="112"/>
        <v>3.2244056619802088E-4</v>
      </c>
      <c r="E739" s="1">
        <f t="shared" si="113"/>
        <v>8.5880515377793722E-9</v>
      </c>
      <c r="F739" s="1" t="str">
        <f t="shared" si="114"/>
        <v/>
      </c>
      <c r="G739" s="1" t="str">
        <f t="shared" si="115"/>
        <v/>
      </c>
      <c r="H739" s="1"/>
      <c r="I739" s="1">
        <f t="shared" si="116"/>
        <v>2.44915625538885E-6</v>
      </c>
      <c r="J739" s="1" t="str">
        <f t="shared" si="117"/>
        <v/>
      </c>
      <c r="K739" s="1" t="str">
        <f t="shared" si="118"/>
        <v/>
      </c>
      <c r="P739" s="1">
        <v>147</v>
      </c>
      <c r="Q739" s="1">
        <f t="shared" si="119"/>
        <v>-13.727025463866713</v>
      </c>
      <c r="R739" s="1">
        <f t="shared" si="120"/>
        <v>2.9401538711668106E-4</v>
      </c>
      <c r="S739" s="1">
        <f t="shared" si="121"/>
        <v>3.2244056619802088E-4</v>
      </c>
      <c r="T739" s="1">
        <f t="shared" si="122"/>
        <v>2.9401538711668106E-4</v>
      </c>
      <c r="U739" s="1" t="str">
        <f t="shared" si="123"/>
        <v/>
      </c>
      <c r="V739" s="1" t="str">
        <f t="shared" si="124"/>
        <v/>
      </c>
      <c r="W739" s="1">
        <f t="shared" si="125"/>
        <v>2.8582806010654976E-8</v>
      </c>
      <c r="X739" s="1" t="str">
        <f t="shared" si="126"/>
        <v/>
      </c>
      <c r="Y739" s="1" t="str">
        <f t="shared" si="127"/>
        <v/>
      </c>
      <c r="AC739" s="1">
        <v>147</v>
      </c>
      <c r="AD739" s="1">
        <f t="shared" si="136"/>
        <v>-836.91956689994311</v>
      </c>
      <c r="AE739" s="1">
        <f t="shared" si="128"/>
        <v>4.8223949652282703E-6</v>
      </c>
      <c r="AF739" s="1">
        <f t="shared" si="129"/>
        <v>3.2244056619802088E-4</v>
      </c>
      <c r="AG739" s="1">
        <f t="shared" si="130"/>
        <v>4.8223949652282703E-6</v>
      </c>
      <c r="AH739" s="1" t="str">
        <f t="shared" si="131"/>
        <v/>
      </c>
      <c r="AI739" s="1" t="str">
        <f t="shared" si="132"/>
        <v/>
      </c>
      <c r="AJ739" s="1">
        <f t="shared" si="133"/>
        <v>1.2602946440363894E-50</v>
      </c>
      <c r="AK739" s="1" t="str">
        <f t="shared" si="134"/>
        <v/>
      </c>
      <c r="AL739" s="1" t="str">
        <f t="shared" si="135"/>
        <v/>
      </c>
      <c r="BA739" s="2"/>
      <c r="BB739" s="2">
        <f t="shared" si="107"/>
        <v>0.97279999999999767</v>
      </c>
      <c r="BC739" s="156">
        <f t="shared" si="108"/>
        <v>0.99525545734641852</v>
      </c>
      <c r="BD739" s="2">
        <f t="shared" si="109"/>
        <v>9.8330630152521081E-5</v>
      </c>
      <c r="BE739" s="2" t="str">
        <f t="shared" si="105"/>
        <v/>
      </c>
      <c r="BF739" s="24" t="str">
        <f t="shared" si="106"/>
        <v/>
      </c>
    </row>
    <row r="740" spans="1:58" ht="20.100000000000001" customHeight="1">
      <c r="A740" s="1">
        <v>148</v>
      </c>
      <c r="B740" s="1">
        <f t="shared" si="110"/>
        <v>-469399.28143011907</v>
      </c>
      <c r="C740" s="1">
        <f t="shared" si="111"/>
        <v>8.7059951072915959E-9</v>
      </c>
      <c r="D740" s="1">
        <f t="shared" si="112"/>
        <v>3.2720447349523835E-4</v>
      </c>
      <c r="E740" s="1">
        <f t="shared" si="113"/>
        <v>8.7059951072915959E-9</v>
      </c>
      <c r="F740" s="1" t="str">
        <f t="shared" si="114"/>
        <v/>
      </c>
      <c r="G740" s="1" t="str">
        <f t="shared" si="115"/>
        <v/>
      </c>
      <c r="H740" s="1"/>
      <c r="I740" s="1">
        <f t="shared" si="116"/>
        <v>2.4548175475943681E-6</v>
      </c>
      <c r="J740" s="1" t="str">
        <f t="shared" si="117"/>
        <v/>
      </c>
      <c r="K740" s="1" t="str">
        <f t="shared" si="118"/>
        <v/>
      </c>
      <c r="P740" s="1">
        <v>148</v>
      </c>
      <c r="Q740" s="1">
        <f t="shared" si="119"/>
        <v>-13.710932819712122</v>
      </c>
      <c r="R740" s="1">
        <f t="shared" si="120"/>
        <v>2.980532324993633E-4</v>
      </c>
      <c r="S740" s="1">
        <f t="shared" si="121"/>
        <v>3.2720447349523835E-4</v>
      </c>
      <c r="T740" s="1">
        <f t="shared" si="122"/>
        <v>2.980532324993633E-4</v>
      </c>
      <c r="U740" s="1" t="str">
        <f t="shared" si="123"/>
        <v/>
      </c>
      <c r="V740" s="1" t="str">
        <f t="shared" si="124"/>
        <v/>
      </c>
      <c r="W740" s="1">
        <f t="shared" si="125"/>
        <v>2.9216967726979926E-8</v>
      </c>
      <c r="X740" s="1" t="str">
        <f t="shared" si="126"/>
        <v/>
      </c>
      <c r="Y740" s="1" t="str">
        <f t="shared" si="127"/>
        <v/>
      </c>
      <c r="AC740" s="1">
        <v>148</v>
      </c>
      <c r="AD740" s="1">
        <f t="shared" si="136"/>
        <v>-835.9384185213969</v>
      </c>
      <c r="AE740" s="1">
        <f t="shared" si="128"/>
        <v>4.8886230815005984E-6</v>
      </c>
      <c r="AF740" s="1">
        <f t="shared" si="129"/>
        <v>3.2720447349523835E-4</v>
      </c>
      <c r="AG740" s="1">
        <f t="shared" si="130"/>
        <v>4.8886230815005984E-6</v>
      </c>
      <c r="AH740" s="1" t="str">
        <f t="shared" si="131"/>
        <v/>
      </c>
      <c r="AI740" s="1" t="str">
        <f t="shared" si="132"/>
        <v/>
      </c>
      <c r="AJ740" s="1">
        <f t="shared" si="133"/>
        <v>1.3367681163216357E-50</v>
      </c>
      <c r="AK740" s="1" t="str">
        <f t="shared" si="134"/>
        <v/>
      </c>
      <c r="AL740" s="1" t="str">
        <f t="shared" si="135"/>
        <v/>
      </c>
      <c r="BA740" s="2"/>
      <c r="BB740" s="2">
        <f t="shared" si="107"/>
        <v>0.97919999999999763</v>
      </c>
      <c r="BC740" s="156">
        <f t="shared" si="108"/>
        <v>0.99515712671626599</v>
      </c>
      <c r="BD740" s="2">
        <f t="shared" si="109"/>
        <v>9.9631207716055492E-5</v>
      </c>
      <c r="BE740" s="2" t="str">
        <f t="shared" si="105"/>
        <v/>
      </c>
      <c r="BF740" s="24" t="str">
        <f t="shared" si="106"/>
        <v/>
      </c>
    </row>
    <row r="741" spans="1:58" ht="20.100000000000001" customHeight="1">
      <c r="A741" s="1">
        <v>149</v>
      </c>
      <c r="B741" s="1">
        <f t="shared" si="110"/>
        <v>-468848.34330637479</v>
      </c>
      <c r="C741" s="1">
        <f t="shared" si="111"/>
        <v>8.8254172410185501E-9</v>
      </c>
      <c r="D741" s="1">
        <f t="shared" si="112"/>
        <v>3.3203376694903073E-4</v>
      </c>
      <c r="E741" s="1">
        <f t="shared" si="113"/>
        <v>8.8254172410185501E-9</v>
      </c>
      <c r="F741" s="1" t="str">
        <f t="shared" si="114"/>
        <v/>
      </c>
      <c r="G741" s="1" t="str">
        <f t="shared" si="115"/>
        <v/>
      </c>
      <c r="H741" s="1"/>
      <c r="I741" s="1">
        <f t="shared" si="116"/>
        <v>2.4604525584770202E-6</v>
      </c>
      <c r="J741" s="1" t="str">
        <f t="shared" si="117"/>
        <v/>
      </c>
      <c r="K741" s="1" t="str">
        <f t="shared" si="118"/>
        <v/>
      </c>
      <c r="P741" s="1">
        <v>149</v>
      </c>
      <c r="Q741" s="1">
        <f t="shared" si="119"/>
        <v>-13.69484017555753</v>
      </c>
      <c r="R741" s="1">
        <f t="shared" si="120"/>
        <v>3.0214169712065381E-4</v>
      </c>
      <c r="S741" s="1">
        <f t="shared" si="121"/>
        <v>3.3203376694903073E-4</v>
      </c>
      <c r="T741" s="1">
        <f t="shared" si="122"/>
        <v>3.0214169712065381E-4</v>
      </c>
      <c r="U741" s="1" t="str">
        <f t="shared" si="123"/>
        <v/>
      </c>
      <c r="V741" s="1" t="str">
        <f t="shared" si="124"/>
        <v/>
      </c>
      <c r="W741" s="1">
        <f t="shared" si="125"/>
        <v>2.9864721638987696E-8</v>
      </c>
      <c r="X741" s="1" t="str">
        <f t="shared" si="126"/>
        <v/>
      </c>
      <c r="Y741" s="1" t="str">
        <f t="shared" si="127"/>
        <v/>
      </c>
      <c r="AC741" s="1">
        <v>149</v>
      </c>
      <c r="AD741" s="1">
        <f t="shared" si="136"/>
        <v>-834.95727014285058</v>
      </c>
      <c r="AE741" s="1">
        <f t="shared" si="128"/>
        <v>4.9556814467058204E-6</v>
      </c>
      <c r="AF741" s="1">
        <f t="shared" si="129"/>
        <v>3.3203376694903073E-4</v>
      </c>
      <c r="AG741" s="1">
        <f t="shared" si="130"/>
        <v>4.9556814467058204E-6</v>
      </c>
      <c r="AH741" s="1" t="str">
        <f t="shared" si="131"/>
        <v/>
      </c>
      <c r="AI741" s="1" t="str">
        <f t="shared" si="132"/>
        <v/>
      </c>
      <c r="AJ741" s="1">
        <f t="shared" si="133"/>
        <v>1.4178592397535416E-50</v>
      </c>
      <c r="AK741" s="1" t="str">
        <f t="shared" si="134"/>
        <v/>
      </c>
      <c r="AL741" s="1" t="str">
        <f t="shared" si="135"/>
        <v/>
      </c>
      <c r="BA741" s="2"/>
      <c r="BB741" s="2">
        <f t="shared" si="107"/>
        <v>0.98559999999999759</v>
      </c>
      <c r="BC741" s="156">
        <f t="shared" si="108"/>
        <v>0.99505749550854994</v>
      </c>
      <c r="BD741" s="2">
        <f t="shared" si="109"/>
        <v>1.0093827706025849E-4</v>
      </c>
      <c r="BE741" s="2" t="str">
        <f t="shared" si="105"/>
        <v/>
      </c>
      <c r="BF741" s="24" t="str">
        <f t="shared" si="106"/>
        <v/>
      </c>
    </row>
    <row r="742" spans="1:58" ht="20.100000000000001" customHeight="1">
      <c r="A742" s="1">
        <v>150</v>
      </c>
      <c r="B742" s="1">
        <f t="shared" si="110"/>
        <v>-468297.40518263052</v>
      </c>
      <c r="C742" s="1">
        <f t="shared" si="111"/>
        <v>8.946334373077283E-9</v>
      </c>
      <c r="D742" s="1">
        <f t="shared" si="112"/>
        <v>3.369292656768808E-4</v>
      </c>
      <c r="E742" s="1">
        <f t="shared" si="113"/>
        <v>8.946334373077283E-9</v>
      </c>
      <c r="F742" s="1" t="str">
        <f t="shared" si="114"/>
        <v/>
      </c>
      <c r="G742" s="1" t="str">
        <f t="shared" si="115"/>
        <v/>
      </c>
      <c r="H742" s="1"/>
      <c r="I742" s="1">
        <f t="shared" si="116"/>
        <v>2.4660610471824092E-6</v>
      </c>
      <c r="J742" s="1" t="str">
        <f t="shared" si="117"/>
        <v/>
      </c>
      <c r="K742" s="1" t="str">
        <f t="shared" si="118"/>
        <v/>
      </c>
      <c r="P742" s="1">
        <v>150</v>
      </c>
      <c r="Q742" s="1">
        <f t="shared" si="119"/>
        <v>-13.678747531402937</v>
      </c>
      <c r="R742" s="1">
        <f t="shared" si="120"/>
        <v>3.0628134360913772E-4</v>
      </c>
      <c r="S742" s="1">
        <f t="shared" si="121"/>
        <v>3.369292656768808E-4</v>
      </c>
      <c r="T742" s="1">
        <f t="shared" si="122"/>
        <v>3.0628134360913772E-4</v>
      </c>
      <c r="U742" s="1" t="str">
        <f t="shared" si="123"/>
        <v/>
      </c>
      <c r="V742" s="1" t="str">
        <f t="shared" si="124"/>
        <v/>
      </c>
      <c r="W742" s="1">
        <f t="shared" si="125"/>
        <v>3.0526348134314137E-8</v>
      </c>
      <c r="X742" s="1" t="str">
        <f t="shared" si="126"/>
        <v/>
      </c>
      <c r="Y742" s="1" t="str">
        <f t="shared" si="127"/>
        <v/>
      </c>
      <c r="AC742" s="1">
        <v>150</v>
      </c>
      <c r="AD742" s="1">
        <f t="shared" si="136"/>
        <v>-833.97612176430437</v>
      </c>
      <c r="AE742" s="1">
        <f t="shared" si="128"/>
        <v>5.023579288991086E-6</v>
      </c>
      <c r="AF742" s="1">
        <f t="shared" si="129"/>
        <v>3.369292656768808E-4</v>
      </c>
      <c r="AG742" s="1">
        <f t="shared" si="130"/>
        <v>5.023579288991086E-6</v>
      </c>
      <c r="AH742" s="1" t="str">
        <f t="shared" si="131"/>
        <v/>
      </c>
      <c r="AI742" s="1" t="str">
        <f t="shared" si="132"/>
        <v/>
      </c>
      <c r="AJ742" s="1">
        <f t="shared" si="133"/>
        <v>1.5038454570163514E-50</v>
      </c>
      <c r="AK742" s="1" t="str">
        <f t="shared" si="134"/>
        <v/>
      </c>
      <c r="AL742" s="1" t="str">
        <f t="shared" si="135"/>
        <v/>
      </c>
      <c r="BA742" s="2"/>
      <c r="BB742" s="2">
        <f t="shared" si="107"/>
        <v>0.99199999999999755</v>
      </c>
      <c r="BC742" s="156">
        <f t="shared" si="108"/>
        <v>0.99495655723148968</v>
      </c>
      <c r="BD742" s="2">
        <f t="shared" si="109"/>
        <v>1.0225178416833902E-4</v>
      </c>
      <c r="BE742" s="2" t="str">
        <f t="shared" si="105"/>
        <v/>
      </c>
      <c r="BF742" s="24" t="str">
        <f t="shared" si="106"/>
        <v/>
      </c>
    </row>
    <row r="743" spans="1:58" ht="20.100000000000001" customHeight="1">
      <c r="A743" s="2">
        <v>151</v>
      </c>
      <c r="B743" s="1">
        <f t="shared" si="110"/>
        <v>-467746.46705888625</v>
      </c>
      <c r="C743" s="1">
        <f t="shared" si="111"/>
        <v>9.0687630906312041E-9</v>
      </c>
      <c r="D743" s="1">
        <f t="shared" si="112"/>
        <v>3.4189179789256407E-4</v>
      </c>
      <c r="E743" s="1">
        <f t="shared" si="113"/>
        <v>9.0687630906312041E-9</v>
      </c>
      <c r="F743" s="1" t="str">
        <f t="shared" si="114"/>
        <v/>
      </c>
      <c r="G743" s="1" t="str">
        <f t="shared" si="115"/>
        <v/>
      </c>
      <c r="H743" s="1"/>
      <c r="I743" s="1">
        <f t="shared" si="116"/>
        <v>2.4716427735796986E-6</v>
      </c>
      <c r="J743" s="1" t="str">
        <f t="shared" si="117"/>
        <v/>
      </c>
      <c r="K743" s="1" t="str">
        <f t="shared" si="118"/>
        <v/>
      </c>
      <c r="P743" s="2">
        <v>151</v>
      </c>
      <c r="Q743" s="1">
        <f t="shared" si="119"/>
        <v>-13.662654887248348</v>
      </c>
      <c r="R743" s="1">
        <f t="shared" si="120"/>
        <v>3.1047273983300313E-4</v>
      </c>
      <c r="S743" s="1">
        <f t="shared" si="121"/>
        <v>3.4189179789256353E-4</v>
      </c>
      <c r="T743" s="1">
        <f t="shared" si="122"/>
        <v>3.1047273983300313E-4</v>
      </c>
      <c r="U743" s="1" t="str">
        <f t="shared" si="123"/>
        <v/>
      </c>
      <c r="V743" s="1" t="str">
        <f t="shared" si="124"/>
        <v/>
      </c>
      <c r="W743" s="1">
        <f t="shared" si="125"/>
        <v>3.1202133141372773E-8</v>
      </c>
      <c r="X743" s="1" t="str">
        <f t="shared" si="126"/>
        <v/>
      </c>
      <c r="Y743" s="1" t="str">
        <f t="shared" si="127"/>
        <v/>
      </c>
      <c r="AC743" s="2">
        <v>151</v>
      </c>
      <c r="AD743" s="1">
        <f t="shared" si="136"/>
        <v>-832.99497338575816</v>
      </c>
      <c r="AE743" s="1">
        <f t="shared" si="128"/>
        <v>5.0923259224427112E-6</v>
      </c>
      <c r="AF743" s="1">
        <f t="shared" si="129"/>
        <v>3.4189179789256407E-4</v>
      </c>
      <c r="AG743" s="1">
        <f t="shared" si="130"/>
        <v>5.0923259224427112E-6</v>
      </c>
      <c r="AH743" s="1" t="str">
        <f t="shared" si="131"/>
        <v/>
      </c>
      <c r="AI743" s="1" t="str">
        <f t="shared" si="132"/>
        <v/>
      </c>
      <c r="AJ743" s="1">
        <f t="shared" si="133"/>
        <v>1.5950207966009775E-50</v>
      </c>
      <c r="AK743" s="1" t="str">
        <f t="shared" si="134"/>
        <v/>
      </c>
      <c r="AL743" s="1" t="str">
        <f t="shared" si="135"/>
        <v/>
      </c>
      <c r="BA743" s="2"/>
      <c r="BB743" s="2">
        <f t="shared" si="107"/>
        <v>0.99839999999999751</v>
      </c>
      <c r="BC743" s="156">
        <f t="shared" si="108"/>
        <v>0.99485430544732134</v>
      </c>
      <c r="BD743" s="2">
        <f t="shared" si="109"/>
        <v>1.0357167497154762E-4</v>
      </c>
      <c r="BE743" s="2" t="str">
        <f t="shared" si="105"/>
        <v/>
      </c>
      <c r="BF743" s="24" t="str">
        <f t="shared" si="106"/>
        <v/>
      </c>
    </row>
    <row r="744" spans="1:58" ht="20.100000000000001" customHeight="1">
      <c r="A744" s="1">
        <v>152</v>
      </c>
      <c r="B744" s="1">
        <f t="shared" si="110"/>
        <v>-467195.52893514198</v>
      </c>
      <c r="C744" s="1">
        <f t="shared" si="111"/>
        <v>9.1927201349181475E-9</v>
      </c>
      <c r="D744" s="1">
        <f t="shared" si="112"/>
        <v>3.4692220099075317E-4</v>
      </c>
      <c r="E744" s="1">
        <f t="shared" si="113"/>
        <v>9.1927201349181475E-9</v>
      </c>
      <c r="F744" s="1" t="str">
        <f t="shared" si="114"/>
        <v/>
      </c>
      <c r="G744" s="1" t="str">
        <f t="shared" si="115"/>
        <v/>
      </c>
      <c r="H744" s="1"/>
      <c r="I744" s="1">
        <f t="shared" si="116"/>
        <v>2.4771974982786499E-6</v>
      </c>
      <c r="J744" s="1" t="str">
        <f t="shared" si="117"/>
        <v/>
      </c>
      <c r="K744" s="1" t="str">
        <f t="shared" si="118"/>
        <v/>
      </c>
      <c r="P744" s="1">
        <v>152</v>
      </c>
      <c r="Q744" s="1">
        <f t="shared" si="119"/>
        <v>-13.646562243093754</v>
      </c>
      <c r="R744" s="1">
        <f t="shared" si="120"/>
        <v>3.1471645893524011E-4</v>
      </c>
      <c r="S744" s="1">
        <f t="shared" si="121"/>
        <v>3.4692220099075317E-4</v>
      </c>
      <c r="T744" s="1">
        <f t="shared" si="122"/>
        <v>3.1471645893524011E-4</v>
      </c>
      <c r="U744" s="1" t="str">
        <f t="shared" si="123"/>
        <v/>
      </c>
      <c r="V744" s="1" t="str">
        <f t="shared" si="124"/>
        <v/>
      </c>
      <c r="W744" s="1">
        <f t="shared" si="125"/>
        <v>3.1892368233605212E-8</v>
      </c>
      <c r="X744" s="1" t="str">
        <f t="shared" si="126"/>
        <v/>
      </c>
      <c r="Y744" s="1" t="str">
        <f t="shared" si="127"/>
        <v/>
      </c>
      <c r="AC744" s="1">
        <v>152</v>
      </c>
      <c r="AD744" s="1">
        <f t="shared" si="136"/>
        <v>-832.01382500721184</v>
      </c>
      <c r="AE744" s="1">
        <f t="shared" si="128"/>
        <v>5.1619307476634626E-6</v>
      </c>
      <c r="AF744" s="1">
        <f t="shared" si="129"/>
        <v>3.4692220099075317E-4</v>
      </c>
      <c r="AG744" s="1">
        <f t="shared" si="130"/>
        <v>5.1619307476634626E-6</v>
      </c>
      <c r="AH744" s="1" t="str">
        <f t="shared" si="131"/>
        <v/>
      </c>
      <c r="AI744" s="1" t="str">
        <f t="shared" si="132"/>
        <v/>
      </c>
      <c r="AJ744" s="1">
        <f t="shared" si="133"/>
        <v>1.6916968592644778E-50</v>
      </c>
      <c r="AK744" s="1" t="str">
        <f t="shared" si="134"/>
        <v/>
      </c>
      <c r="AL744" s="1" t="str">
        <f t="shared" si="135"/>
        <v/>
      </c>
      <c r="BA744" s="2"/>
      <c r="BB744" s="2">
        <f t="shared" si="107"/>
        <v>1.0047999999999975</v>
      </c>
      <c r="BC744" s="156">
        <f t="shared" si="108"/>
        <v>0.99475073377234979</v>
      </c>
      <c r="BD744" s="2">
        <f t="shared" si="109"/>
        <v>1.048978953532842E-4</v>
      </c>
      <c r="BE744" s="2" t="str">
        <f t="shared" si="105"/>
        <v/>
      </c>
      <c r="BF744" s="24" t="str">
        <f t="shared" si="106"/>
        <v/>
      </c>
    </row>
    <row r="745" spans="1:58" ht="20.100000000000001" customHeight="1">
      <c r="A745" s="1">
        <v>153</v>
      </c>
      <c r="B745" s="1">
        <f t="shared" si="110"/>
        <v>-466644.59081139776</v>
      </c>
      <c r="C745" s="1">
        <f t="shared" si="111"/>
        <v>9.3182224022800878E-9</v>
      </c>
      <c r="D745" s="1">
        <f t="shared" si="112"/>
        <v>3.5202132163218437E-4</v>
      </c>
      <c r="E745" s="1">
        <f t="shared" si="113"/>
        <v>9.3182224022800878E-9</v>
      </c>
      <c r="F745" s="1" t="str">
        <f t="shared" si="114"/>
        <v/>
      </c>
      <c r="G745" s="1" t="str">
        <f t="shared" si="115"/>
        <v/>
      </c>
      <c r="H745" s="1"/>
      <c r="I745" s="1">
        <f t="shared" si="116"/>
        <v>2.482724982646637E-6</v>
      </c>
      <c r="J745" s="1" t="str">
        <f t="shared" si="117"/>
        <v/>
      </c>
      <c r="K745" s="1" t="str">
        <f t="shared" si="118"/>
        <v/>
      </c>
      <c r="P745" s="1">
        <v>153</v>
      </c>
      <c r="Q745" s="1">
        <f t="shared" si="119"/>
        <v>-13.630469598939163</v>
      </c>
      <c r="R745" s="1">
        <f t="shared" si="120"/>
        <v>3.190130793688883E-4</v>
      </c>
      <c r="S745" s="1">
        <f t="shared" si="121"/>
        <v>3.5202132163218437E-4</v>
      </c>
      <c r="T745" s="1">
        <f t="shared" si="122"/>
        <v>3.190130793688883E-4</v>
      </c>
      <c r="U745" s="1" t="str">
        <f t="shared" si="123"/>
        <v/>
      </c>
      <c r="V745" s="1" t="str">
        <f t="shared" si="124"/>
        <v/>
      </c>
      <c r="W745" s="1">
        <f t="shared" si="125"/>
        <v>3.2597350735581222E-8</v>
      </c>
      <c r="X745" s="1" t="str">
        <f t="shared" si="126"/>
        <v/>
      </c>
      <c r="Y745" s="1" t="str">
        <f t="shared" si="127"/>
        <v/>
      </c>
      <c r="AC745" s="1">
        <v>153</v>
      </c>
      <c r="AD745" s="1">
        <f t="shared" si="136"/>
        <v>-831.03267662866563</v>
      </c>
      <c r="AE745" s="1">
        <f t="shared" si="128"/>
        <v>5.2324032523507729E-6</v>
      </c>
      <c r="AF745" s="1">
        <f t="shared" si="129"/>
        <v>3.5202132163218437E-4</v>
      </c>
      <c r="AG745" s="1">
        <f t="shared" si="130"/>
        <v>5.2324032523507729E-6</v>
      </c>
      <c r="AH745" s="1" t="str">
        <f t="shared" si="131"/>
        <v/>
      </c>
      <c r="AI745" s="1" t="str">
        <f t="shared" si="132"/>
        <v/>
      </c>
      <c r="AJ745" s="1">
        <f t="shared" si="133"/>
        <v>1.7942038628574165E-50</v>
      </c>
      <c r="AK745" s="1" t="str">
        <f t="shared" si="134"/>
        <v/>
      </c>
      <c r="AL745" s="1" t="str">
        <f t="shared" si="135"/>
        <v/>
      </c>
      <c r="BA745" s="2"/>
      <c r="BB745" s="2">
        <f t="shared" si="107"/>
        <v>1.0111999999999974</v>
      </c>
      <c r="BC745" s="156">
        <f t="shared" si="108"/>
        <v>0.99464583587699651</v>
      </c>
      <c r="BD745" s="2">
        <f t="shared" si="109"/>
        <v>1.0623039115575938E-4</v>
      </c>
      <c r="BE745" s="2" t="str">
        <f t="shared" si="105"/>
        <v/>
      </c>
      <c r="BF745" s="24" t="str">
        <f t="shared" si="106"/>
        <v/>
      </c>
    </row>
    <row r="746" spans="1:58" ht="20.100000000000001" customHeight="1">
      <c r="A746" s="1">
        <v>154</v>
      </c>
      <c r="B746" s="1">
        <f t="shared" si="110"/>
        <v>-466093.65268765343</v>
      </c>
      <c r="C746" s="1">
        <f t="shared" si="111"/>
        <v>9.44528694519451E-9</v>
      </c>
      <c r="D746" s="1">
        <f t="shared" si="112"/>
        <v>3.5719001582939906E-4</v>
      </c>
      <c r="E746" s="1">
        <f t="shared" si="113"/>
        <v>9.44528694519451E-9</v>
      </c>
      <c r="F746" s="1" t="str">
        <f t="shared" si="114"/>
        <v/>
      </c>
      <c r="G746" s="1" t="str">
        <f t="shared" si="115"/>
        <v/>
      </c>
      <c r="H746" s="1"/>
      <c r="I746" s="1">
        <f t="shared" si="116"/>
        <v>2.4882249888256375E-6</v>
      </c>
      <c r="J746" s="1" t="str">
        <f t="shared" si="117"/>
        <v/>
      </c>
      <c r="K746" s="1" t="str">
        <f t="shared" si="118"/>
        <v/>
      </c>
      <c r="P746" s="1">
        <v>154</v>
      </c>
      <c r="Q746" s="1">
        <f t="shared" si="119"/>
        <v>-13.614376954784571</v>
      </c>
      <c r="R746" s="1">
        <f t="shared" si="120"/>
        <v>3.2336318493234923E-4</v>
      </c>
      <c r="S746" s="1">
        <f t="shared" si="121"/>
        <v>3.5719001582939906E-4</v>
      </c>
      <c r="T746" s="1">
        <f t="shared" si="122"/>
        <v>3.2336318493234923E-4</v>
      </c>
      <c r="U746" s="1" t="str">
        <f t="shared" si="123"/>
        <v/>
      </c>
      <c r="V746" s="1" t="str">
        <f t="shared" si="124"/>
        <v/>
      </c>
      <c r="W746" s="1">
        <f t="shared" si="125"/>
        <v>3.331738383098424E-8</v>
      </c>
      <c r="X746" s="1" t="str">
        <f t="shared" si="126"/>
        <v/>
      </c>
      <c r="Y746" s="1" t="str">
        <f t="shared" si="127"/>
        <v/>
      </c>
      <c r="AC746" s="1">
        <v>154</v>
      </c>
      <c r="AD746" s="1">
        <f t="shared" si="136"/>
        <v>-830.05152825011942</v>
      </c>
      <c r="AE746" s="1">
        <f t="shared" si="128"/>
        <v>5.3037530118758429E-6</v>
      </c>
      <c r="AF746" s="1">
        <f t="shared" si="129"/>
        <v>3.5719001582939906E-4</v>
      </c>
      <c r="AG746" s="1">
        <f t="shared" si="130"/>
        <v>5.3037530118758429E-6</v>
      </c>
      <c r="AH746" s="1" t="str">
        <f t="shared" si="131"/>
        <v/>
      </c>
      <c r="AI746" s="1" t="str">
        <f t="shared" si="132"/>
        <v/>
      </c>
      <c r="AJ746" s="1">
        <f t="shared" si="133"/>
        <v>1.9028917489532724E-50</v>
      </c>
      <c r="AK746" s="1" t="str">
        <f t="shared" si="134"/>
        <v/>
      </c>
      <c r="AL746" s="1" t="str">
        <f t="shared" si="135"/>
        <v/>
      </c>
      <c r="BA746" s="2"/>
      <c r="BB746" s="2">
        <f t="shared" si="107"/>
        <v>1.0175999999999974</v>
      </c>
      <c r="BC746" s="156">
        <f t="shared" si="108"/>
        <v>0.99453960548584075</v>
      </c>
      <c r="BD746" s="2">
        <f t="shared" si="109"/>
        <v>1.0756910818343624E-4</v>
      </c>
      <c r="BE746" s="2" t="str">
        <f t="shared" si="105"/>
        <v/>
      </c>
      <c r="BF746" s="24" t="str">
        <f t="shared" si="106"/>
        <v/>
      </c>
    </row>
    <row r="747" spans="1:58" ht="20.100000000000001" customHeight="1">
      <c r="A747" s="1">
        <v>155</v>
      </c>
      <c r="B747" s="1">
        <f t="shared" si="110"/>
        <v>-465542.71456390922</v>
      </c>
      <c r="C747" s="1">
        <f t="shared" si="111"/>
        <v>9.573930973307065E-9</v>
      </c>
      <c r="D747" s="1">
        <f t="shared" si="112"/>
        <v>3.6242914903304274E-4</v>
      </c>
      <c r="E747" s="1">
        <f t="shared" si="113"/>
        <v>9.573930973307065E-9</v>
      </c>
      <c r="F747" s="1" t="str">
        <f t="shared" si="114"/>
        <v/>
      </c>
      <c r="G747" s="1" t="str">
        <f t="shared" si="115"/>
        <v/>
      </c>
      <c r="H747" s="1"/>
      <c r="I747" s="1">
        <f t="shared" si="116"/>
        <v>2.493697279749201E-6</v>
      </c>
      <c r="J747" s="1" t="str">
        <f t="shared" si="117"/>
        <v/>
      </c>
      <c r="K747" s="1" t="str">
        <f t="shared" si="118"/>
        <v/>
      </c>
      <c r="P747" s="1">
        <v>155</v>
      </c>
      <c r="Q747" s="1">
        <f t="shared" si="119"/>
        <v>-13.59828431062998</v>
      </c>
      <c r="R747" s="1">
        <f t="shared" si="120"/>
        <v>3.2776736480474291E-4</v>
      </c>
      <c r="S747" s="1">
        <f t="shared" si="121"/>
        <v>3.6242914903304382E-4</v>
      </c>
      <c r="T747" s="1">
        <f t="shared" si="122"/>
        <v>3.2776736480474291E-4</v>
      </c>
      <c r="U747" s="1" t="str">
        <f t="shared" si="123"/>
        <v/>
      </c>
      <c r="V747" s="1" t="str">
        <f t="shared" si="124"/>
        <v/>
      </c>
      <c r="W747" s="1">
        <f t="shared" si="125"/>
        <v>3.4052776672508289E-8</v>
      </c>
      <c r="X747" s="1" t="str">
        <f t="shared" si="126"/>
        <v/>
      </c>
      <c r="Y747" s="1" t="str">
        <f t="shared" si="127"/>
        <v/>
      </c>
      <c r="AC747" s="1">
        <v>155</v>
      </c>
      <c r="AD747" s="1">
        <f t="shared" si="136"/>
        <v>-829.07037987157321</v>
      </c>
      <c r="AE747" s="1">
        <f t="shared" si="128"/>
        <v>5.3759896898635916E-6</v>
      </c>
      <c r="AF747" s="1">
        <f t="shared" si="129"/>
        <v>3.6242914903304382E-4</v>
      </c>
      <c r="AG747" s="1">
        <f t="shared" si="130"/>
        <v>5.3759896898635916E-6</v>
      </c>
      <c r="AH747" s="1" t="str">
        <f t="shared" si="131"/>
        <v/>
      </c>
      <c r="AI747" s="1" t="str">
        <f t="shared" si="132"/>
        <v/>
      </c>
      <c r="AJ747" s="1">
        <f t="shared" si="133"/>
        <v>2.0181313549170493E-50</v>
      </c>
      <c r="AK747" s="1" t="str">
        <f t="shared" si="134"/>
        <v/>
      </c>
      <c r="AL747" s="1" t="str">
        <f t="shared" si="135"/>
        <v/>
      </c>
      <c r="BA747" s="2"/>
      <c r="BB747" s="2">
        <f t="shared" si="107"/>
        <v>1.0239999999999974</v>
      </c>
      <c r="BC747" s="156">
        <f t="shared" si="108"/>
        <v>0.99443203637765731</v>
      </c>
      <c r="BD747" s="2">
        <f t="shared" si="109"/>
        <v>1.0891399220847031E-4</v>
      </c>
      <c r="BE747" s="2" t="str">
        <f t="shared" si="105"/>
        <v/>
      </c>
      <c r="BF747" s="24" t="str">
        <f t="shared" si="106"/>
        <v/>
      </c>
    </row>
    <row r="748" spans="1:58" ht="20.100000000000001" customHeight="1">
      <c r="A748" s="1">
        <v>156</v>
      </c>
      <c r="B748" s="1">
        <f t="shared" si="110"/>
        <v>-464991.77644016489</v>
      </c>
      <c r="C748" s="1">
        <f t="shared" si="111"/>
        <v>9.7041718544660951E-9</v>
      </c>
      <c r="D748" s="1">
        <f t="shared" si="112"/>
        <v>3.6773959621874718E-4</v>
      </c>
      <c r="E748" s="1">
        <f t="shared" si="113"/>
        <v>9.7041718544660951E-9</v>
      </c>
      <c r="F748" s="1" t="str">
        <f t="shared" si="114"/>
        <v/>
      </c>
      <c r="G748" s="1" t="str">
        <f t="shared" si="115"/>
        <v/>
      </c>
      <c r="H748" s="1"/>
      <c r="I748" s="1">
        <f t="shared" si="116"/>
        <v>2.4991416191593924E-6</v>
      </c>
      <c r="J748" s="1" t="str">
        <f t="shared" si="117"/>
        <v/>
      </c>
      <c r="K748" s="1" t="str">
        <f t="shared" si="118"/>
        <v/>
      </c>
      <c r="P748" s="1">
        <v>156</v>
      </c>
      <c r="Q748" s="1">
        <f t="shared" si="119"/>
        <v>-13.582191666475389</v>
      </c>
      <c r="R748" s="1">
        <f t="shared" si="120"/>
        <v>3.3222621358131721E-4</v>
      </c>
      <c r="S748" s="1">
        <f t="shared" si="121"/>
        <v>3.6773959621874718E-4</v>
      </c>
      <c r="T748" s="1">
        <f t="shared" si="122"/>
        <v>3.3222621358131721E-4</v>
      </c>
      <c r="U748" s="1" t="str">
        <f t="shared" si="123"/>
        <v/>
      </c>
      <c r="V748" s="1" t="str">
        <f t="shared" si="124"/>
        <v/>
      </c>
      <c r="W748" s="1">
        <f t="shared" si="125"/>
        <v>3.4803844493702016E-8</v>
      </c>
      <c r="X748" s="1" t="str">
        <f t="shared" si="126"/>
        <v/>
      </c>
      <c r="Y748" s="1" t="str">
        <f t="shared" si="127"/>
        <v/>
      </c>
      <c r="AC748" s="1">
        <v>156</v>
      </c>
      <c r="AD748" s="1">
        <f t="shared" si="136"/>
        <v>-828.089231493027</v>
      </c>
      <c r="AE748" s="1">
        <f t="shared" si="128"/>
        <v>5.4491230387734224E-6</v>
      </c>
      <c r="AF748" s="1">
        <f t="shared" si="129"/>
        <v>3.677395962187461E-4</v>
      </c>
      <c r="AG748" s="1">
        <f t="shared" si="130"/>
        <v>5.4491230387734224E-6</v>
      </c>
      <c r="AH748" s="1" t="str">
        <f t="shared" si="131"/>
        <v/>
      </c>
      <c r="AI748" s="1" t="str">
        <f t="shared" si="132"/>
        <v/>
      </c>
      <c r="AJ748" s="1">
        <f t="shared" si="133"/>
        <v>2.1403156552621853E-50</v>
      </c>
      <c r="AK748" s="1" t="str">
        <f t="shared" si="134"/>
        <v/>
      </c>
      <c r="AL748" s="1" t="str">
        <f t="shared" si="135"/>
        <v/>
      </c>
      <c r="BA748" s="2"/>
      <c r="BB748" s="2">
        <f t="shared" si="107"/>
        <v>1.0303999999999973</v>
      </c>
      <c r="BC748" s="156">
        <f t="shared" si="108"/>
        <v>0.99432312238544884</v>
      </c>
      <c r="BD748" s="2">
        <f t="shared" si="109"/>
        <v>1.1026498897603876E-4</v>
      </c>
      <c r="BE748" s="2" t="str">
        <f t="shared" si="105"/>
        <v/>
      </c>
      <c r="BF748" s="24" t="str">
        <f t="shared" si="106"/>
        <v/>
      </c>
    </row>
    <row r="749" spans="1:58" ht="20.100000000000001" customHeight="1">
      <c r="A749" s="2">
        <v>157</v>
      </c>
      <c r="B749" s="1">
        <f t="shared" si="110"/>
        <v>-464440.83831642068</v>
      </c>
      <c r="C749" s="1">
        <f t="shared" si="111"/>
        <v>9.8360271157579726E-9</v>
      </c>
      <c r="D749" s="1">
        <f t="shared" si="112"/>
        <v>3.7312224197456553E-4</v>
      </c>
      <c r="E749" s="1">
        <f t="shared" si="113"/>
        <v>9.8360271157579726E-9</v>
      </c>
      <c r="F749" s="1" t="str">
        <f t="shared" si="114"/>
        <v/>
      </c>
      <c r="G749" s="1" t="str">
        <f t="shared" si="115"/>
        <v/>
      </c>
      <c r="H749" s="1"/>
      <c r="I749" s="1">
        <f t="shared" si="116"/>
        <v>2.5045577716237042E-6</v>
      </c>
      <c r="J749" s="1" t="str">
        <f t="shared" si="117"/>
        <v/>
      </c>
      <c r="K749" s="1" t="str">
        <f t="shared" si="118"/>
        <v/>
      </c>
      <c r="P749" s="2">
        <v>157</v>
      </c>
      <c r="Q749" s="1">
        <f t="shared" si="119"/>
        <v>-13.566099022320795</v>
      </c>
      <c r="R749" s="1">
        <f t="shared" si="120"/>
        <v>3.3674033130890244E-4</v>
      </c>
      <c r="S749" s="1">
        <f t="shared" si="121"/>
        <v>3.7312224197456629E-4</v>
      </c>
      <c r="T749" s="1">
        <f t="shared" si="122"/>
        <v>3.3674033130890244E-4</v>
      </c>
      <c r="U749" s="1" t="str">
        <f t="shared" si="123"/>
        <v/>
      </c>
      <c r="V749" s="1" t="str">
        <f t="shared" si="124"/>
        <v/>
      </c>
      <c r="W749" s="1">
        <f t="shared" si="125"/>
        <v>3.5570908722791086E-8</v>
      </c>
      <c r="X749" s="1" t="str">
        <f t="shared" si="126"/>
        <v/>
      </c>
      <c r="Y749" s="1" t="str">
        <f t="shared" si="127"/>
        <v/>
      </c>
      <c r="AC749" s="2">
        <v>157</v>
      </c>
      <c r="AD749" s="1">
        <f t="shared" si="136"/>
        <v>-827.10808311448068</v>
      </c>
      <c r="AE749" s="1">
        <f t="shared" si="128"/>
        <v>5.5231629004807907E-6</v>
      </c>
      <c r="AF749" s="1">
        <f t="shared" si="129"/>
        <v>3.7312224197456629E-4</v>
      </c>
      <c r="AG749" s="1">
        <f t="shared" si="130"/>
        <v>5.5231629004807907E-6</v>
      </c>
      <c r="AH749" s="1" t="str">
        <f t="shared" si="131"/>
        <v/>
      </c>
      <c r="AI749" s="1" t="str">
        <f t="shared" si="132"/>
        <v/>
      </c>
      <c r="AJ749" s="1">
        <f t="shared" si="133"/>
        <v>2.2698610763705697E-50</v>
      </c>
      <c r="AK749" s="1" t="str">
        <f t="shared" si="134"/>
        <v/>
      </c>
      <c r="AL749" s="1" t="str">
        <f t="shared" si="135"/>
        <v/>
      </c>
      <c r="BA749" s="2"/>
      <c r="BB749" s="2">
        <f t="shared" si="107"/>
        <v>1.0367999999999973</v>
      </c>
      <c r="BC749" s="156">
        <f t="shared" si="108"/>
        <v>0.9942128573964728</v>
      </c>
      <c r="BD749" s="2">
        <f t="shared" si="109"/>
        <v>1.1162204420778199E-4</v>
      </c>
      <c r="BE749" s="2" t="str">
        <f t="shared" si="105"/>
        <v/>
      </c>
      <c r="BF749" s="24" t="str">
        <f t="shared" si="106"/>
        <v/>
      </c>
    </row>
    <row r="750" spans="1:58" ht="20.100000000000001" customHeight="1">
      <c r="A750" s="1">
        <v>158</v>
      </c>
      <c r="B750" s="1">
        <f t="shared" si="110"/>
        <v>-463889.90019267634</v>
      </c>
      <c r="C750" s="1">
        <f t="shared" si="111"/>
        <v>9.9695144445442186E-9</v>
      </c>
      <c r="D750" s="1">
        <f t="shared" si="112"/>
        <v>3.7857798058900047E-4</v>
      </c>
      <c r="E750" s="1">
        <f t="shared" si="113"/>
        <v>9.9695144445442186E-9</v>
      </c>
      <c r="F750" s="1" t="str">
        <f t="shared" si="114"/>
        <v/>
      </c>
      <c r="G750" s="1" t="str">
        <f t="shared" si="115"/>
        <v/>
      </c>
      <c r="H750" s="1"/>
      <c r="I750" s="1">
        <f t="shared" si="116"/>
        <v>2.5099455025519487E-6</v>
      </c>
      <c r="J750" s="1" t="str">
        <f t="shared" si="117"/>
        <v/>
      </c>
      <c r="K750" s="1" t="str">
        <f t="shared" si="118"/>
        <v/>
      </c>
      <c r="P750" s="1">
        <v>158</v>
      </c>
      <c r="Q750" s="1">
        <f t="shared" si="119"/>
        <v>-13.550006378166206</v>
      </c>
      <c r="R750" s="1">
        <f t="shared" si="120"/>
        <v>3.4131032352140839E-4</v>
      </c>
      <c r="S750" s="1">
        <f t="shared" si="121"/>
        <v>3.7857798058900047E-4</v>
      </c>
      <c r="T750" s="1">
        <f t="shared" si="122"/>
        <v>3.4131032352140839E-4</v>
      </c>
      <c r="U750" s="1" t="str">
        <f t="shared" si="123"/>
        <v/>
      </c>
      <c r="V750" s="1" t="str">
        <f t="shared" si="124"/>
        <v/>
      </c>
      <c r="W750" s="1">
        <f t="shared" si="125"/>
        <v>3.6354297098508398E-8</v>
      </c>
      <c r="X750" s="1" t="str">
        <f t="shared" si="126"/>
        <v/>
      </c>
      <c r="Y750" s="1" t="str">
        <f t="shared" si="127"/>
        <v/>
      </c>
      <c r="AC750" s="1">
        <v>158</v>
      </c>
      <c r="AD750" s="1">
        <f t="shared" si="136"/>
        <v>-826.12693473593447</v>
      </c>
      <c r="AE750" s="1">
        <f t="shared" si="128"/>
        <v>5.5981192068593346E-6</v>
      </c>
      <c r="AF750" s="1">
        <f t="shared" si="129"/>
        <v>3.7857798058900047E-4</v>
      </c>
      <c r="AG750" s="1">
        <f t="shared" si="130"/>
        <v>5.5981192068593346E-6</v>
      </c>
      <c r="AH750" s="1" t="str">
        <f t="shared" si="131"/>
        <v/>
      </c>
      <c r="AI750" s="1" t="str">
        <f t="shared" si="132"/>
        <v/>
      </c>
      <c r="AJ750" s="1">
        <f t="shared" si="133"/>
        <v>2.4072088888876812E-50</v>
      </c>
      <c r="AK750" s="1" t="str">
        <f t="shared" si="134"/>
        <v/>
      </c>
      <c r="AL750" s="1" t="str">
        <f t="shared" si="135"/>
        <v/>
      </c>
      <c r="BA750" s="2"/>
      <c r="BB750" s="2">
        <f t="shared" si="107"/>
        <v>1.0431999999999972</v>
      </c>
      <c r="BC750" s="156">
        <f t="shared" si="108"/>
        <v>0.99410123535226502</v>
      </c>
      <c r="BD750" s="2">
        <f t="shared" si="109"/>
        <v>1.1298510360691072E-4</v>
      </c>
      <c r="BE750" s="2" t="str">
        <f t="shared" si="105"/>
        <v/>
      </c>
      <c r="BF750" s="24" t="str">
        <f t="shared" si="106"/>
        <v/>
      </c>
    </row>
    <row r="751" spans="1:58" ht="20.100000000000001" customHeight="1">
      <c r="A751" s="1">
        <v>159</v>
      </c>
      <c r="B751" s="1">
        <f t="shared" si="110"/>
        <v>-463338.96206893213</v>
      </c>
      <c r="C751" s="1">
        <f t="shared" si="111"/>
        <v>1.0104651689499364E-8</v>
      </c>
      <c r="D751" s="1">
        <f t="shared" si="112"/>
        <v>3.8410771613958097E-4</v>
      </c>
      <c r="E751" s="1">
        <f t="shared" si="113"/>
        <v>1.0104651689499364E-8</v>
      </c>
      <c r="F751" s="1" t="str">
        <f t="shared" si="114"/>
        <v/>
      </c>
      <c r="G751" s="1" t="str">
        <f t="shared" si="115"/>
        <v/>
      </c>
      <c r="H751" s="1"/>
      <c r="I751" s="1">
        <f t="shared" si="116"/>
        <v>2.5153045782131027E-6</v>
      </c>
      <c r="J751" s="1" t="str">
        <f t="shared" si="117"/>
        <v/>
      </c>
      <c r="K751" s="1" t="str">
        <f t="shared" si="118"/>
        <v/>
      </c>
      <c r="P751" s="1">
        <v>159</v>
      </c>
      <c r="Q751" s="1">
        <f t="shared" si="119"/>
        <v>-13.533913734011612</v>
      </c>
      <c r="R751" s="1">
        <f t="shared" si="120"/>
        <v>3.4593680127536618E-4</v>
      </c>
      <c r="S751" s="1">
        <f t="shared" si="121"/>
        <v>3.8410771613958217E-4</v>
      </c>
      <c r="T751" s="1">
        <f t="shared" si="122"/>
        <v>3.4593680127536618E-4</v>
      </c>
      <c r="U751" s="1" t="str">
        <f t="shared" si="123"/>
        <v/>
      </c>
      <c r="V751" s="1" t="str">
        <f t="shared" si="124"/>
        <v/>
      </c>
      <c r="W751" s="1">
        <f t="shared" si="125"/>
        <v>3.7154343787970753E-8</v>
      </c>
      <c r="X751" s="1" t="str">
        <f t="shared" si="126"/>
        <v/>
      </c>
      <c r="Y751" s="1" t="str">
        <f t="shared" si="127"/>
        <v/>
      </c>
      <c r="AC751" s="1">
        <v>159</v>
      </c>
      <c r="AD751" s="1">
        <f t="shared" si="136"/>
        <v>-825.14578635738826</v>
      </c>
      <c r="AE751" s="1">
        <f t="shared" si="128"/>
        <v>5.674001980363861E-6</v>
      </c>
      <c r="AF751" s="1">
        <f t="shared" si="129"/>
        <v>3.8410771613958097E-4</v>
      </c>
      <c r="AG751" s="1">
        <f t="shared" si="130"/>
        <v>5.674001980363861E-6</v>
      </c>
      <c r="AH751" s="1" t="str">
        <f t="shared" si="131"/>
        <v/>
      </c>
      <c r="AI751" s="1" t="str">
        <f t="shared" si="132"/>
        <v/>
      </c>
      <c r="AJ751" s="1">
        <f t="shared" si="133"/>
        <v>2.5528266823592189E-50</v>
      </c>
      <c r="AK751" s="1" t="str">
        <f t="shared" si="134"/>
        <v/>
      </c>
      <c r="AL751" s="1" t="str">
        <f t="shared" si="135"/>
        <v/>
      </c>
      <c r="BA751" s="2"/>
      <c r="BB751" s="2">
        <f t="shared" si="107"/>
        <v>1.0495999999999972</v>
      </c>
      <c r="BC751" s="156">
        <f t="shared" si="108"/>
        <v>0.99398825024865811</v>
      </c>
      <c r="BD751" s="2">
        <f t="shared" si="109"/>
        <v>1.1435411286331298E-4</v>
      </c>
      <c r="BE751" s="2" t="str">
        <f t="shared" si="105"/>
        <v/>
      </c>
      <c r="BF751" s="24" t="str">
        <f t="shared" si="106"/>
        <v/>
      </c>
    </row>
    <row r="752" spans="1:58" ht="20.100000000000001" customHeight="1">
      <c r="A752" s="1">
        <v>160</v>
      </c>
      <c r="B752" s="1">
        <f t="shared" si="110"/>
        <v>-462788.0239451878</v>
      </c>
      <c r="C752" s="1">
        <f t="shared" si="111"/>
        <v>1.0241456861650356E-8</v>
      </c>
      <c r="D752" s="1">
        <f t="shared" si="112"/>
        <v>3.8971236258203158E-4</v>
      </c>
      <c r="E752" s="1">
        <f t="shared" si="113"/>
        <v>1.0241456861650356E-8</v>
      </c>
      <c r="F752" s="1" t="str">
        <f t="shared" si="114"/>
        <v/>
      </c>
      <c r="G752" s="1" t="str">
        <f t="shared" si="115"/>
        <v/>
      </c>
      <c r="H752" s="1"/>
      <c r="I752" s="1">
        <f t="shared" si="116"/>
        <v>2.5206347657521452E-6</v>
      </c>
      <c r="J752" s="1" t="str">
        <f t="shared" si="117"/>
        <v/>
      </c>
      <c r="K752" s="1" t="str">
        <f t="shared" si="118"/>
        <v/>
      </c>
      <c r="P752" s="1">
        <v>160</v>
      </c>
      <c r="Q752" s="1">
        <f t="shared" si="119"/>
        <v>-13.517821089857021</v>
      </c>
      <c r="R752" s="1">
        <f t="shared" si="120"/>
        <v>3.5062038118549951E-4</v>
      </c>
      <c r="S752" s="1">
        <f t="shared" si="121"/>
        <v>3.8971236258203158E-4</v>
      </c>
      <c r="T752" s="1">
        <f t="shared" si="122"/>
        <v>3.5062038118549951E-4</v>
      </c>
      <c r="U752" s="1" t="str">
        <f t="shared" si="123"/>
        <v/>
      </c>
      <c r="V752" s="1" t="str">
        <f t="shared" si="124"/>
        <v/>
      </c>
      <c r="W752" s="1">
        <f t="shared" si="125"/>
        <v>3.7971389506630097E-8</v>
      </c>
      <c r="X752" s="1" t="str">
        <f t="shared" si="126"/>
        <v/>
      </c>
      <c r="Y752" s="1" t="str">
        <f t="shared" si="127"/>
        <v/>
      </c>
      <c r="AC752" s="1">
        <v>160</v>
      </c>
      <c r="AD752" s="1">
        <f t="shared" si="136"/>
        <v>-824.16463797884194</v>
      </c>
      <c r="AE752" s="1">
        <f t="shared" si="128"/>
        <v>5.7508213346138843E-6</v>
      </c>
      <c r="AF752" s="1">
        <f t="shared" si="129"/>
        <v>3.8971236258203158E-4</v>
      </c>
      <c r="AG752" s="1">
        <f t="shared" si="130"/>
        <v>5.7508213346138843E-6</v>
      </c>
      <c r="AH752" s="1" t="str">
        <f t="shared" si="131"/>
        <v/>
      </c>
      <c r="AI752" s="1" t="str">
        <f t="shared" si="132"/>
        <v/>
      </c>
      <c r="AJ752" s="1">
        <f t="shared" si="133"/>
        <v>2.707209926939694E-50</v>
      </c>
      <c r="AK752" s="1" t="str">
        <f t="shared" si="134"/>
        <v/>
      </c>
      <c r="AL752" s="1" t="str">
        <f t="shared" si="135"/>
        <v/>
      </c>
      <c r="BA752" s="2"/>
      <c r="BB752" s="2">
        <f t="shared" si="107"/>
        <v>1.0559999999999972</v>
      </c>
      <c r="BC752" s="156">
        <f t="shared" si="108"/>
        <v>0.9938738961357948</v>
      </c>
      <c r="BD752" s="2">
        <f t="shared" si="109"/>
        <v>1.1572901765710686E-4</v>
      </c>
      <c r="BE752" s="2" t="str">
        <f t="shared" si="105"/>
        <v/>
      </c>
      <c r="BF752" s="24" t="str">
        <f t="shared" si="106"/>
        <v/>
      </c>
    </row>
    <row r="753" spans="1:58" ht="20.100000000000001" customHeight="1">
      <c r="A753" s="1">
        <v>161</v>
      </c>
      <c r="B753" s="1">
        <f t="shared" si="110"/>
        <v>-462237.08582144359</v>
      </c>
      <c r="C753" s="1">
        <f t="shared" si="111"/>
        <v>1.0379948135416478E-8</v>
      </c>
      <c r="D753" s="1">
        <f t="shared" si="112"/>
        <v>3.9539284383999267E-4</v>
      </c>
      <c r="E753" s="1">
        <f t="shared" si="113"/>
        <v>1.0379948135416478E-8</v>
      </c>
      <c r="F753" s="1" t="str">
        <f t="shared" si="114"/>
        <v/>
      </c>
      <c r="G753" s="1" t="str">
        <f t="shared" si="115"/>
        <v/>
      </c>
      <c r="H753" s="1"/>
      <c r="I753" s="1">
        <f t="shared" si="116"/>
        <v>2.5259358332068299E-6</v>
      </c>
      <c r="J753" s="1" t="str">
        <f t="shared" si="117"/>
        <v/>
      </c>
      <c r="K753" s="1" t="str">
        <f t="shared" si="118"/>
        <v/>
      </c>
      <c r="P753" s="1">
        <v>161</v>
      </c>
      <c r="Q753" s="1">
        <f t="shared" si="119"/>
        <v>-13.50172844570243</v>
      </c>
      <c r="R753" s="1">
        <f t="shared" si="120"/>
        <v>3.5536168546034116E-4</v>
      </c>
      <c r="S753" s="1">
        <f t="shared" si="121"/>
        <v>3.9539284383999397E-4</v>
      </c>
      <c r="T753" s="1">
        <f t="shared" si="122"/>
        <v>3.5536168546034116E-4</v>
      </c>
      <c r="U753" s="1" t="str">
        <f t="shared" si="123"/>
        <v/>
      </c>
      <c r="V753" s="1" t="str">
        <f t="shared" si="124"/>
        <v/>
      </c>
      <c r="W753" s="1">
        <f t="shared" si="125"/>
        <v>3.8805781640337833E-8</v>
      </c>
      <c r="X753" s="1" t="str">
        <f t="shared" si="126"/>
        <v/>
      </c>
      <c r="Y753" s="1" t="str">
        <f t="shared" si="127"/>
        <v/>
      </c>
      <c r="AC753" s="1">
        <v>161</v>
      </c>
      <c r="AD753" s="1">
        <f t="shared" si="136"/>
        <v>-823.18348960029573</v>
      </c>
      <c r="AE753" s="1">
        <f t="shared" si="128"/>
        <v>5.8285874749776137E-6</v>
      </c>
      <c r="AF753" s="1">
        <f t="shared" si="129"/>
        <v>3.9539284383999397E-4</v>
      </c>
      <c r="AG753" s="1">
        <f t="shared" si="130"/>
        <v>5.8285874749776137E-6</v>
      </c>
      <c r="AH753" s="1" t="str">
        <f t="shared" si="131"/>
        <v/>
      </c>
      <c r="AI753" s="1" t="str">
        <f t="shared" si="132"/>
        <v/>
      </c>
      <c r="AJ753" s="1">
        <f t="shared" si="133"/>
        <v>2.8708836272882661E-50</v>
      </c>
      <c r="AK753" s="1" t="str">
        <f t="shared" si="134"/>
        <v/>
      </c>
      <c r="AL753" s="1" t="str">
        <f t="shared" si="135"/>
        <v/>
      </c>
      <c r="BA753" s="2"/>
      <c r="BB753" s="2">
        <f t="shared" si="107"/>
        <v>1.0623999999999971</v>
      </c>
      <c r="BC753" s="156">
        <f t="shared" si="108"/>
        <v>0.99375816711813769</v>
      </c>
      <c r="BD753" s="2">
        <f t="shared" si="109"/>
        <v>1.1710976366341441E-4</v>
      </c>
      <c r="BE753" s="2" t="str">
        <f t="shared" si="105"/>
        <v/>
      </c>
      <c r="BF753" s="24" t="str">
        <f t="shared" si="106"/>
        <v/>
      </c>
    </row>
    <row r="754" spans="1:58" ht="20.100000000000001" customHeight="1">
      <c r="A754" s="1">
        <v>162</v>
      </c>
      <c r="B754" s="1">
        <f t="shared" si="110"/>
        <v>-461686.14769769926</v>
      </c>
      <c r="C754" s="1">
        <f t="shared" si="111"/>
        <v>1.0520143849650774E-8</v>
      </c>
      <c r="D754" s="1">
        <f t="shared" si="112"/>
        <v>4.0115009389534107E-4</v>
      </c>
      <c r="E754" s="1">
        <f t="shared" si="113"/>
        <v>1.0520143849650774E-8</v>
      </c>
      <c r="F754" s="1" t="str">
        <f t="shared" si="114"/>
        <v/>
      </c>
      <c r="G754" s="1" t="str">
        <f t="shared" si="115"/>
        <v/>
      </c>
      <c r="H754" s="1"/>
      <c r="I754" s="1">
        <f t="shared" si="116"/>
        <v>2.5312075495244525E-6</v>
      </c>
      <c r="J754" s="1" t="str">
        <f t="shared" si="117"/>
        <v/>
      </c>
      <c r="K754" s="1" t="str">
        <f t="shared" si="118"/>
        <v/>
      </c>
      <c r="P754" s="1">
        <v>162</v>
      </c>
      <c r="Q754" s="1">
        <f t="shared" si="119"/>
        <v>-13.485635801547838</v>
      </c>
      <c r="R754" s="1">
        <f t="shared" si="120"/>
        <v>3.6016134193787429E-4</v>
      </c>
      <c r="S754" s="1">
        <f t="shared" si="121"/>
        <v>4.0115009389534107E-4</v>
      </c>
      <c r="T754" s="1">
        <f t="shared" si="122"/>
        <v>3.6016134193787429E-4</v>
      </c>
      <c r="U754" s="1" t="str">
        <f t="shared" si="123"/>
        <v/>
      </c>
      <c r="V754" s="1" t="str">
        <f t="shared" si="124"/>
        <v/>
      </c>
      <c r="W754" s="1">
        <f t="shared" si="125"/>
        <v>3.965787436955351E-8</v>
      </c>
      <c r="X754" s="1" t="str">
        <f t="shared" si="126"/>
        <v/>
      </c>
      <c r="Y754" s="1" t="str">
        <f t="shared" si="127"/>
        <v/>
      </c>
      <c r="AC754" s="1">
        <v>162</v>
      </c>
      <c r="AD754" s="1">
        <f t="shared" si="136"/>
        <v>-822.20234122174952</v>
      </c>
      <c r="AE754" s="1">
        <f t="shared" si="128"/>
        <v>5.9073106991566724E-6</v>
      </c>
      <c r="AF754" s="1">
        <f t="shared" si="129"/>
        <v>4.0115009389534107E-4</v>
      </c>
      <c r="AG754" s="1">
        <f t="shared" si="130"/>
        <v>5.9073106991566724E-6</v>
      </c>
      <c r="AH754" s="1" t="str">
        <f t="shared" si="131"/>
        <v/>
      </c>
      <c r="AI754" s="1" t="str">
        <f t="shared" si="132"/>
        <v/>
      </c>
      <c r="AJ754" s="1">
        <f t="shared" si="133"/>
        <v>3.044404074064048E-50</v>
      </c>
      <c r="AK754" s="1" t="str">
        <f t="shared" si="134"/>
        <v/>
      </c>
      <c r="AL754" s="1" t="str">
        <f t="shared" si="135"/>
        <v/>
      </c>
      <c r="BA754" s="2"/>
      <c r="BB754" s="2">
        <f t="shared" si="107"/>
        <v>1.0687999999999971</v>
      </c>
      <c r="BC754" s="156">
        <f t="shared" si="108"/>
        <v>0.99364105735447428</v>
      </c>
      <c r="BD754" s="2">
        <f t="shared" si="109"/>
        <v>1.1849629655624749E-4</v>
      </c>
      <c r="BE754" s="2" t="str">
        <f t="shared" si="105"/>
        <v/>
      </c>
      <c r="BF754" s="24" t="str">
        <f t="shared" si="106"/>
        <v/>
      </c>
    </row>
    <row r="755" spans="1:58" ht="20.100000000000001" customHeight="1">
      <c r="A755" s="1">
        <v>163</v>
      </c>
      <c r="B755" s="1">
        <f t="shared" si="110"/>
        <v>-461135.20957395504</v>
      </c>
      <c r="C755" s="1">
        <f t="shared" si="111"/>
        <v>1.0662062508681745E-8</v>
      </c>
      <c r="D755" s="1">
        <f t="shared" si="112"/>
        <v>4.0698505687905789E-4</v>
      </c>
      <c r="E755" s="1">
        <f t="shared" si="113"/>
        <v>1.0662062508681745E-8</v>
      </c>
      <c r="F755" s="1" t="str">
        <f t="shared" si="114"/>
        <v/>
      </c>
      <c r="G755" s="1" t="str">
        <f t="shared" si="115"/>
        <v/>
      </c>
      <c r="H755" s="1"/>
      <c r="I755" s="1">
        <f t="shared" si="116"/>
        <v>2.5364496845785551E-6</v>
      </c>
      <c r="J755" s="1" t="str">
        <f t="shared" si="117"/>
        <v/>
      </c>
      <c r="K755" s="1" t="str">
        <f t="shared" si="118"/>
        <v/>
      </c>
      <c r="P755" s="1">
        <v>163</v>
      </c>
      <c r="Q755" s="1">
        <f t="shared" si="119"/>
        <v>-13.469543157393247</v>
      </c>
      <c r="R755" s="1">
        <f t="shared" si="120"/>
        <v>3.6501998412120511E-4</v>
      </c>
      <c r="S755" s="1">
        <f t="shared" si="121"/>
        <v>4.0698505687905789E-4</v>
      </c>
      <c r="T755" s="1">
        <f t="shared" si="122"/>
        <v>3.6501998412120511E-4</v>
      </c>
      <c r="U755" s="1" t="str">
        <f t="shared" si="123"/>
        <v/>
      </c>
      <c r="V755" s="1" t="str">
        <f t="shared" si="124"/>
        <v/>
      </c>
      <c r="W755" s="1">
        <f t="shared" si="125"/>
        <v>4.052802879573462E-8</v>
      </c>
      <c r="X755" s="1" t="str">
        <f t="shared" si="126"/>
        <v/>
      </c>
      <c r="Y755" s="1" t="str">
        <f t="shared" si="127"/>
        <v/>
      </c>
      <c r="AC755" s="1">
        <v>163</v>
      </c>
      <c r="AD755" s="1">
        <f t="shared" si="136"/>
        <v>-821.2211928432032</v>
      </c>
      <c r="AE755" s="1">
        <f t="shared" si="128"/>
        <v>5.9870013977711747E-6</v>
      </c>
      <c r="AF755" s="1">
        <f t="shared" si="129"/>
        <v>4.0698505687905789E-4</v>
      </c>
      <c r="AG755" s="1">
        <f t="shared" si="130"/>
        <v>5.9870013977711747E-6</v>
      </c>
      <c r="AH755" s="1" t="str">
        <f t="shared" si="131"/>
        <v/>
      </c>
      <c r="AI755" s="1" t="str">
        <f t="shared" si="132"/>
        <v/>
      </c>
      <c r="AJ755" s="1">
        <f t="shared" si="133"/>
        <v>3.2283606987511017E-50</v>
      </c>
      <c r="AK755" s="1" t="str">
        <f t="shared" si="134"/>
        <v/>
      </c>
      <c r="AL755" s="1" t="str">
        <f t="shared" si="135"/>
        <v/>
      </c>
      <c r="BA755" s="2"/>
      <c r="BB755" s="2">
        <f t="shared" si="107"/>
        <v>1.075199999999997</v>
      </c>
      <c r="BC755" s="156">
        <f t="shared" si="108"/>
        <v>0.99352256105791803</v>
      </c>
      <c r="BD755" s="2">
        <f t="shared" si="109"/>
        <v>1.1988856201317066E-4</v>
      </c>
      <c r="BE755" s="2" t="str">
        <f t="shared" si="105"/>
        <v/>
      </c>
      <c r="BF755" s="24" t="str">
        <f t="shared" si="106"/>
        <v/>
      </c>
    </row>
    <row r="756" spans="1:58" ht="20.100000000000001" customHeight="1">
      <c r="A756" s="2">
        <v>164</v>
      </c>
      <c r="B756" s="1">
        <f t="shared" si="110"/>
        <v>-460584.27145021071</v>
      </c>
      <c r="C756" s="1">
        <f t="shared" si="111"/>
        <v>1.0805722783356297E-8</v>
      </c>
      <c r="D756" s="1">
        <f t="shared" si="112"/>
        <v>4.1289868716268849E-4</v>
      </c>
      <c r="E756" s="1">
        <f t="shared" si="113"/>
        <v>1.0805722783356297E-8</v>
      </c>
      <c r="F756" s="1" t="str">
        <f t="shared" si="114"/>
        <v/>
      </c>
      <c r="G756" s="1" t="str">
        <f t="shared" si="115"/>
        <v/>
      </c>
      <c r="H756" s="1"/>
      <c r="I756" s="1">
        <f t="shared" si="116"/>
        <v>2.5416620091856119E-6</v>
      </c>
      <c r="J756" s="1" t="str">
        <f t="shared" si="117"/>
        <v/>
      </c>
      <c r="K756" s="1" t="str">
        <f t="shared" si="118"/>
        <v/>
      </c>
      <c r="P756" s="2">
        <v>164</v>
      </c>
      <c r="Q756" s="1">
        <f t="shared" si="119"/>
        <v>-13.453450513238653</v>
      </c>
      <c r="R756" s="1">
        <f t="shared" si="120"/>
        <v>3.6993825121426054E-4</v>
      </c>
      <c r="S756" s="1">
        <f t="shared" si="121"/>
        <v>4.1289868716268849E-4</v>
      </c>
      <c r="T756" s="1">
        <f t="shared" si="122"/>
        <v>3.6993825121426054E-4</v>
      </c>
      <c r="U756" s="1" t="str">
        <f t="shared" si="123"/>
        <v/>
      </c>
      <c r="V756" s="1" t="str">
        <f t="shared" si="124"/>
        <v/>
      </c>
      <c r="W756" s="1">
        <f t="shared" si="125"/>
        <v>4.1416613069944121E-8</v>
      </c>
      <c r="X756" s="1" t="str">
        <f t="shared" si="126"/>
        <v/>
      </c>
      <c r="Y756" s="1" t="str">
        <f t="shared" si="127"/>
        <v/>
      </c>
      <c r="AC756" s="2">
        <v>164</v>
      </c>
      <c r="AD756" s="1">
        <f t="shared" si="136"/>
        <v>-820.24004446465699</v>
      </c>
      <c r="AE756" s="1">
        <f t="shared" si="128"/>
        <v>6.0676700549451816E-6</v>
      </c>
      <c r="AF756" s="1">
        <f t="shared" si="129"/>
        <v>4.1289868716268849E-4</v>
      </c>
      <c r="AG756" s="1">
        <f t="shared" si="130"/>
        <v>6.0676700549451816E-6</v>
      </c>
      <c r="AH756" s="1" t="str">
        <f t="shared" si="131"/>
        <v/>
      </c>
      <c r="AI756" s="1" t="str">
        <f t="shared" si="132"/>
        <v/>
      </c>
      <c r="AJ756" s="1">
        <f t="shared" si="133"/>
        <v>3.4233780378756143E-50</v>
      </c>
      <c r="AK756" s="1" t="str">
        <f t="shared" si="134"/>
        <v/>
      </c>
      <c r="AL756" s="1" t="str">
        <f t="shared" si="135"/>
        <v/>
      </c>
      <c r="BA756" s="2"/>
      <c r="BB756" s="2">
        <f t="shared" si="107"/>
        <v>1.081599999999997</v>
      </c>
      <c r="BC756" s="156">
        <f t="shared" si="108"/>
        <v>0.99340267249590486</v>
      </c>
      <c r="BD756" s="2">
        <f t="shared" si="109"/>
        <v>1.2128650571896493E-4</v>
      </c>
      <c r="BE756" s="2" t="str">
        <f t="shared" si="105"/>
        <v/>
      </c>
      <c r="BF756" s="24" t="str">
        <f t="shared" si="106"/>
        <v/>
      </c>
    </row>
    <row r="757" spans="1:58" ht="20.100000000000001" customHeight="1">
      <c r="A757" s="1">
        <v>165</v>
      </c>
      <c r="B757" s="1">
        <f t="shared" si="110"/>
        <v>-460033.3333264665</v>
      </c>
      <c r="C757" s="1">
        <f t="shared" si="111"/>
        <v>1.0951143512082939E-8</v>
      </c>
      <c r="D757" s="1">
        <f t="shared" si="112"/>
        <v>4.1889194945036903E-4</v>
      </c>
      <c r="E757" s="1">
        <f t="shared" si="113"/>
        <v>1.0951143512082939E-8</v>
      </c>
      <c r="F757" s="1" t="str">
        <f t="shared" si="114"/>
        <v/>
      </c>
      <c r="G757" s="1" t="str">
        <f t="shared" si="115"/>
        <v/>
      </c>
      <c r="H757" s="1"/>
      <c r="I757" s="1">
        <f t="shared" si="116"/>
        <v>2.5468442951216566E-6</v>
      </c>
      <c r="J757" s="1" t="str">
        <f t="shared" si="117"/>
        <v/>
      </c>
      <c r="K757" s="1" t="str">
        <f t="shared" si="118"/>
        <v/>
      </c>
      <c r="P757" s="1">
        <v>165</v>
      </c>
      <c r="Q757" s="1">
        <f t="shared" si="119"/>
        <v>-13.437357869084064</v>
      </c>
      <c r="R757" s="1">
        <f t="shared" si="120"/>
        <v>3.749167881575087E-4</v>
      </c>
      <c r="S757" s="1">
        <f t="shared" si="121"/>
        <v>4.1889194945036903E-4</v>
      </c>
      <c r="T757" s="1">
        <f t="shared" si="122"/>
        <v>3.749167881575087E-4</v>
      </c>
      <c r="U757" s="1" t="str">
        <f t="shared" si="123"/>
        <v/>
      </c>
      <c r="V757" s="1" t="str">
        <f t="shared" si="124"/>
        <v/>
      </c>
      <c r="W757" s="1">
        <f t="shared" si="125"/>
        <v>4.2324002523708761E-8</v>
      </c>
      <c r="X757" s="1" t="str">
        <f t="shared" si="126"/>
        <v/>
      </c>
      <c r="Y757" s="1" t="str">
        <f t="shared" si="127"/>
        <v/>
      </c>
      <c r="AC757" s="1">
        <v>165</v>
      </c>
      <c r="AD757" s="1">
        <f t="shared" si="136"/>
        <v>-819.25889608611078</v>
      </c>
      <c r="AE757" s="1">
        <f t="shared" si="128"/>
        <v>6.1493272488926426E-6</v>
      </c>
      <c r="AF757" s="1">
        <f t="shared" si="129"/>
        <v>4.1889194945036979E-4</v>
      </c>
      <c r="AG757" s="1">
        <f t="shared" si="130"/>
        <v>6.1493272488926426E-6</v>
      </c>
      <c r="AH757" s="1" t="str">
        <f t="shared" si="131"/>
        <v/>
      </c>
      <c r="AI757" s="1" t="str">
        <f t="shared" si="132"/>
        <v/>
      </c>
      <c r="AJ757" s="1">
        <f t="shared" si="133"/>
        <v>3.6301178130336425E-50</v>
      </c>
      <c r="AK757" s="1" t="str">
        <f t="shared" si="134"/>
        <v/>
      </c>
      <c r="AL757" s="1" t="str">
        <f t="shared" si="135"/>
        <v/>
      </c>
      <c r="BA757" s="2"/>
      <c r="BB757" s="2">
        <f t="shared" si="107"/>
        <v>1.087999999999997</v>
      </c>
      <c r="BC757" s="156">
        <f t="shared" si="108"/>
        <v>0.99328138599018589</v>
      </c>
      <c r="BD757" s="2">
        <f t="shared" si="109"/>
        <v>1.2269007337017968E-4</v>
      </c>
      <c r="BE757" s="2" t="str">
        <f t="shared" si="105"/>
        <v/>
      </c>
      <c r="BF757" s="24" t="str">
        <f t="shared" si="106"/>
        <v/>
      </c>
    </row>
    <row r="758" spans="1:58" ht="20.100000000000001" customHeight="1">
      <c r="A758" s="1">
        <v>166</v>
      </c>
      <c r="B758" s="1">
        <f t="shared" si="110"/>
        <v>-459482.39520272217</v>
      </c>
      <c r="C758" s="1">
        <f t="shared" si="111"/>
        <v>1.1098343701875931E-8</v>
      </c>
      <c r="D758" s="1">
        <f t="shared" si="112"/>
        <v>4.2496581887143336E-4</v>
      </c>
      <c r="E758" s="1">
        <f t="shared" si="113"/>
        <v>1.1098343701875931E-8</v>
      </c>
      <c r="F758" s="1" t="str">
        <f t="shared" si="114"/>
        <v/>
      </c>
      <c r="G758" s="1" t="str">
        <f t="shared" si="115"/>
        <v/>
      </c>
      <c r="H758" s="1"/>
      <c r="I758" s="1">
        <f t="shared" si="116"/>
        <v>2.5519963151388822E-6</v>
      </c>
      <c r="J758" s="1" t="str">
        <f t="shared" si="117"/>
        <v/>
      </c>
      <c r="K758" s="1" t="str">
        <f t="shared" si="118"/>
        <v/>
      </c>
      <c r="P758" s="1">
        <v>166</v>
      </c>
      <c r="Q758" s="1">
        <f t="shared" si="119"/>
        <v>-13.421265224929471</v>
      </c>
      <c r="R758" s="1">
        <f t="shared" si="120"/>
        <v>3.7995624566370176E-4</v>
      </c>
      <c r="S758" s="1">
        <f t="shared" si="121"/>
        <v>4.2496581887143336E-4</v>
      </c>
      <c r="T758" s="1">
        <f t="shared" si="122"/>
        <v>3.7995624566370176E-4</v>
      </c>
      <c r="U758" s="1" t="str">
        <f t="shared" si="123"/>
        <v/>
      </c>
      <c r="V758" s="1" t="str">
        <f t="shared" si="124"/>
        <v/>
      </c>
      <c r="W758" s="1">
        <f t="shared" si="125"/>
        <v>4.3250579802168785E-8</v>
      </c>
      <c r="X758" s="1" t="str">
        <f t="shared" si="126"/>
        <v/>
      </c>
      <c r="Y758" s="1" t="str">
        <f t="shared" si="127"/>
        <v/>
      </c>
      <c r="AC758" s="1">
        <v>166</v>
      </c>
      <c r="AD758" s="1">
        <f t="shared" si="136"/>
        <v>-818.27774770756457</v>
      </c>
      <c r="AE758" s="1">
        <f t="shared" si="128"/>
        <v>6.2319836525035791E-6</v>
      </c>
      <c r="AF758" s="1">
        <f t="shared" si="129"/>
        <v>4.2496581887143249E-4</v>
      </c>
      <c r="AG758" s="1">
        <f t="shared" si="130"/>
        <v>6.2319836525035791E-6</v>
      </c>
      <c r="AH758" s="1" t="str">
        <f t="shared" si="131"/>
        <v/>
      </c>
      <c r="AI758" s="1" t="str">
        <f t="shared" si="132"/>
        <v/>
      </c>
      <c r="AJ758" s="1">
        <f t="shared" si="133"/>
        <v>3.8492811335212172E-50</v>
      </c>
      <c r="AK758" s="1" t="str">
        <f t="shared" si="134"/>
        <v/>
      </c>
      <c r="AL758" s="1" t="str">
        <f t="shared" si="135"/>
        <v/>
      </c>
      <c r="BA758" s="2"/>
      <c r="BB758" s="2">
        <f t="shared" si="107"/>
        <v>1.0943999999999969</v>
      </c>
      <c r="BC758" s="156">
        <f t="shared" si="108"/>
        <v>0.99315869591681571</v>
      </c>
      <c r="BD758" s="2">
        <f t="shared" si="109"/>
        <v>1.240992106784633E-4</v>
      </c>
      <c r="BE758" s="2" t="str">
        <f t="shared" si="105"/>
        <v/>
      </c>
      <c r="BF758" s="24" t="str">
        <f t="shared" si="106"/>
        <v/>
      </c>
    </row>
    <row r="759" spans="1:58" ht="20.100000000000001" customHeight="1">
      <c r="A759" s="1">
        <v>167</v>
      </c>
      <c r="B759" s="1">
        <f t="shared" si="110"/>
        <v>-458931.45707897795</v>
      </c>
      <c r="C759" s="1">
        <f t="shared" si="111"/>
        <v>1.1247342529399527E-8</v>
      </c>
      <c r="D759" s="1">
        <f t="shared" si="112"/>
        <v>4.3112128107358451E-4</v>
      </c>
      <c r="E759" s="1">
        <f t="shared" si="113"/>
        <v>1.1247342529399527E-8</v>
      </c>
      <c r="F759" s="1" t="str">
        <f t="shared" si="114"/>
        <v/>
      </c>
      <c r="G759" s="1" t="str">
        <f t="shared" si="115"/>
        <v/>
      </c>
      <c r="H759" s="1"/>
      <c r="I759" s="1">
        <f t="shared" si="116"/>
        <v>2.5571178429821832E-6</v>
      </c>
      <c r="J759" s="1" t="str">
        <f t="shared" si="117"/>
        <v/>
      </c>
      <c r="K759" s="1" t="str">
        <f t="shared" si="118"/>
        <v/>
      </c>
      <c r="P759" s="1">
        <v>167</v>
      </c>
      <c r="Q759" s="1">
        <f t="shared" si="119"/>
        <v>-13.405172580774879</v>
      </c>
      <c r="R759" s="1">
        <f t="shared" si="120"/>
        <v>3.8505728025362831E-4</v>
      </c>
      <c r="S759" s="1">
        <f t="shared" si="121"/>
        <v>4.3112128107358451E-4</v>
      </c>
      <c r="T759" s="1">
        <f t="shared" si="122"/>
        <v>3.8505728025362831E-4</v>
      </c>
      <c r="U759" s="1" t="str">
        <f t="shared" si="123"/>
        <v/>
      </c>
      <c r="V759" s="1" t="str">
        <f t="shared" si="124"/>
        <v/>
      </c>
      <c r="W759" s="1">
        <f t="shared" si="125"/>
        <v>4.4196734999552529E-8</v>
      </c>
      <c r="X759" s="1" t="str">
        <f t="shared" si="126"/>
        <v/>
      </c>
      <c r="Y759" s="1" t="str">
        <f t="shared" si="127"/>
        <v/>
      </c>
      <c r="AC759" s="1">
        <v>167</v>
      </c>
      <c r="AD759" s="1">
        <f t="shared" si="136"/>
        <v>-817.29659932901825</v>
      </c>
      <c r="AE759" s="1">
        <f t="shared" si="128"/>
        <v>6.3156500339306112E-6</v>
      </c>
      <c r="AF759" s="1">
        <f t="shared" si="129"/>
        <v>4.3112128107358451E-4</v>
      </c>
      <c r="AG759" s="1">
        <f t="shared" si="130"/>
        <v>6.3156500339306112E-6</v>
      </c>
      <c r="AH759" s="1" t="str">
        <f t="shared" si="131"/>
        <v/>
      </c>
      <c r="AI759" s="1" t="str">
        <f t="shared" si="132"/>
        <v/>
      </c>
      <c r="AJ759" s="1">
        <f t="shared" si="133"/>
        <v>4.0816108287553021E-50</v>
      </c>
      <c r="AK759" s="1" t="str">
        <f t="shared" si="134"/>
        <v/>
      </c>
      <c r="AL759" s="1" t="str">
        <f t="shared" si="135"/>
        <v/>
      </c>
      <c r="BA759" s="2"/>
      <c r="BB759" s="2">
        <f t="shared" si="107"/>
        <v>1.1007999999999969</v>
      </c>
      <c r="BC759" s="156">
        <f t="shared" si="108"/>
        <v>0.99303459670613725</v>
      </c>
      <c r="BD759" s="2">
        <f t="shared" si="109"/>
        <v>1.2551386337456005E-4</v>
      </c>
      <c r="BE759" s="2" t="str">
        <f t="shared" si="105"/>
        <v/>
      </c>
      <c r="BF759" s="24" t="str">
        <f t="shared" si="106"/>
        <v/>
      </c>
    </row>
    <row r="760" spans="1:58" ht="20.100000000000001" customHeight="1">
      <c r="A760" s="1">
        <v>168</v>
      </c>
      <c r="B760" s="1">
        <f t="shared" si="110"/>
        <v>-458380.51895523362</v>
      </c>
      <c r="C760" s="1">
        <f t="shared" si="111"/>
        <v>1.1398159342013005E-8</v>
      </c>
      <c r="D760" s="1">
        <f t="shared" si="112"/>
        <v>4.3735933231665928E-4</v>
      </c>
      <c r="E760" s="1">
        <f t="shared" si="113"/>
        <v>1.1398159342013005E-8</v>
      </c>
      <c r="F760" s="1" t="str">
        <f t="shared" si="114"/>
        <v/>
      </c>
      <c r="G760" s="1" t="str">
        <f t="shared" si="115"/>
        <v/>
      </c>
      <c r="H760" s="1"/>
      <c r="I760" s="1">
        <f t="shared" si="116"/>
        <v>2.5622086534056667E-6</v>
      </c>
      <c r="J760" s="1" t="str">
        <f t="shared" si="117"/>
        <v/>
      </c>
      <c r="K760" s="1" t="str">
        <f t="shared" si="118"/>
        <v/>
      </c>
      <c r="P760" s="1">
        <v>168</v>
      </c>
      <c r="Q760" s="1">
        <f t="shared" si="119"/>
        <v>-13.389079936620288</v>
      </c>
      <c r="R760" s="1">
        <f t="shared" si="120"/>
        <v>3.9022055429188804E-4</v>
      </c>
      <c r="S760" s="1">
        <f t="shared" si="121"/>
        <v>4.3735933231665928E-4</v>
      </c>
      <c r="T760" s="1">
        <f t="shared" si="122"/>
        <v>3.9022055429188804E-4</v>
      </c>
      <c r="U760" s="1" t="str">
        <f t="shared" si="123"/>
        <v/>
      </c>
      <c r="V760" s="1" t="str">
        <f t="shared" si="124"/>
        <v/>
      </c>
      <c r="W760" s="1">
        <f t="shared" si="125"/>
        <v>4.5162865797017728E-8</v>
      </c>
      <c r="X760" s="1" t="str">
        <f t="shared" si="126"/>
        <v/>
      </c>
      <c r="Y760" s="1" t="str">
        <f t="shared" si="127"/>
        <v/>
      </c>
      <c r="AC760" s="1">
        <v>168</v>
      </c>
      <c r="AD760" s="1">
        <f t="shared" si="136"/>
        <v>-816.31545095047204</v>
      </c>
      <c r="AE760" s="1">
        <f t="shared" si="128"/>
        <v>6.4003372571755487E-6</v>
      </c>
      <c r="AF760" s="1">
        <f t="shared" si="129"/>
        <v>4.3735933231665928E-4</v>
      </c>
      <c r="AG760" s="1">
        <f t="shared" si="130"/>
        <v>6.4003372571755487E-6</v>
      </c>
      <c r="AH760" s="1" t="str">
        <f t="shared" si="131"/>
        <v/>
      </c>
      <c r="AI760" s="1" t="str">
        <f t="shared" si="132"/>
        <v/>
      </c>
      <c r="AJ760" s="1">
        <f t="shared" si="133"/>
        <v>4.3278939180920346E-50</v>
      </c>
      <c r="AK760" s="1" t="str">
        <f t="shared" si="134"/>
        <v/>
      </c>
      <c r="AL760" s="1" t="str">
        <f t="shared" si="135"/>
        <v/>
      </c>
      <c r="BA760" s="2"/>
      <c r="BB760" s="2">
        <f t="shared" si="107"/>
        <v>1.1071999999999969</v>
      </c>
      <c r="BC760" s="156">
        <f t="shared" si="108"/>
        <v>0.99290908284276269</v>
      </c>
      <c r="BD760" s="2">
        <f t="shared" si="109"/>
        <v>1.2693397721252886E-4</v>
      </c>
      <c r="BE760" s="2" t="str">
        <f t="shared" si="105"/>
        <v/>
      </c>
      <c r="BF760" s="24" t="str">
        <f t="shared" si="106"/>
        <v/>
      </c>
    </row>
    <row r="761" spans="1:58" ht="20.100000000000001" customHeight="1">
      <c r="A761" s="1">
        <v>169</v>
      </c>
      <c r="B761" s="1">
        <f t="shared" si="110"/>
        <v>-457829.58083148941</v>
      </c>
      <c r="C761" s="1">
        <f t="shared" si="111"/>
        <v>1.1550813658815565E-8</v>
      </c>
      <c r="D761" s="1">
        <f t="shared" si="112"/>
        <v>4.4368097956694975E-4</v>
      </c>
      <c r="E761" s="1">
        <f t="shared" si="113"/>
        <v>1.1550813658815565E-8</v>
      </c>
      <c r="F761" s="1" t="str">
        <f t="shared" si="114"/>
        <v/>
      </c>
      <c r="G761" s="1" t="str">
        <f t="shared" si="115"/>
        <v/>
      </c>
      <c r="H761" s="1"/>
      <c r="I761" s="1">
        <f t="shared" si="116"/>
        <v>2.5672685221890983E-6</v>
      </c>
      <c r="J761" s="1" t="str">
        <f t="shared" si="117"/>
        <v/>
      </c>
      <c r="K761" s="1" t="str">
        <f t="shared" si="118"/>
        <v/>
      </c>
      <c r="P761" s="1">
        <v>169</v>
      </c>
      <c r="Q761" s="1">
        <f t="shared" si="119"/>
        <v>-13.372987292465696</v>
      </c>
      <c r="R761" s="1">
        <f t="shared" si="120"/>
        <v>3.9544673602266809E-4</v>
      </c>
      <c r="S761" s="1">
        <f t="shared" si="121"/>
        <v>4.4368097956695111E-4</v>
      </c>
      <c r="T761" s="1">
        <f t="shared" si="122"/>
        <v>3.9544673602266809E-4</v>
      </c>
      <c r="U761" s="1" t="str">
        <f t="shared" si="123"/>
        <v/>
      </c>
      <c r="V761" s="1" t="str">
        <f t="shared" si="124"/>
        <v/>
      </c>
      <c r="W761" s="1">
        <f t="shared" si="125"/>
        <v>4.6149377602893286E-8</v>
      </c>
      <c r="X761" s="1" t="str">
        <f t="shared" si="126"/>
        <v/>
      </c>
      <c r="Y761" s="1" t="str">
        <f t="shared" si="127"/>
        <v/>
      </c>
      <c r="AC761" s="1">
        <v>169</v>
      </c>
      <c r="AD761" s="1">
        <f t="shared" si="136"/>
        <v>-815.33430257192583</v>
      </c>
      <c r="AE761" s="1">
        <f t="shared" si="128"/>
        <v>6.4860562826763423E-6</v>
      </c>
      <c r="AF761" s="1">
        <f t="shared" si="129"/>
        <v>4.4368097956694975E-4</v>
      </c>
      <c r="AG761" s="1">
        <f t="shared" si="130"/>
        <v>6.4860562826763423E-6</v>
      </c>
      <c r="AH761" s="1" t="str">
        <f t="shared" si="131"/>
        <v/>
      </c>
      <c r="AI761" s="1" t="str">
        <f t="shared" si="132"/>
        <v/>
      </c>
      <c r="AJ761" s="1">
        <f t="shared" si="133"/>
        <v>4.5889642260958456E-50</v>
      </c>
      <c r="AK761" s="1" t="str">
        <f t="shared" si="134"/>
        <v/>
      </c>
      <c r="AL761" s="1" t="str">
        <f t="shared" si="135"/>
        <v/>
      </c>
      <c r="BA761" s="2"/>
      <c r="BB761" s="2">
        <f t="shared" si="107"/>
        <v>1.1135999999999968</v>
      </c>
      <c r="BC761" s="156">
        <f t="shared" si="108"/>
        <v>0.99278214886555016</v>
      </c>
      <c r="BD761" s="2">
        <f t="shared" si="109"/>
        <v>1.2835949797362911E-4</v>
      </c>
      <c r="BE761" s="2" t="str">
        <f t="shared" si="105"/>
        <v/>
      </c>
      <c r="BF761" s="24" t="str">
        <f t="shared" si="106"/>
        <v/>
      </c>
    </row>
    <row r="762" spans="1:58" ht="20.100000000000001" customHeight="1">
      <c r="A762" s="2">
        <v>170</v>
      </c>
      <c r="B762" s="1">
        <f t="shared" si="110"/>
        <v>-457278.64270774514</v>
      </c>
      <c r="C762" s="1">
        <f t="shared" si="111"/>
        <v>1.170532517169184E-8</v>
      </c>
      <c r="D762" s="1">
        <f t="shared" si="112"/>
        <v>4.5008724059211676E-4</v>
      </c>
      <c r="E762" s="1">
        <f t="shared" si="113"/>
        <v>1.170532517169184E-8</v>
      </c>
      <c r="F762" s="1" t="str">
        <f t="shared" si="114"/>
        <v/>
      </c>
      <c r="G762" s="1" t="str">
        <f t="shared" si="115"/>
        <v/>
      </c>
      <c r="H762" s="1"/>
      <c r="I762" s="1">
        <f t="shared" si="116"/>
        <v>2.5722972261543169E-6</v>
      </c>
      <c r="J762" s="1" t="str">
        <f t="shared" si="117"/>
        <v/>
      </c>
      <c r="K762" s="1" t="str">
        <f t="shared" si="118"/>
        <v/>
      </c>
      <c r="P762" s="2">
        <v>170</v>
      </c>
      <c r="Q762" s="1">
        <f t="shared" si="119"/>
        <v>-13.356894648311105</v>
      </c>
      <c r="R762" s="1">
        <f t="shared" si="120"/>
        <v>4.0073649960553176E-4</v>
      </c>
      <c r="S762" s="1">
        <f t="shared" si="121"/>
        <v>4.5008724059211757E-4</v>
      </c>
      <c r="T762" s="1">
        <f t="shared" si="122"/>
        <v>4.0073649960553176E-4</v>
      </c>
      <c r="U762" s="1" t="str">
        <f t="shared" si="123"/>
        <v/>
      </c>
      <c r="V762" s="1" t="str">
        <f t="shared" si="124"/>
        <v/>
      </c>
      <c r="W762" s="1">
        <f t="shared" si="125"/>
        <v>4.7156683695364808E-8</v>
      </c>
      <c r="X762" s="1" t="str">
        <f t="shared" si="126"/>
        <v/>
      </c>
      <c r="Y762" s="1" t="str">
        <f t="shared" si="127"/>
        <v/>
      </c>
      <c r="AC762" s="2">
        <v>170</v>
      </c>
      <c r="AD762" s="1">
        <f t="shared" si="136"/>
        <v>-814.35315419337962</v>
      </c>
      <c r="AE762" s="1">
        <f t="shared" si="128"/>
        <v>6.5728181678940233E-6</v>
      </c>
      <c r="AF762" s="1">
        <f t="shared" si="129"/>
        <v>4.5008724059211676E-4</v>
      </c>
      <c r="AG762" s="1">
        <f t="shared" si="130"/>
        <v>6.5728181678940233E-6</v>
      </c>
      <c r="AH762" s="1" t="str">
        <f t="shared" si="131"/>
        <v/>
      </c>
      <c r="AI762" s="1" t="str">
        <f t="shared" si="132"/>
        <v/>
      </c>
      <c r="AJ762" s="1">
        <f t="shared" si="133"/>
        <v>4.8657051517760814E-50</v>
      </c>
      <c r="AK762" s="1" t="str">
        <f t="shared" si="134"/>
        <v/>
      </c>
      <c r="AL762" s="1" t="str">
        <f t="shared" si="135"/>
        <v/>
      </c>
      <c r="BA762" s="2"/>
      <c r="BB762" s="2">
        <f t="shared" si="107"/>
        <v>1.1199999999999968</v>
      </c>
      <c r="BC762" s="156">
        <f t="shared" si="108"/>
        <v>0.99265378936757653</v>
      </c>
      <c r="BD762" s="2">
        <f t="shared" si="109"/>
        <v>1.2979037146865213E-4</v>
      </c>
      <c r="BE762" s="2" t="str">
        <f t="shared" si="105"/>
        <v/>
      </c>
      <c r="BF762" s="24" t="str">
        <f t="shared" si="106"/>
        <v/>
      </c>
    </row>
    <row r="763" spans="1:58" ht="20.100000000000001" customHeight="1">
      <c r="A763" s="1">
        <v>171</v>
      </c>
      <c r="B763" s="1">
        <f t="shared" si="110"/>
        <v>-456727.70458400086</v>
      </c>
      <c r="C763" s="1">
        <f t="shared" si="111"/>
        <v>1.1861713746357136E-8</v>
      </c>
      <c r="D763" s="1">
        <f t="shared" si="112"/>
        <v>4.5657914405666388E-4</v>
      </c>
      <c r="E763" s="1">
        <f t="shared" si="113"/>
        <v>1.1861713746357136E-8</v>
      </c>
      <c r="F763" s="1" t="str">
        <f t="shared" si="114"/>
        <v/>
      </c>
      <c r="G763" s="1" t="str">
        <f t="shared" si="115"/>
        <v/>
      </c>
      <c r="H763" s="1"/>
      <c r="I763" s="1">
        <f t="shared" si="116"/>
        <v>2.5772945431815845E-6</v>
      </c>
      <c r="J763" s="1" t="str">
        <f t="shared" si="117"/>
        <v/>
      </c>
      <c r="K763" s="1" t="str">
        <f t="shared" si="118"/>
        <v/>
      </c>
      <c r="P763" s="1">
        <v>171</v>
      </c>
      <c r="Q763" s="1">
        <f t="shared" si="119"/>
        <v>-13.340802004156512</v>
      </c>
      <c r="R763" s="1">
        <f t="shared" si="120"/>
        <v>4.0609052515120714E-4</v>
      </c>
      <c r="S763" s="1">
        <f t="shared" si="121"/>
        <v>4.5657914405666388E-4</v>
      </c>
      <c r="T763" s="1">
        <f t="shared" si="122"/>
        <v>4.0609052515120714E-4</v>
      </c>
      <c r="U763" s="1" t="str">
        <f t="shared" si="123"/>
        <v/>
      </c>
      <c r="V763" s="1" t="str">
        <f t="shared" si="124"/>
        <v/>
      </c>
      <c r="W763" s="1">
        <f t="shared" si="125"/>
        <v>4.818520536764184E-8</v>
      </c>
      <c r="X763" s="1" t="str">
        <f t="shared" si="126"/>
        <v/>
      </c>
      <c r="Y763" s="1" t="str">
        <f t="shared" si="127"/>
        <v/>
      </c>
      <c r="AC763" s="1">
        <v>171</v>
      </c>
      <c r="AD763" s="1">
        <f t="shared" si="136"/>
        <v>-813.3720058148333</v>
      </c>
      <c r="AE763" s="1">
        <f t="shared" si="128"/>
        <v>6.6606340678997034E-6</v>
      </c>
      <c r="AF763" s="1">
        <f t="shared" si="129"/>
        <v>4.5657914405666388E-4</v>
      </c>
      <c r="AG763" s="1">
        <f t="shared" si="130"/>
        <v>6.6606340678997034E-6</v>
      </c>
      <c r="AH763" s="1" t="str">
        <f t="shared" si="131"/>
        <v/>
      </c>
      <c r="AI763" s="1" t="str">
        <f t="shared" si="132"/>
        <v/>
      </c>
      <c r="AJ763" s="1">
        <f t="shared" si="133"/>
        <v>5.1590526008100366E-50</v>
      </c>
      <c r="AK763" s="1" t="str">
        <f t="shared" si="134"/>
        <v/>
      </c>
      <c r="AL763" s="1" t="str">
        <f t="shared" si="135"/>
        <v/>
      </c>
      <c r="BA763" s="2"/>
      <c r="BB763" s="2">
        <f t="shared" si="107"/>
        <v>1.1263999999999967</v>
      </c>
      <c r="BC763" s="156">
        <f t="shared" si="108"/>
        <v>0.99252399899610788</v>
      </c>
      <c r="BD763" s="2">
        <f t="shared" si="109"/>
        <v>1.3122654354325025E-4</v>
      </c>
      <c r="BE763" s="2" t="str">
        <f t="shared" si="105"/>
        <v/>
      </c>
      <c r="BF763" s="24" t="str">
        <f t="shared" si="106"/>
        <v/>
      </c>
    </row>
    <row r="764" spans="1:58" ht="20.100000000000001" customHeight="1">
      <c r="A764" s="1">
        <v>172</v>
      </c>
      <c r="B764" s="1">
        <f t="shared" si="110"/>
        <v>-456176.76646025659</v>
      </c>
      <c r="C764" s="1">
        <f t="shared" si="111"/>
        <v>1.2019999423402904E-8</v>
      </c>
      <c r="D764" s="1">
        <f t="shared" si="112"/>
        <v>4.6315772961800144E-4</v>
      </c>
      <c r="E764" s="1">
        <f t="shared" si="113"/>
        <v>1.2019999423402904E-8</v>
      </c>
      <c r="F764" s="1" t="str">
        <f t="shared" si="114"/>
        <v/>
      </c>
      <c r="G764" s="1" t="str">
        <f t="shared" si="115"/>
        <v/>
      </c>
      <c r="H764" s="1"/>
      <c r="I764" s="1">
        <f t="shared" si="116"/>
        <v>2.5822602522258898E-6</v>
      </c>
      <c r="J764" s="1" t="str">
        <f t="shared" si="117"/>
        <v/>
      </c>
      <c r="K764" s="1" t="str">
        <f t="shared" si="118"/>
        <v/>
      </c>
      <c r="P764" s="1">
        <v>172</v>
      </c>
      <c r="Q764" s="1">
        <f t="shared" si="119"/>
        <v>-13.324709360001922</v>
      </c>
      <c r="R764" s="1">
        <f t="shared" si="120"/>
        <v>4.1150949875737438E-4</v>
      </c>
      <c r="S764" s="1">
        <f t="shared" si="121"/>
        <v>4.6315772961800144E-4</v>
      </c>
      <c r="T764" s="1">
        <f t="shared" si="122"/>
        <v>4.1150949875737438E-4</v>
      </c>
      <c r="U764" s="1" t="str">
        <f t="shared" si="123"/>
        <v/>
      </c>
      <c r="V764" s="1" t="str">
        <f t="shared" si="124"/>
        <v/>
      </c>
      <c r="W764" s="1">
        <f t="shared" si="125"/>
        <v>4.9235372075643897E-8</v>
      </c>
      <c r="X764" s="1" t="str">
        <f t="shared" si="126"/>
        <v/>
      </c>
      <c r="Y764" s="1" t="str">
        <f t="shared" si="127"/>
        <v/>
      </c>
      <c r="AC764" s="1">
        <v>172</v>
      </c>
      <c r="AD764" s="1">
        <f t="shared" si="136"/>
        <v>-812.39085743628709</v>
      </c>
      <c r="AE764" s="1">
        <f t="shared" si="128"/>
        <v>6.7495152359615542E-6</v>
      </c>
      <c r="AF764" s="1">
        <f t="shared" si="129"/>
        <v>4.6315772961800144E-4</v>
      </c>
      <c r="AG764" s="1">
        <f t="shared" si="130"/>
        <v>6.7495152359615542E-6</v>
      </c>
      <c r="AH764" s="1" t="str">
        <f t="shared" si="131"/>
        <v/>
      </c>
      <c r="AI764" s="1" t="str">
        <f t="shared" si="132"/>
        <v/>
      </c>
      <c r="AJ764" s="1">
        <f t="shared" si="133"/>
        <v>5.469998090294596E-50</v>
      </c>
      <c r="AK764" s="1" t="str">
        <f t="shared" si="134"/>
        <v/>
      </c>
      <c r="AL764" s="1" t="str">
        <f t="shared" si="135"/>
        <v/>
      </c>
      <c r="BA764" s="2"/>
      <c r="BB764" s="2">
        <f t="shared" si="107"/>
        <v>1.1327999999999967</v>
      </c>
      <c r="BC764" s="156">
        <f t="shared" si="108"/>
        <v>0.99239277245256463</v>
      </c>
      <c r="BD764" s="2">
        <f t="shared" si="109"/>
        <v>1.3266796008049031E-4</v>
      </c>
      <c r="BE764" s="2" t="str">
        <f t="shared" si="105"/>
        <v/>
      </c>
      <c r="BF764" s="24" t="str">
        <f t="shared" si="106"/>
        <v/>
      </c>
    </row>
    <row r="765" spans="1:58" ht="20.100000000000001" customHeight="1">
      <c r="A765" s="1">
        <v>173</v>
      </c>
      <c r="B765" s="1">
        <f t="shared" si="110"/>
        <v>-455625.82833651232</v>
      </c>
      <c r="C765" s="1">
        <f t="shared" si="111"/>
        <v>1.2180202419341985E-8</v>
      </c>
      <c r="D765" s="1">
        <f t="shared" si="112"/>
        <v>4.6982404802307812E-4</v>
      </c>
      <c r="E765" s="1">
        <f t="shared" si="113"/>
        <v>1.2180202419341985E-8</v>
      </c>
      <c r="F765" s="1" t="str">
        <f t="shared" si="114"/>
        <v/>
      </c>
      <c r="G765" s="1" t="str">
        <f t="shared" si="115"/>
        <v/>
      </c>
      <c r="H765" s="1"/>
      <c r="I765" s="1">
        <f t="shared" si="116"/>
        <v>2.587194133333198E-6</v>
      </c>
      <c r="J765" s="1" t="str">
        <f t="shared" si="117"/>
        <v/>
      </c>
      <c r="K765" s="1" t="str">
        <f t="shared" si="118"/>
        <v/>
      </c>
      <c r="P765" s="1">
        <v>173</v>
      </c>
      <c r="Q765" s="1">
        <f t="shared" si="119"/>
        <v>-13.308616715847329</v>
      </c>
      <c r="R765" s="1">
        <f t="shared" si="120"/>
        <v>4.1699411254445771E-4</v>
      </c>
      <c r="S765" s="1">
        <f t="shared" si="121"/>
        <v>4.6982404802307904E-4</v>
      </c>
      <c r="T765" s="1">
        <f t="shared" si="122"/>
        <v>4.1699411254445771E-4</v>
      </c>
      <c r="U765" s="1" t="str">
        <f t="shared" si="123"/>
        <v/>
      </c>
      <c r="V765" s="1" t="str">
        <f t="shared" si="124"/>
        <v/>
      </c>
      <c r="W765" s="1">
        <f t="shared" si="125"/>
        <v>5.0307621588252892E-8</v>
      </c>
      <c r="X765" s="1" t="str">
        <f t="shared" si="126"/>
        <v/>
      </c>
      <c r="Y765" s="1" t="str">
        <f t="shared" si="127"/>
        <v/>
      </c>
      <c r="AC765" s="1">
        <v>173</v>
      </c>
      <c r="AD765" s="1">
        <f t="shared" si="136"/>
        <v>-811.40970905774088</v>
      </c>
      <c r="AE765" s="1">
        <f t="shared" si="128"/>
        <v>6.8394730241318397E-6</v>
      </c>
      <c r="AF765" s="1">
        <f t="shared" si="129"/>
        <v>4.6982404802307812E-4</v>
      </c>
      <c r="AG765" s="1">
        <f t="shared" si="130"/>
        <v>6.8394730241318397E-6</v>
      </c>
      <c r="AH765" s="1" t="str">
        <f t="shared" si="131"/>
        <v/>
      </c>
      <c r="AI765" s="1" t="str">
        <f t="shared" si="132"/>
        <v/>
      </c>
      <c r="AJ765" s="1">
        <f t="shared" si="133"/>
        <v>5.7995920361216514E-50</v>
      </c>
      <c r="AK765" s="1" t="str">
        <f t="shared" si="134"/>
        <v/>
      </c>
      <c r="AL765" s="1" t="str">
        <f t="shared" si="135"/>
        <v/>
      </c>
      <c r="BA765" s="2"/>
      <c r="BB765" s="2">
        <f t="shared" si="107"/>
        <v>1.1391999999999967</v>
      </c>
      <c r="BC765" s="156">
        <f t="shared" si="108"/>
        <v>0.99226010449248414</v>
      </c>
      <c r="BD765" s="2">
        <f t="shared" si="109"/>
        <v>1.3411456700418434E-4</v>
      </c>
      <c r="BE765" s="2" t="str">
        <f t="shared" si="105"/>
        <v/>
      </c>
      <c r="BF765" s="24" t="str">
        <f t="shared" si="106"/>
        <v/>
      </c>
    </row>
    <row r="766" spans="1:58" ht="20.100000000000001" customHeight="1">
      <c r="A766" s="1">
        <v>174</v>
      </c>
      <c r="B766" s="1">
        <f t="shared" si="110"/>
        <v>-455074.89021276805</v>
      </c>
      <c r="C766" s="1">
        <f t="shared" si="111"/>
        <v>1.2342343127653709E-8</v>
      </c>
      <c r="D766" s="1">
        <f t="shared" si="112"/>
        <v>4.765791612055928E-4</v>
      </c>
      <c r="E766" s="1">
        <f t="shared" si="113"/>
        <v>1.2342343127653709E-8</v>
      </c>
      <c r="F766" s="1" t="str">
        <f t="shared" si="114"/>
        <v/>
      </c>
      <c r="G766" s="1" t="str">
        <f t="shared" si="115"/>
        <v/>
      </c>
      <c r="H766" s="1"/>
      <c r="I766" s="1">
        <f t="shared" si="116"/>
        <v>2.5920959676566428E-6</v>
      </c>
      <c r="J766" s="1" t="str">
        <f t="shared" si="117"/>
        <v/>
      </c>
      <c r="K766" s="1" t="str">
        <f t="shared" si="118"/>
        <v/>
      </c>
      <c r="P766" s="1">
        <v>174</v>
      </c>
      <c r="Q766" s="1">
        <f t="shared" si="119"/>
        <v>-13.292524071692737</v>
      </c>
      <c r="R766" s="1">
        <f t="shared" si="120"/>
        <v>4.2254506469139506E-4</v>
      </c>
      <c r="S766" s="1">
        <f t="shared" si="121"/>
        <v>4.7657916120559377E-4</v>
      </c>
      <c r="T766" s="1">
        <f t="shared" si="122"/>
        <v>4.2254506469139506E-4</v>
      </c>
      <c r="U766" s="1" t="str">
        <f t="shared" si="123"/>
        <v/>
      </c>
      <c r="V766" s="1" t="str">
        <f t="shared" si="124"/>
        <v/>
      </c>
      <c r="W766" s="1">
        <f t="shared" si="125"/>
        <v>5.1402400140164611E-8</v>
      </c>
      <c r="X766" s="1" t="str">
        <f t="shared" si="126"/>
        <v/>
      </c>
      <c r="Y766" s="1" t="str">
        <f t="shared" si="127"/>
        <v/>
      </c>
      <c r="AC766" s="1">
        <v>174</v>
      </c>
      <c r="AD766" s="1">
        <f t="shared" si="136"/>
        <v>-810.42856067919456</v>
      </c>
      <c r="AE766" s="1">
        <f t="shared" si="128"/>
        <v>6.9305188838337133E-6</v>
      </c>
      <c r="AF766" s="1">
        <f t="shared" si="129"/>
        <v>4.7657916120559377E-4</v>
      </c>
      <c r="AG766" s="1">
        <f t="shared" si="130"/>
        <v>6.9305188838337133E-6</v>
      </c>
      <c r="AH766" s="1" t="str">
        <f t="shared" si="131"/>
        <v/>
      </c>
      <c r="AI766" s="1" t="str">
        <f t="shared" si="132"/>
        <v/>
      </c>
      <c r="AJ766" s="1">
        <f t="shared" si="133"/>
        <v>6.1489472336646312E-50</v>
      </c>
      <c r="AK766" s="1" t="str">
        <f t="shared" si="134"/>
        <v/>
      </c>
      <c r="AL766" s="1" t="str">
        <f t="shared" si="135"/>
        <v/>
      </c>
      <c r="BA766" s="2"/>
      <c r="BB766" s="2">
        <f t="shared" si="107"/>
        <v>1.1455999999999966</v>
      </c>
      <c r="BC766" s="156">
        <f t="shared" si="108"/>
        <v>0.99212598992547996</v>
      </c>
      <c r="BD766" s="2">
        <f t="shared" si="109"/>
        <v>1.3556631028344146E-4</v>
      </c>
      <c r="BE766" s="2" t="str">
        <f t="shared" si="105"/>
        <v/>
      </c>
      <c r="BF766" s="24" t="str">
        <f t="shared" si="106"/>
        <v/>
      </c>
    </row>
    <row r="767" spans="1:58" ht="20.100000000000001" customHeight="1">
      <c r="A767" s="1">
        <v>175</v>
      </c>
      <c r="B767" s="1">
        <f t="shared" si="110"/>
        <v>-454523.95208902378</v>
      </c>
      <c r="C767" s="1">
        <f t="shared" si="111"/>
        <v>1.2506442119828633E-8</v>
      </c>
      <c r="D767" s="1">
        <f t="shared" si="112"/>
        <v>4.8342414238377674E-4</v>
      </c>
      <c r="E767" s="1">
        <f t="shared" si="113"/>
        <v>1.2506442119828633E-8</v>
      </c>
      <c r="F767" s="1" t="str">
        <f t="shared" si="114"/>
        <v/>
      </c>
      <c r="G767" s="1" t="str">
        <f t="shared" si="115"/>
        <v/>
      </c>
      <c r="H767" s="1"/>
      <c r="I767" s="1">
        <f t="shared" si="116"/>
        <v>2.5969655374726602E-6</v>
      </c>
      <c r="J767" s="1" t="str">
        <f t="shared" si="117"/>
        <v/>
      </c>
      <c r="K767" s="1" t="str">
        <f t="shared" si="118"/>
        <v/>
      </c>
      <c r="P767" s="1">
        <v>175</v>
      </c>
      <c r="Q767" s="1">
        <f t="shared" si="119"/>
        <v>-13.276431427538146</v>
      </c>
      <c r="R767" s="1">
        <f t="shared" si="120"/>
        <v>4.2816305947141273E-4</v>
      </c>
      <c r="S767" s="1">
        <f t="shared" si="121"/>
        <v>4.8342414238377744E-4</v>
      </c>
      <c r="T767" s="1">
        <f t="shared" si="122"/>
        <v>4.2816305947141273E-4</v>
      </c>
      <c r="U767" s="1" t="str">
        <f t="shared" si="123"/>
        <v/>
      </c>
      <c r="V767" s="1" t="str">
        <f t="shared" si="124"/>
        <v/>
      </c>
      <c r="W767" s="1">
        <f t="shared" si="125"/>
        <v>5.252016258739094E-8</v>
      </c>
      <c r="X767" s="1" t="str">
        <f t="shared" si="126"/>
        <v/>
      </c>
      <c r="Y767" s="1" t="str">
        <f t="shared" si="127"/>
        <v/>
      </c>
      <c r="AC767" s="1">
        <v>175</v>
      </c>
      <c r="AD767" s="1">
        <f t="shared" si="136"/>
        <v>-809.44741230064835</v>
      </c>
      <c r="AE767" s="1">
        <f t="shared" si="128"/>
        <v>7.0226643664478045E-6</v>
      </c>
      <c r="AF767" s="1">
        <f t="shared" si="129"/>
        <v>4.8342414238377744E-4</v>
      </c>
      <c r="AG767" s="1">
        <f t="shared" si="130"/>
        <v>7.0226643664478045E-6</v>
      </c>
      <c r="AH767" s="1" t="str">
        <f t="shared" si="131"/>
        <v/>
      </c>
      <c r="AI767" s="1" t="str">
        <f t="shared" si="132"/>
        <v/>
      </c>
      <c r="AJ767" s="1">
        <f t="shared" si="133"/>
        <v>6.5192425430807373E-50</v>
      </c>
      <c r="AK767" s="1" t="str">
        <f t="shared" si="134"/>
        <v/>
      </c>
      <c r="AL767" s="1" t="str">
        <f t="shared" si="135"/>
        <v/>
      </c>
      <c r="BA767" s="2"/>
      <c r="BB767" s="2">
        <f t="shared" si="107"/>
        <v>1.1519999999999966</v>
      </c>
      <c r="BC767" s="156">
        <f t="shared" si="108"/>
        <v>0.99199042361519651</v>
      </c>
      <c r="BD767" s="2">
        <f t="shared" si="109"/>
        <v>1.3702313593444426E-4</v>
      </c>
      <c r="BE767" s="2" t="str">
        <f t="shared" si="105"/>
        <v/>
      </c>
      <c r="BF767" s="24" t="str">
        <f t="shared" si="106"/>
        <v/>
      </c>
    </row>
    <row r="768" spans="1:58" ht="20.100000000000001" customHeight="1">
      <c r="A768" s="1">
        <v>176</v>
      </c>
      <c r="B768" s="1">
        <f t="shared" si="110"/>
        <v>-453973.0139652795</v>
      </c>
      <c r="C768" s="1">
        <f t="shared" si="111"/>
        <v>1.2672520146412889E-8</v>
      </c>
      <c r="D768" s="1">
        <f t="shared" si="112"/>
        <v>4.9036007615875477E-4</v>
      </c>
      <c r="E768" s="1">
        <f t="shared" si="113"/>
        <v>1.2672520146412889E-8</v>
      </c>
      <c r="F768" s="1" t="str">
        <f t="shared" si="114"/>
        <v/>
      </c>
      <c r="G768" s="1" t="str">
        <f t="shared" si="115"/>
        <v/>
      </c>
      <c r="H768" s="1"/>
      <c r="I768" s="1">
        <f t="shared" si="116"/>
        <v>2.6018026261970641E-6</v>
      </c>
      <c r="J768" s="1" t="str">
        <f t="shared" si="117"/>
        <v/>
      </c>
      <c r="K768" s="1" t="str">
        <f t="shared" si="118"/>
        <v/>
      </c>
      <c r="P768" s="1">
        <v>176</v>
      </c>
      <c r="Q768" s="1">
        <f t="shared" si="119"/>
        <v>-13.260338783383554</v>
      </c>
      <c r="R768" s="1">
        <f t="shared" si="120"/>
        <v>4.3384880728777604E-4</v>
      </c>
      <c r="S768" s="1">
        <f t="shared" si="121"/>
        <v>4.9036007615875477E-4</v>
      </c>
      <c r="T768" s="1">
        <f t="shared" si="122"/>
        <v>4.3384880728777604E-4</v>
      </c>
      <c r="U768" s="1" t="str">
        <f t="shared" si="123"/>
        <v/>
      </c>
      <c r="V768" s="1" t="str">
        <f t="shared" si="124"/>
        <v/>
      </c>
      <c r="W768" s="1">
        <f t="shared" si="125"/>
        <v>5.3661372565443818E-8</v>
      </c>
      <c r="X768" s="1" t="str">
        <f t="shared" si="126"/>
        <v/>
      </c>
      <c r="Y768" s="1" t="str">
        <f t="shared" si="127"/>
        <v/>
      </c>
      <c r="AC768" s="1">
        <v>176</v>
      </c>
      <c r="AD768" s="1">
        <f t="shared" si="136"/>
        <v>-808.46626392210214</v>
      </c>
      <c r="AE768" s="1">
        <f t="shared" si="128"/>
        <v>7.1159211238987447E-6</v>
      </c>
      <c r="AF768" s="1">
        <f t="shared" si="129"/>
        <v>4.9036007615875477E-4</v>
      </c>
      <c r="AG768" s="1">
        <f t="shared" si="130"/>
        <v>7.1159211238987447E-6</v>
      </c>
      <c r="AH768" s="1" t="str">
        <f t="shared" si="131"/>
        <v/>
      </c>
      <c r="AI768" s="1" t="str">
        <f t="shared" si="132"/>
        <v/>
      </c>
      <c r="AJ768" s="1">
        <f t="shared" si="133"/>
        <v>6.9117267911979218E-50</v>
      </c>
      <c r="AK768" s="1" t="str">
        <f t="shared" si="134"/>
        <v/>
      </c>
      <c r="AL768" s="1" t="str">
        <f t="shared" si="135"/>
        <v/>
      </c>
      <c r="BA768" s="2"/>
      <c r="BB768" s="2">
        <f t="shared" si="107"/>
        <v>1.1583999999999965</v>
      </c>
      <c r="BC768" s="156">
        <f t="shared" si="108"/>
        <v>0.99185340047926207</v>
      </c>
      <c r="BD768" s="2">
        <f t="shared" si="109"/>
        <v>1.3848499002477865E-4</v>
      </c>
      <c r="BE768" s="2" t="str">
        <f t="shared" si="105"/>
        <v/>
      </c>
      <c r="BF768" s="24" t="str">
        <f t="shared" si="106"/>
        <v/>
      </c>
    </row>
    <row r="769" spans="1:58" ht="20.100000000000001" customHeight="1">
      <c r="A769" s="2">
        <v>177</v>
      </c>
      <c r="B769" s="1">
        <f t="shared" si="110"/>
        <v>-453422.07584153523</v>
      </c>
      <c r="C769" s="1">
        <f t="shared" si="111"/>
        <v>1.2840598138051997E-8</v>
      </c>
      <c r="D769" s="1">
        <f t="shared" si="112"/>
        <v>4.9738805861348438E-4</v>
      </c>
      <c r="E769" s="1">
        <f t="shared" si="113"/>
        <v>1.2840598138051997E-8</v>
      </c>
      <c r="F769" s="1" t="str">
        <f t="shared" si="114"/>
        <v/>
      </c>
      <c r="G769" s="1" t="str">
        <f t="shared" si="115"/>
        <v/>
      </c>
      <c r="H769" s="1"/>
      <c r="I769" s="1">
        <f t="shared" si="116"/>
        <v>2.6066070184010629E-6</v>
      </c>
      <c r="J769" s="1" t="str">
        <f t="shared" si="117"/>
        <v/>
      </c>
      <c r="K769" s="1" t="str">
        <f t="shared" si="118"/>
        <v/>
      </c>
      <c r="P769" s="2">
        <v>177</v>
      </c>
      <c r="Q769" s="1">
        <f t="shared" si="119"/>
        <v>-13.244246139228963</v>
      </c>
      <c r="R769" s="1">
        <f t="shared" si="120"/>
        <v>4.3960302470952414E-4</v>
      </c>
      <c r="S769" s="1">
        <f t="shared" si="121"/>
        <v>4.9738805861348438E-4</v>
      </c>
      <c r="T769" s="1">
        <f t="shared" si="122"/>
        <v>4.3960302470952414E-4</v>
      </c>
      <c r="U769" s="1" t="str">
        <f t="shared" si="123"/>
        <v/>
      </c>
      <c r="V769" s="1" t="str">
        <f t="shared" si="124"/>
        <v/>
      </c>
      <c r="W769" s="1">
        <f t="shared" si="125"/>
        <v>5.4826502650255526E-8</v>
      </c>
      <c r="X769" s="1" t="str">
        <f t="shared" si="126"/>
        <v/>
      </c>
      <c r="Y769" s="1" t="str">
        <f t="shared" si="127"/>
        <v/>
      </c>
      <c r="AC769" s="2">
        <v>177</v>
      </c>
      <c r="AD769" s="1">
        <f t="shared" si="136"/>
        <v>-807.48511554355582</v>
      </c>
      <c r="AE769" s="1">
        <f t="shared" si="128"/>
        <v>7.2103009092412723E-6</v>
      </c>
      <c r="AF769" s="1">
        <f t="shared" si="129"/>
        <v>4.9738805861348535E-4</v>
      </c>
      <c r="AG769" s="1">
        <f t="shared" si="130"/>
        <v>7.2103009092412723E-6</v>
      </c>
      <c r="AH769" s="1" t="str">
        <f t="shared" si="131"/>
        <v/>
      </c>
      <c r="AI769" s="1" t="str">
        <f t="shared" si="132"/>
        <v/>
      </c>
      <c r="AJ769" s="1">
        <f t="shared" si="133"/>
        <v>7.3277229026402368E-50</v>
      </c>
      <c r="AK769" s="1" t="str">
        <f t="shared" si="134"/>
        <v/>
      </c>
      <c r="AL769" s="1" t="str">
        <f t="shared" si="135"/>
        <v/>
      </c>
      <c r="BA769" s="2"/>
      <c r="BB769" s="2">
        <f t="shared" si="107"/>
        <v>1.1647999999999965</v>
      </c>
      <c r="BC769" s="156">
        <f t="shared" si="108"/>
        <v>0.99171491548923729</v>
      </c>
      <c r="BD769" s="2">
        <f t="shared" si="109"/>
        <v>1.3995181867654249E-4</v>
      </c>
      <c r="BE769" s="2" t="str">
        <f t="shared" si="105"/>
        <v/>
      </c>
      <c r="BF769" s="24" t="str">
        <f t="shared" si="106"/>
        <v/>
      </c>
    </row>
    <row r="770" spans="1:58" ht="20.100000000000001" customHeight="1">
      <c r="A770" s="1">
        <v>178</v>
      </c>
      <c r="B770" s="1">
        <f t="shared" si="110"/>
        <v>-452871.13771779096</v>
      </c>
      <c r="C770" s="1">
        <f t="shared" si="111"/>
        <v>1.3010697206534025E-8</v>
      </c>
      <c r="D770" s="1">
        <f t="shared" si="112"/>
        <v>5.0450919741226545E-4</v>
      </c>
      <c r="E770" s="1">
        <f t="shared" si="113"/>
        <v>1.3010697206534025E-8</v>
      </c>
      <c r="F770" s="1" t="str">
        <f t="shared" si="114"/>
        <v/>
      </c>
      <c r="G770" s="1" t="str">
        <f t="shared" si="115"/>
        <v/>
      </c>
      <c r="H770" s="1"/>
      <c r="I770" s="1">
        <f t="shared" si="116"/>
        <v>2.61137849982721E-6</v>
      </c>
      <c r="J770" s="1" t="str">
        <f t="shared" si="117"/>
        <v/>
      </c>
      <c r="K770" s="1" t="str">
        <f t="shared" si="118"/>
        <v/>
      </c>
      <c r="P770" s="1">
        <v>178</v>
      </c>
      <c r="Q770" s="1">
        <f t="shared" si="119"/>
        <v>-13.22815349507437</v>
      </c>
      <c r="R770" s="1">
        <f t="shared" si="120"/>
        <v>4.4542643450718643E-4</v>
      </c>
      <c r="S770" s="1">
        <f t="shared" si="121"/>
        <v>5.0450919741226697E-4</v>
      </c>
      <c r="T770" s="1">
        <f t="shared" si="122"/>
        <v>4.4542643450718643E-4</v>
      </c>
      <c r="U770" s="1" t="str">
        <f t="shared" si="123"/>
        <v/>
      </c>
      <c r="V770" s="1" t="str">
        <f t="shared" si="124"/>
        <v/>
      </c>
      <c r="W770" s="1">
        <f t="shared" si="125"/>
        <v>5.6016034521872511E-8</v>
      </c>
      <c r="X770" s="1" t="str">
        <f t="shared" si="126"/>
        <v/>
      </c>
      <c r="Y770" s="1" t="str">
        <f t="shared" si="127"/>
        <v/>
      </c>
      <c r="AC770" s="1">
        <v>178</v>
      </c>
      <c r="AD770" s="1">
        <f t="shared" si="136"/>
        <v>-806.50396716500961</v>
      </c>
      <c r="AE770" s="1">
        <f t="shared" si="128"/>
        <v>7.3058155772459136E-6</v>
      </c>
      <c r="AF770" s="1">
        <f t="shared" si="129"/>
        <v>5.0450919741226697E-4</v>
      </c>
      <c r="AG770" s="1">
        <f t="shared" si="130"/>
        <v>7.3058155772459136E-6</v>
      </c>
      <c r="AH770" s="1" t="str">
        <f t="shared" si="131"/>
        <v/>
      </c>
      <c r="AI770" s="1" t="str">
        <f t="shared" si="132"/>
        <v/>
      </c>
      <c r="AJ770" s="1">
        <f t="shared" si="133"/>
        <v>7.7686322735970644E-50</v>
      </c>
      <c r="AK770" s="1" t="str">
        <f t="shared" si="134"/>
        <v/>
      </c>
      <c r="AL770" s="1" t="str">
        <f t="shared" si="135"/>
        <v/>
      </c>
      <c r="BA770" s="2"/>
      <c r="BB770" s="2">
        <f t="shared" si="107"/>
        <v>1.1711999999999965</v>
      </c>
      <c r="BC770" s="156">
        <f t="shared" si="108"/>
        <v>0.99157496367056075</v>
      </c>
      <c r="BD770" s="2">
        <f t="shared" si="109"/>
        <v>1.4142356806945422E-4</v>
      </c>
      <c r="BE770" s="2" t="str">
        <f t="shared" si="105"/>
        <v/>
      </c>
      <c r="BF770" s="24" t="str">
        <f t="shared" si="106"/>
        <v/>
      </c>
    </row>
    <row r="771" spans="1:58" ht="20.100000000000001" customHeight="1">
      <c r="A771" s="1">
        <v>179</v>
      </c>
      <c r="B771" s="1">
        <f t="shared" si="110"/>
        <v>-452320.19959404669</v>
      </c>
      <c r="C771" s="1">
        <f t="shared" si="111"/>
        <v>1.3182838645832046E-8</v>
      </c>
      <c r="D771" s="1">
        <f t="shared" si="112"/>
        <v>5.117246119008236E-4</v>
      </c>
      <c r="E771" s="1">
        <f t="shared" si="113"/>
        <v>1.3182838645832046E-8</v>
      </c>
      <c r="F771" s="1" t="str">
        <f t="shared" si="114"/>
        <v/>
      </c>
      <c r="G771" s="1" t="str">
        <f t="shared" si="115"/>
        <v/>
      </c>
      <c r="H771" s="1"/>
      <c r="I771" s="1">
        <f t="shared" si="116"/>
        <v>2.6161168574052912E-6</v>
      </c>
      <c r="J771" s="1" t="str">
        <f t="shared" si="117"/>
        <v/>
      </c>
      <c r="K771" s="1" t="str">
        <f t="shared" si="118"/>
        <v/>
      </c>
      <c r="P771" s="1">
        <v>179</v>
      </c>
      <c r="Q771" s="1">
        <f t="shared" si="119"/>
        <v>-13.21206085091978</v>
      </c>
      <c r="R771" s="1">
        <f t="shared" si="120"/>
        <v>4.5131976568846548E-4</v>
      </c>
      <c r="S771" s="1">
        <f t="shared" si="121"/>
        <v>5.117246119008236E-4</v>
      </c>
      <c r="T771" s="1">
        <f t="shared" si="122"/>
        <v>4.5131976568846548E-4</v>
      </c>
      <c r="U771" s="1" t="str">
        <f t="shared" si="123"/>
        <v/>
      </c>
      <c r="V771" s="1" t="str">
        <f t="shared" si="124"/>
        <v/>
      </c>
      <c r="W771" s="1">
        <f t="shared" si="125"/>
        <v>5.7230459130966217E-8</v>
      </c>
      <c r="X771" s="1" t="str">
        <f t="shared" si="126"/>
        <v/>
      </c>
      <c r="Y771" s="1" t="str">
        <f t="shared" si="127"/>
        <v/>
      </c>
      <c r="AC771" s="1">
        <v>179</v>
      </c>
      <c r="AD771" s="1">
        <f t="shared" si="136"/>
        <v>-805.5228187864634</v>
      </c>
      <c r="AE771" s="1">
        <f t="shared" si="128"/>
        <v>7.4024770849844473E-6</v>
      </c>
      <c r="AF771" s="1">
        <f t="shared" si="129"/>
        <v>5.1172461190082501E-4</v>
      </c>
      <c r="AG771" s="1">
        <f t="shared" si="130"/>
        <v>7.4024770849844473E-6</v>
      </c>
      <c r="AH771" s="1" t="str">
        <f t="shared" si="131"/>
        <v/>
      </c>
      <c r="AI771" s="1" t="str">
        <f t="shared" si="132"/>
        <v/>
      </c>
      <c r="AJ771" s="1">
        <f t="shared" si="133"/>
        <v>8.2359394024023893E-50</v>
      </c>
      <c r="AK771" s="1" t="str">
        <f t="shared" si="134"/>
        <v/>
      </c>
      <c r="AL771" s="1" t="str">
        <f t="shared" si="135"/>
        <v/>
      </c>
      <c r="BA771" s="2"/>
      <c r="BB771" s="2">
        <f t="shared" si="107"/>
        <v>1.1775999999999964</v>
      </c>
      <c r="BC771" s="156">
        <f t="shared" si="108"/>
        <v>0.9914335401024913</v>
      </c>
      <c r="BD771" s="2">
        <f t="shared" si="109"/>
        <v>1.4290018444340635E-4</v>
      </c>
      <c r="BE771" s="2" t="str">
        <f t="shared" si="105"/>
        <v/>
      </c>
      <c r="BF771" s="24" t="str">
        <f t="shared" si="106"/>
        <v/>
      </c>
    </row>
    <row r="772" spans="1:58" ht="20.100000000000001" customHeight="1">
      <c r="A772" s="1">
        <v>180</v>
      </c>
      <c r="B772" s="1">
        <f t="shared" si="110"/>
        <v>-451769.26147030242</v>
      </c>
      <c r="C772" s="1">
        <f t="shared" si="111"/>
        <v>1.335704393314573E-8</v>
      </c>
      <c r="D772" s="1">
        <f t="shared" si="112"/>
        <v>5.190354332069723E-4</v>
      </c>
      <c r="E772" s="1">
        <f t="shared" si="113"/>
        <v>1.335704393314573E-8</v>
      </c>
      <c r="F772" s="1" t="str">
        <f t="shared" si="114"/>
        <v/>
      </c>
      <c r="G772" s="1" t="str">
        <f t="shared" si="115"/>
        <v/>
      </c>
      <c r="H772" s="1"/>
      <c r="I772" s="1">
        <f t="shared" si="116"/>
        <v>2.6208218792681488E-6</v>
      </c>
      <c r="J772" s="1" t="str">
        <f t="shared" si="117"/>
        <v/>
      </c>
      <c r="K772" s="1" t="str">
        <f t="shared" si="118"/>
        <v/>
      </c>
      <c r="P772" s="1">
        <v>180</v>
      </c>
      <c r="Q772" s="1">
        <f t="shared" si="119"/>
        <v>-13.195968206765187</v>
      </c>
      <c r="R772" s="1">
        <f t="shared" si="120"/>
        <v>4.5728375353390374E-4</v>
      </c>
      <c r="S772" s="1">
        <f t="shared" si="121"/>
        <v>5.190354332069723E-4</v>
      </c>
      <c r="T772" s="1">
        <f t="shared" si="122"/>
        <v>4.5728375353390374E-4</v>
      </c>
      <c r="U772" s="1" t="str">
        <f t="shared" si="123"/>
        <v/>
      </c>
      <c r="V772" s="1" t="str">
        <f t="shared" si="124"/>
        <v/>
      </c>
      <c r="W772" s="1">
        <f t="shared" si="125"/>
        <v>5.8470276868212082E-8</v>
      </c>
      <c r="X772" s="1" t="str">
        <f t="shared" si="126"/>
        <v/>
      </c>
      <c r="Y772" s="1" t="str">
        <f t="shared" si="127"/>
        <v/>
      </c>
      <c r="AC772" s="1">
        <v>180</v>
      </c>
      <c r="AD772" s="1">
        <f t="shared" si="136"/>
        <v>-804.5416704079172</v>
      </c>
      <c r="AE772" s="1">
        <f t="shared" si="128"/>
        <v>7.5002974924146944E-6</v>
      </c>
      <c r="AF772" s="1">
        <f t="shared" si="129"/>
        <v>5.190354332069723E-4</v>
      </c>
      <c r="AG772" s="1">
        <f t="shared" si="130"/>
        <v>7.5002974924146944E-6</v>
      </c>
      <c r="AH772" s="1" t="str">
        <f t="shared" si="131"/>
        <v/>
      </c>
      <c r="AI772" s="1" t="str">
        <f t="shared" si="132"/>
        <v/>
      </c>
      <c r="AJ772" s="1">
        <f t="shared" si="133"/>
        <v>8.7312167919302417E-50</v>
      </c>
      <c r="AK772" s="1" t="str">
        <f t="shared" si="134"/>
        <v/>
      </c>
      <c r="AL772" s="1" t="str">
        <f t="shared" si="135"/>
        <v/>
      </c>
      <c r="BA772" s="2"/>
      <c r="BB772" s="2">
        <f t="shared" si="107"/>
        <v>1.1839999999999964</v>
      </c>
      <c r="BC772" s="156">
        <f t="shared" si="108"/>
        <v>0.99129063991804789</v>
      </c>
      <c r="BD772" s="2">
        <f t="shared" si="109"/>
        <v>1.4438161410246231E-4</v>
      </c>
      <c r="BE772" s="2" t="str">
        <f t="shared" si="105"/>
        <v/>
      </c>
      <c r="BF772" s="24" t="str">
        <f t="shared" si="106"/>
        <v/>
      </c>
    </row>
    <row r="773" spans="1:58" ht="20.100000000000001" customHeight="1">
      <c r="A773" s="1">
        <v>181</v>
      </c>
      <c r="B773" s="1">
        <f t="shared" si="110"/>
        <v>-451218.32334655814</v>
      </c>
      <c r="C773" s="1">
        <f t="shared" si="111"/>
        <v>1.353333472994194E-8</v>
      </c>
      <c r="D773" s="1">
        <f t="shared" si="112"/>
        <v>5.2644280434184466E-4</v>
      </c>
      <c r="E773" s="1">
        <f t="shared" si="113"/>
        <v>1.353333472994194E-8</v>
      </c>
      <c r="F773" s="1" t="str">
        <f t="shared" si="114"/>
        <v/>
      </c>
      <c r="G773" s="1" t="str">
        <f t="shared" si="115"/>
        <v/>
      </c>
      <c r="H773" s="1"/>
      <c r="I773" s="1">
        <f t="shared" si="116"/>
        <v>2.6254933547674342E-6</v>
      </c>
      <c r="J773" s="1" t="str">
        <f t="shared" si="117"/>
        <v/>
      </c>
      <c r="K773" s="1" t="str">
        <f t="shared" si="118"/>
        <v/>
      </c>
      <c r="P773" s="1">
        <v>181</v>
      </c>
      <c r="Q773" s="1">
        <f t="shared" si="119"/>
        <v>-13.179875562610595</v>
      </c>
      <c r="R773" s="1">
        <f t="shared" si="120"/>
        <v>4.6331913963249997E-4</v>
      </c>
      <c r="S773" s="1">
        <f t="shared" si="121"/>
        <v>5.2644280434184466E-4</v>
      </c>
      <c r="T773" s="1">
        <f t="shared" si="122"/>
        <v>4.6331913963249997E-4</v>
      </c>
      <c r="U773" s="1" t="str">
        <f t="shared" si="123"/>
        <v/>
      </c>
      <c r="V773" s="1" t="str">
        <f t="shared" si="124"/>
        <v/>
      </c>
      <c r="W773" s="1">
        <f t="shared" si="125"/>
        <v>5.9735997736574744E-8</v>
      </c>
      <c r="X773" s="1" t="str">
        <f t="shared" si="126"/>
        <v/>
      </c>
      <c r="Y773" s="1" t="str">
        <f t="shared" si="127"/>
        <v/>
      </c>
      <c r="AC773" s="1">
        <v>181</v>
      </c>
      <c r="AD773" s="1">
        <f t="shared" si="136"/>
        <v>-803.56052202937099</v>
      </c>
      <c r="AE773" s="1">
        <f t="shared" si="128"/>
        <v>7.5992889629649448E-6</v>
      </c>
      <c r="AF773" s="1">
        <f t="shared" si="129"/>
        <v>5.2644280434184466E-4</v>
      </c>
      <c r="AG773" s="1">
        <f t="shared" si="130"/>
        <v>7.5992889629649448E-6</v>
      </c>
      <c r="AH773" s="1" t="str">
        <f t="shared" si="131"/>
        <v/>
      </c>
      <c r="AI773" s="1" t="str">
        <f t="shared" si="132"/>
        <v/>
      </c>
      <c r="AJ773" s="1">
        <f t="shared" si="133"/>
        <v>9.2561301396726853E-50</v>
      </c>
      <c r="AK773" s="1" t="str">
        <f t="shared" si="134"/>
        <v/>
      </c>
      <c r="AL773" s="1" t="str">
        <f t="shared" si="135"/>
        <v/>
      </c>
      <c r="BA773" s="2"/>
      <c r="BB773" s="2">
        <f t="shared" si="107"/>
        <v>1.1903999999999963</v>
      </c>
      <c r="BC773" s="156">
        <f t="shared" si="108"/>
        <v>0.99114625830394543</v>
      </c>
      <c r="BD773" s="2">
        <f t="shared" si="109"/>
        <v>1.4586780341729888E-4</v>
      </c>
      <c r="BE773" s="2" t="str">
        <f t="shared" si="105"/>
        <v/>
      </c>
      <c r="BF773" s="24" t="str">
        <f t="shared" si="106"/>
        <v/>
      </c>
    </row>
    <row r="774" spans="1:58" ht="20.100000000000001" customHeight="1">
      <c r="A774" s="1">
        <v>182</v>
      </c>
      <c r="B774" s="1">
        <f t="shared" si="110"/>
        <v>-450667.38522281387</v>
      </c>
      <c r="C774" s="1">
        <f t="shared" si="111"/>
        <v>1.3711732882994255E-8</v>
      </c>
      <c r="D774" s="1">
        <f t="shared" si="112"/>
        <v>5.3394788030169959E-4</v>
      </c>
      <c r="E774" s="1">
        <f t="shared" si="113"/>
        <v>1.3711732882994255E-8</v>
      </c>
      <c r="F774" s="1" t="str">
        <f t="shared" si="114"/>
        <v/>
      </c>
      <c r="G774" s="1" t="str">
        <f t="shared" si="115"/>
        <v/>
      </c>
      <c r="H774" s="1"/>
      <c r="I774" s="1">
        <f t="shared" si="116"/>
        <v>2.630131074489294E-6</v>
      </c>
      <c r="J774" s="1" t="str">
        <f t="shared" si="117"/>
        <v/>
      </c>
      <c r="K774" s="1" t="str">
        <f t="shared" si="118"/>
        <v/>
      </c>
      <c r="P774" s="1">
        <v>182</v>
      </c>
      <c r="Q774" s="1">
        <f t="shared" si="119"/>
        <v>-13.163782918456004</v>
      </c>
      <c r="R774" s="1">
        <f t="shared" si="120"/>
        <v>4.6942667191730733E-4</v>
      </c>
      <c r="S774" s="1">
        <f t="shared" si="121"/>
        <v>5.3394788030170057E-4</v>
      </c>
      <c r="T774" s="1">
        <f t="shared" si="122"/>
        <v>4.6942667191730733E-4</v>
      </c>
      <c r="U774" s="1" t="str">
        <f t="shared" si="123"/>
        <v/>
      </c>
      <c r="V774" s="1" t="str">
        <f t="shared" si="124"/>
        <v/>
      </c>
      <c r="W774" s="1">
        <f t="shared" si="125"/>
        <v>6.1028141526553536E-8</v>
      </c>
      <c r="X774" s="1" t="str">
        <f t="shared" si="126"/>
        <v/>
      </c>
      <c r="Y774" s="1" t="str">
        <f t="shared" si="127"/>
        <v/>
      </c>
      <c r="AC774" s="1">
        <v>182</v>
      </c>
      <c r="AD774" s="1">
        <f t="shared" si="136"/>
        <v>-802.57937365082466</v>
      </c>
      <c r="AE774" s="1">
        <f t="shared" si="128"/>
        <v>7.6994637641175715E-6</v>
      </c>
      <c r="AF774" s="1">
        <f t="shared" si="129"/>
        <v>5.3394788030170057E-4</v>
      </c>
      <c r="AG774" s="1">
        <f t="shared" si="130"/>
        <v>7.6994637641175715E-6</v>
      </c>
      <c r="AH774" s="1" t="str">
        <f t="shared" si="131"/>
        <v/>
      </c>
      <c r="AI774" s="1" t="str">
        <f t="shared" si="132"/>
        <v/>
      </c>
      <c r="AJ774" s="1">
        <f t="shared" si="133"/>
        <v>9.8124438322944865E-50</v>
      </c>
      <c r="AK774" s="1" t="str">
        <f t="shared" si="134"/>
        <v/>
      </c>
      <c r="AL774" s="1" t="str">
        <f t="shared" si="135"/>
        <v/>
      </c>
      <c r="BA774" s="2"/>
      <c r="BB774" s="2">
        <f t="shared" si="107"/>
        <v>1.1967999999999963</v>
      </c>
      <c r="BC774" s="156">
        <f t="shared" si="108"/>
        <v>0.99100039050052813</v>
      </c>
      <c r="BD774" s="2">
        <f t="shared" si="109"/>
        <v>1.4735869882775976E-4</v>
      </c>
      <c r="BE774" s="2" t="str">
        <f t="shared" si="105"/>
        <v/>
      </c>
      <c r="BF774" s="24" t="str">
        <f t="shared" si="106"/>
        <v/>
      </c>
    </row>
    <row r="775" spans="1:58" ht="20.100000000000001" customHeight="1">
      <c r="A775" s="2">
        <v>183</v>
      </c>
      <c r="B775" s="1">
        <f t="shared" si="110"/>
        <v>-450116.4470990696</v>
      </c>
      <c r="C775" s="1">
        <f t="shared" si="111"/>
        <v>1.3892260425421346E-8</v>
      </c>
      <c r="D775" s="1">
        <f t="shared" si="112"/>
        <v>5.4155182817030461E-4</v>
      </c>
      <c r="E775" s="1">
        <f t="shared" si="113"/>
        <v>1.3892260425421346E-8</v>
      </c>
      <c r="F775" s="1" t="str">
        <f t="shared" si="114"/>
        <v/>
      </c>
      <c r="G775" s="1" t="str">
        <f t="shared" si="115"/>
        <v/>
      </c>
      <c r="H775" s="1"/>
      <c r="I775" s="1">
        <f t="shared" si="116"/>
        <v>2.6347348302699861E-6</v>
      </c>
      <c r="J775" s="1" t="str">
        <f t="shared" si="117"/>
        <v/>
      </c>
      <c r="K775" s="1" t="str">
        <f t="shared" si="118"/>
        <v/>
      </c>
      <c r="P775" s="2">
        <v>183</v>
      </c>
      <c r="Q775" s="1">
        <f t="shared" si="119"/>
        <v>-13.147690274301413</v>
      </c>
      <c r="R775" s="1">
        <f t="shared" si="120"/>
        <v>4.7560710470097609E-4</v>
      </c>
      <c r="S775" s="1">
        <f t="shared" si="121"/>
        <v>5.415518281703058E-4</v>
      </c>
      <c r="T775" s="1">
        <f t="shared" si="122"/>
        <v>4.7560710470097609E-4</v>
      </c>
      <c r="U775" s="1" t="str">
        <f t="shared" si="123"/>
        <v/>
      </c>
      <c r="V775" s="1" t="str">
        <f t="shared" si="124"/>
        <v/>
      </c>
      <c r="W775" s="1">
        <f t="shared" si="125"/>
        <v>6.234723799442815E-8</v>
      </c>
      <c r="X775" s="1" t="str">
        <f t="shared" si="126"/>
        <v/>
      </c>
      <c r="Y775" s="1" t="str">
        <f t="shared" si="127"/>
        <v/>
      </c>
      <c r="AC775" s="2">
        <v>183</v>
      </c>
      <c r="AD775" s="1">
        <f t="shared" si="136"/>
        <v>-801.59822527227846</v>
      </c>
      <c r="AE775" s="1">
        <f t="shared" si="128"/>
        <v>7.8008342679921304E-6</v>
      </c>
      <c r="AF775" s="1">
        <f t="shared" si="129"/>
        <v>5.4155182817030461E-4</v>
      </c>
      <c r="AG775" s="1">
        <f t="shared" si="130"/>
        <v>7.8008342679921304E-6</v>
      </c>
      <c r="AH775" s="1" t="str">
        <f t="shared" si="131"/>
        <v/>
      </c>
      <c r="AI775" s="1" t="str">
        <f t="shared" si="132"/>
        <v/>
      </c>
      <c r="AJ775" s="1">
        <f t="shared" si="133"/>
        <v>1.0402026762428188E-49</v>
      </c>
      <c r="AK775" s="1" t="str">
        <f t="shared" si="134"/>
        <v/>
      </c>
      <c r="AL775" s="1" t="str">
        <f t="shared" si="135"/>
        <v/>
      </c>
      <c r="BA775" s="2"/>
      <c r="BB775" s="2">
        <f t="shared" si="107"/>
        <v>1.2031999999999963</v>
      </c>
      <c r="BC775" s="156">
        <f t="shared" si="108"/>
        <v>0.99085303180170037</v>
      </c>
      <c r="BD775" s="2">
        <f t="shared" si="109"/>
        <v>1.4885424684707438E-4</v>
      </c>
      <c r="BE775" s="2" t="str">
        <f t="shared" si="105"/>
        <v/>
      </c>
      <c r="BF775" s="24" t="str">
        <f t="shared" si="106"/>
        <v/>
      </c>
    </row>
    <row r="776" spans="1:58" ht="20.100000000000001" customHeight="1">
      <c r="A776" s="1">
        <v>184</v>
      </c>
      <c r="B776" s="1">
        <f t="shared" si="110"/>
        <v>-449565.50897532533</v>
      </c>
      <c r="C776" s="1">
        <f t="shared" si="111"/>
        <v>1.4074939577724022E-8</v>
      </c>
      <c r="D776" s="1">
        <f t="shared" si="112"/>
        <v>5.4925582722187966E-4</v>
      </c>
      <c r="E776" s="1">
        <f t="shared" si="113"/>
        <v>1.4074939577724022E-8</v>
      </c>
      <c r="F776" s="1" t="str">
        <f t="shared" si="114"/>
        <v/>
      </c>
      <c r="G776" s="1" t="str">
        <f t="shared" si="115"/>
        <v/>
      </c>
      <c r="H776" s="1"/>
      <c r="I776" s="1">
        <f t="shared" si="116"/>
        <v>2.6393044152114193E-6</v>
      </c>
      <c r="J776" s="1" t="str">
        <f t="shared" si="117"/>
        <v/>
      </c>
      <c r="K776" s="1" t="str">
        <f t="shared" si="118"/>
        <v/>
      </c>
      <c r="P776" s="1">
        <v>184</v>
      </c>
      <c r="Q776" s="1">
        <f t="shared" si="119"/>
        <v>-13.131597630146821</v>
      </c>
      <c r="R776" s="1">
        <f t="shared" si="120"/>
        <v>4.8186119871125712E-4</v>
      </c>
      <c r="S776" s="1">
        <f t="shared" si="121"/>
        <v>5.4925582722187966E-4</v>
      </c>
      <c r="T776" s="1">
        <f t="shared" si="122"/>
        <v>4.8186119871125712E-4</v>
      </c>
      <c r="U776" s="1" t="str">
        <f t="shared" si="123"/>
        <v/>
      </c>
      <c r="V776" s="1" t="str">
        <f t="shared" si="124"/>
        <v/>
      </c>
      <c r="W776" s="1">
        <f t="shared" si="125"/>
        <v>6.3693827043557169E-8</v>
      </c>
      <c r="X776" s="1" t="str">
        <f t="shared" si="126"/>
        <v/>
      </c>
      <c r="Y776" s="1" t="str">
        <f t="shared" si="127"/>
        <v/>
      </c>
      <c r="AC776" s="1">
        <v>184</v>
      </c>
      <c r="AD776" s="1">
        <f t="shared" si="136"/>
        <v>-800.61707689373225</v>
      </c>
      <c r="AE776" s="1">
        <f t="shared" si="128"/>
        <v>7.9034129519277413E-6</v>
      </c>
      <c r="AF776" s="1">
        <f t="shared" si="129"/>
        <v>5.4925582722187966E-4</v>
      </c>
      <c r="AG776" s="1">
        <f t="shared" si="130"/>
        <v>7.9034129519277413E-6</v>
      </c>
      <c r="AH776" s="1" t="str">
        <f t="shared" si="131"/>
        <v/>
      </c>
      <c r="AI776" s="1" t="str">
        <f t="shared" si="132"/>
        <v/>
      </c>
      <c r="AJ776" s="1">
        <f t="shared" si="133"/>
        <v>1.102685848651106E-49</v>
      </c>
      <c r="AK776" s="1" t="str">
        <f t="shared" si="134"/>
        <v/>
      </c>
      <c r="AL776" s="1" t="str">
        <f t="shared" si="135"/>
        <v/>
      </c>
      <c r="BA776" s="2"/>
      <c r="BB776" s="2">
        <f t="shared" si="107"/>
        <v>1.2095999999999962</v>
      </c>
      <c r="BC776" s="156">
        <f t="shared" si="108"/>
        <v>0.99070417755485329</v>
      </c>
      <c r="BD776" s="2">
        <f t="shared" si="109"/>
        <v>1.5035439406285711E-4</v>
      </c>
      <c r="BE776" s="2" t="str">
        <f t="shared" si="105"/>
        <v/>
      </c>
      <c r="BF776" s="24" t="str">
        <f t="shared" si="106"/>
        <v/>
      </c>
    </row>
    <row r="777" spans="1:58" ht="20.100000000000001" customHeight="1">
      <c r="A777" s="1">
        <v>185</v>
      </c>
      <c r="B777" s="1">
        <f t="shared" si="110"/>
        <v>-449014.57085158105</v>
      </c>
      <c r="C777" s="1">
        <f t="shared" si="111"/>
        <v>1.4259792748820804E-8</v>
      </c>
      <c r="D777" s="1">
        <f t="shared" si="112"/>
        <v>5.5706106902462128E-4</v>
      </c>
      <c r="E777" s="1">
        <f t="shared" si="113"/>
        <v>1.4259792748820804E-8</v>
      </c>
      <c r="F777" s="1" t="str">
        <f t="shared" si="114"/>
        <v/>
      </c>
      <c r="G777" s="1" t="str">
        <f t="shared" si="115"/>
        <v/>
      </c>
      <c r="H777" s="1"/>
      <c r="I777" s="1">
        <f t="shared" si="116"/>
        <v>2.6438396236966235E-6</v>
      </c>
      <c r="J777" s="1" t="str">
        <f t="shared" si="117"/>
        <v/>
      </c>
      <c r="K777" s="1" t="str">
        <f t="shared" si="118"/>
        <v/>
      </c>
      <c r="P777" s="1">
        <v>185</v>
      </c>
      <c r="Q777" s="1">
        <f t="shared" si="119"/>
        <v>-13.115504985992228</v>
      </c>
      <c r="R777" s="1">
        <f t="shared" si="120"/>
        <v>4.8818972112646186E-4</v>
      </c>
      <c r="S777" s="1">
        <f t="shared" si="121"/>
        <v>5.5706106902462128E-4</v>
      </c>
      <c r="T777" s="1">
        <f t="shared" si="122"/>
        <v>4.8818972112646186E-4</v>
      </c>
      <c r="U777" s="1" t="str">
        <f t="shared" si="123"/>
        <v/>
      </c>
      <c r="V777" s="1" t="str">
        <f t="shared" si="124"/>
        <v/>
      </c>
      <c r="W777" s="1">
        <f t="shared" si="125"/>
        <v>6.5068458908777511E-8</v>
      </c>
      <c r="X777" s="1" t="str">
        <f t="shared" si="126"/>
        <v/>
      </c>
      <c r="Y777" s="1" t="str">
        <f t="shared" si="127"/>
        <v/>
      </c>
      <c r="AC777" s="1">
        <v>185</v>
      </c>
      <c r="AD777" s="1">
        <f t="shared" si="136"/>
        <v>-799.63592851518592</v>
      </c>
      <c r="AE777" s="1">
        <f t="shared" si="128"/>
        <v>8.0072123990645193E-6</v>
      </c>
      <c r="AF777" s="1">
        <f t="shared" si="129"/>
        <v>5.5706106902462128E-4</v>
      </c>
      <c r="AG777" s="1">
        <f t="shared" si="130"/>
        <v>8.0072123990645193E-6</v>
      </c>
      <c r="AH777" s="1" t="str">
        <f t="shared" si="131"/>
        <v/>
      </c>
      <c r="AI777" s="1" t="str">
        <f t="shared" si="132"/>
        <v/>
      </c>
      <c r="AJ777" s="1">
        <f t="shared" si="133"/>
        <v>1.1689035743549039E-49</v>
      </c>
      <c r="AK777" s="1" t="str">
        <f t="shared" si="134"/>
        <v/>
      </c>
      <c r="AL777" s="1" t="str">
        <f t="shared" si="135"/>
        <v/>
      </c>
      <c r="BA777" s="2"/>
      <c r="BB777" s="2">
        <f t="shared" si="107"/>
        <v>1.2159999999999962</v>
      </c>
      <c r="BC777" s="156">
        <f t="shared" si="108"/>
        <v>0.99055382316079044</v>
      </c>
      <c r="BD777" s="2">
        <f t="shared" si="109"/>
        <v>1.5185908714188123E-4</v>
      </c>
      <c r="BE777" s="2" t="str">
        <f t="shared" si="105"/>
        <v/>
      </c>
      <c r="BF777" s="24" t="str">
        <f t="shared" si="106"/>
        <v/>
      </c>
    </row>
    <row r="778" spans="1:58" ht="20.100000000000001" customHeight="1">
      <c r="A778" s="1">
        <v>186</v>
      </c>
      <c r="B778" s="1">
        <f t="shared" si="110"/>
        <v>-448463.63272783678</v>
      </c>
      <c r="C778" s="1">
        <f t="shared" si="111"/>
        <v>1.4446842537081971E-8</v>
      </c>
      <c r="D778" s="1">
        <f t="shared" si="112"/>
        <v>5.6496875754479404E-4</v>
      </c>
      <c r="E778" s="1">
        <f t="shared" si="113"/>
        <v>1.4446842537081971E-8</v>
      </c>
      <c r="F778" s="1" t="str">
        <f t="shared" si="114"/>
        <v/>
      </c>
      <c r="G778" s="1" t="str">
        <f t="shared" si="115"/>
        <v/>
      </c>
      <c r="H778" s="1"/>
      <c r="I778" s="1">
        <f t="shared" si="116"/>
        <v>2.6483402514051419E-6</v>
      </c>
      <c r="J778" s="1" t="str">
        <f t="shared" si="117"/>
        <v/>
      </c>
      <c r="K778" s="1" t="str">
        <f t="shared" si="118"/>
        <v/>
      </c>
      <c r="P778" s="1">
        <v>186</v>
      </c>
      <c r="Q778" s="1">
        <f t="shared" si="119"/>
        <v>-13.099412341837638</v>
      </c>
      <c r="R778" s="1">
        <f t="shared" si="120"/>
        <v>4.9459344561085365E-4</v>
      </c>
      <c r="S778" s="1">
        <f t="shared" si="121"/>
        <v>5.6496875754479404E-4</v>
      </c>
      <c r="T778" s="1">
        <f t="shared" si="122"/>
        <v>4.9459344561085365E-4</v>
      </c>
      <c r="U778" s="1" t="str">
        <f t="shared" si="123"/>
        <v/>
      </c>
      <c r="V778" s="1" t="str">
        <f t="shared" si="124"/>
        <v/>
      </c>
      <c r="W778" s="1">
        <f t="shared" si="125"/>
        <v>6.6471694343948782E-8</v>
      </c>
      <c r="X778" s="1" t="str">
        <f t="shared" si="126"/>
        <v/>
      </c>
      <c r="Y778" s="1" t="str">
        <f t="shared" si="127"/>
        <v/>
      </c>
      <c r="AC778" s="1">
        <v>186</v>
      </c>
      <c r="AD778" s="1">
        <f t="shared" si="136"/>
        <v>-798.65478013663972</v>
      </c>
      <c r="AE778" s="1">
        <f t="shared" si="128"/>
        <v>8.1122452989242356E-6</v>
      </c>
      <c r="AF778" s="1">
        <f t="shared" si="129"/>
        <v>5.6496875754479534E-4</v>
      </c>
      <c r="AG778" s="1">
        <f t="shared" si="130"/>
        <v>8.1122452989242356E-6</v>
      </c>
      <c r="AH778" s="1" t="str">
        <f t="shared" si="131"/>
        <v/>
      </c>
      <c r="AI778" s="1" t="str">
        <f t="shared" si="132"/>
        <v/>
      </c>
      <c r="AJ778" s="1">
        <f t="shared" si="133"/>
        <v>1.2390779355851017E-49</v>
      </c>
      <c r="AK778" s="1" t="str">
        <f t="shared" si="134"/>
        <v/>
      </c>
      <c r="AL778" s="1" t="str">
        <f t="shared" si="135"/>
        <v/>
      </c>
      <c r="BA778" s="2"/>
      <c r="BB778" s="2">
        <f t="shared" si="107"/>
        <v>1.2223999999999962</v>
      </c>
      <c r="BC778" s="156">
        <f t="shared" si="108"/>
        <v>0.99040196407364856</v>
      </c>
      <c r="BD778" s="2">
        <f t="shared" si="109"/>
        <v>1.5336827283063403E-4</v>
      </c>
      <c r="BE778" s="2" t="str">
        <f t="shared" si="105"/>
        <v/>
      </c>
      <c r="BF778" s="24" t="str">
        <f t="shared" si="106"/>
        <v/>
      </c>
    </row>
    <row r="779" spans="1:58" ht="20.100000000000001" customHeight="1">
      <c r="A779" s="1">
        <v>187</v>
      </c>
      <c r="B779" s="1">
        <f t="shared" si="110"/>
        <v>-447912.69460409251</v>
      </c>
      <c r="C779" s="1">
        <f t="shared" si="111"/>
        <v>1.4636111731362019E-8</v>
      </c>
      <c r="D779" s="1">
        <f t="shared" si="112"/>
        <v>5.7298010925139499E-4</v>
      </c>
      <c r="E779" s="1">
        <f t="shared" si="113"/>
        <v>1.4636111731362019E-8</v>
      </c>
      <c r="F779" s="1" t="str">
        <f t="shared" si="114"/>
        <v/>
      </c>
      <c r="G779" s="1" t="str">
        <f t="shared" si="115"/>
        <v/>
      </c>
      <c r="H779" s="1"/>
      <c r="I779" s="1">
        <f t="shared" si="116"/>
        <v>2.6528060953283468E-6</v>
      </c>
      <c r="J779" s="1" t="str">
        <f t="shared" si="117"/>
        <v/>
      </c>
      <c r="K779" s="1" t="str">
        <f t="shared" si="118"/>
        <v/>
      </c>
      <c r="P779" s="1">
        <v>187</v>
      </c>
      <c r="Q779" s="1">
        <f t="shared" si="119"/>
        <v>-13.083319697683045</v>
      </c>
      <c r="R779" s="1">
        <f t="shared" si="120"/>
        <v>5.0107315235000391E-4</v>
      </c>
      <c r="S779" s="1">
        <f t="shared" si="121"/>
        <v>5.7298010925139608E-4</v>
      </c>
      <c r="T779" s="1">
        <f t="shared" si="122"/>
        <v>5.0107315235000391E-4</v>
      </c>
      <c r="U779" s="1" t="str">
        <f t="shared" si="123"/>
        <v/>
      </c>
      <c r="V779" s="1" t="str">
        <f t="shared" si="124"/>
        <v/>
      </c>
      <c r="W779" s="1">
        <f t="shared" si="125"/>
        <v>6.7904104812700615E-8</v>
      </c>
      <c r="X779" s="1" t="str">
        <f t="shared" si="126"/>
        <v/>
      </c>
      <c r="Y779" s="1" t="str">
        <f t="shared" si="127"/>
        <v/>
      </c>
      <c r="AC779" s="1">
        <v>187</v>
      </c>
      <c r="AD779" s="1">
        <f t="shared" si="136"/>
        <v>-797.67363175809351</v>
      </c>
      <c r="AE779" s="1">
        <f t="shared" si="128"/>
        <v>8.2185244479900846E-6</v>
      </c>
      <c r="AF779" s="1">
        <f t="shared" si="129"/>
        <v>5.7298010925139499E-4</v>
      </c>
      <c r="AG779" s="1">
        <f t="shared" si="130"/>
        <v>8.2185244479900846E-6</v>
      </c>
      <c r="AH779" s="1" t="str">
        <f t="shared" si="131"/>
        <v/>
      </c>
      <c r="AI779" s="1" t="str">
        <f t="shared" si="132"/>
        <v/>
      </c>
      <c r="AJ779" s="1">
        <f t="shared" si="133"/>
        <v>1.3134441533994967E-49</v>
      </c>
      <c r="AK779" s="1" t="str">
        <f t="shared" si="134"/>
        <v/>
      </c>
      <c r="AL779" s="1" t="str">
        <f t="shared" si="135"/>
        <v/>
      </c>
      <c r="BA779" s="2"/>
      <c r="BB779" s="2">
        <f t="shared" si="107"/>
        <v>1.2287999999999961</v>
      </c>
      <c r="BC779" s="156">
        <f t="shared" si="108"/>
        <v>0.99024859580081792</v>
      </c>
      <c r="BD779" s="2">
        <f t="shared" si="109"/>
        <v>1.5488189796009078E-4</v>
      </c>
      <c r="BE779" s="2" t="str">
        <f t="shared" ref="BE779:BE842" si="137">IF(BC779&lt;(1-$BA$591),BD779,"")</f>
        <v/>
      </c>
      <c r="BF779" s="24" t="str">
        <f t="shared" ref="BF779:BF842" si="138">IF(BC779&lt;(1-$BA$597),BD779,"")</f>
        <v/>
      </c>
    </row>
    <row r="780" spans="1:58" ht="20.100000000000001" customHeight="1">
      <c r="A780" s="1">
        <v>188</v>
      </c>
      <c r="B780" s="1">
        <f t="shared" si="110"/>
        <v>-447361.75648034824</v>
      </c>
      <c r="C780" s="1">
        <f t="shared" si="111"/>
        <v>1.4827623312030261E-8</v>
      </c>
      <c r="D780" s="1">
        <f t="shared" si="112"/>
        <v>5.8109635322137676E-4</v>
      </c>
      <c r="E780" s="1">
        <f t="shared" si="113"/>
        <v>1.4827623312030261E-8</v>
      </c>
      <c r="F780" s="1" t="str">
        <f t="shared" si="114"/>
        <v/>
      </c>
      <c r="G780" s="1" t="str">
        <f t="shared" si="115"/>
        <v/>
      </c>
      <c r="H780" s="1"/>
      <c r="I780" s="1">
        <f t="shared" si="116"/>
        <v>2.6572369537846742E-6</v>
      </c>
      <c r="J780" s="1" t="str">
        <f t="shared" si="117"/>
        <v/>
      </c>
      <c r="K780" s="1" t="str">
        <f t="shared" si="118"/>
        <v/>
      </c>
      <c r="P780" s="1">
        <v>188</v>
      </c>
      <c r="Q780" s="1">
        <f t="shared" si="119"/>
        <v>-13.067227053528454</v>
      </c>
      <c r="R780" s="1">
        <f t="shared" si="120"/>
        <v>5.0762962808606504E-4</v>
      </c>
      <c r="S780" s="1">
        <f t="shared" si="121"/>
        <v>5.8109635322137676E-4</v>
      </c>
      <c r="T780" s="1">
        <f t="shared" si="122"/>
        <v>5.0762962808606504E-4</v>
      </c>
      <c r="U780" s="1" t="str">
        <f t="shared" si="123"/>
        <v/>
      </c>
      <c r="V780" s="1" t="str">
        <f t="shared" si="124"/>
        <v/>
      </c>
      <c r="W780" s="1">
        <f t="shared" si="125"/>
        <v>6.9366272682425945E-8</v>
      </c>
      <c r="X780" s="1" t="str">
        <f t="shared" si="126"/>
        <v/>
      </c>
      <c r="Y780" s="1" t="str">
        <f t="shared" si="127"/>
        <v/>
      </c>
      <c r="AC780" s="1">
        <v>188</v>
      </c>
      <c r="AD780" s="1">
        <f t="shared" si="136"/>
        <v>-796.69248337954718</v>
      </c>
      <c r="AE780" s="1">
        <f t="shared" si="128"/>
        <v>8.3260627502853971E-6</v>
      </c>
      <c r="AF780" s="1">
        <f t="shared" si="129"/>
        <v>5.8109635322137676E-4</v>
      </c>
      <c r="AG780" s="1">
        <f t="shared" si="130"/>
        <v>8.3260627502853971E-6</v>
      </c>
      <c r="AH780" s="1" t="str">
        <f t="shared" si="131"/>
        <v/>
      </c>
      <c r="AI780" s="1" t="str">
        <f t="shared" si="132"/>
        <v/>
      </c>
      <c r="AJ780" s="1">
        <f t="shared" si="133"/>
        <v>1.3922513609580918E-49</v>
      </c>
      <c r="AK780" s="1" t="str">
        <f t="shared" si="134"/>
        <v/>
      </c>
      <c r="AL780" s="1" t="str">
        <f t="shared" si="135"/>
        <v/>
      </c>
      <c r="BA780" s="2"/>
      <c r="BB780" s="2">
        <f t="shared" ref="BB780:BB843" si="139">BB779+$BE$584</f>
        <v>1.2351999999999961</v>
      </c>
      <c r="BC780" s="156">
        <f t="shared" ref="BC780:BC843" si="140">_xlfn.CHISQ.DIST.RT(BB780,7)</f>
        <v>0.99009371390285783</v>
      </c>
      <c r="BD780" s="2">
        <f t="shared" ref="BD780:BD843" si="141">BC780-BC781</f>
        <v>1.5639990944715798E-4</v>
      </c>
      <c r="BE780" s="2" t="str">
        <f t="shared" si="137"/>
        <v/>
      </c>
      <c r="BF780" s="24" t="str">
        <f t="shared" si="138"/>
        <v/>
      </c>
    </row>
    <row r="781" spans="1:58" ht="20.100000000000001" customHeight="1">
      <c r="A781" s="1">
        <v>189</v>
      </c>
      <c r="B781" s="1">
        <f t="shared" si="110"/>
        <v>-446810.81835660397</v>
      </c>
      <c r="C781" s="1">
        <f t="shared" si="111"/>
        <v>1.5021400451999417E-8</v>
      </c>
      <c r="D781" s="1">
        <f t="shared" si="112"/>
        <v>5.8931873124544118E-4</v>
      </c>
      <c r="E781" s="1">
        <f t="shared" si="113"/>
        <v>1.5021400451999417E-8</v>
      </c>
      <c r="F781" s="1" t="str">
        <f t="shared" si="114"/>
        <v/>
      </c>
      <c r="G781" s="1" t="str">
        <f t="shared" si="115"/>
        <v/>
      </c>
      <c r="H781" s="1"/>
      <c r="I781" s="1">
        <f t="shared" si="116"/>
        <v>2.6616326264347837E-6</v>
      </c>
      <c r="J781" s="1" t="str">
        <f t="shared" si="117"/>
        <v/>
      </c>
      <c r="K781" s="1" t="str">
        <f t="shared" si="118"/>
        <v/>
      </c>
      <c r="P781" s="1">
        <v>189</v>
      </c>
      <c r="Q781" s="1">
        <f t="shared" si="119"/>
        <v>-13.051134409373862</v>
      </c>
      <c r="R781" s="1">
        <f t="shared" si="120"/>
        <v>5.1426366615299609E-4</v>
      </c>
      <c r="S781" s="1">
        <f t="shared" si="121"/>
        <v>5.8931873124544118E-4</v>
      </c>
      <c r="T781" s="1">
        <f t="shared" si="122"/>
        <v>5.1426366615299609E-4</v>
      </c>
      <c r="U781" s="1" t="str">
        <f t="shared" si="123"/>
        <v/>
      </c>
      <c r="V781" s="1" t="str">
        <f t="shared" si="124"/>
        <v/>
      </c>
      <c r="W781" s="1">
        <f t="shared" si="125"/>
        <v>7.085879142157638E-8</v>
      </c>
      <c r="X781" s="1" t="str">
        <f t="shared" si="126"/>
        <v/>
      </c>
      <c r="Y781" s="1" t="str">
        <f t="shared" si="127"/>
        <v/>
      </c>
      <c r="AC781" s="1">
        <v>189</v>
      </c>
      <c r="AD781" s="1">
        <f t="shared" si="136"/>
        <v>-795.71133500100098</v>
      </c>
      <c r="AE781" s="1">
        <f t="shared" si="128"/>
        <v>8.4348732179511766E-6</v>
      </c>
      <c r="AF781" s="1">
        <f t="shared" si="129"/>
        <v>5.8931873124544118E-4</v>
      </c>
      <c r="AG781" s="1">
        <f t="shared" si="130"/>
        <v>8.4348732179511766E-6</v>
      </c>
      <c r="AH781" s="1" t="str">
        <f t="shared" si="131"/>
        <v/>
      </c>
      <c r="AI781" s="1" t="str">
        <f t="shared" si="132"/>
        <v/>
      </c>
      <c r="AJ781" s="1">
        <f t="shared" si="133"/>
        <v>1.4757634220680207E-49</v>
      </c>
      <c r="AK781" s="1" t="str">
        <f t="shared" si="134"/>
        <v/>
      </c>
      <c r="AL781" s="1" t="str">
        <f t="shared" si="135"/>
        <v/>
      </c>
      <c r="BA781" s="2"/>
      <c r="BB781" s="2">
        <f t="shared" si="139"/>
        <v>1.241599999999996</v>
      </c>
      <c r="BC781" s="156">
        <f t="shared" si="140"/>
        <v>0.98993731399341067</v>
      </c>
      <c r="BD781" s="2">
        <f t="shared" si="141"/>
        <v>1.5792225429678286E-4</v>
      </c>
      <c r="BE781" s="2" t="str">
        <f t="shared" si="137"/>
        <v/>
      </c>
      <c r="BF781" s="24" t="str">
        <f t="shared" si="138"/>
        <v/>
      </c>
    </row>
    <row r="782" spans="1:58" ht="20.100000000000001" customHeight="1">
      <c r="A782" s="2">
        <v>190</v>
      </c>
      <c r="B782" s="1">
        <f t="shared" si="110"/>
        <v>-446259.88023285969</v>
      </c>
      <c r="C782" s="1">
        <f t="shared" si="111"/>
        <v>1.5217466517752412E-8</v>
      </c>
      <c r="D782" s="1">
        <f t="shared" si="112"/>
        <v>5.9764849793441559E-4</v>
      </c>
      <c r="E782" s="1">
        <f t="shared" si="113"/>
        <v>1.5217466517752412E-8</v>
      </c>
      <c r="F782" s="1" t="str">
        <f t="shared" si="114"/>
        <v/>
      </c>
      <c r="G782" s="1" t="str">
        <f t="shared" si="115"/>
        <v/>
      </c>
      <c r="H782" s="1"/>
      <c r="I782" s="1">
        <f t="shared" si="116"/>
        <v>2.6659929142966283E-6</v>
      </c>
      <c r="J782" s="1" t="str">
        <f t="shared" si="117"/>
        <v/>
      </c>
      <c r="K782" s="1" t="str">
        <f t="shared" si="118"/>
        <v/>
      </c>
      <c r="P782" s="2">
        <v>190</v>
      </c>
      <c r="Q782" s="1">
        <f t="shared" si="119"/>
        <v>-13.035041765219271</v>
      </c>
      <c r="R782" s="1">
        <f t="shared" si="120"/>
        <v>5.2097606651170525E-4</v>
      </c>
      <c r="S782" s="1">
        <f t="shared" si="121"/>
        <v>5.9764849793441559E-4</v>
      </c>
      <c r="T782" s="1">
        <f t="shared" si="122"/>
        <v>5.2097606651170525E-4</v>
      </c>
      <c r="U782" s="1" t="str">
        <f t="shared" si="123"/>
        <v/>
      </c>
      <c r="V782" s="1" t="str">
        <f t="shared" si="124"/>
        <v/>
      </c>
      <c r="W782" s="1">
        <f t="shared" si="125"/>
        <v>7.2382265800308109E-8</v>
      </c>
      <c r="X782" s="1" t="str">
        <f t="shared" si="126"/>
        <v/>
      </c>
      <c r="Y782" s="1" t="str">
        <f t="shared" si="127"/>
        <v/>
      </c>
      <c r="AC782" s="2">
        <v>190</v>
      </c>
      <c r="AD782" s="1">
        <f t="shared" si="136"/>
        <v>-794.73018662245477</v>
      </c>
      <c r="AE782" s="1">
        <f t="shared" si="128"/>
        <v>8.5449689718226889E-6</v>
      </c>
      <c r="AF782" s="1">
        <f t="shared" si="129"/>
        <v>5.9764849793441559E-4</v>
      </c>
      <c r="AG782" s="1">
        <f t="shared" si="130"/>
        <v>8.5449689718226889E-6</v>
      </c>
      <c r="AH782" s="1" t="str">
        <f t="shared" si="131"/>
        <v/>
      </c>
      <c r="AI782" s="1" t="str">
        <f t="shared" si="132"/>
        <v/>
      </c>
      <c r="AJ782" s="1">
        <f t="shared" si="133"/>
        <v>1.564259797635339E-49</v>
      </c>
      <c r="AK782" s="1" t="str">
        <f t="shared" si="134"/>
        <v/>
      </c>
      <c r="AL782" s="1" t="str">
        <f t="shared" si="135"/>
        <v/>
      </c>
      <c r="BA782" s="2"/>
      <c r="BB782" s="2">
        <f t="shared" si="139"/>
        <v>1.247999999999996</v>
      </c>
      <c r="BC782" s="156">
        <f t="shared" si="140"/>
        <v>0.98977939173911389</v>
      </c>
      <c r="BD782" s="2">
        <f t="shared" si="141"/>
        <v>1.5944887960628318E-4</v>
      </c>
      <c r="BE782" s="2" t="str">
        <f t="shared" si="137"/>
        <v/>
      </c>
      <c r="BF782" s="24" t="str">
        <f t="shared" si="138"/>
        <v/>
      </c>
    </row>
    <row r="783" spans="1:58" ht="20.100000000000001" customHeight="1">
      <c r="A783" s="1">
        <v>191</v>
      </c>
      <c r="B783" s="1">
        <f t="shared" si="110"/>
        <v>-445708.94210911542</v>
      </c>
      <c r="C783" s="1">
        <f t="shared" si="111"/>
        <v>1.5415845070366826E-8</v>
      </c>
      <c r="D783" s="1">
        <f t="shared" si="112"/>
        <v>6.0608692082616525E-4</v>
      </c>
      <c r="E783" s="1">
        <f t="shared" si="113"/>
        <v>1.5415845070366826E-8</v>
      </c>
      <c r="F783" s="1" t="str">
        <f t="shared" si="114"/>
        <v/>
      </c>
      <c r="G783" s="1" t="str">
        <f t="shared" si="115"/>
        <v/>
      </c>
      <c r="H783" s="1"/>
      <c r="I783" s="1">
        <f t="shared" si="116"/>
        <v>2.6703176197604477E-6</v>
      </c>
      <c r="J783" s="1" t="str">
        <f t="shared" si="117"/>
        <v/>
      </c>
      <c r="K783" s="1" t="str">
        <f t="shared" si="118"/>
        <v/>
      </c>
      <c r="P783" s="1">
        <v>191</v>
      </c>
      <c r="Q783" s="1">
        <f t="shared" si="119"/>
        <v>-13.018949121064679</v>
      </c>
      <c r="R783" s="1">
        <f t="shared" si="120"/>
        <v>5.2776763578513055E-4</v>
      </c>
      <c r="S783" s="1">
        <f t="shared" si="121"/>
        <v>6.0608692082616427E-4</v>
      </c>
      <c r="T783" s="1">
        <f t="shared" si="122"/>
        <v>5.2776763578513055E-4</v>
      </c>
      <c r="U783" s="1" t="str">
        <f t="shared" si="123"/>
        <v/>
      </c>
      <c r="V783" s="1" t="str">
        <f t="shared" si="124"/>
        <v/>
      </c>
      <c r="W783" s="1">
        <f t="shared" si="125"/>
        <v>7.3937312094534226E-8</v>
      </c>
      <c r="X783" s="1" t="str">
        <f t="shared" si="126"/>
        <v/>
      </c>
      <c r="Y783" s="1" t="str">
        <f t="shared" si="127"/>
        <v/>
      </c>
      <c r="AC783" s="1">
        <v>191</v>
      </c>
      <c r="AD783" s="1">
        <f t="shared" si="136"/>
        <v>-793.74903824390856</v>
      </c>
      <c r="AE783" s="1">
        <f t="shared" si="128"/>
        <v>8.6563632420047697E-6</v>
      </c>
      <c r="AF783" s="1">
        <f t="shared" si="129"/>
        <v>6.0608692082616427E-4</v>
      </c>
      <c r="AG783" s="1">
        <f t="shared" si="130"/>
        <v>8.6563632420047697E-6</v>
      </c>
      <c r="AH783" s="1" t="str">
        <f t="shared" si="131"/>
        <v/>
      </c>
      <c r="AI783" s="1" t="str">
        <f t="shared" si="132"/>
        <v/>
      </c>
      <c r="AJ783" s="1">
        <f t="shared" si="133"/>
        <v>1.6580364628112235E-49</v>
      </c>
      <c r="AK783" s="1" t="str">
        <f t="shared" si="134"/>
        <v/>
      </c>
      <c r="AL783" s="1" t="str">
        <f t="shared" si="135"/>
        <v/>
      </c>
      <c r="BA783" s="2"/>
      <c r="BB783" s="2">
        <f t="shared" si="139"/>
        <v>1.254399999999996</v>
      </c>
      <c r="BC783" s="156">
        <f t="shared" si="140"/>
        <v>0.98961994285950761</v>
      </c>
      <c r="BD783" s="2">
        <f t="shared" si="141"/>
        <v>1.6097973256590237E-4</v>
      </c>
      <c r="BE783" s="2" t="str">
        <f t="shared" si="137"/>
        <v/>
      </c>
      <c r="BF783" s="24" t="str">
        <f t="shared" si="138"/>
        <v/>
      </c>
    </row>
    <row r="784" spans="1:58" ht="20.100000000000001" customHeight="1">
      <c r="A784" s="1">
        <v>192</v>
      </c>
      <c r="B784" s="1">
        <f t="shared" ref="B784:B847" si="142">$B$586+(A784*$B$589)</f>
        <v>-445158.00398537115</v>
      </c>
      <c r="C784" s="1">
        <f t="shared" ref="C784:C847" si="143">_xlfn.NORM.DIST($B784,$B$583,$B$584,0)</f>
        <v>1.5616559866537087E-8</v>
      </c>
      <c r="D784" s="1">
        <f t="shared" ref="D784:D847" si="144">_xlfn.NORM.DIST($B784,$B$583,$B$584,1)</f>
        <v>6.1463528049309358E-4</v>
      </c>
      <c r="E784" s="1">
        <f t="shared" ref="E784:E847" si="145">IF(OR(D784&lt;$F$588,D784&gt;$F$589),C784,"")</f>
        <v>1.5616559866537087E-8</v>
      </c>
      <c r="F784" s="1" t="str">
        <f t="shared" ref="F784:F847" si="146">IF(AND(D784&gt;$F$588,D784&lt;$F$589),C784,"")</f>
        <v/>
      </c>
      <c r="G784" s="1" t="str">
        <f t="shared" ref="G784:G847" si="147">IF(C784=MAX($C$592:$C$2592),C784,"")</f>
        <v/>
      </c>
      <c r="H784" s="1"/>
      <c r="I784" s="1">
        <f t="shared" ref="I784:I847" si="148">_xlfn.NORM.DIST(B784,$F$584,$F$585,0)</f>
        <v>2.674606546603674E-6</v>
      </c>
      <c r="J784" s="1" t="str">
        <f t="shared" ref="J784:J847" si="149">IF(I784=MAX($I$592:$I$2592),C784,"")</f>
        <v/>
      </c>
      <c r="K784" s="1" t="str">
        <f t="shared" ref="K784:K847" si="150">IF(J784=MIN($J$592:$J$2592),J784,"")</f>
        <v/>
      </c>
      <c r="P784" s="1">
        <v>192</v>
      </c>
      <c r="Q784" s="1">
        <f t="shared" ref="Q784:Q847" si="151">$Q$586+(P784*$Q$589)</f>
        <v>-13.002856476910086</v>
      </c>
      <c r="R784" s="1">
        <f t="shared" ref="R784:R847" si="152">_xlfn.NORM.DIST(Q784,Q$583,Q$584,0)</f>
        <v>5.3463918729322862E-4</v>
      </c>
      <c r="S784" s="1">
        <f t="shared" ref="S784:S847" si="153">_xlfn.NORM.DIST(Q784,Q$583,Q$584,1)</f>
        <v>6.1463528049309358E-4</v>
      </c>
      <c r="T784" s="1">
        <f t="shared" ref="T784:T847" si="154">IF(OR(S784&lt;$U$588,S784&gt;$U$589),R784,"")</f>
        <v>5.3463918729322862E-4</v>
      </c>
      <c r="U784" s="1" t="str">
        <f t="shared" ref="U784:U847" si="155">IF(AND(S784&gt;$U$588,S784&lt;$U$589),R784,"")</f>
        <v/>
      </c>
      <c r="V784" s="1" t="str">
        <f t="shared" ref="V784:V847" si="156">IF(R784=MAX($R$592:$R$2592),R784,"")</f>
        <v/>
      </c>
      <c r="W784" s="1">
        <f t="shared" ref="W784:W847" si="157">_xlfn.NORM.DIST(Q784,$U$584,$U$585,0)</f>
        <v>7.5524558293436771E-8</v>
      </c>
      <c r="X784" s="1" t="str">
        <f t="shared" ref="X784:X847" si="158">IF(W784=MAX($W$592:$W$2592),R784,"")</f>
        <v/>
      </c>
      <c r="Y784" s="1" t="str">
        <f t="shared" ref="Y784:Y847" si="159">IF(X784=MIN($X$592:$X$2592),X784,"")</f>
        <v/>
      </c>
      <c r="AC784" s="1">
        <v>192</v>
      </c>
      <c r="AD784" s="1">
        <f t="shared" si="136"/>
        <v>-792.76788986536235</v>
      </c>
      <c r="AE784" s="1">
        <f t="shared" ref="AE784:AE847" si="160">_xlfn.NORM.DIST(AD784,AD$583,AD$584,0)</f>
        <v>8.7690693684457107E-6</v>
      </c>
      <c r="AF784" s="1">
        <f t="shared" ref="AF784:AF847" si="161">_xlfn.NORM.DIST(AD784,AD$583,AD$584,1)</f>
        <v>6.1463528049309185E-4</v>
      </c>
      <c r="AG784" s="1">
        <f t="shared" ref="AG784:AG847" si="162">IF(OR(AF784&lt;$U$588,AF784&gt;$U$589),AE784,"")</f>
        <v>8.7690693684457107E-6</v>
      </c>
      <c r="AH784" s="1" t="str">
        <f t="shared" ref="AH784:AH847" si="163">IF(AND(AF784&gt;$AH$588,AF784&lt;$AH$589),AE784,"")</f>
        <v/>
      </c>
      <c r="AI784" s="1" t="str">
        <f t="shared" ref="AI784:AI847" si="164">IF(AE784=MAX($AE$592:$AE$2592),AE784,"")</f>
        <v/>
      </c>
      <c r="AJ784" s="1">
        <f t="shared" ref="AJ784:AJ847" si="165">_xlfn.NORM.DIST(AD784,$AH$584,$AH$585,0)</f>
        <v>1.7574068777837447E-49</v>
      </c>
      <c r="AK784" s="1" t="str">
        <f t="shared" ref="AK784:AK847" si="166">IF(AJ784=MAX($AJ$592:$AJ$2592),AE784,"")</f>
        <v/>
      </c>
      <c r="AL784" s="1" t="str">
        <f t="shared" ref="AL784:AL847" si="167">IF(AK784=MIN($AK$592:$AK$2592),AK784,"")</f>
        <v/>
      </c>
      <c r="BA784" s="23"/>
      <c r="BB784" s="2">
        <f t="shared" si="139"/>
        <v>1.2607999999999959</v>
      </c>
      <c r="BC784" s="156">
        <f t="shared" si="140"/>
        <v>0.9894589631269417</v>
      </c>
      <c r="BD784" s="2">
        <f t="shared" si="141"/>
        <v>1.6251476046247326E-4</v>
      </c>
      <c r="BE784" s="2" t="str">
        <f t="shared" si="137"/>
        <v/>
      </c>
      <c r="BF784" s="24" t="str">
        <f t="shared" si="138"/>
        <v/>
      </c>
    </row>
    <row r="785" spans="1:58" ht="20.100000000000001" customHeight="1">
      <c r="A785" s="1">
        <v>193</v>
      </c>
      <c r="B785" s="1">
        <f t="shared" si="142"/>
        <v>-444607.06586162688</v>
      </c>
      <c r="C785" s="1">
        <f t="shared" si="143"/>
        <v>1.5819634859594298E-8</v>
      </c>
      <c r="D785" s="1">
        <f t="shared" si="144"/>
        <v>6.2329487065019087E-4</v>
      </c>
      <c r="E785" s="1">
        <f t="shared" si="145"/>
        <v>1.5819634859594298E-8</v>
      </c>
      <c r="F785" s="1" t="str">
        <f t="shared" si="146"/>
        <v/>
      </c>
      <c r="G785" s="1" t="str">
        <f t="shared" si="147"/>
        <v/>
      </c>
      <c r="H785" s="1"/>
      <c r="I785" s="1">
        <f t="shared" si="148"/>
        <v>2.678859500005747E-6</v>
      </c>
      <c r="J785" s="1" t="str">
        <f t="shared" si="149"/>
        <v/>
      </c>
      <c r="K785" s="1" t="str">
        <f t="shared" si="150"/>
        <v/>
      </c>
      <c r="P785" s="1">
        <v>193</v>
      </c>
      <c r="Q785" s="1">
        <f t="shared" si="151"/>
        <v>-12.986763832755496</v>
      </c>
      <c r="R785" s="1">
        <f t="shared" si="152"/>
        <v>5.4159154108788968E-4</v>
      </c>
      <c r="S785" s="1">
        <f t="shared" si="153"/>
        <v>6.2329487065018925E-4</v>
      </c>
      <c r="T785" s="1">
        <f t="shared" si="154"/>
        <v>5.4159154108788968E-4</v>
      </c>
      <c r="U785" s="1" t="str">
        <f t="shared" si="155"/>
        <v/>
      </c>
      <c r="V785" s="1" t="str">
        <f t="shared" si="156"/>
        <v/>
      </c>
      <c r="W785" s="1">
        <f t="shared" si="157"/>
        <v>7.7144644310487152E-8</v>
      </c>
      <c r="X785" s="1" t="str">
        <f t="shared" si="158"/>
        <v/>
      </c>
      <c r="Y785" s="1" t="str">
        <f t="shared" si="159"/>
        <v/>
      </c>
      <c r="AC785" s="1">
        <v>193</v>
      </c>
      <c r="AD785" s="1">
        <f t="shared" ref="AD785:AD848" si="168">$AD$586+(AC785*$AD$589)</f>
        <v>-791.78674148681603</v>
      </c>
      <c r="AE785" s="1">
        <f t="shared" si="160"/>
        <v>8.8831008015100049E-6</v>
      </c>
      <c r="AF785" s="1">
        <f t="shared" si="161"/>
        <v>6.2329487065019087E-4</v>
      </c>
      <c r="AG785" s="1">
        <f t="shared" si="162"/>
        <v>8.8831008015100049E-6</v>
      </c>
      <c r="AH785" s="1" t="str">
        <f t="shared" si="163"/>
        <v/>
      </c>
      <c r="AI785" s="1" t="str">
        <f t="shared" si="164"/>
        <v/>
      </c>
      <c r="AJ785" s="1">
        <f t="shared" si="165"/>
        <v>1.8627030153351091E-49</v>
      </c>
      <c r="AK785" s="1" t="str">
        <f t="shared" si="166"/>
        <v/>
      </c>
      <c r="AL785" s="1" t="str">
        <f t="shared" si="167"/>
        <v/>
      </c>
      <c r="BA785" s="2"/>
      <c r="BB785" s="2">
        <f t="shared" si="139"/>
        <v>1.2671999999999959</v>
      </c>
      <c r="BC785" s="156">
        <f t="shared" si="140"/>
        <v>0.98929644836647923</v>
      </c>
      <c r="BD785" s="2">
        <f t="shared" si="141"/>
        <v>1.6405391068108344E-4</v>
      </c>
      <c r="BE785" s="2" t="str">
        <f t="shared" si="137"/>
        <v/>
      </c>
      <c r="BF785" s="24" t="str">
        <f t="shared" si="138"/>
        <v/>
      </c>
    </row>
    <row r="786" spans="1:58" ht="20.100000000000001" customHeight="1">
      <c r="A786" s="1">
        <v>194</v>
      </c>
      <c r="B786" s="1">
        <f t="shared" si="142"/>
        <v>-444056.12773788261</v>
      </c>
      <c r="C786" s="1">
        <f t="shared" si="143"/>
        <v>1.6025094200523453E-8</v>
      </c>
      <c r="D786" s="1">
        <f t="shared" si="144"/>
        <v>6.3206699826365276E-4</v>
      </c>
      <c r="E786" s="1">
        <f t="shared" si="145"/>
        <v>1.6025094200523453E-8</v>
      </c>
      <c r="F786" s="1" t="str">
        <f t="shared" si="146"/>
        <v/>
      </c>
      <c r="G786" s="1" t="str">
        <f t="shared" si="147"/>
        <v/>
      </c>
      <c r="H786" s="1"/>
      <c r="I786" s="1">
        <f t="shared" si="148"/>
        <v>2.6830762865628482E-6</v>
      </c>
      <c r="J786" s="1" t="str">
        <f t="shared" si="149"/>
        <v/>
      </c>
      <c r="K786" s="1" t="str">
        <f t="shared" si="150"/>
        <v/>
      </c>
      <c r="P786" s="1">
        <v>194</v>
      </c>
      <c r="Q786" s="1">
        <f t="shared" si="151"/>
        <v>-12.970671188600903</v>
      </c>
      <c r="R786" s="1">
        <f t="shared" si="152"/>
        <v>5.4862552398777012E-4</v>
      </c>
      <c r="S786" s="1">
        <f t="shared" si="153"/>
        <v>6.3206699826365276E-4</v>
      </c>
      <c r="T786" s="1">
        <f t="shared" si="154"/>
        <v>5.4862552398777012E-4</v>
      </c>
      <c r="U786" s="1" t="str">
        <f t="shared" si="155"/>
        <v/>
      </c>
      <c r="V786" s="1" t="str">
        <f t="shared" si="156"/>
        <v/>
      </c>
      <c r="W786" s="1">
        <f t="shared" si="157"/>
        <v>7.8798222198039598E-8</v>
      </c>
      <c r="X786" s="1" t="str">
        <f t="shared" si="158"/>
        <v/>
      </c>
      <c r="Y786" s="1" t="str">
        <f t="shared" si="159"/>
        <v/>
      </c>
      <c r="AC786" s="1">
        <v>194</v>
      </c>
      <c r="AD786" s="1">
        <f t="shared" si="168"/>
        <v>-790.80559310826982</v>
      </c>
      <c r="AE786" s="1">
        <f t="shared" si="160"/>
        <v>8.9984711025494329E-6</v>
      </c>
      <c r="AF786" s="1">
        <f t="shared" si="161"/>
        <v>6.3206699826365276E-4</v>
      </c>
      <c r="AG786" s="1">
        <f t="shared" si="162"/>
        <v>8.9984711025494329E-6</v>
      </c>
      <c r="AH786" s="1" t="str">
        <f t="shared" si="163"/>
        <v/>
      </c>
      <c r="AI786" s="1" t="str">
        <f t="shared" si="164"/>
        <v/>
      </c>
      <c r="AJ786" s="1">
        <f t="shared" si="165"/>
        <v>1.9742764484668982E-49</v>
      </c>
      <c r="AK786" s="1" t="str">
        <f t="shared" si="166"/>
        <v/>
      </c>
      <c r="AL786" s="1" t="str">
        <f t="shared" si="167"/>
        <v/>
      </c>
      <c r="BA786" s="2"/>
      <c r="BB786" s="2">
        <f t="shared" si="139"/>
        <v>1.2735999999999958</v>
      </c>
      <c r="BC786" s="156">
        <f t="shared" si="140"/>
        <v>0.98913239445579815</v>
      </c>
      <c r="BD786" s="2">
        <f t="shared" si="141"/>
        <v>1.6559713070796178E-4</v>
      </c>
      <c r="BE786" s="2" t="str">
        <f t="shared" si="137"/>
        <v/>
      </c>
      <c r="BF786" s="24" t="str">
        <f t="shared" si="138"/>
        <v/>
      </c>
    </row>
    <row r="787" spans="1:58" ht="20.100000000000001" customHeight="1">
      <c r="A787" s="1">
        <v>195</v>
      </c>
      <c r="B787" s="1">
        <f t="shared" si="142"/>
        <v>-443505.18961413833</v>
      </c>
      <c r="C787" s="1">
        <f t="shared" si="143"/>
        <v>1.6232962238978049E-8</v>
      </c>
      <c r="D787" s="1">
        <f t="shared" si="144"/>
        <v>6.4095298366005583E-4</v>
      </c>
      <c r="E787" s="1">
        <f t="shared" si="145"/>
        <v>1.6232962238978049E-8</v>
      </c>
      <c r="F787" s="1" t="str">
        <f t="shared" si="146"/>
        <v/>
      </c>
      <c r="G787" s="1" t="str">
        <f t="shared" si="147"/>
        <v/>
      </c>
      <c r="H787" s="1"/>
      <c r="I787" s="1">
        <f t="shared" si="148"/>
        <v>2.6872567143025386E-6</v>
      </c>
      <c r="J787" s="1" t="str">
        <f t="shared" si="149"/>
        <v/>
      </c>
      <c r="K787" s="1" t="str">
        <f t="shared" si="150"/>
        <v/>
      </c>
      <c r="P787" s="1">
        <v>195</v>
      </c>
      <c r="Q787" s="1">
        <f t="shared" si="151"/>
        <v>-12.954578544446312</v>
      </c>
      <c r="R787" s="1">
        <f t="shared" si="152"/>
        <v>5.5574196961301564E-4</v>
      </c>
      <c r="S787" s="1">
        <f t="shared" si="153"/>
        <v>6.4095298366005583E-4</v>
      </c>
      <c r="T787" s="1">
        <f t="shared" si="154"/>
        <v>5.5574196961301564E-4</v>
      </c>
      <c r="U787" s="1" t="str">
        <f t="shared" si="155"/>
        <v/>
      </c>
      <c r="V787" s="1" t="str">
        <f t="shared" si="156"/>
        <v/>
      </c>
      <c r="W787" s="1">
        <f t="shared" si="157"/>
        <v>8.0485956365543179E-8</v>
      </c>
      <c r="X787" s="1" t="str">
        <f t="shared" si="158"/>
        <v/>
      </c>
      <c r="Y787" s="1" t="str">
        <f t="shared" si="159"/>
        <v/>
      </c>
      <c r="AC787" s="1">
        <v>195</v>
      </c>
      <c r="AD787" s="1">
        <f t="shared" si="168"/>
        <v>-789.82444472972361</v>
      </c>
      <c r="AE787" s="1">
        <f t="shared" si="160"/>
        <v>9.1151939444729591E-6</v>
      </c>
      <c r="AF787" s="1">
        <f t="shared" si="161"/>
        <v>6.4095298366005486E-4</v>
      </c>
      <c r="AG787" s="1">
        <f t="shared" si="162"/>
        <v>9.1151939444729591E-6</v>
      </c>
      <c r="AH787" s="1" t="str">
        <f t="shared" si="163"/>
        <v/>
      </c>
      <c r="AI787" s="1" t="str">
        <f t="shared" si="164"/>
        <v/>
      </c>
      <c r="AJ787" s="1">
        <f t="shared" si="165"/>
        <v>2.0924995015852771E-49</v>
      </c>
      <c r="AK787" s="1" t="str">
        <f t="shared" si="166"/>
        <v/>
      </c>
      <c r="AL787" s="1" t="str">
        <f t="shared" si="167"/>
        <v/>
      </c>
      <c r="BA787" s="2"/>
      <c r="BB787" s="2">
        <f t="shared" si="139"/>
        <v>1.2799999999999958</v>
      </c>
      <c r="BC787" s="156">
        <f t="shared" si="140"/>
        <v>0.98896679732509019</v>
      </c>
      <c r="BD787" s="2">
        <f t="shared" si="141"/>
        <v>1.6714436813236588E-4</v>
      </c>
      <c r="BE787" s="2" t="str">
        <f t="shared" si="137"/>
        <v/>
      </c>
      <c r="BF787" s="24" t="str">
        <f t="shared" si="138"/>
        <v/>
      </c>
    </row>
    <row r="788" spans="1:58" ht="20.100000000000001" customHeight="1">
      <c r="A788" s="2">
        <v>196</v>
      </c>
      <c r="B788" s="1">
        <f t="shared" si="142"/>
        <v>-442954.25149039406</v>
      </c>
      <c r="C788" s="1">
        <f t="shared" si="143"/>
        <v>1.644326352429179E-8</v>
      </c>
      <c r="D788" s="1">
        <f t="shared" si="144"/>
        <v>6.4995416063608625E-4</v>
      </c>
      <c r="E788" s="1">
        <f t="shared" si="145"/>
        <v>1.644326352429179E-8</v>
      </c>
      <c r="F788" s="1" t="str">
        <f t="shared" si="146"/>
        <v/>
      </c>
      <c r="G788" s="1" t="str">
        <f t="shared" si="147"/>
        <v/>
      </c>
      <c r="H788" s="1"/>
      <c r="I788" s="1">
        <f t="shared" si="148"/>
        <v>2.6914005926983082E-6</v>
      </c>
      <c r="J788" s="1" t="str">
        <f t="shared" si="149"/>
        <v/>
      </c>
      <c r="K788" s="1" t="str">
        <f t="shared" si="150"/>
        <v/>
      </c>
      <c r="P788" s="2">
        <v>196</v>
      </c>
      <c r="Q788" s="1">
        <f t="shared" si="151"/>
        <v>-12.93848590029172</v>
      </c>
      <c r="R788" s="1">
        <f t="shared" si="152"/>
        <v>5.6294171841990773E-4</v>
      </c>
      <c r="S788" s="1">
        <f t="shared" si="153"/>
        <v>6.4995416063608625E-4</v>
      </c>
      <c r="T788" s="1">
        <f t="shared" si="154"/>
        <v>5.6294171841990773E-4</v>
      </c>
      <c r="U788" s="1" t="str">
        <f t="shared" si="155"/>
        <v/>
      </c>
      <c r="V788" s="1" t="str">
        <f t="shared" si="156"/>
        <v/>
      </c>
      <c r="W788" s="1">
        <f t="shared" si="157"/>
        <v>8.2208523801438509E-8</v>
      </c>
      <c r="X788" s="1" t="str">
        <f t="shared" si="158"/>
        <v/>
      </c>
      <c r="Y788" s="1" t="str">
        <f t="shared" si="159"/>
        <v/>
      </c>
      <c r="AC788" s="2">
        <v>196</v>
      </c>
      <c r="AD788" s="1">
        <f t="shared" si="168"/>
        <v>-788.84329635117729</v>
      </c>
      <c r="AE788" s="1">
        <f t="shared" si="160"/>
        <v>9.2332831123146786E-6</v>
      </c>
      <c r="AF788" s="1">
        <f t="shared" si="161"/>
        <v>6.4995416063608625E-4</v>
      </c>
      <c r="AG788" s="1">
        <f t="shared" si="162"/>
        <v>9.2332831123146786E-6</v>
      </c>
      <c r="AH788" s="1" t="str">
        <f t="shared" si="163"/>
        <v/>
      </c>
      <c r="AI788" s="1" t="str">
        <f t="shared" si="164"/>
        <v/>
      </c>
      <c r="AJ788" s="1">
        <f t="shared" si="165"/>
        <v>2.2177664689402779E-49</v>
      </c>
      <c r="AK788" s="1" t="str">
        <f t="shared" si="166"/>
        <v/>
      </c>
      <c r="AL788" s="1" t="str">
        <f t="shared" si="167"/>
        <v/>
      </c>
      <c r="BA788" s="2"/>
      <c r="BB788" s="2">
        <f t="shared" si="139"/>
        <v>1.2863999999999958</v>
      </c>
      <c r="BC788" s="156">
        <f t="shared" si="140"/>
        <v>0.98879965295695782</v>
      </c>
      <c r="BD788" s="2">
        <f t="shared" si="141"/>
        <v>1.6869557064902452E-4</v>
      </c>
      <c r="BE788" s="2" t="str">
        <f t="shared" si="137"/>
        <v/>
      </c>
      <c r="BF788" s="24" t="str">
        <f t="shared" si="138"/>
        <v/>
      </c>
    </row>
    <row r="789" spans="1:58" ht="20.100000000000001" customHeight="1">
      <c r="A789" s="1">
        <v>197</v>
      </c>
      <c r="B789" s="1">
        <f t="shared" si="142"/>
        <v>-442403.31336664979</v>
      </c>
      <c r="C789" s="1">
        <f t="shared" si="143"/>
        <v>1.6656022806487473E-8</v>
      </c>
      <c r="D789" s="1">
        <f t="shared" si="144"/>
        <v>6.5907187656883087E-4</v>
      </c>
      <c r="E789" s="1">
        <f t="shared" si="145"/>
        <v>1.6656022806487473E-8</v>
      </c>
      <c r="F789" s="1" t="str">
        <f t="shared" si="146"/>
        <v/>
      </c>
      <c r="G789" s="1" t="str">
        <f t="shared" si="147"/>
        <v/>
      </c>
      <c r="H789" s="1"/>
      <c r="I789" s="1">
        <f t="shared" si="148"/>
        <v>2.6955077326840328E-6</v>
      </c>
      <c r="J789" s="1" t="str">
        <f t="shared" si="149"/>
        <v/>
      </c>
      <c r="K789" s="1" t="str">
        <f t="shared" si="150"/>
        <v/>
      </c>
      <c r="P789" s="1">
        <v>197</v>
      </c>
      <c r="Q789" s="1">
        <f t="shared" si="151"/>
        <v>-12.922393256137129</v>
      </c>
      <c r="R789" s="1">
        <f t="shared" si="152"/>
        <v>5.7022561773539761E-4</v>
      </c>
      <c r="S789" s="1">
        <f t="shared" si="153"/>
        <v>6.5907187656882914E-4</v>
      </c>
      <c r="T789" s="1">
        <f t="shared" si="154"/>
        <v>5.7022561773539761E-4</v>
      </c>
      <c r="U789" s="1" t="str">
        <f t="shared" si="155"/>
        <v/>
      </c>
      <c r="V789" s="1" t="str">
        <f t="shared" si="156"/>
        <v/>
      </c>
      <c r="W789" s="1">
        <f t="shared" si="157"/>
        <v>8.3966614298786931E-8</v>
      </c>
      <c r="X789" s="1" t="str">
        <f t="shared" si="158"/>
        <v/>
      </c>
      <c r="Y789" s="1" t="str">
        <f t="shared" si="159"/>
        <v/>
      </c>
      <c r="AC789" s="1">
        <v>197</v>
      </c>
      <c r="AD789" s="1">
        <f t="shared" si="168"/>
        <v>-787.86214797263108</v>
      </c>
      <c r="AE789" s="1">
        <f t="shared" si="160"/>
        <v>9.3527525038003282E-6</v>
      </c>
      <c r="AF789" s="1">
        <f t="shared" si="161"/>
        <v>6.5907187656882914E-4</v>
      </c>
      <c r="AG789" s="1">
        <f t="shared" si="162"/>
        <v>9.3527525038003282E-6</v>
      </c>
      <c r="AH789" s="1" t="str">
        <f t="shared" si="163"/>
        <v/>
      </c>
      <c r="AI789" s="1" t="str">
        <f t="shared" si="164"/>
        <v/>
      </c>
      <c r="AJ789" s="1">
        <f t="shared" si="165"/>
        <v>2.3504949042278978E-49</v>
      </c>
      <c r="AK789" s="1" t="str">
        <f t="shared" si="166"/>
        <v/>
      </c>
      <c r="AL789" s="1" t="str">
        <f t="shared" si="167"/>
        <v/>
      </c>
      <c r="BA789" s="2"/>
      <c r="BB789" s="2">
        <f t="shared" si="139"/>
        <v>1.2927999999999957</v>
      </c>
      <c r="BC789" s="156">
        <f t="shared" si="140"/>
        <v>0.9886309573863088</v>
      </c>
      <c r="BD789" s="2">
        <f t="shared" si="141"/>
        <v>1.7025068606069116E-4</v>
      </c>
      <c r="BE789" s="2" t="str">
        <f t="shared" si="137"/>
        <v/>
      </c>
      <c r="BF789" s="24" t="str">
        <f t="shared" si="138"/>
        <v/>
      </c>
    </row>
    <row r="790" spans="1:58" ht="20.100000000000001" customHeight="1">
      <c r="A790" s="1">
        <v>198</v>
      </c>
      <c r="B790" s="1">
        <f t="shared" si="142"/>
        <v>-441852.37524290552</v>
      </c>
      <c r="C790" s="1">
        <f t="shared" si="143"/>
        <v>1.6871265037282636E-8</v>
      </c>
      <c r="D790" s="1">
        <f t="shared" si="144"/>
        <v>6.6830749252662152E-4</v>
      </c>
      <c r="E790" s="1">
        <f t="shared" si="145"/>
        <v>1.6871265037282636E-8</v>
      </c>
      <c r="F790" s="1" t="str">
        <f t="shared" si="146"/>
        <v/>
      </c>
      <c r="G790" s="1" t="str">
        <f t="shared" si="147"/>
        <v/>
      </c>
      <c r="H790" s="1"/>
      <c r="I790" s="1">
        <f t="shared" si="148"/>
        <v>2.6995779466683342E-6</v>
      </c>
      <c r="J790" s="1" t="str">
        <f t="shared" si="149"/>
        <v/>
      </c>
      <c r="K790" s="1" t="str">
        <f t="shared" si="150"/>
        <v/>
      </c>
      <c r="P790" s="1">
        <v>198</v>
      </c>
      <c r="Q790" s="1">
        <f t="shared" si="151"/>
        <v>-12.906300611982537</v>
      </c>
      <c r="R790" s="1">
        <f t="shared" si="152"/>
        <v>5.7759452179153951E-4</v>
      </c>
      <c r="S790" s="1">
        <f t="shared" si="153"/>
        <v>6.6830749252662152E-4</v>
      </c>
      <c r="T790" s="1">
        <f t="shared" si="154"/>
        <v>5.7759452179153951E-4</v>
      </c>
      <c r="U790" s="1" t="str">
        <f t="shared" si="155"/>
        <v/>
      </c>
      <c r="V790" s="1" t="str">
        <f t="shared" si="156"/>
        <v/>
      </c>
      <c r="W790" s="1">
        <f t="shared" si="157"/>
        <v>8.5760930684699024E-8</v>
      </c>
      <c r="X790" s="1" t="str">
        <f t="shared" si="158"/>
        <v/>
      </c>
      <c r="Y790" s="1" t="str">
        <f t="shared" si="159"/>
        <v/>
      </c>
      <c r="AC790" s="1">
        <v>198</v>
      </c>
      <c r="AD790" s="1">
        <f t="shared" si="168"/>
        <v>-786.88099959408487</v>
      </c>
      <c r="AE790" s="1">
        <f t="shared" si="160"/>
        <v>9.4736161299121357E-6</v>
      </c>
      <c r="AF790" s="1">
        <f t="shared" si="161"/>
        <v>6.6830749252662152E-4</v>
      </c>
      <c r="AG790" s="1">
        <f t="shared" si="162"/>
        <v>9.4736161299121357E-6</v>
      </c>
      <c r="AH790" s="1" t="str">
        <f t="shared" si="163"/>
        <v/>
      </c>
      <c r="AI790" s="1" t="str">
        <f t="shared" si="164"/>
        <v/>
      </c>
      <c r="AJ790" s="1">
        <f t="shared" si="165"/>
        <v>2.4911269854881249E-49</v>
      </c>
      <c r="AK790" s="1" t="str">
        <f t="shared" si="166"/>
        <v/>
      </c>
      <c r="AL790" s="1" t="str">
        <f t="shared" si="167"/>
        <v/>
      </c>
      <c r="BA790" s="2"/>
      <c r="BB790" s="2">
        <f t="shared" si="139"/>
        <v>1.2991999999999957</v>
      </c>
      <c r="BC790" s="156">
        <f t="shared" si="140"/>
        <v>0.9884607067002481</v>
      </c>
      <c r="BD790" s="2">
        <f t="shared" si="141"/>
        <v>1.718096622792542E-4</v>
      </c>
      <c r="BE790" s="2" t="str">
        <f t="shared" si="137"/>
        <v/>
      </c>
      <c r="BF790" s="24" t="str">
        <f t="shared" si="138"/>
        <v/>
      </c>
    </row>
    <row r="791" spans="1:58" ht="20.100000000000001" customHeight="1">
      <c r="A791" s="1">
        <v>199</v>
      </c>
      <c r="B791" s="1">
        <f t="shared" si="142"/>
        <v>-441301.43711916124</v>
      </c>
      <c r="C791" s="1">
        <f t="shared" si="143"/>
        <v>1.7089015371092155E-8</v>
      </c>
      <c r="D791" s="1">
        <f t="shared" si="144"/>
        <v>6.7766238338043774E-4</v>
      </c>
      <c r="E791" s="1">
        <f t="shared" si="145"/>
        <v>1.7089015371092155E-8</v>
      </c>
      <c r="F791" s="1" t="str">
        <f t="shared" si="146"/>
        <v/>
      </c>
      <c r="G791" s="1" t="str">
        <f t="shared" si="147"/>
        <v/>
      </c>
      <c r="H791" s="1"/>
      <c r="I791" s="1">
        <f t="shared" si="148"/>
        <v>2.7036110485488461E-6</v>
      </c>
      <c r="J791" s="1" t="str">
        <f t="shared" si="149"/>
        <v/>
      </c>
      <c r="K791" s="1" t="str">
        <f t="shared" si="150"/>
        <v/>
      </c>
      <c r="P791" s="1">
        <v>199</v>
      </c>
      <c r="Q791" s="1">
        <f t="shared" si="151"/>
        <v>-12.890207967827946</v>
      </c>
      <c r="R791" s="1">
        <f t="shared" si="152"/>
        <v>5.8504929175980948E-4</v>
      </c>
      <c r="S791" s="1">
        <f t="shared" si="153"/>
        <v>6.7766238338043774E-4</v>
      </c>
      <c r="T791" s="1">
        <f t="shared" si="154"/>
        <v>5.8504929175980948E-4</v>
      </c>
      <c r="U791" s="1" t="str">
        <f t="shared" si="155"/>
        <v/>
      </c>
      <c r="V791" s="1" t="str">
        <f t="shared" si="156"/>
        <v/>
      </c>
      <c r="W791" s="1">
        <f t="shared" si="157"/>
        <v>8.7592189053616913E-8</v>
      </c>
      <c r="X791" s="1" t="str">
        <f t="shared" si="158"/>
        <v/>
      </c>
      <c r="Y791" s="1" t="str">
        <f t="shared" si="159"/>
        <v/>
      </c>
      <c r="AC791" s="1">
        <v>199</v>
      </c>
      <c r="AD791" s="1">
        <f t="shared" si="168"/>
        <v>-785.89985121553855</v>
      </c>
      <c r="AE791" s="1">
        <f t="shared" si="160"/>
        <v>9.5958881154516491E-6</v>
      </c>
      <c r="AF791" s="1">
        <f t="shared" si="161"/>
        <v>6.7766238338043774E-4</v>
      </c>
      <c r="AG791" s="1">
        <f t="shared" si="162"/>
        <v>9.5958881154516491E-6</v>
      </c>
      <c r="AH791" s="1" t="str">
        <f t="shared" si="163"/>
        <v/>
      </c>
      <c r="AI791" s="1" t="str">
        <f t="shared" si="164"/>
        <v/>
      </c>
      <c r="AJ791" s="1">
        <f t="shared" si="165"/>
        <v>2.640130959671865E-49</v>
      </c>
      <c r="AK791" s="1" t="str">
        <f t="shared" si="166"/>
        <v/>
      </c>
      <c r="AL791" s="1" t="str">
        <f t="shared" si="167"/>
        <v/>
      </c>
      <c r="BA791" s="2"/>
      <c r="BB791" s="2">
        <f t="shared" si="139"/>
        <v>1.3055999999999957</v>
      </c>
      <c r="BC791" s="156">
        <f t="shared" si="140"/>
        <v>0.98828889703796885</v>
      </c>
      <c r="BD791" s="2">
        <f t="shared" si="141"/>
        <v>1.7337244732895662E-4</v>
      </c>
      <c r="BE791" s="2" t="str">
        <f t="shared" si="137"/>
        <v/>
      </c>
      <c r="BF791" s="24" t="str">
        <f t="shared" si="138"/>
        <v/>
      </c>
    </row>
    <row r="792" spans="1:58" ht="20.100000000000001" customHeight="1">
      <c r="A792" s="1">
        <v>200</v>
      </c>
      <c r="B792" s="1">
        <f t="shared" si="142"/>
        <v>-440750.49899541697</v>
      </c>
      <c r="C792" s="1">
        <f t="shared" si="143"/>
        <v>1.7309299166027334E-8</v>
      </c>
      <c r="D792" s="1">
        <f t="shared" si="144"/>
        <v>6.8713793791584817E-4</v>
      </c>
      <c r="E792" s="1">
        <f t="shared" si="145"/>
        <v>1.7309299166027334E-8</v>
      </c>
      <c r="F792" s="1" t="str">
        <f t="shared" si="146"/>
        <v/>
      </c>
      <c r="G792" s="1" t="str">
        <f t="shared" si="147"/>
        <v/>
      </c>
      <c r="H792" s="1"/>
      <c r="I792" s="1">
        <f t="shared" si="148"/>
        <v>2.7076068537263815E-6</v>
      </c>
      <c r="J792" s="1" t="str">
        <f t="shared" si="149"/>
        <v/>
      </c>
      <c r="K792" s="1" t="str">
        <f t="shared" si="150"/>
        <v/>
      </c>
      <c r="P792" s="1">
        <v>200</v>
      </c>
      <c r="Q792" s="1">
        <f t="shared" si="151"/>
        <v>-12.874115323673355</v>
      </c>
      <c r="R792" s="1">
        <f t="shared" si="152"/>
        <v>5.9259079578531334E-4</v>
      </c>
      <c r="S792" s="1">
        <f t="shared" si="153"/>
        <v>6.8713793791584719E-4</v>
      </c>
      <c r="T792" s="1">
        <f t="shared" si="154"/>
        <v>5.9259079578531334E-4</v>
      </c>
      <c r="U792" s="1" t="str">
        <f t="shared" si="155"/>
        <v/>
      </c>
      <c r="V792" s="1" t="str">
        <f t="shared" si="156"/>
        <v/>
      </c>
      <c r="W792" s="1">
        <f t="shared" si="157"/>
        <v>8.9461119004509118E-8</v>
      </c>
      <c r="X792" s="1" t="str">
        <f t="shared" si="158"/>
        <v/>
      </c>
      <c r="Y792" s="1" t="str">
        <f t="shared" si="159"/>
        <v/>
      </c>
      <c r="AC792" s="1">
        <v>200</v>
      </c>
      <c r="AD792" s="1">
        <f t="shared" si="168"/>
        <v>-784.91870283699234</v>
      </c>
      <c r="AE792" s="1">
        <f t="shared" si="160"/>
        <v>9.7195826996007625E-6</v>
      </c>
      <c r="AF792" s="1">
        <f t="shared" si="161"/>
        <v>6.8713793791584817E-4</v>
      </c>
      <c r="AG792" s="1">
        <f t="shared" si="162"/>
        <v>9.7195826996007625E-6</v>
      </c>
      <c r="AH792" s="1" t="str">
        <f t="shared" si="163"/>
        <v/>
      </c>
      <c r="AI792" s="1" t="str">
        <f t="shared" si="164"/>
        <v/>
      </c>
      <c r="AJ792" s="1">
        <f t="shared" si="165"/>
        <v>2.7980026715018858E-49</v>
      </c>
      <c r="AK792" s="1" t="str">
        <f t="shared" si="166"/>
        <v/>
      </c>
      <c r="AL792" s="1" t="str">
        <f t="shared" si="167"/>
        <v/>
      </c>
      <c r="BA792" s="2"/>
      <c r="BB792" s="2">
        <f t="shared" si="139"/>
        <v>1.3119999999999956</v>
      </c>
      <c r="BC792" s="156">
        <f t="shared" si="140"/>
        <v>0.98811552459063989</v>
      </c>
      <c r="BD792" s="2">
        <f t="shared" si="141"/>
        <v>1.7493898934828334E-4</v>
      </c>
      <c r="BE792" s="2" t="str">
        <f t="shared" si="137"/>
        <v/>
      </c>
      <c r="BF792" s="24" t="str">
        <f t="shared" si="138"/>
        <v/>
      </c>
    </row>
    <row r="793" spans="1:58" ht="20.100000000000001" customHeight="1">
      <c r="A793" s="1">
        <v>201</v>
      </c>
      <c r="B793" s="1">
        <f t="shared" si="142"/>
        <v>-440199.5608716727</v>
      </c>
      <c r="C793" s="1">
        <f t="shared" si="143"/>
        <v>1.7532141984891609E-8</v>
      </c>
      <c r="D793" s="1">
        <f t="shared" si="144"/>
        <v>6.9673555894551257E-4</v>
      </c>
      <c r="E793" s="1">
        <f t="shared" si="145"/>
        <v>1.7532141984891609E-8</v>
      </c>
      <c r="F793" s="1" t="str">
        <f t="shared" si="146"/>
        <v/>
      </c>
      <c r="G793" s="1" t="str">
        <f t="shared" si="147"/>
        <v/>
      </c>
      <c r="H793" s="1"/>
      <c r="I793" s="1">
        <f t="shared" si="148"/>
        <v>2.7115651791190026E-6</v>
      </c>
      <c r="J793" s="1" t="str">
        <f t="shared" si="149"/>
        <v/>
      </c>
      <c r="K793" s="1" t="str">
        <f t="shared" si="150"/>
        <v/>
      </c>
      <c r="P793" s="1">
        <v>201</v>
      </c>
      <c r="Q793" s="1">
        <f t="shared" si="151"/>
        <v>-12.858022679518761</v>
      </c>
      <c r="R793" s="1">
        <f t="shared" si="152"/>
        <v>6.0021990902087532E-4</v>
      </c>
      <c r="S793" s="1">
        <f t="shared" si="153"/>
        <v>6.9673555894551257E-4</v>
      </c>
      <c r="T793" s="1">
        <f t="shared" si="154"/>
        <v>6.0021990902087532E-4</v>
      </c>
      <c r="U793" s="1" t="str">
        <f t="shared" si="155"/>
        <v/>
      </c>
      <c r="V793" s="1" t="str">
        <f t="shared" si="156"/>
        <v/>
      </c>
      <c r="W793" s="1">
        <f t="shared" si="157"/>
        <v>9.1368463882040925E-8</v>
      </c>
      <c r="X793" s="1" t="str">
        <f t="shared" si="158"/>
        <v/>
      </c>
      <c r="Y793" s="1" t="str">
        <f t="shared" si="159"/>
        <v/>
      </c>
      <c r="AC793" s="1">
        <v>201</v>
      </c>
      <c r="AD793" s="1">
        <f t="shared" si="168"/>
        <v>-783.93755445844613</v>
      </c>
      <c r="AE793" s="1">
        <f t="shared" si="160"/>
        <v>9.8447142364809067E-6</v>
      </c>
      <c r="AF793" s="1">
        <f t="shared" si="161"/>
        <v>6.9673555894551084E-4</v>
      </c>
      <c r="AG793" s="1">
        <f t="shared" si="162"/>
        <v>9.8447142364809067E-6</v>
      </c>
      <c r="AH793" s="1" t="str">
        <f t="shared" si="163"/>
        <v/>
      </c>
      <c r="AI793" s="1" t="str">
        <f t="shared" si="164"/>
        <v/>
      </c>
      <c r="AJ793" s="1">
        <f t="shared" si="165"/>
        <v>2.9652671815202987E-49</v>
      </c>
      <c r="AK793" s="1" t="str">
        <f t="shared" si="166"/>
        <v/>
      </c>
      <c r="AL793" s="1" t="str">
        <f t="shared" si="167"/>
        <v/>
      </c>
      <c r="BA793" s="2"/>
      <c r="BB793" s="2">
        <f t="shared" si="139"/>
        <v>1.3183999999999956</v>
      </c>
      <c r="BC793" s="156">
        <f t="shared" si="140"/>
        <v>0.98794058560129161</v>
      </c>
      <c r="BD793" s="2">
        <f t="shared" si="141"/>
        <v>1.7650923659118245E-4</v>
      </c>
      <c r="BE793" s="2" t="str">
        <f t="shared" si="137"/>
        <v/>
      </c>
      <c r="BF793" s="24" t="str">
        <f t="shared" si="138"/>
        <v/>
      </c>
    </row>
    <row r="794" spans="1:58" ht="20.100000000000001" customHeight="1">
      <c r="A794" s="1">
        <v>202</v>
      </c>
      <c r="B794" s="1">
        <f t="shared" si="142"/>
        <v>-439648.62274792843</v>
      </c>
      <c r="C794" s="1">
        <f t="shared" si="143"/>
        <v>1.7757569596172537E-8</v>
      </c>
      <c r="D794" s="1">
        <f t="shared" si="144"/>
        <v>7.0645666342222704E-4</v>
      </c>
      <c r="E794" s="1">
        <f t="shared" si="145"/>
        <v>1.7757569596172537E-8</v>
      </c>
      <c r="F794" s="1" t="str">
        <f t="shared" si="146"/>
        <v/>
      </c>
      <c r="G794" s="1" t="str">
        <f t="shared" si="147"/>
        <v/>
      </c>
      <c r="H794" s="1"/>
      <c r="I794" s="1">
        <f t="shared" si="148"/>
        <v>2.7154858431759873E-6</v>
      </c>
      <c r="J794" s="1" t="str">
        <f t="shared" si="149"/>
        <v/>
      </c>
      <c r="K794" s="1" t="str">
        <f t="shared" si="150"/>
        <v/>
      </c>
      <c r="P794" s="1">
        <v>202</v>
      </c>
      <c r="Q794" s="1">
        <f t="shared" si="151"/>
        <v>-12.84193003536417</v>
      </c>
      <c r="R794" s="1">
        <f t="shared" si="152"/>
        <v>6.0793751366099483E-4</v>
      </c>
      <c r="S794" s="1">
        <f t="shared" si="153"/>
        <v>7.0645666342222704E-4</v>
      </c>
      <c r="T794" s="1">
        <f t="shared" si="154"/>
        <v>6.0793751366099483E-4</v>
      </c>
      <c r="U794" s="1" t="str">
        <f t="shared" si="155"/>
        <v/>
      </c>
      <c r="V794" s="1" t="str">
        <f t="shared" si="156"/>
        <v/>
      </c>
      <c r="W794" s="1">
        <f t="shared" si="157"/>
        <v>9.331498102178387E-8</v>
      </c>
      <c r="X794" s="1" t="str">
        <f t="shared" si="158"/>
        <v/>
      </c>
      <c r="Y794" s="1" t="str">
        <f t="shared" si="159"/>
        <v/>
      </c>
      <c r="AC794" s="1">
        <v>202</v>
      </c>
      <c r="AD794" s="1">
        <f t="shared" si="168"/>
        <v>-782.95640607989981</v>
      </c>
      <c r="AE794" s="1">
        <f t="shared" si="160"/>
        <v>9.9712971957100752E-6</v>
      </c>
      <c r="AF794" s="1">
        <f t="shared" si="161"/>
        <v>7.0645666342222704E-4</v>
      </c>
      <c r="AG794" s="1">
        <f t="shared" si="162"/>
        <v>9.9712971957100752E-6</v>
      </c>
      <c r="AH794" s="1" t="str">
        <f t="shared" si="163"/>
        <v/>
      </c>
      <c r="AI794" s="1" t="str">
        <f t="shared" si="164"/>
        <v/>
      </c>
      <c r="AJ794" s="1">
        <f t="shared" si="165"/>
        <v>3.1424804784963595E-49</v>
      </c>
      <c r="AK794" s="1" t="str">
        <f t="shared" si="166"/>
        <v/>
      </c>
      <c r="AL794" s="1" t="str">
        <f t="shared" si="167"/>
        <v/>
      </c>
      <c r="BA794" s="2"/>
      <c r="BB794" s="2">
        <f t="shared" si="139"/>
        <v>1.3247999999999955</v>
      </c>
      <c r="BC794" s="156">
        <f t="shared" si="140"/>
        <v>0.98776407636470043</v>
      </c>
      <c r="BD794" s="2">
        <f t="shared" si="141"/>
        <v>1.7808313743006288E-4</v>
      </c>
      <c r="BE794" s="2" t="str">
        <f t="shared" si="137"/>
        <v/>
      </c>
      <c r="BF794" s="24" t="str">
        <f t="shared" si="138"/>
        <v/>
      </c>
    </row>
    <row r="795" spans="1:58" ht="20.100000000000001" customHeight="1">
      <c r="A795" s="2">
        <v>203</v>
      </c>
      <c r="B795" s="1">
        <f t="shared" si="142"/>
        <v>-439097.68462418416</v>
      </c>
      <c r="C795" s="1">
        <f t="shared" si="143"/>
        <v>1.7985607975030078E-8</v>
      </c>
      <c r="D795" s="1">
        <f t="shared" si="144"/>
        <v>7.1630268255251791E-4</v>
      </c>
      <c r="E795" s="1">
        <f t="shared" si="145"/>
        <v>1.7985607975030078E-8</v>
      </c>
      <c r="F795" s="1" t="str">
        <f t="shared" si="146"/>
        <v/>
      </c>
      <c r="G795" s="1" t="str">
        <f t="shared" si="147"/>
        <v/>
      </c>
      <c r="H795" s="1"/>
      <c r="I795" s="1">
        <f t="shared" si="148"/>
        <v>2.719368665891696E-6</v>
      </c>
      <c r="J795" s="1" t="str">
        <f t="shared" si="149"/>
        <v/>
      </c>
      <c r="K795" s="1" t="str">
        <f t="shared" si="150"/>
        <v/>
      </c>
      <c r="P795" s="2">
        <v>203</v>
      </c>
      <c r="Q795" s="1">
        <f t="shared" si="151"/>
        <v>-12.825837391209578</v>
      </c>
      <c r="R795" s="1">
        <f t="shared" si="152"/>
        <v>6.1574449897568661E-4</v>
      </c>
      <c r="S795" s="1">
        <f t="shared" si="153"/>
        <v>7.1630268255251791E-4</v>
      </c>
      <c r="T795" s="1">
        <f t="shared" si="154"/>
        <v>6.1574449897568661E-4</v>
      </c>
      <c r="U795" s="1" t="str">
        <f t="shared" si="155"/>
        <v/>
      </c>
      <c r="V795" s="1" t="str">
        <f t="shared" si="156"/>
        <v/>
      </c>
      <c r="W795" s="1">
        <f t="shared" si="157"/>
        <v>9.5301441999520145E-8</v>
      </c>
      <c r="X795" s="1" t="str">
        <f t="shared" si="158"/>
        <v/>
      </c>
      <c r="Y795" s="1" t="str">
        <f t="shared" si="159"/>
        <v/>
      </c>
      <c r="AC795" s="2">
        <v>203</v>
      </c>
      <c r="AD795" s="1">
        <f t="shared" si="168"/>
        <v>-781.9752577013536</v>
      </c>
      <c r="AE795" s="1">
        <f t="shared" si="160"/>
        <v>1.0099346162957629E-5</v>
      </c>
      <c r="AF795" s="1">
        <f t="shared" si="161"/>
        <v>7.1630268255251791E-4</v>
      </c>
      <c r="AG795" s="1">
        <f t="shared" si="162"/>
        <v>1.0099346162957629E-5</v>
      </c>
      <c r="AH795" s="1" t="str">
        <f t="shared" si="163"/>
        <v/>
      </c>
      <c r="AI795" s="1" t="str">
        <f t="shared" si="164"/>
        <v/>
      </c>
      <c r="AJ795" s="1">
        <f t="shared" si="165"/>
        <v>3.3302312916689131E-49</v>
      </c>
      <c r="AK795" s="1" t="str">
        <f t="shared" si="166"/>
        <v/>
      </c>
      <c r="AL795" s="1" t="str">
        <f t="shared" si="167"/>
        <v/>
      </c>
      <c r="BA795" s="2"/>
      <c r="BB795" s="2">
        <f t="shared" si="139"/>
        <v>1.3311999999999955</v>
      </c>
      <c r="BC795" s="156">
        <f t="shared" si="140"/>
        <v>0.98758599322727036</v>
      </c>
      <c r="BD795" s="2">
        <f t="shared" si="141"/>
        <v>1.7966064035734863E-4</v>
      </c>
      <c r="BE795" s="2" t="str">
        <f t="shared" si="137"/>
        <v/>
      </c>
      <c r="BF795" s="24" t="str">
        <f t="shared" si="138"/>
        <v/>
      </c>
    </row>
    <row r="796" spans="1:58" ht="20.100000000000001" customHeight="1">
      <c r="A796" s="1">
        <v>204</v>
      </c>
      <c r="B796" s="1">
        <f t="shared" si="142"/>
        <v>-438546.74650043988</v>
      </c>
      <c r="C796" s="1">
        <f t="shared" si="143"/>
        <v>1.8216283304280876E-8</v>
      </c>
      <c r="D796" s="1">
        <f t="shared" si="144"/>
        <v>7.2627506191077671E-4</v>
      </c>
      <c r="E796" s="1">
        <f t="shared" si="145"/>
        <v>1.8216283304280876E-8</v>
      </c>
      <c r="F796" s="1" t="str">
        <f t="shared" si="146"/>
        <v/>
      </c>
      <c r="G796" s="1" t="str">
        <f t="shared" si="147"/>
        <v/>
      </c>
      <c r="H796" s="1"/>
      <c r="I796" s="1">
        <f t="shared" si="148"/>
        <v>2.7232134688193347E-6</v>
      </c>
      <c r="J796" s="1" t="str">
        <f t="shared" si="149"/>
        <v/>
      </c>
      <c r="K796" s="1" t="str">
        <f t="shared" si="150"/>
        <v/>
      </c>
      <c r="P796" s="1">
        <v>204</v>
      </c>
      <c r="Q796" s="1">
        <f t="shared" si="151"/>
        <v>-12.809744747054987</v>
      </c>
      <c r="R796" s="1">
        <f t="shared" si="152"/>
        <v>6.2364176134417344E-4</v>
      </c>
      <c r="S796" s="1">
        <f t="shared" si="153"/>
        <v>7.2627506191077433E-4</v>
      </c>
      <c r="T796" s="1">
        <f t="shared" si="154"/>
        <v>6.2364176134417344E-4</v>
      </c>
      <c r="U796" s="1" t="str">
        <f t="shared" si="155"/>
        <v/>
      </c>
      <c r="V796" s="1" t="str">
        <f t="shared" si="156"/>
        <v/>
      </c>
      <c r="W796" s="1">
        <f t="shared" si="157"/>
        <v>9.7328632884709952E-8</v>
      </c>
      <c r="X796" s="1" t="str">
        <f t="shared" si="158"/>
        <v/>
      </c>
      <c r="Y796" s="1" t="str">
        <f t="shared" si="159"/>
        <v/>
      </c>
      <c r="AC796" s="1">
        <v>204</v>
      </c>
      <c r="AD796" s="1">
        <f t="shared" si="168"/>
        <v>-780.99410932280739</v>
      </c>
      <c r="AE796" s="1">
        <f t="shared" si="160"/>
        <v>1.0228875840497141E-5</v>
      </c>
      <c r="AF796" s="1">
        <f t="shared" si="161"/>
        <v>7.2627506191077433E-4</v>
      </c>
      <c r="AG796" s="1">
        <f t="shared" si="162"/>
        <v>1.0228875840497141E-5</v>
      </c>
      <c r="AH796" s="1" t="str">
        <f t="shared" si="163"/>
        <v/>
      </c>
      <c r="AI796" s="1" t="str">
        <f t="shared" si="164"/>
        <v/>
      </c>
      <c r="AJ796" s="1">
        <f t="shared" si="165"/>
        <v>3.5291430086112885E-49</v>
      </c>
      <c r="AK796" s="1" t="str">
        <f t="shared" si="166"/>
        <v/>
      </c>
      <c r="AL796" s="1" t="str">
        <f t="shared" si="167"/>
        <v/>
      </c>
      <c r="BA796" s="2"/>
      <c r="BB796" s="2">
        <f t="shared" si="139"/>
        <v>1.3375999999999955</v>
      </c>
      <c r="BC796" s="156">
        <f t="shared" si="140"/>
        <v>0.98740633258691302</v>
      </c>
      <c r="BD796" s="2">
        <f t="shared" si="141"/>
        <v>1.8124169398736623E-4</v>
      </c>
      <c r="BE796" s="2" t="str">
        <f t="shared" si="137"/>
        <v/>
      </c>
      <c r="BF796" s="24" t="str">
        <f t="shared" si="138"/>
        <v/>
      </c>
    </row>
    <row r="797" spans="1:58" ht="20.100000000000001" customHeight="1">
      <c r="A797" s="1">
        <v>205</v>
      </c>
      <c r="B797" s="1">
        <f t="shared" si="142"/>
        <v>-437995.80837669561</v>
      </c>
      <c r="C797" s="1">
        <f t="shared" si="143"/>
        <v>1.8449621975378498E-8</v>
      </c>
      <c r="D797" s="1">
        <f t="shared" si="144"/>
        <v>7.3637526155393112E-4</v>
      </c>
      <c r="E797" s="1">
        <f t="shared" si="145"/>
        <v>1.8449621975378498E-8</v>
      </c>
      <c r="F797" s="1" t="str">
        <f t="shared" si="146"/>
        <v/>
      </c>
      <c r="G797" s="1" t="str">
        <f t="shared" si="147"/>
        <v/>
      </c>
      <c r="H797" s="1"/>
      <c r="I797" s="1">
        <f t="shared" si="148"/>
        <v>2.7270200750846126E-6</v>
      </c>
      <c r="J797" s="1" t="str">
        <f t="shared" si="149"/>
        <v/>
      </c>
      <c r="K797" s="1" t="str">
        <f t="shared" si="150"/>
        <v/>
      </c>
      <c r="P797" s="1">
        <v>205</v>
      </c>
      <c r="Q797" s="1">
        <f t="shared" si="151"/>
        <v>-12.793652102900396</v>
      </c>
      <c r="R797" s="1">
        <f t="shared" si="152"/>
        <v>6.316302042884503E-4</v>
      </c>
      <c r="S797" s="1">
        <f t="shared" si="153"/>
        <v>7.3637526155392961E-4</v>
      </c>
      <c r="T797" s="1">
        <f t="shared" si="154"/>
        <v>6.316302042884503E-4</v>
      </c>
      <c r="U797" s="1" t="str">
        <f t="shared" si="155"/>
        <v/>
      </c>
      <c r="V797" s="1" t="str">
        <f t="shared" si="156"/>
        <v/>
      </c>
      <c r="W797" s="1">
        <f t="shared" si="157"/>
        <v>9.9397354498186452E-8</v>
      </c>
      <c r="X797" s="1" t="str">
        <f t="shared" si="158"/>
        <v/>
      </c>
      <c r="Y797" s="1" t="str">
        <f t="shared" si="159"/>
        <v/>
      </c>
      <c r="AC797" s="1">
        <v>205</v>
      </c>
      <c r="AD797" s="1">
        <f t="shared" si="168"/>
        <v>-780.01296094426118</v>
      </c>
      <c r="AE797" s="1">
        <f t="shared" si="160"/>
        <v>1.0359901047756805E-5</v>
      </c>
      <c r="AF797" s="1">
        <f t="shared" si="161"/>
        <v>7.3637526155392961E-4</v>
      </c>
      <c r="AG797" s="1">
        <f t="shared" si="162"/>
        <v>1.0359901047756805E-5</v>
      </c>
      <c r="AH797" s="1" t="str">
        <f t="shared" si="163"/>
        <v/>
      </c>
      <c r="AI797" s="1" t="str">
        <f t="shared" si="164"/>
        <v/>
      </c>
      <c r="AJ797" s="1">
        <f t="shared" si="165"/>
        <v>3.739875704842449E-49</v>
      </c>
      <c r="AK797" s="1" t="str">
        <f t="shared" si="166"/>
        <v/>
      </c>
      <c r="AL797" s="1" t="str">
        <f t="shared" si="167"/>
        <v/>
      </c>
      <c r="BA797" s="2"/>
      <c r="BB797" s="2">
        <f t="shared" si="139"/>
        <v>1.3439999999999954</v>
      </c>
      <c r="BC797" s="156">
        <f t="shared" si="140"/>
        <v>0.98722509089292565</v>
      </c>
      <c r="BD797" s="2">
        <f t="shared" si="141"/>
        <v>1.8282624705823203E-4</v>
      </c>
      <c r="BE797" s="2" t="str">
        <f t="shared" si="137"/>
        <v/>
      </c>
      <c r="BF797" s="24" t="str">
        <f t="shared" si="138"/>
        <v/>
      </c>
    </row>
    <row r="798" spans="1:58" ht="20.100000000000001" customHeight="1">
      <c r="A798" s="1">
        <v>206</v>
      </c>
      <c r="B798" s="1">
        <f t="shared" si="142"/>
        <v>-437444.87025295134</v>
      </c>
      <c r="C798" s="1">
        <f t="shared" si="143"/>
        <v>1.8685650589389493E-8</v>
      </c>
      <c r="D798" s="1">
        <f t="shared" si="144"/>
        <v>7.4660475613666738E-4</v>
      </c>
      <c r="E798" s="1">
        <f t="shared" si="145"/>
        <v>1.8685650589389493E-8</v>
      </c>
      <c r="F798" s="1" t="str">
        <f t="shared" si="146"/>
        <v/>
      </c>
      <c r="G798" s="1" t="str">
        <f t="shared" si="147"/>
        <v/>
      </c>
      <c r="H798" s="1"/>
      <c r="I798" s="1">
        <f t="shared" si="148"/>
        <v>2.7307883093992913E-6</v>
      </c>
      <c r="J798" s="1" t="str">
        <f t="shared" si="149"/>
        <v/>
      </c>
      <c r="K798" s="1" t="str">
        <f t="shared" si="150"/>
        <v/>
      </c>
      <c r="P798" s="1">
        <v>206</v>
      </c>
      <c r="Q798" s="1">
        <f t="shared" si="151"/>
        <v>-12.777559458745804</v>
      </c>
      <c r="R798" s="1">
        <f t="shared" si="152"/>
        <v>6.397107385066928E-4</v>
      </c>
      <c r="S798" s="1">
        <f t="shared" si="153"/>
        <v>7.4660475613666597E-4</v>
      </c>
      <c r="T798" s="1">
        <f t="shared" si="154"/>
        <v>6.397107385066928E-4</v>
      </c>
      <c r="U798" s="1" t="str">
        <f t="shared" si="155"/>
        <v/>
      </c>
      <c r="V798" s="1" t="str">
        <f t="shared" si="156"/>
        <v/>
      </c>
      <c r="W798" s="1">
        <f t="shared" si="157"/>
        <v>1.0150842267414118E-7</v>
      </c>
      <c r="X798" s="1" t="str">
        <f t="shared" si="158"/>
        <v/>
      </c>
      <c r="Y798" s="1" t="str">
        <f t="shared" si="159"/>
        <v/>
      </c>
      <c r="AC798" s="1">
        <v>206</v>
      </c>
      <c r="AD798" s="1">
        <f t="shared" si="168"/>
        <v>-779.03181256571497</v>
      </c>
      <c r="AE798" s="1">
        <f t="shared" si="160"/>
        <v>1.0492436721867436E-5</v>
      </c>
      <c r="AF798" s="1">
        <f t="shared" si="161"/>
        <v>7.4660475613666597E-4</v>
      </c>
      <c r="AG798" s="1">
        <f t="shared" si="162"/>
        <v>1.0492436721867436E-5</v>
      </c>
      <c r="AH798" s="1" t="str">
        <f t="shared" si="163"/>
        <v/>
      </c>
      <c r="AI798" s="1" t="str">
        <f t="shared" si="164"/>
        <v/>
      </c>
      <c r="AJ798" s="1">
        <f t="shared" si="165"/>
        <v>3.9631282916585159E-49</v>
      </c>
      <c r="AK798" s="1" t="str">
        <f t="shared" si="166"/>
        <v/>
      </c>
      <c r="AL798" s="1" t="str">
        <f t="shared" si="167"/>
        <v/>
      </c>
      <c r="BA798" s="2"/>
      <c r="BB798" s="2">
        <f t="shared" si="139"/>
        <v>1.3503999999999954</v>
      </c>
      <c r="BC798" s="156">
        <f t="shared" si="140"/>
        <v>0.98704226464586742</v>
      </c>
      <c r="BD798" s="2">
        <f t="shared" si="141"/>
        <v>1.8441424843340659E-4</v>
      </c>
      <c r="BE798" s="2" t="str">
        <f t="shared" si="137"/>
        <v/>
      </c>
      <c r="BF798" s="24" t="str">
        <f t="shared" si="138"/>
        <v/>
      </c>
    </row>
    <row r="799" spans="1:58" ht="20.100000000000001" customHeight="1">
      <c r="A799" s="1">
        <v>207</v>
      </c>
      <c r="B799" s="1">
        <f t="shared" si="142"/>
        <v>-436893.93212920707</v>
      </c>
      <c r="C799" s="1">
        <f t="shared" si="143"/>
        <v>1.8924395957965065E-8</v>
      </c>
      <c r="D799" s="1">
        <f t="shared" si="144"/>
        <v>7.5696503502717448E-4</v>
      </c>
      <c r="E799" s="1">
        <f t="shared" si="145"/>
        <v>1.8924395957965065E-8</v>
      </c>
      <c r="F799" s="1" t="str">
        <f t="shared" si="146"/>
        <v/>
      </c>
      <c r="G799" s="1" t="str">
        <f t="shared" si="147"/>
        <v/>
      </c>
      <c r="H799" s="1"/>
      <c r="I799" s="1">
        <f t="shared" si="148"/>
        <v>2.7345179980746313E-6</v>
      </c>
      <c r="J799" s="1" t="str">
        <f t="shared" si="149"/>
        <v/>
      </c>
      <c r="K799" s="1" t="str">
        <f t="shared" si="150"/>
        <v/>
      </c>
      <c r="P799" s="1">
        <v>207</v>
      </c>
      <c r="Q799" s="1">
        <f t="shared" si="151"/>
        <v>-12.761466814591213</v>
      </c>
      <c r="R799" s="1">
        <f t="shared" si="152"/>
        <v>6.4788428190652812E-4</v>
      </c>
      <c r="S799" s="1">
        <f t="shared" si="153"/>
        <v>7.5696503502717448E-4</v>
      </c>
      <c r="T799" s="1">
        <f t="shared" si="154"/>
        <v>6.4788428190652812E-4</v>
      </c>
      <c r="U799" s="1" t="str">
        <f t="shared" si="155"/>
        <v/>
      </c>
      <c r="V799" s="1" t="str">
        <f t="shared" si="156"/>
        <v/>
      </c>
      <c r="W799" s="1">
        <f t="shared" si="157"/>
        <v>1.0366266852646534E-7</v>
      </c>
      <c r="X799" s="1" t="str">
        <f t="shared" si="158"/>
        <v/>
      </c>
      <c r="Y799" s="1" t="str">
        <f t="shared" si="159"/>
        <v/>
      </c>
      <c r="AC799" s="1">
        <v>207</v>
      </c>
      <c r="AD799" s="1">
        <f t="shared" si="168"/>
        <v>-778.05066418716865</v>
      </c>
      <c r="AE799" s="1">
        <f t="shared" si="160"/>
        <v>1.0626497918208168E-5</v>
      </c>
      <c r="AF799" s="1">
        <f t="shared" si="161"/>
        <v>7.5696503502717448E-4</v>
      </c>
      <c r="AG799" s="1">
        <f t="shared" si="162"/>
        <v>1.0626497918208168E-5</v>
      </c>
      <c r="AH799" s="1" t="str">
        <f t="shared" si="163"/>
        <v/>
      </c>
      <c r="AI799" s="1" t="str">
        <f t="shared" si="164"/>
        <v/>
      </c>
      <c r="AJ799" s="1">
        <f t="shared" si="165"/>
        <v>4.1996407890359826E-49</v>
      </c>
      <c r="AK799" s="1" t="str">
        <f t="shared" si="166"/>
        <v/>
      </c>
      <c r="AL799" s="1" t="str">
        <f t="shared" si="167"/>
        <v/>
      </c>
      <c r="BA799" s="2"/>
      <c r="BB799" s="2">
        <f t="shared" si="139"/>
        <v>1.3567999999999953</v>
      </c>
      <c r="BC799" s="156">
        <f t="shared" si="140"/>
        <v>0.98685785039743401</v>
      </c>
      <c r="BD799" s="2">
        <f t="shared" si="141"/>
        <v>1.8600564710469225E-4</v>
      </c>
      <c r="BE799" s="2" t="str">
        <f t="shared" si="137"/>
        <v/>
      </c>
      <c r="BF799" s="24" t="str">
        <f t="shared" si="138"/>
        <v/>
      </c>
    </row>
    <row r="800" spans="1:58" ht="20.100000000000001" customHeight="1">
      <c r="A800" s="1">
        <v>208</v>
      </c>
      <c r="B800" s="1">
        <f t="shared" si="142"/>
        <v>-436342.9940054628</v>
      </c>
      <c r="C800" s="1">
        <f t="shared" si="143"/>
        <v>1.9165885104308164E-8</v>
      </c>
      <c r="D800" s="1">
        <f t="shared" si="144"/>
        <v>7.6745760242344016E-4</v>
      </c>
      <c r="E800" s="1">
        <f t="shared" si="145"/>
        <v>1.9165885104308164E-8</v>
      </c>
      <c r="F800" s="1" t="str">
        <f t="shared" si="146"/>
        <v/>
      </c>
      <c r="G800" s="1" t="str">
        <f t="shared" si="147"/>
        <v/>
      </c>
      <c r="H800" s="1"/>
      <c r="I800" s="1">
        <f t="shared" si="148"/>
        <v>2.7382089690347226E-6</v>
      </c>
      <c r="J800" s="1" t="str">
        <f t="shared" si="149"/>
        <v/>
      </c>
      <c r="K800" s="1" t="str">
        <f t="shared" si="150"/>
        <v/>
      </c>
      <c r="P800" s="1">
        <v>208</v>
      </c>
      <c r="Q800" s="1">
        <f t="shared" si="151"/>
        <v>-12.745374170436619</v>
      </c>
      <c r="R800" s="1">
        <f t="shared" si="152"/>
        <v>6.5615175963814308E-4</v>
      </c>
      <c r="S800" s="1">
        <f t="shared" si="153"/>
        <v>7.6745760242344016E-4</v>
      </c>
      <c r="T800" s="1">
        <f t="shared" si="154"/>
        <v>6.5615175963814308E-4</v>
      </c>
      <c r="U800" s="1" t="str">
        <f t="shared" si="155"/>
        <v/>
      </c>
      <c r="V800" s="1" t="str">
        <f t="shared" si="156"/>
        <v/>
      </c>
      <c r="W800" s="1">
        <f t="shared" si="157"/>
        <v>1.058609387195137E-7</v>
      </c>
      <c r="X800" s="1" t="str">
        <f t="shared" si="158"/>
        <v/>
      </c>
      <c r="Y800" s="1" t="str">
        <f t="shared" si="159"/>
        <v/>
      </c>
      <c r="AC800" s="1">
        <v>208</v>
      </c>
      <c r="AD800" s="1">
        <f t="shared" si="168"/>
        <v>-777.06951580862244</v>
      </c>
      <c r="AE800" s="1">
        <f t="shared" si="160"/>
        <v>1.0762099810949402E-5</v>
      </c>
      <c r="AF800" s="1">
        <f t="shared" si="161"/>
        <v>7.6745760242344016E-4</v>
      </c>
      <c r="AG800" s="1">
        <f t="shared" si="162"/>
        <v>1.0762099810949402E-5</v>
      </c>
      <c r="AH800" s="1" t="str">
        <f t="shared" si="163"/>
        <v/>
      </c>
      <c r="AI800" s="1" t="str">
        <f t="shared" si="164"/>
        <v/>
      </c>
      <c r="AJ800" s="1">
        <f t="shared" si="165"/>
        <v>4.4501967308474817E-49</v>
      </c>
      <c r="AK800" s="1" t="str">
        <f t="shared" si="166"/>
        <v/>
      </c>
      <c r="AL800" s="1" t="str">
        <f t="shared" si="167"/>
        <v/>
      </c>
      <c r="BA800" s="2"/>
      <c r="BB800" s="2">
        <f t="shared" si="139"/>
        <v>1.3631999999999953</v>
      </c>
      <c r="BC800" s="156">
        <f t="shared" si="140"/>
        <v>0.98667184475032932</v>
      </c>
      <c r="BD800" s="2">
        <f t="shared" si="141"/>
        <v>1.8760039219234415E-4</v>
      </c>
      <c r="BE800" s="2" t="str">
        <f t="shared" si="137"/>
        <v/>
      </c>
      <c r="BF800" s="24" t="str">
        <f t="shared" si="138"/>
        <v/>
      </c>
    </row>
    <row r="801" spans="1:58" ht="20.100000000000001" customHeight="1">
      <c r="A801" s="2">
        <v>209</v>
      </c>
      <c r="B801" s="1">
        <f t="shared" si="142"/>
        <v>-435792.05588171852</v>
      </c>
      <c r="C801" s="1">
        <f t="shared" si="143"/>
        <v>1.9410145264136028E-8</v>
      </c>
      <c r="D801" s="1">
        <f t="shared" si="144"/>
        <v>7.7808397747005731E-4</v>
      </c>
      <c r="E801" s="1">
        <f t="shared" si="145"/>
        <v>1.9410145264136028E-8</v>
      </c>
      <c r="F801" s="1" t="str">
        <f t="shared" si="146"/>
        <v/>
      </c>
      <c r="G801" s="1" t="str">
        <f t="shared" si="147"/>
        <v/>
      </c>
      <c r="H801" s="1"/>
      <c r="I801" s="1">
        <f t="shared" si="148"/>
        <v>2.7418610518297097E-6</v>
      </c>
      <c r="J801" s="1" t="str">
        <f t="shared" si="149"/>
        <v/>
      </c>
      <c r="K801" s="1" t="str">
        <f t="shared" si="150"/>
        <v/>
      </c>
      <c r="P801" s="2">
        <v>209</v>
      </c>
      <c r="Q801" s="1">
        <f t="shared" si="151"/>
        <v>-12.729281526282028</v>
      </c>
      <c r="R801" s="1">
        <f t="shared" si="152"/>
        <v>6.6451410412723315E-4</v>
      </c>
      <c r="S801" s="1">
        <f t="shared" si="153"/>
        <v>7.7808397747005731E-4</v>
      </c>
      <c r="T801" s="1">
        <f t="shared" si="154"/>
        <v>6.6451410412723315E-4</v>
      </c>
      <c r="U801" s="1" t="str">
        <f t="shared" si="155"/>
        <v/>
      </c>
      <c r="V801" s="1" t="str">
        <f t="shared" si="156"/>
        <v/>
      </c>
      <c r="W801" s="1">
        <f t="shared" si="157"/>
        <v>1.0810409574336249E-7</v>
      </c>
      <c r="X801" s="1" t="str">
        <f t="shared" si="158"/>
        <v/>
      </c>
      <c r="Y801" s="1" t="str">
        <f t="shared" si="159"/>
        <v/>
      </c>
      <c r="AC801" s="2">
        <v>209</v>
      </c>
      <c r="AD801" s="1">
        <f t="shared" si="168"/>
        <v>-776.08836743007623</v>
      </c>
      <c r="AE801" s="1">
        <f t="shared" si="160"/>
        <v>1.0899257693593444E-5</v>
      </c>
      <c r="AF801" s="1">
        <f t="shared" si="161"/>
        <v>7.7808397747005514E-4</v>
      </c>
      <c r="AG801" s="1">
        <f t="shared" si="162"/>
        <v>1.0899257693593444E-5</v>
      </c>
      <c r="AH801" s="1" t="str">
        <f t="shared" si="163"/>
        <v/>
      </c>
      <c r="AI801" s="1" t="str">
        <f t="shared" si="164"/>
        <v/>
      </c>
      <c r="AJ801" s="1">
        <f t="shared" si="165"/>
        <v>4.7156257100530146E-49</v>
      </c>
      <c r="AK801" s="1" t="str">
        <f t="shared" si="166"/>
        <v/>
      </c>
      <c r="AL801" s="1" t="str">
        <f t="shared" si="167"/>
        <v/>
      </c>
      <c r="BA801" s="2"/>
      <c r="BB801" s="2">
        <f t="shared" si="139"/>
        <v>1.3695999999999953</v>
      </c>
      <c r="BC801" s="156">
        <f t="shared" si="140"/>
        <v>0.98648424435813697</v>
      </c>
      <c r="BD801" s="2">
        <f t="shared" si="141"/>
        <v>1.8919843294762373E-4</v>
      </c>
      <c r="BE801" s="2" t="str">
        <f t="shared" si="137"/>
        <v/>
      </c>
      <c r="BF801" s="24" t="str">
        <f t="shared" si="138"/>
        <v/>
      </c>
    </row>
    <row r="802" spans="1:58" ht="20.100000000000001" customHeight="1">
      <c r="A802" s="1">
        <v>210</v>
      </c>
      <c r="B802" s="1">
        <f t="shared" si="142"/>
        <v>-435241.11775797425</v>
      </c>
      <c r="C802" s="1">
        <f t="shared" si="143"/>
        <v>1.965720388663779E-8</v>
      </c>
      <c r="D802" s="1">
        <f t="shared" si="144"/>
        <v>7.8884569437557444E-4</v>
      </c>
      <c r="E802" s="1">
        <f t="shared" si="145"/>
        <v>1.965720388663779E-8</v>
      </c>
      <c r="F802" s="1" t="str">
        <f t="shared" si="146"/>
        <v/>
      </c>
      <c r="G802" s="1" t="str">
        <f t="shared" si="147"/>
        <v/>
      </c>
      <c r="H802" s="1"/>
      <c r="I802" s="1">
        <f t="shared" si="148"/>
        <v>2.7454740776489019E-6</v>
      </c>
      <c r="J802" s="1" t="str">
        <f t="shared" si="149"/>
        <v/>
      </c>
      <c r="K802" s="1" t="str">
        <f t="shared" si="150"/>
        <v/>
      </c>
      <c r="P802" s="1">
        <v>210</v>
      </c>
      <c r="Q802" s="1">
        <f t="shared" si="151"/>
        <v>-12.713188882127437</v>
      </c>
      <c r="R802" s="1">
        <f t="shared" si="152"/>
        <v>6.7297225510779218E-4</v>
      </c>
      <c r="S802" s="1">
        <f t="shared" si="153"/>
        <v>7.8884569437557184E-4</v>
      </c>
      <c r="T802" s="1">
        <f t="shared" si="154"/>
        <v>6.7297225510779218E-4</v>
      </c>
      <c r="U802" s="1" t="str">
        <f t="shared" si="155"/>
        <v/>
      </c>
      <c r="V802" s="1" t="str">
        <f t="shared" si="156"/>
        <v/>
      </c>
      <c r="W802" s="1">
        <f t="shared" si="157"/>
        <v>1.103930181936275E-7</v>
      </c>
      <c r="X802" s="1" t="str">
        <f t="shared" si="158"/>
        <v/>
      </c>
      <c r="Y802" s="1" t="str">
        <f t="shared" si="159"/>
        <v/>
      </c>
      <c r="AC802" s="1">
        <v>210</v>
      </c>
      <c r="AD802" s="1">
        <f t="shared" si="168"/>
        <v>-775.10721905152991</v>
      </c>
      <c r="AE802" s="1">
        <f t="shared" si="160"/>
        <v>1.1037986979512109E-5</v>
      </c>
      <c r="AF802" s="1">
        <f t="shared" si="161"/>
        <v>7.8884569437557444E-4</v>
      </c>
      <c r="AG802" s="1">
        <f t="shared" si="162"/>
        <v>1.1037986979512109E-5</v>
      </c>
      <c r="AH802" s="1" t="str">
        <f t="shared" si="163"/>
        <v/>
      </c>
      <c r="AI802" s="1" t="str">
        <f t="shared" si="164"/>
        <v/>
      </c>
      <c r="AJ802" s="1">
        <f t="shared" si="165"/>
        <v>4.9968060719668867E-49</v>
      </c>
      <c r="AK802" s="1" t="str">
        <f t="shared" si="166"/>
        <v/>
      </c>
      <c r="AL802" s="1" t="str">
        <f t="shared" si="167"/>
        <v/>
      </c>
      <c r="BA802" s="2"/>
      <c r="BB802" s="2">
        <f t="shared" si="139"/>
        <v>1.3759999999999952</v>
      </c>
      <c r="BC802" s="156">
        <f t="shared" si="140"/>
        <v>0.98629504592518935</v>
      </c>
      <c r="BD802" s="2">
        <f t="shared" si="141"/>
        <v>1.9079971875513024E-4</v>
      </c>
      <c r="BE802" s="2" t="str">
        <f t="shared" si="137"/>
        <v/>
      </c>
      <c r="BF802" s="24" t="str">
        <f t="shared" si="138"/>
        <v/>
      </c>
    </row>
    <row r="803" spans="1:58" ht="20.100000000000001" customHeight="1">
      <c r="A803" s="1">
        <v>211</v>
      </c>
      <c r="B803" s="1">
        <f t="shared" si="142"/>
        <v>-434690.17963422998</v>
      </c>
      <c r="C803" s="1">
        <f t="shared" si="143"/>
        <v>1.9907088635427179E-8</v>
      </c>
      <c r="D803" s="1">
        <f t="shared" si="144"/>
        <v>7.997443025303697E-4</v>
      </c>
      <c r="E803" s="1">
        <f t="shared" si="145"/>
        <v>1.9907088635427179E-8</v>
      </c>
      <c r="F803" s="1" t="str">
        <f t="shared" si="146"/>
        <v/>
      </c>
      <c r="G803" s="1" t="str">
        <f t="shared" si="147"/>
        <v/>
      </c>
      <c r="H803" s="1"/>
      <c r="I803" s="1">
        <f t="shared" si="148"/>
        <v>2.7490478793337695E-6</v>
      </c>
      <c r="J803" s="1" t="str">
        <f t="shared" si="149"/>
        <v/>
      </c>
      <c r="K803" s="1" t="str">
        <f t="shared" si="150"/>
        <v/>
      </c>
      <c r="P803" s="1">
        <v>211</v>
      </c>
      <c r="Q803" s="1">
        <f t="shared" si="151"/>
        <v>-12.697096237972845</v>
      </c>
      <c r="R803" s="1">
        <f t="shared" si="152"/>
        <v>6.8152715965472794E-4</v>
      </c>
      <c r="S803" s="1">
        <f t="shared" si="153"/>
        <v>7.9974430253036796E-4</v>
      </c>
      <c r="T803" s="1">
        <f t="shared" si="154"/>
        <v>6.8152715965472794E-4</v>
      </c>
      <c r="U803" s="1" t="str">
        <f t="shared" si="155"/>
        <v/>
      </c>
      <c r="V803" s="1" t="str">
        <f t="shared" si="156"/>
        <v/>
      </c>
      <c r="W803" s="1">
        <f t="shared" si="157"/>
        <v>1.1272860105590612E-7</v>
      </c>
      <c r="X803" s="1" t="str">
        <f t="shared" si="158"/>
        <v/>
      </c>
      <c r="Y803" s="1" t="str">
        <f t="shared" si="159"/>
        <v/>
      </c>
      <c r="AC803" s="1">
        <v>211</v>
      </c>
      <c r="AD803" s="1">
        <f t="shared" si="168"/>
        <v>-774.1260706729837</v>
      </c>
      <c r="AE803" s="1">
        <f t="shared" si="160"/>
        <v>1.1178303202481668E-5</v>
      </c>
      <c r="AF803" s="1">
        <f t="shared" si="161"/>
        <v>7.9974430253036796E-4</v>
      </c>
      <c r="AG803" s="1">
        <f t="shared" si="162"/>
        <v>1.1178303202481668E-5</v>
      </c>
      <c r="AH803" s="1" t="str">
        <f t="shared" si="163"/>
        <v/>
      </c>
      <c r="AI803" s="1" t="str">
        <f t="shared" si="164"/>
        <v/>
      </c>
      <c r="AJ803" s="1">
        <f t="shared" si="165"/>
        <v>5.2946677641695765E-49</v>
      </c>
      <c r="AK803" s="1" t="str">
        <f t="shared" si="166"/>
        <v/>
      </c>
      <c r="AL803" s="1" t="str">
        <f t="shared" si="167"/>
        <v/>
      </c>
      <c r="BA803" s="2"/>
      <c r="BB803" s="2">
        <f t="shared" si="139"/>
        <v>1.3823999999999952</v>
      </c>
      <c r="BC803" s="156">
        <f t="shared" si="140"/>
        <v>0.98610424620643422</v>
      </c>
      <c r="BD803" s="2">
        <f t="shared" si="141"/>
        <v>1.9240419913313378E-4</v>
      </c>
      <c r="BE803" s="2" t="str">
        <f t="shared" si="137"/>
        <v/>
      </c>
      <c r="BF803" s="24" t="str">
        <f t="shared" si="138"/>
        <v/>
      </c>
    </row>
    <row r="804" spans="1:58" ht="20.100000000000001" customHeight="1">
      <c r="A804" s="1">
        <v>212</v>
      </c>
      <c r="B804" s="1">
        <f t="shared" si="142"/>
        <v>-434139.24151048571</v>
      </c>
      <c r="C804" s="1">
        <f t="shared" si="143"/>
        <v>2.0159827389490132E-8</v>
      </c>
      <c r="D804" s="1">
        <f t="shared" si="144"/>
        <v>8.1078136662504499E-4</v>
      </c>
      <c r="E804" s="1">
        <f t="shared" si="145"/>
        <v>2.0159827389490132E-8</v>
      </c>
      <c r="F804" s="1" t="str">
        <f t="shared" si="146"/>
        <v/>
      </c>
      <c r="G804" s="1" t="str">
        <f t="shared" si="147"/>
        <v/>
      </c>
      <c r="H804" s="1"/>
      <c r="I804" s="1">
        <f t="shared" si="148"/>
        <v>2.7525822913908273E-6</v>
      </c>
      <c r="J804" s="1" t="str">
        <f t="shared" si="149"/>
        <v/>
      </c>
      <c r="K804" s="1" t="str">
        <f t="shared" si="150"/>
        <v/>
      </c>
      <c r="P804" s="1">
        <v>212</v>
      </c>
      <c r="Q804" s="1">
        <f t="shared" si="151"/>
        <v>-12.681003593818254</v>
      </c>
      <c r="R804" s="1">
        <f t="shared" si="152"/>
        <v>6.9017977221629847E-4</v>
      </c>
      <c r="S804" s="1">
        <f t="shared" si="153"/>
        <v>8.1078136662504499E-4</v>
      </c>
      <c r="T804" s="1">
        <f t="shared" si="154"/>
        <v>6.9017977221629847E-4</v>
      </c>
      <c r="U804" s="1" t="str">
        <f t="shared" si="155"/>
        <v/>
      </c>
      <c r="V804" s="1" t="str">
        <f t="shared" si="156"/>
        <v/>
      </c>
      <c r="W804" s="1">
        <f t="shared" si="157"/>
        <v>1.151117559949256E-7</v>
      </c>
      <c r="X804" s="1" t="str">
        <f t="shared" si="158"/>
        <v/>
      </c>
      <c r="Y804" s="1" t="str">
        <f t="shared" si="159"/>
        <v/>
      </c>
      <c r="AC804" s="1">
        <v>212</v>
      </c>
      <c r="AD804" s="1">
        <f t="shared" si="168"/>
        <v>-773.14492229443749</v>
      </c>
      <c r="AE804" s="1">
        <f t="shared" si="160"/>
        <v>1.1320222017215095E-5</v>
      </c>
      <c r="AF804" s="1">
        <f t="shared" si="161"/>
        <v>8.1078136662504499E-4</v>
      </c>
      <c r="AG804" s="1">
        <f t="shared" si="162"/>
        <v>1.1320222017215095E-5</v>
      </c>
      <c r="AH804" s="1" t="str">
        <f t="shared" si="163"/>
        <v/>
      </c>
      <c r="AI804" s="1" t="str">
        <f t="shared" si="164"/>
        <v/>
      </c>
      <c r="AJ804" s="1">
        <f t="shared" si="165"/>
        <v>5.6101953521245886E-49</v>
      </c>
      <c r="AK804" s="1" t="str">
        <f t="shared" si="166"/>
        <v/>
      </c>
      <c r="AL804" s="1" t="str">
        <f t="shared" si="167"/>
        <v/>
      </c>
      <c r="BA804" s="2"/>
      <c r="BB804" s="2">
        <f t="shared" si="139"/>
        <v>1.3887999999999951</v>
      </c>
      <c r="BC804" s="156">
        <f t="shared" si="140"/>
        <v>0.98591184200730109</v>
      </c>
      <c r="BD804" s="2">
        <f t="shared" si="141"/>
        <v>1.9401182373635084E-4</v>
      </c>
      <c r="BE804" s="2" t="str">
        <f t="shared" si="137"/>
        <v/>
      </c>
      <c r="BF804" s="24" t="str">
        <f t="shared" si="138"/>
        <v/>
      </c>
    </row>
    <row r="805" spans="1:58" ht="20.100000000000001" customHeight="1">
      <c r="A805" s="1">
        <v>213</v>
      </c>
      <c r="B805" s="1">
        <f t="shared" si="142"/>
        <v>-433588.30338674143</v>
      </c>
      <c r="C805" s="1">
        <f t="shared" si="143"/>
        <v>2.0415448244126961E-8</v>
      </c>
      <c r="D805" s="1">
        <f t="shared" si="144"/>
        <v>8.2195846676934824E-4</v>
      </c>
      <c r="E805" s="1">
        <f t="shared" si="145"/>
        <v>2.0415448244126961E-8</v>
      </c>
      <c r="F805" s="1" t="str">
        <f t="shared" si="146"/>
        <v/>
      </c>
      <c r="G805" s="1" t="str">
        <f t="shared" si="147"/>
        <v/>
      </c>
      <c r="H805" s="1"/>
      <c r="I805" s="1">
        <f t="shared" si="148"/>
        <v>2.7560771500044017E-6</v>
      </c>
      <c r="J805" s="1" t="str">
        <f t="shared" si="149"/>
        <v/>
      </c>
      <c r="K805" s="1" t="str">
        <f t="shared" si="150"/>
        <v/>
      </c>
      <c r="P805" s="1">
        <v>213</v>
      </c>
      <c r="Q805" s="1">
        <f t="shared" si="151"/>
        <v>-12.664910949663662</v>
      </c>
      <c r="R805" s="1">
        <f t="shared" si="152"/>
        <v>6.9893105464637322E-4</v>
      </c>
      <c r="S805" s="1">
        <f t="shared" si="153"/>
        <v>8.2195846676934596E-4</v>
      </c>
      <c r="T805" s="1">
        <f t="shared" si="154"/>
        <v>6.9893105464637322E-4</v>
      </c>
      <c r="U805" s="1" t="str">
        <f t="shared" si="155"/>
        <v/>
      </c>
      <c r="V805" s="1" t="str">
        <f t="shared" si="156"/>
        <v/>
      </c>
      <c r="W805" s="1">
        <f t="shared" si="157"/>
        <v>1.1754341164846052E-7</v>
      </c>
      <c r="X805" s="1" t="str">
        <f t="shared" si="158"/>
        <v/>
      </c>
      <c r="Y805" s="1" t="str">
        <f t="shared" si="159"/>
        <v/>
      </c>
      <c r="AC805" s="1">
        <v>213</v>
      </c>
      <c r="AD805" s="1">
        <f t="shared" si="168"/>
        <v>-772.16377391589117</v>
      </c>
      <c r="AE805" s="1">
        <f t="shared" si="160"/>
        <v>1.1463759199890981E-5</v>
      </c>
      <c r="AF805" s="1">
        <f t="shared" si="161"/>
        <v>8.2195846676934824E-4</v>
      </c>
      <c r="AG805" s="1">
        <f t="shared" si="162"/>
        <v>1.1463759199890981E-5</v>
      </c>
      <c r="AH805" s="1" t="str">
        <f t="shared" si="163"/>
        <v/>
      </c>
      <c r="AI805" s="1" t="str">
        <f t="shared" si="164"/>
        <v/>
      </c>
      <c r="AJ805" s="1">
        <f t="shared" si="165"/>
        <v>5.9444312100847286E-49</v>
      </c>
      <c r="AK805" s="1" t="str">
        <f t="shared" si="166"/>
        <v/>
      </c>
      <c r="AL805" s="1" t="str">
        <f t="shared" si="167"/>
        <v/>
      </c>
      <c r="BA805" s="2"/>
      <c r="BB805" s="2">
        <f t="shared" si="139"/>
        <v>1.3951999999999951</v>
      </c>
      <c r="BC805" s="156">
        <f t="shared" si="140"/>
        <v>0.98571783018356474</v>
      </c>
      <c r="BD805" s="2">
        <f t="shared" si="141"/>
        <v>1.9562254235649945E-4</v>
      </c>
      <c r="BE805" s="2" t="str">
        <f t="shared" si="137"/>
        <v/>
      </c>
      <c r="BF805" s="24" t="str">
        <f t="shared" si="138"/>
        <v/>
      </c>
    </row>
    <row r="806" spans="1:58" ht="20.100000000000001" customHeight="1">
      <c r="A806" s="1">
        <v>214</v>
      </c>
      <c r="B806" s="1">
        <f t="shared" si="142"/>
        <v>-433037.36526299716</v>
      </c>
      <c r="C806" s="1">
        <f t="shared" si="143"/>
        <v>2.0673979511889271E-8</v>
      </c>
      <c r="D806" s="1">
        <f t="shared" si="144"/>
        <v>8.3327719861159483E-4</v>
      </c>
      <c r="E806" s="1">
        <f t="shared" si="145"/>
        <v>2.0673979511889271E-8</v>
      </c>
      <c r="F806" s="1" t="str">
        <f t="shared" si="146"/>
        <v/>
      </c>
      <c r="G806" s="1" t="str">
        <f t="shared" si="147"/>
        <v/>
      </c>
      <c r="H806" s="1"/>
      <c r="I806" s="1">
        <f t="shared" si="148"/>
        <v>2.7595322930492738E-6</v>
      </c>
      <c r="J806" s="1" t="str">
        <f t="shared" si="149"/>
        <v/>
      </c>
      <c r="K806" s="1" t="str">
        <f t="shared" si="150"/>
        <v/>
      </c>
      <c r="P806" s="1">
        <v>214</v>
      </c>
      <c r="Q806" s="1">
        <f t="shared" si="151"/>
        <v>-12.648818305509071</v>
      </c>
      <c r="R806" s="1">
        <f t="shared" si="152"/>
        <v>7.0778197623650623E-4</v>
      </c>
      <c r="S806" s="1">
        <f t="shared" si="153"/>
        <v>8.3327719861159245E-4</v>
      </c>
      <c r="T806" s="1">
        <f t="shared" si="154"/>
        <v>7.0778197623650623E-4</v>
      </c>
      <c r="U806" s="1" t="str">
        <f t="shared" si="155"/>
        <v/>
      </c>
      <c r="V806" s="1" t="str">
        <f t="shared" si="156"/>
        <v/>
      </c>
      <c r="W806" s="1">
        <f t="shared" si="157"/>
        <v>1.2002451392609333E-7</v>
      </c>
      <c r="X806" s="1" t="str">
        <f t="shared" si="158"/>
        <v/>
      </c>
      <c r="Y806" s="1" t="str">
        <f t="shared" si="159"/>
        <v/>
      </c>
      <c r="AC806" s="1">
        <v>214</v>
      </c>
      <c r="AD806" s="1">
        <f t="shared" si="168"/>
        <v>-771.18262553734496</v>
      </c>
      <c r="AE806" s="1">
        <f t="shared" si="160"/>
        <v>1.1608930648679634E-5</v>
      </c>
      <c r="AF806" s="1">
        <f t="shared" si="161"/>
        <v>8.3327719861159483E-4</v>
      </c>
      <c r="AG806" s="1">
        <f t="shared" si="162"/>
        <v>1.1608930648679634E-5</v>
      </c>
      <c r="AH806" s="1" t="str">
        <f t="shared" si="163"/>
        <v/>
      </c>
      <c r="AI806" s="1" t="str">
        <f t="shared" si="164"/>
        <v/>
      </c>
      <c r="AJ806" s="1">
        <f t="shared" si="165"/>
        <v>6.2984788974187124E-49</v>
      </c>
      <c r="AK806" s="1" t="str">
        <f t="shared" si="166"/>
        <v/>
      </c>
      <c r="AL806" s="1" t="str">
        <f t="shared" si="167"/>
        <v/>
      </c>
      <c r="BA806" s="2"/>
      <c r="BB806" s="2">
        <f t="shared" si="139"/>
        <v>1.4015999999999951</v>
      </c>
      <c r="BC806" s="156">
        <f t="shared" si="140"/>
        <v>0.98552220764120824</v>
      </c>
      <c r="BD806" s="2">
        <f t="shared" si="141"/>
        <v>1.9723630492518573E-4</v>
      </c>
      <c r="BE806" s="2" t="str">
        <f t="shared" si="137"/>
        <v/>
      </c>
      <c r="BF806" s="24" t="str">
        <f t="shared" si="138"/>
        <v/>
      </c>
    </row>
    <row r="807" spans="1:58" ht="20.100000000000001" customHeight="1">
      <c r="A807" s="1">
        <v>215</v>
      </c>
      <c r="B807" s="1">
        <f t="shared" si="142"/>
        <v>-432486.42713925289</v>
      </c>
      <c r="C807" s="1">
        <f t="shared" si="143"/>
        <v>2.0935449723511171E-8</v>
      </c>
      <c r="D807" s="1">
        <f t="shared" si="144"/>
        <v>8.4473917345862805E-4</v>
      </c>
      <c r="E807" s="1">
        <f t="shared" si="145"/>
        <v>2.0935449723511171E-8</v>
      </c>
      <c r="F807" s="1" t="str">
        <f t="shared" si="146"/>
        <v/>
      </c>
      <c r="G807" s="1" t="str">
        <f t="shared" si="147"/>
        <v/>
      </c>
      <c r="H807" s="1"/>
      <c r="I807" s="1">
        <f t="shared" si="148"/>
        <v>2.7629475601032126E-6</v>
      </c>
      <c r="J807" s="1" t="str">
        <f t="shared" si="149"/>
        <v/>
      </c>
      <c r="K807" s="1" t="str">
        <f t="shared" si="150"/>
        <v/>
      </c>
      <c r="P807" s="1">
        <v>215</v>
      </c>
      <c r="Q807" s="1">
        <f t="shared" si="151"/>
        <v>-12.632725661354478</v>
      </c>
      <c r="R807" s="1">
        <f t="shared" si="152"/>
        <v>7.1673351374781664E-4</v>
      </c>
      <c r="S807" s="1">
        <f t="shared" si="153"/>
        <v>8.4473917345862805E-4</v>
      </c>
      <c r="T807" s="1">
        <f t="shared" si="154"/>
        <v>7.1673351374781664E-4</v>
      </c>
      <c r="U807" s="1" t="str">
        <f t="shared" si="155"/>
        <v/>
      </c>
      <c r="V807" s="1" t="str">
        <f t="shared" si="156"/>
        <v/>
      </c>
      <c r="W807" s="1">
        <f t="shared" si="157"/>
        <v>1.2255602631289264E-7</v>
      </c>
      <c r="X807" s="1" t="str">
        <f t="shared" si="158"/>
        <v/>
      </c>
      <c r="Y807" s="1" t="str">
        <f t="shared" si="159"/>
        <v/>
      </c>
      <c r="AC807" s="1">
        <v>215</v>
      </c>
      <c r="AD807" s="1">
        <f t="shared" si="168"/>
        <v>-770.20147715879875</v>
      </c>
      <c r="AE807" s="1">
        <f t="shared" si="160"/>
        <v>1.1755752384266072E-5</v>
      </c>
      <c r="AF807" s="1">
        <f t="shared" si="161"/>
        <v>8.4473917345862643E-4</v>
      </c>
      <c r="AG807" s="1">
        <f t="shared" si="162"/>
        <v>1.1755752384266072E-5</v>
      </c>
      <c r="AH807" s="1" t="str">
        <f t="shared" si="163"/>
        <v/>
      </c>
      <c r="AI807" s="1" t="str">
        <f t="shared" si="164"/>
        <v/>
      </c>
      <c r="AJ807" s="1">
        <f t="shared" si="165"/>
        <v>6.6735067310768654E-49</v>
      </c>
      <c r="AK807" s="1" t="str">
        <f t="shared" si="166"/>
        <v/>
      </c>
      <c r="AL807" s="1" t="str">
        <f t="shared" si="167"/>
        <v/>
      </c>
      <c r="BA807" s="2"/>
      <c r="BB807" s="2">
        <f t="shared" si="139"/>
        <v>1.407999999999995</v>
      </c>
      <c r="BC807" s="156">
        <f t="shared" si="140"/>
        <v>0.98532497133628305</v>
      </c>
      <c r="BD807" s="2">
        <f t="shared" si="141"/>
        <v>1.9885306151423698E-4</v>
      </c>
      <c r="BE807" s="2" t="str">
        <f t="shared" si="137"/>
        <v/>
      </c>
      <c r="BF807" s="24" t="str">
        <f t="shared" si="138"/>
        <v/>
      </c>
    </row>
    <row r="808" spans="1:58" ht="20.100000000000001" customHeight="1">
      <c r="A808" s="2">
        <v>216</v>
      </c>
      <c r="B808" s="1">
        <f t="shared" si="142"/>
        <v>-431935.48901550868</v>
      </c>
      <c r="C808" s="1">
        <f t="shared" si="143"/>
        <v>2.1199887628834661E-8</v>
      </c>
      <c r="D808" s="1">
        <f t="shared" si="144"/>
        <v>8.5634601839627389E-4</v>
      </c>
      <c r="E808" s="1">
        <f t="shared" si="145"/>
        <v>2.1199887628834661E-8</v>
      </c>
      <c r="F808" s="1" t="str">
        <f t="shared" si="146"/>
        <v/>
      </c>
      <c r="G808" s="1" t="str">
        <f t="shared" si="147"/>
        <v/>
      </c>
      <c r="H808" s="1"/>
      <c r="I808" s="1">
        <f t="shared" si="148"/>
        <v>2.7663227924593813E-6</v>
      </c>
      <c r="J808" s="1" t="str">
        <f t="shared" si="149"/>
        <v/>
      </c>
      <c r="K808" s="1" t="str">
        <f t="shared" si="150"/>
        <v/>
      </c>
      <c r="P808" s="2">
        <v>216</v>
      </c>
      <c r="Q808" s="1">
        <f t="shared" si="151"/>
        <v>-12.616633017199886</v>
      </c>
      <c r="R808" s="1">
        <f t="shared" si="152"/>
        <v>7.2578665144267093E-4</v>
      </c>
      <c r="S808" s="1">
        <f t="shared" si="153"/>
        <v>8.5634601839627389E-4</v>
      </c>
      <c r="T808" s="1">
        <f t="shared" si="154"/>
        <v>7.2578665144267093E-4</v>
      </c>
      <c r="U808" s="1" t="str">
        <f t="shared" si="155"/>
        <v/>
      </c>
      <c r="V808" s="1" t="str">
        <f t="shared" si="156"/>
        <v/>
      </c>
      <c r="W808" s="1">
        <f t="shared" si="157"/>
        <v>1.2513893017808135E-7</v>
      </c>
      <c r="X808" s="1" t="str">
        <f t="shared" si="158"/>
        <v/>
      </c>
      <c r="Y808" s="1" t="str">
        <f t="shared" si="159"/>
        <v/>
      </c>
      <c r="AC808" s="2">
        <v>216</v>
      </c>
      <c r="AD808" s="1">
        <f t="shared" si="168"/>
        <v>-769.22032878025254</v>
      </c>
      <c r="AE808" s="1">
        <f t="shared" si="160"/>
        <v>1.1904240550369618E-5</v>
      </c>
      <c r="AF808" s="1">
        <f t="shared" si="161"/>
        <v>8.5634601839627389E-4</v>
      </c>
      <c r="AG808" s="1">
        <f t="shared" si="162"/>
        <v>1.1904240550369618E-5</v>
      </c>
      <c r="AH808" s="1" t="str">
        <f t="shared" si="163"/>
        <v/>
      </c>
      <c r="AI808" s="1" t="str">
        <f t="shared" si="164"/>
        <v/>
      </c>
      <c r="AJ808" s="1">
        <f t="shared" si="165"/>
        <v>7.0707515655259057E-49</v>
      </c>
      <c r="AK808" s="1" t="str">
        <f t="shared" si="166"/>
        <v/>
      </c>
      <c r="AL808" s="1" t="str">
        <f t="shared" si="167"/>
        <v/>
      </c>
      <c r="BA808" s="2"/>
      <c r="BB808" s="2">
        <f t="shared" si="139"/>
        <v>1.414399999999995</v>
      </c>
      <c r="BC808" s="156">
        <f t="shared" si="140"/>
        <v>0.98512611827476881</v>
      </c>
      <c r="BD808" s="2">
        <f t="shared" si="141"/>
        <v>2.0047276233747802E-4</v>
      </c>
      <c r="BE808" s="2" t="str">
        <f t="shared" si="137"/>
        <v/>
      </c>
      <c r="BF808" s="24" t="str">
        <f t="shared" si="138"/>
        <v/>
      </c>
    </row>
    <row r="809" spans="1:58" ht="20.100000000000001" customHeight="1">
      <c r="A809" s="1">
        <v>217</v>
      </c>
      <c r="B809" s="1">
        <f t="shared" si="142"/>
        <v>-431384.55089176435</v>
      </c>
      <c r="C809" s="1">
        <f t="shared" si="143"/>
        <v>2.1467322197729346E-8</v>
      </c>
      <c r="D809" s="1">
        <f t="shared" si="144"/>
        <v>8.6809937641031567E-4</v>
      </c>
      <c r="E809" s="1">
        <f t="shared" si="145"/>
        <v>2.1467322197729346E-8</v>
      </c>
      <c r="F809" s="1" t="str">
        <f t="shared" si="146"/>
        <v/>
      </c>
      <c r="G809" s="1" t="str">
        <f t="shared" si="147"/>
        <v/>
      </c>
      <c r="H809" s="1"/>
      <c r="I809" s="1">
        <f t="shared" si="148"/>
        <v>2.7696578331386269E-6</v>
      </c>
      <c r="J809" s="1" t="str">
        <f t="shared" si="149"/>
        <v/>
      </c>
      <c r="K809" s="1" t="str">
        <f t="shared" si="150"/>
        <v/>
      </c>
      <c r="P809" s="1">
        <v>217</v>
      </c>
      <c r="Q809" s="1">
        <f t="shared" si="151"/>
        <v>-12.600540373045295</v>
      </c>
      <c r="R809" s="1">
        <f t="shared" si="152"/>
        <v>7.3494238111616438E-4</v>
      </c>
      <c r="S809" s="1">
        <f t="shared" si="153"/>
        <v>8.6809937641031567E-4</v>
      </c>
      <c r="T809" s="1">
        <f t="shared" si="154"/>
        <v>7.3494238111616438E-4</v>
      </c>
      <c r="U809" s="1" t="str">
        <f t="shared" si="155"/>
        <v/>
      </c>
      <c r="V809" s="1" t="str">
        <f t="shared" si="156"/>
        <v/>
      </c>
      <c r="W809" s="1">
        <f t="shared" si="157"/>
        <v>1.277742250887774E-7</v>
      </c>
      <c r="X809" s="1" t="str">
        <f t="shared" si="158"/>
        <v/>
      </c>
      <c r="Y809" s="1" t="str">
        <f t="shared" si="159"/>
        <v/>
      </c>
      <c r="AC809" s="1">
        <v>217</v>
      </c>
      <c r="AD809" s="1">
        <f t="shared" si="168"/>
        <v>-768.23918040170634</v>
      </c>
      <c r="AE809" s="1">
        <f t="shared" si="160"/>
        <v>1.2054411414260255E-5</v>
      </c>
      <c r="AF809" s="1">
        <f t="shared" si="161"/>
        <v>8.6809937641031567E-4</v>
      </c>
      <c r="AG809" s="1">
        <f t="shared" si="162"/>
        <v>1.2054411414260255E-5</v>
      </c>
      <c r="AH809" s="1" t="str">
        <f t="shared" si="163"/>
        <v/>
      </c>
      <c r="AI809" s="1" t="str">
        <f t="shared" si="164"/>
        <v/>
      </c>
      <c r="AJ809" s="1">
        <f t="shared" si="165"/>
        <v>7.4915227921372706E-49</v>
      </c>
      <c r="AK809" s="1" t="str">
        <f t="shared" si="166"/>
        <v/>
      </c>
      <c r="AL809" s="1" t="str">
        <f t="shared" si="167"/>
        <v/>
      </c>
      <c r="BA809" s="2"/>
      <c r="BB809" s="2">
        <f t="shared" si="139"/>
        <v>1.420799999999995</v>
      </c>
      <c r="BC809" s="156">
        <f t="shared" si="140"/>
        <v>0.98492564551243134</v>
      </c>
      <c r="BD809" s="2">
        <f t="shared" si="141"/>
        <v>2.0209535775261855E-4</v>
      </c>
      <c r="BE809" s="2" t="str">
        <f t="shared" si="137"/>
        <v/>
      </c>
      <c r="BF809" s="24" t="str">
        <f t="shared" si="138"/>
        <v/>
      </c>
    </row>
    <row r="810" spans="1:58" ht="20.100000000000001" customHeight="1">
      <c r="A810" s="1">
        <v>218</v>
      </c>
      <c r="B810" s="1">
        <f t="shared" si="142"/>
        <v>-430833.61276802013</v>
      </c>
      <c r="C810" s="1">
        <f t="shared" si="143"/>
        <v>2.173778262100553E-8</v>
      </c>
      <c r="D810" s="1">
        <f t="shared" si="144"/>
        <v>8.8000090650795521E-4</v>
      </c>
      <c r="E810" s="1">
        <f t="shared" si="145"/>
        <v>2.173778262100553E-8</v>
      </c>
      <c r="F810" s="1" t="str">
        <f t="shared" si="146"/>
        <v/>
      </c>
      <c r="G810" s="1" t="str">
        <f t="shared" si="147"/>
        <v/>
      </c>
      <c r="H810" s="1"/>
      <c r="I810" s="1">
        <f t="shared" si="148"/>
        <v>2.7729525269016364E-6</v>
      </c>
      <c r="J810" s="1" t="str">
        <f t="shared" si="149"/>
        <v/>
      </c>
      <c r="K810" s="1" t="str">
        <f t="shared" si="150"/>
        <v/>
      </c>
      <c r="P810" s="1">
        <v>218</v>
      </c>
      <c r="Q810" s="1">
        <f t="shared" si="151"/>
        <v>-12.584447728890703</v>
      </c>
      <c r="R810" s="1">
        <f t="shared" si="152"/>
        <v>7.4420170212739518E-4</v>
      </c>
      <c r="S810" s="1">
        <f t="shared" si="153"/>
        <v>8.8000090650795521E-4</v>
      </c>
      <c r="T810" s="1">
        <f t="shared" si="154"/>
        <v>7.4420170212739518E-4</v>
      </c>
      <c r="U810" s="1" t="str">
        <f t="shared" si="155"/>
        <v/>
      </c>
      <c r="V810" s="1" t="str">
        <f t="shared" si="156"/>
        <v/>
      </c>
      <c r="W810" s="1">
        <f t="shared" si="157"/>
        <v>1.3046292912887101E-7</v>
      </c>
      <c r="X810" s="1" t="str">
        <f t="shared" si="158"/>
        <v/>
      </c>
      <c r="Y810" s="1" t="str">
        <f t="shared" si="159"/>
        <v/>
      </c>
      <c r="AC810" s="1">
        <v>218</v>
      </c>
      <c r="AD810" s="1">
        <f t="shared" si="168"/>
        <v>-767.25803202316001</v>
      </c>
      <c r="AE810" s="1">
        <f t="shared" si="160"/>
        <v>1.2206281367271494E-5</v>
      </c>
      <c r="AF810" s="1">
        <f t="shared" si="161"/>
        <v>8.8000090650795521E-4</v>
      </c>
      <c r="AG810" s="1">
        <f t="shared" si="162"/>
        <v>1.2206281367271494E-5</v>
      </c>
      <c r="AH810" s="1" t="str">
        <f t="shared" si="163"/>
        <v/>
      </c>
      <c r="AI810" s="1" t="str">
        <f t="shared" si="164"/>
        <v/>
      </c>
      <c r="AJ810" s="1">
        <f t="shared" si="165"/>
        <v>7.9372065706995905E-49</v>
      </c>
      <c r="AK810" s="1" t="str">
        <f t="shared" si="166"/>
        <v/>
      </c>
      <c r="AL810" s="1" t="str">
        <f t="shared" si="167"/>
        <v/>
      </c>
      <c r="BA810" s="2"/>
      <c r="BB810" s="2">
        <f t="shared" si="139"/>
        <v>1.4271999999999949</v>
      </c>
      <c r="BC810" s="156">
        <f t="shared" si="140"/>
        <v>0.98472355015467872</v>
      </c>
      <c r="BD810" s="2">
        <f t="shared" si="141"/>
        <v>2.0372079826258549E-4</v>
      </c>
      <c r="BE810" s="2" t="str">
        <f t="shared" si="137"/>
        <v/>
      </c>
      <c r="BF810" s="24" t="str">
        <f t="shared" si="138"/>
        <v/>
      </c>
    </row>
    <row r="811" spans="1:58" ht="20.100000000000001" customHeight="1">
      <c r="A811" s="1">
        <v>219</v>
      </c>
      <c r="B811" s="1">
        <f t="shared" si="142"/>
        <v>-430282.6746442758</v>
      </c>
      <c r="C811" s="1">
        <f t="shared" si="143"/>
        <v>2.2011298311321884E-8</v>
      </c>
      <c r="D811" s="1">
        <f t="shared" si="144"/>
        <v>8.9205228383980534E-4</v>
      </c>
      <c r="E811" s="1">
        <f t="shared" si="145"/>
        <v>2.2011298311321884E-8</v>
      </c>
      <c r="F811" s="1" t="str">
        <f t="shared" si="146"/>
        <v/>
      </c>
      <c r="G811" s="1" t="str">
        <f t="shared" si="147"/>
        <v/>
      </c>
      <c r="H811" s="1"/>
      <c r="I811" s="1">
        <f t="shared" si="148"/>
        <v>2.7762067202609831E-6</v>
      </c>
      <c r="J811" s="1" t="str">
        <f t="shared" si="149"/>
        <v/>
      </c>
      <c r="K811" s="1" t="str">
        <f t="shared" si="150"/>
        <v/>
      </c>
      <c r="P811" s="1">
        <v>219</v>
      </c>
      <c r="Q811" s="1">
        <f t="shared" si="151"/>
        <v>-12.568355084736112</v>
      </c>
      <c r="R811" s="1">
        <f t="shared" si="152"/>
        <v>7.5356562143051933E-4</v>
      </c>
      <c r="S811" s="1">
        <f t="shared" si="153"/>
        <v>8.9205228383980274E-4</v>
      </c>
      <c r="T811" s="1">
        <f t="shared" si="154"/>
        <v>7.5356562143051933E-4</v>
      </c>
      <c r="U811" s="1" t="str">
        <f t="shared" si="155"/>
        <v/>
      </c>
      <c r="V811" s="1" t="str">
        <f t="shared" si="156"/>
        <v/>
      </c>
      <c r="W811" s="1">
        <f t="shared" si="157"/>
        <v>1.332060792231268E-7</v>
      </c>
      <c r="X811" s="1" t="str">
        <f t="shared" si="158"/>
        <v/>
      </c>
      <c r="Y811" s="1" t="str">
        <f t="shared" si="159"/>
        <v/>
      </c>
      <c r="AC811" s="1">
        <v>219</v>
      </c>
      <c r="AD811" s="1">
        <f t="shared" si="168"/>
        <v>-766.2768836446138</v>
      </c>
      <c r="AE811" s="1">
        <f t="shared" si="160"/>
        <v>1.2359866925309888E-5</v>
      </c>
      <c r="AF811" s="1">
        <f t="shared" si="161"/>
        <v>8.9205228383980274E-4</v>
      </c>
      <c r="AG811" s="1">
        <f t="shared" si="162"/>
        <v>1.2359866925309888E-5</v>
      </c>
      <c r="AH811" s="1" t="str">
        <f t="shared" si="163"/>
        <v/>
      </c>
      <c r="AI811" s="1" t="str">
        <f t="shared" si="164"/>
        <v/>
      </c>
      <c r="AJ811" s="1">
        <f t="shared" si="165"/>
        <v>8.4092703064545534E-49</v>
      </c>
      <c r="AK811" s="1" t="str">
        <f t="shared" si="166"/>
        <v/>
      </c>
      <c r="AL811" s="1" t="str">
        <f t="shared" si="167"/>
        <v/>
      </c>
      <c r="BA811" s="2"/>
      <c r="BB811" s="2">
        <f t="shared" si="139"/>
        <v>1.4335999999999949</v>
      </c>
      <c r="BC811" s="156">
        <f t="shared" si="140"/>
        <v>0.98451982935641613</v>
      </c>
      <c r="BD811" s="2">
        <f t="shared" si="141"/>
        <v>2.0534903451663311E-4</v>
      </c>
      <c r="BE811" s="2" t="str">
        <f t="shared" si="137"/>
        <v/>
      </c>
      <c r="BF811" s="24" t="str">
        <f t="shared" si="138"/>
        <v/>
      </c>
    </row>
    <row r="812" spans="1:58" ht="20.100000000000001" customHeight="1">
      <c r="A812" s="1">
        <v>220</v>
      </c>
      <c r="B812" s="1">
        <f t="shared" si="142"/>
        <v>-429731.73652053159</v>
      </c>
      <c r="C812" s="1">
        <f t="shared" si="143"/>
        <v>2.2287898904085677E-8</v>
      </c>
      <c r="D812" s="1">
        <f t="shared" si="144"/>
        <v>9.0425519982233952E-4</v>
      </c>
      <c r="E812" s="1">
        <f t="shared" si="145"/>
        <v>2.2287898904085677E-8</v>
      </c>
      <c r="F812" s="1" t="str">
        <f t="shared" si="146"/>
        <v/>
      </c>
      <c r="G812" s="1" t="str">
        <f t="shared" si="147"/>
        <v/>
      </c>
      <c r="H812" s="1"/>
      <c r="I812" s="1">
        <f t="shared" si="148"/>
        <v>2.7794202614930352E-6</v>
      </c>
      <c r="J812" s="1" t="str">
        <f t="shared" si="149"/>
        <v/>
      </c>
      <c r="K812" s="1" t="str">
        <f t="shared" si="150"/>
        <v/>
      </c>
      <c r="P812" s="1">
        <v>220</v>
      </c>
      <c r="Q812" s="1">
        <f t="shared" si="151"/>
        <v>-12.55226244058152</v>
      </c>
      <c r="R812" s="1">
        <f t="shared" si="152"/>
        <v>7.6303515360558931E-4</v>
      </c>
      <c r="S812" s="1">
        <f t="shared" si="153"/>
        <v>9.0425519982233952E-4</v>
      </c>
      <c r="T812" s="1">
        <f t="shared" si="154"/>
        <v>7.6303515360558931E-4</v>
      </c>
      <c r="U812" s="1" t="str">
        <f t="shared" si="155"/>
        <v/>
      </c>
      <c r="V812" s="1" t="str">
        <f t="shared" si="156"/>
        <v/>
      </c>
      <c r="W812" s="1">
        <f t="shared" si="157"/>
        <v>1.360047314665871E-7</v>
      </c>
      <c r="X812" s="1" t="str">
        <f t="shared" si="158"/>
        <v/>
      </c>
      <c r="Y812" s="1" t="str">
        <f t="shared" si="159"/>
        <v/>
      </c>
      <c r="AC812" s="1">
        <v>220</v>
      </c>
      <c r="AD812" s="1">
        <f t="shared" si="168"/>
        <v>-765.2957352660676</v>
      </c>
      <c r="AE812" s="1">
        <f t="shared" si="160"/>
        <v>1.2515184729360743E-5</v>
      </c>
      <c r="AF812" s="1">
        <f t="shared" si="161"/>
        <v>9.0425519982233952E-4</v>
      </c>
      <c r="AG812" s="1">
        <f t="shared" si="162"/>
        <v>1.2515184729360743E-5</v>
      </c>
      <c r="AH812" s="1" t="str">
        <f t="shared" si="163"/>
        <v/>
      </c>
      <c r="AI812" s="1" t="str">
        <f t="shared" si="164"/>
        <v/>
      </c>
      <c r="AJ812" s="1">
        <f t="shared" si="165"/>
        <v>8.9092673868265559E-49</v>
      </c>
      <c r="AK812" s="1" t="str">
        <f t="shared" si="166"/>
        <v/>
      </c>
      <c r="AL812" s="1" t="str">
        <f t="shared" si="167"/>
        <v/>
      </c>
      <c r="BA812" s="2"/>
      <c r="BB812" s="2">
        <f t="shared" si="139"/>
        <v>1.4399999999999948</v>
      </c>
      <c r="BC812" s="156">
        <f t="shared" si="140"/>
        <v>0.9843144803218995</v>
      </c>
      <c r="BD812" s="2">
        <f t="shared" si="141"/>
        <v>2.0698001731145332E-4</v>
      </c>
      <c r="BE812" s="2" t="str">
        <f t="shared" si="137"/>
        <v/>
      </c>
      <c r="BF812" s="24" t="str">
        <f t="shared" si="138"/>
        <v/>
      </c>
    </row>
    <row r="813" spans="1:58" ht="20.100000000000001" customHeight="1">
      <c r="A813" s="1">
        <v>221</v>
      </c>
      <c r="B813" s="1">
        <f t="shared" si="142"/>
        <v>-429180.79839678726</v>
      </c>
      <c r="C813" s="1">
        <f t="shared" si="143"/>
        <v>2.2567614258347491E-8</v>
      </c>
      <c r="D813" s="1">
        <f t="shared" si="144"/>
        <v>9.1661136226088601E-4</v>
      </c>
      <c r="E813" s="1">
        <f t="shared" si="145"/>
        <v>2.2567614258347491E-8</v>
      </c>
      <c r="F813" s="1" t="str">
        <f t="shared" si="146"/>
        <v/>
      </c>
      <c r="G813" s="1" t="str">
        <f t="shared" si="147"/>
        <v/>
      </c>
      <c r="H813" s="1"/>
      <c r="I813" s="1">
        <f t="shared" si="148"/>
        <v>2.7825930006497427E-6</v>
      </c>
      <c r="J813" s="1" t="str">
        <f t="shared" si="149"/>
        <v/>
      </c>
      <c r="K813" s="1" t="str">
        <f t="shared" si="150"/>
        <v/>
      </c>
      <c r="P813" s="1">
        <v>221</v>
      </c>
      <c r="Q813" s="1">
        <f t="shared" si="151"/>
        <v>-12.536169796426929</v>
      </c>
      <c r="R813" s="1">
        <f t="shared" si="152"/>
        <v>7.7261132088916635E-4</v>
      </c>
      <c r="S813" s="1">
        <f t="shared" si="153"/>
        <v>9.1661136226088601E-4</v>
      </c>
      <c r="T813" s="1">
        <f t="shared" si="154"/>
        <v>7.7261132088916635E-4</v>
      </c>
      <c r="U813" s="1" t="str">
        <f t="shared" si="155"/>
        <v/>
      </c>
      <c r="V813" s="1" t="str">
        <f t="shared" si="156"/>
        <v/>
      </c>
      <c r="W813" s="1">
        <f t="shared" si="157"/>
        <v>1.3885996145934968E-7</v>
      </c>
      <c r="X813" s="1" t="str">
        <f t="shared" si="158"/>
        <v/>
      </c>
      <c r="Y813" s="1" t="str">
        <f t="shared" si="159"/>
        <v/>
      </c>
      <c r="AC813" s="1">
        <v>221</v>
      </c>
      <c r="AD813" s="1">
        <f t="shared" si="168"/>
        <v>-764.31458688752127</v>
      </c>
      <c r="AE813" s="1">
        <f t="shared" si="160"/>
        <v>1.2672251545990258E-5</v>
      </c>
      <c r="AF813" s="1">
        <f t="shared" si="161"/>
        <v>9.1661136226088601E-4</v>
      </c>
      <c r="AG813" s="1">
        <f t="shared" si="162"/>
        <v>1.2672251545990258E-5</v>
      </c>
      <c r="AH813" s="1" t="str">
        <f t="shared" si="163"/>
        <v/>
      </c>
      <c r="AI813" s="1" t="str">
        <f t="shared" si="164"/>
        <v/>
      </c>
      <c r="AJ813" s="1">
        <f t="shared" si="165"/>
        <v>9.4388421928214732E-49</v>
      </c>
      <c r="AK813" s="1" t="str">
        <f t="shared" si="166"/>
        <v/>
      </c>
      <c r="AL813" s="1" t="str">
        <f t="shared" si="167"/>
        <v/>
      </c>
      <c r="BA813" s="2"/>
      <c r="BB813" s="2">
        <f t="shared" si="139"/>
        <v>1.4463999999999948</v>
      </c>
      <c r="BC813" s="156">
        <f t="shared" si="140"/>
        <v>0.98410750030458805</v>
      </c>
      <c r="BD813" s="2">
        <f t="shared" si="141"/>
        <v>2.086136975933961E-4</v>
      </c>
      <c r="BE813" s="2" t="str">
        <f t="shared" si="137"/>
        <v/>
      </c>
      <c r="BF813" s="24" t="str">
        <f t="shared" si="138"/>
        <v/>
      </c>
    </row>
    <row r="814" spans="1:58" ht="20.100000000000001" customHeight="1">
      <c r="A814" s="2">
        <v>222</v>
      </c>
      <c r="B814" s="1">
        <f t="shared" si="142"/>
        <v>-428629.86027304304</v>
      </c>
      <c r="C814" s="1">
        <f t="shared" si="143"/>
        <v>2.2850474457688087E-8</v>
      </c>
      <c r="D814" s="1">
        <f t="shared" si="144"/>
        <v>9.2912249547306384E-4</v>
      </c>
      <c r="E814" s="1">
        <f t="shared" si="145"/>
        <v>2.2850474457688087E-8</v>
      </c>
      <c r="F814" s="1" t="str">
        <f t="shared" si="146"/>
        <v/>
      </c>
      <c r="G814" s="1" t="str">
        <f t="shared" si="147"/>
        <v/>
      </c>
      <c r="H814" s="1"/>
      <c r="I814" s="1">
        <f t="shared" si="148"/>
        <v>2.7857247895702945E-6</v>
      </c>
      <c r="J814" s="1" t="str">
        <f t="shared" si="149"/>
        <v/>
      </c>
      <c r="K814" s="1" t="str">
        <f t="shared" si="150"/>
        <v/>
      </c>
      <c r="P814" s="2">
        <v>222</v>
      </c>
      <c r="Q814" s="1">
        <f t="shared" si="151"/>
        <v>-12.520077152272336</v>
      </c>
      <c r="R814" s="1">
        <f t="shared" si="152"/>
        <v>7.8229515320470393E-4</v>
      </c>
      <c r="S814" s="1">
        <f t="shared" si="153"/>
        <v>9.2912249547306633E-4</v>
      </c>
      <c r="T814" s="1">
        <f t="shared" si="154"/>
        <v>7.8229515320470393E-4</v>
      </c>
      <c r="U814" s="1" t="str">
        <f t="shared" si="155"/>
        <v/>
      </c>
      <c r="V814" s="1" t="str">
        <f t="shared" si="156"/>
        <v/>
      </c>
      <c r="W814" s="1">
        <f t="shared" si="157"/>
        <v>1.4177286464680745E-7</v>
      </c>
      <c r="X814" s="1" t="str">
        <f t="shared" si="158"/>
        <v/>
      </c>
      <c r="Y814" s="1" t="str">
        <f t="shared" si="159"/>
        <v/>
      </c>
      <c r="AC814" s="2">
        <v>222</v>
      </c>
      <c r="AD814" s="1">
        <f t="shared" si="168"/>
        <v>-763.33343850897506</v>
      </c>
      <c r="AE814" s="1">
        <f t="shared" si="160"/>
        <v>1.283108426784375E-5</v>
      </c>
      <c r="AF814" s="1">
        <f t="shared" si="161"/>
        <v>9.2912249547306384E-4</v>
      </c>
      <c r="AG814" s="1">
        <f t="shared" si="162"/>
        <v>1.283108426784375E-5</v>
      </c>
      <c r="AH814" s="1" t="str">
        <f t="shared" si="163"/>
        <v/>
      </c>
      <c r="AI814" s="1" t="str">
        <f t="shared" si="164"/>
        <v/>
      </c>
      <c r="AJ814" s="1">
        <f t="shared" si="165"/>
        <v>9.9997354009433212E-49</v>
      </c>
      <c r="AK814" s="1" t="str">
        <f t="shared" si="166"/>
        <v/>
      </c>
      <c r="AL814" s="1" t="str">
        <f t="shared" si="167"/>
        <v/>
      </c>
      <c r="BA814" s="2"/>
      <c r="BB814" s="2">
        <f t="shared" si="139"/>
        <v>1.4527999999999948</v>
      </c>
      <c r="BC814" s="156">
        <f t="shared" si="140"/>
        <v>0.98389888660699465</v>
      </c>
      <c r="BD814" s="2">
        <f t="shared" si="141"/>
        <v>2.1025002645935764E-4</v>
      </c>
      <c r="BE814" s="2" t="str">
        <f t="shared" si="137"/>
        <v/>
      </c>
      <c r="BF814" s="24" t="str">
        <f t="shared" si="138"/>
        <v/>
      </c>
    </row>
    <row r="815" spans="1:58" ht="20.100000000000001" customHeight="1">
      <c r="A815" s="1">
        <v>223</v>
      </c>
      <c r="B815" s="1">
        <f t="shared" si="142"/>
        <v>-428078.92214929871</v>
      </c>
      <c r="C815" s="1">
        <f t="shared" si="143"/>
        <v>2.313650981109944E-8</v>
      </c>
      <c r="D815" s="1">
        <f t="shared" si="144"/>
        <v>9.4179034041274689E-4</v>
      </c>
      <c r="E815" s="1">
        <f t="shared" si="145"/>
        <v>2.313650981109944E-8</v>
      </c>
      <c r="F815" s="1" t="str">
        <f t="shared" si="146"/>
        <v/>
      </c>
      <c r="G815" s="1" t="str">
        <f t="shared" si="147"/>
        <v/>
      </c>
      <c r="H815" s="1"/>
      <c r="I815" s="1">
        <f t="shared" si="148"/>
        <v>2.7888154818926474E-6</v>
      </c>
      <c r="J815" s="1" t="str">
        <f t="shared" si="149"/>
        <v/>
      </c>
      <c r="K815" s="1" t="str">
        <f t="shared" si="150"/>
        <v/>
      </c>
      <c r="P815" s="1">
        <v>223</v>
      </c>
      <c r="Q815" s="1">
        <f t="shared" si="151"/>
        <v>-12.503984508117744</v>
      </c>
      <c r="R815" s="1">
        <f t="shared" si="152"/>
        <v>7.9208768819268439E-4</v>
      </c>
      <c r="S815" s="1">
        <f t="shared" si="153"/>
        <v>9.4179034041274689E-4</v>
      </c>
      <c r="T815" s="1">
        <f t="shared" si="154"/>
        <v>7.9208768819268439E-4</v>
      </c>
      <c r="U815" s="1" t="str">
        <f t="shared" si="155"/>
        <v/>
      </c>
      <c r="V815" s="1" t="str">
        <f t="shared" si="156"/>
        <v/>
      </c>
      <c r="W815" s="1">
        <f t="shared" si="157"/>
        <v>1.4474455666542977E-7</v>
      </c>
      <c r="X815" s="1" t="str">
        <f t="shared" si="158"/>
        <v/>
      </c>
      <c r="Y815" s="1" t="str">
        <f t="shared" si="159"/>
        <v/>
      </c>
      <c r="AC815" s="1">
        <v>223</v>
      </c>
      <c r="AD815" s="1">
        <f t="shared" si="168"/>
        <v>-762.35229013042886</v>
      </c>
      <c r="AE815" s="1">
        <f t="shared" si="160"/>
        <v>1.2991699914140239E-5</v>
      </c>
      <c r="AF815" s="1">
        <f t="shared" si="161"/>
        <v>9.4179034041274494E-4</v>
      </c>
      <c r="AG815" s="1">
        <f t="shared" si="162"/>
        <v>1.2991699914140239E-5</v>
      </c>
      <c r="AH815" s="1" t="str">
        <f t="shared" si="163"/>
        <v/>
      </c>
      <c r="AI815" s="1" t="str">
        <f t="shared" si="164"/>
        <v/>
      </c>
      <c r="AJ815" s="1">
        <f t="shared" si="165"/>
        <v>1.0593789592371606E-48</v>
      </c>
      <c r="AK815" s="1" t="str">
        <f t="shared" si="166"/>
        <v/>
      </c>
      <c r="AL815" s="1" t="str">
        <f t="shared" si="167"/>
        <v/>
      </c>
      <c r="BA815" s="2"/>
      <c r="BB815" s="2">
        <f t="shared" si="139"/>
        <v>1.4591999999999947</v>
      </c>
      <c r="BC815" s="156">
        <f t="shared" si="140"/>
        <v>0.98368863658053529</v>
      </c>
      <c r="BD815" s="2">
        <f t="shared" si="141"/>
        <v>2.1188895515755757E-4</v>
      </c>
      <c r="BE815" s="2" t="str">
        <f t="shared" si="137"/>
        <v/>
      </c>
      <c r="BF815" s="24" t="str">
        <f t="shared" si="138"/>
        <v/>
      </c>
    </row>
    <row r="816" spans="1:58" ht="20.100000000000001" customHeight="1">
      <c r="A816" s="1">
        <v>224</v>
      </c>
      <c r="B816" s="1">
        <f t="shared" si="142"/>
        <v>-427527.9840255545</v>
      </c>
      <c r="C816" s="1">
        <f t="shared" si="143"/>
        <v>2.3425750853857552E-8</v>
      </c>
      <c r="D816" s="1">
        <f t="shared" si="144"/>
        <v>9.5461665479446836E-4</v>
      </c>
      <c r="E816" s="1">
        <f t="shared" si="145"/>
        <v>2.3425750853857552E-8</v>
      </c>
      <c r="F816" s="1" t="str">
        <f t="shared" si="146"/>
        <v/>
      </c>
      <c r="G816" s="1" t="str">
        <f t="shared" si="147"/>
        <v/>
      </c>
      <c r="H816" s="1"/>
      <c r="I816" s="1">
        <f t="shared" si="148"/>
        <v>2.7918649330649196E-6</v>
      </c>
      <c r="J816" s="1" t="str">
        <f t="shared" si="149"/>
        <v/>
      </c>
      <c r="K816" s="1" t="str">
        <f t="shared" si="150"/>
        <v/>
      </c>
      <c r="P816" s="1">
        <v>224</v>
      </c>
      <c r="Q816" s="1">
        <f t="shared" si="151"/>
        <v>-12.487891863963153</v>
      </c>
      <c r="R816" s="1">
        <f t="shared" si="152"/>
        <v>8.019899712405278E-4</v>
      </c>
      <c r="S816" s="1">
        <f t="shared" si="153"/>
        <v>9.5461665479446836E-4</v>
      </c>
      <c r="T816" s="1">
        <f t="shared" si="154"/>
        <v>8.019899712405278E-4</v>
      </c>
      <c r="U816" s="1" t="str">
        <f t="shared" si="155"/>
        <v/>
      </c>
      <c r="V816" s="1" t="str">
        <f t="shared" si="156"/>
        <v/>
      </c>
      <c r="W816" s="1">
        <f t="shared" si="157"/>
        <v>1.4777617369416976E-7</v>
      </c>
      <c r="X816" s="1" t="str">
        <f t="shared" si="158"/>
        <v/>
      </c>
      <c r="Y816" s="1" t="str">
        <f t="shared" si="159"/>
        <v/>
      </c>
      <c r="AC816" s="1">
        <v>224</v>
      </c>
      <c r="AD816" s="1">
        <f t="shared" si="168"/>
        <v>-761.37114175188253</v>
      </c>
      <c r="AE816" s="1">
        <f t="shared" si="160"/>
        <v>1.3154115631162727E-5</v>
      </c>
      <c r="AF816" s="1">
        <f t="shared" si="161"/>
        <v>9.5461665479447085E-4</v>
      </c>
      <c r="AG816" s="1">
        <f t="shared" si="162"/>
        <v>1.3154115631162727E-5</v>
      </c>
      <c r="AH816" s="1" t="str">
        <f t="shared" si="163"/>
        <v/>
      </c>
      <c r="AI816" s="1" t="str">
        <f t="shared" si="164"/>
        <v/>
      </c>
      <c r="AJ816" s="1">
        <f t="shared" si="165"/>
        <v>1.1222955187111629E-48</v>
      </c>
      <c r="AK816" s="1" t="str">
        <f t="shared" si="166"/>
        <v/>
      </c>
      <c r="AL816" s="1" t="str">
        <f t="shared" si="167"/>
        <v/>
      </c>
      <c r="BA816" s="2"/>
      <c r="BB816" s="2">
        <f t="shared" si="139"/>
        <v>1.4655999999999947</v>
      </c>
      <c r="BC816" s="156">
        <f t="shared" si="140"/>
        <v>0.98347674762537773</v>
      </c>
      <c r="BD816" s="2">
        <f t="shared" si="141"/>
        <v>2.1353043508975933E-4</v>
      </c>
      <c r="BE816" s="2" t="str">
        <f t="shared" si="137"/>
        <v/>
      </c>
      <c r="BF816" s="24" t="str">
        <f t="shared" si="138"/>
        <v/>
      </c>
    </row>
    <row r="817" spans="1:58" ht="20.100000000000001" customHeight="1">
      <c r="A817" s="1">
        <v>225</v>
      </c>
      <c r="B817" s="1">
        <f t="shared" si="142"/>
        <v>-426977.04590181017</v>
      </c>
      <c r="C817" s="1">
        <f t="shared" si="143"/>
        <v>2.3718228348389142E-8</v>
      </c>
      <c r="D817" s="1">
        <f t="shared" si="144"/>
        <v>9.676032132183561E-4</v>
      </c>
      <c r="E817" s="1">
        <f t="shared" si="145"/>
        <v>2.3718228348389142E-8</v>
      </c>
      <c r="F817" s="1" t="str">
        <f t="shared" si="146"/>
        <v/>
      </c>
      <c r="G817" s="1" t="str">
        <f t="shared" si="147"/>
        <v/>
      </c>
      <c r="H817" s="1"/>
      <c r="I817" s="1">
        <f t="shared" si="148"/>
        <v>2.7948730003566606E-6</v>
      </c>
      <c r="J817" s="1" t="str">
        <f t="shared" si="149"/>
        <v/>
      </c>
      <c r="K817" s="1" t="str">
        <f t="shared" si="150"/>
        <v/>
      </c>
      <c r="P817" s="1">
        <v>225</v>
      </c>
      <c r="Q817" s="1">
        <f t="shared" si="151"/>
        <v>-12.471799219808561</v>
      </c>
      <c r="R817" s="1">
        <f t="shared" si="152"/>
        <v>8.1200305551224188E-4</v>
      </c>
      <c r="S817" s="1">
        <f t="shared" si="153"/>
        <v>9.676032132183561E-4</v>
      </c>
      <c r="T817" s="1">
        <f t="shared" si="154"/>
        <v>8.1200305551224188E-4</v>
      </c>
      <c r="U817" s="1" t="str">
        <f t="shared" si="155"/>
        <v/>
      </c>
      <c r="V817" s="1" t="str">
        <f t="shared" si="156"/>
        <v/>
      </c>
      <c r="W817" s="1">
        <f t="shared" si="157"/>
        <v>1.5086887281157447E-7</v>
      </c>
      <c r="X817" s="1" t="str">
        <f t="shared" si="158"/>
        <v/>
      </c>
      <c r="Y817" s="1" t="str">
        <f t="shared" si="159"/>
        <v/>
      </c>
      <c r="AC817" s="1">
        <v>225</v>
      </c>
      <c r="AD817" s="1">
        <f t="shared" si="168"/>
        <v>-760.38999337333632</v>
      </c>
      <c r="AE817" s="1">
        <f t="shared" si="160"/>
        <v>1.3318348692744465E-5</v>
      </c>
      <c r="AF817" s="1">
        <f t="shared" si="161"/>
        <v>9.676032132183561E-4</v>
      </c>
      <c r="AG817" s="1">
        <f t="shared" si="162"/>
        <v>1.3318348692744465E-5</v>
      </c>
      <c r="AH817" s="1" t="str">
        <f t="shared" si="163"/>
        <v/>
      </c>
      <c r="AI817" s="1" t="str">
        <f t="shared" si="164"/>
        <v/>
      </c>
      <c r="AJ817" s="1">
        <f t="shared" si="165"/>
        <v>1.1889296721841654E-48</v>
      </c>
      <c r="AK817" s="1" t="str">
        <f t="shared" si="166"/>
        <v/>
      </c>
      <c r="AL817" s="1" t="str">
        <f t="shared" si="167"/>
        <v/>
      </c>
      <c r="BA817" s="2"/>
      <c r="BB817" s="2">
        <f t="shared" si="139"/>
        <v>1.4719999999999946</v>
      </c>
      <c r="BC817" s="156">
        <f t="shared" si="140"/>
        <v>0.98326321719028797</v>
      </c>
      <c r="BD817" s="2">
        <f t="shared" si="141"/>
        <v>2.1517441781160329E-4</v>
      </c>
      <c r="BE817" s="2" t="str">
        <f t="shared" si="137"/>
        <v/>
      </c>
      <c r="BF817" s="24" t="str">
        <f t="shared" si="138"/>
        <v/>
      </c>
    </row>
    <row r="818" spans="1:58" ht="20.100000000000001" customHeight="1">
      <c r="A818" s="1">
        <v>226</v>
      </c>
      <c r="B818" s="1">
        <f t="shared" si="142"/>
        <v>-426426.10777806595</v>
      </c>
      <c r="C818" s="1">
        <f t="shared" si="143"/>
        <v>2.4013973285129684E-8</v>
      </c>
      <c r="D818" s="1">
        <f t="shared" si="144"/>
        <v>9.807518072954941E-4</v>
      </c>
      <c r="E818" s="1">
        <f t="shared" si="145"/>
        <v>2.4013973285129684E-8</v>
      </c>
      <c r="F818" s="1" t="str">
        <f t="shared" si="146"/>
        <v/>
      </c>
      <c r="G818" s="1" t="str">
        <f t="shared" si="147"/>
        <v/>
      </c>
      <c r="H818" s="1"/>
      <c r="I818" s="1">
        <f t="shared" si="148"/>
        <v>2.7978395428699772E-6</v>
      </c>
      <c r="J818" s="1" t="str">
        <f t="shared" si="149"/>
        <v/>
      </c>
      <c r="K818" s="1" t="str">
        <f t="shared" si="150"/>
        <v/>
      </c>
      <c r="P818" s="1">
        <v>226</v>
      </c>
      <c r="Q818" s="1">
        <f t="shared" si="151"/>
        <v>-12.45570657565397</v>
      </c>
      <c r="R818" s="1">
        <f t="shared" si="152"/>
        <v>8.2212800197781308E-4</v>
      </c>
      <c r="S818" s="1">
        <f t="shared" si="153"/>
        <v>9.807518072954941E-4</v>
      </c>
      <c r="T818" s="1">
        <f t="shared" si="154"/>
        <v>8.2212800197781308E-4</v>
      </c>
      <c r="U818" s="1" t="str">
        <f t="shared" si="155"/>
        <v/>
      </c>
      <c r="V818" s="1" t="str">
        <f t="shared" si="156"/>
        <v/>
      </c>
      <c r="W818" s="1">
        <f t="shared" si="157"/>
        <v>1.540238323586927E-7</v>
      </c>
      <c r="X818" s="1" t="str">
        <f t="shared" si="158"/>
        <v/>
      </c>
      <c r="Y818" s="1" t="str">
        <f t="shared" si="159"/>
        <v/>
      </c>
      <c r="AC818" s="1">
        <v>226</v>
      </c>
      <c r="AD818" s="1">
        <f t="shared" si="168"/>
        <v>-759.40884499479012</v>
      </c>
      <c r="AE818" s="1">
        <f t="shared" si="160"/>
        <v>1.3484416500751397E-5</v>
      </c>
      <c r="AF818" s="1">
        <f t="shared" si="161"/>
        <v>9.807518072954941E-4</v>
      </c>
      <c r="AG818" s="1">
        <f t="shared" si="162"/>
        <v>1.3484416500751397E-5</v>
      </c>
      <c r="AH818" s="1" t="str">
        <f t="shared" si="163"/>
        <v/>
      </c>
      <c r="AI818" s="1" t="str">
        <f t="shared" si="164"/>
        <v/>
      </c>
      <c r="AJ818" s="1">
        <f t="shared" si="165"/>
        <v>1.2594999491256828E-48</v>
      </c>
      <c r="AK818" s="1" t="str">
        <f t="shared" si="166"/>
        <v/>
      </c>
      <c r="AL818" s="1" t="str">
        <f t="shared" si="167"/>
        <v/>
      </c>
      <c r="BA818" s="2"/>
      <c r="BB818" s="2">
        <f t="shared" si="139"/>
        <v>1.4783999999999946</v>
      </c>
      <c r="BC818" s="156">
        <f t="shared" si="140"/>
        <v>0.98304804277247637</v>
      </c>
      <c r="BD818" s="2">
        <f t="shared" si="141"/>
        <v>2.1682085503416104E-4</v>
      </c>
      <c r="BE818" s="2" t="str">
        <f t="shared" si="137"/>
        <v/>
      </c>
      <c r="BF818" s="24" t="str">
        <f t="shared" si="138"/>
        <v/>
      </c>
    </row>
    <row r="819" spans="1:58" ht="20.100000000000001" customHeight="1">
      <c r="A819" s="1">
        <v>227</v>
      </c>
      <c r="B819" s="1">
        <f t="shared" si="142"/>
        <v>-425875.16965432162</v>
      </c>
      <c r="C819" s="1">
        <f t="shared" si="143"/>
        <v>2.4313016883375077E-8</v>
      </c>
      <c r="D819" s="1">
        <f t="shared" si="144"/>
        <v>9.9406424577378654E-4</v>
      </c>
      <c r="E819" s="1">
        <f t="shared" si="145"/>
        <v>2.4313016883375077E-8</v>
      </c>
      <c r="F819" s="1" t="str">
        <f t="shared" si="146"/>
        <v/>
      </c>
      <c r="G819" s="1" t="str">
        <f t="shared" si="147"/>
        <v/>
      </c>
      <c r="H819" s="1"/>
      <c r="I819" s="1">
        <f t="shared" si="148"/>
        <v>2.8007644215505345E-6</v>
      </c>
      <c r="J819" s="1" t="str">
        <f t="shared" si="149"/>
        <v/>
      </c>
      <c r="K819" s="1" t="str">
        <f t="shared" si="150"/>
        <v/>
      </c>
      <c r="P819" s="1">
        <v>227</v>
      </c>
      <c r="Q819" s="1">
        <f t="shared" si="151"/>
        <v>-12.439613931499379</v>
      </c>
      <c r="R819" s="1">
        <f t="shared" si="152"/>
        <v>8.3236587944234583E-4</v>
      </c>
      <c r="S819" s="1">
        <f t="shared" si="153"/>
        <v>9.9406424577378459E-4</v>
      </c>
      <c r="T819" s="1">
        <f t="shared" si="154"/>
        <v>8.3236587944234583E-4</v>
      </c>
      <c r="U819" s="1" t="str">
        <f t="shared" si="155"/>
        <v/>
      </c>
      <c r="V819" s="1" t="str">
        <f t="shared" si="156"/>
        <v/>
      </c>
      <c r="W819" s="1">
        <f t="shared" si="157"/>
        <v>1.5724225230786189E-7</v>
      </c>
      <c r="X819" s="1" t="str">
        <f t="shared" si="158"/>
        <v/>
      </c>
      <c r="Y819" s="1" t="str">
        <f t="shared" si="159"/>
        <v/>
      </c>
      <c r="AC819" s="1">
        <v>227</v>
      </c>
      <c r="AD819" s="1">
        <f t="shared" si="168"/>
        <v>-758.42769661624379</v>
      </c>
      <c r="AE819" s="1">
        <f t="shared" si="160"/>
        <v>1.3652336585559739E-5</v>
      </c>
      <c r="AF819" s="1">
        <f t="shared" si="161"/>
        <v>9.9406424577378654E-4</v>
      </c>
      <c r="AG819" s="1">
        <f t="shared" si="162"/>
        <v>1.3652336585559739E-5</v>
      </c>
      <c r="AH819" s="1" t="str">
        <f t="shared" si="163"/>
        <v/>
      </c>
      <c r="AI819" s="1" t="str">
        <f t="shared" si="164"/>
        <v/>
      </c>
      <c r="AJ819" s="1">
        <f t="shared" si="165"/>
        <v>1.3342376573834299E-48</v>
      </c>
      <c r="AK819" s="1" t="str">
        <f t="shared" si="166"/>
        <v/>
      </c>
      <c r="AL819" s="1" t="str">
        <f t="shared" si="167"/>
        <v/>
      </c>
      <c r="BA819" s="2"/>
      <c r="BB819" s="2">
        <f t="shared" si="139"/>
        <v>1.4847999999999946</v>
      </c>
      <c r="BC819" s="156">
        <f t="shared" si="140"/>
        <v>0.98283122191744221</v>
      </c>
      <c r="BD819" s="2">
        <f t="shared" si="141"/>
        <v>2.1846969862548971E-4</v>
      </c>
      <c r="BE819" s="2" t="str">
        <f t="shared" si="137"/>
        <v/>
      </c>
      <c r="BF819" s="24" t="str">
        <f t="shared" si="138"/>
        <v/>
      </c>
    </row>
    <row r="820" spans="1:58" ht="20.100000000000001" customHeight="1">
      <c r="A820" s="1">
        <v>228</v>
      </c>
      <c r="B820" s="1">
        <f t="shared" si="142"/>
        <v>-425324.23153057741</v>
      </c>
      <c r="C820" s="1">
        <f t="shared" si="143"/>
        <v>2.4615390592124216E-8</v>
      </c>
      <c r="D820" s="1">
        <f t="shared" si="144"/>
        <v>1.0075423546642714E-3</v>
      </c>
      <c r="E820" s="1">
        <f t="shared" si="145"/>
        <v>2.4615390592124216E-8</v>
      </c>
      <c r="F820" s="1" t="str">
        <f t="shared" si="146"/>
        <v/>
      </c>
      <c r="G820" s="1" t="str">
        <f t="shared" si="147"/>
        <v/>
      </c>
      <c r="H820" s="1"/>
      <c r="I820" s="1">
        <f t="shared" si="148"/>
        <v>2.8036474991984117E-6</v>
      </c>
      <c r="J820" s="1" t="str">
        <f t="shared" si="149"/>
        <v/>
      </c>
      <c r="K820" s="1" t="str">
        <f t="shared" si="150"/>
        <v/>
      </c>
      <c r="P820" s="1">
        <v>228</v>
      </c>
      <c r="Q820" s="1">
        <f t="shared" si="151"/>
        <v>-12.423521287344787</v>
      </c>
      <c r="R820" s="1">
        <f t="shared" si="152"/>
        <v>8.4271776457492842E-4</v>
      </c>
      <c r="S820" s="1">
        <f t="shared" si="153"/>
        <v>1.0075423546642714E-3</v>
      </c>
      <c r="T820" s="1">
        <f t="shared" si="154"/>
        <v>8.4271776457492842E-4</v>
      </c>
      <c r="U820" s="1" t="str">
        <f t="shared" si="155"/>
        <v/>
      </c>
      <c r="V820" s="1" t="str">
        <f t="shared" si="156"/>
        <v/>
      </c>
      <c r="W820" s="1">
        <f t="shared" si="157"/>
        <v>1.6052535463745794E-7</v>
      </c>
      <c r="X820" s="1" t="str">
        <f t="shared" si="158"/>
        <v/>
      </c>
      <c r="Y820" s="1" t="str">
        <f t="shared" si="159"/>
        <v/>
      </c>
      <c r="AC820" s="1">
        <v>228</v>
      </c>
      <c r="AD820" s="1">
        <f t="shared" si="168"/>
        <v>-757.44654823769758</v>
      </c>
      <c r="AE820" s="1">
        <f t="shared" si="160"/>
        <v>1.3822126606529555E-5</v>
      </c>
      <c r="AF820" s="1">
        <f t="shared" si="161"/>
        <v>1.0075423546642742E-3</v>
      </c>
      <c r="AG820" s="1">
        <f t="shared" si="162"/>
        <v>1.3822126606529555E-5</v>
      </c>
      <c r="AH820" s="1" t="str">
        <f t="shared" si="163"/>
        <v/>
      </c>
      <c r="AI820" s="1" t="str">
        <f t="shared" si="164"/>
        <v/>
      </c>
      <c r="AJ820" s="1">
        <f t="shared" si="165"/>
        <v>1.4133876264160306E-48</v>
      </c>
      <c r="AK820" s="1" t="str">
        <f t="shared" si="166"/>
        <v/>
      </c>
      <c r="AL820" s="1" t="str">
        <f t="shared" si="167"/>
        <v/>
      </c>
      <c r="BA820" s="2"/>
      <c r="BB820" s="2">
        <f t="shared" si="139"/>
        <v>1.4911999999999945</v>
      </c>
      <c r="BC820" s="156">
        <f t="shared" si="140"/>
        <v>0.98261275221881672</v>
      </c>
      <c r="BD820" s="2">
        <f t="shared" si="141"/>
        <v>2.2012090061107603E-4</v>
      </c>
      <c r="BE820" s="2" t="str">
        <f t="shared" si="137"/>
        <v/>
      </c>
      <c r="BF820" s="24" t="str">
        <f t="shared" si="138"/>
        <v/>
      </c>
    </row>
    <row r="821" spans="1:58" ht="20.100000000000001" customHeight="1">
      <c r="A821" s="2">
        <v>229</v>
      </c>
      <c r="B821" s="1">
        <f t="shared" si="142"/>
        <v>-424773.29340683308</v>
      </c>
      <c r="C821" s="1">
        <f t="shared" si="143"/>
        <v>2.4921126090914858E-8</v>
      </c>
      <c r="D821" s="1">
        <f t="shared" si="144"/>
        <v>1.0211879773679182E-3</v>
      </c>
      <c r="E821" s="1">
        <f t="shared" si="145"/>
        <v>2.4921126090914858E-8</v>
      </c>
      <c r="F821" s="1" t="str">
        <f t="shared" si="146"/>
        <v/>
      </c>
      <c r="G821" s="1" t="str">
        <f t="shared" si="147"/>
        <v/>
      </c>
      <c r="H821" s="1"/>
      <c r="I821" s="1">
        <f t="shared" si="148"/>
        <v>2.8064886404788337E-6</v>
      </c>
      <c r="J821" s="1" t="str">
        <f t="shared" si="149"/>
        <v/>
      </c>
      <c r="K821" s="1" t="str">
        <f t="shared" si="150"/>
        <v/>
      </c>
      <c r="P821" s="2">
        <v>229</v>
      </c>
      <c r="Q821" s="1">
        <f t="shared" si="151"/>
        <v>-12.407428643190194</v>
      </c>
      <c r="R821" s="1">
        <f t="shared" si="152"/>
        <v>8.5318474193723311E-4</v>
      </c>
      <c r="S821" s="1">
        <f t="shared" si="153"/>
        <v>1.0211879773679182E-3</v>
      </c>
      <c r="T821" s="1">
        <f t="shared" si="154"/>
        <v>8.5318474193723311E-4</v>
      </c>
      <c r="U821" s="1" t="str">
        <f t="shared" si="155"/>
        <v/>
      </c>
      <c r="V821" s="1" t="str">
        <f t="shared" si="156"/>
        <v/>
      </c>
      <c r="W821" s="1">
        <f t="shared" si="157"/>
        <v>1.6387438371270383E-7</v>
      </c>
      <c r="X821" s="1" t="str">
        <f t="shared" si="158"/>
        <v/>
      </c>
      <c r="Y821" s="1" t="str">
        <f t="shared" si="159"/>
        <v/>
      </c>
      <c r="AC821" s="2">
        <v>229</v>
      </c>
      <c r="AD821" s="1">
        <f t="shared" si="168"/>
        <v>-756.46539985915138</v>
      </c>
      <c r="AE821" s="1">
        <f t="shared" si="160"/>
        <v>1.3993804352473832E-5</v>
      </c>
      <c r="AF821" s="1">
        <f t="shared" si="161"/>
        <v>1.0211879773679162E-3</v>
      </c>
      <c r="AG821" s="1">
        <f t="shared" si="162"/>
        <v>1.3993804352473832E-5</v>
      </c>
      <c r="AH821" s="1" t="str">
        <f t="shared" si="163"/>
        <v/>
      </c>
      <c r="AI821" s="1" t="str">
        <f t="shared" si="164"/>
        <v/>
      </c>
      <c r="AJ821" s="1">
        <f t="shared" si="165"/>
        <v>1.4972089935205904E-48</v>
      </c>
      <c r="AK821" s="1" t="str">
        <f t="shared" si="166"/>
        <v/>
      </c>
      <c r="AL821" s="1" t="str">
        <f t="shared" si="167"/>
        <v/>
      </c>
      <c r="BA821" s="2"/>
      <c r="BB821" s="2">
        <f t="shared" si="139"/>
        <v>1.4975999999999945</v>
      </c>
      <c r="BC821" s="156">
        <f t="shared" si="140"/>
        <v>0.98239263131820564</v>
      </c>
      <c r="BD821" s="2">
        <f t="shared" si="141"/>
        <v>2.2177441317516866E-4</v>
      </c>
      <c r="BE821" s="2" t="str">
        <f t="shared" si="137"/>
        <v/>
      </c>
      <c r="BF821" s="24" t="str">
        <f t="shared" si="138"/>
        <v/>
      </c>
    </row>
    <row r="822" spans="1:58" ht="20.100000000000001" customHeight="1">
      <c r="A822" s="1">
        <v>230</v>
      </c>
      <c r="B822" s="1">
        <f t="shared" si="142"/>
        <v>-424222.35528308887</v>
      </c>
      <c r="C822" s="1">
        <f t="shared" si="143"/>
        <v>2.5230255290650121E-8</v>
      </c>
      <c r="D822" s="1">
        <f t="shared" si="144"/>
        <v>1.0350029748028415E-3</v>
      </c>
      <c r="E822" s="1">
        <f t="shared" si="145"/>
        <v>2.5230255290650121E-8</v>
      </c>
      <c r="F822" s="1" t="str">
        <f t="shared" si="146"/>
        <v/>
      </c>
      <c r="G822" s="1" t="str">
        <f t="shared" si="147"/>
        <v/>
      </c>
      <c r="H822" s="1"/>
      <c r="I822" s="1">
        <f t="shared" si="148"/>
        <v>2.8092877119327467E-6</v>
      </c>
      <c r="J822" s="1" t="str">
        <f t="shared" si="149"/>
        <v/>
      </c>
      <c r="K822" s="1" t="str">
        <f t="shared" si="150"/>
        <v/>
      </c>
      <c r="P822" s="1">
        <v>230</v>
      </c>
      <c r="Q822" s="1">
        <f t="shared" si="151"/>
        <v>-12.391335999035602</v>
      </c>
      <c r="R822" s="1">
        <f t="shared" si="152"/>
        <v>8.6376790401182101E-4</v>
      </c>
      <c r="S822" s="1">
        <f t="shared" si="153"/>
        <v>1.0350029748028415E-3</v>
      </c>
      <c r="T822" s="1">
        <f t="shared" si="154"/>
        <v>8.6376790401182101E-4</v>
      </c>
      <c r="U822" s="1" t="str">
        <f t="shared" si="155"/>
        <v/>
      </c>
      <c r="V822" s="1" t="str">
        <f t="shared" si="156"/>
        <v/>
      </c>
      <c r="W822" s="1">
        <f t="shared" si="157"/>
        <v>1.6729060667261861E-7</v>
      </c>
      <c r="X822" s="1" t="str">
        <f t="shared" si="158"/>
        <v/>
      </c>
      <c r="Y822" s="1" t="str">
        <f t="shared" si="159"/>
        <v/>
      </c>
      <c r="AC822" s="1">
        <v>230</v>
      </c>
      <c r="AD822" s="1">
        <f t="shared" si="168"/>
        <v>-755.48425148060517</v>
      </c>
      <c r="AE822" s="1">
        <f t="shared" si="160"/>
        <v>1.4167387742122884E-5</v>
      </c>
      <c r="AF822" s="1">
        <f t="shared" si="161"/>
        <v>1.0350029748028415E-3</v>
      </c>
      <c r="AG822" s="1">
        <f t="shared" si="162"/>
        <v>1.4167387742122884E-5</v>
      </c>
      <c r="AH822" s="1" t="str">
        <f t="shared" si="163"/>
        <v/>
      </c>
      <c r="AI822" s="1" t="str">
        <f t="shared" si="164"/>
        <v/>
      </c>
      <c r="AJ822" s="1">
        <f t="shared" si="165"/>
        <v>1.5859760355293975E-48</v>
      </c>
      <c r="AK822" s="1" t="str">
        <f t="shared" si="166"/>
        <v/>
      </c>
      <c r="AL822" s="1" t="str">
        <f t="shared" si="167"/>
        <v/>
      </c>
      <c r="BA822" s="2"/>
      <c r="BB822" s="2">
        <f t="shared" si="139"/>
        <v>1.5039999999999945</v>
      </c>
      <c r="BC822" s="156">
        <f t="shared" si="140"/>
        <v>0.98217085690503048</v>
      </c>
      <c r="BD822" s="2">
        <f t="shared" si="141"/>
        <v>2.2343018866288755E-4</v>
      </c>
      <c r="BE822" s="2" t="str">
        <f t="shared" si="137"/>
        <v/>
      </c>
      <c r="BF822" s="24" t="str">
        <f t="shared" si="138"/>
        <v/>
      </c>
    </row>
    <row r="823" spans="1:58" ht="20.100000000000001" customHeight="1">
      <c r="A823" s="1">
        <v>231</v>
      </c>
      <c r="B823" s="1">
        <f t="shared" si="142"/>
        <v>-423671.41715934454</v>
      </c>
      <c r="C823" s="1">
        <f t="shared" si="143"/>
        <v>2.5542810334417734E-8</v>
      </c>
      <c r="D823" s="1">
        <f t="shared" si="144"/>
        <v>1.0489892255320249E-3</v>
      </c>
      <c r="E823" s="1">
        <f t="shared" si="145"/>
        <v>2.5542810334417734E-8</v>
      </c>
      <c r="F823" s="1" t="str">
        <f t="shared" si="146"/>
        <v/>
      </c>
      <c r="G823" s="1" t="str">
        <f t="shared" si="147"/>
        <v/>
      </c>
      <c r="H823" s="1"/>
      <c r="I823" s="1">
        <f t="shared" si="148"/>
        <v>2.8120445819872755E-6</v>
      </c>
      <c r="J823" s="1" t="str">
        <f t="shared" si="149"/>
        <v/>
      </c>
      <c r="K823" s="1" t="str">
        <f t="shared" si="150"/>
        <v/>
      </c>
      <c r="P823" s="1">
        <v>231</v>
      </c>
      <c r="Q823" s="1">
        <f t="shared" si="151"/>
        <v>-12.375243354881011</v>
      </c>
      <c r="R823" s="1">
        <f t="shared" si="152"/>
        <v>8.7446835123018447E-4</v>
      </c>
      <c r="S823" s="1">
        <f t="shared" si="153"/>
        <v>1.0489892255320227E-3</v>
      </c>
      <c r="T823" s="1">
        <f t="shared" si="154"/>
        <v>8.7446835123018447E-4</v>
      </c>
      <c r="U823" s="1" t="str">
        <f t="shared" si="155"/>
        <v/>
      </c>
      <c r="V823" s="1" t="str">
        <f t="shared" si="156"/>
        <v/>
      </c>
      <c r="W823" s="1">
        <f t="shared" si="157"/>
        <v>1.7077531382320818E-7</v>
      </c>
      <c r="X823" s="1" t="str">
        <f t="shared" si="158"/>
        <v/>
      </c>
      <c r="Y823" s="1" t="str">
        <f t="shared" si="159"/>
        <v/>
      </c>
      <c r="AC823" s="1">
        <v>231</v>
      </c>
      <c r="AD823" s="1">
        <f t="shared" si="168"/>
        <v>-754.50310310205896</v>
      </c>
      <c r="AE823" s="1">
        <f t="shared" si="160"/>
        <v>1.4342894824584006E-5</v>
      </c>
      <c r="AF823" s="1">
        <f t="shared" si="161"/>
        <v>1.0489892255320227E-3</v>
      </c>
      <c r="AG823" s="1">
        <f t="shared" si="162"/>
        <v>1.4342894824584006E-5</v>
      </c>
      <c r="AH823" s="1" t="str">
        <f t="shared" si="163"/>
        <v/>
      </c>
      <c r="AI823" s="1" t="str">
        <f t="shared" si="164"/>
        <v/>
      </c>
      <c r="AJ823" s="1">
        <f t="shared" si="165"/>
        <v>1.6799790485903912E-48</v>
      </c>
      <c r="AK823" s="1" t="str">
        <f t="shared" si="166"/>
        <v/>
      </c>
      <c r="AL823" s="1" t="str">
        <f t="shared" si="167"/>
        <v/>
      </c>
      <c r="BA823" s="2"/>
      <c r="BB823" s="2">
        <f t="shared" si="139"/>
        <v>1.5103999999999944</v>
      </c>
      <c r="BC823" s="156">
        <f t="shared" si="140"/>
        <v>0.98194742671636759</v>
      </c>
      <c r="BD823" s="2">
        <f t="shared" si="141"/>
        <v>2.2508817957900273E-4</v>
      </c>
      <c r="BE823" s="2" t="str">
        <f t="shared" si="137"/>
        <v/>
      </c>
      <c r="BF823" s="24" t="str">
        <f t="shared" si="138"/>
        <v/>
      </c>
    </row>
    <row r="824" spans="1:58" ht="20.100000000000001" customHeight="1">
      <c r="A824" s="1">
        <v>232</v>
      </c>
      <c r="B824" s="1">
        <f t="shared" si="142"/>
        <v>-423120.47903560032</v>
      </c>
      <c r="C824" s="1">
        <f t="shared" si="143"/>
        <v>2.585882359829973E-8</v>
      </c>
      <c r="D824" s="1">
        <f t="shared" si="144"/>
        <v>1.0631486258914427E-3</v>
      </c>
      <c r="E824" s="1">
        <f t="shared" si="145"/>
        <v>2.585882359829973E-8</v>
      </c>
      <c r="F824" s="1" t="str">
        <f t="shared" si="146"/>
        <v/>
      </c>
      <c r="G824" s="1" t="str">
        <f t="shared" si="147"/>
        <v/>
      </c>
      <c r="H824" s="1"/>
      <c r="I824" s="1">
        <f t="shared" si="148"/>
        <v>2.8147591209660191E-6</v>
      </c>
      <c r="J824" s="1" t="str">
        <f t="shared" si="149"/>
        <v/>
      </c>
      <c r="K824" s="1" t="str">
        <f t="shared" si="150"/>
        <v/>
      </c>
      <c r="P824" s="1">
        <v>232</v>
      </c>
      <c r="Q824" s="1">
        <f t="shared" si="151"/>
        <v>-12.35915071072642</v>
      </c>
      <c r="R824" s="1">
        <f t="shared" si="152"/>
        <v>8.852871920004751E-4</v>
      </c>
      <c r="S824" s="1">
        <f t="shared" si="153"/>
        <v>1.0631486258914427E-3</v>
      </c>
      <c r="T824" s="1">
        <f t="shared" si="154"/>
        <v>8.852871920004751E-4</v>
      </c>
      <c r="U824" s="1" t="str">
        <f t="shared" si="155"/>
        <v/>
      </c>
      <c r="V824" s="1" t="str">
        <f t="shared" si="156"/>
        <v/>
      </c>
      <c r="W824" s="1">
        <f t="shared" si="157"/>
        <v>1.7432981903697458E-7</v>
      </c>
      <c r="X824" s="1" t="str">
        <f t="shared" si="158"/>
        <v/>
      </c>
      <c r="Y824" s="1" t="str">
        <f t="shared" si="159"/>
        <v/>
      </c>
      <c r="AC824" s="1">
        <v>232</v>
      </c>
      <c r="AD824" s="1">
        <f t="shared" si="168"/>
        <v>-753.52195472351264</v>
      </c>
      <c r="AE824" s="1">
        <f t="shared" si="160"/>
        <v>1.4520343779796514E-5</v>
      </c>
      <c r="AF824" s="1">
        <f t="shared" si="161"/>
        <v>1.0631486258914427E-3</v>
      </c>
      <c r="AG824" s="1">
        <f t="shared" si="162"/>
        <v>1.4520343779796514E-5</v>
      </c>
      <c r="AH824" s="1" t="str">
        <f t="shared" si="163"/>
        <v/>
      </c>
      <c r="AI824" s="1" t="str">
        <f t="shared" si="164"/>
        <v/>
      </c>
      <c r="AJ824" s="1">
        <f t="shared" si="165"/>
        <v>1.7795252787966811E-48</v>
      </c>
      <c r="AK824" s="1" t="str">
        <f t="shared" si="166"/>
        <v/>
      </c>
      <c r="AL824" s="1" t="str">
        <f t="shared" si="167"/>
        <v/>
      </c>
      <c r="BA824" s="2"/>
      <c r="BB824" s="2">
        <f t="shared" si="139"/>
        <v>1.5167999999999944</v>
      </c>
      <c r="BC824" s="156">
        <f t="shared" si="140"/>
        <v>0.98172233853678859</v>
      </c>
      <c r="BD824" s="2">
        <f t="shared" si="141"/>
        <v>2.2674833859159804E-4</v>
      </c>
      <c r="BE824" s="2" t="str">
        <f t="shared" si="137"/>
        <v/>
      </c>
      <c r="BF824" s="24" t="str">
        <f t="shared" si="138"/>
        <v/>
      </c>
    </row>
    <row r="825" spans="1:58" ht="20.100000000000001" customHeight="1">
      <c r="A825" s="1">
        <v>233</v>
      </c>
      <c r="B825" s="1">
        <f t="shared" si="142"/>
        <v>-422569.54091185605</v>
      </c>
      <c r="C825" s="1">
        <f t="shared" si="143"/>
        <v>2.6178327692174479E-8</v>
      </c>
      <c r="D825" s="1">
        <f t="shared" si="144"/>
        <v>1.0774830901186597E-3</v>
      </c>
      <c r="E825" s="1">
        <f t="shared" si="145"/>
        <v>2.6178327692174479E-8</v>
      </c>
      <c r="F825" s="1" t="str">
        <f t="shared" si="146"/>
        <v/>
      </c>
      <c r="G825" s="1" t="str">
        <f t="shared" si="147"/>
        <v/>
      </c>
      <c r="H825" s="1"/>
      <c r="I825" s="1">
        <f t="shared" si="148"/>
        <v>2.8174312010992243E-6</v>
      </c>
      <c r="J825" s="1" t="str">
        <f t="shared" si="149"/>
        <v/>
      </c>
      <c r="K825" s="1" t="str">
        <f t="shared" si="150"/>
        <v/>
      </c>
      <c r="P825" s="1">
        <v>233</v>
      </c>
      <c r="Q825" s="1">
        <f t="shared" si="151"/>
        <v>-12.343058066571828</v>
      </c>
      <c r="R825" s="1">
        <f t="shared" si="152"/>
        <v>8.9622554273494678E-4</v>
      </c>
      <c r="S825" s="1">
        <f t="shared" si="153"/>
        <v>1.0774830901186597E-3</v>
      </c>
      <c r="T825" s="1">
        <f t="shared" si="154"/>
        <v>8.9622554273494678E-4</v>
      </c>
      <c r="U825" s="1" t="str">
        <f t="shared" si="155"/>
        <v/>
      </c>
      <c r="V825" s="1" t="str">
        <f t="shared" si="156"/>
        <v/>
      </c>
      <c r="W825" s="1">
        <f t="shared" si="157"/>
        <v>1.7795546015885132E-7</v>
      </c>
      <c r="X825" s="1" t="str">
        <f t="shared" si="158"/>
        <v/>
      </c>
      <c r="Y825" s="1" t="str">
        <f t="shared" si="159"/>
        <v/>
      </c>
      <c r="AC825" s="1">
        <v>233</v>
      </c>
      <c r="AD825" s="1">
        <f t="shared" si="168"/>
        <v>-752.54080634496643</v>
      </c>
      <c r="AE825" s="1">
        <f t="shared" si="160"/>
        <v>1.4699752918981747E-5</v>
      </c>
      <c r="AF825" s="1">
        <f t="shared" si="161"/>
        <v>1.0774830901186597E-3</v>
      </c>
      <c r="AG825" s="1">
        <f t="shared" si="162"/>
        <v>1.4699752918981747E-5</v>
      </c>
      <c r="AH825" s="1" t="str">
        <f t="shared" si="163"/>
        <v/>
      </c>
      <c r="AI825" s="1" t="str">
        <f t="shared" si="164"/>
        <v/>
      </c>
      <c r="AJ825" s="1">
        <f t="shared" si="165"/>
        <v>1.8849399065870153E-48</v>
      </c>
      <c r="AK825" s="1" t="str">
        <f t="shared" si="166"/>
        <v/>
      </c>
      <c r="AL825" s="1" t="str">
        <f t="shared" si="167"/>
        <v/>
      </c>
      <c r="BA825" s="2"/>
      <c r="BB825" s="2">
        <f t="shared" si="139"/>
        <v>1.5231999999999943</v>
      </c>
      <c r="BC825" s="156">
        <f t="shared" si="140"/>
        <v>0.98149559019819699</v>
      </c>
      <c r="BD825" s="2">
        <f t="shared" si="141"/>
        <v>2.2841061853084987E-4</v>
      </c>
      <c r="BE825" s="2" t="str">
        <f t="shared" si="137"/>
        <v/>
      </c>
      <c r="BF825" s="24" t="str">
        <f t="shared" si="138"/>
        <v/>
      </c>
    </row>
    <row r="826" spans="1:58" ht="20.100000000000001" customHeight="1">
      <c r="A826" s="1">
        <v>234</v>
      </c>
      <c r="B826" s="1">
        <f t="shared" si="142"/>
        <v>-422018.60278811178</v>
      </c>
      <c r="C826" s="1">
        <f t="shared" si="143"/>
        <v>2.6501355460508855E-8</v>
      </c>
      <c r="D826" s="1">
        <f t="shared" si="144"/>
        <v>1.0919945504818463E-3</v>
      </c>
      <c r="E826" s="1">
        <f t="shared" si="145"/>
        <v>2.6501355460508855E-8</v>
      </c>
      <c r="F826" s="1" t="str">
        <f t="shared" si="146"/>
        <v/>
      </c>
      <c r="G826" s="1" t="str">
        <f t="shared" si="147"/>
        <v/>
      </c>
      <c r="H826" s="1"/>
      <c r="I826" s="1">
        <f t="shared" si="148"/>
        <v>2.8200606965338002E-6</v>
      </c>
      <c r="J826" s="1" t="str">
        <f t="shared" si="149"/>
        <v/>
      </c>
      <c r="K826" s="1" t="str">
        <f t="shared" si="150"/>
        <v/>
      </c>
      <c r="P826" s="1">
        <v>234</v>
      </c>
      <c r="Q826" s="1">
        <f t="shared" si="151"/>
        <v>-12.326965422417237</v>
      </c>
      <c r="R826" s="1">
        <f t="shared" si="152"/>
        <v>9.0728452787709074E-4</v>
      </c>
      <c r="S826" s="1">
        <f t="shared" si="153"/>
        <v>1.0919945504818463E-3</v>
      </c>
      <c r="T826" s="1">
        <f t="shared" si="154"/>
        <v>9.0728452787709074E-4</v>
      </c>
      <c r="U826" s="1" t="str">
        <f t="shared" si="155"/>
        <v/>
      </c>
      <c r="V826" s="1" t="str">
        <f t="shared" si="156"/>
        <v/>
      </c>
      <c r="W826" s="1">
        <f t="shared" si="157"/>
        <v>1.81653599418655E-7</v>
      </c>
      <c r="X826" s="1" t="str">
        <f t="shared" si="158"/>
        <v/>
      </c>
      <c r="Y826" s="1" t="str">
        <f t="shared" si="159"/>
        <v/>
      </c>
      <c r="AC826" s="1">
        <v>234</v>
      </c>
      <c r="AD826" s="1">
        <f t="shared" si="168"/>
        <v>-751.55965796642022</v>
      </c>
      <c r="AE826" s="1">
        <f t="shared" si="160"/>
        <v>1.4881140685088171E-5</v>
      </c>
      <c r="AF826" s="1">
        <f t="shared" si="161"/>
        <v>1.0919945504818463E-3</v>
      </c>
      <c r="AG826" s="1">
        <f t="shared" si="162"/>
        <v>1.4881140685088171E-5</v>
      </c>
      <c r="AH826" s="1" t="str">
        <f t="shared" si="163"/>
        <v/>
      </c>
      <c r="AI826" s="1" t="str">
        <f t="shared" si="164"/>
        <v/>
      </c>
      <c r="AJ826" s="1">
        <f t="shared" si="165"/>
        <v>1.9965670880081143E-48</v>
      </c>
      <c r="AK826" s="1" t="str">
        <f t="shared" si="166"/>
        <v/>
      </c>
      <c r="AL826" s="1" t="str">
        <f t="shared" si="167"/>
        <v/>
      </c>
      <c r="BA826" s="2"/>
      <c r="BB826" s="2">
        <f t="shared" si="139"/>
        <v>1.5295999999999943</v>
      </c>
      <c r="BC826" s="156">
        <f t="shared" si="140"/>
        <v>0.98126717957966614</v>
      </c>
      <c r="BD826" s="2">
        <f t="shared" si="141"/>
        <v>2.3007497239202479E-4</v>
      </c>
      <c r="BE826" s="2" t="str">
        <f t="shared" si="137"/>
        <v/>
      </c>
      <c r="BF826" s="24" t="str">
        <f t="shared" si="138"/>
        <v/>
      </c>
    </row>
    <row r="827" spans="1:58" ht="20.100000000000001" customHeight="1">
      <c r="A827" s="2">
        <v>235</v>
      </c>
      <c r="B827" s="1">
        <f t="shared" si="142"/>
        <v>-421467.6646643675</v>
      </c>
      <c r="C827" s="1">
        <f t="shared" si="143"/>
        <v>2.6827939983141944E-8</v>
      </c>
      <c r="D827" s="1">
        <f t="shared" si="144"/>
        <v>1.1066849574092469E-3</v>
      </c>
      <c r="E827" s="1">
        <f t="shared" si="145"/>
        <v>2.6827939983141944E-8</v>
      </c>
      <c r="F827" s="1" t="str">
        <f t="shared" si="146"/>
        <v/>
      </c>
      <c r="G827" s="1" t="str">
        <f t="shared" si="147"/>
        <v/>
      </c>
      <c r="H827" s="1"/>
      <c r="I827" s="1">
        <f t="shared" si="148"/>
        <v>2.822647483343199E-6</v>
      </c>
      <c r="J827" s="1" t="str">
        <f t="shared" si="149"/>
        <v/>
      </c>
      <c r="K827" s="1" t="str">
        <f t="shared" si="150"/>
        <v/>
      </c>
      <c r="P827" s="2">
        <v>235</v>
      </c>
      <c r="Q827" s="1">
        <f t="shared" si="151"/>
        <v>-12.310872778262645</v>
      </c>
      <c r="R827" s="1">
        <f t="shared" si="152"/>
        <v>9.1846527992845914E-4</v>
      </c>
      <c r="S827" s="1">
        <f t="shared" si="153"/>
        <v>1.1066849574092469E-3</v>
      </c>
      <c r="T827" s="1">
        <f t="shared" si="154"/>
        <v>9.1846527992845914E-4</v>
      </c>
      <c r="U827" s="1" t="str">
        <f t="shared" si="155"/>
        <v/>
      </c>
      <c r="V827" s="1" t="str">
        <f t="shared" si="156"/>
        <v/>
      </c>
      <c r="W827" s="1">
        <f t="shared" si="157"/>
        <v>1.8542562385014237E-7</v>
      </c>
      <c r="X827" s="1" t="str">
        <f t="shared" si="158"/>
        <v/>
      </c>
      <c r="Y827" s="1" t="str">
        <f t="shared" si="159"/>
        <v/>
      </c>
      <c r="AC827" s="2">
        <v>235</v>
      </c>
      <c r="AD827" s="1">
        <f t="shared" si="168"/>
        <v>-750.5785095878739</v>
      </c>
      <c r="AE827" s="1">
        <f t="shared" si="160"/>
        <v>1.5064525653231321E-5</v>
      </c>
      <c r="AF827" s="1">
        <f t="shared" si="161"/>
        <v>1.1066849574092469E-3</v>
      </c>
      <c r="AG827" s="1">
        <f t="shared" si="162"/>
        <v>1.5064525653231321E-5</v>
      </c>
      <c r="AH827" s="1" t="str">
        <f t="shared" si="163"/>
        <v/>
      </c>
      <c r="AI827" s="1" t="str">
        <f t="shared" si="164"/>
        <v/>
      </c>
      <c r="AJ827" s="1">
        <f t="shared" si="165"/>
        <v>2.114771056103812E-48</v>
      </c>
      <c r="AK827" s="1" t="str">
        <f t="shared" si="166"/>
        <v/>
      </c>
      <c r="AL827" s="1" t="str">
        <f t="shared" si="167"/>
        <v/>
      </c>
      <c r="BA827" s="2"/>
      <c r="BB827" s="2">
        <f t="shared" si="139"/>
        <v>1.5359999999999943</v>
      </c>
      <c r="BC827" s="156">
        <f t="shared" si="140"/>
        <v>0.98103710460727411</v>
      </c>
      <c r="BD827" s="2">
        <f t="shared" si="141"/>
        <v>2.3174135333436929E-4</v>
      </c>
      <c r="BE827" s="2" t="str">
        <f t="shared" si="137"/>
        <v/>
      </c>
      <c r="BF827" s="24" t="str">
        <f t="shared" si="138"/>
        <v/>
      </c>
    </row>
    <row r="828" spans="1:58" ht="20.100000000000001" customHeight="1">
      <c r="A828" s="1">
        <v>236</v>
      </c>
      <c r="B828" s="1">
        <f t="shared" si="142"/>
        <v>-420916.72654062323</v>
      </c>
      <c r="C828" s="1">
        <f t="shared" si="143"/>
        <v>2.715811457605922E-8</v>
      </c>
      <c r="D828" s="1">
        <f t="shared" si="144"/>
        <v>1.1215562796190622E-3</v>
      </c>
      <c r="E828" s="1">
        <f t="shared" si="145"/>
        <v>2.715811457605922E-8</v>
      </c>
      <c r="F828" s="1" t="str">
        <f t="shared" si="146"/>
        <v/>
      </c>
      <c r="G828" s="1" t="str">
        <f t="shared" si="147"/>
        <v/>
      </c>
      <c r="H828" s="1"/>
      <c r="I828" s="1">
        <f t="shared" si="148"/>
        <v>2.8251914395371511E-6</v>
      </c>
      <c r="J828" s="1" t="str">
        <f t="shared" si="149"/>
        <v/>
      </c>
      <c r="K828" s="1" t="str">
        <f t="shared" si="150"/>
        <v/>
      </c>
      <c r="P828" s="1">
        <v>236</v>
      </c>
      <c r="Q828" s="1">
        <f t="shared" si="151"/>
        <v>-12.294780134108052</v>
      </c>
      <c r="R828" s="1">
        <f t="shared" si="152"/>
        <v>9.2976893947517081E-4</v>
      </c>
      <c r="S828" s="1">
        <f t="shared" si="153"/>
        <v>1.1215562796190646E-3</v>
      </c>
      <c r="T828" s="1">
        <f t="shared" si="154"/>
        <v>9.2976893947517081E-4</v>
      </c>
      <c r="U828" s="1" t="str">
        <f t="shared" si="155"/>
        <v/>
      </c>
      <c r="V828" s="1" t="str">
        <f t="shared" si="156"/>
        <v/>
      </c>
      <c r="W828" s="1">
        <f t="shared" si="157"/>
        <v>1.8927294571677425E-7</v>
      </c>
      <c r="X828" s="1" t="str">
        <f t="shared" si="158"/>
        <v/>
      </c>
      <c r="Y828" s="1" t="str">
        <f t="shared" si="159"/>
        <v/>
      </c>
      <c r="AC828" s="1">
        <v>236</v>
      </c>
      <c r="AD828" s="1">
        <f t="shared" si="168"/>
        <v>-749.59736120932769</v>
      </c>
      <c r="AE828" s="1">
        <f t="shared" si="160"/>
        <v>1.5249926531128488E-5</v>
      </c>
      <c r="AF828" s="1">
        <f t="shared" si="161"/>
        <v>1.1215562796190622E-3</v>
      </c>
      <c r="AG828" s="1">
        <f t="shared" si="162"/>
        <v>1.5249926531128488E-5</v>
      </c>
      <c r="AH828" s="1" t="str">
        <f t="shared" si="163"/>
        <v/>
      </c>
      <c r="AI828" s="1" t="str">
        <f t="shared" si="164"/>
        <v/>
      </c>
      <c r="AJ828" s="1">
        <f t="shared" si="165"/>
        <v>2.2399372858854651E-48</v>
      </c>
      <c r="AK828" s="1" t="str">
        <f t="shared" si="166"/>
        <v/>
      </c>
      <c r="AL828" s="1" t="str">
        <f t="shared" si="167"/>
        <v/>
      </c>
      <c r="BA828" s="2"/>
      <c r="BB828" s="2">
        <f t="shared" si="139"/>
        <v>1.5423999999999942</v>
      </c>
      <c r="BC828" s="156">
        <f t="shared" si="140"/>
        <v>0.98080536325393974</v>
      </c>
      <c r="BD828" s="2">
        <f t="shared" si="141"/>
        <v>2.3340971468388538E-4</v>
      </c>
      <c r="BE828" s="2" t="str">
        <f t="shared" si="137"/>
        <v/>
      </c>
      <c r="BF828" s="24" t="str">
        <f t="shared" si="138"/>
        <v/>
      </c>
    </row>
    <row r="829" spans="1:58" ht="20.100000000000001" customHeight="1">
      <c r="A829" s="1">
        <v>237</v>
      </c>
      <c r="B829" s="1">
        <f t="shared" si="142"/>
        <v>-420365.78841687896</v>
      </c>
      <c r="C829" s="1">
        <f t="shared" si="143"/>
        <v>2.7491912792157366E-8</v>
      </c>
      <c r="D829" s="1">
        <f t="shared" si="144"/>
        <v>1.1366105042497745E-3</v>
      </c>
      <c r="E829" s="1">
        <f t="shared" si="145"/>
        <v>2.7491912792157366E-8</v>
      </c>
      <c r="F829" s="1" t="str">
        <f t="shared" si="146"/>
        <v/>
      </c>
      <c r="G829" s="1" t="str">
        <f t="shared" si="147"/>
        <v/>
      </c>
      <c r="H829" s="1"/>
      <c r="I829" s="1">
        <f t="shared" si="148"/>
        <v>2.8276924450712461E-6</v>
      </c>
      <c r="J829" s="1" t="str">
        <f t="shared" si="149"/>
        <v/>
      </c>
      <c r="K829" s="1" t="str">
        <f t="shared" si="150"/>
        <v/>
      </c>
      <c r="P829" s="1">
        <v>237</v>
      </c>
      <c r="Q829" s="1">
        <f t="shared" si="151"/>
        <v>-12.278687489953461</v>
      </c>
      <c r="R829" s="1">
        <f t="shared" si="152"/>
        <v>9.411966552140919E-4</v>
      </c>
      <c r="S829" s="1">
        <f t="shared" si="153"/>
        <v>1.1366105042497745E-3</v>
      </c>
      <c r="T829" s="1">
        <f t="shared" si="154"/>
        <v>9.411966552140919E-4</v>
      </c>
      <c r="U829" s="1" t="str">
        <f t="shared" si="155"/>
        <v/>
      </c>
      <c r="V829" s="1" t="str">
        <f t="shared" si="156"/>
        <v/>
      </c>
      <c r="W829" s="1">
        <f t="shared" si="157"/>
        <v>1.9319700294428918E-7</v>
      </c>
      <c r="X829" s="1" t="str">
        <f t="shared" si="158"/>
        <v/>
      </c>
      <c r="Y829" s="1" t="str">
        <f t="shared" si="159"/>
        <v/>
      </c>
      <c r="AC829" s="1">
        <v>237</v>
      </c>
      <c r="AD829" s="1">
        <f t="shared" si="168"/>
        <v>-748.61621283078148</v>
      </c>
      <c r="AE829" s="1">
        <f t="shared" si="160"/>
        <v>1.5437362159528327E-5</v>
      </c>
      <c r="AF829" s="1">
        <f t="shared" si="161"/>
        <v>1.1366105042497745E-3</v>
      </c>
      <c r="AG829" s="1">
        <f t="shared" si="162"/>
        <v>1.5437362159528327E-5</v>
      </c>
      <c r="AH829" s="1" t="str">
        <f t="shared" si="163"/>
        <v/>
      </c>
      <c r="AI829" s="1" t="str">
        <f t="shared" si="164"/>
        <v/>
      </c>
      <c r="AJ829" s="1">
        <f t="shared" si="165"/>
        <v>2.3724737265322806E-48</v>
      </c>
      <c r="AK829" s="1" t="str">
        <f t="shared" si="166"/>
        <v/>
      </c>
      <c r="AL829" s="1" t="str">
        <f t="shared" si="167"/>
        <v/>
      </c>
      <c r="BA829" s="2"/>
      <c r="BB829" s="2">
        <f t="shared" si="139"/>
        <v>1.5487999999999942</v>
      </c>
      <c r="BC829" s="156">
        <f t="shared" si="140"/>
        <v>0.98057195353925586</v>
      </c>
      <c r="BD829" s="2">
        <f t="shared" si="141"/>
        <v>2.350800099335526E-4</v>
      </c>
      <c r="BE829" s="2" t="str">
        <f t="shared" si="137"/>
        <v/>
      </c>
      <c r="BF829" s="24" t="str">
        <f t="shared" si="138"/>
        <v/>
      </c>
    </row>
    <row r="830" spans="1:58" ht="20.100000000000001" customHeight="1">
      <c r="A830" s="1">
        <v>238</v>
      </c>
      <c r="B830" s="1">
        <f t="shared" si="142"/>
        <v>-419814.85029313469</v>
      </c>
      <c r="C830" s="1">
        <f t="shared" si="143"/>
        <v>2.7829368421999443E-8</v>
      </c>
      <c r="D830" s="1">
        <f t="shared" si="144"/>
        <v>1.1518496369908638E-3</v>
      </c>
      <c r="E830" s="1">
        <f t="shared" si="145"/>
        <v>2.7829368421999443E-8</v>
      </c>
      <c r="F830" s="1" t="str">
        <f t="shared" si="146"/>
        <v/>
      </c>
      <c r="G830" s="1" t="str">
        <f t="shared" si="147"/>
        <v/>
      </c>
      <c r="H830" s="1"/>
      <c r="I830" s="1">
        <f t="shared" si="148"/>
        <v>2.8301503818563803E-6</v>
      </c>
      <c r="J830" s="1" t="str">
        <f t="shared" si="149"/>
        <v/>
      </c>
      <c r="K830" s="1" t="str">
        <f t="shared" si="150"/>
        <v/>
      </c>
      <c r="P830" s="1">
        <v>238</v>
      </c>
      <c r="Q830" s="1">
        <f t="shared" si="151"/>
        <v>-12.262594845798869</v>
      </c>
      <c r="R830" s="1">
        <f t="shared" si="152"/>
        <v>9.5274958397869691E-4</v>
      </c>
      <c r="S830" s="1">
        <f t="shared" si="153"/>
        <v>1.1518496369908638E-3</v>
      </c>
      <c r="T830" s="1">
        <f t="shared" si="154"/>
        <v>9.5274958397869691E-4</v>
      </c>
      <c r="U830" s="1" t="str">
        <f t="shared" si="155"/>
        <v/>
      </c>
      <c r="V830" s="1" t="str">
        <f t="shared" si="156"/>
        <v/>
      </c>
      <c r="W830" s="1">
        <f t="shared" si="157"/>
        <v>1.9719925956018149E-7</v>
      </c>
      <c r="X830" s="1" t="str">
        <f t="shared" si="158"/>
        <v/>
      </c>
      <c r="Y830" s="1" t="str">
        <f t="shared" si="159"/>
        <v/>
      </c>
      <c r="AC830" s="1">
        <v>238</v>
      </c>
      <c r="AD830" s="1">
        <f t="shared" si="168"/>
        <v>-747.63506445223516</v>
      </c>
      <c r="AE830" s="1">
        <f t="shared" si="160"/>
        <v>1.5626851512634772E-5</v>
      </c>
      <c r="AF830" s="1">
        <f t="shared" si="161"/>
        <v>1.1518496369908664E-3</v>
      </c>
      <c r="AG830" s="1">
        <f t="shared" si="162"/>
        <v>1.5626851512634772E-5</v>
      </c>
      <c r="AH830" s="1" t="str">
        <f t="shared" si="163"/>
        <v/>
      </c>
      <c r="AI830" s="1" t="str">
        <f t="shared" si="164"/>
        <v/>
      </c>
      <c r="AJ830" s="1">
        <f t="shared" si="165"/>
        <v>2.5128121046818672E-48</v>
      </c>
      <c r="AK830" s="1" t="str">
        <f t="shared" si="166"/>
        <v/>
      </c>
      <c r="AL830" s="1" t="str">
        <f t="shared" si="167"/>
        <v/>
      </c>
      <c r="BA830" s="2"/>
      <c r="BB830" s="2">
        <f t="shared" si="139"/>
        <v>1.5551999999999941</v>
      </c>
      <c r="BC830" s="156">
        <f t="shared" si="140"/>
        <v>0.98033687352932231</v>
      </c>
      <c r="BD830" s="2">
        <f t="shared" si="141"/>
        <v>2.3675219274310599E-4</v>
      </c>
      <c r="BE830" s="2" t="str">
        <f t="shared" si="137"/>
        <v/>
      </c>
      <c r="BF830" s="24" t="str">
        <f t="shared" si="138"/>
        <v/>
      </c>
    </row>
    <row r="831" spans="1:58" ht="20.100000000000001" customHeight="1">
      <c r="A831" s="1">
        <v>239</v>
      </c>
      <c r="B831" s="1">
        <f t="shared" si="142"/>
        <v>-419263.91216939036</v>
      </c>
      <c r="C831" s="1">
        <f t="shared" si="143"/>
        <v>2.817051549456012E-8</v>
      </c>
      <c r="D831" s="1">
        <f t="shared" si="144"/>
        <v>1.1672757022139627E-3</v>
      </c>
      <c r="E831" s="1">
        <f t="shared" si="145"/>
        <v>2.817051549456012E-8</v>
      </c>
      <c r="F831" s="1" t="str">
        <f t="shared" si="146"/>
        <v/>
      </c>
      <c r="G831" s="1" t="str">
        <f t="shared" si="147"/>
        <v/>
      </c>
      <c r="H831" s="1"/>
      <c r="I831" s="1">
        <f t="shared" si="148"/>
        <v>2.8325651337680414E-6</v>
      </c>
      <c r="J831" s="1" t="str">
        <f t="shared" si="149"/>
        <v/>
      </c>
      <c r="K831" s="1" t="str">
        <f t="shared" si="150"/>
        <v/>
      </c>
      <c r="P831" s="1">
        <v>239</v>
      </c>
      <c r="Q831" s="1">
        <f t="shared" si="151"/>
        <v>-12.246502201644278</v>
      </c>
      <c r="R831" s="1">
        <f t="shared" si="152"/>
        <v>9.6442889076457314E-4</v>
      </c>
      <c r="S831" s="1">
        <f t="shared" si="153"/>
        <v>1.1672757022139627E-3</v>
      </c>
      <c r="T831" s="1">
        <f t="shared" si="154"/>
        <v>9.6442889076457314E-4</v>
      </c>
      <c r="U831" s="1" t="str">
        <f t="shared" si="155"/>
        <v/>
      </c>
      <c r="V831" s="1" t="str">
        <f t="shared" si="156"/>
        <v/>
      </c>
      <c r="W831" s="1">
        <f t="shared" si="157"/>
        <v>2.0128120614017709E-7</v>
      </c>
      <c r="X831" s="1" t="str">
        <f t="shared" si="158"/>
        <v/>
      </c>
      <c r="Y831" s="1" t="str">
        <f t="shared" si="159"/>
        <v/>
      </c>
      <c r="AC831" s="1">
        <v>239</v>
      </c>
      <c r="AD831" s="1">
        <f t="shared" si="168"/>
        <v>-746.65391607368895</v>
      </c>
      <c r="AE831" s="1">
        <f t="shared" si="160"/>
        <v>1.5818413698525425E-5</v>
      </c>
      <c r="AF831" s="1">
        <f t="shared" si="161"/>
        <v>1.1672757022139627E-3</v>
      </c>
      <c r="AG831" s="1">
        <f t="shared" si="162"/>
        <v>1.5818413698525425E-5</v>
      </c>
      <c r="AH831" s="1" t="str">
        <f t="shared" si="163"/>
        <v/>
      </c>
      <c r="AI831" s="1" t="str">
        <f t="shared" si="164"/>
        <v/>
      </c>
      <c r="AJ831" s="1">
        <f t="shared" si="165"/>
        <v>2.6614093028874442E-48</v>
      </c>
      <c r="AK831" s="1" t="str">
        <f t="shared" si="166"/>
        <v/>
      </c>
      <c r="AL831" s="1" t="str">
        <f t="shared" si="167"/>
        <v/>
      </c>
      <c r="BA831" s="2"/>
      <c r="BB831" s="2">
        <f t="shared" si="139"/>
        <v>1.5615999999999941</v>
      </c>
      <c r="BC831" s="156">
        <f t="shared" si="140"/>
        <v>0.9801001213365792</v>
      </c>
      <c r="BD831" s="2">
        <f t="shared" si="141"/>
        <v>2.3842621694225574E-4</v>
      </c>
      <c r="BE831" s="2" t="str">
        <f t="shared" si="137"/>
        <v/>
      </c>
      <c r="BF831" s="24" t="str">
        <f t="shared" si="138"/>
        <v/>
      </c>
    </row>
    <row r="832" spans="1:58" ht="20.100000000000001" customHeight="1">
      <c r="A832" s="1">
        <v>240</v>
      </c>
      <c r="B832" s="1">
        <f t="shared" si="142"/>
        <v>-418712.97404564614</v>
      </c>
      <c r="C832" s="1">
        <f t="shared" si="143"/>
        <v>2.8515388277960815E-8</v>
      </c>
      <c r="D832" s="1">
        <f t="shared" si="144"/>
        <v>1.1828907431044044E-3</v>
      </c>
      <c r="E832" s="1">
        <f t="shared" si="145"/>
        <v>2.8515388277960815E-8</v>
      </c>
      <c r="F832" s="1" t="str">
        <f t="shared" si="146"/>
        <v/>
      </c>
      <c r="G832" s="1" t="str">
        <f t="shared" si="147"/>
        <v/>
      </c>
      <c r="H832" s="1"/>
      <c r="I832" s="1">
        <f t="shared" si="148"/>
        <v>2.8349365866554554E-6</v>
      </c>
      <c r="J832" s="1" t="str">
        <f t="shared" si="149"/>
        <v/>
      </c>
      <c r="K832" s="1" t="str">
        <f t="shared" si="150"/>
        <v/>
      </c>
      <c r="P832" s="1">
        <v>240</v>
      </c>
      <c r="Q832" s="1">
        <f t="shared" si="151"/>
        <v>-12.230409557489686</v>
      </c>
      <c r="R832" s="1">
        <f t="shared" si="152"/>
        <v>9.7623574875459749E-4</v>
      </c>
      <c r="S832" s="1">
        <f t="shared" si="153"/>
        <v>1.1828907431044044E-3</v>
      </c>
      <c r="T832" s="1">
        <f t="shared" si="154"/>
        <v>9.7623574875459749E-4</v>
      </c>
      <c r="U832" s="1" t="str">
        <f t="shared" si="155"/>
        <v/>
      </c>
      <c r="V832" s="1" t="str">
        <f t="shared" si="156"/>
        <v/>
      </c>
      <c r="W832" s="1">
        <f t="shared" si="157"/>
        <v>2.0544436026182435E-7</v>
      </c>
      <c r="X832" s="1" t="str">
        <f t="shared" si="158"/>
        <v/>
      </c>
      <c r="Y832" s="1" t="str">
        <f t="shared" si="159"/>
        <v/>
      </c>
      <c r="AC832" s="1">
        <v>240</v>
      </c>
      <c r="AD832" s="1">
        <f t="shared" si="168"/>
        <v>-745.67276769514274</v>
      </c>
      <c r="AE832" s="1">
        <f t="shared" si="160"/>
        <v>1.6012067959564702E-5</v>
      </c>
      <c r="AF832" s="1">
        <f t="shared" si="161"/>
        <v>1.1828907431044044E-3</v>
      </c>
      <c r="AG832" s="1">
        <f t="shared" si="162"/>
        <v>1.6012067959564702E-5</v>
      </c>
      <c r="AH832" s="1" t="str">
        <f t="shared" si="163"/>
        <v/>
      </c>
      <c r="AI832" s="1" t="str">
        <f t="shared" si="164"/>
        <v/>
      </c>
      <c r="AJ832" s="1">
        <f t="shared" si="165"/>
        <v>2.8187488175553596E-48</v>
      </c>
      <c r="AK832" s="1" t="str">
        <f t="shared" si="166"/>
        <v/>
      </c>
      <c r="AL832" s="1" t="str">
        <f t="shared" si="167"/>
        <v/>
      </c>
      <c r="BA832" s="2"/>
      <c r="BB832" s="2">
        <f t="shared" si="139"/>
        <v>1.5679999999999941</v>
      </c>
      <c r="BC832" s="156">
        <f t="shared" si="140"/>
        <v>0.97986169511963694</v>
      </c>
      <c r="BD832" s="2">
        <f t="shared" si="141"/>
        <v>2.4010203652935491E-4</v>
      </c>
      <c r="BE832" s="2" t="str">
        <f t="shared" si="137"/>
        <v/>
      </c>
      <c r="BF832" s="24" t="str">
        <f t="shared" si="138"/>
        <v/>
      </c>
    </row>
    <row r="833" spans="1:58" ht="20.100000000000001" customHeight="1">
      <c r="A833" s="1">
        <v>241</v>
      </c>
      <c r="B833" s="1">
        <f t="shared" si="142"/>
        <v>-418162.03592190187</v>
      </c>
      <c r="C833" s="1">
        <f t="shared" si="143"/>
        <v>2.8864021280195021E-8</v>
      </c>
      <c r="D833" s="1">
        <f t="shared" si="144"/>
        <v>1.1986968217931892E-3</v>
      </c>
      <c r="E833" s="1">
        <f t="shared" si="145"/>
        <v>2.8864021280195021E-8</v>
      </c>
      <c r="F833" s="1" t="str">
        <f t="shared" si="146"/>
        <v/>
      </c>
      <c r="G833" s="1" t="str">
        <f t="shared" si="147"/>
        <v/>
      </c>
      <c r="H833" s="1"/>
      <c r="I833" s="1">
        <f t="shared" si="148"/>
        <v>2.8372646283505801E-6</v>
      </c>
      <c r="J833" s="1" t="str">
        <f t="shared" si="149"/>
        <v/>
      </c>
      <c r="K833" s="1" t="str">
        <f t="shared" si="150"/>
        <v/>
      </c>
      <c r="P833" s="1">
        <v>241</v>
      </c>
      <c r="Q833" s="1">
        <f t="shared" si="151"/>
        <v>-12.214316913335095</v>
      </c>
      <c r="R833" s="1">
        <f t="shared" si="152"/>
        <v>9.8817133934375745E-4</v>
      </c>
      <c r="S833" s="1">
        <f t="shared" si="153"/>
        <v>1.1986968217931892E-3</v>
      </c>
      <c r="T833" s="1">
        <f t="shared" si="154"/>
        <v>9.8817133934375745E-4</v>
      </c>
      <c r="U833" s="1" t="str">
        <f t="shared" si="155"/>
        <v/>
      </c>
      <c r="V833" s="1" t="str">
        <f t="shared" si="156"/>
        <v/>
      </c>
      <c r="W833" s="1">
        <f t="shared" si="157"/>
        <v>2.0969026696529352E-7</v>
      </c>
      <c r="X833" s="1" t="str">
        <f t="shared" si="158"/>
        <v/>
      </c>
      <c r="Y833" s="1" t="str">
        <f t="shared" si="159"/>
        <v/>
      </c>
      <c r="AC833" s="1">
        <v>241</v>
      </c>
      <c r="AD833" s="1">
        <f t="shared" si="168"/>
        <v>-744.69161931659653</v>
      </c>
      <c r="AE833" s="1">
        <f t="shared" si="160"/>
        <v>1.6207833672810685E-5</v>
      </c>
      <c r="AF833" s="1">
        <f t="shared" si="161"/>
        <v>1.1986968217931892E-3</v>
      </c>
      <c r="AG833" s="1">
        <f t="shared" si="162"/>
        <v>1.6207833672810685E-5</v>
      </c>
      <c r="AH833" s="1" t="str">
        <f t="shared" si="163"/>
        <v/>
      </c>
      <c r="AI833" s="1" t="str">
        <f t="shared" si="164"/>
        <v/>
      </c>
      <c r="AJ833" s="1">
        <f t="shared" si="165"/>
        <v>2.9853423009186768E-48</v>
      </c>
      <c r="AK833" s="1" t="str">
        <f t="shared" si="166"/>
        <v/>
      </c>
      <c r="AL833" s="1" t="str">
        <f t="shared" si="167"/>
        <v/>
      </c>
      <c r="BA833" s="2"/>
      <c r="BB833" s="2">
        <f t="shared" si="139"/>
        <v>1.574399999999994</v>
      </c>
      <c r="BC833" s="156">
        <f t="shared" si="140"/>
        <v>0.97962159308310759</v>
      </c>
      <c r="BD833" s="2">
        <f t="shared" si="141"/>
        <v>2.4177960567350887E-4</v>
      </c>
      <c r="BE833" s="2" t="str">
        <f t="shared" si="137"/>
        <v/>
      </c>
      <c r="BF833" s="24" t="str">
        <f t="shared" si="138"/>
        <v/>
      </c>
    </row>
    <row r="834" spans="1:58" ht="20.100000000000001" customHeight="1">
      <c r="A834" s="2">
        <v>242</v>
      </c>
      <c r="B834" s="1">
        <f t="shared" si="142"/>
        <v>-417611.0977981576</v>
      </c>
      <c r="C834" s="1">
        <f t="shared" si="143"/>
        <v>2.921644924984268E-8</v>
      </c>
      <c r="D834" s="1">
        <f t="shared" si="144"/>
        <v>1.2146960194893215E-3</v>
      </c>
      <c r="E834" s="1">
        <f t="shared" si="145"/>
        <v>2.921644924984268E-8</v>
      </c>
      <c r="F834" s="1" t="str">
        <f t="shared" si="146"/>
        <v/>
      </c>
      <c r="G834" s="1" t="str">
        <f t="shared" si="147"/>
        <v/>
      </c>
      <c r="H834" s="1"/>
      <c r="I834" s="1">
        <f t="shared" si="148"/>
        <v>2.8395491486769437E-6</v>
      </c>
      <c r="J834" s="1" t="str">
        <f t="shared" si="149"/>
        <v/>
      </c>
      <c r="K834" s="1" t="str">
        <f t="shared" si="150"/>
        <v/>
      </c>
      <c r="P834" s="2">
        <v>242</v>
      </c>
      <c r="Q834" s="1">
        <f t="shared" si="151"/>
        <v>-12.198224269180503</v>
      </c>
      <c r="R834" s="1">
        <f t="shared" si="152"/>
        <v>1.0002368521636181E-3</v>
      </c>
      <c r="S834" s="1">
        <f t="shared" si="153"/>
        <v>1.2146960194893215E-3</v>
      </c>
      <c r="T834" s="1">
        <f t="shared" si="154"/>
        <v>1.0002368521636181E-3</v>
      </c>
      <c r="U834" s="1" t="str">
        <f t="shared" si="155"/>
        <v/>
      </c>
      <c r="V834" s="1" t="str">
        <f t="shared" si="156"/>
        <v/>
      </c>
      <c r="W834" s="1">
        <f t="shared" si="157"/>
        <v>2.1402049922149122E-7</v>
      </c>
      <c r="X834" s="1" t="str">
        <f t="shared" si="158"/>
        <v/>
      </c>
      <c r="Y834" s="1" t="str">
        <f t="shared" si="159"/>
        <v/>
      </c>
      <c r="AC834" s="2">
        <v>242</v>
      </c>
      <c r="AD834" s="1">
        <f t="shared" si="168"/>
        <v>-743.71047093805032</v>
      </c>
      <c r="AE834" s="1">
        <f t="shared" si="160"/>
        <v>1.6405730350416554E-5</v>
      </c>
      <c r="AF834" s="1">
        <f t="shared" si="161"/>
        <v>1.2146960194893215E-3</v>
      </c>
      <c r="AG834" s="1">
        <f t="shared" si="162"/>
        <v>1.6405730350416554E-5</v>
      </c>
      <c r="AH834" s="1" t="str">
        <f t="shared" si="163"/>
        <v/>
      </c>
      <c r="AI834" s="1" t="str">
        <f t="shared" si="164"/>
        <v/>
      </c>
      <c r="AJ834" s="1">
        <f t="shared" si="165"/>
        <v>3.161731191864766E-48</v>
      </c>
      <c r="AK834" s="1" t="str">
        <f t="shared" si="166"/>
        <v/>
      </c>
      <c r="AL834" s="1" t="str">
        <f t="shared" si="167"/>
        <v/>
      </c>
      <c r="BA834" s="2"/>
      <c r="BB834" s="2">
        <f t="shared" si="139"/>
        <v>1.580799999999994</v>
      </c>
      <c r="BC834" s="156">
        <f t="shared" si="140"/>
        <v>0.97937981347743408</v>
      </c>
      <c r="BD834" s="2">
        <f t="shared" si="141"/>
        <v>2.4345887871457528E-4</v>
      </c>
      <c r="BE834" s="2" t="str">
        <f t="shared" si="137"/>
        <v/>
      </c>
      <c r="BF834" s="24" t="str">
        <f t="shared" si="138"/>
        <v/>
      </c>
    </row>
    <row r="835" spans="1:58" ht="20.100000000000001" customHeight="1">
      <c r="A835" s="1">
        <v>243</v>
      </c>
      <c r="B835" s="1">
        <f t="shared" si="142"/>
        <v>-417060.15967441333</v>
      </c>
      <c r="C835" s="1">
        <f t="shared" si="143"/>
        <v>2.9572707176774101E-8</v>
      </c>
      <c r="D835" s="1">
        <f t="shared" si="144"/>
        <v>1.2308904366125592E-3</v>
      </c>
      <c r="E835" s="1">
        <f t="shared" si="145"/>
        <v>2.9572707176774101E-8</v>
      </c>
      <c r="F835" s="1" t="str">
        <f t="shared" si="146"/>
        <v/>
      </c>
      <c r="G835" s="1" t="str">
        <f t="shared" si="147"/>
        <v/>
      </c>
      <c r="H835" s="1"/>
      <c r="I835" s="1">
        <f t="shared" si="148"/>
        <v>2.8417900394583359E-6</v>
      </c>
      <c r="J835" s="1" t="str">
        <f t="shared" si="149"/>
        <v/>
      </c>
      <c r="K835" s="1" t="str">
        <f t="shared" si="150"/>
        <v/>
      </c>
      <c r="P835" s="1">
        <v>243</v>
      </c>
      <c r="Q835" s="1">
        <f t="shared" si="151"/>
        <v>-12.18213162502591</v>
      </c>
      <c r="R835" s="1">
        <f t="shared" si="152"/>
        <v>1.0124334851064182E-3</v>
      </c>
      <c r="S835" s="1">
        <f t="shared" si="153"/>
        <v>1.2308904366125615E-3</v>
      </c>
      <c r="T835" s="1">
        <f t="shared" si="154"/>
        <v>1.0124334851064182E-3</v>
      </c>
      <c r="U835" s="1" t="str">
        <f t="shared" si="155"/>
        <v/>
      </c>
      <c r="V835" s="1" t="str">
        <f t="shared" si="156"/>
        <v/>
      </c>
      <c r="W835" s="1">
        <f t="shared" si="157"/>
        <v>2.1843665840758941E-7</v>
      </c>
      <c r="X835" s="1" t="str">
        <f t="shared" si="158"/>
        <v/>
      </c>
      <c r="Y835" s="1" t="str">
        <f t="shared" si="159"/>
        <v/>
      </c>
      <c r="AC835" s="1">
        <v>243</v>
      </c>
      <c r="AD835" s="1">
        <f t="shared" si="168"/>
        <v>-742.729322559504</v>
      </c>
      <c r="AE835" s="1">
        <f t="shared" si="160"/>
        <v>1.6605777640025738E-5</v>
      </c>
      <c r="AF835" s="1">
        <f t="shared" si="161"/>
        <v>1.2308904366125592E-3</v>
      </c>
      <c r="AG835" s="1">
        <f t="shared" si="162"/>
        <v>1.6605777640025738E-5</v>
      </c>
      <c r="AH835" s="1" t="str">
        <f t="shared" si="163"/>
        <v/>
      </c>
      <c r="AI835" s="1" t="str">
        <f t="shared" si="164"/>
        <v/>
      </c>
      <c r="AJ835" s="1">
        <f t="shared" si="165"/>
        <v>3.3484884407085567E-48</v>
      </c>
      <c r="AK835" s="1" t="str">
        <f t="shared" si="166"/>
        <v/>
      </c>
      <c r="AL835" s="1" t="str">
        <f t="shared" si="167"/>
        <v/>
      </c>
      <c r="BA835" s="2"/>
      <c r="BB835" s="2">
        <f t="shared" si="139"/>
        <v>1.5871999999999939</v>
      </c>
      <c r="BC835" s="156">
        <f t="shared" si="140"/>
        <v>0.9791363545987195</v>
      </c>
      <c r="BD835" s="2">
        <f t="shared" si="141"/>
        <v>2.451398101646074E-4</v>
      </c>
      <c r="BE835" s="2" t="str">
        <f t="shared" si="137"/>
        <v/>
      </c>
      <c r="BF835" s="24" t="str">
        <f t="shared" si="138"/>
        <v/>
      </c>
    </row>
    <row r="836" spans="1:58" ht="20.100000000000001" customHeight="1">
      <c r="A836" s="1">
        <v>244</v>
      </c>
      <c r="B836" s="1">
        <f t="shared" si="142"/>
        <v>-416509.22155066906</v>
      </c>
      <c r="C836" s="1">
        <f t="shared" si="143"/>
        <v>2.9932830292843364E-8</v>
      </c>
      <c r="D836" s="1">
        <f t="shared" si="144"/>
        <v>1.2472821929265427E-3</v>
      </c>
      <c r="E836" s="1">
        <f t="shared" si="145"/>
        <v>2.9932830292843364E-8</v>
      </c>
      <c r="F836" s="1" t="str">
        <f t="shared" si="146"/>
        <v/>
      </c>
      <c r="G836" s="1" t="str">
        <f t="shared" si="147"/>
        <v/>
      </c>
      <c r="H836" s="1"/>
      <c r="I836" s="1">
        <f t="shared" si="148"/>
        <v>2.8439871945273438E-6</v>
      </c>
      <c r="J836" s="1" t="str">
        <f t="shared" si="149"/>
        <v/>
      </c>
      <c r="K836" s="1" t="str">
        <f t="shared" si="150"/>
        <v/>
      </c>
      <c r="P836" s="1">
        <v>244</v>
      </c>
      <c r="Q836" s="1">
        <f t="shared" si="151"/>
        <v>-12.166038980871319</v>
      </c>
      <c r="R836" s="1">
        <f t="shared" si="152"/>
        <v>1.0247624443488E-3</v>
      </c>
      <c r="S836" s="1">
        <f t="shared" si="153"/>
        <v>1.2472821929265427E-3</v>
      </c>
      <c r="T836" s="1">
        <f t="shared" si="154"/>
        <v>1.0247624443488E-3</v>
      </c>
      <c r="U836" s="1" t="str">
        <f t="shared" si="155"/>
        <v/>
      </c>
      <c r="V836" s="1" t="str">
        <f t="shared" si="156"/>
        <v/>
      </c>
      <c r="W836" s="1">
        <f t="shared" si="157"/>
        <v>2.2294037479008892E-7</v>
      </c>
      <c r="X836" s="1" t="str">
        <f t="shared" si="158"/>
        <v/>
      </c>
      <c r="Y836" s="1" t="str">
        <f t="shared" si="159"/>
        <v/>
      </c>
      <c r="AC836" s="1">
        <v>244</v>
      </c>
      <c r="AD836" s="1">
        <f t="shared" si="168"/>
        <v>-741.74817418095779</v>
      </c>
      <c r="AE836" s="1">
        <f t="shared" si="160"/>
        <v>1.680799532516131E-5</v>
      </c>
      <c r="AF836" s="1">
        <f t="shared" si="161"/>
        <v>1.2472821929265427E-3</v>
      </c>
      <c r="AG836" s="1">
        <f t="shared" si="162"/>
        <v>1.680799532516131E-5</v>
      </c>
      <c r="AH836" s="1" t="str">
        <f t="shared" si="163"/>
        <v/>
      </c>
      <c r="AI836" s="1" t="str">
        <f t="shared" si="164"/>
        <v/>
      </c>
      <c r="AJ836" s="1">
        <f t="shared" si="165"/>
        <v>3.5462203332925401E-48</v>
      </c>
      <c r="AK836" s="1" t="str">
        <f t="shared" si="166"/>
        <v/>
      </c>
      <c r="AL836" s="1" t="str">
        <f t="shared" si="167"/>
        <v/>
      </c>
      <c r="BA836" s="2"/>
      <c r="BB836" s="2">
        <f t="shared" si="139"/>
        <v>1.5935999999999939</v>
      </c>
      <c r="BC836" s="156">
        <f t="shared" si="140"/>
        <v>0.9788912147885549</v>
      </c>
      <c r="BD836" s="2">
        <f t="shared" si="141"/>
        <v>2.4682235470852021E-4</v>
      </c>
      <c r="BE836" s="2" t="str">
        <f t="shared" si="137"/>
        <v/>
      </c>
      <c r="BF836" s="24" t="str">
        <f t="shared" si="138"/>
        <v/>
      </c>
    </row>
    <row r="837" spans="1:58" ht="20.100000000000001" customHeight="1">
      <c r="A837" s="1">
        <v>245</v>
      </c>
      <c r="B837" s="1">
        <f t="shared" si="142"/>
        <v>-415958.28342692478</v>
      </c>
      <c r="C837" s="1">
        <f t="shared" si="143"/>
        <v>3.0296854072570272E-8</v>
      </c>
      <c r="D837" s="1">
        <f t="shared" si="144"/>
        <v>1.2638734276722969E-3</v>
      </c>
      <c r="E837" s="1">
        <f t="shared" si="145"/>
        <v>3.0296854072570272E-8</v>
      </c>
      <c r="F837" s="1" t="str">
        <f t="shared" si="146"/>
        <v/>
      </c>
      <c r="G837" s="1" t="str">
        <f t="shared" si="147"/>
        <v/>
      </c>
      <c r="H837" s="1"/>
      <c r="I837" s="1">
        <f t="shared" si="148"/>
        <v>2.846140509733736E-6</v>
      </c>
      <c r="J837" s="1" t="str">
        <f t="shared" si="149"/>
        <v/>
      </c>
      <c r="K837" s="1" t="str">
        <f t="shared" si="150"/>
        <v/>
      </c>
      <c r="P837" s="1">
        <v>245</v>
      </c>
      <c r="Q837" s="1">
        <f t="shared" si="151"/>
        <v>-12.149946336716727</v>
      </c>
      <c r="R837" s="1">
        <f t="shared" si="152"/>
        <v>1.0372249443751749E-3</v>
      </c>
      <c r="S837" s="1">
        <f t="shared" si="153"/>
        <v>1.2638734276722969E-3</v>
      </c>
      <c r="T837" s="1">
        <f t="shared" si="154"/>
        <v>1.0372249443751749E-3</v>
      </c>
      <c r="U837" s="1" t="str">
        <f t="shared" si="155"/>
        <v/>
      </c>
      <c r="V837" s="1" t="str">
        <f t="shared" si="156"/>
        <v/>
      </c>
      <c r="W837" s="1">
        <f t="shared" si="157"/>
        <v>2.2753330801552533E-7</v>
      </c>
      <c r="X837" s="1" t="str">
        <f t="shared" si="158"/>
        <v/>
      </c>
      <c r="Y837" s="1" t="str">
        <f t="shared" si="159"/>
        <v/>
      </c>
      <c r="AC837" s="1">
        <v>245</v>
      </c>
      <c r="AD837" s="1">
        <f t="shared" si="168"/>
        <v>-740.76702580241158</v>
      </c>
      <c r="AE837" s="1">
        <f t="shared" si="160"/>
        <v>1.7012403325608909E-5</v>
      </c>
      <c r="AF837" s="1">
        <f t="shared" si="161"/>
        <v>1.2638734276722969E-3</v>
      </c>
      <c r="AG837" s="1">
        <f t="shared" si="162"/>
        <v>1.7012403325608909E-5</v>
      </c>
      <c r="AH837" s="1" t="str">
        <f t="shared" si="163"/>
        <v/>
      </c>
      <c r="AI837" s="1" t="str">
        <f t="shared" si="164"/>
        <v/>
      </c>
      <c r="AJ837" s="1">
        <f t="shared" si="165"/>
        <v>3.7555684201042585E-48</v>
      </c>
      <c r="AK837" s="1" t="str">
        <f t="shared" si="166"/>
        <v/>
      </c>
      <c r="AL837" s="1" t="str">
        <f t="shared" si="167"/>
        <v/>
      </c>
      <c r="BA837" s="2"/>
      <c r="BB837" s="2">
        <f t="shared" si="139"/>
        <v>1.5999999999999939</v>
      </c>
      <c r="BC837" s="156">
        <f t="shared" si="140"/>
        <v>0.97864439243384638</v>
      </c>
      <c r="BD837" s="2">
        <f t="shared" si="141"/>
        <v>2.4850646720431246E-4</v>
      </c>
      <c r="BE837" s="2" t="str">
        <f t="shared" si="137"/>
        <v/>
      </c>
      <c r="BF837" s="24" t="str">
        <f t="shared" si="138"/>
        <v/>
      </c>
    </row>
    <row r="838" spans="1:58" ht="20.100000000000001" customHeight="1">
      <c r="A838" s="1">
        <v>246</v>
      </c>
      <c r="B838" s="1">
        <f t="shared" si="142"/>
        <v>-415407.34530318051</v>
      </c>
      <c r="C838" s="1">
        <f t="shared" si="143"/>
        <v>3.0664814233811286E-8</v>
      </c>
      <c r="D838" s="1">
        <f t="shared" si="144"/>
        <v>1.2806662997021205E-3</v>
      </c>
      <c r="E838" s="1">
        <f t="shared" si="145"/>
        <v>3.0664814233811286E-8</v>
      </c>
      <c r="F838" s="1" t="str">
        <f t="shared" si="146"/>
        <v/>
      </c>
      <c r="G838" s="1" t="str">
        <f t="shared" si="147"/>
        <v/>
      </c>
      <c r="H838" s="1"/>
      <c r="I838" s="1">
        <f t="shared" si="148"/>
        <v>2.8482498829526884E-6</v>
      </c>
      <c r="J838" s="1" t="str">
        <f t="shared" si="149"/>
        <v/>
      </c>
      <c r="K838" s="1" t="str">
        <f t="shared" si="150"/>
        <v/>
      </c>
      <c r="P838" s="1">
        <v>246</v>
      </c>
      <c r="Q838" s="1">
        <f t="shared" si="151"/>
        <v>-12.133853692562136</v>
      </c>
      <c r="R838" s="1">
        <f t="shared" si="152"/>
        <v>1.0498222080006752E-3</v>
      </c>
      <c r="S838" s="1">
        <f t="shared" si="153"/>
        <v>1.2806662997021205E-3</v>
      </c>
      <c r="T838" s="1">
        <f t="shared" si="154"/>
        <v>1.0498222080006752E-3</v>
      </c>
      <c r="U838" s="1" t="str">
        <f t="shared" si="155"/>
        <v/>
      </c>
      <c r="V838" s="1" t="str">
        <f t="shared" si="156"/>
        <v/>
      </c>
      <c r="W838" s="1">
        <f t="shared" si="157"/>
        <v>2.3221714760890422E-7</v>
      </c>
      <c r="X838" s="1" t="str">
        <f t="shared" si="158"/>
        <v/>
      </c>
      <c r="Y838" s="1" t="str">
        <f t="shared" si="159"/>
        <v/>
      </c>
      <c r="AC838" s="1">
        <v>246</v>
      </c>
      <c r="AD838" s="1">
        <f t="shared" si="168"/>
        <v>-739.78587742386526</v>
      </c>
      <c r="AE838" s="1">
        <f t="shared" si="160"/>
        <v>1.7219021697793487E-5</v>
      </c>
      <c r="AF838" s="1">
        <f t="shared" si="161"/>
        <v>1.2806662997021205E-3</v>
      </c>
      <c r="AG838" s="1">
        <f t="shared" si="162"/>
        <v>1.7219021697793487E-5</v>
      </c>
      <c r="AH838" s="1" t="str">
        <f t="shared" si="163"/>
        <v/>
      </c>
      <c r="AI838" s="1" t="str">
        <f t="shared" si="164"/>
        <v/>
      </c>
      <c r="AJ838" s="1">
        <f t="shared" si="165"/>
        <v>3.9772115564200286E-48</v>
      </c>
      <c r="AK838" s="1" t="str">
        <f t="shared" si="166"/>
        <v/>
      </c>
      <c r="AL838" s="1" t="str">
        <f t="shared" si="167"/>
        <v/>
      </c>
      <c r="BA838" s="2"/>
      <c r="BB838" s="2">
        <f t="shared" si="139"/>
        <v>1.6063999999999938</v>
      </c>
      <c r="BC838" s="156">
        <f t="shared" si="140"/>
        <v>0.97839588596664206</v>
      </c>
      <c r="BD838" s="2">
        <f t="shared" si="141"/>
        <v>2.5019210268395486E-4</v>
      </c>
      <c r="BE838" s="2" t="str">
        <f t="shared" si="137"/>
        <v/>
      </c>
      <c r="BF838" s="24" t="str">
        <f t="shared" si="138"/>
        <v/>
      </c>
    </row>
    <row r="839" spans="1:58" ht="20.100000000000001" customHeight="1">
      <c r="A839" s="1">
        <v>247</v>
      </c>
      <c r="B839" s="1">
        <f t="shared" si="142"/>
        <v>-414856.40717943624</v>
      </c>
      <c r="C839" s="1">
        <f t="shared" si="143"/>
        <v>3.1036746738419117E-8</v>
      </c>
      <c r="D839" s="1">
        <f t="shared" si="144"/>
        <v>1.2976629876138184E-3</v>
      </c>
      <c r="E839" s="1">
        <f t="shared" si="145"/>
        <v>3.1036746738419117E-8</v>
      </c>
      <c r="F839" s="1" t="str">
        <f t="shared" si="146"/>
        <v/>
      </c>
      <c r="G839" s="1" t="str">
        <f t="shared" si="147"/>
        <v/>
      </c>
      <c r="H839" s="1"/>
      <c r="I839" s="1">
        <f t="shared" si="148"/>
        <v>2.8503152140928581E-6</v>
      </c>
      <c r="J839" s="1" t="str">
        <f t="shared" si="149"/>
        <v/>
      </c>
      <c r="K839" s="1" t="str">
        <f t="shared" si="150"/>
        <v/>
      </c>
      <c r="P839" s="1">
        <v>247</v>
      </c>
      <c r="Q839" s="1">
        <f t="shared" si="151"/>
        <v>-12.117761048407544</v>
      </c>
      <c r="R839" s="1">
        <f t="shared" si="152"/>
        <v>1.0625554663937454E-3</v>
      </c>
      <c r="S839" s="1">
        <f t="shared" si="153"/>
        <v>1.2976629876138184E-3</v>
      </c>
      <c r="T839" s="1">
        <f t="shared" si="154"/>
        <v>1.0625554663937454E-3</v>
      </c>
      <c r="U839" s="1" t="str">
        <f t="shared" si="155"/>
        <v/>
      </c>
      <c r="V839" s="1" t="str">
        <f t="shared" si="156"/>
        <v/>
      </c>
      <c r="W839" s="1">
        <f t="shared" si="157"/>
        <v>2.3699361348000985E-7</v>
      </c>
      <c r="X839" s="1" t="str">
        <f t="shared" si="158"/>
        <v/>
      </c>
      <c r="Y839" s="1" t="str">
        <f t="shared" si="159"/>
        <v/>
      </c>
      <c r="AC839" s="1">
        <v>247</v>
      </c>
      <c r="AD839" s="1">
        <f t="shared" si="168"/>
        <v>-738.80472904531905</v>
      </c>
      <c r="AE839" s="1">
        <f t="shared" si="160"/>
        <v>1.7427870635149693E-5</v>
      </c>
      <c r="AF839" s="1">
        <f t="shared" si="161"/>
        <v>1.2976629876138184E-3</v>
      </c>
      <c r="AG839" s="1">
        <f t="shared" si="162"/>
        <v>1.7427870635149693E-5</v>
      </c>
      <c r="AH839" s="1" t="str">
        <f t="shared" si="163"/>
        <v/>
      </c>
      <c r="AI839" s="1" t="str">
        <f t="shared" si="164"/>
        <v/>
      </c>
      <c r="AJ839" s="1">
        <f t="shared" si="165"/>
        <v>4.2118680598336438E-48</v>
      </c>
      <c r="AK839" s="1" t="str">
        <f t="shared" si="166"/>
        <v/>
      </c>
      <c r="AL839" s="1" t="str">
        <f t="shared" si="167"/>
        <v/>
      </c>
      <c r="BA839" s="2"/>
      <c r="BB839" s="2">
        <f t="shared" si="139"/>
        <v>1.6127999999999938</v>
      </c>
      <c r="BC839" s="156">
        <f t="shared" si="140"/>
        <v>0.97814569386395811</v>
      </c>
      <c r="BD839" s="2">
        <f t="shared" si="141"/>
        <v>2.5187921635483335E-4</v>
      </c>
      <c r="BE839" s="2" t="str">
        <f t="shared" si="137"/>
        <v/>
      </c>
      <c r="BF839" s="24" t="str">
        <f t="shared" si="138"/>
        <v/>
      </c>
    </row>
    <row r="840" spans="1:58" ht="20.100000000000001" customHeight="1">
      <c r="A840" s="2">
        <v>248</v>
      </c>
      <c r="B840" s="1">
        <f t="shared" si="142"/>
        <v>-414305.46905569197</v>
      </c>
      <c r="C840" s="1">
        <f t="shared" si="143"/>
        <v>3.1412687792890503E-8</v>
      </c>
      <c r="D840" s="1">
        <f t="shared" si="144"/>
        <v>1.3148656898853155E-3</v>
      </c>
      <c r="E840" s="1">
        <f t="shared" si="145"/>
        <v>3.1412687792890503E-8</v>
      </c>
      <c r="F840" s="1" t="str">
        <f t="shared" si="146"/>
        <v/>
      </c>
      <c r="G840" s="1" t="str">
        <f t="shared" si="147"/>
        <v/>
      </c>
      <c r="H840" s="1"/>
      <c r="I840" s="1">
        <f t="shared" si="148"/>
        <v>2.8523364051042973E-6</v>
      </c>
      <c r="J840" s="1" t="str">
        <f t="shared" si="149"/>
        <v/>
      </c>
      <c r="K840" s="1" t="str">
        <f t="shared" si="150"/>
        <v/>
      </c>
      <c r="P840" s="2">
        <v>248</v>
      </c>
      <c r="Q840" s="1">
        <f t="shared" si="151"/>
        <v>-12.101668404252953</v>
      </c>
      <c r="R840" s="1">
        <f t="shared" si="152"/>
        <v>1.0754259590983154E-3</v>
      </c>
      <c r="S840" s="1">
        <f t="shared" si="153"/>
        <v>1.3148656898853155E-3</v>
      </c>
      <c r="T840" s="1">
        <f t="shared" si="154"/>
        <v>1.0754259590983154E-3</v>
      </c>
      <c r="U840" s="1" t="str">
        <f t="shared" si="155"/>
        <v/>
      </c>
      <c r="V840" s="1" t="str">
        <f t="shared" si="156"/>
        <v/>
      </c>
      <c r="W840" s="1">
        <f t="shared" si="157"/>
        <v>2.4186445643768033E-7</v>
      </c>
      <c r="X840" s="1" t="str">
        <f t="shared" si="158"/>
        <v/>
      </c>
      <c r="Y840" s="1" t="str">
        <f t="shared" si="159"/>
        <v/>
      </c>
      <c r="AC840" s="2">
        <v>248</v>
      </c>
      <c r="AD840" s="1">
        <f t="shared" si="168"/>
        <v>-737.82358066677284</v>
      </c>
      <c r="AE840" s="1">
        <f t="shared" si="160"/>
        <v>1.7638970468485601E-5</v>
      </c>
      <c r="AF840" s="1">
        <f t="shared" si="161"/>
        <v>1.3148656898853155E-3</v>
      </c>
      <c r="AG840" s="1">
        <f t="shared" si="162"/>
        <v>1.7638970468485601E-5</v>
      </c>
      <c r="AH840" s="1" t="str">
        <f t="shared" si="163"/>
        <v/>
      </c>
      <c r="AI840" s="1" t="str">
        <f t="shared" si="164"/>
        <v/>
      </c>
      <c r="AJ840" s="1">
        <f t="shared" si="165"/>
        <v>4.4602979918837565E-48</v>
      </c>
      <c r="AK840" s="1" t="str">
        <f t="shared" si="166"/>
        <v/>
      </c>
      <c r="AL840" s="1" t="str">
        <f t="shared" si="167"/>
        <v/>
      </c>
      <c r="BA840" s="2"/>
      <c r="BB840" s="2">
        <f t="shared" si="139"/>
        <v>1.6191999999999938</v>
      </c>
      <c r="BC840" s="156">
        <f t="shared" si="140"/>
        <v>0.97789381464760328</v>
      </c>
      <c r="BD840" s="2">
        <f t="shared" si="141"/>
        <v>2.5356776359952704E-4</v>
      </c>
      <c r="BE840" s="2" t="str">
        <f t="shared" si="137"/>
        <v/>
      </c>
      <c r="BF840" s="24" t="str">
        <f t="shared" si="138"/>
        <v/>
      </c>
    </row>
    <row r="841" spans="1:58" ht="20.100000000000001" customHeight="1">
      <c r="A841" s="1">
        <v>249</v>
      </c>
      <c r="B841" s="1">
        <f t="shared" si="142"/>
        <v>-413754.53093194769</v>
      </c>
      <c r="C841" s="1">
        <f t="shared" si="143"/>
        <v>3.1792673849002356E-8</v>
      </c>
      <c r="D841" s="1">
        <f t="shared" si="144"/>
        <v>1.3322766250096097E-3</v>
      </c>
      <c r="E841" s="1">
        <f t="shared" si="145"/>
        <v>3.1792673849002356E-8</v>
      </c>
      <c r="F841" s="1" t="str">
        <f t="shared" si="146"/>
        <v/>
      </c>
      <c r="G841" s="1" t="str">
        <f t="shared" si="147"/>
        <v/>
      </c>
      <c r="H841" s="1"/>
      <c r="I841" s="1">
        <f t="shared" si="148"/>
        <v>2.8543133599862091E-6</v>
      </c>
      <c r="J841" s="1" t="str">
        <f t="shared" si="149"/>
        <v/>
      </c>
      <c r="K841" s="1" t="str">
        <f t="shared" si="150"/>
        <v/>
      </c>
      <c r="P841" s="1">
        <v>249</v>
      </c>
      <c r="Q841" s="1">
        <f t="shared" si="151"/>
        <v>-12.085575760098362</v>
      </c>
      <c r="R841" s="1">
        <f t="shared" si="152"/>
        <v>1.0884349340555797E-3</v>
      </c>
      <c r="S841" s="1">
        <f t="shared" si="153"/>
        <v>1.3322766250096097E-3</v>
      </c>
      <c r="T841" s="1">
        <f t="shared" si="154"/>
        <v>1.0884349340555797E-3</v>
      </c>
      <c r="U841" s="1" t="str">
        <f t="shared" si="155"/>
        <v/>
      </c>
      <c r="V841" s="1" t="str">
        <f t="shared" si="156"/>
        <v/>
      </c>
      <c r="W841" s="1">
        <f t="shared" si="157"/>
        <v>2.4683145871216523E-7</v>
      </c>
      <c r="X841" s="1" t="str">
        <f t="shared" si="158"/>
        <v/>
      </c>
      <c r="Y841" s="1" t="str">
        <f t="shared" si="159"/>
        <v/>
      </c>
      <c r="AC841" s="1">
        <v>249</v>
      </c>
      <c r="AD841" s="1">
        <f t="shared" si="168"/>
        <v>-736.84243228822652</v>
      </c>
      <c r="AE841" s="1">
        <f t="shared" si="160"/>
        <v>1.7852341666339956E-5</v>
      </c>
      <c r="AF841" s="1">
        <f t="shared" si="161"/>
        <v>1.3322766250096127E-3</v>
      </c>
      <c r="AG841" s="1">
        <f t="shared" si="162"/>
        <v>1.7852341666339956E-5</v>
      </c>
      <c r="AH841" s="1" t="str">
        <f t="shared" si="163"/>
        <v/>
      </c>
      <c r="AI841" s="1" t="str">
        <f t="shared" si="164"/>
        <v/>
      </c>
      <c r="AJ841" s="1">
        <f t="shared" si="165"/>
        <v>4.7233055708787251E-48</v>
      </c>
      <c r="AK841" s="1" t="str">
        <f t="shared" si="166"/>
        <v/>
      </c>
      <c r="AL841" s="1" t="str">
        <f t="shared" si="167"/>
        <v/>
      </c>
      <c r="BA841" s="2"/>
      <c r="BB841" s="2">
        <f t="shared" si="139"/>
        <v>1.6255999999999937</v>
      </c>
      <c r="BC841" s="156">
        <f t="shared" si="140"/>
        <v>0.97764024688400375</v>
      </c>
      <c r="BD841" s="2">
        <f t="shared" si="141"/>
        <v>2.5525769997636338E-4</v>
      </c>
      <c r="BE841" s="2" t="str">
        <f t="shared" si="137"/>
        <v/>
      </c>
      <c r="BF841" s="24" t="str">
        <f t="shared" si="138"/>
        <v/>
      </c>
    </row>
    <row r="842" spans="1:58" ht="20.100000000000001" customHeight="1">
      <c r="A842" s="1">
        <v>250</v>
      </c>
      <c r="B842" s="1">
        <f t="shared" si="142"/>
        <v>-413203.59280820342</v>
      </c>
      <c r="C842" s="1">
        <f t="shared" si="143"/>
        <v>3.2176741604435688E-8</v>
      </c>
      <c r="D842" s="1">
        <f t="shared" si="144"/>
        <v>1.3498980316300933E-3</v>
      </c>
      <c r="E842" s="1">
        <f t="shared" si="145"/>
        <v>3.2176741604435688E-8</v>
      </c>
      <c r="F842" s="1" t="str">
        <f t="shared" si="146"/>
        <v/>
      </c>
      <c r="G842" s="1" t="str">
        <f t="shared" si="147"/>
        <v/>
      </c>
      <c r="H842" s="1"/>
      <c r="I842" s="1">
        <f t="shared" si="148"/>
        <v>2.8562459847945523E-6</v>
      </c>
      <c r="J842" s="1" t="str">
        <f t="shared" si="149"/>
        <v/>
      </c>
      <c r="K842" s="1" t="str">
        <f t="shared" si="150"/>
        <v/>
      </c>
      <c r="P842" s="1">
        <v>250</v>
      </c>
      <c r="Q842" s="1">
        <f t="shared" si="151"/>
        <v>-12.069483115943768</v>
      </c>
      <c r="R842" s="1">
        <f t="shared" si="152"/>
        <v>1.1015836476253591E-3</v>
      </c>
      <c r="S842" s="1">
        <f t="shared" si="153"/>
        <v>1.3498980316300933E-3</v>
      </c>
      <c r="T842" s="1">
        <f t="shared" si="154"/>
        <v>1.1015836476253591E-3</v>
      </c>
      <c r="U842" s="1" t="str">
        <f t="shared" si="155"/>
        <v/>
      </c>
      <c r="V842" s="1" t="str">
        <f t="shared" si="156"/>
        <v/>
      </c>
      <c r="W842" s="1">
        <f t="shared" si="157"/>
        <v>2.5189643448568393E-7</v>
      </c>
      <c r="X842" s="1" t="str">
        <f t="shared" si="158"/>
        <v/>
      </c>
      <c r="Y842" s="1" t="str">
        <f t="shared" si="159"/>
        <v/>
      </c>
      <c r="AC842" s="1">
        <v>250</v>
      </c>
      <c r="AD842" s="1">
        <f t="shared" si="168"/>
        <v>-735.86128390968031</v>
      </c>
      <c r="AE842" s="1">
        <f t="shared" si="160"/>
        <v>1.8068004835332412E-5</v>
      </c>
      <c r="AF842" s="1">
        <f t="shared" si="161"/>
        <v>1.3498980316300933E-3</v>
      </c>
      <c r="AG842" s="1">
        <f t="shared" si="162"/>
        <v>1.8068004835332412E-5</v>
      </c>
      <c r="AH842" s="1" t="str">
        <f t="shared" si="163"/>
        <v/>
      </c>
      <c r="AI842" s="1" t="str">
        <f t="shared" si="164"/>
        <v/>
      </c>
      <c r="AJ842" s="1">
        <f t="shared" si="165"/>
        <v>5.0017417234221457E-48</v>
      </c>
      <c r="AK842" s="1" t="str">
        <f t="shared" si="166"/>
        <v/>
      </c>
      <c r="AL842" s="1" t="str">
        <f t="shared" si="167"/>
        <v/>
      </c>
      <c r="BA842" s="2"/>
      <c r="BB842" s="2">
        <f t="shared" si="139"/>
        <v>1.6319999999999937</v>
      </c>
      <c r="BC842" s="156">
        <f t="shared" si="140"/>
        <v>0.97738498918402739</v>
      </c>
      <c r="BD842" s="2">
        <f t="shared" si="141"/>
        <v>2.5694898122119447E-4</v>
      </c>
      <c r="BE842" s="2" t="str">
        <f t="shared" si="137"/>
        <v/>
      </c>
      <c r="BF842" s="24" t="str">
        <f t="shared" si="138"/>
        <v/>
      </c>
    </row>
    <row r="843" spans="1:58" ht="20.100000000000001" customHeight="1">
      <c r="A843" s="1">
        <v>251</v>
      </c>
      <c r="B843" s="1">
        <f t="shared" si="142"/>
        <v>-412652.65468445915</v>
      </c>
      <c r="C843" s="1">
        <f t="shared" si="143"/>
        <v>3.2564928003387481E-8</v>
      </c>
      <c r="D843" s="1">
        <f t="shared" si="144"/>
        <v>1.3677321686761793E-3</v>
      </c>
      <c r="E843" s="1">
        <f t="shared" si="145"/>
        <v>3.2564928003387481E-8</v>
      </c>
      <c r="F843" s="1" t="str">
        <f t="shared" si="146"/>
        <v/>
      </c>
      <c r="G843" s="1" t="str">
        <f t="shared" si="147"/>
        <v/>
      </c>
      <c r="H843" s="1"/>
      <c r="I843" s="1">
        <f t="shared" si="148"/>
        <v>2.8581341876494746E-6</v>
      </c>
      <c r="J843" s="1" t="str">
        <f t="shared" si="149"/>
        <v/>
      </c>
      <c r="K843" s="1" t="str">
        <f t="shared" si="150"/>
        <v/>
      </c>
      <c r="P843" s="1">
        <v>251</v>
      </c>
      <c r="Q843" s="1">
        <f t="shared" si="151"/>
        <v>-12.053390471789177</v>
      </c>
      <c r="R843" s="1">
        <f t="shared" si="152"/>
        <v>1.1148733646070474E-3</v>
      </c>
      <c r="S843" s="1">
        <f t="shared" si="153"/>
        <v>1.3677321686761793E-3</v>
      </c>
      <c r="T843" s="1">
        <f t="shared" si="154"/>
        <v>1.1148733646070474E-3</v>
      </c>
      <c r="U843" s="1" t="str">
        <f t="shared" si="155"/>
        <v/>
      </c>
      <c r="V843" s="1" t="str">
        <f t="shared" si="156"/>
        <v/>
      </c>
      <c r="W843" s="1">
        <f t="shared" si="157"/>
        <v>2.5706123043130358E-7</v>
      </c>
      <c r="X843" s="1" t="str">
        <f t="shared" si="158"/>
        <v/>
      </c>
      <c r="Y843" s="1" t="str">
        <f t="shared" si="159"/>
        <v/>
      </c>
      <c r="AC843" s="1">
        <v>251</v>
      </c>
      <c r="AD843" s="1">
        <f t="shared" si="168"/>
        <v>-734.8801355311341</v>
      </c>
      <c r="AE843" s="1">
        <f t="shared" si="160"/>
        <v>1.8285980720507322E-5</v>
      </c>
      <c r="AF843" s="1">
        <f t="shared" si="161"/>
        <v>1.3677321686761793E-3</v>
      </c>
      <c r="AG843" s="1">
        <f t="shared" si="162"/>
        <v>1.8285980720507322E-5</v>
      </c>
      <c r="AH843" s="1" t="str">
        <f t="shared" si="163"/>
        <v/>
      </c>
      <c r="AI843" s="1" t="str">
        <f t="shared" si="164"/>
        <v/>
      </c>
      <c r="AJ843" s="1">
        <f t="shared" si="165"/>
        <v>5.2965067825679513E-48</v>
      </c>
      <c r="AK843" s="1" t="str">
        <f t="shared" si="166"/>
        <v/>
      </c>
      <c r="AL843" s="1" t="str">
        <f t="shared" si="167"/>
        <v/>
      </c>
      <c r="BA843" s="2"/>
      <c r="BB843" s="2">
        <f t="shared" si="139"/>
        <v>1.6383999999999936</v>
      </c>
      <c r="BC843" s="156">
        <f t="shared" si="140"/>
        <v>0.97712804020280619</v>
      </c>
      <c r="BD843" s="2">
        <f t="shared" si="141"/>
        <v>2.58641563247064E-4</v>
      </c>
      <c r="BE843" s="2" t="str">
        <f t="shared" ref="BE843:BE906" si="169">IF(BC843&lt;(1-$BA$591),BD843,"")</f>
        <v/>
      </c>
      <c r="BF843" s="24" t="str">
        <f t="shared" ref="BF843:BF906" si="170">IF(BC843&lt;(1-$BA$597),BD843,"")</f>
        <v/>
      </c>
    </row>
    <row r="844" spans="1:58" ht="20.100000000000001" customHeight="1">
      <c r="A844" s="1">
        <v>252</v>
      </c>
      <c r="B844" s="1">
        <f t="shared" si="142"/>
        <v>-412101.71656071488</v>
      </c>
      <c r="C844" s="1">
        <f t="shared" si="143"/>
        <v>3.2957270237169922E-8</v>
      </c>
      <c r="D844" s="1">
        <f t="shared" si="144"/>
        <v>1.3857813154993001E-3</v>
      </c>
      <c r="E844" s="1">
        <f t="shared" si="145"/>
        <v>3.2957270237169922E-8</v>
      </c>
      <c r="F844" s="1" t="str">
        <f t="shared" si="146"/>
        <v/>
      </c>
      <c r="G844" s="1" t="str">
        <f t="shared" si="147"/>
        <v/>
      </c>
      <c r="H844" s="1"/>
      <c r="I844" s="1">
        <f t="shared" si="148"/>
        <v>2.8599778787425982E-6</v>
      </c>
      <c r="J844" s="1" t="str">
        <f t="shared" si="149"/>
        <v/>
      </c>
      <c r="K844" s="1" t="str">
        <f t="shared" si="150"/>
        <v/>
      </c>
      <c r="P844" s="1">
        <v>252</v>
      </c>
      <c r="Q844" s="1">
        <f t="shared" si="151"/>
        <v>-12.037297827634585</v>
      </c>
      <c r="R844" s="1">
        <f t="shared" si="152"/>
        <v>1.1283053582601267E-3</v>
      </c>
      <c r="S844" s="1">
        <f t="shared" si="153"/>
        <v>1.3857813154993001E-3</v>
      </c>
      <c r="T844" s="1">
        <f t="shared" si="154"/>
        <v>1.1283053582601267E-3</v>
      </c>
      <c r="U844" s="1" t="str">
        <f t="shared" si="155"/>
        <v/>
      </c>
      <c r="V844" s="1" t="str">
        <f t="shared" si="156"/>
        <v/>
      </c>
      <c r="W844" s="1">
        <f t="shared" si="157"/>
        <v>2.6232772626025659E-7</v>
      </c>
      <c r="X844" s="1" t="str">
        <f t="shared" si="158"/>
        <v/>
      </c>
      <c r="Y844" s="1" t="str">
        <f t="shared" si="159"/>
        <v/>
      </c>
      <c r="AC844" s="1">
        <v>252</v>
      </c>
      <c r="AD844" s="1">
        <f t="shared" si="168"/>
        <v>-733.89898715258778</v>
      </c>
      <c r="AE844" s="1">
        <f t="shared" si="160"/>
        <v>1.8506290205670054E-5</v>
      </c>
      <c r="AF844" s="1">
        <f t="shared" si="161"/>
        <v>1.3857813154993027E-3</v>
      </c>
      <c r="AG844" s="1">
        <f t="shared" si="162"/>
        <v>1.8506290205670054E-5</v>
      </c>
      <c r="AH844" s="1" t="str">
        <f t="shared" si="163"/>
        <v/>
      </c>
      <c r="AI844" s="1" t="str">
        <f t="shared" si="164"/>
        <v/>
      </c>
      <c r="AJ844" s="1">
        <f t="shared" si="165"/>
        <v>5.6085533409829413E-48</v>
      </c>
      <c r="AK844" s="1" t="str">
        <f t="shared" si="166"/>
        <v/>
      </c>
      <c r="AL844" s="1" t="str">
        <f t="shared" si="167"/>
        <v/>
      </c>
      <c r="BA844" s="2"/>
      <c r="BB844" s="2">
        <f t="shared" ref="BB844:BB907" si="171">BB843+$BE$584</f>
        <v>1.6447999999999936</v>
      </c>
      <c r="BC844" s="156">
        <f t="shared" ref="BC844:BC907" si="172">_xlfn.CHISQ.DIST.RT(BB844,7)</f>
        <v>0.97686939863955913</v>
      </c>
      <c r="BD844" s="2">
        <f t="shared" ref="BD844:BD907" si="173">BC844-BC845</f>
        <v>2.6033540214487338E-4</v>
      </c>
      <c r="BE844" s="2" t="str">
        <f t="shared" si="169"/>
        <v/>
      </c>
      <c r="BF844" s="24" t="str">
        <f t="shared" si="170"/>
        <v/>
      </c>
    </row>
    <row r="845" spans="1:58" ht="20.100000000000001" customHeight="1">
      <c r="A845" s="1">
        <v>253</v>
      </c>
      <c r="B845" s="1">
        <f t="shared" si="142"/>
        <v>-411550.77843697061</v>
      </c>
      <c r="C845" s="1">
        <f t="shared" si="143"/>
        <v>3.3353805744797245E-8</v>
      </c>
      <c r="D845" s="1">
        <f t="shared" si="144"/>
        <v>1.4040477720092016E-3</v>
      </c>
      <c r="E845" s="1">
        <f t="shared" si="145"/>
        <v>3.3353805744797245E-8</v>
      </c>
      <c r="F845" s="1" t="str">
        <f t="shared" si="146"/>
        <v/>
      </c>
      <c r="G845" s="1" t="str">
        <f t="shared" si="147"/>
        <v/>
      </c>
      <c r="H845" s="1"/>
      <c r="I845" s="1">
        <f t="shared" si="148"/>
        <v>2.861776970344135E-6</v>
      </c>
      <c r="J845" s="1" t="str">
        <f t="shared" si="149"/>
        <v/>
      </c>
      <c r="K845" s="1" t="str">
        <f t="shared" si="150"/>
        <v/>
      </c>
      <c r="P845" s="1">
        <v>253</v>
      </c>
      <c r="Q845" s="1">
        <f t="shared" si="151"/>
        <v>-12.021205183479994</v>
      </c>
      <c r="R845" s="1">
        <f t="shared" si="152"/>
        <v>1.1418809103242566E-3</v>
      </c>
      <c r="S845" s="1">
        <f t="shared" si="153"/>
        <v>1.4040477720092016E-3</v>
      </c>
      <c r="T845" s="1">
        <f t="shared" si="154"/>
        <v>1.1418809103242566E-3</v>
      </c>
      <c r="U845" s="1" t="str">
        <f t="shared" si="155"/>
        <v/>
      </c>
      <c r="V845" s="1" t="str">
        <f t="shared" si="156"/>
        <v/>
      </c>
      <c r="W845" s="1">
        <f t="shared" si="157"/>
        <v>2.6769783527780566E-7</v>
      </c>
      <c r="X845" s="1" t="str">
        <f t="shared" si="158"/>
        <v/>
      </c>
      <c r="Y845" s="1" t="str">
        <f t="shared" si="159"/>
        <v/>
      </c>
      <c r="AC845" s="1">
        <v>253</v>
      </c>
      <c r="AD845" s="1">
        <f t="shared" si="168"/>
        <v>-732.91783877404157</v>
      </c>
      <c r="AE845" s="1">
        <f t="shared" si="160"/>
        <v>1.8728954313716427E-5</v>
      </c>
      <c r="AF845" s="1">
        <f t="shared" si="161"/>
        <v>1.4040477720092016E-3</v>
      </c>
      <c r="AG845" s="1">
        <f t="shared" si="162"/>
        <v>1.8728954313716427E-5</v>
      </c>
      <c r="AH845" s="1" t="str">
        <f t="shared" si="163"/>
        <v/>
      </c>
      <c r="AI845" s="1" t="str">
        <f t="shared" si="164"/>
        <v/>
      </c>
      <c r="AJ845" s="1">
        <f t="shared" si="165"/>
        <v>5.9388892679746829E-48</v>
      </c>
      <c r="AK845" s="1" t="str">
        <f t="shared" si="166"/>
        <v/>
      </c>
      <c r="AL845" s="1" t="str">
        <f t="shared" si="167"/>
        <v/>
      </c>
      <c r="BA845" s="2"/>
      <c r="BB845" s="2">
        <f t="shared" si="171"/>
        <v>1.6511999999999936</v>
      </c>
      <c r="BC845" s="156">
        <f t="shared" si="172"/>
        <v>0.97660906323741425</v>
      </c>
      <c r="BD845" s="2">
        <f t="shared" si="173"/>
        <v>2.6203045418404791E-4</v>
      </c>
      <c r="BE845" s="2" t="str">
        <f t="shared" si="169"/>
        <v/>
      </c>
      <c r="BF845" s="24" t="str">
        <f t="shared" si="170"/>
        <v/>
      </c>
    </row>
    <row r="846" spans="1:58" ht="20.100000000000001" customHeight="1">
      <c r="A846" s="1">
        <v>254</v>
      </c>
      <c r="B846" s="1">
        <f t="shared" si="142"/>
        <v>-410999.84031322633</v>
      </c>
      <c r="C846" s="1">
        <f t="shared" si="143"/>
        <v>3.3754572213559356E-8</v>
      </c>
      <c r="D846" s="1">
        <f t="shared" si="144"/>
        <v>1.4225338588105773E-3</v>
      </c>
      <c r="E846" s="1">
        <f t="shared" si="145"/>
        <v>3.3754572213559356E-8</v>
      </c>
      <c r="F846" s="1" t="str">
        <f t="shared" si="146"/>
        <v/>
      </c>
      <c r="G846" s="1" t="str">
        <f t="shared" si="147"/>
        <v/>
      </c>
      <c r="H846" s="1"/>
      <c r="I846" s="1">
        <f t="shared" si="148"/>
        <v>2.8635313768098449E-6</v>
      </c>
      <c r="J846" s="1" t="str">
        <f t="shared" si="149"/>
        <v/>
      </c>
      <c r="K846" s="1" t="str">
        <f t="shared" si="150"/>
        <v/>
      </c>
      <c r="P846" s="1">
        <v>254</v>
      </c>
      <c r="Q846" s="1">
        <f t="shared" si="151"/>
        <v>-12.005112539325403</v>
      </c>
      <c r="R846" s="1">
        <f t="shared" si="152"/>
        <v>1.1556013110389158E-3</v>
      </c>
      <c r="S846" s="1">
        <f t="shared" si="153"/>
        <v>1.4225338588105773E-3</v>
      </c>
      <c r="T846" s="1">
        <f t="shared" si="154"/>
        <v>1.1556013110389158E-3</v>
      </c>
      <c r="U846" s="1" t="str">
        <f t="shared" si="155"/>
        <v/>
      </c>
      <c r="V846" s="1" t="str">
        <f t="shared" si="156"/>
        <v/>
      </c>
      <c r="W846" s="1">
        <f t="shared" si="157"/>
        <v>2.7317350494779113E-7</v>
      </c>
      <c r="X846" s="1" t="str">
        <f t="shared" si="158"/>
        <v/>
      </c>
      <c r="Y846" s="1" t="str">
        <f t="shared" si="159"/>
        <v/>
      </c>
      <c r="AC846" s="1">
        <v>254</v>
      </c>
      <c r="AD846" s="1">
        <f t="shared" si="168"/>
        <v>-731.93669039549536</v>
      </c>
      <c r="AE846" s="1">
        <f t="shared" si="160"/>
        <v>1.8953994206955172E-5</v>
      </c>
      <c r="AF846" s="1">
        <f t="shared" si="161"/>
        <v>1.4225338588105773E-3</v>
      </c>
      <c r="AG846" s="1">
        <f t="shared" si="162"/>
        <v>1.8953994206955172E-5</v>
      </c>
      <c r="AH846" s="1" t="str">
        <f t="shared" si="163"/>
        <v/>
      </c>
      <c r="AI846" s="1" t="str">
        <f t="shared" si="164"/>
        <v/>
      </c>
      <c r="AJ846" s="1">
        <f t="shared" si="165"/>
        <v>6.2885808997416552E-48</v>
      </c>
      <c r="AK846" s="1" t="str">
        <f t="shared" si="166"/>
        <v/>
      </c>
      <c r="AL846" s="1" t="str">
        <f t="shared" si="167"/>
        <v/>
      </c>
      <c r="BA846" s="2"/>
      <c r="BB846" s="2">
        <f t="shared" si="171"/>
        <v>1.6575999999999935</v>
      </c>
      <c r="BC846" s="156">
        <f t="shared" si="172"/>
        <v>0.97634703278323021</v>
      </c>
      <c r="BD846" s="2">
        <f t="shared" si="173"/>
        <v>2.6372667581331388E-4</v>
      </c>
      <c r="BE846" s="2" t="str">
        <f t="shared" si="169"/>
        <v/>
      </c>
      <c r="BF846" s="24" t="str">
        <f t="shared" si="170"/>
        <v/>
      </c>
    </row>
    <row r="847" spans="1:58" ht="20.100000000000001" customHeight="1">
      <c r="A847" s="2">
        <v>255</v>
      </c>
      <c r="B847" s="1">
        <f t="shared" si="142"/>
        <v>-410448.90218948206</v>
      </c>
      <c r="C847" s="1">
        <f t="shared" si="143"/>
        <v>3.4159607579582764E-8</v>
      </c>
      <c r="D847" s="1">
        <f t="shared" si="144"/>
        <v>1.4412419173400134E-3</v>
      </c>
      <c r="E847" s="1">
        <f t="shared" si="145"/>
        <v>3.4159607579582764E-8</v>
      </c>
      <c r="F847" s="1" t="str">
        <f t="shared" si="146"/>
        <v/>
      </c>
      <c r="G847" s="1" t="str">
        <f t="shared" si="147"/>
        <v/>
      </c>
      <c r="H847" s="1"/>
      <c r="I847" s="1">
        <f t="shared" si="148"/>
        <v>2.8652410145878316E-6</v>
      </c>
      <c r="J847" s="1" t="str">
        <f t="shared" si="149"/>
        <v/>
      </c>
      <c r="K847" s="1" t="str">
        <f t="shared" si="150"/>
        <v/>
      </c>
      <c r="P847" s="2">
        <v>255</v>
      </c>
      <c r="Q847" s="1">
        <f t="shared" si="151"/>
        <v>-11.989019895170809</v>
      </c>
      <c r="R847" s="1">
        <f t="shared" si="152"/>
        <v>1.1694678591626037E-3</v>
      </c>
      <c r="S847" s="1">
        <f t="shared" si="153"/>
        <v>1.441241917340016E-3</v>
      </c>
      <c r="T847" s="1">
        <f t="shared" si="154"/>
        <v>1.1694678591626037E-3</v>
      </c>
      <c r="U847" s="1" t="str">
        <f t="shared" si="155"/>
        <v/>
      </c>
      <c r="V847" s="1" t="str">
        <f t="shared" si="156"/>
        <v/>
      </c>
      <c r="W847" s="1">
        <f t="shared" si="157"/>
        <v>2.7875671746599003E-7</v>
      </c>
      <c r="X847" s="1" t="str">
        <f t="shared" si="158"/>
        <v/>
      </c>
      <c r="Y847" s="1" t="str">
        <f t="shared" si="159"/>
        <v/>
      </c>
      <c r="AC847" s="2">
        <v>255</v>
      </c>
      <c r="AD847" s="1">
        <f t="shared" si="168"/>
        <v>-730.95554201694915</v>
      </c>
      <c r="AE847" s="1">
        <f t="shared" si="160"/>
        <v>1.9181431187422544E-5</v>
      </c>
      <c r="AF847" s="1">
        <f t="shared" si="161"/>
        <v>1.4412419173400134E-3</v>
      </c>
      <c r="AG847" s="1">
        <f t="shared" si="162"/>
        <v>1.9181431187422544E-5</v>
      </c>
      <c r="AH847" s="1" t="str">
        <f t="shared" si="163"/>
        <v/>
      </c>
      <c r="AI847" s="1" t="str">
        <f t="shared" si="164"/>
        <v/>
      </c>
      <c r="AJ847" s="1">
        <f t="shared" si="165"/>
        <v>6.6587564127372375E-48</v>
      </c>
      <c r="AK847" s="1" t="str">
        <f t="shared" si="166"/>
        <v/>
      </c>
      <c r="AL847" s="1" t="str">
        <f t="shared" si="167"/>
        <v/>
      </c>
      <c r="BA847" s="2"/>
      <c r="BB847" s="2">
        <f t="shared" si="171"/>
        <v>1.6639999999999935</v>
      </c>
      <c r="BC847" s="156">
        <f t="shared" si="172"/>
        <v>0.97608330610741689</v>
      </c>
      <c r="BD847" s="2">
        <f t="shared" si="173"/>
        <v>2.6542402366136475E-4</v>
      </c>
      <c r="BE847" s="2" t="str">
        <f t="shared" si="169"/>
        <v/>
      </c>
      <c r="BF847" s="24" t="str">
        <f t="shared" si="170"/>
        <v/>
      </c>
    </row>
    <row r="848" spans="1:58" ht="20.100000000000001" customHeight="1">
      <c r="A848" s="1">
        <v>256</v>
      </c>
      <c r="B848" s="1">
        <f t="shared" ref="B848:B911" si="174">$B$586+(A848*$B$589)</f>
        <v>-409897.96406573779</v>
      </c>
      <c r="C848" s="1">
        <f t="shared" ref="C848:C911" si="175">_xlfn.NORM.DIST($B848,$B$583,$B$584,0)</f>
        <v>3.456895002837794E-8</v>
      </c>
      <c r="D848" s="1">
        <f t="shared" ref="D848:D911" si="176">_xlfn.NORM.DIST($B848,$B$583,$B$584,1)</f>
        <v>1.4601743100032204E-3</v>
      </c>
      <c r="E848" s="1">
        <f t="shared" ref="E848:E911" si="177">IF(OR(D848&lt;$F$588,D848&gt;$F$589),C848,"")</f>
        <v>3.456895002837794E-8</v>
      </c>
      <c r="F848" s="1" t="str">
        <f t="shared" ref="F848:F911" si="178">IF(AND(D848&gt;$F$588,D848&lt;$F$589),C848,"")</f>
        <v/>
      </c>
      <c r="G848" s="1" t="str">
        <f t="shared" ref="G848:G911" si="179">IF(C848=MAX($C$592:$C$2592),C848,"")</f>
        <v/>
      </c>
      <c r="H848" s="1"/>
      <c r="I848" s="1">
        <f t="shared" ref="I848:I911" si="180">_xlfn.NORM.DIST(B848,$F$584,$F$585,0)</f>
        <v>2.8669058022251741E-6</v>
      </c>
      <c r="J848" s="1" t="str">
        <f t="shared" ref="J848:J911" si="181">IF(I848=MAX($I$592:$I$2592),C848,"")</f>
        <v/>
      </c>
      <c r="K848" s="1" t="str">
        <f t="shared" ref="K848:K911" si="182">IF(J848=MIN($J$592:$J$2592),J848,"")</f>
        <v/>
      </c>
      <c r="P848" s="1">
        <v>256</v>
      </c>
      <c r="Q848" s="1">
        <f t="shared" ref="Q848:Q911" si="183">$Q$586+(P848*$Q$589)</f>
        <v>-11.97292725101622</v>
      </c>
      <c r="R848" s="1">
        <f t="shared" ref="R848:R911" si="184">_xlfn.NORM.DIST(Q848,Q$583,Q$584,0)</f>
        <v>1.1834818619915752E-3</v>
      </c>
      <c r="S848" s="1">
        <f t="shared" ref="S848:S911" si="185">_xlfn.NORM.DIST(Q848,Q$583,Q$584,1)</f>
        <v>1.4601743100032204E-3</v>
      </c>
      <c r="T848" s="1">
        <f t="shared" ref="T848:T911" si="186">IF(OR(S848&lt;$U$588,S848&gt;$U$589),R848,"")</f>
        <v>1.1834818619915752E-3</v>
      </c>
      <c r="U848" s="1" t="str">
        <f t="shared" ref="U848:U911" si="187">IF(AND(S848&gt;$U$588,S848&lt;$U$589),R848,"")</f>
        <v/>
      </c>
      <c r="V848" s="1" t="str">
        <f t="shared" ref="V848:V911" si="188">IF(R848=MAX($R$592:$R$2592),R848,"")</f>
        <v/>
      </c>
      <c r="W848" s="1">
        <f t="shared" ref="W848:W911" si="189">_xlfn.NORM.DIST(Q848,$U$584,$U$585,0)</f>
        <v>2.8444949034237409E-7</v>
      </c>
      <c r="X848" s="1" t="str">
        <f t="shared" ref="X848:X911" si="190">IF(W848=MAX($W$592:$W$2592),R848,"")</f>
        <v/>
      </c>
      <c r="Y848" s="1" t="str">
        <f t="shared" ref="Y848:Y911" si="191">IF(X848=MIN($X$592:$X$2592),X848,"")</f>
        <v/>
      </c>
      <c r="AC848" s="1">
        <v>256</v>
      </c>
      <c r="AD848" s="1">
        <f t="shared" si="168"/>
        <v>-729.97439363840294</v>
      </c>
      <c r="AE848" s="1">
        <f t="shared" ref="AE848:AE911" si="192">_xlfn.NORM.DIST(AD848,AD$583,AD$584,0)</f>
        <v>1.9411286697189841E-5</v>
      </c>
      <c r="AF848" s="1">
        <f t="shared" ref="AF848:AF911" si="193">_xlfn.NORM.DIST(AD848,AD$583,AD$584,1)</f>
        <v>1.4601743100032204E-3</v>
      </c>
      <c r="AG848" s="1">
        <f t="shared" ref="AG848:AG911" si="194">IF(OR(AF848&lt;$U$588,AF848&gt;$U$589),AE848,"")</f>
        <v>1.9411286697189841E-5</v>
      </c>
      <c r="AH848" s="1" t="str">
        <f t="shared" ref="AH848:AH911" si="195">IF(AND(AF848&gt;$AH$588,AF848&lt;$AH$589),AE848,"")</f>
        <v/>
      </c>
      <c r="AI848" s="1" t="str">
        <f t="shared" ref="AI848:AI911" si="196">IF(AE848=MAX($AE$592:$AE$2592),AE848,"")</f>
        <v/>
      </c>
      <c r="AJ848" s="1">
        <f t="shared" ref="AJ848:AJ911" si="197">_xlfn.NORM.DIST(AD848,$AH$584,$AH$585,0)</f>
        <v>7.0506093905978017E-48</v>
      </c>
      <c r="AK848" s="1" t="str">
        <f t="shared" ref="AK848:AK911" si="198">IF(AJ848=MAX($AJ$592:$AJ$2592),AE848,"")</f>
        <v/>
      </c>
      <c r="AL848" s="1" t="str">
        <f t="shared" ref="AL848:AL911" si="199">IF(AK848=MIN($AK$592:$AK$2592),AK848,"")</f>
        <v/>
      </c>
      <c r="BA848" s="2"/>
      <c r="BB848" s="2">
        <f t="shared" si="171"/>
        <v>1.6703999999999934</v>
      </c>
      <c r="BC848" s="156">
        <f t="shared" si="172"/>
        <v>0.97581788208375553</v>
      </c>
      <c r="BD848" s="2">
        <f t="shared" si="173"/>
        <v>2.6712245453652805E-4</v>
      </c>
      <c r="BE848" s="2" t="str">
        <f t="shared" si="169"/>
        <v/>
      </c>
      <c r="BF848" s="24" t="str">
        <f t="shared" si="170"/>
        <v/>
      </c>
    </row>
    <row r="849" spans="1:58" ht="20.100000000000001" customHeight="1">
      <c r="A849" s="1">
        <v>257</v>
      </c>
      <c r="B849" s="1">
        <f t="shared" si="174"/>
        <v>-409347.02594199352</v>
      </c>
      <c r="C849" s="1">
        <f t="shared" si="175"/>
        <v>3.4982637995373354E-8</v>
      </c>
      <c r="D849" s="1">
        <f t="shared" si="176"/>
        <v>1.4793334203125842E-3</v>
      </c>
      <c r="E849" s="1">
        <f t="shared" si="177"/>
        <v>3.4982637995373354E-8</v>
      </c>
      <c r="F849" s="1" t="str">
        <f t="shared" si="178"/>
        <v/>
      </c>
      <c r="G849" s="1" t="str">
        <f t="shared" si="179"/>
        <v/>
      </c>
      <c r="H849" s="1"/>
      <c r="I849" s="1">
        <f t="shared" si="180"/>
        <v>2.8685256603743916E-6</v>
      </c>
      <c r="J849" s="1" t="str">
        <f t="shared" si="181"/>
        <v/>
      </c>
      <c r="K849" s="1" t="str">
        <f t="shared" si="182"/>
        <v/>
      </c>
      <c r="P849" s="1">
        <v>257</v>
      </c>
      <c r="Q849" s="1">
        <f t="shared" si="183"/>
        <v>-11.956834606861626</v>
      </c>
      <c r="R849" s="1">
        <f t="shared" si="184"/>
        <v>1.1976446353781354E-3</v>
      </c>
      <c r="S849" s="1">
        <f t="shared" si="185"/>
        <v>1.4793334203125842E-3</v>
      </c>
      <c r="T849" s="1">
        <f t="shared" si="186"/>
        <v>1.1976446353781354E-3</v>
      </c>
      <c r="U849" s="1" t="str">
        <f t="shared" si="187"/>
        <v/>
      </c>
      <c r="V849" s="1" t="str">
        <f t="shared" si="188"/>
        <v/>
      </c>
      <c r="W849" s="1">
        <f t="shared" si="189"/>
        <v>2.9025387699244947E-7</v>
      </c>
      <c r="X849" s="1" t="str">
        <f t="shared" si="190"/>
        <v/>
      </c>
      <c r="Y849" s="1" t="str">
        <f t="shared" si="191"/>
        <v/>
      </c>
      <c r="AC849" s="1">
        <v>257</v>
      </c>
      <c r="AD849" s="1">
        <f t="shared" ref="AD849:AD912" si="200">$AD$586+(AC849*$AD$589)</f>
        <v>-728.99324525985662</v>
      </c>
      <c r="AE849" s="1">
        <f t="shared" si="192"/>
        <v>1.9643582318663255E-5</v>
      </c>
      <c r="AF849" s="1">
        <f t="shared" si="193"/>
        <v>1.4793334203125842E-3</v>
      </c>
      <c r="AG849" s="1">
        <f t="shared" si="194"/>
        <v>1.9643582318663255E-5</v>
      </c>
      <c r="AH849" s="1" t="str">
        <f t="shared" si="195"/>
        <v/>
      </c>
      <c r="AI849" s="1" t="str">
        <f t="shared" si="196"/>
        <v/>
      </c>
      <c r="AJ849" s="1">
        <f t="shared" si="197"/>
        <v>7.465402595682344E-48</v>
      </c>
      <c r="AK849" s="1" t="str">
        <f t="shared" si="198"/>
        <v/>
      </c>
      <c r="AL849" s="1" t="str">
        <f t="shared" si="199"/>
        <v/>
      </c>
      <c r="BA849" s="2"/>
      <c r="BB849" s="2">
        <f t="shared" si="171"/>
        <v>1.6767999999999934</v>
      </c>
      <c r="BC849" s="156">
        <f t="shared" si="172"/>
        <v>0.975550759629219</v>
      </c>
      <c r="BD849" s="2">
        <f t="shared" si="173"/>
        <v>2.6882192542854177E-4</v>
      </c>
      <c r="BE849" s="2" t="str">
        <f t="shared" si="169"/>
        <v/>
      </c>
      <c r="BF849" s="24" t="str">
        <f t="shared" si="170"/>
        <v/>
      </c>
    </row>
    <row r="850" spans="1:58" ht="20.100000000000001" customHeight="1">
      <c r="A850" s="1">
        <v>258</v>
      </c>
      <c r="B850" s="1">
        <f t="shared" si="174"/>
        <v>-408796.08781824925</v>
      </c>
      <c r="C850" s="1">
        <f t="shared" si="175"/>
        <v>3.5400710166435668E-8</v>
      </c>
      <c r="D850" s="1">
        <f t="shared" si="176"/>
        <v>1.4987216530249958E-3</v>
      </c>
      <c r="E850" s="1">
        <f t="shared" si="177"/>
        <v>3.5400710166435668E-8</v>
      </c>
      <c r="F850" s="1" t="str">
        <f t="shared" si="178"/>
        <v/>
      </c>
      <c r="G850" s="1" t="str">
        <f t="shared" si="179"/>
        <v/>
      </c>
      <c r="H850" s="1"/>
      <c r="I850" s="1">
        <f t="shared" si="180"/>
        <v>2.8701005117997504E-6</v>
      </c>
      <c r="J850" s="1" t="str">
        <f t="shared" si="181"/>
        <v/>
      </c>
      <c r="K850" s="1" t="str">
        <f t="shared" si="182"/>
        <v/>
      </c>
      <c r="P850" s="1">
        <v>258</v>
      </c>
      <c r="Q850" s="1">
        <f t="shared" si="183"/>
        <v>-11.940741962707035</v>
      </c>
      <c r="R850" s="1">
        <f t="shared" si="184"/>
        <v>1.2119575037484365E-3</v>
      </c>
      <c r="S850" s="1">
        <f t="shared" si="185"/>
        <v>1.4987216530249958E-3</v>
      </c>
      <c r="T850" s="1">
        <f t="shared" si="186"/>
        <v>1.2119575037484365E-3</v>
      </c>
      <c r="U850" s="1" t="str">
        <f t="shared" si="187"/>
        <v/>
      </c>
      <c r="V850" s="1" t="str">
        <f t="shared" si="188"/>
        <v/>
      </c>
      <c r="W850" s="1">
        <f t="shared" si="189"/>
        <v>2.9617196733775044E-7</v>
      </c>
      <c r="X850" s="1" t="str">
        <f t="shared" si="190"/>
        <v/>
      </c>
      <c r="Y850" s="1" t="str">
        <f t="shared" si="191"/>
        <v/>
      </c>
      <c r="AC850" s="1">
        <v>258</v>
      </c>
      <c r="AD850" s="1">
        <f t="shared" si="200"/>
        <v>-728.01209688131041</v>
      </c>
      <c r="AE850" s="1">
        <f t="shared" si="192"/>
        <v>1.9878339774875985E-5</v>
      </c>
      <c r="AF850" s="1">
        <f t="shared" si="193"/>
        <v>1.4987216530249958E-3</v>
      </c>
      <c r="AG850" s="1">
        <f t="shared" si="194"/>
        <v>1.9878339774875985E-5</v>
      </c>
      <c r="AH850" s="1" t="str">
        <f t="shared" si="195"/>
        <v/>
      </c>
      <c r="AI850" s="1" t="str">
        <f t="shared" si="196"/>
        <v/>
      </c>
      <c r="AJ850" s="1">
        <f t="shared" si="197"/>
        <v>7.9044719568918689E-48</v>
      </c>
      <c r="AK850" s="1" t="str">
        <f t="shared" si="198"/>
        <v/>
      </c>
      <c r="AL850" s="1" t="str">
        <f t="shared" si="199"/>
        <v/>
      </c>
      <c r="BA850" s="2"/>
      <c r="BB850" s="2">
        <f t="shared" si="171"/>
        <v>1.6831999999999934</v>
      </c>
      <c r="BC850" s="156">
        <f t="shared" si="172"/>
        <v>0.97528193770379046</v>
      </c>
      <c r="BD850" s="2">
        <f t="shared" si="173"/>
        <v>2.7052239350777718E-4</v>
      </c>
      <c r="BE850" s="2" t="str">
        <f t="shared" si="169"/>
        <v/>
      </c>
      <c r="BF850" s="24" t="str">
        <f t="shared" si="170"/>
        <v/>
      </c>
    </row>
    <row r="851" spans="1:58" ht="20.100000000000001" customHeight="1">
      <c r="A851" s="1">
        <v>259</v>
      </c>
      <c r="B851" s="1">
        <f t="shared" si="174"/>
        <v>-408245.14969450497</v>
      </c>
      <c r="C851" s="1">
        <f t="shared" si="175"/>
        <v>3.5823205478376063E-8</v>
      </c>
      <c r="D851" s="1">
        <f t="shared" si="176"/>
        <v>1.5183414342799769E-3</v>
      </c>
      <c r="E851" s="1">
        <f t="shared" si="177"/>
        <v>3.5823205478376063E-8</v>
      </c>
      <c r="F851" s="1" t="str">
        <f t="shared" si="178"/>
        <v/>
      </c>
      <c r="G851" s="1" t="str">
        <f t="shared" si="179"/>
        <v/>
      </c>
      <c r="H851" s="1"/>
      <c r="I851" s="1">
        <f t="shared" si="180"/>
        <v>2.8716302813833995E-6</v>
      </c>
      <c r="J851" s="1" t="str">
        <f t="shared" si="181"/>
        <v/>
      </c>
      <c r="K851" s="1" t="str">
        <f t="shared" si="182"/>
        <v/>
      </c>
      <c r="P851" s="1">
        <v>259</v>
      </c>
      <c r="Q851" s="1">
        <f t="shared" si="183"/>
        <v>-11.924649318552444</v>
      </c>
      <c r="R851" s="1">
        <f t="shared" si="184"/>
        <v>1.2264218001198177E-3</v>
      </c>
      <c r="S851" s="1">
        <f t="shared" si="185"/>
        <v>1.5183414342799769E-3</v>
      </c>
      <c r="T851" s="1">
        <f t="shared" si="186"/>
        <v>1.2264218001198177E-3</v>
      </c>
      <c r="U851" s="1" t="str">
        <f t="shared" si="187"/>
        <v/>
      </c>
      <c r="V851" s="1" t="str">
        <f t="shared" si="188"/>
        <v/>
      </c>
      <c r="W851" s="1">
        <f t="shared" si="189"/>
        <v>3.0220588841566423E-7</v>
      </c>
      <c r="X851" s="1" t="str">
        <f t="shared" si="190"/>
        <v/>
      </c>
      <c r="Y851" s="1" t="str">
        <f t="shared" si="191"/>
        <v/>
      </c>
      <c r="AC851" s="1">
        <v>259</v>
      </c>
      <c r="AD851" s="1">
        <f t="shared" si="200"/>
        <v>-727.0309485027642</v>
      </c>
      <c r="AE851" s="1">
        <f t="shared" si="192"/>
        <v>2.0115580929772541E-5</v>
      </c>
      <c r="AF851" s="1">
        <f t="shared" si="193"/>
        <v>1.5183414342799769E-3</v>
      </c>
      <c r="AG851" s="1">
        <f t="shared" si="194"/>
        <v>2.0115580929772541E-5</v>
      </c>
      <c r="AH851" s="1" t="str">
        <f t="shared" si="195"/>
        <v/>
      </c>
      <c r="AI851" s="1" t="str">
        <f t="shared" si="196"/>
        <v/>
      </c>
      <c r="AJ851" s="1">
        <f t="shared" si="197"/>
        <v>8.3692307861055097E-48</v>
      </c>
      <c r="AK851" s="1" t="str">
        <f t="shared" si="198"/>
        <v/>
      </c>
      <c r="AL851" s="1" t="str">
        <f t="shared" si="199"/>
        <v/>
      </c>
      <c r="BA851" s="2"/>
      <c r="BB851" s="2">
        <f t="shared" si="171"/>
        <v>1.6895999999999933</v>
      </c>
      <c r="BC851" s="156">
        <f t="shared" si="172"/>
        <v>0.97501141531028268</v>
      </c>
      <c r="BD851" s="2">
        <f t="shared" si="173"/>
        <v>2.7222381612668212E-4</v>
      </c>
      <c r="BE851" s="2" t="str">
        <f t="shared" si="169"/>
        <v/>
      </c>
      <c r="BF851" s="24" t="str">
        <f t="shared" si="170"/>
        <v/>
      </c>
    </row>
    <row r="852" spans="1:58" ht="20.100000000000001" customHeight="1">
      <c r="A852" s="1">
        <v>260</v>
      </c>
      <c r="B852" s="1">
        <f t="shared" si="174"/>
        <v>-407694.2115707607</v>
      </c>
      <c r="C852" s="1">
        <f t="shared" si="175"/>
        <v>3.6250163119442643E-8</v>
      </c>
      <c r="D852" s="1">
        <f t="shared" si="176"/>
        <v>1.538195211738057E-3</v>
      </c>
      <c r="E852" s="1">
        <f t="shared" si="177"/>
        <v>3.6250163119442643E-8</v>
      </c>
      <c r="F852" s="1" t="str">
        <f t="shared" si="178"/>
        <v/>
      </c>
      <c r="G852" s="1" t="str">
        <f t="shared" si="179"/>
        <v/>
      </c>
      <c r="H852" s="1"/>
      <c r="I852" s="1">
        <f t="shared" si="180"/>
        <v>2.8731148961313417E-6</v>
      </c>
      <c r="J852" s="1" t="str">
        <f t="shared" si="181"/>
        <v/>
      </c>
      <c r="K852" s="1" t="str">
        <f t="shared" si="182"/>
        <v/>
      </c>
      <c r="P852" s="1">
        <v>260</v>
      </c>
      <c r="Q852" s="1">
        <f t="shared" si="183"/>
        <v>-11.908556674397852</v>
      </c>
      <c r="R852" s="1">
        <f t="shared" si="184"/>
        <v>1.2410388661176627E-3</v>
      </c>
      <c r="S852" s="1">
        <f t="shared" si="185"/>
        <v>1.538195211738057E-3</v>
      </c>
      <c r="T852" s="1">
        <f t="shared" si="186"/>
        <v>1.2410388661176627E-3</v>
      </c>
      <c r="U852" s="1" t="str">
        <f t="shared" si="187"/>
        <v/>
      </c>
      <c r="V852" s="1" t="str">
        <f t="shared" si="188"/>
        <v/>
      </c>
      <c r="W852" s="1">
        <f t="shared" si="189"/>
        <v>3.0835780499867092E-7</v>
      </c>
      <c r="X852" s="1" t="str">
        <f t="shared" si="190"/>
        <v/>
      </c>
      <c r="Y852" s="1" t="str">
        <f t="shared" si="191"/>
        <v/>
      </c>
      <c r="AC852" s="1">
        <v>260</v>
      </c>
      <c r="AD852" s="1">
        <f t="shared" si="200"/>
        <v>-726.04980012421788</v>
      </c>
      <c r="AE852" s="1">
        <f t="shared" si="192"/>
        <v>2.0355327788485222E-5</v>
      </c>
      <c r="AF852" s="1">
        <f t="shared" si="193"/>
        <v>1.538195211738057E-3</v>
      </c>
      <c r="AG852" s="1">
        <f t="shared" si="194"/>
        <v>2.0355327788485222E-5</v>
      </c>
      <c r="AH852" s="1" t="str">
        <f t="shared" si="195"/>
        <v/>
      </c>
      <c r="AI852" s="1" t="str">
        <f t="shared" si="196"/>
        <v/>
      </c>
      <c r="AJ852" s="1">
        <f t="shared" si="197"/>
        <v>8.8611742362633611E-48</v>
      </c>
      <c r="AK852" s="1" t="str">
        <f t="shared" si="198"/>
        <v/>
      </c>
      <c r="AL852" s="1" t="str">
        <f t="shared" si="199"/>
        <v/>
      </c>
      <c r="BA852" s="2"/>
      <c r="BB852" s="2">
        <f t="shared" si="171"/>
        <v>1.6959999999999933</v>
      </c>
      <c r="BC852" s="156">
        <f t="shared" si="172"/>
        <v>0.974739191494156</v>
      </c>
      <c r="BD852" s="2">
        <f t="shared" si="173"/>
        <v>2.7392615081966998E-4</v>
      </c>
      <c r="BE852" s="2" t="str">
        <f t="shared" si="169"/>
        <v/>
      </c>
      <c r="BF852" s="24" t="str">
        <f t="shared" si="170"/>
        <v/>
      </c>
    </row>
    <row r="853" spans="1:58" ht="20.100000000000001" customHeight="1">
      <c r="A853" s="2">
        <v>261</v>
      </c>
      <c r="B853" s="1">
        <f t="shared" si="174"/>
        <v>-407143.27344701643</v>
      </c>
      <c r="C853" s="1">
        <f t="shared" si="175"/>
        <v>3.6681622529797935E-8</v>
      </c>
      <c r="D853" s="1">
        <f t="shared" si="176"/>
        <v>1.5582854547194413E-3</v>
      </c>
      <c r="E853" s="1">
        <f t="shared" si="177"/>
        <v>3.6681622529797935E-8</v>
      </c>
      <c r="F853" s="1" t="str">
        <f t="shared" si="178"/>
        <v/>
      </c>
      <c r="G853" s="1" t="str">
        <f t="shared" si="179"/>
        <v/>
      </c>
      <c r="H853" s="1"/>
      <c r="I853" s="1">
        <f t="shared" si="180"/>
        <v>2.8745542851792394E-6</v>
      </c>
      <c r="J853" s="1" t="str">
        <f t="shared" si="181"/>
        <v/>
      </c>
      <c r="K853" s="1" t="str">
        <f t="shared" si="182"/>
        <v/>
      </c>
      <c r="P853" s="2">
        <v>261</v>
      </c>
      <c r="Q853" s="1">
        <f t="shared" si="183"/>
        <v>-11.892464030243261</v>
      </c>
      <c r="R853" s="1">
        <f t="shared" si="184"/>
        <v>1.255810051991746E-3</v>
      </c>
      <c r="S853" s="1">
        <f t="shared" si="185"/>
        <v>1.5582854547194413E-3</v>
      </c>
      <c r="T853" s="1">
        <f t="shared" si="186"/>
        <v>1.255810051991746E-3</v>
      </c>
      <c r="U853" s="1" t="str">
        <f t="shared" si="187"/>
        <v/>
      </c>
      <c r="V853" s="1" t="str">
        <f t="shared" si="188"/>
        <v/>
      </c>
      <c r="W853" s="1">
        <f t="shared" si="189"/>
        <v>3.1462992022317596E-7</v>
      </c>
      <c r="X853" s="1" t="str">
        <f t="shared" si="190"/>
        <v/>
      </c>
      <c r="Y853" s="1" t="str">
        <f t="shared" si="191"/>
        <v/>
      </c>
      <c r="AC853" s="2">
        <v>261</v>
      </c>
      <c r="AD853" s="1">
        <f t="shared" si="200"/>
        <v>-725.06865174567167</v>
      </c>
      <c r="AE853" s="1">
        <f t="shared" si="192"/>
        <v>2.0597602497602271E-5</v>
      </c>
      <c r="AF853" s="1">
        <f t="shared" si="193"/>
        <v>1.5582854547194413E-3</v>
      </c>
      <c r="AG853" s="1">
        <f t="shared" si="194"/>
        <v>2.0597602497602271E-5</v>
      </c>
      <c r="AH853" s="1" t="str">
        <f t="shared" si="195"/>
        <v/>
      </c>
      <c r="AI853" s="1" t="str">
        <f t="shared" si="196"/>
        <v/>
      </c>
      <c r="AJ853" s="1">
        <f t="shared" si="197"/>
        <v>9.3818840148711616E-48</v>
      </c>
      <c r="AK853" s="1" t="str">
        <f t="shared" si="198"/>
        <v/>
      </c>
      <c r="AL853" s="1" t="str">
        <f t="shared" si="199"/>
        <v/>
      </c>
      <c r="BA853" s="2"/>
      <c r="BB853" s="2">
        <f t="shared" si="171"/>
        <v>1.7023999999999933</v>
      </c>
      <c r="BC853" s="156">
        <f t="shared" si="172"/>
        <v>0.97446526534333633</v>
      </c>
      <c r="BD853" s="2">
        <f t="shared" si="173"/>
        <v>2.7562935530400789E-4</v>
      </c>
      <c r="BE853" s="2" t="str">
        <f t="shared" si="169"/>
        <v/>
      </c>
      <c r="BF853" s="24" t="str">
        <f t="shared" si="170"/>
        <v/>
      </c>
    </row>
    <row r="854" spans="1:58" ht="20.100000000000001" customHeight="1">
      <c r="A854" s="1">
        <v>262</v>
      </c>
      <c r="B854" s="1">
        <f t="shared" si="174"/>
        <v>-406592.33532327216</v>
      </c>
      <c r="C854" s="1">
        <f t="shared" si="175"/>
        <v>3.7117623401982432E-8</v>
      </c>
      <c r="D854" s="1">
        <f t="shared" si="176"/>
        <v>1.5786146543429215E-3</v>
      </c>
      <c r="E854" s="1">
        <f t="shared" si="177"/>
        <v>3.7117623401982432E-8</v>
      </c>
      <c r="F854" s="1" t="str">
        <f t="shared" si="178"/>
        <v/>
      </c>
      <c r="G854" s="1" t="str">
        <f t="shared" si="179"/>
        <v/>
      </c>
      <c r="H854" s="1"/>
      <c r="I854" s="1">
        <f t="shared" si="180"/>
        <v>2.8759483797980517E-6</v>
      </c>
      <c r="J854" s="1" t="str">
        <f t="shared" si="181"/>
        <v/>
      </c>
      <c r="K854" s="1" t="str">
        <f t="shared" si="182"/>
        <v/>
      </c>
      <c r="P854" s="1">
        <v>262</v>
      </c>
      <c r="Q854" s="1">
        <f t="shared" si="183"/>
        <v>-11.876371386088667</v>
      </c>
      <c r="R854" s="1">
        <f t="shared" si="184"/>
        <v>1.2707367166321056E-3</v>
      </c>
      <c r="S854" s="1">
        <f t="shared" si="185"/>
        <v>1.5786146543429215E-3</v>
      </c>
      <c r="T854" s="1">
        <f t="shared" si="186"/>
        <v>1.2707367166321056E-3</v>
      </c>
      <c r="U854" s="1" t="str">
        <f t="shared" si="187"/>
        <v/>
      </c>
      <c r="V854" s="1" t="str">
        <f t="shared" si="188"/>
        <v/>
      </c>
      <c r="W854" s="1">
        <f t="shared" si="189"/>
        <v>3.2102447622803888E-7</v>
      </c>
      <c r="X854" s="1" t="str">
        <f t="shared" si="190"/>
        <v/>
      </c>
      <c r="Y854" s="1" t="str">
        <f t="shared" si="191"/>
        <v/>
      </c>
      <c r="AC854" s="1">
        <v>262</v>
      </c>
      <c r="AD854" s="1">
        <f t="shared" si="200"/>
        <v>-724.08750336712546</v>
      </c>
      <c r="AE854" s="1">
        <f t="shared" si="192"/>
        <v>2.0842427345428153E-5</v>
      </c>
      <c r="AF854" s="1">
        <f t="shared" si="193"/>
        <v>1.5786146543429215E-3</v>
      </c>
      <c r="AG854" s="1">
        <f t="shared" si="194"/>
        <v>2.0842427345428153E-5</v>
      </c>
      <c r="AH854" s="1" t="str">
        <f t="shared" si="195"/>
        <v/>
      </c>
      <c r="AI854" s="1" t="str">
        <f t="shared" si="196"/>
        <v/>
      </c>
      <c r="AJ854" s="1">
        <f t="shared" si="197"/>
        <v>9.9330333674730052E-48</v>
      </c>
      <c r="AK854" s="1" t="str">
        <f t="shared" si="198"/>
        <v/>
      </c>
      <c r="AL854" s="1" t="str">
        <f t="shared" si="199"/>
        <v/>
      </c>
      <c r="BA854" s="2"/>
      <c r="BB854" s="2">
        <f t="shared" si="171"/>
        <v>1.7087999999999932</v>
      </c>
      <c r="BC854" s="156">
        <f t="shared" si="172"/>
        <v>0.97418963598803232</v>
      </c>
      <c r="BD854" s="2">
        <f t="shared" si="173"/>
        <v>2.7733338747959468E-4</v>
      </c>
      <c r="BE854" s="2" t="str">
        <f t="shared" si="169"/>
        <v/>
      </c>
      <c r="BF854" s="24" t="str">
        <f t="shared" si="170"/>
        <v/>
      </c>
    </row>
    <row r="855" spans="1:58" ht="20.100000000000001" customHeight="1">
      <c r="A855" s="1">
        <v>263</v>
      </c>
      <c r="B855" s="1">
        <f t="shared" si="174"/>
        <v>-406041.39719952788</v>
      </c>
      <c r="C855" s="1">
        <f t="shared" si="175"/>
        <v>3.7558205681362984E-8</v>
      </c>
      <c r="D855" s="1">
        <f t="shared" si="176"/>
        <v>1.599185323665053E-3</v>
      </c>
      <c r="E855" s="1">
        <f t="shared" si="177"/>
        <v>3.7558205681362984E-8</v>
      </c>
      <c r="F855" s="1" t="str">
        <f t="shared" si="178"/>
        <v/>
      </c>
      <c r="G855" s="1" t="str">
        <f t="shared" si="179"/>
        <v/>
      </c>
      <c r="H855" s="1"/>
      <c r="I855" s="1">
        <f t="shared" si="180"/>
        <v>2.8772971133995035E-6</v>
      </c>
      <c r="J855" s="1" t="str">
        <f t="shared" si="181"/>
        <v/>
      </c>
      <c r="K855" s="1" t="str">
        <f t="shared" si="182"/>
        <v/>
      </c>
      <c r="P855" s="1">
        <v>263</v>
      </c>
      <c r="Q855" s="1">
        <f t="shared" si="183"/>
        <v>-11.860278741934078</v>
      </c>
      <c r="R855" s="1">
        <f t="shared" si="184"/>
        <v>1.2858202275843813E-3</v>
      </c>
      <c r="S855" s="1">
        <f t="shared" si="185"/>
        <v>1.599185323665053E-3</v>
      </c>
      <c r="T855" s="1">
        <f t="shared" si="186"/>
        <v>1.2858202275843813E-3</v>
      </c>
      <c r="U855" s="1" t="str">
        <f t="shared" si="187"/>
        <v/>
      </c>
      <c r="V855" s="1" t="str">
        <f t="shared" si="188"/>
        <v/>
      </c>
      <c r="W855" s="1">
        <f t="shared" si="189"/>
        <v>3.2754375480293799E-7</v>
      </c>
      <c r="X855" s="1" t="str">
        <f t="shared" si="190"/>
        <v/>
      </c>
      <c r="Y855" s="1" t="str">
        <f t="shared" si="191"/>
        <v/>
      </c>
      <c r="AC855" s="1">
        <v>263</v>
      </c>
      <c r="AD855" s="1">
        <f t="shared" si="200"/>
        <v>-723.10635498857914</v>
      </c>
      <c r="AE855" s="1">
        <f t="shared" si="192"/>
        <v>2.1089824762235379E-5</v>
      </c>
      <c r="AF855" s="1">
        <f t="shared" si="193"/>
        <v>1.5991853236650565E-3</v>
      </c>
      <c r="AG855" s="1">
        <f t="shared" si="194"/>
        <v>2.1089824762235379E-5</v>
      </c>
      <c r="AH855" s="1" t="str">
        <f t="shared" si="195"/>
        <v/>
      </c>
      <c r="AI855" s="1" t="str">
        <f t="shared" si="196"/>
        <v/>
      </c>
      <c r="AJ855" s="1">
        <f t="shared" si="197"/>
        <v>1.051639234647797E-47</v>
      </c>
      <c r="AK855" s="1" t="str">
        <f t="shared" si="198"/>
        <v/>
      </c>
      <c r="AL855" s="1" t="str">
        <f t="shared" si="199"/>
        <v/>
      </c>
      <c r="BA855" s="2"/>
      <c r="BB855" s="2">
        <f t="shared" si="171"/>
        <v>1.7151999999999932</v>
      </c>
      <c r="BC855" s="156">
        <f t="shared" si="172"/>
        <v>0.97391230260055273</v>
      </c>
      <c r="BD855" s="2">
        <f t="shared" si="173"/>
        <v>2.7903820542984903E-4</v>
      </c>
      <c r="BE855" s="2" t="str">
        <f t="shared" si="169"/>
        <v/>
      </c>
      <c r="BF855" s="24" t="str">
        <f t="shared" si="170"/>
        <v/>
      </c>
    </row>
    <row r="856" spans="1:58" ht="20.100000000000001" customHeight="1">
      <c r="A856" s="1">
        <v>264</v>
      </c>
      <c r="B856" s="1">
        <f t="shared" si="174"/>
        <v>-405490.45907578361</v>
      </c>
      <c r="C856" s="1">
        <f t="shared" si="175"/>
        <v>3.8003409566566231E-8</v>
      </c>
      <c r="D856" s="1">
        <f t="shared" si="176"/>
        <v>1.619999997819565E-3</v>
      </c>
      <c r="E856" s="1">
        <f t="shared" si="177"/>
        <v>3.8003409566566231E-8</v>
      </c>
      <c r="F856" s="1" t="str">
        <f t="shared" si="178"/>
        <v/>
      </c>
      <c r="G856" s="1" t="str">
        <f t="shared" si="179"/>
        <v/>
      </c>
      <c r="H856" s="1"/>
      <c r="I856" s="1">
        <f t="shared" si="180"/>
        <v>2.8786004215413866E-6</v>
      </c>
      <c r="J856" s="1" t="str">
        <f t="shared" si="181"/>
        <v/>
      </c>
      <c r="K856" s="1" t="str">
        <f t="shared" si="182"/>
        <v/>
      </c>
      <c r="P856" s="1">
        <v>264</v>
      </c>
      <c r="Q856" s="1">
        <f t="shared" si="183"/>
        <v>-11.844186097779485</v>
      </c>
      <c r="R856" s="1">
        <f t="shared" si="184"/>
        <v>1.3010619610646776E-3</v>
      </c>
      <c r="S856" s="1">
        <f t="shared" si="185"/>
        <v>1.619999997819565E-3</v>
      </c>
      <c r="T856" s="1">
        <f t="shared" si="186"/>
        <v>1.3010619610646776E-3</v>
      </c>
      <c r="U856" s="1" t="str">
        <f t="shared" si="187"/>
        <v/>
      </c>
      <c r="V856" s="1" t="str">
        <f t="shared" si="188"/>
        <v/>
      </c>
      <c r="W856" s="1">
        <f t="shared" si="189"/>
        <v>3.3419007804673115E-7</v>
      </c>
      <c r="X856" s="1" t="str">
        <f t="shared" si="190"/>
        <v/>
      </c>
      <c r="Y856" s="1" t="str">
        <f t="shared" si="191"/>
        <v/>
      </c>
      <c r="AC856" s="1">
        <v>264</v>
      </c>
      <c r="AD856" s="1">
        <f t="shared" si="200"/>
        <v>-722.12520661003305</v>
      </c>
      <c r="AE856" s="1">
        <f t="shared" si="192"/>
        <v>2.1339817320507643E-5</v>
      </c>
      <c r="AF856" s="1">
        <f t="shared" si="193"/>
        <v>1.6199999978195618E-3</v>
      </c>
      <c r="AG856" s="1">
        <f t="shared" si="194"/>
        <v>2.1339817320507643E-5</v>
      </c>
      <c r="AH856" s="1" t="str">
        <f t="shared" si="195"/>
        <v/>
      </c>
      <c r="AI856" s="1" t="str">
        <f t="shared" si="196"/>
        <v/>
      </c>
      <c r="AJ856" s="1">
        <f t="shared" si="197"/>
        <v>1.1133833381576456E-47</v>
      </c>
      <c r="AK856" s="1" t="str">
        <f t="shared" si="198"/>
        <v/>
      </c>
      <c r="AL856" s="1" t="str">
        <f t="shared" si="199"/>
        <v/>
      </c>
      <c r="BA856" s="2"/>
      <c r="BB856" s="2">
        <f t="shared" si="171"/>
        <v>1.7215999999999931</v>
      </c>
      <c r="BC856" s="156">
        <f t="shared" si="172"/>
        <v>0.97363326439512288</v>
      </c>
      <c r="BD856" s="2">
        <f t="shared" si="173"/>
        <v>2.8074376742237561E-4</v>
      </c>
      <c r="BE856" s="2" t="str">
        <f t="shared" si="169"/>
        <v/>
      </c>
      <c r="BF856" s="24" t="str">
        <f t="shared" si="170"/>
        <v/>
      </c>
    </row>
    <row r="857" spans="1:58" ht="20.100000000000001" customHeight="1">
      <c r="A857" s="1">
        <v>265</v>
      </c>
      <c r="B857" s="1">
        <f t="shared" si="174"/>
        <v>-404939.52095203934</v>
      </c>
      <c r="C857" s="1">
        <f t="shared" si="175"/>
        <v>3.8453275509896806E-8</v>
      </c>
      <c r="D857" s="1">
        <f t="shared" si="176"/>
        <v>1.6410612341569962E-3</v>
      </c>
      <c r="E857" s="1">
        <f t="shared" si="177"/>
        <v>3.8453275509896806E-8</v>
      </c>
      <c r="F857" s="1" t="str">
        <f t="shared" si="178"/>
        <v/>
      </c>
      <c r="G857" s="1" t="str">
        <f t="shared" si="179"/>
        <v/>
      </c>
      <c r="H857" s="1"/>
      <c r="I857" s="1">
        <f t="shared" si="180"/>
        <v>2.8798582419326923E-6</v>
      </c>
      <c r="J857" s="1" t="str">
        <f t="shared" si="181"/>
        <v/>
      </c>
      <c r="K857" s="1" t="str">
        <f t="shared" si="182"/>
        <v/>
      </c>
      <c r="P857" s="1">
        <v>265</v>
      </c>
      <c r="Q857" s="1">
        <f t="shared" si="183"/>
        <v>-11.828093453624893</v>
      </c>
      <c r="R857" s="1">
        <f t="shared" si="184"/>
        <v>1.3164633019738577E-3</v>
      </c>
      <c r="S857" s="1">
        <f t="shared" si="185"/>
        <v>1.6410612341569962E-3</v>
      </c>
      <c r="T857" s="1">
        <f t="shared" si="186"/>
        <v>1.3164633019738577E-3</v>
      </c>
      <c r="U857" s="1" t="str">
        <f t="shared" si="187"/>
        <v/>
      </c>
      <c r="V857" s="1" t="str">
        <f t="shared" si="188"/>
        <v/>
      </c>
      <c r="W857" s="1">
        <f t="shared" si="189"/>
        <v>3.4096580903590769E-7</v>
      </c>
      <c r="X857" s="1" t="str">
        <f t="shared" si="190"/>
        <v/>
      </c>
      <c r="Y857" s="1" t="str">
        <f t="shared" si="191"/>
        <v/>
      </c>
      <c r="AC857" s="1">
        <v>265</v>
      </c>
      <c r="AD857" s="1">
        <f t="shared" si="200"/>
        <v>-721.14405823148672</v>
      </c>
      <c r="AE857" s="1">
        <f t="shared" si="192"/>
        <v>2.1592427735175261E-5</v>
      </c>
      <c r="AF857" s="1">
        <f t="shared" si="193"/>
        <v>1.6410612341569962E-3</v>
      </c>
      <c r="AG857" s="1">
        <f t="shared" si="194"/>
        <v>2.1592427735175261E-5</v>
      </c>
      <c r="AH857" s="1" t="str">
        <f t="shared" si="195"/>
        <v/>
      </c>
      <c r="AI857" s="1" t="str">
        <f t="shared" si="196"/>
        <v/>
      </c>
      <c r="AJ857" s="1">
        <f t="shared" si="197"/>
        <v>1.1787337168925409E-47</v>
      </c>
      <c r="AK857" s="1" t="str">
        <f t="shared" si="198"/>
        <v/>
      </c>
      <c r="AL857" s="1" t="str">
        <f t="shared" si="199"/>
        <v/>
      </c>
      <c r="BA857" s="2"/>
      <c r="BB857" s="2">
        <f t="shared" si="171"/>
        <v>1.7279999999999931</v>
      </c>
      <c r="BC857" s="156">
        <f t="shared" si="172"/>
        <v>0.9733525206277005</v>
      </c>
      <c r="BD857" s="2">
        <f t="shared" si="173"/>
        <v>2.8245003190852103E-4</v>
      </c>
      <c r="BE857" s="2" t="str">
        <f t="shared" si="169"/>
        <v/>
      </c>
      <c r="BF857" s="24" t="str">
        <f t="shared" si="170"/>
        <v/>
      </c>
    </row>
    <row r="858" spans="1:58" ht="20.100000000000001" customHeight="1">
      <c r="A858" s="1">
        <v>266</v>
      </c>
      <c r="B858" s="1">
        <f t="shared" si="174"/>
        <v>-404388.58282829507</v>
      </c>
      <c r="C858" s="1">
        <f t="shared" si="175"/>
        <v>3.8907844217740192E-8</v>
      </c>
      <c r="D858" s="1">
        <f t="shared" si="176"/>
        <v>1.6623716123845814E-3</v>
      </c>
      <c r="E858" s="1">
        <f t="shared" si="177"/>
        <v>3.8907844217740192E-8</v>
      </c>
      <c r="F858" s="1" t="str">
        <f t="shared" si="178"/>
        <v/>
      </c>
      <c r="G858" s="1" t="str">
        <f t="shared" si="179"/>
        <v/>
      </c>
      <c r="H858" s="1"/>
      <c r="I858" s="1">
        <f t="shared" si="180"/>
        <v>2.8810705144385723E-6</v>
      </c>
      <c r="J858" s="1" t="str">
        <f t="shared" si="181"/>
        <v/>
      </c>
      <c r="K858" s="1" t="str">
        <f t="shared" si="182"/>
        <v/>
      </c>
      <c r="P858" s="1">
        <v>266</v>
      </c>
      <c r="Q858" s="1">
        <f t="shared" si="183"/>
        <v>-11.812000809470302</v>
      </c>
      <c r="R858" s="1">
        <f t="shared" si="184"/>
        <v>1.3320256439113471E-3</v>
      </c>
      <c r="S858" s="1">
        <f t="shared" si="185"/>
        <v>1.6623716123845814E-3</v>
      </c>
      <c r="T858" s="1">
        <f t="shared" si="186"/>
        <v>1.3320256439113471E-3</v>
      </c>
      <c r="U858" s="1" t="str">
        <f t="shared" si="187"/>
        <v/>
      </c>
      <c r="V858" s="1" t="str">
        <f t="shared" si="188"/>
        <v/>
      </c>
      <c r="W858" s="1">
        <f t="shared" si="189"/>
        <v>3.4787335250332936E-7</v>
      </c>
      <c r="X858" s="1" t="str">
        <f t="shared" si="190"/>
        <v/>
      </c>
      <c r="Y858" s="1" t="str">
        <f t="shared" si="191"/>
        <v/>
      </c>
      <c r="AC858" s="1">
        <v>266</v>
      </c>
      <c r="AD858" s="1">
        <f t="shared" si="200"/>
        <v>-720.1629098529404</v>
      </c>
      <c r="AE858" s="1">
        <f t="shared" si="192"/>
        <v>2.1847678863840636E-5</v>
      </c>
      <c r="AF858" s="1">
        <f t="shared" si="193"/>
        <v>1.6623716123845814E-3</v>
      </c>
      <c r="AG858" s="1">
        <f t="shared" si="194"/>
        <v>2.1847678863840636E-5</v>
      </c>
      <c r="AH858" s="1" t="str">
        <f t="shared" si="195"/>
        <v/>
      </c>
      <c r="AI858" s="1" t="str">
        <f t="shared" si="196"/>
        <v/>
      </c>
      <c r="AJ858" s="1">
        <f t="shared" si="197"/>
        <v>1.2478998897229897E-47</v>
      </c>
      <c r="AK858" s="1" t="str">
        <f t="shared" si="198"/>
        <v/>
      </c>
      <c r="AL858" s="1" t="str">
        <f t="shared" si="199"/>
        <v/>
      </c>
      <c r="BA858" s="2"/>
      <c r="BB858" s="2">
        <f t="shared" si="171"/>
        <v>1.7343999999999931</v>
      </c>
      <c r="BC858" s="156">
        <f t="shared" si="172"/>
        <v>0.97307007059579198</v>
      </c>
      <c r="BD858" s="2">
        <f t="shared" si="173"/>
        <v>2.84156957524484E-4</v>
      </c>
      <c r="BE858" s="2" t="str">
        <f t="shared" si="169"/>
        <v/>
      </c>
      <c r="BF858" s="24" t="str">
        <f t="shared" si="170"/>
        <v/>
      </c>
    </row>
    <row r="859" spans="1:58" ht="20.100000000000001" customHeight="1">
      <c r="A859" s="1">
        <v>267</v>
      </c>
      <c r="B859" s="1">
        <f t="shared" si="174"/>
        <v>-403837.6447045508</v>
      </c>
      <c r="C859" s="1">
        <f t="shared" si="175"/>
        <v>3.9367156650949844E-8</v>
      </c>
      <c r="D859" s="1">
        <f t="shared" si="176"/>
        <v>1.683933734706331E-3</v>
      </c>
      <c r="E859" s="1">
        <f t="shared" si="177"/>
        <v>3.9367156650949844E-8</v>
      </c>
      <c r="F859" s="1" t="str">
        <f t="shared" si="178"/>
        <v/>
      </c>
      <c r="G859" s="1" t="str">
        <f t="shared" si="179"/>
        <v/>
      </c>
      <c r="H859" s="1"/>
      <c r="I859" s="1">
        <f t="shared" si="180"/>
        <v>2.8822371810851291E-6</v>
      </c>
      <c r="J859" s="1" t="str">
        <f t="shared" si="181"/>
        <v/>
      </c>
      <c r="K859" s="1" t="str">
        <f t="shared" si="182"/>
        <v/>
      </c>
      <c r="P859" s="1">
        <v>267</v>
      </c>
      <c r="Q859" s="1">
        <f t="shared" si="183"/>
        <v>-11.79590816531571</v>
      </c>
      <c r="R859" s="1">
        <f t="shared" si="184"/>
        <v>1.3477503891883833E-3</v>
      </c>
      <c r="S859" s="1">
        <f t="shared" si="185"/>
        <v>1.683933734706331E-3</v>
      </c>
      <c r="T859" s="1">
        <f t="shared" si="186"/>
        <v>1.3477503891883833E-3</v>
      </c>
      <c r="U859" s="1" t="str">
        <f t="shared" si="187"/>
        <v/>
      </c>
      <c r="V859" s="1" t="str">
        <f t="shared" si="188"/>
        <v/>
      </c>
      <c r="W859" s="1">
        <f t="shared" si="189"/>
        <v>3.5491515552734144E-7</v>
      </c>
      <c r="X859" s="1" t="str">
        <f t="shared" si="190"/>
        <v/>
      </c>
      <c r="Y859" s="1" t="str">
        <f t="shared" si="191"/>
        <v/>
      </c>
      <c r="AC859" s="1">
        <v>267</v>
      </c>
      <c r="AD859" s="1">
        <f t="shared" si="200"/>
        <v>-719.18176147439431</v>
      </c>
      <c r="AE859" s="1">
        <f t="shared" si="192"/>
        <v>2.2105593706995993E-5</v>
      </c>
      <c r="AF859" s="1">
        <f t="shared" si="193"/>
        <v>1.683933734706331E-3</v>
      </c>
      <c r="AG859" s="1">
        <f t="shared" si="194"/>
        <v>2.2105593706995993E-5</v>
      </c>
      <c r="AH859" s="1" t="str">
        <f t="shared" si="195"/>
        <v/>
      </c>
      <c r="AI859" s="1" t="str">
        <f t="shared" si="196"/>
        <v/>
      </c>
      <c r="AJ859" s="1">
        <f t="shared" si="197"/>
        <v>1.3211034829894345E-47</v>
      </c>
      <c r="AK859" s="1" t="str">
        <f t="shared" si="198"/>
        <v/>
      </c>
      <c r="AL859" s="1" t="str">
        <f t="shared" si="199"/>
        <v/>
      </c>
      <c r="BA859" s="2"/>
      <c r="BB859" s="2">
        <f t="shared" si="171"/>
        <v>1.740799999999993</v>
      </c>
      <c r="BC859" s="156">
        <f t="shared" si="172"/>
        <v>0.9727859136382675</v>
      </c>
      <c r="BD859" s="2">
        <f t="shared" si="173"/>
        <v>2.8586450309098232E-4</v>
      </c>
      <c r="BE859" s="2" t="str">
        <f t="shared" si="169"/>
        <v/>
      </c>
      <c r="BF859" s="24" t="str">
        <f t="shared" si="170"/>
        <v/>
      </c>
    </row>
    <row r="860" spans="1:58" ht="20.100000000000001" customHeight="1">
      <c r="A860" s="2">
        <v>268</v>
      </c>
      <c r="B860" s="1">
        <f t="shared" si="174"/>
        <v>-403286.70658080652</v>
      </c>
      <c r="C860" s="1">
        <f t="shared" si="175"/>
        <v>3.9831254025218298E-8</v>
      </c>
      <c r="D860" s="1">
        <f t="shared" si="176"/>
        <v>1.7057502259633433E-3</v>
      </c>
      <c r="E860" s="1">
        <f t="shared" si="177"/>
        <v>3.9831254025218298E-8</v>
      </c>
      <c r="F860" s="1" t="str">
        <f t="shared" si="178"/>
        <v/>
      </c>
      <c r="G860" s="1" t="str">
        <f t="shared" si="179"/>
        <v/>
      </c>
      <c r="H860" s="1"/>
      <c r="I860" s="1">
        <f t="shared" si="180"/>
        <v>2.8833581860640394E-6</v>
      </c>
      <c r="J860" s="1" t="str">
        <f t="shared" si="181"/>
        <v/>
      </c>
      <c r="K860" s="1" t="str">
        <f t="shared" si="182"/>
        <v/>
      </c>
      <c r="P860" s="2">
        <v>268</v>
      </c>
      <c r="Q860" s="1">
        <f t="shared" si="183"/>
        <v>-11.779815521161119</v>
      </c>
      <c r="R860" s="1">
        <f t="shared" si="184"/>
        <v>1.3636389488407229E-3</v>
      </c>
      <c r="S860" s="1">
        <f t="shared" si="185"/>
        <v>1.7057502259633433E-3</v>
      </c>
      <c r="T860" s="1">
        <f t="shared" si="186"/>
        <v>1.3636389488407229E-3</v>
      </c>
      <c r="U860" s="1" t="str">
        <f t="shared" si="187"/>
        <v/>
      </c>
      <c r="V860" s="1" t="str">
        <f t="shared" si="188"/>
        <v/>
      </c>
      <c r="W860" s="1">
        <f t="shared" si="189"/>
        <v>3.6209370823145412E-7</v>
      </c>
      <c r="X860" s="1" t="str">
        <f t="shared" si="190"/>
        <v/>
      </c>
      <c r="Y860" s="1" t="str">
        <f t="shared" si="191"/>
        <v/>
      </c>
      <c r="AC860" s="2">
        <v>268</v>
      </c>
      <c r="AD860" s="1">
        <f t="shared" si="200"/>
        <v>-718.20061309584798</v>
      </c>
      <c r="AE860" s="1">
        <f t="shared" si="192"/>
        <v>2.2366195408232027E-5</v>
      </c>
      <c r="AF860" s="1">
        <f t="shared" si="193"/>
        <v>1.7057502259633433E-3</v>
      </c>
      <c r="AG860" s="1">
        <f t="shared" si="194"/>
        <v>2.2366195408232027E-5</v>
      </c>
      <c r="AH860" s="1" t="str">
        <f t="shared" si="195"/>
        <v/>
      </c>
      <c r="AI860" s="1" t="str">
        <f t="shared" si="196"/>
        <v/>
      </c>
      <c r="AJ860" s="1">
        <f t="shared" si="197"/>
        <v>1.3985789263488923E-47</v>
      </c>
      <c r="AK860" s="1" t="str">
        <f t="shared" si="198"/>
        <v/>
      </c>
      <c r="AL860" s="1" t="str">
        <f t="shared" si="199"/>
        <v/>
      </c>
      <c r="BA860" s="2"/>
      <c r="BB860" s="2">
        <f t="shared" si="171"/>
        <v>1.747199999999993</v>
      </c>
      <c r="BC860" s="156">
        <f t="shared" si="172"/>
        <v>0.97250004913517651</v>
      </c>
      <c r="BD860" s="2">
        <f t="shared" si="173"/>
        <v>2.8757262761458513E-4</v>
      </c>
      <c r="BE860" s="2" t="str">
        <f t="shared" si="169"/>
        <v/>
      </c>
      <c r="BF860" s="24" t="str">
        <f t="shared" si="170"/>
        <v/>
      </c>
    </row>
    <row r="861" spans="1:58" ht="20.100000000000001" customHeight="1">
      <c r="A861" s="1">
        <v>269</v>
      </c>
      <c r="B861" s="1">
        <f t="shared" si="174"/>
        <v>-402735.76845706225</v>
      </c>
      <c r="C861" s="1">
        <f t="shared" si="175"/>
        <v>4.0300177811432275E-8</v>
      </c>
      <c r="D861" s="1">
        <f t="shared" si="176"/>
        <v>1.727823733774286E-3</v>
      </c>
      <c r="E861" s="1">
        <f t="shared" si="177"/>
        <v>4.0300177811432275E-8</v>
      </c>
      <c r="F861" s="1" t="str">
        <f t="shared" si="178"/>
        <v/>
      </c>
      <c r="G861" s="1" t="str">
        <f t="shared" si="179"/>
        <v/>
      </c>
      <c r="H861" s="1"/>
      <c r="I861" s="1">
        <f t="shared" si="180"/>
        <v>2.8844334757370011E-6</v>
      </c>
      <c r="J861" s="1" t="str">
        <f t="shared" si="181"/>
        <v/>
      </c>
      <c r="K861" s="1" t="str">
        <f t="shared" si="182"/>
        <v/>
      </c>
      <c r="P861" s="1">
        <v>269</v>
      </c>
      <c r="Q861" s="1">
        <f t="shared" si="183"/>
        <v>-11.763722877006526</v>
      </c>
      <c r="R861" s="1">
        <f t="shared" si="184"/>
        <v>1.3796927426407988E-3</v>
      </c>
      <c r="S861" s="1">
        <f t="shared" si="185"/>
        <v>1.7278237337742895E-3</v>
      </c>
      <c r="T861" s="1">
        <f t="shared" si="186"/>
        <v>1.3796927426407988E-3</v>
      </c>
      <c r="U861" s="1" t="str">
        <f t="shared" si="187"/>
        <v/>
      </c>
      <c r="V861" s="1" t="str">
        <f t="shared" si="188"/>
        <v/>
      </c>
      <c r="W861" s="1">
        <f t="shared" si="189"/>
        <v>3.6941154449469944E-7</v>
      </c>
      <c r="X861" s="1" t="str">
        <f t="shared" si="190"/>
        <v/>
      </c>
      <c r="Y861" s="1" t="str">
        <f t="shared" si="191"/>
        <v/>
      </c>
      <c r="AC861" s="1">
        <v>269</v>
      </c>
      <c r="AD861" s="1">
        <f t="shared" si="200"/>
        <v>-717.21946471730178</v>
      </c>
      <c r="AE861" s="1">
        <f t="shared" si="192"/>
        <v>2.2629507254436757E-5</v>
      </c>
      <c r="AF861" s="1">
        <f t="shared" si="193"/>
        <v>1.727823733774286E-3</v>
      </c>
      <c r="AG861" s="1">
        <f t="shared" si="194"/>
        <v>2.2629507254436757E-5</v>
      </c>
      <c r="AH861" s="1" t="str">
        <f t="shared" si="195"/>
        <v/>
      </c>
      <c r="AI861" s="1" t="str">
        <f t="shared" si="196"/>
        <v/>
      </c>
      <c r="AJ861" s="1">
        <f t="shared" si="197"/>
        <v>1.4805741883922757E-47</v>
      </c>
      <c r="AK861" s="1" t="str">
        <f t="shared" si="198"/>
        <v/>
      </c>
      <c r="AL861" s="1" t="str">
        <f t="shared" si="199"/>
        <v/>
      </c>
      <c r="BA861" s="2"/>
      <c r="BB861" s="2">
        <f t="shared" si="171"/>
        <v>1.7535999999999929</v>
      </c>
      <c r="BC861" s="156">
        <f t="shared" si="172"/>
        <v>0.97221247650756193</v>
      </c>
      <c r="BD861" s="2">
        <f t="shared" si="173"/>
        <v>2.8928129028649163E-4</v>
      </c>
      <c r="BE861" s="2" t="str">
        <f t="shared" si="169"/>
        <v/>
      </c>
      <c r="BF861" s="24" t="str">
        <f t="shared" si="170"/>
        <v/>
      </c>
    </row>
    <row r="862" spans="1:58" ht="20.100000000000001" customHeight="1">
      <c r="A862" s="1">
        <v>270</v>
      </c>
      <c r="B862" s="1">
        <f t="shared" si="174"/>
        <v>-402184.83033331798</v>
      </c>
      <c r="C862" s="1">
        <f t="shared" si="175"/>
        <v>4.0773969736011497E-8</v>
      </c>
      <c r="D862" s="1">
        <f t="shared" si="176"/>
        <v>1.7501569286760988E-3</v>
      </c>
      <c r="E862" s="1">
        <f t="shared" si="177"/>
        <v>4.0773969736011497E-8</v>
      </c>
      <c r="F862" s="1" t="str">
        <f t="shared" si="178"/>
        <v/>
      </c>
      <c r="G862" s="1" t="str">
        <f t="shared" si="179"/>
        <v/>
      </c>
      <c r="H862" s="1"/>
      <c r="I862" s="1">
        <f t="shared" si="180"/>
        <v>2.885462998640013E-6</v>
      </c>
      <c r="J862" s="1" t="str">
        <f t="shared" si="181"/>
        <v/>
      </c>
      <c r="K862" s="1" t="str">
        <f t="shared" si="182"/>
        <v/>
      </c>
      <c r="P862" s="1">
        <v>270</v>
      </c>
      <c r="Q862" s="1">
        <f t="shared" si="183"/>
        <v>-11.747630232851936</v>
      </c>
      <c r="R862" s="1">
        <f t="shared" si="184"/>
        <v>1.3959131991093129E-3</v>
      </c>
      <c r="S862" s="1">
        <f t="shared" si="185"/>
        <v>1.7501569286760988E-3</v>
      </c>
      <c r="T862" s="1">
        <f t="shared" si="186"/>
        <v>1.3959131991093129E-3</v>
      </c>
      <c r="U862" s="1" t="str">
        <f t="shared" si="187"/>
        <v/>
      </c>
      <c r="V862" s="1" t="str">
        <f t="shared" si="188"/>
        <v/>
      </c>
      <c r="W862" s="1">
        <f t="shared" si="189"/>
        <v>3.7687124267282343E-7</v>
      </c>
      <c r="X862" s="1" t="str">
        <f t="shared" si="190"/>
        <v/>
      </c>
      <c r="Y862" s="1" t="str">
        <f t="shared" si="191"/>
        <v/>
      </c>
      <c r="AC862" s="1">
        <v>270</v>
      </c>
      <c r="AD862" s="1">
        <f t="shared" si="200"/>
        <v>-716.23831633875557</v>
      </c>
      <c r="AE862" s="1">
        <f t="shared" si="192"/>
        <v>2.2895552675986136E-5</v>
      </c>
      <c r="AF862" s="1">
        <f t="shared" si="193"/>
        <v>1.7501569286760953E-3</v>
      </c>
      <c r="AG862" s="1">
        <f t="shared" si="194"/>
        <v>2.2895552675986136E-5</v>
      </c>
      <c r="AH862" s="1" t="str">
        <f t="shared" si="195"/>
        <v/>
      </c>
      <c r="AI862" s="1" t="str">
        <f t="shared" si="196"/>
        <v/>
      </c>
      <c r="AJ862" s="1">
        <f t="shared" si="197"/>
        <v>1.5673515542936306E-47</v>
      </c>
      <c r="AK862" s="1" t="str">
        <f t="shared" si="198"/>
        <v/>
      </c>
      <c r="AL862" s="1" t="str">
        <f t="shared" si="199"/>
        <v/>
      </c>
      <c r="BA862" s="2"/>
      <c r="BB862" s="2">
        <f t="shared" si="171"/>
        <v>1.7599999999999929</v>
      </c>
      <c r="BC862" s="156">
        <f t="shared" si="172"/>
        <v>0.97192319521727544</v>
      </c>
      <c r="BD862" s="2">
        <f t="shared" si="173"/>
        <v>2.9099045048475158E-4</v>
      </c>
      <c r="BE862" s="2" t="str">
        <f t="shared" si="169"/>
        <v/>
      </c>
      <c r="BF862" s="24" t="str">
        <f t="shared" si="170"/>
        <v/>
      </c>
    </row>
    <row r="863" spans="1:58" ht="20.100000000000001" customHeight="1">
      <c r="A863" s="1">
        <v>271</v>
      </c>
      <c r="B863" s="1">
        <f t="shared" si="174"/>
        <v>-401633.89220957371</v>
      </c>
      <c r="C863" s="1">
        <f t="shared" si="175"/>
        <v>4.1252671781230739E-8</v>
      </c>
      <c r="D863" s="1">
        <f t="shared" si="176"/>
        <v>1.7727525042648654E-3</v>
      </c>
      <c r="E863" s="1">
        <f t="shared" si="177"/>
        <v>4.1252671781230739E-8</v>
      </c>
      <c r="F863" s="1" t="str">
        <f t="shared" si="178"/>
        <v/>
      </c>
      <c r="G863" s="1" t="str">
        <f t="shared" si="179"/>
        <v/>
      </c>
      <c r="H863" s="1"/>
      <c r="I863" s="1">
        <f t="shared" si="180"/>
        <v>2.8864467054874771E-6</v>
      </c>
      <c r="J863" s="1" t="str">
        <f t="shared" si="181"/>
        <v/>
      </c>
      <c r="K863" s="1" t="str">
        <f t="shared" si="182"/>
        <v/>
      </c>
      <c r="P863" s="1">
        <v>271</v>
      </c>
      <c r="Q863" s="1">
        <f t="shared" si="183"/>
        <v>-11.731537588697343</v>
      </c>
      <c r="R863" s="1">
        <f t="shared" si="184"/>
        <v>1.4123017555262758E-3</v>
      </c>
      <c r="S863" s="1">
        <f t="shared" si="185"/>
        <v>1.7727525042648654E-3</v>
      </c>
      <c r="T863" s="1">
        <f t="shared" si="186"/>
        <v>1.4123017555262758E-3</v>
      </c>
      <c r="U863" s="1" t="str">
        <f t="shared" si="187"/>
        <v/>
      </c>
      <c r="V863" s="1" t="str">
        <f t="shared" si="188"/>
        <v/>
      </c>
      <c r="W863" s="1">
        <f t="shared" si="189"/>
        <v>3.8447542633048292E-7</v>
      </c>
      <c r="X863" s="1" t="str">
        <f t="shared" si="190"/>
        <v/>
      </c>
      <c r="Y863" s="1" t="str">
        <f t="shared" si="191"/>
        <v/>
      </c>
      <c r="AC863" s="1">
        <v>271</v>
      </c>
      <c r="AD863" s="1">
        <f t="shared" si="200"/>
        <v>-715.25716796020924</v>
      </c>
      <c r="AE863" s="1">
        <f t="shared" si="192"/>
        <v>2.3164355246924942E-5</v>
      </c>
      <c r="AF863" s="1">
        <f t="shared" si="193"/>
        <v>1.7727525042648654E-3</v>
      </c>
      <c r="AG863" s="1">
        <f t="shared" si="194"/>
        <v>2.3164355246924942E-5</v>
      </c>
      <c r="AH863" s="1" t="str">
        <f t="shared" si="195"/>
        <v/>
      </c>
      <c r="AI863" s="1" t="str">
        <f t="shared" si="196"/>
        <v/>
      </c>
      <c r="AJ863" s="1">
        <f t="shared" si="197"/>
        <v>1.6591884478779564E-47</v>
      </c>
      <c r="AK863" s="1" t="str">
        <f t="shared" si="198"/>
        <v/>
      </c>
      <c r="AL863" s="1" t="str">
        <f t="shared" si="199"/>
        <v/>
      </c>
      <c r="BA863" s="2"/>
      <c r="BB863" s="2">
        <f t="shared" si="171"/>
        <v>1.7663999999999929</v>
      </c>
      <c r="BC863" s="156">
        <f t="shared" si="172"/>
        <v>0.97163220476679069</v>
      </c>
      <c r="BD863" s="2">
        <f t="shared" si="173"/>
        <v>2.9270006777259994E-4</v>
      </c>
      <c r="BE863" s="2" t="str">
        <f t="shared" si="169"/>
        <v/>
      </c>
      <c r="BF863" s="24" t="str">
        <f t="shared" si="170"/>
        <v/>
      </c>
    </row>
    <row r="864" spans="1:58" ht="20.100000000000001" customHeight="1">
      <c r="A864" s="1">
        <v>272</v>
      </c>
      <c r="B864" s="1">
        <f t="shared" si="174"/>
        <v>-401082.95408582943</v>
      </c>
      <c r="C864" s="1">
        <f t="shared" si="175"/>
        <v>4.1736326185525271E-8</v>
      </c>
      <c r="D864" s="1">
        <f t="shared" si="176"/>
        <v>1.7956131773368459E-3</v>
      </c>
      <c r="E864" s="1">
        <f t="shared" si="177"/>
        <v>4.1736326185525271E-8</v>
      </c>
      <c r="F864" s="1" t="str">
        <f t="shared" si="178"/>
        <v/>
      </c>
      <c r="G864" s="1" t="str">
        <f t="shared" si="179"/>
        <v/>
      </c>
      <c r="H864" s="1"/>
      <c r="I864" s="1">
        <f t="shared" si="180"/>
        <v>2.8873845491761336E-6</v>
      </c>
      <c r="J864" s="1" t="str">
        <f t="shared" si="181"/>
        <v/>
      </c>
      <c r="K864" s="1" t="str">
        <f t="shared" si="182"/>
        <v/>
      </c>
      <c r="P864" s="1">
        <v>272</v>
      </c>
      <c r="Q864" s="1">
        <f t="shared" si="183"/>
        <v>-11.715444944542751</v>
      </c>
      <c r="R864" s="1">
        <f t="shared" si="184"/>
        <v>1.4288598579414499E-3</v>
      </c>
      <c r="S864" s="1">
        <f t="shared" si="185"/>
        <v>1.7956131773368459E-3</v>
      </c>
      <c r="T864" s="1">
        <f t="shared" si="186"/>
        <v>1.4288598579414499E-3</v>
      </c>
      <c r="U864" s="1" t="str">
        <f t="shared" si="187"/>
        <v/>
      </c>
      <c r="V864" s="1" t="str">
        <f t="shared" si="188"/>
        <v/>
      </c>
      <c r="W864" s="1">
        <f t="shared" si="189"/>
        <v>3.9222676498455788E-7</v>
      </c>
      <c r="X864" s="1" t="str">
        <f t="shared" si="190"/>
        <v/>
      </c>
      <c r="Y864" s="1" t="str">
        <f t="shared" si="191"/>
        <v/>
      </c>
      <c r="AC864" s="1">
        <v>272</v>
      </c>
      <c r="AD864" s="1">
        <f t="shared" si="200"/>
        <v>-714.27601958166304</v>
      </c>
      <c r="AE864" s="1">
        <f t="shared" si="192"/>
        <v>2.3435938685137928E-5</v>
      </c>
      <c r="AF864" s="1">
        <f t="shared" si="193"/>
        <v>1.7956131773368459E-3</v>
      </c>
      <c r="AG864" s="1">
        <f t="shared" si="194"/>
        <v>2.3435938685137928E-5</v>
      </c>
      <c r="AH864" s="1" t="str">
        <f t="shared" si="195"/>
        <v/>
      </c>
      <c r="AI864" s="1" t="str">
        <f t="shared" si="196"/>
        <v/>
      </c>
      <c r="AJ864" s="1">
        <f t="shared" si="197"/>
        <v>1.7563783006319785E-47</v>
      </c>
      <c r="AK864" s="1" t="str">
        <f t="shared" si="198"/>
        <v/>
      </c>
      <c r="AL864" s="1" t="str">
        <f t="shared" si="199"/>
        <v/>
      </c>
      <c r="BA864" s="2"/>
      <c r="BB864" s="2">
        <f t="shared" si="171"/>
        <v>1.7727999999999928</v>
      </c>
      <c r="BC864" s="156">
        <f t="shared" si="172"/>
        <v>0.97133950469901809</v>
      </c>
      <c r="BD864" s="2">
        <f t="shared" si="173"/>
        <v>2.9441010190045525E-4</v>
      </c>
      <c r="BE864" s="2" t="str">
        <f t="shared" si="169"/>
        <v/>
      </c>
      <c r="BF864" s="24" t="str">
        <f t="shared" si="170"/>
        <v/>
      </c>
    </row>
    <row r="865" spans="1:58" ht="20.100000000000001" customHeight="1">
      <c r="A865" s="1">
        <v>273</v>
      </c>
      <c r="B865" s="1">
        <f t="shared" si="174"/>
        <v>-400532.01596208522</v>
      </c>
      <c r="C865" s="1">
        <f t="shared" si="175"/>
        <v>4.2224975443779194E-8</v>
      </c>
      <c r="D865" s="1">
        <f t="shared" si="176"/>
        <v>1.8187416880297072E-3</v>
      </c>
      <c r="E865" s="1">
        <f t="shared" si="177"/>
        <v>4.2224975443779194E-8</v>
      </c>
      <c r="F865" s="1" t="str">
        <f t="shared" si="178"/>
        <v/>
      </c>
      <c r="G865" s="1" t="str">
        <f t="shared" si="179"/>
        <v/>
      </c>
      <c r="H865" s="1"/>
      <c r="I865" s="1">
        <f t="shared" si="180"/>
        <v>2.8882764847888183E-6</v>
      </c>
      <c r="J865" s="1" t="str">
        <f t="shared" si="181"/>
        <v/>
      </c>
      <c r="K865" s="1" t="str">
        <f t="shared" si="182"/>
        <v/>
      </c>
      <c r="P865" s="1">
        <v>273</v>
      </c>
      <c r="Q865" s="1">
        <f t="shared" si="183"/>
        <v>-11.69935230038816</v>
      </c>
      <c r="R865" s="1">
        <f t="shared" si="184"/>
        <v>1.4455889611842301E-3</v>
      </c>
      <c r="S865" s="1">
        <f t="shared" si="185"/>
        <v>1.8187416880297129E-3</v>
      </c>
      <c r="T865" s="1">
        <f t="shared" si="186"/>
        <v>1.4455889611842301E-3</v>
      </c>
      <c r="U865" s="1" t="str">
        <f t="shared" si="187"/>
        <v/>
      </c>
      <c r="V865" s="1" t="str">
        <f t="shared" si="188"/>
        <v/>
      </c>
      <c r="W865" s="1">
        <f t="shared" si="189"/>
        <v>4.0012797485877773E-7</v>
      </c>
      <c r="X865" s="1" t="str">
        <f t="shared" si="190"/>
        <v/>
      </c>
      <c r="Y865" s="1" t="str">
        <f t="shared" si="191"/>
        <v/>
      </c>
      <c r="AC865" s="1">
        <v>273</v>
      </c>
      <c r="AD865" s="1">
        <f t="shared" si="200"/>
        <v>-713.29487120311683</v>
      </c>
      <c r="AE865" s="1">
        <f t="shared" si="192"/>
        <v>2.3710326852512146E-5</v>
      </c>
      <c r="AF865" s="1">
        <f t="shared" si="193"/>
        <v>1.8187416880297129E-3</v>
      </c>
      <c r="AG865" s="1">
        <f t="shared" si="194"/>
        <v>2.3710326852512146E-5</v>
      </c>
      <c r="AH865" s="1" t="str">
        <f t="shared" si="195"/>
        <v/>
      </c>
      <c r="AI865" s="1" t="str">
        <f t="shared" si="196"/>
        <v/>
      </c>
      <c r="AJ865" s="1">
        <f t="shared" si="197"/>
        <v>1.8592314703223386E-47</v>
      </c>
      <c r="AK865" s="1" t="str">
        <f t="shared" si="198"/>
        <v/>
      </c>
      <c r="AL865" s="1" t="str">
        <f t="shared" si="199"/>
        <v/>
      </c>
      <c r="BA865" s="2"/>
      <c r="BB865" s="2">
        <f t="shared" si="171"/>
        <v>1.7791999999999928</v>
      </c>
      <c r="BC865" s="156">
        <f t="shared" si="172"/>
        <v>0.97104509459711763</v>
      </c>
      <c r="BD865" s="2">
        <f t="shared" si="173"/>
        <v>2.9612051280469842E-4</v>
      </c>
      <c r="BE865" s="2" t="str">
        <f t="shared" si="169"/>
        <v/>
      </c>
      <c r="BF865" s="24" t="str">
        <f t="shared" si="170"/>
        <v/>
      </c>
    </row>
    <row r="866" spans="1:58" ht="20.100000000000001" customHeight="1">
      <c r="A866" s="2">
        <v>274</v>
      </c>
      <c r="B866" s="1">
        <f t="shared" si="174"/>
        <v>-399981.07783834089</v>
      </c>
      <c r="C866" s="1">
        <f t="shared" si="175"/>
        <v>4.2718662307596618E-8</v>
      </c>
      <c r="D866" s="1">
        <f t="shared" si="176"/>
        <v>1.8421407999638815E-3</v>
      </c>
      <c r="E866" s="1">
        <f t="shared" si="177"/>
        <v>4.2718662307596618E-8</v>
      </c>
      <c r="F866" s="1" t="str">
        <f t="shared" si="178"/>
        <v/>
      </c>
      <c r="G866" s="1" t="str">
        <f t="shared" si="179"/>
        <v/>
      </c>
      <c r="H866" s="1"/>
      <c r="I866" s="1">
        <f t="shared" si="180"/>
        <v>2.8891224695980494E-6</v>
      </c>
      <c r="J866" s="1" t="str">
        <f t="shared" si="181"/>
        <v/>
      </c>
      <c r="K866" s="1" t="str">
        <f t="shared" si="182"/>
        <v/>
      </c>
      <c r="P866" s="2">
        <v>274</v>
      </c>
      <c r="Q866" s="1">
        <f t="shared" si="183"/>
        <v>-11.683259656233568</v>
      </c>
      <c r="R866" s="1">
        <f t="shared" si="184"/>
        <v>1.4624905288729134E-3</v>
      </c>
      <c r="S866" s="1">
        <f t="shared" si="185"/>
        <v>1.8421407999638815E-3</v>
      </c>
      <c r="T866" s="1">
        <f t="shared" si="186"/>
        <v>1.4624905288729134E-3</v>
      </c>
      <c r="U866" s="1" t="str">
        <f t="shared" si="187"/>
        <v/>
      </c>
      <c r="V866" s="1" t="str">
        <f t="shared" si="188"/>
        <v/>
      </c>
      <c r="W866" s="1">
        <f t="shared" si="189"/>
        <v>4.0818181964976943E-7</v>
      </c>
      <c r="X866" s="1" t="str">
        <f t="shared" si="190"/>
        <v/>
      </c>
      <c r="Y866" s="1" t="str">
        <f t="shared" si="191"/>
        <v/>
      </c>
      <c r="AC866" s="2">
        <v>274</v>
      </c>
      <c r="AD866" s="1">
        <f t="shared" si="200"/>
        <v>-712.3137228245705</v>
      </c>
      <c r="AE866" s="1">
        <f t="shared" si="192"/>
        <v>2.3987543755088833E-5</v>
      </c>
      <c r="AF866" s="1">
        <f t="shared" si="193"/>
        <v>1.8421407999638815E-3</v>
      </c>
      <c r="AG866" s="1">
        <f t="shared" si="194"/>
        <v>2.3987543755088833E-5</v>
      </c>
      <c r="AH866" s="1" t="str">
        <f t="shared" si="195"/>
        <v/>
      </c>
      <c r="AI866" s="1" t="str">
        <f t="shared" si="196"/>
        <v/>
      </c>
      <c r="AJ866" s="1">
        <f t="shared" si="197"/>
        <v>1.9680762120376465E-47</v>
      </c>
      <c r="AK866" s="1" t="str">
        <f t="shared" si="198"/>
        <v/>
      </c>
      <c r="AL866" s="1" t="str">
        <f t="shared" si="199"/>
        <v/>
      </c>
      <c r="BA866" s="2"/>
      <c r="BB866" s="2">
        <f t="shared" si="171"/>
        <v>1.7855999999999927</v>
      </c>
      <c r="BC866" s="156">
        <f t="shared" si="172"/>
        <v>0.97074897408431293</v>
      </c>
      <c r="BD866" s="2">
        <f t="shared" si="173"/>
        <v>2.97831260609005E-4</v>
      </c>
      <c r="BE866" s="2" t="str">
        <f t="shared" si="169"/>
        <v/>
      </c>
      <c r="BF866" s="24" t="str">
        <f t="shared" si="170"/>
        <v/>
      </c>
    </row>
    <row r="867" spans="1:58" ht="20.100000000000001" customHeight="1">
      <c r="A867" s="1">
        <v>275</v>
      </c>
      <c r="B867" s="1">
        <f t="shared" si="174"/>
        <v>-399430.13971459668</v>
      </c>
      <c r="C867" s="1">
        <f t="shared" si="175"/>
        <v>4.3217429785554889E-8</v>
      </c>
      <c r="D867" s="1">
        <f t="shared" si="176"/>
        <v>1.8658133003840341E-3</v>
      </c>
      <c r="E867" s="1">
        <f t="shared" si="177"/>
        <v>4.3217429785554889E-8</v>
      </c>
      <c r="F867" s="1" t="str">
        <f t="shared" si="178"/>
        <v/>
      </c>
      <c r="G867" s="1" t="str">
        <f t="shared" si="179"/>
        <v/>
      </c>
      <c r="H867" s="1"/>
      <c r="I867" s="1">
        <f t="shared" si="180"/>
        <v>2.8899224630694363E-6</v>
      </c>
      <c r="J867" s="1" t="str">
        <f t="shared" si="181"/>
        <v/>
      </c>
      <c r="K867" s="1" t="str">
        <f t="shared" si="182"/>
        <v/>
      </c>
      <c r="P867" s="1">
        <v>275</v>
      </c>
      <c r="Q867" s="1">
        <f t="shared" si="183"/>
        <v>-11.667167012078977</v>
      </c>
      <c r="R867" s="1">
        <f t="shared" si="184"/>
        <v>1.4795660334233952E-3</v>
      </c>
      <c r="S867" s="1">
        <f t="shared" si="185"/>
        <v>1.8658133003840378E-3</v>
      </c>
      <c r="T867" s="1">
        <f t="shared" si="186"/>
        <v>1.4795660334233952E-3</v>
      </c>
      <c r="U867" s="1" t="str">
        <f t="shared" si="187"/>
        <v/>
      </c>
      <c r="V867" s="1" t="str">
        <f t="shared" si="188"/>
        <v/>
      </c>
      <c r="W867" s="1">
        <f t="shared" si="189"/>
        <v>4.1639111130472682E-7</v>
      </c>
      <c r="X867" s="1" t="str">
        <f t="shared" si="190"/>
        <v/>
      </c>
      <c r="Y867" s="1" t="str">
        <f t="shared" si="191"/>
        <v/>
      </c>
      <c r="AC867" s="1">
        <v>275</v>
      </c>
      <c r="AD867" s="1">
        <f t="shared" si="200"/>
        <v>-711.3325744460243</v>
      </c>
      <c r="AE867" s="1">
        <f t="shared" si="192"/>
        <v>2.4267613543206065E-5</v>
      </c>
      <c r="AF867" s="1">
        <f t="shared" si="193"/>
        <v>1.8658133003840378E-3</v>
      </c>
      <c r="AG867" s="1">
        <f t="shared" si="194"/>
        <v>2.4267613543206065E-5</v>
      </c>
      <c r="AH867" s="1" t="str">
        <f t="shared" si="195"/>
        <v/>
      </c>
      <c r="AI867" s="1" t="str">
        <f t="shared" si="196"/>
        <v/>
      </c>
      <c r="AJ867" s="1">
        <f t="shared" si="197"/>
        <v>2.0832597046289415E-47</v>
      </c>
      <c r="AK867" s="1" t="str">
        <f t="shared" si="198"/>
        <v/>
      </c>
      <c r="AL867" s="1" t="str">
        <f t="shared" si="199"/>
        <v/>
      </c>
      <c r="BA867" s="2"/>
      <c r="BB867" s="2">
        <f t="shared" si="171"/>
        <v>1.7919999999999927</v>
      </c>
      <c r="BC867" s="156">
        <f t="shared" si="172"/>
        <v>0.97045114282370393</v>
      </c>
      <c r="BD867" s="2">
        <f t="shared" si="173"/>
        <v>2.9954230562423412E-4</v>
      </c>
      <c r="BE867" s="2" t="str">
        <f t="shared" si="169"/>
        <v/>
      </c>
      <c r="BF867" s="24" t="str">
        <f t="shared" si="170"/>
        <v/>
      </c>
    </row>
    <row r="868" spans="1:58" ht="20.100000000000001" customHeight="1">
      <c r="A868" s="1">
        <v>276</v>
      </c>
      <c r="B868" s="1">
        <f t="shared" si="174"/>
        <v>-398879.20159085235</v>
      </c>
      <c r="C868" s="1">
        <f t="shared" si="175"/>
        <v>4.372132114344111E-8</v>
      </c>
      <c r="D868" s="1">
        <f t="shared" si="176"/>
        <v>1.8897620003007739E-3</v>
      </c>
      <c r="E868" s="1">
        <f t="shared" si="177"/>
        <v>4.372132114344111E-8</v>
      </c>
      <c r="F868" s="1" t="str">
        <f t="shared" si="178"/>
        <v/>
      </c>
      <c r="G868" s="1" t="str">
        <f t="shared" si="179"/>
        <v/>
      </c>
      <c r="H868" s="1"/>
      <c r="I868" s="1">
        <f t="shared" si="180"/>
        <v>2.8906764268649197E-6</v>
      </c>
      <c r="J868" s="1" t="str">
        <f t="shared" si="181"/>
        <v/>
      </c>
      <c r="K868" s="1" t="str">
        <f t="shared" si="182"/>
        <v/>
      </c>
      <c r="P868" s="1">
        <v>276</v>
      </c>
      <c r="Q868" s="1">
        <f t="shared" si="183"/>
        <v>-11.651074367924384</v>
      </c>
      <c r="R868" s="1">
        <f t="shared" si="184"/>
        <v>1.4968169560572368E-3</v>
      </c>
      <c r="S868" s="1">
        <f t="shared" si="185"/>
        <v>1.8897620003007771E-3</v>
      </c>
      <c r="T868" s="1">
        <f t="shared" si="186"/>
        <v>1.4968169560572368E-3</v>
      </c>
      <c r="U868" s="1" t="str">
        <f t="shared" si="187"/>
        <v/>
      </c>
      <c r="V868" s="1" t="str">
        <f t="shared" si="188"/>
        <v/>
      </c>
      <c r="W868" s="1">
        <f t="shared" si="189"/>
        <v>4.2475871081083736E-7</v>
      </c>
      <c r="X868" s="1" t="str">
        <f t="shared" si="190"/>
        <v/>
      </c>
      <c r="Y868" s="1" t="str">
        <f t="shared" si="191"/>
        <v/>
      </c>
      <c r="AC868" s="1">
        <v>276</v>
      </c>
      <c r="AD868" s="1">
        <f t="shared" si="200"/>
        <v>-710.35142606747809</v>
      </c>
      <c r="AE868" s="1">
        <f t="shared" si="192"/>
        <v>2.4550560511631064E-5</v>
      </c>
      <c r="AF868" s="1">
        <f t="shared" si="193"/>
        <v>1.8897620003007739E-3</v>
      </c>
      <c r="AG868" s="1">
        <f t="shared" si="194"/>
        <v>2.4550560511631064E-5</v>
      </c>
      <c r="AH868" s="1" t="str">
        <f t="shared" si="195"/>
        <v/>
      </c>
      <c r="AI868" s="1" t="str">
        <f t="shared" si="196"/>
        <v/>
      </c>
      <c r="AJ868" s="1">
        <f t="shared" si="197"/>
        <v>2.2051491356917663E-47</v>
      </c>
      <c r="AK868" s="1" t="str">
        <f t="shared" si="198"/>
        <v/>
      </c>
      <c r="AL868" s="1" t="str">
        <f t="shared" si="199"/>
        <v/>
      </c>
      <c r="BA868" s="2"/>
      <c r="BB868" s="2">
        <f t="shared" si="171"/>
        <v>1.7983999999999927</v>
      </c>
      <c r="BC868" s="156">
        <f t="shared" si="172"/>
        <v>0.97015160051807969</v>
      </c>
      <c r="BD868" s="2">
        <f t="shared" si="173"/>
        <v>3.0125360834820647E-4</v>
      </c>
      <c r="BE868" s="2" t="str">
        <f t="shared" si="169"/>
        <v/>
      </c>
      <c r="BF868" s="24" t="str">
        <f t="shared" si="170"/>
        <v/>
      </c>
    </row>
    <row r="869" spans="1:58" ht="20.100000000000001" customHeight="1">
      <c r="A869" s="1">
        <v>277</v>
      </c>
      <c r="B869" s="1">
        <f t="shared" si="174"/>
        <v>-398328.26346710813</v>
      </c>
      <c r="C869" s="1">
        <f t="shared" si="175"/>
        <v>4.4230379904469389E-8</v>
      </c>
      <c r="D869" s="1">
        <f t="shared" si="176"/>
        <v>1.9139897346323652E-3</v>
      </c>
      <c r="E869" s="1">
        <f t="shared" si="177"/>
        <v>4.4230379904469389E-8</v>
      </c>
      <c r="F869" s="1" t="str">
        <f t="shared" si="178"/>
        <v/>
      </c>
      <c r="G869" s="1" t="str">
        <f t="shared" si="179"/>
        <v/>
      </c>
      <c r="H869" s="1"/>
      <c r="I869" s="1">
        <f t="shared" si="180"/>
        <v>2.8913843248458326E-6</v>
      </c>
      <c r="J869" s="1" t="str">
        <f t="shared" si="181"/>
        <v/>
      </c>
      <c r="K869" s="1" t="str">
        <f t="shared" si="182"/>
        <v/>
      </c>
      <c r="P869" s="1">
        <v>277</v>
      </c>
      <c r="Q869" s="1">
        <f t="shared" si="183"/>
        <v>-11.634981723769794</v>
      </c>
      <c r="R869" s="1">
        <f t="shared" si="184"/>
        <v>1.5142447868091171E-3</v>
      </c>
      <c r="S869" s="1">
        <f t="shared" si="185"/>
        <v>1.9139897346323652E-3</v>
      </c>
      <c r="T869" s="1">
        <f t="shared" si="186"/>
        <v>1.5142447868091171E-3</v>
      </c>
      <c r="U869" s="1" t="str">
        <f t="shared" si="187"/>
        <v/>
      </c>
      <c r="V869" s="1" t="str">
        <f t="shared" si="188"/>
        <v/>
      </c>
      <c r="W869" s="1">
        <f t="shared" si="189"/>
        <v>4.3328752899661258E-7</v>
      </c>
      <c r="X869" s="1" t="str">
        <f t="shared" si="190"/>
        <v/>
      </c>
      <c r="Y869" s="1" t="str">
        <f t="shared" si="191"/>
        <v/>
      </c>
      <c r="AC869" s="1">
        <v>277</v>
      </c>
      <c r="AD869" s="1">
        <f t="shared" si="200"/>
        <v>-709.37027768893176</v>
      </c>
      <c r="AE869" s="1">
        <f t="shared" si="192"/>
        <v>2.4836409099682672E-5</v>
      </c>
      <c r="AF869" s="1">
        <f t="shared" si="193"/>
        <v>1.9139897346323702E-3</v>
      </c>
      <c r="AG869" s="1">
        <f t="shared" si="194"/>
        <v>2.4836409099682672E-5</v>
      </c>
      <c r="AH869" s="1" t="str">
        <f t="shared" si="195"/>
        <v/>
      </c>
      <c r="AI869" s="1" t="str">
        <f t="shared" si="196"/>
        <v/>
      </c>
      <c r="AJ869" s="1">
        <f t="shared" si="197"/>
        <v>2.3341328484089375E-47</v>
      </c>
      <c r="AK869" s="1" t="str">
        <f t="shared" si="198"/>
        <v/>
      </c>
      <c r="AL869" s="1" t="str">
        <f t="shared" si="199"/>
        <v/>
      </c>
      <c r="BA869" s="2"/>
      <c r="BB869" s="2">
        <f t="shared" si="171"/>
        <v>1.8047999999999926</v>
      </c>
      <c r="BC869" s="156">
        <f t="shared" si="172"/>
        <v>0.96985034690973149</v>
      </c>
      <c r="BD869" s="2">
        <f t="shared" si="173"/>
        <v>3.0296512946648146E-4</v>
      </c>
      <c r="BE869" s="2" t="str">
        <f t="shared" si="169"/>
        <v/>
      </c>
      <c r="BF869" s="24" t="str">
        <f t="shared" si="170"/>
        <v/>
      </c>
    </row>
    <row r="870" spans="1:58" ht="20.100000000000001" customHeight="1">
      <c r="A870" s="1">
        <v>278</v>
      </c>
      <c r="B870" s="1">
        <f t="shared" si="174"/>
        <v>-397777.3253433638</v>
      </c>
      <c r="C870" s="1">
        <f t="shared" si="175"/>
        <v>4.4744649849481348E-8</v>
      </c>
      <c r="D870" s="1">
        <f t="shared" si="176"/>
        <v>1.9384993623466355E-3</v>
      </c>
      <c r="E870" s="1">
        <f t="shared" si="177"/>
        <v>4.4744649849481348E-8</v>
      </c>
      <c r="F870" s="1" t="str">
        <f t="shared" si="178"/>
        <v/>
      </c>
      <c r="G870" s="1" t="str">
        <f t="shared" si="179"/>
        <v/>
      </c>
      <c r="H870" s="1"/>
      <c r="I870" s="1">
        <f t="shared" si="180"/>
        <v>2.8920461230757842E-6</v>
      </c>
      <c r="J870" s="1" t="str">
        <f t="shared" si="181"/>
        <v/>
      </c>
      <c r="K870" s="1" t="str">
        <f t="shared" si="182"/>
        <v/>
      </c>
      <c r="P870" s="1">
        <v>278</v>
      </c>
      <c r="Q870" s="1">
        <f t="shared" si="183"/>
        <v>-11.618889079615201</v>
      </c>
      <c r="R870" s="1">
        <f t="shared" si="184"/>
        <v>1.5318510245337061E-3</v>
      </c>
      <c r="S870" s="1">
        <f t="shared" si="185"/>
        <v>1.9384993623466355E-3</v>
      </c>
      <c r="T870" s="1">
        <f t="shared" si="186"/>
        <v>1.5318510245337061E-3</v>
      </c>
      <c r="U870" s="1" t="str">
        <f t="shared" si="187"/>
        <v/>
      </c>
      <c r="V870" s="1" t="str">
        <f t="shared" si="188"/>
        <v/>
      </c>
      <c r="W870" s="1">
        <f t="shared" si="189"/>
        <v>4.4198052734533168E-7</v>
      </c>
      <c r="X870" s="1" t="str">
        <f t="shared" si="190"/>
        <v/>
      </c>
      <c r="Y870" s="1" t="str">
        <f t="shared" si="191"/>
        <v/>
      </c>
      <c r="AC870" s="1">
        <v>278</v>
      </c>
      <c r="AD870" s="1">
        <f t="shared" si="200"/>
        <v>-708.38912931038567</v>
      </c>
      <c r="AE870" s="1">
        <f t="shared" si="192"/>
        <v>2.5125183891343322E-5</v>
      </c>
      <c r="AF870" s="1">
        <f t="shared" si="193"/>
        <v>1.9384993623466321E-3</v>
      </c>
      <c r="AG870" s="1">
        <f t="shared" si="194"/>
        <v>2.5125183891343322E-5</v>
      </c>
      <c r="AH870" s="1" t="str">
        <f t="shared" si="195"/>
        <v/>
      </c>
      <c r="AI870" s="1" t="str">
        <f t="shared" si="196"/>
        <v/>
      </c>
      <c r="AJ870" s="1">
        <f t="shared" si="197"/>
        <v>2.4706215537623551E-47</v>
      </c>
      <c r="AK870" s="1" t="str">
        <f t="shared" si="198"/>
        <v/>
      </c>
      <c r="AL870" s="1" t="str">
        <f t="shared" si="199"/>
        <v/>
      </c>
      <c r="BA870" s="2"/>
      <c r="BB870" s="2">
        <f t="shared" si="171"/>
        <v>1.8111999999999926</v>
      </c>
      <c r="BC870" s="156">
        <f t="shared" si="172"/>
        <v>0.96954738178026501</v>
      </c>
      <c r="BD870" s="2">
        <f t="shared" si="173"/>
        <v>3.0467682985235722E-4</v>
      </c>
      <c r="BE870" s="2" t="str">
        <f t="shared" si="169"/>
        <v/>
      </c>
      <c r="BF870" s="24" t="str">
        <f t="shared" si="170"/>
        <v/>
      </c>
    </row>
    <row r="871" spans="1:58" ht="20.100000000000001" customHeight="1">
      <c r="A871" s="1">
        <v>279</v>
      </c>
      <c r="B871" s="1">
        <f t="shared" si="174"/>
        <v>-397226.38721961959</v>
      </c>
      <c r="C871" s="1">
        <f t="shared" si="175"/>
        <v>4.5264175017126782E-8</v>
      </c>
      <c r="D871" s="1">
        <f t="shared" si="176"/>
        <v>1.9632937666029522E-3</v>
      </c>
      <c r="E871" s="1">
        <f t="shared" si="177"/>
        <v>4.5264175017126782E-8</v>
      </c>
      <c r="F871" s="1" t="str">
        <f t="shared" si="178"/>
        <v/>
      </c>
      <c r="G871" s="1" t="str">
        <f t="shared" si="179"/>
        <v/>
      </c>
      <c r="H871" s="1"/>
      <c r="I871" s="1">
        <f t="shared" si="180"/>
        <v>2.8926617898233783E-6</v>
      </c>
      <c r="J871" s="1" t="str">
        <f t="shared" si="181"/>
        <v/>
      </c>
      <c r="K871" s="1" t="str">
        <f t="shared" si="182"/>
        <v/>
      </c>
      <c r="P871" s="1">
        <v>279</v>
      </c>
      <c r="Q871" s="1">
        <f t="shared" si="183"/>
        <v>-11.602796435460609</v>
      </c>
      <c r="R871" s="1">
        <f t="shared" si="184"/>
        <v>1.5496371769118322E-3</v>
      </c>
      <c r="S871" s="1">
        <f t="shared" si="185"/>
        <v>1.9632937666029561E-3</v>
      </c>
      <c r="T871" s="1">
        <f t="shared" si="186"/>
        <v>1.5496371769118322E-3</v>
      </c>
      <c r="U871" s="1" t="str">
        <f t="shared" si="187"/>
        <v/>
      </c>
      <c r="V871" s="1" t="str">
        <f t="shared" si="188"/>
        <v/>
      </c>
      <c r="W871" s="1">
        <f t="shared" si="189"/>
        <v>4.508407188206963E-7</v>
      </c>
      <c r="X871" s="1" t="str">
        <f t="shared" si="190"/>
        <v/>
      </c>
      <c r="Y871" s="1" t="str">
        <f t="shared" si="191"/>
        <v/>
      </c>
      <c r="AC871" s="1">
        <v>279</v>
      </c>
      <c r="AD871" s="1">
        <f t="shared" si="200"/>
        <v>-707.40798093183935</v>
      </c>
      <c r="AE871" s="1">
        <f t="shared" si="192"/>
        <v>2.5416909615361378E-5</v>
      </c>
      <c r="AF871" s="1">
        <f t="shared" si="193"/>
        <v>1.9632937666029561E-3</v>
      </c>
      <c r="AG871" s="1">
        <f t="shared" si="194"/>
        <v>2.5416909615361378E-5</v>
      </c>
      <c r="AH871" s="1" t="str">
        <f t="shared" si="195"/>
        <v/>
      </c>
      <c r="AI871" s="1" t="str">
        <f t="shared" si="196"/>
        <v/>
      </c>
      <c r="AJ871" s="1">
        <f t="shared" si="197"/>
        <v>2.6150496118176484E-47</v>
      </c>
      <c r="AK871" s="1" t="str">
        <f t="shared" si="198"/>
        <v/>
      </c>
      <c r="AL871" s="1" t="str">
        <f t="shared" si="199"/>
        <v/>
      </c>
      <c r="BA871" s="2"/>
      <c r="BB871" s="2">
        <f t="shared" si="171"/>
        <v>1.8175999999999926</v>
      </c>
      <c r="BC871" s="156">
        <f t="shared" si="172"/>
        <v>0.96924270495041265</v>
      </c>
      <c r="BD871" s="2">
        <f t="shared" si="173"/>
        <v>3.063886705669816E-4</v>
      </c>
      <c r="BE871" s="2" t="str">
        <f t="shared" si="169"/>
        <v/>
      </c>
      <c r="BF871" s="24" t="str">
        <f t="shared" si="170"/>
        <v/>
      </c>
    </row>
    <row r="872" spans="1:58" ht="20.100000000000001" customHeight="1">
      <c r="A872" s="1">
        <v>280</v>
      </c>
      <c r="B872" s="1">
        <f t="shared" si="174"/>
        <v>-396675.44909587526</v>
      </c>
      <c r="C872" s="1">
        <f t="shared" si="175"/>
        <v>4.5788999704027148E-8</v>
      </c>
      <c r="D872" s="1">
        <f t="shared" si="176"/>
        <v>1.9883758548943252E-3</v>
      </c>
      <c r="E872" s="1">
        <f t="shared" si="177"/>
        <v>4.5788999704027148E-8</v>
      </c>
      <c r="F872" s="1" t="str">
        <f t="shared" si="178"/>
        <v/>
      </c>
      <c r="G872" s="1" t="str">
        <f t="shared" si="179"/>
        <v/>
      </c>
      <c r="H872" s="1"/>
      <c r="I872" s="1">
        <f t="shared" si="180"/>
        <v>2.8932312955647412E-6</v>
      </c>
      <c r="J872" s="1" t="str">
        <f t="shared" si="181"/>
        <v/>
      </c>
      <c r="K872" s="1" t="str">
        <f t="shared" si="182"/>
        <v/>
      </c>
      <c r="P872" s="1">
        <v>280</v>
      </c>
      <c r="Q872" s="1">
        <f t="shared" si="183"/>
        <v>-11.586703791306018</v>
      </c>
      <c r="R872" s="1">
        <f t="shared" si="184"/>
        <v>1.567604760456084E-3</v>
      </c>
      <c r="S872" s="1">
        <f t="shared" si="185"/>
        <v>1.9883758548943252E-3</v>
      </c>
      <c r="T872" s="1">
        <f t="shared" si="186"/>
        <v>1.567604760456084E-3</v>
      </c>
      <c r="U872" s="1" t="str">
        <f t="shared" si="187"/>
        <v/>
      </c>
      <c r="V872" s="1" t="str">
        <f t="shared" si="188"/>
        <v/>
      </c>
      <c r="W872" s="1">
        <f t="shared" si="189"/>
        <v>4.5987116870493243E-7</v>
      </c>
      <c r="X872" s="1" t="str">
        <f t="shared" si="190"/>
        <v/>
      </c>
      <c r="Y872" s="1" t="str">
        <f t="shared" si="191"/>
        <v/>
      </c>
      <c r="AC872" s="1">
        <v>280</v>
      </c>
      <c r="AD872" s="1">
        <f t="shared" si="200"/>
        <v>-706.42683255329314</v>
      </c>
      <c r="AE872" s="1">
        <f t="shared" si="192"/>
        <v>2.5711611145341963E-5</v>
      </c>
      <c r="AF872" s="1">
        <f t="shared" si="193"/>
        <v>1.9883758548943252E-3</v>
      </c>
      <c r="AG872" s="1">
        <f t="shared" si="194"/>
        <v>2.5711611145341963E-5</v>
      </c>
      <c r="AH872" s="1" t="str">
        <f t="shared" si="195"/>
        <v/>
      </c>
      <c r="AI872" s="1" t="str">
        <f t="shared" si="196"/>
        <v/>
      </c>
      <c r="AJ872" s="1">
        <f t="shared" si="197"/>
        <v>2.7678763859960032E-47</v>
      </c>
      <c r="AK872" s="1" t="str">
        <f t="shared" si="198"/>
        <v/>
      </c>
      <c r="AL872" s="1" t="str">
        <f t="shared" si="199"/>
        <v/>
      </c>
      <c r="BA872" s="2"/>
      <c r="BB872" s="2">
        <f t="shared" si="171"/>
        <v>1.8239999999999925</v>
      </c>
      <c r="BC872" s="156">
        <f t="shared" si="172"/>
        <v>0.96893631627984567</v>
      </c>
      <c r="BD872" s="2">
        <f t="shared" si="173"/>
        <v>3.0810061285968526E-4</v>
      </c>
      <c r="BE872" s="2" t="str">
        <f t="shared" si="169"/>
        <v/>
      </c>
      <c r="BF872" s="24" t="str">
        <f t="shared" si="170"/>
        <v/>
      </c>
    </row>
    <row r="873" spans="1:58" ht="20.100000000000001" customHeight="1">
      <c r="A873" s="2">
        <v>281</v>
      </c>
      <c r="B873" s="1">
        <f t="shared" si="174"/>
        <v>-396124.51097213104</v>
      </c>
      <c r="C873" s="1">
        <f t="shared" si="175"/>
        <v>4.6319168464918696E-8</v>
      </c>
      <c r="D873" s="1">
        <f t="shared" si="176"/>
        <v>2.0137485591895342E-3</v>
      </c>
      <c r="E873" s="1">
        <f t="shared" si="177"/>
        <v>4.6319168464918696E-8</v>
      </c>
      <c r="F873" s="1" t="str">
        <f t="shared" si="178"/>
        <v/>
      </c>
      <c r="G873" s="1" t="str">
        <f t="shared" si="179"/>
        <v/>
      </c>
      <c r="H873" s="1"/>
      <c r="I873" s="1">
        <f t="shared" si="180"/>
        <v>2.893754612985886E-6</v>
      </c>
      <c r="J873" s="1" t="str">
        <f t="shared" si="181"/>
        <v/>
      </c>
      <c r="K873" s="1" t="str">
        <f t="shared" si="182"/>
        <v/>
      </c>
      <c r="P873" s="2">
        <v>281</v>
      </c>
      <c r="Q873" s="1">
        <f t="shared" si="183"/>
        <v>-11.570611147151427</v>
      </c>
      <c r="R873" s="1">
        <f t="shared" si="184"/>
        <v>1.5857553005157231E-3</v>
      </c>
      <c r="S873" s="1">
        <f t="shared" si="185"/>
        <v>2.0137485591895342E-3</v>
      </c>
      <c r="T873" s="1">
        <f t="shared" si="186"/>
        <v>1.5857553005157231E-3</v>
      </c>
      <c r="U873" s="1" t="str">
        <f t="shared" si="187"/>
        <v/>
      </c>
      <c r="V873" s="1" t="str">
        <f t="shared" si="188"/>
        <v/>
      </c>
      <c r="W873" s="1">
        <f t="shared" si="189"/>
        <v>4.6907499544943861E-7</v>
      </c>
      <c r="X873" s="1" t="str">
        <f t="shared" si="190"/>
        <v/>
      </c>
      <c r="Y873" s="1" t="str">
        <f t="shared" si="191"/>
        <v/>
      </c>
      <c r="AC873" s="2">
        <v>281</v>
      </c>
      <c r="AD873" s="1">
        <f t="shared" si="200"/>
        <v>-705.44568417474693</v>
      </c>
      <c r="AE873" s="1">
        <f t="shared" si="192"/>
        <v>2.6009313499828037E-5</v>
      </c>
      <c r="AF873" s="1">
        <f t="shared" si="193"/>
        <v>2.0137485591895342E-3</v>
      </c>
      <c r="AG873" s="1">
        <f t="shared" si="194"/>
        <v>2.6009313499828037E-5</v>
      </c>
      <c r="AH873" s="1" t="str">
        <f t="shared" si="195"/>
        <v/>
      </c>
      <c r="AI873" s="1" t="str">
        <f t="shared" si="196"/>
        <v/>
      </c>
      <c r="AJ873" s="1">
        <f t="shared" si="197"/>
        <v>2.9295876744666505E-47</v>
      </c>
      <c r="AK873" s="1" t="str">
        <f t="shared" si="198"/>
        <v/>
      </c>
      <c r="AL873" s="1" t="str">
        <f t="shared" si="199"/>
        <v/>
      </c>
      <c r="BA873" s="2"/>
      <c r="BB873" s="2">
        <f t="shared" si="171"/>
        <v>1.8303999999999925</v>
      </c>
      <c r="BC873" s="156">
        <f t="shared" si="172"/>
        <v>0.96862821566698598</v>
      </c>
      <c r="BD873" s="2">
        <f t="shared" si="173"/>
        <v>3.0981261816775962E-4</v>
      </c>
      <c r="BE873" s="2" t="str">
        <f t="shared" si="169"/>
        <v/>
      </c>
      <c r="BF873" s="24" t="str">
        <f t="shared" si="170"/>
        <v/>
      </c>
    </row>
    <row r="874" spans="1:58" ht="20.100000000000001" customHeight="1">
      <c r="A874" s="1">
        <v>282</v>
      </c>
      <c r="B874" s="1">
        <f t="shared" si="174"/>
        <v>-395573.57284838671</v>
      </c>
      <c r="C874" s="1">
        <f t="shared" si="175"/>
        <v>4.6854726112777987E-8</v>
      </c>
      <c r="D874" s="1">
        <f t="shared" si="176"/>
        <v>2.0394148360754136E-3</v>
      </c>
      <c r="E874" s="1">
        <f t="shared" si="177"/>
        <v>4.6854726112777987E-8</v>
      </c>
      <c r="F874" s="1" t="str">
        <f t="shared" si="178"/>
        <v/>
      </c>
      <c r="G874" s="1" t="str">
        <f t="shared" si="179"/>
        <v/>
      </c>
      <c r="H874" s="1"/>
      <c r="I874" s="1">
        <f t="shared" si="180"/>
        <v>2.8942317169848965E-6</v>
      </c>
      <c r="J874" s="1" t="str">
        <f t="shared" si="181"/>
        <v/>
      </c>
      <c r="K874" s="1" t="str">
        <f t="shared" si="182"/>
        <v/>
      </c>
      <c r="P874" s="1">
        <v>282</v>
      </c>
      <c r="Q874" s="1">
        <f t="shared" si="183"/>
        <v>-11.554518502996835</v>
      </c>
      <c r="R874" s="1">
        <f t="shared" si="184"/>
        <v>1.6040903312809615E-3</v>
      </c>
      <c r="S874" s="1">
        <f t="shared" si="185"/>
        <v>2.0394148360754136E-3</v>
      </c>
      <c r="T874" s="1">
        <f t="shared" si="186"/>
        <v>1.6040903312809615E-3</v>
      </c>
      <c r="U874" s="1" t="str">
        <f t="shared" si="187"/>
        <v/>
      </c>
      <c r="V874" s="1" t="str">
        <f t="shared" si="188"/>
        <v/>
      </c>
      <c r="W874" s="1">
        <f t="shared" si="189"/>
        <v>4.7845537153821866E-7</v>
      </c>
      <c r="X874" s="1" t="str">
        <f t="shared" si="190"/>
        <v/>
      </c>
      <c r="Y874" s="1" t="str">
        <f t="shared" si="191"/>
        <v/>
      </c>
      <c r="AC874" s="1">
        <v>282</v>
      </c>
      <c r="AD874" s="1">
        <f t="shared" si="200"/>
        <v>-704.46453579620061</v>
      </c>
      <c r="AE874" s="1">
        <f t="shared" si="192"/>
        <v>2.6310041842370559E-5</v>
      </c>
      <c r="AF874" s="1">
        <f t="shared" si="193"/>
        <v>2.0394148360754136E-3</v>
      </c>
      <c r="AG874" s="1">
        <f t="shared" si="194"/>
        <v>2.6310041842370559E-5</v>
      </c>
      <c r="AH874" s="1" t="str">
        <f t="shared" si="195"/>
        <v/>
      </c>
      <c r="AI874" s="1" t="str">
        <f t="shared" si="196"/>
        <v/>
      </c>
      <c r="AJ874" s="1">
        <f t="shared" si="197"/>
        <v>3.1006972230279667E-47</v>
      </c>
      <c r="AK874" s="1" t="str">
        <f t="shared" si="198"/>
        <v/>
      </c>
      <c r="AL874" s="1" t="str">
        <f t="shared" si="199"/>
        <v/>
      </c>
      <c r="BA874" s="2"/>
      <c r="BB874" s="2">
        <f t="shared" si="171"/>
        <v>1.8367999999999924</v>
      </c>
      <c r="BC874" s="156">
        <f t="shared" si="172"/>
        <v>0.96831840304881822</v>
      </c>
      <c r="BD874" s="2">
        <f t="shared" si="173"/>
        <v>3.1152464811701197E-4</v>
      </c>
      <c r="BE874" s="2" t="str">
        <f t="shared" si="169"/>
        <v/>
      </c>
      <c r="BF874" s="24" t="str">
        <f t="shared" si="170"/>
        <v/>
      </c>
    </row>
    <row r="875" spans="1:58" ht="20.100000000000001" customHeight="1">
      <c r="A875" s="1">
        <v>283</v>
      </c>
      <c r="B875" s="1">
        <f t="shared" si="174"/>
        <v>-395022.6347246425</v>
      </c>
      <c r="C875" s="1">
        <f t="shared" si="175"/>
        <v>4.7395717718926608E-8</v>
      </c>
      <c r="D875" s="1">
        <f t="shared" si="176"/>
        <v>2.0653776668991281E-3</v>
      </c>
      <c r="E875" s="1">
        <f t="shared" si="177"/>
        <v>4.7395717718926608E-8</v>
      </c>
      <c r="F875" s="1" t="str">
        <f t="shared" si="178"/>
        <v/>
      </c>
      <c r="G875" s="1" t="str">
        <f t="shared" si="179"/>
        <v/>
      </c>
      <c r="H875" s="1"/>
      <c r="I875" s="1">
        <f t="shared" si="180"/>
        <v>2.8946625846739293E-6</v>
      </c>
      <c r="J875" s="1" t="str">
        <f t="shared" si="181"/>
        <v/>
      </c>
      <c r="K875" s="1" t="str">
        <f t="shared" si="182"/>
        <v/>
      </c>
      <c r="P875" s="1">
        <v>283</v>
      </c>
      <c r="Q875" s="1">
        <f t="shared" si="183"/>
        <v>-11.538425858842242</v>
      </c>
      <c r="R875" s="1">
        <f t="shared" si="184"/>
        <v>1.6226113957865697E-3</v>
      </c>
      <c r="S875" s="1">
        <f t="shared" si="185"/>
        <v>2.0653776668991359E-3</v>
      </c>
      <c r="T875" s="1">
        <f t="shared" si="186"/>
        <v>1.6226113957865697E-3</v>
      </c>
      <c r="U875" s="1" t="str">
        <f t="shared" si="187"/>
        <v/>
      </c>
      <c r="V875" s="1" t="str">
        <f t="shared" si="188"/>
        <v/>
      </c>
      <c r="W875" s="1">
        <f t="shared" si="189"/>
        <v>4.8801552436420893E-7</v>
      </c>
      <c r="X875" s="1" t="str">
        <f t="shared" si="190"/>
        <v/>
      </c>
      <c r="Y875" s="1" t="str">
        <f t="shared" si="191"/>
        <v/>
      </c>
      <c r="AC875" s="1">
        <v>283</v>
      </c>
      <c r="AD875" s="1">
        <f t="shared" si="200"/>
        <v>-703.4833874176544</v>
      </c>
      <c r="AE875" s="1">
        <f t="shared" si="192"/>
        <v>2.6613821481587406E-5</v>
      </c>
      <c r="AF875" s="1">
        <f t="shared" si="193"/>
        <v>2.0653776668991329E-3</v>
      </c>
      <c r="AG875" s="1">
        <f t="shared" si="194"/>
        <v>2.6613821481587406E-5</v>
      </c>
      <c r="AH875" s="1" t="str">
        <f t="shared" si="195"/>
        <v/>
      </c>
      <c r="AI875" s="1" t="str">
        <f t="shared" si="196"/>
        <v/>
      </c>
      <c r="AJ875" s="1">
        <f t="shared" si="197"/>
        <v>3.2817483240885874E-47</v>
      </c>
      <c r="AK875" s="1" t="str">
        <f t="shared" si="198"/>
        <v/>
      </c>
      <c r="AL875" s="1" t="str">
        <f t="shared" si="199"/>
        <v/>
      </c>
      <c r="BA875" s="2"/>
      <c r="BB875" s="2">
        <f t="shared" si="171"/>
        <v>1.8431999999999924</v>
      </c>
      <c r="BC875" s="156">
        <f t="shared" si="172"/>
        <v>0.96800687840070121</v>
      </c>
      <c r="BD875" s="2">
        <f t="shared" si="173"/>
        <v>3.1323666452176546E-4</v>
      </c>
      <c r="BE875" s="2" t="str">
        <f t="shared" si="169"/>
        <v/>
      </c>
      <c r="BF875" s="24" t="str">
        <f t="shared" si="170"/>
        <v/>
      </c>
    </row>
    <row r="876" spans="1:58" ht="20.100000000000001" customHeight="1">
      <c r="A876" s="1">
        <v>284</v>
      </c>
      <c r="B876" s="1">
        <f t="shared" si="174"/>
        <v>-394471.69660089817</v>
      </c>
      <c r="C876" s="1">
        <f t="shared" si="175"/>
        <v>4.7942188613117877E-8</v>
      </c>
      <c r="D876" s="1">
        <f t="shared" si="176"/>
        <v>2.0916400579105488E-3</v>
      </c>
      <c r="E876" s="1">
        <f t="shared" si="177"/>
        <v>4.7942188613117877E-8</v>
      </c>
      <c r="F876" s="1" t="str">
        <f t="shared" si="178"/>
        <v/>
      </c>
      <c r="G876" s="1" t="str">
        <f t="shared" si="179"/>
        <v/>
      </c>
      <c r="H876" s="1"/>
      <c r="I876" s="1">
        <f t="shared" si="180"/>
        <v>2.8950471953810496E-6</v>
      </c>
      <c r="J876" s="1" t="str">
        <f t="shared" si="181"/>
        <v/>
      </c>
      <c r="K876" s="1" t="str">
        <f t="shared" si="182"/>
        <v/>
      </c>
      <c r="P876" s="1">
        <v>284</v>
      </c>
      <c r="Q876" s="1">
        <f t="shared" si="183"/>
        <v>-11.522333214687652</v>
      </c>
      <c r="R876" s="1">
        <f t="shared" si="184"/>
        <v>1.6413200459148081E-3</v>
      </c>
      <c r="S876" s="1">
        <f t="shared" si="185"/>
        <v>2.0916400579105445E-3</v>
      </c>
      <c r="T876" s="1">
        <f t="shared" si="186"/>
        <v>1.6413200459148081E-3</v>
      </c>
      <c r="U876" s="1" t="str">
        <f t="shared" si="187"/>
        <v/>
      </c>
      <c r="V876" s="1" t="str">
        <f t="shared" si="188"/>
        <v/>
      </c>
      <c r="W876" s="1">
        <f t="shared" si="189"/>
        <v>4.9775873711870452E-7</v>
      </c>
      <c r="X876" s="1" t="str">
        <f t="shared" si="190"/>
        <v/>
      </c>
      <c r="Y876" s="1" t="str">
        <f t="shared" si="191"/>
        <v/>
      </c>
      <c r="AC876" s="1">
        <v>284</v>
      </c>
      <c r="AD876" s="1">
        <f t="shared" si="200"/>
        <v>-702.50223903910819</v>
      </c>
      <c r="AE876" s="1">
        <f t="shared" si="192"/>
        <v>2.6920677871211792E-5</v>
      </c>
      <c r="AF876" s="1">
        <f t="shared" si="193"/>
        <v>2.0916400579105445E-3</v>
      </c>
      <c r="AG876" s="1">
        <f t="shared" si="194"/>
        <v>2.6920677871211792E-5</v>
      </c>
      <c r="AH876" s="1" t="str">
        <f t="shared" si="195"/>
        <v/>
      </c>
      <c r="AI876" s="1" t="str">
        <f t="shared" si="196"/>
        <v/>
      </c>
      <c r="AJ876" s="1">
        <f t="shared" si="197"/>
        <v>3.4733155066222571E-47</v>
      </c>
      <c r="AK876" s="1" t="str">
        <f t="shared" si="198"/>
        <v/>
      </c>
      <c r="AL876" s="1" t="str">
        <f t="shared" si="199"/>
        <v/>
      </c>
      <c r="BA876" s="2"/>
      <c r="BB876" s="2">
        <f t="shared" si="171"/>
        <v>1.8495999999999924</v>
      </c>
      <c r="BC876" s="156">
        <f t="shared" si="172"/>
        <v>0.96769364173617944</v>
      </c>
      <c r="BD876" s="2">
        <f t="shared" si="173"/>
        <v>3.1494862938497015E-4</v>
      </c>
      <c r="BE876" s="2" t="str">
        <f t="shared" si="169"/>
        <v/>
      </c>
      <c r="BF876" s="24" t="str">
        <f t="shared" si="170"/>
        <v/>
      </c>
    </row>
    <row r="877" spans="1:58" ht="20.100000000000001" customHeight="1">
      <c r="A877" s="1">
        <v>285</v>
      </c>
      <c r="B877" s="1">
        <f t="shared" si="174"/>
        <v>-393920.75847715396</v>
      </c>
      <c r="C877" s="1">
        <f t="shared" si="175"/>
        <v>4.8494184383602028E-8</v>
      </c>
      <c r="D877" s="1">
        <f t="shared" si="176"/>
        <v>2.1182050404046178E-3</v>
      </c>
      <c r="E877" s="1">
        <f t="shared" si="177"/>
        <v>4.8494184383602028E-8</v>
      </c>
      <c r="F877" s="1" t="str">
        <f t="shared" si="178"/>
        <v/>
      </c>
      <c r="G877" s="1" t="str">
        <f t="shared" si="179"/>
        <v/>
      </c>
      <c r="H877" s="1"/>
      <c r="I877" s="1">
        <f t="shared" si="180"/>
        <v>2.8953855306518788E-6</v>
      </c>
      <c r="J877" s="1" t="str">
        <f t="shared" si="181"/>
        <v/>
      </c>
      <c r="K877" s="1" t="str">
        <f t="shared" si="182"/>
        <v/>
      </c>
      <c r="P877" s="1">
        <v>285</v>
      </c>
      <c r="Q877" s="1">
        <f t="shared" si="183"/>
        <v>-11.506240570533059</v>
      </c>
      <c r="R877" s="1">
        <f t="shared" si="184"/>
        <v>1.6602178423977187E-3</v>
      </c>
      <c r="S877" s="1">
        <f t="shared" si="185"/>
        <v>2.1182050404046204E-3</v>
      </c>
      <c r="T877" s="1">
        <f t="shared" si="186"/>
        <v>1.6602178423977187E-3</v>
      </c>
      <c r="U877" s="1" t="str">
        <f t="shared" si="187"/>
        <v/>
      </c>
      <c r="V877" s="1" t="str">
        <f t="shared" si="188"/>
        <v/>
      </c>
      <c r="W877" s="1">
        <f t="shared" si="189"/>
        <v>5.0768834969408019E-7</v>
      </c>
      <c r="X877" s="1" t="str">
        <f t="shared" si="190"/>
        <v/>
      </c>
      <c r="Y877" s="1" t="str">
        <f t="shared" si="191"/>
        <v/>
      </c>
      <c r="AC877" s="1">
        <v>285</v>
      </c>
      <c r="AD877" s="1">
        <f t="shared" si="200"/>
        <v>-701.52109066056187</v>
      </c>
      <c r="AE877" s="1">
        <f t="shared" si="192"/>
        <v>2.7230636610129529E-5</v>
      </c>
      <c r="AF877" s="1">
        <f t="shared" si="193"/>
        <v>2.1182050404046204E-3</v>
      </c>
      <c r="AG877" s="1">
        <f t="shared" si="194"/>
        <v>2.7230636610129529E-5</v>
      </c>
      <c r="AH877" s="1" t="str">
        <f t="shared" si="195"/>
        <v/>
      </c>
      <c r="AI877" s="1" t="str">
        <f t="shared" si="196"/>
        <v/>
      </c>
      <c r="AJ877" s="1">
        <f t="shared" si="197"/>
        <v>3.6760063222421954E-47</v>
      </c>
      <c r="AK877" s="1" t="str">
        <f t="shared" si="198"/>
        <v/>
      </c>
      <c r="AL877" s="1" t="str">
        <f t="shared" si="199"/>
        <v/>
      </c>
      <c r="BA877" s="2"/>
      <c r="BB877" s="2">
        <f t="shared" si="171"/>
        <v>1.8559999999999923</v>
      </c>
      <c r="BC877" s="156">
        <f t="shared" si="172"/>
        <v>0.96737869310679447</v>
      </c>
      <c r="BD877" s="2">
        <f t="shared" si="173"/>
        <v>3.166605048978699E-4</v>
      </c>
      <c r="BE877" s="2" t="str">
        <f t="shared" si="169"/>
        <v/>
      </c>
      <c r="BF877" s="24" t="str">
        <f t="shared" si="170"/>
        <v/>
      </c>
    </row>
    <row r="878" spans="1:58" ht="20.100000000000001" customHeight="1">
      <c r="A878" s="1">
        <v>286</v>
      </c>
      <c r="B878" s="1">
        <f t="shared" si="174"/>
        <v>-393369.82035340962</v>
      </c>
      <c r="C878" s="1">
        <f t="shared" si="175"/>
        <v>4.905175087717318E-8</v>
      </c>
      <c r="D878" s="1">
        <f t="shared" si="176"/>
        <v>2.1450756708638256E-3</v>
      </c>
      <c r="E878" s="1">
        <f t="shared" si="177"/>
        <v>4.905175087717318E-8</v>
      </c>
      <c r="F878" s="1" t="str">
        <f t="shared" si="178"/>
        <v/>
      </c>
      <c r="G878" s="1" t="str">
        <f t="shared" si="179"/>
        <v/>
      </c>
      <c r="H878" s="1"/>
      <c r="I878" s="1">
        <f t="shared" si="180"/>
        <v>2.8956775742510752E-6</v>
      </c>
      <c r="J878" s="1" t="str">
        <f t="shared" si="181"/>
        <v/>
      </c>
      <c r="K878" s="1" t="str">
        <f t="shared" si="182"/>
        <v/>
      </c>
      <c r="P878" s="1">
        <v>286</v>
      </c>
      <c r="Q878" s="1">
        <f t="shared" si="183"/>
        <v>-11.490147926378468</v>
      </c>
      <c r="R878" s="1">
        <f t="shared" si="184"/>
        <v>1.679306354818661E-3</v>
      </c>
      <c r="S878" s="1">
        <f t="shared" si="185"/>
        <v>2.1450756708638256E-3</v>
      </c>
      <c r="T878" s="1">
        <f t="shared" si="186"/>
        <v>1.679306354818661E-3</v>
      </c>
      <c r="U878" s="1" t="str">
        <f t="shared" si="187"/>
        <v/>
      </c>
      <c r="V878" s="1" t="str">
        <f t="shared" si="188"/>
        <v/>
      </c>
      <c r="W878" s="1">
        <f t="shared" si="189"/>
        <v>5.1780775959992106E-7</v>
      </c>
      <c r="X878" s="1" t="str">
        <f t="shared" si="190"/>
        <v/>
      </c>
      <c r="Y878" s="1" t="str">
        <f t="shared" si="191"/>
        <v/>
      </c>
      <c r="AC878" s="1">
        <v>286</v>
      </c>
      <c r="AD878" s="1">
        <f t="shared" si="200"/>
        <v>-700.53994228201566</v>
      </c>
      <c r="AE878" s="1">
        <f t="shared" si="192"/>
        <v>2.7543723442404456E-5</v>
      </c>
      <c r="AF878" s="1">
        <f t="shared" si="193"/>
        <v>2.1450756708638256E-3</v>
      </c>
      <c r="AG878" s="1">
        <f t="shared" si="194"/>
        <v>2.7543723442404456E-5</v>
      </c>
      <c r="AH878" s="1" t="str">
        <f t="shared" si="195"/>
        <v/>
      </c>
      <c r="AI878" s="1" t="str">
        <f t="shared" si="196"/>
        <v/>
      </c>
      <c r="AJ878" s="1">
        <f t="shared" si="197"/>
        <v>3.8904632328306706E-47</v>
      </c>
      <c r="AK878" s="1" t="str">
        <f t="shared" si="198"/>
        <v/>
      </c>
      <c r="AL878" s="1" t="str">
        <f t="shared" si="199"/>
        <v/>
      </c>
      <c r="BA878" s="2"/>
      <c r="BB878" s="2">
        <f t="shared" si="171"/>
        <v>1.8623999999999923</v>
      </c>
      <c r="BC878" s="156">
        <f t="shared" si="172"/>
        <v>0.9670620326018966</v>
      </c>
      <c r="BD878" s="2">
        <f t="shared" si="173"/>
        <v>3.1837225344100162E-4</v>
      </c>
      <c r="BE878" s="2" t="str">
        <f t="shared" si="169"/>
        <v/>
      </c>
      <c r="BF878" s="24" t="str">
        <f t="shared" si="170"/>
        <v/>
      </c>
    </row>
    <row r="879" spans="1:58" ht="20.100000000000001" customHeight="1">
      <c r="A879" s="2">
        <v>287</v>
      </c>
      <c r="B879" s="1">
        <f t="shared" si="174"/>
        <v>-392818.88222966541</v>
      </c>
      <c r="C879" s="1">
        <f t="shared" si="175"/>
        <v>4.9614934199194148E-8</v>
      </c>
      <c r="D879" s="1">
        <f t="shared" si="176"/>
        <v>2.1722550311006231E-3</v>
      </c>
      <c r="E879" s="1">
        <f t="shared" si="177"/>
        <v>4.9614934199194148E-8</v>
      </c>
      <c r="F879" s="1" t="str">
        <f t="shared" si="178"/>
        <v/>
      </c>
      <c r="G879" s="1" t="str">
        <f t="shared" si="179"/>
        <v/>
      </c>
      <c r="H879" s="1"/>
      <c r="I879" s="1">
        <f t="shared" si="180"/>
        <v>2.8959233121636285E-6</v>
      </c>
      <c r="J879" s="1" t="str">
        <f t="shared" si="181"/>
        <v/>
      </c>
      <c r="K879" s="1" t="str">
        <f t="shared" si="182"/>
        <v/>
      </c>
      <c r="P879" s="2">
        <v>287</v>
      </c>
      <c r="Q879" s="1">
        <f t="shared" si="183"/>
        <v>-11.474055282223876</v>
      </c>
      <c r="R879" s="1">
        <f t="shared" si="184"/>
        <v>1.6985871616132229E-3</v>
      </c>
      <c r="S879" s="1">
        <f t="shared" si="185"/>
        <v>2.1722550311006278E-3</v>
      </c>
      <c r="T879" s="1">
        <f t="shared" si="186"/>
        <v>1.6985871616132229E-3</v>
      </c>
      <c r="U879" s="1" t="str">
        <f t="shared" si="187"/>
        <v/>
      </c>
      <c r="V879" s="1" t="str">
        <f t="shared" si="188"/>
        <v/>
      </c>
      <c r="W879" s="1">
        <f t="shared" si="189"/>
        <v>5.2812042289282052E-7</v>
      </c>
      <c r="X879" s="1" t="str">
        <f t="shared" si="190"/>
        <v/>
      </c>
      <c r="Y879" s="1" t="str">
        <f t="shared" si="191"/>
        <v/>
      </c>
      <c r="AC879" s="2">
        <v>287</v>
      </c>
      <c r="AD879" s="1">
        <f t="shared" si="200"/>
        <v>-699.55879390346945</v>
      </c>
      <c r="AE879" s="1">
        <f t="shared" si="192"/>
        <v>2.7859964257293291E-5</v>
      </c>
      <c r="AF879" s="1">
        <f t="shared" si="193"/>
        <v>2.1722550311006278E-3</v>
      </c>
      <c r="AG879" s="1">
        <f t="shared" si="194"/>
        <v>2.7859964257293291E-5</v>
      </c>
      <c r="AH879" s="1" t="str">
        <f t="shared" si="195"/>
        <v/>
      </c>
      <c r="AI879" s="1" t="str">
        <f t="shared" si="196"/>
        <v/>
      </c>
      <c r="AJ879" s="1">
        <f t="shared" si="197"/>
        <v>4.1173656054666411E-47</v>
      </c>
      <c r="AK879" s="1" t="str">
        <f t="shared" si="198"/>
        <v/>
      </c>
      <c r="AL879" s="1" t="str">
        <f t="shared" si="199"/>
        <v/>
      </c>
      <c r="BA879" s="2"/>
      <c r="BB879" s="2">
        <f t="shared" si="171"/>
        <v>1.8687999999999922</v>
      </c>
      <c r="BC879" s="156">
        <f t="shared" si="172"/>
        <v>0.9667436603484556</v>
      </c>
      <c r="BD879" s="2">
        <f t="shared" si="173"/>
        <v>3.2008383758341807E-4</v>
      </c>
      <c r="BE879" s="2" t="str">
        <f t="shared" si="169"/>
        <v/>
      </c>
      <c r="BF879" s="24" t="str">
        <f t="shared" si="170"/>
        <v/>
      </c>
    </row>
    <row r="880" spans="1:58" ht="20.100000000000001" customHeight="1">
      <c r="A880" s="1">
        <v>288</v>
      </c>
      <c r="B880" s="1">
        <f t="shared" si="174"/>
        <v>-392267.94410592108</v>
      </c>
      <c r="C880" s="1">
        <f t="shared" si="175"/>
        <v>5.0183780713602736E-8</v>
      </c>
      <c r="D880" s="1">
        <f t="shared" si="176"/>
        <v>2.1997462283999082E-3</v>
      </c>
      <c r="E880" s="1">
        <f t="shared" si="177"/>
        <v>5.0183780713602736E-8</v>
      </c>
      <c r="F880" s="1" t="str">
        <f t="shared" si="178"/>
        <v/>
      </c>
      <c r="G880" s="1" t="str">
        <f t="shared" si="179"/>
        <v/>
      </c>
      <c r="H880" s="1"/>
      <c r="I880" s="1">
        <f t="shared" si="180"/>
        <v>2.8961227325959829E-6</v>
      </c>
      <c r="J880" s="1" t="str">
        <f t="shared" si="181"/>
        <v/>
      </c>
      <c r="K880" s="1" t="str">
        <f t="shared" si="182"/>
        <v/>
      </c>
      <c r="P880" s="1">
        <v>288</v>
      </c>
      <c r="Q880" s="1">
        <f t="shared" si="183"/>
        <v>-11.457962638069285</v>
      </c>
      <c r="R880" s="1">
        <f t="shared" si="184"/>
        <v>1.7180618500693948E-3</v>
      </c>
      <c r="S880" s="1">
        <f t="shared" si="185"/>
        <v>2.1997462283999082E-3</v>
      </c>
      <c r="T880" s="1">
        <f t="shared" si="186"/>
        <v>1.7180618500693948E-3</v>
      </c>
      <c r="U880" s="1" t="str">
        <f t="shared" si="187"/>
        <v/>
      </c>
      <c r="V880" s="1" t="str">
        <f t="shared" si="188"/>
        <v/>
      </c>
      <c r="W880" s="1">
        <f t="shared" si="189"/>
        <v>5.3862985511995734E-7</v>
      </c>
      <c r="X880" s="1" t="str">
        <f t="shared" si="190"/>
        <v/>
      </c>
      <c r="Y880" s="1" t="str">
        <f t="shared" si="191"/>
        <v/>
      </c>
      <c r="AC880" s="1">
        <v>288</v>
      </c>
      <c r="AD880" s="1">
        <f t="shared" si="200"/>
        <v>-698.57764552492313</v>
      </c>
      <c r="AE880" s="1">
        <f t="shared" si="192"/>
        <v>2.8179385089248462E-5</v>
      </c>
      <c r="AF880" s="1">
        <f t="shared" si="193"/>
        <v>2.1997462283999082E-3</v>
      </c>
      <c r="AG880" s="1">
        <f t="shared" si="194"/>
        <v>2.8179385089248462E-5</v>
      </c>
      <c r="AH880" s="1" t="str">
        <f t="shared" si="195"/>
        <v/>
      </c>
      <c r="AI880" s="1" t="str">
        <f t="shared" si="196"/>
        <v/>
      </c>
      <c r="AJ880" s="1">
        <f t="shared" si="197"/>
        <v>4.3574318207148055E-47</v>
      </c>
      <c r="AK880" s="1" t="str">
        <f t="shared" si="198"/>
        <v/>
      </c>
      <c r="AL880" s="1" t="str">
        <f t="shared" si="199"/>
        <v/>
      </c>
      <c r="BA880" s="2"/>
      <c r="BB880" s="2">
        <f t="shared" si="171"/>
        <v>1.8751999999999922</v>
      </c>
      <c r="BC880" s="156">
        <f t="shared" si="172"/>
        <v>0.96642357651087218</v>
      </c>
      <c r="BD880" s="2">
        <f t="shared" si="173"/>
        <v>3.2179522008335404E-4</v>
      </c>
      <c r="BE880" s="2" t="str">
        <f t="shared" si="169"/>
        <v/>
      </c>
      <c r="BF880" s="24" t="str">
        <f t="shared" si="170"/>
        <v/>
      </c>
    </row>
    <row r="881" spans="1:58" ht="20.100000000000001" customHeight="1">
      <c r="A881" s="1">
        <v>289</v>
      </c>
      <c r="B881" s="1">
        <f t="shared" si="174"/>
        <v>-391717.00598217687</v>
      </c>
      <c r="C881" s="1">
        <f t="shared" si="175"/>
        <v>5.0758337042895259E-8</v>
      </c>
      <c r="D881" s="1">
        <f t="shared" si="176"/>
        <v>2.2275523956614353E-3</v>
      </c>
      <c r="E881" s="1">
        <f t="shared" si="177"/>
        <v>5.0758337042895259E-8</v>
      </c>
      <c r="F881" s="1" t="str">
        <f t="shared" si="178"/>
        <v/>
      </c>
      <c r="G881" s="1" t="str">
        <f t="shared" si="179"/>
        <v/>
      </c>
      <c r="H881" s="1"/>
      <c r="I881" s="1">
        <f t="shared" si="180"/>
        <v>2.8962758259769801E-6</v>
      </c>
      <c r="J881" s="1" t="str">
        <f t="shared" si="181"/>
        <v/>
      </c>
      <c r="K881" s="1" t="str">
        <f t="shared" si="182"/>
        <v/>
      </c>
      <c r="P881" s="1">
        <v>289</v>
      </c>
      <c r="Q881" s="1">
        <f t="shared" si="183"/>
        <v>-11.441869993914693</v>
      </c>
      <c r="R881" s="1">
        <f t="shared" si="184"/>
        <v>1.7377320163270344E-3</v>
      </c>
      <c r="S881" s="1">
        <f t="shared" si="185"/>
        <v>2.2275523956614401E-3</v>
      </c>
      <c r="T881" s="1">
        <f t="shared" si="186"/>
        <v>1.7377320163270344E-3</v>
      </c>
      <c r="U881" s="1" t="str">
        <f t="shared" si="187"/>
        <v/>
      </c>
      <c r="V881" s="1" t="str">
        <f t="shared" si="188"/>
        <v/>
      </c>
      <c r="W881" s="1">
        <f t="shared" si="189"/>
        <v>5.4933963227668009E-7</v>
      </c>
      <c r="X881" s="1" t="str">
        <f t="shared" si="190"/>
        <v/>
      </c>
      <c r="Y881" s="1" t="str">
        <f t="shared" si="191"/>
        <v/>
      </c>
      <c r="AC881" s="1">
        <v>289</v>
      </c>
      <c r="AD881" s="1">
        <f t="shared" si="200"/>
        <v>-697.59649714637703</v>
      </c>
      <c r="AE881" s="1">
        <f t="shared" si="192"/>
        <v>2.850201211790935E-5</v>
      </c>
      <c r="AF881" s="1">
        <f t="shared" si="193"/>
        <v>2.2275523956614353E-3</v>
      </c>
      <c r="AG881" s="1">
        <f t="shared" si="194"/>
        <v>2.850201211790935E-5</v>
      </c>
      <c r="AH881" s="1" t="str">
        <f t="shared" si="195"/>
        <v/>
      </c>
      <c r="AI881" s="1" t="str">
        <f t="shared" si="196"/>
        <v/>
      </c>
      <c r="AJ881" s="1">
        <f t="shared" si="197"/>
        <v>4.6114215006812374E-47</v>
      </c>
      <c r="AK881" s="1" t="str">
        <f t="shared" si="198"/>
        <v/>
      </c>
      <c r="AL881" s="1" t="str">
        <f t="shared" si="199"/>
        <v/>
      </c>
      <c r="BA881" s="2"/>
      <c r="BB881" s="2">
        <f t="shared" si="171"/>
        <v>1.8815999999999922</v>
      </c>
      <c r="BC881" s="156">
        <f t="shared" si="172"/>
        <v>0.96610178129078883</v>
      </c>
      <c r="BD881" s="2">
        <f t="shared" si="173"/>
        <v>3.235063638877822E-4</v>
      </c>
      <c r="BE881" s="2" t="str">
        <f t="shared" si="169"/>
        <v/>
      </c>
      <c r="BF881" s="24" t="str">
        <f t="shared" si="170"/>
        <v/>
      </c>
    </row>
    <row r="882" spans="1:58" ht="20.100000000000001" customHeight="1">
      <c r="A882" s="1">
        <v>290</v>
      </c>
      <c r="B882" s="1">
        <f t="shared" si="174"/>
        <v>-391166.06785843254</v>
      </c>
      <c r="C882" s="1">
        <f t="shared" si="175"/>
        <v>5.1338650068091061E-8</v>
      </c>
      <c r="D882" s="1">
        <f t="shared" si="176"/>
        <v>2.2556766915423207E-3</v>
      </c>
      <c r="E882" s="1">
        <f t="shared" si="177"/>
        <v>5.1338650068091061E-8</v>
      </c>
      <c r="F882" s="1" t="str">
        <f t="shared" si="178"/>
        <v/>
      </c>
      <c r="G882" s="1" t="str">
        <f t="shared" si="179"/>
        <v/>
      </c>
      <c r="H882" s="1"/>
      <c r="I882" s="1">
        <f t="shared" si="180"/>
        <v>2.8963825849586247E-6</v>
      </c>
      <c r="J882" s="1" t="str">
        <f t="shared" si="181"/>
        <v/>
      </c>
      <c r="K882" s="1" t="str">
        <f t="shared" si="182"/>
        <v/>
      </c>
      <c r="P882" s="1">
        <v>290</v>
      </c>
      <c r="Q882" s="1">
        <f t="shared" si="183"/>
        <v>-11.4257773497601</v>
      </c>
      <c r="R882" s="1">
        <f t="shared" si="184"/>
        <v>1.7575992653766251E-3</v>
      </c>
      <c r="S882" s="1">
        <f t="shared" si="185"/>
        <v>2.2556766915423207E-3</v>
      </c>
      <c r="T882" s="1">
        <f t="shared" si="186"/>
        <v>1.7575992653766251E-3</v>
      </c>
      <c r="U882" s="1" t="str">
        <f t="shared" si="187"/>
        <v/>
      </c>
      <c r="V882" s="1" t="str">
        <f t="shared" si="188"/>
        <v/>
      </c>
      <c r="W882" s="1">
        <f t="shared" si="189"/>
        <v>5.6025339177828338E-7</v>
      </c>
      <c r="X882" s="1" t="str">
        <f t="shared" si="190"/>
        <v/>
      </c>
      <c r="Y882" s="1" t="str">
        <f t="shared" si="191"/>
        <v/>
      </c>
      <c r="AC882" s="1">
        <v>290</v>
      </c>
      <c r="AD882" s="1">
        <f t="shared" si="200"/>
        <v>-696.61534876783071</v>
      </c>
      <c r="AE882" s="1">
        <f t="shared" si="192"/>
        <v>2.8827871668082038E-5</v>
      </c>
      <c r="AF882" s="1">
        <f t="shared" si="193"/>
        <v>2.2556766915423207E-3</v>
      </c>
      <c r="AG882" s="1">
        <f t="shared" si="194"/>
        <v>2.8827871668082038E-5</v>
      </c>
      <c r="AH882" s="1" t="str">
        <f t="shared" si="195"/>
        <v/>
      </c>
      <c r="AI882" s="1" t="str">
        <f t="shared" si="196"/>
        <v/>
      </c>
      <c r="AJ882" s="1">
        <f t="shared" si="197"/>
        <v>4.8801378636022385E-47</v>
      </c>
      <c r="AK882" s="1" t="str">
        <f t="shared" si="198"/>
        <v/>
      </c>
      <c r="AL882" s="1" t="str">
        <f t="shared" si="199"/>
        <v/>
      </c>
      <c r="BA882" s="2"/>
      <c r="BB882" s="2">
        <f t="shared" si="171"/>
        <v>1.8879999999999921</v>
      </c>
      <c r="BC882" s="156">
        <f t="shared" si="172"/>
        <v>0.96577827492690105</v>
      </c>
      <c r="BD882" s="2">
        <f t="shared" si="173"/>
        <v>3.2521723213307929E-4</v>
      </c>
      <c r="BE882" s="2" t="str">
        <f t="shared" si="169"/>
        <v/>
      </c>
      <c r="BF882" s="24" t="str">
        <f t="shared" si="170"/>
        <v/>
      </c>
    </row>
    <row r="883" spans="1:58" ht="20.100000000000001" customHeight="1">
      <c r="A883" s="1">
        <v>291</v>
      </c>
      <c r="B883" s="1">
        <f t="shared" si="174"/>
        <v>-390615.12973468832</v>
      </c>
      <c r="C883" s="1">
        <f t="shared" si="175"/>
        <v>5.1924766928673882E-8</v>
      </c>
      <c r="D883" s="1">
        <f t="shared" si="176"/>
        <v>2.2841223005993999E-3</v>
      </c>
      <c r="E883" s="1">
        <f t="shared" si="177"/>
        <v>5.1924766928673882E-8</v>
      </c>
      <c r="F883" s="1" t="str">
        <f t="shared" si="178"/>
        <v/>
      </c>
      <c r="G883" s="1" t="str">
        <f t="shared" si="179"/>
        <v/>
      </c>
      <c r="H883" s="1"/>
      <c r="I883" s="1">
        <f t="shared" si="180"/>
        <v>2.8964430044166708E-6</v>
      </c>
      <c r="J883" s="1" t="str">
        <f t="shared" si="181"/>
        <v/>
      </c>
      <c r="K883" s="1" t="str">
        <f t="shared" si="182"/>
        <v/>
      </c>
      <c r="P883" s="1">
        <v>291</v>
      </c>
      <c r="Q883" s="1">
        <f t="shared" si="183"/>
        <v>-11.40968470560551</v>
      </c>
      <c r="R883" s="1">
        <f t="shared" si="184"/>
        <v>1.7776652110572944E-3</v>
      </c>
      <c r="S883" s="1">
        <f t="shared" si="185"/>
        <v>2.2841223005993999E-3</v>
      </c>
      <c r="T883" s="1">
        <f t="shared" si="186"/>
        <v>1.7776652110572944E-3</v>
      </c>
      <c r="U883" s="1" t="str">
        <f t="shared" si="187"/>
        <v/>
      </c>
      <c r="V883" s="1" t="str">
        <f t="shared" si="188"/>
        <v/>
      </c>
      <c r="W883" s="1">
        <f t="shared" si="189"/>
        <v>5.7137483344611449E-7</v>
      </c>
      <c r="X883" s="1" t="str">
        <f t="shared" si="190"/>
        <v/>
      </c>
      <c r="Y883" s="1" t="str">
        <f t="shared" si="191"/>
        <v/>
      </c>
      <c r="AC883" s="1">
        <v>291</v>
      </c>
      <c r="AD883" s="1">
        <f t="shared" si="200"/>
        <v>-695.63420038928439</v>
      </c>
      <c r="AE883" s="1">
        <f t="shared" si="192"/>
        <v>2.9156990209706609E-5</v>
      </c>
      <c r="AF883" s="1">
        <f t="shared" si="193"/>
        <v>2.2841223005994078E-3</v>
      </c>
      <c r="AG883" s="1">
        <f t="shared" si="194"/>
        <v>2.9156990209706609E-5</v>
      </c>
      <c r="AH883" s="1" t="str">
        <f t="shared" si="195"/>
        <v/>
      </c>
      <c r="AI883" s="1" t="str">
        <f t="shared" si="196"/>
        <v/>
      </c>
      <c r="AJ883" s="1">
        <f t="shared" si="197"/>
        <v>5.1644302121081945E-47</v>
      </c>
      <c r="AK883" s="1" t="str">
        <f t="shared" si="198"/>
        <v/>
      </c>
      <c r="AL883" s="1" t="str">
        <f t="shared" si="199"/>
        <v/>
      </c>
      <c r="BA883" s="2"/>
      <c r="BB883" s="2">
        <f t="shared" si="171"/>
        <v>1.8943999999999921</v>
      </c>
      <c r="BC883" s="156">
        <f t="shared" si="172"/>
        <v>0.96545305769476797</v>
      </c>
      <c r="BD883" s="2">
        <f t="shared" si="173"/>
        <v>3.2692778814435997E-4</v>
      </c>
      <c r="BE883" s="2" t="str">
        <f t="shared" si="169"/>
        <v/>
      </c>
      <c r="BF883" s="24" t="str">
        <f t="shared" si="170"/>
        <v/>
      </c>
    </row>
    <row r="884" spans="1:58" ht="20.100000000000001" customHeight="1">
      <c r="A884" s="1">
        <v>292</v>
      </c>
      <c r="B884" s="1">
        <f t="shared" si="174"/>
        <v>-390064.19161094399</v>
      </c>
      <c r="C884" s="1">
        <f t="shared" si="175"/>
        <v>5.251673502251369E-8</v>
      </c>
      <c r="D884" s="1">
        <f t="shared" si="176"/>
        <v>2.3128924334316482E-3</v>
      </c>
      <c r="E884" s="1">
        <f t="shared" si="177"/>
        <v>5.251673502251369E-8</v>
      </c>
      <c r="F884" s="1" t="str">
        <f t="shared" si="178"/>
        <v/>
      </c>
      <c r="G884" s="1" t="str">
        <f t="shared" si="179"/>
        <v/>
      </c>
      <c r="H884" s="1"/>
      <c r="I884" s="1">
        <f t="shared" si="180"/>
        <v>2.8964570814510338E-6</v>
      </c>
      <c r="J884" s="1">
        <f t="shared" si="181"/>
        <v>5.251673502251369E-8</v>
      </c>
      <c r="K884" s="1">
        <f t="shared" si="182"/>
        <v>5.251673502251369E-8</v>
      </c>
      <c r="P884" s="1">
        <v>292</v>
      </c>
      <c r="Q884" s="1">
        <f t="shared" si="183"/>
        <v>-11.393592061450917</v>
      </c>
      <c r="R884" s="1">
        <f t="shared" si="184"/>
        <v>1.7979314760541202E-3</v>
      </c>
      <c r="S884" s="1">
        <f t="shared" si="185"/>
        <v>2.3128924334316482E-3</v>
      </c>
      <c r="T884" s="1">
        <f t="shared" si="186"/>
        <v>1.7979314760541202E-3</v>
      </c>
      <c r="U884" s="1" t="str">
        <f t="shared" si="187"/>
        <v/>
      </c>
      <c r="V884" s="1" t="str">
        <f t="shared" si="188"/>
        <v/>
      </c>
      <c r="W884" s="1">
        <f t="shared" si="189"/>
        <v>5.82707720508287E-7</v>
      </c>
      <c r="X884" s="1" t="str">
        <f t="shared" si="190"/>
        <v/>
      </c>
      <c r="Y884" s="1" t="str">
        <f t="shared" si="191"/>
        <v/>
      </c>
      <c r="AC884" s="1">
        <v>292</v>
      </c>
      <c r="AD884" s="1">
        <f t="shared" si="200"/>
        <v>-694.65305201073829</v>
      </c>
      <c r="AE884" s="1">
        <f t="shared" si="192"/>
        <v>2.9489394357812819E-5</v>
      </c>
      <c r="AF884" s="1">
        <f t="shared" si="193"/>
        <v>2.3128924334316443E-3</v>
      </c>
      <c r="AG884" s="1">
        <f t="shared" si="194"/>
        <v>2.9489394357812819E-5</v>
      </c>
      <c r="AH884" s="1" t="str">
        <f t="shared" si="195"/>
        <v/>
      </c>
      <c r="AI884" s="1" t="str">
        <f t="shared" si="196"/>
        <v/>
      </c>
      <c r="AJ884" s="1">
        <f t="shared" si="197"/>
        <v>5.4651965627118877E-47</v>
      </c>
      <c r="AK884" s="1" t="str">
        <f t="shared" si="198"/>
        <v/>
      </c>
      <c r="AL884" s="1" t="str">
        <f t="shared" si="199"/>
        <v/>
      </c>
      <c r="BA884" s="2"/>
      <c r="BB884" s="2">
        <f t="shared" si="171"/>
        <v>1.9007999999999921</v>
      </c>
      <c r="BC884" s="156">
        <f t="shared" si="172"/>
        <v>0.96512612990662361</v>
      </c>
      <c r="BD884" s="2">
        <f t="shared" si="173"/>
        <v>3.286379954355878E-4</v>
      </c>
      <c r="BE884" s="2" t="str">
        <f t="shared" si="169"/>
        <v/>
      </c>
      <c r="BF884" s="24" t="str">
        <f t="shared" si="170"/>
        <v/>
      </c>
    </row>
    <row r="885" spans="1:58" ht="20.100000000000001" customHeight="1">
      <c r="A885" s="1">
        <v>293</v>
      </c>
      <c r="B885" s="1">
        <f t="shared" si="174"/>
        <v>-389513.25348719978</v>
      </c>
      <c r="C885" s="1">
        <f t="shared" si="175"/>
        <v>5.3114602005764795E-8</v>
      </c>
      <c r="D885" s="1">
        <f t="shared" si="176"/>
        <v>2.3419903268224666E-3</v>
      </c>
      <c r="E885" s="1">
        <f t="shared" si="177"/>
        <v>5.3114602005764795E-8</v>
      </c>
      <c r="F885" s="1" t="str">
        <f t="shared" si="178"/>
        <v/>
      </c>
      <c r="G885" s="1" t="str">
        <f t="shared" si="179"/>
        <v/>
      </c>
      <c r="H885" s="1"/>
      <c r="I885" s="1">
        <f t="shared" si="180"/>
        <v>2.8964248153860224E-6</v>
      </c>
      <c r="J885" s="1" t="str">
        <f t="shared" si="181"/>
        <v/>
      </c>
      <c r="K885" s="1" t="str">
        <f t="shared" si="182"/>
        <v/>
      </c>
      <c r="P885" s="1">
        <v>293</v>
      </c>
      <c r="Q885" s="1">
        <f t="shared" si="183"/>
        <v>-11.377499417296326</v>
      </c>
      <c r="R885" s="1">
        <f t="shared" si="184"/>
        <v>1.8183996918946517E-3</v>
      </c>
      <c r="S885" s="1">
        <f t="shared" si="185"/>
        <v>2.3419903268224692E-3</v>
      </c>
      <c r="T885" s="1">
        <f t="shared" si="186"/>
        <v>1.8183996918946517E-3</v>
      </c>
      <c r="U885" s="1" t="str">
        <f t="shared" si="187"/>
        <v/>
      </c>
      <c r="V885" s="1" t="str">
        <f t="shared" si="188"/>
        <v/>
      </c>
      <c r="W885" s="1">
        <f t="shared" si="189"/>
        <v>5.9425588061509374E-7</v>
      </c>
      <c r="X885" s="1" t="str">
        <f t="shared" si="190"/>
        <v/>
      </c>
      <c r="Y885" s="1" t="str">
        <f t="shared" si="191"/>
        <v/>
      </c>
      <c r="AC885" s="1">
        <v>293</v>
      </c>
      <c r="AD885" s="1">
        <f t="shared" si="200"/>
        <v>-693.67190363219197</v>
      </c>
      <c r="AE885" s="1">
        <f t="shared" si="192"/>
        <v>2.9825110872463896E-5</v>
      </c>
      <c r="AF885" s="1">
        <f t="shared" si="193"/>
        <v>2.3419903268224692E-3</v>
      </c>
      <c r="AG885" s="1">
        <f t="shared" si="194"/>
        <v>2.9825110872463896E-5</v>
      </c>
      <c r="AH885" s="1" t="str">
        <f t="shared" si="195"/>
        <v/>
      </c>
      <c r="AI885" s="1" t="str">
        <f t="shared" si="196"/>
        <v/>
      </c>
      <c r="AJ885" s="1">
        <f t="shared" si="197"/>
        <v>5.7833864244887794E-47</v>
      </c>
      <c r="AK885" s="1" t="str">
        <f t="shared" si="198"/>
        <v/>
      </c>
      <c r="AL885" s="1" t="str">
        <f t="shared" si="199"/>
        <v/>
      </c>
      <c r="BA885" s="2"/>
      <c r="BB885" s="2">
        <f t="shared" si="171"/>
        <v>1.907199999999992</v>
      </c>
      <c r="BC885" s="156">
        <f t="shared" si="172"/>
        <v>0.96479749191118802</v>
      </c>
      <c r="BD885" s="2">
        <f t="shared" si="173"/>
        <v>3.3034781771068555E-4</v>
      </c>
      <c r="BE885" s="2" t="str">
        <f t="shared" si="169"/>
        <v/>
      </c>
      <c r="BF885" s="24" t="str">
        <f t="shared" si="170"/>
        <v/>
      </c>
    </row>
    <row r="886" spans="1:58" ht="20.100000000000001" customHeight="1">
      <c r="A886" s="2">
        <v>294</v>
      </c>
      <c r="B886" s="1">
        <f t="shared" si="174"/>
        <v>-388962.31536345545</v>
      </c>
      <c r="C886" s="1">
        <f t="shared" si="175"/>
        <v>5.3718415792744331E-8</v>
      </c>
      <c r="D886" s="1">
        <f t="shared" si="176"/>
        <v>2.3714192438819936E-3</v>
      </c>
      <c r="E886" s="1">
        <f t="shared" si="177"/>
        <v>5.3718415792744331E-8</v>
      </c>
      <c r="F886" s="1" t="str">
        <f t="shared" si="178"/>
        <v/>
      </c>
      <c r="G886" s="1" t="str">
        <f t="shared" si="179"/>
        <v/>
      </c>
      <c r="H886" s="1"/>
      <c r="I886" s="1">
        <f t="shared" si="180"/>
        <v>2.8963462077703914E-6</v>
      </c>
      <c r="J886" s="1" t="str">
        <f t="shared" si="181"/>
        <v/>
      </c>
      <c r="K886" s="1" t="str">
        <f t="shared" si="182"/>
        <v/>
      </c>
      <c r="P886" s="2">
        <v>294</v>
      </c>
      <c r="Q886" s="1">
        <f t="shared" si="183"/>
        <v>-11.361406773141734</v>
      </c>
      <c r="R886" s="1">
        <f t="shared" si="184"/>
        <v>1.8390714989447363E-3</v>
      </c>
      <c r="S886" s="1">
        <f t="shared" si="185"/>
        <v>2.3714192438819936E-3</v>
      </c>
      <c r="T886" s="1">
        <f t="shared" si="186"/>
        <v>1.8390714989447363E-3</v>
      </c>
      <c r="U886" s="1" t="str">
        <f t="shared" si="187"/>
        <v/>
      </c>
      <c r="V886" s="1" t="str">
        <f t="shared" si="188"/>
        <v/>
      </c>
      <c r="W886" s="1">
        <f t="shared" si="189"/>
        <v>6.060232068694105E-7</v>
      </c>
      <c r="X886" s="1" t="str">
        <f t="shared" si="190"/>
        <v/>
      </c>
      <c r="Y886" s="1" t="str">
        <f t="shared" si="191"/>
        <v/>
      </c>
      <c r="AC886" s="2">
        <v>294</v>
      </c>
      <c r="AD886" s="1">
        <f t="shared" si="200"/>
        <v>-692.69075525364576</v>
      </c>
      <c r="AE886" s="1">
        <f t="shared" si="192"/>
        <v>3.0164166658686869E-5</v>
      </c>
      <c r="AF886" s="1">
        <f t="shared" si="193"/>
        <v>2.3714192438819936E-3</v>
      </c>
      <c r="AG886" s="1">
        <f t="shared" si="194"/>
        <v>3.0164166658686869E-5</v>
      </c>
      <c r="AH886" s="1" t="str">
        <f t="shared" si="195"/>
        <v/>
      </c>
      <c r="AI886" s="1" t="str">
        <f t="shared" si="196"/>
        <v/>
      </c>
      <c r="AJ886" s="1">
        <f t="shared" si="197"/>
        <v>6.1200037353657459E-47</v>
      </c>
      <c r="AK886" s="1" t="str">
        <f t="shared" si="198"/>
        <v/>
      </c>
      <c r="AL886" s="1" t="str">
        <f t="shared" si="199"/>
        <v/>
      </c>
      <c r="BA886" s="2"/>
      <c r="BB886" s="2">
        <f t="shared" si="171"/>
        <v>1.913599999999992</v>
      </c>
      <c r="BC886" s="156">
        <f t="shared" si="172"/>
        <v>0.96446714409347734</v>
      </c>
      <c r="BD886" s="2">
        <f t="shared" si="173"/>
        <v>3.3205721886175876E-4</v>
      </c>
      <c r="BE886" s="2" t="str">
        <f t="shared" si="169"/>
        <v/>
      </c>
      <c r="BF886" s="24" t="str">
        <f t="shared" si="170"/>
        <v/>
      </c>
    </row>
    <row r="887" spans="1:58" ht="20.100000000000001" customHeight="1">
      <c r="A887" s="1">
        <v>295</v>
      </c>
      <c r="B887" s="1">
        <f t="shared" si="174"/>
        <v>-388411.37723971123</v>
      </c>
      <c r="C887" s="1">
        <f t="shared" si="175"/>
        <v>5.4328224555786055E-8</v>
      </c>
      <c r="D887" s="1">
        <f t="shared" si="176"/>
        <v>2.4011824741892464E-3</v>
      </c>
      <c r="E887" s="1">
        <f t="shared" si="177"/>
        <v>5.4328224555786055E-8</v>
      </c>
      <c r="F887" s="1" t="str">
        <f t="shared" si="178"/>
        <v/>
      </c>
      <c r="G887" s="1" t="str">
        <f t="shared" si="179"/>
        <v/>
      </c>
      <c r="H887" s="1"/>
      <c r="I887" s="1">
        <f t="shared" si="180"/>
        <v>2.8962212623772178E-6</v>
      </c>
      <c r="J887" s="1" t="str">
        <f t="shared" si="181"/>
        <v/>
      </c>
      <c r="K887" s="1" t="str">
        <f t="shared" si="182"/>
        <v/>
      </c>
      <c r="P887" s="1">
        <v>295</v>
      </c>
      <c r="Q887" s="1">
        <f t="shared" si="183"/>
        <v>-11.345314128987143</v>
      </c>
      <c r="R887" s="1">
        <f t="shared" si="184"/>
        <v>1.8599485464035408E-3</v>
      </c>
      <c r="S887" s="1">
        <f t="shared" si="185"/>
        <v>2.4011824741892529E-3</v>
      </c>
      <c r="T887" s="1">
        <f t="shared" si="186"/>
        <v>1.8599485464035408E-3</v>
      </c>
      <c r="U887" s="1" t="str">
        <f t="shared" si="187"/>
        <v/>
      </c>
      <c r="V887" s="1" t="str">
        <f t="shared" si="188"/>
        <v/>
      </c>
      <c r="W887" s="1">
        <f t="shared" si="189"/>
        <v>6.1801365887220703E-7</v>
      </c>
      <c r="X887" s="1" t="str">
        <f t="shared" si="190"/>
        <v/>
      </c>
      <c r="Y887" s="1" t="str">
        <f t="shared" si="191"/>
        <v/>
      </c>
      <c r="AC887" s="1">
        <v>295</v>
      </c>
      <c r="AD887" s="1">
        <f t="shared" si="200"/>
        <v>-691.70960687509955</v>
      </c>
      <c r="AE887" s="1">
        <f t="shared" si="192"/>
        <v>3.0506588766391739E-5</v>
      </c>
      <c r="AF887" s="1">
        <f t="shared" si="193"/>
        <v>2.4011824741892464E-3</v>
      </c>
      <c r="AG887" s="1">
        <f t="shared" si="194"/>
        <v>3.0506588766391739E-5</v>
      </c>
      <c r="AH887" s="1" t="str">
        <f t="shared" si="195"/>
        <v/>
      </c>
      <c r="AI887" s="1" t="str">
        <f t="shared" si="196"/>
        <v/>
      </c>
      <c r="AJ887" s="1">
        <f t="shared" si="197"/>
        <v>6.4761099649096213E-47</v>
      </c>
      <c r="AK887" s="1" t="str">
        <f t="shared" si="198"/>
        <v/>
      </c>
      <c r="AL887" s="1" t="str">
        <f t="shared" si="199"/>
        <v/>
      </c>
      <c r="BA887" s="2"/>
      <c r="BB887" s="2">
        <f t="shared" si="171"/>
        <v>1.9199999999999919</v>
      </c>
      <c r="BC887" s="156">
        <f t="shared" si="172"/>
        <v>0.96413508687461558</v>
      </c>
      <c r="BD887" s="2">
        <f t="shared" si="173"/>
        <v>3.3376616297065009E-4</v>
      </c>
      <c r="BE887" s="2" t="str">
        <f t="shared" si="169"/>
        <v/>
      </c>
      <c r="BF887" s="24" t="str">
        <f t="shared" si="170"/>
        <v/>
      </c>
    </row>
    <row r="888" spans="1:58" ht="20.100000000000001" customHeight="1">
      <c r="A888" s="1">
        <v>296</v>
      </c>
      <c r="B888" s="1">
        <f t="shared" si="174"/>
        <v>-387860.4391159669</v>
      </c>
      <c r="C888" s="1">
        <f t="shared" si="175"/>
        <v>5.4944076725074275E-8</v>
      </c>
      <c r="D888" s="1">
        <f t="shared" si="176"/>
        <v>2.4312833339342915E-3</v>
      </c>
      <c r="E888" s="1">
        <f t="shared" si="177"/>
        <v>5.4944076725074275E-8</v>
      </c>
      <c r="F888" s="1" t="str">
        <f t="shared" si="178"/>
        <v/>
      </c>
      <c r="G888" s="1" t="str">
        <f t="shared" si="179"/>
        <v/>
      </c>
      <c r="H888" s="1"/>
      <c r="I888" s="1">
        <f t="shared" si="180"/>
        <v>2.8960499852036003E-6</v>
      </c>
      <c r="J888" s="1" t="str">
        <f t="shared" si="181"/>
        <v/>
      </c>
      <c r="K888" s="1" t="str">
        <f t="shared" si="182"/>
        <v/>
      </c>
      <c r="P888" s="1">
        <v>296</v>
      </c>
      <c r="Q888" s="1">
        <f t="shared" si="183"/>
        <v>-11.329221484832551</v>
      </c>
      <c r="R888" s="1">
        <f t="shared" si="184"/>
        <v>1.8810324922978294E-3</v>
      </c>
      <c r="S888" s="1">
        <f t="shared" si="185"/>
        <v>2.4312833339342915E-3</v>
      </c>
      <c r="T888" s="1">
        <f t="shared" si="186"/>
        <v>1.8810324922978294E-3</v>
      </c>
      <c r="U888" s="1" t="str">
        <f t="shared" si="187"/>
        <v/>
      </c>
      <c r="V888" s="1" t="str">
        <f t="shared" si="188"/>
        <v/>
      </c>
      <c r="W888" s="1">
        <f t="shared" si="189"/>
        <v>6.3023126378340058E-7</v>
      </c>
      <c r="X888" s="1" t="str">
        <f t="shared" si="190"/>
        <v/>
      </c>
      <c r="Y888" s="1" t="str">
        <f t="shared" si="191"/>
        <v/>
      </c>
      <c r="AC888" s="1">
        <v>296</v>
      </c>
      <c r="AD888" s="1">
        <f t="shared" si="200"/>
        <v>-690.72845849655323</v>
      </c>
      <c r="AE888" s="1">
        <f t="shared" si="192"/>
        <v>3.0852404390277526E-5</v>
      </c>
      <c r="AF888" s="1">
        <f t="shared" si="193"/>
        <v>2.4312833339342915E-3</v>
      </c>
      <c r="AG888" s="1">
        <f t="shared" si="194"/>
        <v>3.0852404390277526E-5</v>
      </c>
      <c r="AH888" s="1" t="str">
        <f t="shared" si="195"/>
        <v/>
      </c>
      <c r="AI888" s="1" t="str">
        <f t="shared" si="196"/>
        <v/>
      </c>
      <c r="AJ888" s="1">
        <f t="shared" si="197"/>
        <v>6.8528273929978685E-47</v>
      </c>
      <c r="AK888" s="1" t="str">
        <f t="shared" si="198"/>
        <v/>
      </c>
      <c r="AL888" s="1" t="str">
        <f t="shared" si="199"/>
        <v/>
      </c>
      <c r="BA888" s="2"/>
      <c r="BB888" s="2">
        <f t="shared" si="171"/>
        <v>1.9263999999999919</v>
      </c>
      <c r="BC888" s="156">
        <f t="shared" si="172"/>
        <v>0.96380132071164493</v>
      </c>
      <c r="BD888" s="2">
        <f t="shared" si="173"/>
        <v>3.3547461430827319E-4</v>
      </c>
      <c r="BE888" s="2" t="str">
        <f t="shared" si="169"/>
        <v/>
      </c>
      <c r="BF888" s="24" t="str">
        <f t="shared" si="170"/>
        <v/>
      </c>
    </row>
    <row r="889" spans="1:58" ht="20.100000000000001" customHeight="1">
      <c r="A889" s="1">
        <v>297</v>
      </c>
      <c r="B889" s="1">
        <f t="shared" si="174"/>
        <v>-387309.50099222269</v>
      </c>
      <c r="C889" s="1">
        <f t="shared" si="175"/>
        <v>5.5566020988452651E-8</v>
      </c>
      <c r="D889" s="1">
        <f t="shared" si="176"/>
        <v>2.4617251660601809E-3</v>
      </c>
      <c r="E889" s="1">
        <f t="shared" si="177"/>
        <v>5.5566020988452651E-8</v>
      </c>
      <c r="F889" s="1" t="str">
        <f t="shared" si="178"/>
        <v/>
      </c>
      <c r="G889" s="1" t="str">
        <f t="shared" si="179"/>
        <v/>
      </c>
      <c r="H889" s="1"/>
      <c r="I889" s="1">
        <f t="shared" si="180"/>
        <v>2.8958323844701783E-6</v>
      </c>
      <c r="J889" s="1" t="str">
        <f t="shared" si="181"/>
        <v/>
      </c>
      <c r="K889" s="1" t="str">
        <f t="shared" si="182"/>
        <v/>
      </c>
      <c r="P889" s="1">
        <v>297</v>
      </c>
      <c r="Q889" s="1">
        <f t="shared" si="183"/>
        <v>-11.313128840677958</v>
      </c>
      <c r="R889" s="1">
        <f t="shared" si="184"/>
        <v>1.9023250034754576E-3</v>
      </c>
      <c r="S889" s="1">
        <f t="shared" si="185"/>
        <v>2.461725166060187E-3</v>
      </c>
      <c r="T889" s="1">
        <f t="shared" si="186"/>
        <v>1.9023250034754576E-3</v>
      </c>
      <c r="U889" s="1" t="str">
        <f t="shared" si="187"/>
        <v/>
      </c>
      <c r="V889" s="1" t="str">
        <f t="shared" si="188"/>
        <v/>
      </c>
      <c r="W889" s="1">
        <f t="shared" si="189"/>
        <v>6.4268011739828038E-7</v>
      </c>
      <c r="X889" s="1" t="str">
        <f t="shared" si="190"/>
        <v/>
      </c>
      <c r="Y889" s="1" t="str">
        <f t="shared" si="191"/>
        <v/>
      </c>
      <c r="AC889" s="1">
        <v>297</v>
      </c>
      <c r="AD889" s="1">
        <f t="shared" si="200"/>
        <v>-689.74731011800702</v>
      </c>
      <c r="AE889" s="1">
        <f t="shared" si="192"/>
        <v>3.1201640869725155E-5</v>
      </c>
      <c r="AF889" s="1">
        <f t="shared" si="193"/>
        <v>2.461725166060187E-3</v>
      </c>
      <c r="AG889" s="1">
        <f t="shared" si="194"/>
        <v>3.1201640869725155E-5</v>
      </c>
      <c r="AH889" s="1" t="str">
        <f t="shared" si="195"/>
        <v/>
      </c>
      <c r="AI889" s="1" t="str">
        <f t="shared" si="196"/>
        <v/>
      </c>
      <c r="AJ889" s="1">
        <f t="shared" si="197"/>
        <v>7.2513425742912702E-47</v>
      </c>
      <c r="AK889" s="1" t="str">
        <f t="shared" si="198"/>
        <v/>
      </c>
      <c r="AL889" s="1" t="str">
        <f t="shared" si="199"/>
        <v/>
      </c>
      <c r="BA889" s="2"/>
      <c r="BB889" s="2">
        <f t="shared" si="171"/>
        <v>1.9327999999999919</v>
      </c>
      <c r="BC889" s="156">
        <f t="shared" si="172"/>
        <v>0.96346584609733665</v>
      </c>
      <c r="BD889" s="2">
        <f t="shared" si="173"/>
        <v>3.3718253733383552E-4</v>
      </c>
      <c r="BE889" s="2" t="str">
        <f t="shared" si="169"/>
        <v/>
      </c>
      <c r="BF889" s="24" t="str">
        <f t="shared" si="170"/>
        <v/>
      </c>
    </row>
    <row r="890" spans="1:58" ht="20.100000000000001" customHeight="1">
      <c r="A890" s="1">
        <v>298</v>
      </c>
      <c r="B890" s="1">
        <f t="shared" si="174"/>
        <v>-386758.56286847836</v>
      </c>
      <c r="C890" s="1">
        <f t="shared" si="175"/>
        <v>5.6194106291212555E-8</v>
      </c>
      <c r="D890" s="1">
        <f t="shared" si="176"/>
        <v>2.4925113404049141E-3</v>
      </c>
      <c r="E890" s="1">
        <f t="shared" si="177"/>
        <v>5.6194106291212555E-8</v>
      </c>
      <c r="F890" s="1" t="str">
        <f t="shared" si="178"/>
        <v/>
      </c>
      <c r="G890" s="1" t="str">
        <f t="shared" si="179"/>
        <v/>
      </c>
      <c r="H890" s="1"/>
      <c r="I890" s="1">
        <f t="shared" si="180"/>
        <v>2.895568470620475E-6</v>
      </c>
      <c r="J890" s="1" t="str">
        <f t="shared" si="181"/>
        <v/>
      </c>
      <c r="K890" s="1" t="str">
        <f t="shared" si="182"/>
        <v/>
      </c>
      <c r="P890" s="1">
        <v>298</v>
      </c>
      <c r="Q890" s="1">
        <f t="shared" si="183"/>
        <v>-11.297036196523369</v>
      </c>
      <c r="R890" s="1">
        <f t="shared" si="184"/>
        <v>1.9238277555980842E-3</v>
      </c>
      <c r="S890" s="1">
        <f t="shared" si="185"/>
        <v>2.4925113404049124E-3</v>
      </c>
      <c r="T890" s="1">
        <f t="shared" si="186"/>
        <v>1.9238277555980842E-3</v>
      </c>
      <c r="U890" s="1" t="str">
        <f t="shared" si="187"/>
        <v/>
      </c>
      <c r="V890" s="1" t="str">
        <f t="shared" si="188"/>
        <v/>
      </c>
      <c r="W890" s="1">
        <f t="shared" si="189"/>
        <v>6.5536438523962698E-7</v>
      </c>
      <c r="X890" s="1" t="str">
        <f t="shared" si="190"/>
        <v/>
      </c>
      <c r="Y890" s="1" t="str">
        <f t="shared" si="191"/>
        <v/>
      </c>
      <c r="AC890" s="1">
        <v>298</v>
      </c>
      <c r="AD890" s="1">
        <f t="shared" si="200"/>
        <v>-688.76616173946081</v>
      </c>
      <c r="AE890" s="1">
        <f t="shared" si="192"/>
        <v>3.1554325688678368E-5</v>
      </c>
      <c r="AF890" s="1">
        <f t="shared" si="193"/>
        <v>2.4925113404049124E-3</v>
      </c>
      <c r="AG890" s="1">
        <f t="shared" si="194"/>
        <v>3.1554325688678368E-5</v>
      </c>
      <c r="AH890" s="1" t="str">
        <f t="shared" si="195"/>
        <v/>
      </c>
      <c r="AI890" s="1" t="str">
        <f t="shared" si="196"/>
        <v/>
      </c>
      <c r="AJ890" s="1">
        <f t="shared" si="197"/>
        <v>7.6729099989706623E-47</v>
      </c>
      <c r="AK890" s="1" t="str">
        <f t="shared" si="198"/>
        <v/>
      </c>
      <c r="AL890" s="1" t="str">
        <f t="shared" si="199"/>
        <v/>
      </c>
      <c r="BA890" s="2"/>
      <c r="BB890" s="2">
        <f t="shared" si="171"/>
        <v>1.9391999999999918</v>
      </c>
      <c r="BC890" s="156">
        <f t="shared" si="172"/>
        <v>0.96312866356000282</v>
      </c>
      <c r="BD890" s="2">
        <f t="shared" si="173"/>
        <v>3.3888989669672576E-4</v>
      </c>
      <c r="BE890" s="2" t="str">
        <f t="shared" si="169"/>
        <v/>
      </c>
      <c r="BF890" s="24" t="str">
        <f t="shared" si="170"/>
        <v/>
      </c>
    </row>
    <row r="891" spans="1:58" ht="20.100000000000001" customHeight="1">
      <c r="A891" s="1">
        <v>299</v>
      </c>
      <c r="B891" s="1">
        <f t="shared" si="174"/>
        <v>-386207.62474473414</v>
      </c>
      <c r="C891" s="1">
        <f t="shared" si="175"/>
        <v>5.6828381835855908E-8</v>
      </c>
      <c r="D891" s="1">
        <f t="shared" si="176"/>
        <v>2.5236452538431571E-3</v>
      </c>
      <c r="E891" s="1">
        <f t="shared" si="177"/>
        <v>5.6828381835855908E-8</v>
      </c>
      <c r="F891" s="1" t="str">
        <f t="shared" si="178"/>
        <v/>
      </c>
      <c r="G891" s="1" t="str">
        <f t="shared" si="179"/>
        <v/>
      </c>
      <c r="H891" s="1"/>
      <c r="I891" s="1">
        <f t="shared" si="180"/>
        <v>2.8952582563200614E-6</v>
      </c>
      <c r="J891" s="1" t="str">
        <f t="shared" si="181"/>
        <v/>
      </c>
      <c r="K891" s="1" t="str">
        <f t="shared" si="182"/>
        <v/>
      </c>
      <c r="P891" s="1">
        <v>299</v>
      </c>
      <c r="Q891" s="1">
        <f t="shared" si="183"/>
        <v>-11.280943552368775</v>
      </c>
      <c r="R891" s="1">
        <f t="shared" si="184"/>
        <v>1.9455424331331025E-3</v>
      </c>
      <c r="S891" s="1">
        <f t="shared" si="185"/>
        <v>2.5236452538431623E-3</v>
      </c>
      <c r="T891" s="1">
        <f t="shared" si="186"/>
        <v>1.9455424331331025E-3</v>
      </c>
      <c r="U891" s="1" t="str">
        <f t="shared" si="187"/>
        <v/>
      </c>
      <c r="V891" s="1" t="str">
        <f t="shared" si="188"/>
        <v/>
      </c>
      <c r="W891" s="1">
        <f t="shared" si="189"/>
        <v>6.682883036658301E-7</v>
      </c>
      <c r="X891" s="1" t="str">
        <f t="shared" si="190"/>
        <v/>
      </c>
      <c r="Y891" s="1" t="str">
        <f t="shared" si="191"/>
        <v/>
      </c>
      <c r="AC891" s="1">
        <v>299</v>
      </c>
      <c r="AD891" s="1">
        <f t="shared" si="200"/>
        <v>-687.78501336091449</v>
      </c>
      <c r="AE891" s="1">
        <f t="shared" si="192"/>
        <v>3.1910486475511165E-5</v>
      </c>
      <c r="AF891" s="1">
        <f t="shared" si="193"/>
        <v>2.5236452538431623E-3</v>
      </c>
      <c r="AG891" s="1">
        <f t="shared" si="194"/>
        <v>3.1910486475511165E-5</v>
      </c>
      <c r="AH891" s="1" t="str">
        <f t="shared" si="195"/>
        <v/>
      </c>
      <c r="AI891" s="1" t="str">
        <f t="shared" si="196"/>
        <v/>
      </c>
      <c r="AJ891" s="1">
        <f t="shared" si="197"/>
        <v>8.118855960798369E-47</v>
      </c>
      <c r="AK891" s="1" t="str">
        <f t="shared" si="198"/>
        <v/>
      </c>
      <c r="AL891" s="1" t="str">
        <f t="shared" si="199"/>
        <v/>
      </c>
      <c r="BA891" s="2"/>
      <c r="BB891" s="2">
        <f t="shared" si="171"/>
        <v>1.9455999999999918</v>
      </c>
      <c r="BC891" s="156">
        <f t="shared" si="172"/>
        <v>0.96278977366330609</v>
      </c>
      <c r="BD891" s="2">
        <f t="shared" si="173"/>
        <v>3.4059665723451538E-4</v>
      </c>
      <c r="BE891" s="2" t="str">
        <f t="shared" si="169"/>
        <v/>
      </c>
      <c r="BF891" s="24" t="str">
        <f t="shared" si="170"/>
        <v/>
      </c>
    </row>
    <row r="892" spans="1:58" ht="20.100000000000001" customHeight="1">
      <c r="A892" s="2">
        <v>300</v>
      </c>
      <c r="B892" s="1">
        <f t="shared" si="174"/>
        <v>-385656.68662098981</v>
      </c>
      <c r="C892" s="1">
        <f t="shared" si="175"/>
        <v>5.7468897081836949E-8</v>
      </c>
      <c r="D892" s="1">
        <f t="shared" si="176"/>
        <v>2.5551303304279312E-3</v>
      </c>
      <c r="E892" s="1">
        <f t="shared" si="177"/>
        <v>5.7468897081836949E-8</v>
      </c>
      <c r="F892" s="1" t="str">
        <f t="shared" si="178"/>
        <v/>
      </c>
      <c r="G892" s="1" t="str">
        <f t="shared" si="179"/>
        <v/>
      </c>
      <c r="H892" s="1"/>
      <c r="I892" s="1">
        <f t="shared" si="180"/>
        <v>2.8949017564555441E-6</v>
      </c>
      <c r="J892" s="1" t="str">
        <f t="shared" si="181"/>
        <v/>
      </c>
      <c r="K892" s="1" t="str">
        <f t="shared" si="182"/>
        <v/>
      </c>
      <c r="P892" s="2">
        <v>300</v>
      </c>
      <c r="Q892" s="1">
        <f t="shared" si="183"/>
        <v>-11.264850908214184</v>
      </c>
      <c r="R892" s="1">
        <f t="shared" si="184"/>
        <v>1.9674707293447394E-3</v>
      </c>
      <c r="S892" s="1">
        <f t="shared" si="185"/>
        <v>2.5551303304279312E-3</v>
      </c>
      <c r="T892" s="1">
        <f t="shared" si="186"/>
        <v>1.9674707293447394E-3</v>
      </c>
      <c r="U892" s="1" t="str">
        <f t="shared" si="187"/>
        <v/>
      </c>
      <c r="V892" s="1" t="str">
        <f t="shared" si="188"/>
        <v/>
      </c>
      <c r="W892" s="1">
        <f t="shared" si="189"/>
        <v>6.8145618099511371E-7</v>
      </c>
      <c r="X892" s="1" t="str">
        <f t="shared" si="190"/>
        <v/>
      </c>
      <c r="Y892" s="1" t="str">
        <f t="shared" si="191"/>
        <v/>
      </c>
      <c r="AC892" s="2">
        <v>300</v>
      </c>
      <c r="AD892" s="1">
        <f t="shared" si="200"/>
        <v>-686.80386498236828</v>
      </c>
      <c r="AE892" s="1">
        <f t="shared" si="192"/>
        <v>3.2270151002881864E-5</v>
      </c>
      <c r="AF892" s="1">
        <f t="shared" si="193"/>
        <v>2.5551303304279312E-3</v>
      </c>
      <c r="AG892" s="1">
        <f t="shared" si="194"/>
        <v>3.2270151002881864E-5</v>
      </c>
      <c r="AH892" s="1" t="str">
        <f t="shared" si="195"/>
        <v/>
      </c>
      <c r="AI892" s="1" t="str">
        <f t="shared" si="196"/>
        <v/>
      </c>
      <c r="AJ892" s="1">
        <f t="shared" si="197"/>
        <v>8.5905826441749077E-47</v>
      </c>
      <c r="AK892" s="1" t="str">
        <f t="shared" si="198"/>
        <v/>
      </c>
      <c r="AL892" s="1" t="str">
        <f t="shared" si="199"/>
        <v/>
      </c>
      <c r="BA892" s="2"/>
      <c r="BB892" s="2">
        <f t="shared" si="171"/>
        <v>1.9519999999999917</v>
      </c>
      <c r="BC892" s="156">
        <f t="shared" si="172"/>
        <v>0.96244917700607158</v>
      </c>
      <c r="BD892" s="2">
        <f t="shared" si="173"/>
        <v>3.4230278397384684E-4</v>
      </c>
      <c r="BE892" s="2" t="str">
        <f t="shared" si="169"/>
        <v/>
      </c>
      <c r="BF892" s="24" t="str">
        <f t="shared" si="170"/>
        <v/>
      </c>
    </row>
    <row r="893" spans="1:58" ht="20.100000000000001" customHeight="1">
      <c r="A893" s="1">
        <v>301</v>
      </c>
      <c r="B893" s="1">
        <f t="shared" si="174"/>
        <v>-385105.7484972456</v>
      </c>
      <c r="C893" s="1">
        <f t="shared" si="175"/>
        <v>5.8115701745278247E-8</v>
      </c>
      <c r="D893" s="1">
        <f t="shared" si="176"/>
        <v>2.5869700215320475E-3</v>
      </c>
      <c r="E893" s="1">
        <f t="shared" si="177"/>
        <v>5.8115701745278247E-8</v>
      </c>
      <c r="F893" s="1" t="str">
        <f t="shared" si="178"/>
        <v/>
      </c>
      <c r="G893" s="1" t="str">
        <f t="shared" si="179"/>
        <v/>
      </c>
      <c r="H893" s="1"/>
      <c r="I893" s="1">
        <f t="shared" si="180"/>
        <v>2.8944989881333739E-6</v>
      </c>
      <c r="J893" s="1" t="str">
        <f t="shared" si="181"/>
        <v/>
      </c>
      <c r="K893" s="1" t="str">
        <f t="shared" si="182"/>
        <v/>
      </c>
      <c r="P893" s="1">
        <v>301</v>
      </c>
      <c r="Q893" s="1">
        <f t="shared" si="183"/>
        <v>-11.248758264059592</v>
      </c>
      <c r="R893" s="1">
        <f t="shared" si="184"/>
        <v>1.9896143462843929E-3</v>
      </c>
      <c r="S893" s="1">
        <f t="shared" si="185"/>
        <v>2.5869700215320501E-3</v>
      </c>
      <c r="T893" s="1">
        <f t="shared" si="186"/>
        <v>1.9896143462843929E-3</v>
      </c>
      <c r="U893" s="1" t="str">
        <f t="shared" si="187"/>
        <v/>
      </c>
      <c r="V893" s="1" t="str">
        <f t="shared" si="188"/>
        <v/>
      </c>
      <c r="W893" s="1">
        <f t="shared" si="189"/>
        <v>6.9487239864618041E-7</v>
      </c>
      <c r="X893" s="1" t="str">
        <f t="shared" si="190"/>
        <v/>
      </c>
      <c r="Y893" s="1" t="str">
        <f t="shared" si="191"/>
        <v/>
      </c>
      <c r="AC893" s="1">
        <v>301</v>
      </c>
      <c r="AD893" s="1">
        <f t="shared" si="200"/>
        <v>-685.82271660382207</v>
      </c>
      <c r="AE893" s="1">
        <f t="shared" si="192"/>
        <v>3.2633347187574572E-5</v>
      </c>
      <c r="AF893" s="1">
        <f t="shared" si="193"/>
        <v>2.5869700215320501E-3</v>
      </c>
      <c r="AG893" s="1">
        <f t="shared" si="194"/>
        <v>3.2633347187574572E-5</v>
      </c>
      <c r="AH893" s="1" t="str">
        <f t="shared" si="195"/>
        <v/>
      </c>
      <c r="AI893" s="1" t="str">
        <f t="shared" si="196"/>
        <v/>
      </c>
      <c r="AJ893" s="1">
        <f t="shared" si="197"/>
        <v>9.0895724425226357E-47</v>
      </c>
      <c r="AK893" s="1" t="str">
        <f t="shared" si="198"/>
        <v/>
      </c>
      <c r="AL893" s="1" t="str">
        <f t="shared" si="199"/>
        <v/>
      </c>
      <c r="BA893" s="2"/>
      <c r="BB893" s="2">
        <f t="shared" si="171"/>
        <v>1.9583999999999917</v>
      </c>
      <c r="BC893" s="156">
        <f t="shared" si="172"/>
        <v>0.96210687422209773</v>
      </c>
      <c r="BD893" s="2">
        <f t="shared" si="173"/>
        <v>3.4400824213043357E-4</v>
      </c>
      <c r="BE893" s="2" t="str">
        <f t="shared" si="169"/>
        <v/>
      </c>
      <c r="BF893" s="24" t="str">
        <f t="shared" si="170"/>
        <v/>
      </c>
    </row>
    <row r="894" spans="1:58" ht="20.100000000000001" customHeight="1">
      <c r="A894" s="1">
        <v>302</v>
      </c>
      <c r="B894" s="1">
        <f t="shared" si="174"/>
        <v>-384554.81037350127</v>
      </c>
      <c r="C894" s="1">
        <f t="shared" si="175"/>
        <v>5.8768845798665045E-8</v>
      </c>
      <c r="D894" s="1">
        <f t="shared" si="176"/>
        <v>2.6191678059894813E-3</v>
      </c>
      <c r="E894" s="1">
        <f t="shared" si="177"/>
        <v>5.8768845798665045E-8</v>
      </c>
      <c r="F894" s="1" t="str">
        <f t="shared" si="178"/>
        <v/>
      </c>
      <c r="G894" s="1" t="str">
        <f t="shared" si="179"/>
        <v/>
      </c>
      <c r="H894" s="1"/>
      <c r="I894" s="1">
        <f t="shared" si="180"/>
        <v>2.8940499706784788E-6</v>
      </c>
      <c r="J894" s="1" t="str">
        <f t="shared" si="181"/>
        <v/>
      </c>
      <c r="K894" s="1" t="str">
        <f t="shared" si="182"/>
        <v/>
      </c>
      <c r="P894" s="1">
        <v>302</v>
      </c>
      <c r="Q894" s="1">
        <f t="shared" si="183"/>
        <v>-11.232665619905001</v>
      </c>
      <c r="R894" s="1">
        <f t="shared" si="184"/>
        <v>2.0119749947801178E-3</v>
      </c>
      <c r="S894" s="1">
        <f t="shared" si="185"/>
        <v>2.6191678059894813E-3</v>
      </c>
      <c r="T894" s="1">
        <f t="shared" si="186"/>
        <v>2.0119749947801178E-3</v>
      </c>
      <c r="U894" s="1" t="str">
        <f t="shared" si="187"/>
        <v/>
      </c>
      <c r="V894" s="1" t="str">
        <f t="shared" si="188"/>
        <v/>
      </c>
      <c r="W894" s="1">
        <f t="shared" si="189"/>
        <v>7.0854141229537961E-7</v>
      </c>
      <c r="X894" s="1" t="str">
        <f t="shared" si="190"/>
        <v/>
      </c>
      <c r="Y894" s="1" t="str">
        <f t="shared" si="191"/>
        <v/>
      </c>
      <c r="AC894" s="1">
        <v>302</v>
      </c>
      <c r="AD894" s="1">
        <f t="shared" si="200"/>
        <v>-684.84156822527575</v>
      </c>
      <c r="AE894" s="1">
        <f t="shared" si="192"/>
        <v>3.3000103090326798E-5</v>
      </c>
      <c r="AF894" s="1">
        <f t="shared" si="193"/>
        <v>2.6191678059894813E-3</v>
      </c>
      <c r="AG894" s="1">
        <f t="shared" si="194"/>
        <v>3.3000103090326798E-5</v>
      </c>
      <c r="AH894" s="1" t="str">
        <f t="shared" si="195"/>
        <v/>
      </c>
      <c r="AI894" s="1" t="str">
        <f t="shared" si="196"/>
        <v/>
      </c>
      <c r="AJ894" s="1">
        <f t="shared" si="197"/>
        <v>9.6173925210097086E-47</v>
      </c>
      <c r="AK894" s="1" t="str">
        <f t="shared" si="198"/>
        <v/>
      </c>
      <c r="AL894" s="1" t="str">
        <f t="shared" si="199"/>
        <v/>
      </c>
      <c r="BA894" s="2"/>
      <c r="BB894" s="2">
        <f t="shared" si="171"/>
        <v>1.9647999999999917</v>
      </c>
      <c r="BC894" s="156">
        <f t="shared" si="172"/>
        <v>0.9617628659799673</v>
      </c>
      <c r="BD894" s="2">
        <f t="shared" si="173"/>
        <v>3.4571299710872694E-4</v>
      </c>
      <c r="BE894" s="2" t="str">
        <f t="shared" si="169"/>
        <v/>
      </c>
      <c r="BF894" s="24" t="str">
        <f t="shared" si="170"/>
        <v/>
      </c>
    </row>
    <row r="895" spans="1:58" ht="20.100000000000001" customHeight="1">
      <c r="A895" s="1">
        <v>303</v>
      </c>
      <c r="B895" s="1">
        <f t="shared" si="174"/>
        <v>-384003.87224975706</v>
      </c>
      <c r="C895" s="1">
        <f t="shared" si="175"/>
        <v>5.9428379470513104E-8</v>
      </c>
      <c r="D895" s="1">
        <f t="shared" si="176"/>
        <v>2.6517271902364845E-3</v>
      </c>
      <c r="E895" s="1">
        <f t="shared" si="177"/>
        <v>5.9428379470513104E-8</v>
      </c>
      <c r="F895" s="1" t="str">
        <f t="shared" si="178"/>
        <v/>
      </c>
      <c r="G895" s="1" t="str">
        <f t="shared" si="179"/>
        <v/>
      </c>
      <c r="H895" s="1"/>
      <c r="I895" s="1">
        <f t="shared" si="180"/>
        <v>2.8935547256327164E-6</v>
      </c>
      <c r="J895" s="1" t="str">
        <f t="shared" si="181"/>
        <v/>
      </c>
      <c r="K895" s="1" t="str">
        <f t="shared" si="182"/>
        <v/>
      </c>
      <c r="P895" s="1">
        <v>303</v>
      </c>
      <c r="Q895" s="1">
        <f t="shared" si="183"/>
        <v>-11.21657297575041</v>
      </c>
      <c r="R895" s="1">
        <f t="shared" si="184"/>
        <v>2.0345543944252972E-3</v>
      </c>
      <c r="S895" s="1">
        <f t="shared" si="185"/>
        <v>2.651727190236488E-3</v>
      </c>
      <c r="T895" s="1">
        <f t="shared" si="186"/>
        <v>2.0345543944252972E-3</v>
      </c>
      <c r="U895" s="1" t="str">
        <f t="shared" si="187"/>
        <v/>
      </c>
      <c r="V895" s="1" t="str">
        <f t="shared" si="188"/>
        <v/>
      </c>
      <c r="W895" s="1">
        <f t="shared" si="189"/>
        <v>7.224677530507092E-7</v>
      </c>
      <c r="X895" s="1" t="str">
        <f t="shared" si="190"/>
        <v/>
      </c>
      <c r="Y895" s="1" t="str">
        <f t="shared" si="191"/>
        <v/>
      </c>
      <c r="AC895" s="1">
        <v>303</v>
      </c>
      <c r="AD895" s="1">
        <f t="shared" si="200"/>
        <v>-683.86041984672966</v>
      </c>
      <c r="AE895" s="1">
        <f t="shared" si="192"/>
        <v>3.3370446915643545E-5</v>
      </c>
      <c r="AF895" s="1">
        <f t="shared" si="193"/>
        <v>2.6517271902364845E-3</v>
      </c>
      <c r="AG895" s="1">
        <f t="shared" si="194"/>
        <v>3.3370446915643545E-5</v>
      </c>
      <c r="AH895" s="1" t="str">
        <f t="shared" si="195"/>
        <v/>
      </c>
      <c r="AI895" s="1" t="str">
        <f t="shared" si="196"/>
        <v/>
      </c>
      <c r="AJ895" s="1">
        <f t="shared" si="197"/>
        <v>1.0175699637366337E-46</v>
      </c>
      <c r="AK895" s="1" t="str">
        <f t="shared" si="198"/>
        <v/>
      </c>
      <c r="AL895" s="1" t="str">
        <f t="shared" si="199"/>
        <v/>
      </c>
      <c r="BA895" s="2"/>
      <c r="BB895" s="2">
        <f t="shared" si="171"/>
        <v>1.9711999999999916</v>
      </c>
      <c r="BC895" s="156">
        <f t="shared" si="172"/>
        <v>0.96141715298285857</v>
      </c>
      <c r="BD895" s="2">
        <f t="shared" si="173"/>
        <v>3.4741701450147211E-4</v>
      </c>
      <c r="BE895" s="2" t="str">
        <f t="shared" si="169"/>
        <v/>
      </c>
      <c r="BF895" s="24" t="str">
        <f t="shared" si="170"/>
        <v/>
      </c>
    </row>
    <row r="896" spans="1:58" ht="20.100000000000001" customHeight="1">
      <c r="A896" s="1">
        <v>304</v>
      </c>
      <c r="B896" s="1">
        <f t="shared" si="174"/>
        <v>-383452.93412601278</v>
      </c>
      <c r="C896" s="1">
        <f t="shared" si="175"/>
        <v>6.009435324501486E-8</v>
      </c>
      <c r="D896" s="1">
        <f t="shared" si="176"/>
        <v>2.684651708452568E-3</v>
      </c>
      <c r="E896" s="1">
        <f t="shared" si="177"/>
        <v>6.009435324501486E-8</v>
      </c>
      <c r="F896" s="1" t="str">
        <f t="shared" si="178"/>
        <v/>
      </c>
      <c r="G896" s="1" t="str">
        <f t="shared" si="179"/>
        <v/>
      </c>
      <c r="H896" s="1"/>
      <c r="I896" s="1">
        <f t="shared" si="180"/>
        <v>2.8930132767531537E-6</v>
      </c>
      <c r="J896" s="1" t="str">
        <f t="shared" si="181"/>
        <v/>
      </c>
      <c r="K896" s="1" t="str">
        <f t="shared" si="182"/>
        <v/>
      </c>
      <c r="P896" s="1">
        <v>304</v>
      </c>
      <c r="Q896" s="1">
        <f t="shared" si="183"/>
        <v>-11.200480331595816</v>
      </c>
      <c r="R896" s="1">
        <f t="shared" si="184"/>
        <v>2.057354273566488E-3</v>
      </c>
      <c r="S896" s="1">
        <f t="shared" si="185"/>
        <v>2.6846517084525724E-3</v>
      </c>
      <c r="T896" s="1">
        <f t="shared" si="186"/>
        <v>2.057354273566488E-3</v>
      </c>
      <c r="U896" s="1" t="str">
        <f t="shared" si="187"/>
        <v/>
      </c>
      <c r="V896" s="1" t="str">
        <f t="shared" si="188"/>
        <v/>
      </c>
      <c r="W896" s="1">
        <f t="shared" si="189"/>
        <v>7.3665602864281333E-7</v>
      </c>
      <c r="X896" s="1" t="str">
        <f t="shared" si="190"/>
        <v/>
      </c>
      <c r="Y896" s="1" t="str">
        <f t="shared" si="191"/>
        <v/>
      </c>
      <c r="AC896" s="1">
        <v>304</v>
      </c>
      <c r="AD896" s="1">
        <f t="shared" si="200"/>
        <v>-682.87927146818333</v>
      </c>
      <c r="AE896" s="1">
        <f t="shared" si="192"/>
        <v>3.374440701159822E-5</v>
      </c>
      <c r="AF896" s="1">
        <f t="shared" si="193"/>
        <v>2.6846517084525724E-3</v>
      </c>
      <c r="AG896" s="1">
        <f t="shared" si="194"/>
        <v>3.374440701159822E-5</v>
      </c>
      <c r="AH896" s="1" t="str">
        <f t="shared" si="195"/>
        <v/>
      </c>
      <c r="AI896" s="1" t="str">
        <f t="shared" si="196"/>
        <v/>
      </c>
      <c r="AJ896" s="1">
        <f t="shared" si="197"/>
        <v>1.0766245235301086E-46</v>
      </c>
      <c r="AK896" s="1" t="str">
        <f t="shared" si="198"/>
        <v/>
      </c>
      <c r="AL896" s="1" t="str">
        <f t="shared" si="199"/>
        <v/>
      </c>
      <c r="BA896" s="2"/>
      <c r="BB896" s="2">
        <f t="shared" si="171"/>
        <v>1.9775999999999916</v>
      </c>
      <c r="BC896" s="156">
        <f t="shared" si="172"/>
        <v>0.9610697359683571</v>
      </c>
      <c r="BD896" s="2">
        <f t="shared" si="173"/>
        <v>3.4912026009092934E-4</v>
      </c>
      <c r="BE896" s="2" t="str">
        <f t="shared" si="169"/>
        <v/>
      </c>
      <c r="BF896" s="24" t="str">
        <f t="shared" si="170"/>
        <v/>
      </c>
    </row>
    <row r="897" spans="1:58" ht="20.100000000000001" customHeight="1">
      <c r="A897" s="1">
        <v>305</v>
      </c>
      <c r="B897" s="1">
        <f t="shared" si="174"/>
        <v>-382901.99600226851</v>
      </c>
      <c r="C897" s="1">
        <f t="shared" si="175"/>
        <v>6.0766817861658654E-8</v>
      </c>
      <c r="D897" s="1">
        <f t="shared" si="176"/>
        <v>2.7179449227012539E-3</v>
      </c>
      <c r="E897" s="1">
        <f t="shared" si="177"/>
        <v>6.0766817861658654E-8</v>
      </c>
      <c r="F897" s="1" t="str">
        <f t="shared" si="178"/>
        <v/>
      </c>
      <c r="G897" s="1" t="str">
        <f t="shared" si="179"/>
        <v/>
      </c>
      <c r="H897" s="1"/>
      <c r="I897" s="1">
        <f t="shared" si="180"/>
        <v>2.8924256500101679E-6</v>
      </c>
      <c r="J897" s="1" t="str">
        <f t="shared" si="181"/>
        <v/>
      </c>
      <c r="K897" s="1" t="str">
        <f t="shared" si="182"/>
        <v/>
      </c>
      <c r="P897" s="1">
        <v>305</v>
      </c>
      <c r="Q897" s="1">
        <f t="shared" si="183"/>
        <v>-11.184387687441227</v>
      </c>
      <c r="R897" s="1">
        <f t="shared" si="184"/>
        <v>2.0803763692904152E-3</v>
      </c>
      <c r="S897" s="1">
        <f t="shared" si="185"/>
        <v>2.7179449227012539E-3</v>
      </c>
      <c r="T897" s="1">
        <f t="shared" si="186"/>
        <v>2.0803763692904152E-3</v>
      </c>
      <c r="U897" s="1" t="str">
        <f t="shared" si="187"/>
        <v/>
      </c>
      <c r="V897" s="1" t="str">
        <f t="shared" si="188"/>
        <v/>
      </c>
      <c r="W897" s="1">
        <f t="shared" si="189"/>
        <v>7.5111092463319929E-7</v>
      </c>
      <c r="X897" s="1" t="str">
        <f t="shared" si="190"/>
        <v/>
      </c>
      <c r="Y897" s="1" t="str">
        <f t="shared" si="191"/>
        <v/>
      </c>
      <c r="AC897" s="1">
        <v>305</v>
      </c>
      <c r="AD897" s="1">
        <f t="shared" si="200"/>
        <v>-681.89812308963712</v>
      </c>
      <c r="AE897" s="1">
        <f t="shared" si="192"/>
        <v>3.412201186961883E-5</v>
      </c>
      <c r="AF897" s="1">
        <f t="shared" si="193"/>
        <v>2.7179449227012539E-3</v>
      </c>
      <c r="AG897" s="1">
        <f t="shared" si="194"/>
        <v>3.412201186961883E-5</v>
      </c>
      <c r="AH897" s="1" t="str">
        <f t="shared" si="195"/>
        <v/>
      </c>
      <c r="AI897" s="1" t="str">
        <f t="shared" si="196"/>
        <v/>
      </c>
      <c r="AJ897" s="1">
        <f t="shared" si="197"/>
        <v>1.1390880825851431E-46</v>
      </c>
      <c r="AK897" s="1" t="str">
        <f t="shared" si="198"/>
        <v/>
      </c>
      <c r="AL897" s="1" t="str">
        <f t="shared" si="199"/>
        <v/>
      </c>
      <c r="BA897" s="2"/>
      <c r="BB897" s="2">
        <f t="shared" si="171"/>
        <v>1.9839999999999915</v>
      </c>
      <c r="BC897" s="156">
        <f t="shared" si="172"/>
        <v>0.96072061570826617</v>
      </c>
      <c r="BD897" s="2">
        <f t="shared" si="173"/>
        <v>3.5082269984698655E-4</v>
      </c>
      <c r="BE897" s="2" t="str">
        <f t="shared" si="169"/>
        <v/>
      </c>
      <c r="BF897" s="24" t="str">
        <f t="shared" si="170"/>
        <v/>
      </c>
    </row>
    <row r="898" spans="1:58" ht="20.100000000000001" customHeight="1">
      <c r="A898" s="1">
        <v>306</v>
      </c>
      <c r="B898" s="1">
        <f t="shared" si="174"/>
        <v>-382351.05787852424</v>
      </c>
      <c r="C898" s="1">
        <f t="shared" si="175"/>
        <v>6.1445824314824746E-8</v>
      </c>
      <c r="D898" s="1">
        <f t="shared" si="176"/>
        <v>2.7516104230706148E-3</v>
      </c>
      <c r="E898" s="1">
        <f t="shared" si="177"/>
        <v>6.1445824314824746E-8</v>
      </c>
      <c r="F898" s="1" t="str">
        <f t="shared" si="178"/>
        <v/>
      </c>
      <c r="G898" s="1" t="str">
        <f t="shared" si="179"/>
        <v/>
      </c>
      <c r="H898" s="1"/>
      <c r="I898" s="1">
        <f t="shared" si="180"/>
        <v>2.891791873585368E-6</v>
      </c>
      <c r="J898" s="1" t="str">
        <f t="shared" si="181"/>
        <v/>
      </c>
      <c r="K898" s="1" t="str">
        <f t="shared" si="182"/>
        <v/>
      </c>
      <c r="P898" s="1">
        <v>306</v>
      </c>
      <c r="Q898" s="1">
        <f t="shared" si="183"/>
        <v>-11.168295043286633</v>
      </c>
      <c r="R898" s="1">
        <f t="shared" si="184"/>
        <v>2.1036224274101349E-3</v>
      </c>
      <c r="S898" s="1">
        <f t="shared" si="185"/>
        <v>2.7516104230706205E-3</v>
      </c>
      <c r="T898" s="1">
        <f t="shared" si="186"/>
        <v>2.1036224274101349E-3</v>
      </c>
      <c r="U898" s="1" t="str">
        <f t="shared" si="187"/>
        <v/>
      </c>
      <c r="V898" s="1" t="str">
        <f t="shared" si="188"/>
        <v/>
      </c>
      <c r="W898" s="1">
        <f t="shared" si="189"/>
        <v>7.658372056399262E-7</v>
      </c>
      <c r="X898" s="1" t="str">
        <f t="shared" si="190"/>
        <v/>
      </c>
      <c r="Y898" s="1" t="str">
        <f t="shared" si="191"/>
        <v/>
      </c>
      <c r="AC898" s="1">
        <v>306</v>
      </c>
      <c r="AD898" s="1">
        <f t="shared" si="200"/>
        <v>-680.91697471109092</v>
      </c>
      <c r="AE898" s="1">
        <f t="shared" si="192"/>
        <v>3.450329012426148E-5</v>
      </c>
      <c r="AF898" s="1">
        <f t="shared" si="193"/>
        <v>2.7516104230706148E-3</v>
      </c>
      <c r="AG898" s="1">
        <f t="shared" si="194"/>
        <v>3.450329012426148E-5</v>
      </c>
      <c r="AH898" s="1" t="str">
        <f t="shared" si="195"/>
        <v/>
      </c>
      <c r="AI898" s="1" t="str">
        <f t="shared" si="196"/>
        <v/>
      </c>
      <c r="AJ898" s="1">
        <f t="shared" si="197"/>
        <v>1.2051563672845282E-46</v>
      </c>
      <c r="AK898" s="1" t="str">
        <f t="shared" si="198"/>
        <v/>
      </c>
      <c r="AL898" s="1" t="str">
        <f t="shared" si="199"/>
        <v/>
      </c>
      <c r="BA898" s="2"/>
      <c r="BB898" s="2">
        <f t="shared" si="171"/>
        <v>1.9903999999999915</v>
      </c>
      <c r="BC898" s="156">
        <f t="shared" si="172"/>
        <v>0.96036979300841918</v>
      </c>
      <c r="BD898" s="2">
        <f t="shared" si="173"/>
        <v>3.5252429992804757E-4</v>
      </c>
      <c r="BE898" s="2" t="str">
        <f t="shared" si="169"/>
        <v/>
      </c>
      <c r="BF898" s="24" t="str">
        <f t="shared" si="170"/>
        <v/>
      </c>
    </row>
    <row r="899" spans="1:58" ht="20.100000000000001" customHeight="1">
      <c r="A899" s="2">
        <v>307</v>
      </c>
      <c r="B899" s="1">
        <f t="shared" si="174"/>
        <v>-381800.11975477997</v>
      </c>
      <c r="C899" s="1">
        <f t="shared" si="175"/>
        <v>6.2131423853355494E-8</v>
      </c>
      <c r="D899" s="1">
        <f t="shared" si="176"/>
        <v>2.785651827813586E-3</v>
      </c>
      <c r="E899" s="1">
        <f t="shared" si="177"/>
        <v>6.2131423853355494E-8</v>
      </c>
      <c r="F899" s="1" t="str">
        <f t="shared" si="178"/>
        <v/>
      </c>
      <c r="G899" s="1" t="str">
        <f t="shared" si="179"/>
        <v/>
      </c>
      <c r="H899" s="1"/>
      <c r="I899" s="1">
        <f t="shared" si="180"/>
        <v>2.8911119778693445E-6</v>
      </c>
      <c r="J899" s="1" t="str">
        <f t="shared" si="181"/>
        <v/>
      </c>
      <c r="K899" s="1" t="str">
        <f t="shared" si="182"/>
        <v/>
      </c>
      <c r="P899" s="2">
        <v>307</v>
      </c>
      <c r="Q899" s="1">
        <f t="shared" si="183"/>
        <v>-11.152202399132042</v>
      </c>
      <c r="R899" s="1">
        <f t="shared" si="184"/>
        <v>2.1270942024503052E-3</v>
      </c>
      <c r="S899" s="1">
        <f t="shared" si="185"/>
        <v>2.7856518278135877E-3</v>
      </c>
      <c r="T899" s="1">
        <f t="shared" si="186"/>
        <v>2.1270942024503052E-3</v>
      </c>
      <c r="U899" s="1" t="str">
        <f t="shared" si="187"/>
        <v/>
      </c>
      <c r="V899" s="1" t="str">
        <f t="shared" si="188"/>
        <v/>
      </c>
      <c r="W899" s="1">
        <f t="shared" si="189"/>
        <v>7.8083971658093455E-7</v>
      </c>
      <c r="X899" s="1" t="str">
        <f t="shared" si="190"/>
        <v/>
      </c>
      <c r="Y899" s="1" t="str">
        <f t="shared" si="191"/>
        <v/>
      </c>
      <c r="AC899" s="2">
        <v>307</v>
      </c>
      <c r="AD899" s="1">
        <f t="shared" si="200"/>
        <v>-679.93582633254459</v>
      </c>
      <c r="AE899" s="1">
        <f t="shared" si="192"/>
        <v>3.4888270552968696E-5</v>
      </c>
      <c r="AF899" s="1">
        <f t="shared" si="193"/>
        <v>2.7856518278135877E-3</v>
      </c>
      <c r="AG899" s="1">
        <f t="shared" si="194"/>
        <v>3.4888270552968696E-5</v>
      </c>
      <c r="AH899" s="1" t="str">
        <f t="shared" si="195"/>
        <v/>
      </c>
      <c r="AI899" s="1" t="str">
        <f t="shared" si="196"/>
        <v/>
      </c>
      <c r="AJ899" s="1">
        <f t="shared" si="197"/>
        <v>1.2750362799567882E-46</v>
      </c>
      <c r="AK899" s="1" t="str">
        <f t="shared" si="198"/>
        <v/>
      </c>
      <c r="AL899" s="1" t="str">
        <f t="shared" si="199"/>
        <v/>
      </c>
      <c r="BA899" s="2"/>
      <c r="BB899" s="2">
        <f t="shared" si="171"/>
        <v>1.9967999999999915</v>
      </c>
      <c r="BC899" s="156">
        <f t="shared" si="172"/>
        <v>0.96001726870849113</v>
      </c>
      <c r="BD899" s="2">
        <f t="shared" si="173"/>
        <v>3.542250266816982E-4</v>
      </c>
      <c r="BE899" s="2" t="str">
        <f t="shared" si="169"/>
        <v/>
      </c>
      <c r="BF899" s="24" t="str">
        <f t="shared" si="170"/>
        <v/>
      </c>
    </row>
    <row r="900" spans="1:58" ht="20.100000000000001" customHeight="1">
      <c r="A900" s="1">
        <v>308</v>
      </c>
      <c r="B900" s="1">
        <f t="shared" si="174"/>
        <v>-381249.1816310357</v>
      </c>
      <c r="C900" s="1">
        <f t="shared" si="175"/>
        <v>6.2823667980100715E-8</v>
      </c>
      <c r="D900" s="1">
        <f t="shared" si="176"/>
        <v>2.8200727834880378E-3</v>
      </c>
      <c r="E900" s="1">
        <f t="shared" si="177"/>
        <v>6.2823667980100715E-8</v>
      </c>
      <c r="F900" s="1" t="str">
        <f t="shared" si="178"/>
        <v/>
      </c>
      <c r="G900" s="1" t="str">
        <f t="shared" si="179"/>
        <v/>
      </c>
      <c r="H900" s="1"/>
      <c r="I900" s="1">
        <f t="shared" si="180"/>
        <v>2.8903859954592388E-6</v>
      </c>
      <c r="J900" s="1" t="str">
        <f t="shared" si="181"/>
        <v/>
      </c>
      <c r="K900" s="1" t="str">
        <f t="shared" si="182"/>
        <v/>
      </c>
      <c r="P900" s="1">
        <v>308</v>
      </c>
      <c r="Q900" s="1">
        <f t="shared" si="183"/>
        <v>-11.136109754977451</v>
      </c>
      <c r="R900" s="1">
        <f t="shared" si="184"/>
        <v>2.1507934576316342E-3</v>
      </c>
      <c r="S900" s="1">
        <f t="shared" si="185"/>
        <v>2.8200727834880434E-3</v>
      </c>
      <c r="T900" s="1">
        <f t="shared" si="186"/>
        <v>2.1507934576316342E-3</v>
      </c>
      <c r="U900" s="1" t="str">
        <f t="shared" si="187"/>
        <v/>
      </c>
      <c r="V900" s="1" t="str">
        <f t="shared" si="188"/>
        <v/>
      </c>
      <c r="W900" s="1">
        <f t="shared" si="189"/>
        <v>7.9612338393532131E-7</v>
      </c>
      <c r="X900" s="1" t="str">
        <f t="shared" si="190"/>
        <v/>
      </c>
      <c r="Y900" s="1" t="str">
        <f t="shared" si="191"/>
        <v/>
      </c>
      <c r="AC900" s="1">
        <v>308</v>
      </c>
      <c r="AD900" s="1">
        <f t="shared" si="200"/>
        <v>-678.95467795399838</v>
      </c>
      <c r="AE900" s="1">
        <f t="shared" si="192"/>
        <v>3.5276982075814082E-5</v>
      </c>
      <c r="AF900" s="1">
        <f t="shared" si="193"/>
        <v>2.8200727834880434E-3</v>
      </c>
      <c r="AG900" s="1">
        <f t="shared" si="194"/>
        <v>3.5276982075814082E-5</v>
      </c>
      <c r="AH900" s="1" t="str">
        <f t="shared" si="195"/>
        <v/>
      </c>
      <c r="AI900" s="1" t="str">
        <f t="shared" si="196"/>
        <v/>
      </c>
      <c r="AJ900" s="1">
        <f t="shared" si="197"/>
        <v>1.3489465334667665E-46</v>
      </c>
      <c r="AK900" s="1" t="str">
        <f t="shared" si="198"/>
        <v/>
      </c>
      <c r="AL900" s="1" t="str">
        <f t="shared" si="199"/>
        <v/>
      </c>
      <c r="BA900" s="2"/>
      <c r="BB900" s="2">
        <f t="shared" si="171"/>
        <v>2.0031999999999917</v>
      </c>
      <c r="BC900" s="156">
        <f t="shared" si="172"/>
        <v>0.95966304368180944</v>
      </c>
      <c r="BD900" s="2">
        <f t="shared" si="173"/>
        <v>3.559248466424858E-4</v>
      </c>
      <c r="BE900" s="2" t="str">
        <f t="shared" si="169"/>
        <v/>
      </c>
      <c r="BF900" s="24" t="str">
        <f t="shared" si="170"/>
        <v/>
      </c>
    </row>
    <row r="901" spans="1:58" ht="20.100000000000001" customHeight="1">
      <c r="A901" s="1">
        <v>309</v>
      </c>
      <c r="B901" s="1">
        <f t="shared" si="174"/>
        <v>-380698.24350729142</v>
      </c>
      <c r="C901" s="1">
        <f t="shared" si="175"/>
        <v>6.3522608451437181E-8</v>
      </c>
      <c r="D901" s="1">
        <f t="shared" si="176"/>
        <v>2.8548769650965917E-3</v>
      </c>
      <c r="E901" s="1">
        <f t="shared" si="177"/>
        <v>6.3522608451437181E-8</v>
      </c>
      <c r="F901" s="1" t="str">
        <f t="shared" si="178"/>
        <v/>
      </c>
      <c r="G901" s="1" t="str">
        <f t="shared" si="179"/>
        <v/>
      </c>
      <c r="H901" s="1"/>
      <c r="I901" s="1">
        <f t="shared" si="180"/>
        <v>2.8896139611561403E-6</v>
      </c>
      <c r="J901" s="1" t="str">
        <f t="shared" si="181"/>
        <v/>
      </c>
      <c r="K901" s="1" t="str">
        <f t="shared" si="182"/>
        <v/>
      </c>
      <c r="P901" s="1">
        <v>309</v>
      </c>
      <c r="Q901" s="1">
        <f t="shared" si="183"/>
        <v>-11.120017110822859</v>
      </c>
      <c r="R901" s="1">
        <f t="shared" si="184"/>
        <v>2.1747219648544321E-3</v>
      </c>
      <c r="S901" s="1">
        <f t="shared" si="185"/>
        <v>2.8548769650965952E-3</v>
      </c>
      <c r="T901" s="1">
        <f t="shared" si="186"/>
        <v>2.1747219648544321E-3</v>
      </c>
      <c r="U901" s="1" t="str">
        <f t="shared" si="187"/>
        <v/>
      </c>
      <c r="V901" s="1" t="str">
        <f t="shared" si="188"/>
        <v/>
      </c>
      <c r="W901" s="1">
        <f t="shared" si="189"/>
        <v>8.1169321702270827E-7</v>
      </c>
      <c r="X901" s="1" t="str">
        <f t="shared" si="190"/>
        <v/>
      </c>
      <c r="Y901" s="1" t="str">
        <f t="shared" si="191"/>
        <v/>
      </c>
      <c r="AC901" s="1">
        <v>309</v>
      </c>
      <c r="AD901" s="1">
        <f t="shared" si="200"/>
        <v>-677.97352957545218</v>
      </c>
      <c r="AE901" s="1">
        <f t="shared" si="192"/>
        <v>3.5669453755232824E-5</v>
      </c>
      <c r="AF901" s="1">
        <f t="shared" si="193"/>
        <v>2.8548769650965917E-3</v>
      </c>
      <c r="AG901" s="1">
        <f t="shared" si="194"/>
        <v>3.5669453755232824E-5</v>
      </c>
      <c r="AH901" s="1" t="str">
        <f t="shared" si="195"/>
        <v/>
      </c>
      <c r="AI901" s="1" t="str">
        <f t="shared" si="196"/>
        <v/>
      </c>
      <c r="AJ901" s="1">
        <f t="shared" si="197"/>
        <v>1.4271183216359794E-46</v>
      </c>
      <c r="AK901" s="1" t="str">
        <f t="shared" si="198"/>
        <v/>
      </c>
      <c r="AL901" s="1" t="str">
        <f t="shared" si="199"/>
        <v/>
      </c>
      <c r="BA901" s="2"/>
      <c r="BB901" s="2">
        <f t="shared" si="171"/>
        <v>2.0095999999999918</v>
      </c>
      <c r="BC901" s="156">
        <f t="shared" si="172"/>
        <v>0.95930711883516695</v>
      </c>
      <c r="BD901" s="2">
        <f t="shared" si="173"/>
        <v>3.5762372653391772E-4</v>
      </c>
      <c r="BE901" s="2" t="str">
        <f t="shared" si="169"/>
        <v/>
      </c>
      <c r="BF901" s="24" t="str">
        <f t="shared" si="170"/>
        <v/>
      </c>
    </row>
    <row r="902" spans="1:58" ht="20.100000000000001" customHeight="1">
      <c r="A902" s="1">
        <v>310</v>
      </c>
      <c r="B902" s="1">
        <f t="shared" si="174"/>
        <v>-380147.30538354715</v>
      </c>
      <c r="C902" s="1">
        <f t="shared" si="175"/>
        <v>6.4228297276762606E-8</v>
      </c>
      <c r="D902" s="1">
        <f t="shared" si="176"/>
        <v>2.8900680762261443E-3</v>
      </c>
      <c r="E902" s="1">
        <f t="shared" si="177"/>
        <v>6.4228297276762606E-8</v>
      </c>
      <c r="F902" s="1" t="str">
        <f t="shared" si="178"/>
        <v/>
      </c>
      <c r="G902" s="1" t="str">
        <f t="shared" si="179"/>
        <v/>
      </c>
      <c r="H902" s="1"/>
      <c r="I902" s="1">
        <f t="shared" si="180"/>
        <v>2.8887959119623047E-6</v>
      </c>
      <c r="J902" s="1" t="str">
        <f t="shared" si="181"/>
        <v/>
      </c>
      <c r="K902" s="1" t="str">
        <f t="shared" si="182"/>
        <v/>
      </c>
      <c r="P902" s="1">
        <v>310</v>
      </c>
      <c r="Q902" s="1">
        <f t="shared" si="183"/>
        <v>-11.103924466668268</v>
      </c>
      <c r="R902" s="1">
        <f t="shared" si="184"/>
        <v>2.1988815046812761E-3</v>
      </c>
      <c r="S902" s="1">
        <f t="shared" si="185"/>
        <v>2.890068076226146E-3</v>
      </c>
      <c r="T902" s="1">
        <f t="shared" si="186"/>
        <v>2.1988815046812761E-3</v>
      </c>
      <c r="U902" s="1" t="str">
        <f t="shared" si="187"/>
        <v/>
      </c>
      <c r="V902" s="1" t="str">
        <f t="shared" si="188"/>
        <v/>
      </c>
      <c r="W902" s="1">
        <f t="shared" si="189"/>
        <v>8.2755430930097006E-7</v>
      </c>
      <c r="X902" s="1" t="str">
        <f t="shared" si="190"/>
        <v/>
      </c>
      <c r="Y902" s="1" t="str">
        <f t="shared" si="191"/>
        <v/>
      </c>
      <c r="AC902" s="1">
        <v>310</v>
      </c>
      <c r="AD902" s="1">
        <f t="shared" si="200"/>
        <v>-676.99238119690585</v>
      </c>
      <c r="AE902" s="1">
        <f t="shared" si="192"/>
        <v>3.6065714795737426E-5</v>
      </c>
      <c r="AF902" s="1">
        <f t="shared" si="193"/>
        <v>2.890068076226146E-3</v>
      </c>
      <c r="AG902" s="1">
        <f t="shared" si="194"/>
        <v>3.6065714795737426E-5</v>
      </c>
      <c r="AH902" s="1" t="str">
        <f t="shared" si="195"/>
        <v/>
      </c>
      <c r="AI902" s="1" t="str">
        <f t="shared" si="196"/>
        <v/>
      </c>
      <c r="AJ902" s="1">
        <f t="shared" si="197"/>
        <v>1.5097960275033358E-46</v>
      </c>
      <c r="AK902" s="1" t="str">
        <f t="shared" si="198"/>
        <v/>
      </c>
      <c r="AL902" s="1" t="str">
        <f t="shared" si="199"/>
        <v/>
      </c>
      <c r="BA902" s="2"/>
      <c r="BB902" s="2">
        <f t="shared" si="171"/>
        <v>2.015999999999992</v>
      </c>
      <c r="BC902" s="156">
        <f t="shared" si="172"/>
        <v>0.95894949510863303</v>
      </c>
      <c r="BD902" s="2">
        <f t="shared" si="173"/>
        <v>3.5932163326668487E-4</v>
      </c>
      <c r="BE902" s="2" t="str">
        <f t="shared" si="169"/>
        <v/>
      </c>
      <c r="BF902" s="24" t="str">
        <f t="shared" si="170"/>
        <v/>
      </c>
    </row>
    <row r="903" spans="1:58" ht="20.100000000000001" customHeight="1">
      <c r="A903" s="1">
        <v>311</v>
      </c>
      <c r="B903" s="1">
        <f t="shared" si="174"/>
        <v>-379596.36725980288</v>
      </c>
      <c r="C903" s="1">
        <f t="shared" si="175"/>
        <v>6.4940786717963473E-8</v>
      </c>
      <c r="D903" s="1">
        <f t="shared" si="176"/>
        <v>2.9256498491871301E-3</v>
      </c>
      <c r="E903" s="1">
        <f t="shared" si="177"/>
        <v>6.4940786717963473E-8</v>
      </c>
      <c r="F903" s="1" t="str">
        <f t="shared" si="178"/>
        <v/>
      </c>
      <c r="G903" s="1" t="str">
        <f t="shared" si="179"/>
        <v/>
      </c>
      <c r="H903" s="1"/>
      <c r="I903" s="1">
        <f t="shared" si="180"/>
        <v>2.8879318870781982E-6</v>
      </c>
      <c r="J903" s="1" t="str">
        <f t="shared" si="181"/>
        <v/>
      </c>
      <c r="K903" s="1" t="str">
        <f t="shared" si="182"/>
        <v/>
      </c>
      <c r="P903" s="1">
        <v>311</v>
      </c>
      <c r="Q903" s="1">
        <f t="shared" si="183"/>
        <v>-11.087831822513674</v>
      </c>
      <c r="R903" s="1">
        <f t="shared" si="184"/>
        <v>2.2232738663188006E-3</v>
      </c>
      <c r="S903" s="1">
        <f t="shared" si="185"/>
        <v>2.925649849187131E-3</v>
      </c>
      <c r="T903" s="1">
        <f t="shared" si="186"/>
        <v>2.2232738663188006E-3</v>
      </c>
      <c r="U903" s="1" t="str">
        <f t="shared" si="187"/>
        <v/>
      </c>
      <c r="V903" s="1" t="str">
        <f t="shared" si="188"/>
        <v/>
      </c>
      <c r="W903" s="1">
        <f t="shared" si="189"/>
        <v>8.4371183968259254E-7</v>
      </c>
      <c r="X903" s="1" t="str">
        <f t="shared" si="190"/>
        <v/>
      </c>
      <c r="Y903" s="1" t="str">
        <f t="shared" si="191"/>
        <v/>
      </c>
      <c r="AC903" s="1">
        <v>311</v>
      </c>
      <c r="AD903" s="1">
        <f t="shared" si="200"/>
        <v>-676.01123281835964</v>
      </c>
      <c r="AE903" s="1">
        <f t="shared" si="192"/>
        <v>3.6465794543618586E-5</v>
      </c>
      <c r="AF903" s="1">
        <f t="shared" si="193"/>
        <v>2.925649849187131E-3</v>
      </c>
      <c r="AG903" s="1">
        <f t="shared" si="194"/>
        <v>3.6465794543618586E-5</v>
      </c>
      <c r="AH903" s="1" t="str">
        <f t="shared" si="195"/>
        <v/>
      </c>
      <c r="AI903" s="1" t="str">
        <f t="shared" si="196"/>
        <v/>
      </c>
      <c r="AJ903" s="1">
        <f t="shared" si="197"/>
        <v>1.5972379715501949E-46</v>
      </c>
      <c r="AK903" s="1" t="str">
        <f t="shared" si="198"/>
        <v/>
      </c>
      <c r="AL903" s="1" t="str">
        <f t="shared" si="199"/>
        <v/>
      </c>
      <c r="BA903" s="2"/>
      <c r="BB903" s="2">
        <f t="shared" si="171"/>
        <v>2.0223999999999922</v>
      </c>
      <c r="BC903" s="156">
        <f t="shared" si="172"/>
        <v>0.95859017347536635</v>
      </c>
      <c r="BD903" s="2">
        <f t="shared" si="173"/>
        <v>3.6101853393977201E-4</v>
      </c>
      <c r="BE903" s="2" t="str">
        <f t="shared" si="169"/>
        <v/>
      </c>
      <c r="BF903" s="24" t="str">
        <f t="shared" si="170"/>
        <v/>
      </c>
    </row>
    <row r="904" spans="1:58" ht="20.100000000000001" customHeight="1">
      <c r="A904" s="1">
        <v>312</v>
      </c>
      <c r="B904" s="1">
        <f t="shared" si="174"/>
        <v>-379045.42913605861</v>
      </c>
      <c r="C904" s="1">
        <f t="shared" si="175"/>
        <v>6.5660129288856749E-8</v>
      </c>
      <c r="D904" s="1">
        <f t="shared" si="176"/>
        <v>2.9616260451524865E-3</v>
      </c>
      <c r="E904" s="1">
        <f t="shared" si="177"/>
        <v>6.5660129288856749E-8</v>
      </c>
      <c r="F904" s="1" t="str">
        <f t="shared" si="178"/>
        <v/>
      </c>
      <c r="G904" s="1" t="str">
        <f t="shared" si="179"/>
        <v/>
      </c>
      <c r="H904" s="1"/>
      <c r="I904" s="1">
        <f t="shared" si="180"/>
        <v>2.8870219278993682E-6</v>
      </c>
      <c r="J904" s="1" t="str">
        <f t="shared" si="181"/>
        <v/>
      </c>
      <c r="K904" s="1" t="str">
        <f t="shared" si="182"/>
        <v/>
      </c>
      <c r="P904" s="1">
        <v>312</v>
      </c>
      <c r="Q904" s="1">
        <f t="shared" si="183"/>
        <v>-11.071739178359085</v>
      </c>
      <c r="R904" s="1">
        <f t="shared" si="184"/>
        <v>2.2479008475985805E-3</v>
      </c>
      <c r="S904" s="1">
        <f t="shared" si="185"/>
        <v>2.9616260451524865E-3</v>
      </c>
      <c r="T904" s="1">
        <f t="shared" si="186"/>
        <v>2.2479008475985805E-3</v>
      </c>
      <c r="U904" s="1" t="str">
        <f t="shared" si="187"/>
        <v/>
      </c>
      <c r="V904" s="1" t="str">
        <f t="shared" si="188"/>
        <v/>
      </c>
      <c r="W904" s="1">
        <f t="shared" si="189"/>
        <v>8.6017107386980906E-7</v>
      </c>
      <c r="X904" s="1" t="str">
        <f t="shared" si="190"/>
        <v/>
      </c>
      <c r="Y904" s="1" t="str">
        <f t="shared" si="191"/>
        <v/>
      </c>
      <c r="AC904" s="1">
        <v>312</v>
      </c>
      <c r="AD904" s="1">
        <f t="shared" si="200"/>
        <v>-675.03008443981344</v>
      </c>
      <c r="AE904" s="1">
        <f t="shared" si="192"/>
        <v>3.6869722486632162E-5</v>
      </c>
      <c r="AF904" s="1">
        <f t="shared" si="193"/>
        <v>2.9616260451524865E-3</v>
      </c>
      <c r="AG904" s="1">
        <f t="shared" si="194"/>
        <v>3.6869722486632162E-5</v>
      </c>
      <c r="AH904" s="1" t="str">
        <f t="shared" si="195"/>
        <v/>
      </c>
      <c r="AI904" s="1" t="str">
        <f t="shared" si="196"/>
        <v/>
      </c>
      <c r="AJ904" s="1">
        <f t="shared" si="197"/>
        <v>1.6897172021314053E-46</v>
      </c>
      <c r="AK904" s="1" t="str">
        <f t="shared" si="198"/>
        <v/>
      </c>
      <c r="AL904" s="1" t="str">
        <f t="shared" si="199"/>
        <v/>
      </c>
      <c r="BA904" s="2"/>
      <c r="BB904" s="2">
        <f t="shared" si="171"/>
        <v>2.0287999999999924</v>
      </c>
      <c r="BC904" s="156">
        <f t="shared" si="172"/>
        <v>0.95822915494142658</v>
      </c>
      <c r="BD904" s="2">
        <f t="shared" si="173"/>
        <v>3.6271439583979159E-4</v>
      </c>
      <c r="BE904" s="2" t="str">
        <f t="shared" si="169"/>
        <v/>
      </c>
      <c r="BF904" s="24" t="str">
        <f t="shared" si="170"/>
        <v/>
      </c>
    </row>
    <row r="905" spans="1:58" ht="20.100000000000001" customHeight="1">
      <c r="A905" s="2">
        <v>313</v>
      </c>
      <c r="B905" s="1">
        <f t="shared" si="174"/>
        <v>-378494.49101231433</v>
      </c>
      <c r="C905" s="1">
        <f t="shared" si="175"/>
        <v>6.6386377754605282E-8</v>
      </c>
      <c r="D905" s="1">
        <f t="shared" si="176"/>
        <v>2.9980004542962697E-3</v>
      </c>
      <c r="E905" s="1">
        <f t="shared" si="177"/>
        <v>6.6386377754605282E-8</v>
      </c>
      <c r="F905" s="1" t="str">
        <f t="shared" si="178"/>
        <v/>
      </c>
      <c r="G905" s="1" t="str">
        <f t="shared" si="179"/>
        <v/>
      </c>
      <c r="H905" s="1"/>
      <c r="I905" s="1">
        <f t="shared" si="180"/>
        <v>2.886066078013136E-6</v>
      </c>
      <c r="J905" s="1" t="str">
        <f t="shared" si="181"/>
        <v/>
      </c>
      <c r="K905" s="1" t="str">
        <f t="shared" si="182"/>
        <v/>
      </c>
      <c r="P905" s="2">
        <v>313</v>
      </c>
      <c r="Q905" s="1">
        <f t="shared" si="183"/>
        <v>-11.055646534204492</v>
      </c>
      <c r="R905" s="1">
        <f t="shared" si="184"/>
        <v>2.2727642549571214E-3</v>
      </c>
      <c r="S905" s="1">
        <f t="shared" si="185"/>
        <v>2.9980004542962697E-3</v>
      </c>
      <c r="T905" s="1">
        <f t="shared" si="186"/>
        <v>2.2727642549571214E-3</v>
      </c>
      <c r="U905" s="1" t="str">
        <f t="shared" si="187"/>
        <v/>
      </c>
      <c r="V905" s="1" t="str">
        <f t="shared" si="188"/>
        <v/>
      </c>
      <c r="W905" s="1">
        <f t="shared" si="189"/>
        <v>8.7693736570885862E-7</v>
      </c>
      <c r="X905" s="1" t="str">
        <f t="shared" si="190"/>
        <v/>
      </c>
      <c r="Y905" s="1" t="str">
        <f t="shared" si="191"/>
        <v/>
      </c>
      <c r="AC905" s="2">
        <v>313</v>
      </c>
      <c r="AD905" s="1">
        <f t="shared" si="200"/>
        <v>-674.04893606126711</v>
      </c>
      <c r="AE905" s="1">
        <f t="shared" si="192"/>
        <v>3.7277528253670694E-5</v>
      </c>
      <c r="AF905" s="1">
        <f t="shared" si="193"/>
        <v>2.9980004542962697E-3</v>
      </c>
      <c r="AG905" s="1">
        <f t="shared" si="194"/>
        <v>3.7277528253670694E-5</v>
      </c>
      <c r="AH905" s="1" t="str">
        <f t="shared" si="195"/>
        <v/>
      </c>
      <c r="AI905" s="1" t="str">
        <f t="shared" si="196"/>
        <v/>
      </c>
      <c r="AJ905" s="1">
        <f t="shared" si="197"/>
        <v>1.7875223304801206E-46</v>
      </c>
      <c r="AK905" s="1" t="str">
        <f t="shared" si="198"/>
        <v/>
      </c>
      <c r="AL905" s="1" t="str">
        <f t="shared" si="199"/>
        <v/>
      </c>
      <c r="BA905" s="2"/>
      <c r="BB905" s="2">
        <f t="shared" si="171"/>
        <v>2.0351999999999926</v>
      </c>
      <c r="BC905" s="156">
        <f t="shared" si="172"/>
        <v>0.95786644054558678</v>
      </c>
      <c r="BD905" s="2">
        <f t="shared" si="173"/>
        <v>3.6440918643987352E-4</v>
      </c>
      <c r="BE905" s="2" t="str">
        <f t="shared" si="169"/>
        <v/>
      </c>
      <c r="BF905" s="24" t="str">
        <f t="shared" si="170"/>
        <v/>
      </c>
    </row>
    <row r="906" spans="1:58" ht="20.100000000000001" customHeight="1">
      <c r="A906" s="1">
        <v>314</v>
      </c>
      <c r="B906" s="1">
        <f t="shared" si="174"/>
        <v>-377943.55288857006</v>
      </c>
      <c r="C906" s="1">
        <f t="shared" si="175"/>
        <v>6.7119585131105836E-8</v>
      </c>
      <c r="D906" s="1">
        <f t="shared" si="176"/>
        <v>3.03477689593197E-3</v>
      </c>
      <c r="E906" s="1">
        <f t="shared" si="177"/>
        <v>6.7119585131105836E-8</v>
      </c>
      <c r="F906" s="1" t="str">
        <f t="shared" si="178"/>
        <v/>
      </c>
      <c r="G906" s="1" t="str">
        <f t="shared" si="179"/>
        <v/>
      </c>
      <c r="H906" s="1"/>
      <c r="I906" s="1">
        <f t="shared" si="180"/>
        <v>2.8850643831951189E-6</v>
      </c>
      <c r="J906" s="1" t="str">
        <f t="shared" si="181"/>
        <v/>
      </c>
      <c r="K906" s="1" t="str">
        <f t="shared" si="182"/>
        <v/>
      </c>
      <c r="P906" s="1">
        <v>314</v>
      </c>
      <c r="Q906" s="1">
        <f t="shared" si="183"/>
        <v>-11.0395538900499</v>
      </c>
      <c r="R906" s="1">
        <f t="shared" si="184"/>
        <v>2.2978659034148994E-3</v>
      </c>
      <c r="S906" s="1">
        <f t="shared" si="185"/>
        <v>3.03477689593197E-3</v>
      </c>
      <c r="T906" s="1">
        <f t="shared" si="186"/>
        <v>2.2978659034148994E-3</v>
      </c>
      <c r="U906" s="1" t="str">
        <f t="shared" si="187"/>
        <v/>
      </c>
      <c r="V906" s="1" t="str">
        <f t="shared" si="188"/>
        <v/>
      </c>
      <c r="W906" s="1">
        <f t="shared" si="189"/>
        <v>8.9401615856350232E-7</v>
      </c>
      <c r="X906" s="1" t="str">
        <f t="shared" si="190"/>
        <v/>
      </c>
      <c r="Y906" s="1" t="str">
        <f t="shared" si="191"/>
        <v/>
      </c>
      <c r="AC906" s="1">
        <v>314</v>
      </c>
      <c r="AD906" s="1">
        <f t="shared" si="200"/>
        <v>-673.06778768272102</v>
      </c>
      <c r="AE906" s="1">
        <f t="shared" si="192"/>
        <v>3.7689241614419611E-5</v>
      </c>
      <c r="AF906" s="1">
        <f t="shared" si="193"/>
        <v>3.0347768959319656E-3</v>
      </c>
      <c r="AG906" s="1">
        <f t="shared" si="194"/>
        <v>3.7689241614419611E-5</v>
      </c>
      <c r="AH906" s="1" t="str">
        <f t="shared" si="195"/>
        <v/>
      </c>
      <c r="AI906" s="1" t="str">
        <f t="shared" si="196"/>
        <v/>
      </c>
      <c r="AJ906" s="1">
        <f t="shared" si="197"/>
        <v>1.8909584127842856E-46</v>
      </c>
      <c r="AK906" s="1" t="str">
        <f t="shared" si="198"/>
        <v/>
      </c>
      <c r="AL906" s="1" t="str">
        <f t="shared" si="199"/>
        <v/>
      </c>
      <c r="BA906" s="2"/>
      <c r="BB906" s="2">
        <f t="shared" si="171"/>
        <v>2.0415999999999928</v>
      </c>
      <c r="BC906" s="156">
        <f t="shared" si="172"/>
        <v>0.95750203135914691</v>
      </c>
      <c r="BD906" s="2">
        <f t="shared" si="173"/>
        <v>3.6610287340166359E-4</v>
      </c>
      <c r="BE906" s="2" t="str">
        <f t="shared" si="169"/>
        <v/>
      </c>
      <c r="BF906" s="24" t="str">
        <f t="shared" si="170"/>
        <v/>
      </c>
    </row>
    <row r="907" spans="1:58" ht="20.100000000000001" customHeight="1">
      <c r="A907" s="1">
        <v>315</v>
      </c>
      <c r="B907" s="1">
        <f t="shared" si="174"/>
        <v>-377392.61476482579</v>
      </c>
      <c r="C907" s="1">
        <f t="shared" si="175"/>
        <v>6.7859804684351208E-8</v>
      </c>
      <c r="D907" s="1">
        <f t="shared" si="176"/>
        <v>3.0719592186504927E-3</v>
      </c>
      <c r="E907" s="1">
        <f t="shared" si="177"/>
        <v>6.7859804684351208E-8</v>
      </c>
      <c r="F907" s="1" t="str">
        <f t="shared" si="178"/>
        <v/>
      </c>
      <c r="G907" s="1" t="str">
        <f t="shared" si="179"/>
        <v/>
      </c>
      <c r="H907" s="1"/>
      <c r="I907" s="1">
        <f t="shared" si="180"/>
        <v>2.8840168914055744E-6</v>
      </c>
      <c r="J907" s="1" t="str">
        <f t="shared" si="181"/>
        <v/>
      </c>
      <c r="K907" s="1" t="str">
        <f t="shared" si="182"/>
        <v/>
      </c>
      <c r="P907" s="1">
        <v>315</v>
      </c>
      <c r="Q907" s="1">
        <f t="shared" si="183"/>
        <v>-11.023461245895309</v>
      </c>
      <c r="R907" s="1">
        <f t="shared" si="184"/>
        <v>2.3232076165545308E-3</v>
      </c>
      <c r="S907" s="1">
        <f t="shared" si="185"/>
        <v>3.0719592186504927E-3</v>
      </c>
      <c r="T907" s="1">
        <f t="shared" si="186"/>
        <v>2.3232076165545308E-3</v>
      </c>
      <c r="U907" s="1" t="str">
        <f t="shared" si="187"/>
        <v/>
      </c>
      <c r="V907" s="1" t="str">
        <f t="shared" si="188"/>
        <v/>
      </c>
      <c r="W907" s="1">
        <f t="shared" si="189"/>
        <v>9.1141298670814322E-7</v>
      </c>
      <c r="X907" s="1" t="str">
        <f t="shared" si="190"/>
        <v/>
      </c>
      <c r="Y907" s="1" t="str">
        <f t="shared" si="191"/>
        <v/>
      </c>
      <c r="AC907" s="1">
        <v>315</v>
      </c>
      <c r="AD907" s="1">
        <f t="shared" si="200"/>
        <v>-672.0866393041747</v>
      </c>
      <c r="AE907" s="1">
        <f t="shared" si="192"/>
        <v>3.8104892478999469E-5</v>
      </c>
      <c r="AF907" s="1">
        <f t="shared" si="193"/>
        <v>3.0719592186504927E-3</v>
      </c>
      <c r="AG907" s="1">
        <f t="shared" si="194"/>
        <v>3.8104892478999469E-5</v>
      </c>
      <c r="AH907" s="1" t="str">
        <f t="shared" si="195"/>
        <v/>
      </c>
      <c r="AI907" s="1" t="str">
        <f t="shared" si="196"/>
        <v/>
      </c>
      <c r="AJ907" s="1">
        <f t="shared" si="197"/>
        <v>2.0003478819743668E-46</v>
      </c>
      <c r="AK907" s="1" t="str">
        <f t="shared" si="198"/>
        <v/>
      </c>
      <c r="AL907" s="1" t="str">
        <f t="shared" si="199"/>
        <v/>
      </c>
      <c r="BA907" s="2"/>
      <c r="BB907" s="2">
        <f t="shared" si="171"/>
        <v>2.0479999999999929</v>
      </c>
      <c r="BC907" s="156">
        <f t="shared" si="172"/>
        <v>0.95713592848574525</v>
      </c>
      <c r="BD907" s="2">
        <f t="shared" si="173"/>
        <v>3.6779542457321401E-4</v>
      </c>
      <c r="BE907" s="2" t="str">
        <f t="shared" ref="BE907:BE970" si="201">IF(BC907&lt;(1-$BA$591),BD907,"")</f>
        <v/>
      </c>
      <c r="BF907" s="24" t="str">
        <f t="shared" ref="BF907:BF970" si="202">IF(BC907&lt;(1-$BA$597),BD907,"")</f>
        <v/>
      </c>
    </row>
    <row r="908" spans="1:58" ht="20.100000000000001" customHeight="1">
      <c r="A908" s="1">
        <v>316</v>
      </c>
      <c r="B908" s="1">
        <f t="shared" si="174"/>
        <v>-376841.67664108152</v>
      </c>
      <c r="C908" s="1">
        <f t="shared" si="175"/>
        <v>6.8607089929764447E-8</v>
      </c>
      <c r="D908" s="1">
        <f t="shared" si="176"/>
        <v>3.1095513004577406E-3</v>
      </c>
      <c r="E908" s="1">
        <f t="shared" si="177"/>
        <v>6.8607089929764447E-8</v>
      </c>
      <c r="F908" s="1" t="str">
        <f t="shared" si="178"/>
        <v/>
      </c>
      <c r="G908" s="1" t="str">
        <f t="shared" si="179"/>
        <v/>
      </c>
      <c r="H908" s="1"/>
      <c r="I908" s="1">
        <f t="shared" si="180"/>
        <v>2.8829236527855763E-6</v>
      </c>
      <c r="J908" s="1" t="str">
        <f t="shared" si="181"/>
        <v/>
      </c>
      <c r="K908" s="1" t="str">
        <f t="shared" si="182"/>
        <v/>
      </c>
      <c r="P908" s="1">
        <v>316</v>
      </c>
      <c r="Q908" s="1">
        <f t="shared" si="183"/>
        <v>-11.007368601740717</v>
      </c>
      <c r="R908" s="1">
        <f t="shared" si="184"/>
        <v>2.3487912264979764E-3</v>
      </c>
      <c r="S908" s="1">
        <f t="shared" si="185"/>
        <v>3.1095513004577406E-3</v>
      </c>
      <c r="T908" s="1">
        <f t="shared" si="186"/>
        <v>2.3487912264979764E-3</v>
      </c>
      <c r="U908" s="1" t="str">
        <f t="shared" si="187"/>
        <v/>
      </c>
      <c r="V908" s="1" t="str">
        <f t="shared" si="188"/>
        <v/>
      </c>
      <c r="W908" s="1">
        <f t="shared" si="189"/>
        <v>9.2913347674069349E-7</v>
      </c>
      <c r="X908" s="1" t="str">
        <f t="shared" si="190"/>
        <v/>
      </c>
      <c r="Y908" s="1" t="str">
        <f t="shared" si="191"/>
        <v/>
      </c>
      <c r="AC908" s="1">
        <v>316</v>
      </c>
      <c r="AD908" s="1">
        <f t="shared" si="200"/>
        <v>-671.10549092562837</v>
      </c>
      <c r="AE908" s="1">
        <f t="shared" si="192"/>
        <v>3.8524510897591538E-5</v>
      </c>
      <c r="AF908" s="1">
        <f t="shared" si="193"/>
        <v>3.1095513004577406E-3</v>
      </c>
      <c r="AG908" s="1">
        <f t="shared" si="194"/>
        <v>3.8524510897591538E-5</v>
      </c>
      <c r="AH908" s="1" t="str">
        <f t="shared" si="195"/>
        <v/>
      </c>
      <c r="AI908" s="1" t="str">
        <f t="shared" si="196"/>
        <v/>
      </c>
      <c r="AJ908" s="1">
        <f t="shared" si="197"/>
        <v>2.1160315320068208E-46</v>
      </c>
      <c r="AK908" s="1" t="str">
        <f t="shared" si="198"/>
        <v/>
      </c>
      <c r="AL908" s="1" t="str">
        <f t="shared" si="199"/>
        <v/>
      </c>
      <c r="BA908" s="2"/>
      <c r="BB908" s="2">
        <f t="shared" ref="BB908:BB971" si="203">BB907+$BE$584</f>
        <v>2.0543999999999931</v>
      </c>
      <c r="BC908" s="156">
        <f t="shared" ref="BC908:BC971" si="204">_xlfn.CHISQ.DIST.RT(BB908,7)</f>
        <v>0.95676813306117203</v>
      </c>
      <c r="BD908" s="2">
        <f t="shared" ref="BD908:BD971" si="205">BC908-BC909</f>
        <v>3.6948680798920552E-4</v>
      </c>
      <c r="BE908" s="2" t="str">
        <f t="shared" si="201"/>
        <v/>
      </c>
      <c r="BF908" s="24" t="str">
        <f t="shared" si="202"/>
        <v/>
      </c>
    </row>
    <row r="909" spans="1:58" ht="20.100000000000001" customHeight="1">
      <c r="A909" s="1">
        <v>317</v>
      </c>
      <c r="B909" s="1">
        <f t="shared" si="174"/>
        <v>-376290.73851733725</v>
      </c>
      <c r="C909" s="1">
        <f t="shared" si="175"/>
        <v>6.9361494631505705E-8</v>
      </c>
      <c r="D909" s="1">
        <f t="shared" si="176"/>
        <v>3.1475570489118633E-3</v>
      </c>
      <c r="E909" s="1">
        <f t="shared" si="177"/>
        <v>6.9361494631505705E-8</v>
      </c>
      <c r="F909" s="1" t="str">
        <f t="shared" si="178"/>
        <v/>
      </c>
      <c r="G909" s="1" t="str">
        <f t="shared" si="179"/>
        <v/>
      </c>
      <c r="H909" s="1"/>
      <c r="I909" s="1">
        <f t="shared" si="180"/>
        <v>2.8817847196530097E-6</v>
      </c>
      <c r="J909" s="1" t="str">
        <f t="shared" si="181"/>
        <v/>
      </c>
      <c r="K909" s="1" t="str">
        <f t="shared" si="182"/>
        <v/>
      </c>
      <c r="P909" s="1">
        <v>317</v>
      </c>
      <c r="Q909" s="1">
        <f t="shared" si="183"/>
        <v>-10.991275957586126</v>
      </c>
      <c r="R909" s="1">
        <f t="shared" si="184"/>
        <v>2.3746185738828091E-3</v>
      </c>
      <c r="S909" s="1">
        <f t="shared" si="185"/>
        <v>3.1475570489118564E-3</v>
      </c>
      <c r="T909" s="1">
        <f t="shared" si="186"/>
        <v>2.3746185738828091E-3</v>
      </c>
      <c r="U909" s="1" t="str">
        <f t="shared" si="187"/>
        <v/>
      </c>
      <c r="V909" s="1" t="str">
        <f t="shared" si="188"/>
        <v/>
      </c>
      <c r="W909" s="1">
        <f t="shared" si="189"/>
        <v>9.4718334901552629E-7</v>
      </c>
      <c r="X909" s="1" t="str">
        <f t="shared" si="190"/>
        <v/>
      </c>
      <c r="Y909" s="1" t="str">
        <f t="shared" si="191"/>
        <v/>
      </c>
      <c r="AC909" s="1">
        <v>317</v>
      </c>
      <c r="AD909" s="1">
        <f t="shared" si="200"/>
        <v>-670.12434254708228</v>
      </c>
      <c r="AE909" s="1">
        <f t="shared" si="192"/>
        <v>3.8948127060049013E-5</v>
      </c>
      <c r="AF909" s="1">
        <f t="shared" si="193"/>
        <v>3.1475570489118564E-3</v>
      </c>
      <c r="AG909" s="1">
        <f t="shared" si="194"/>
        <v>3.8948127060049013E-5</v>
      </c>
      <c r="AH909" s="1" t="str">
        <f t="shared" si="195"/>
        <v/>
      </c>
      <c r="AI909" s="1" t="str">
        <f t="shared" si="196"/>
        <v/>
      </c>
      <c r="AJ909" s="1">
        <f t="shared" si="197"/>
        <v>2.2383695575840751E-46</v>
      </c>
      <c r="AK909" s="1" t="str">
        <f t="shared" si="198"/>
        <v/>
      </c>
      <c r="AL909" s="1" t="str">
        <f t="shared" si="199"/>
        <v/>
      </c>
      <c r="BA909" s="2"/>
      <c r="BB909" s="2">
        <f t="shared" si="203"/>
        <v>2.0607999999999933</v>
      </c>
      <c r="BC909" s="156">
        <f t="shared" si="204"/>
        <v>0.95639864625318283</v>
      </c>
      <c r="BD909" s="2">
        <f t="shared" si="205"/>
        <v>3.7117699187150244E-4</v>
      </c>
      <c r="BE909" s="2" t="str">
        <f t="shared" si="201"/>
        <v/>
      </c>
      <c r="BF909" s="24" t="str">
        <f t="shared" si="202"/>
        <v/>
      </c>
    </row>
    <row r="910" spans="1:58" ht="20.100000000000001" customHeight="1">
      <c r="A910" s="1">
        <v>318</v>
      </c>
      <c r="B910" s="1">
        <f t="shared" si="174"/>
        <v>-375739.80039359297</v>
      </c>
      <c r="C910" s="1">
        <f t="shared" si="175"/>
        <v>7.0123072801751726E-8</v>
      </c>
      <c r="D910" s="1">
        <f t="shared" si="176"/>
        <v>3.1859804012600796E-3</v>
      </c>
      <c r="E910" s="1">
        <f t="shared" si="177"/>
        <v>7.0123072801751726E-8</v>
      </c>
      <c r="F910" s="1" t="str">
        <f t="shared" si="178"/>
        <v/>
      </c>
      <c r="G910" s="1" t="str">
        <f t="shared" si="179"/>
        <v/>
      </c>
      <c r="H910" s="1"/>
      <c r="I910" s="1">
        <f t="shared" si="180"/>
        <v>2.880600146498403E-6</v>
      </c>
      <c r="J910" s="1" t="str">
        <f t="shared" si="181"/>
        <v/>
      </c>
      <c r="K910" s="1" t="str">
        <f t="shared" si="182"/>
        <v/>
      </c>
      <c r="P910" s="1">
        <v>318</v>
      </c>
      <c r="Q910" s="1">
        <f t="shared" si="183"/>
        <v>-10.975183313431533</v>
      </c>
      <c r="R910" s="1">
        <f t="shared" si="184"/>
        <v>2.4006915078375606E-3</v>
      </c>
      <c r="S910" s="1">
        <f t="shared" si="185"/>
        <v>3.1859804012600796E-3</v>
      </c>
      <c r="T910" s="1">
        <f t="shared" si="186"/>
        <v>2.4006915078375606E-3</v>
      </c>
      <c r="U910" s="1" t="str">
        <f t="shared" si="187"/>
        <v/>
      </c>
      <c r="V910" s="1" t="str">
        <f t="shared" si="188"/>
        <v/>
      </c>
      <c r="W910" s="1">
        <f t="shared" si="189"/>
        <v>9.6556841909673393E-7</v>
      </c>
      <c r="X910" s="1" t="str">
        <f t="shared" si="190"/>
        <v/>
      </c>
      <c r="Y910" s="1" t="str">
        <f t="shared" si="191"/>
        <v/>
      </c>
      <c r="AC910" s="1">
        <v>318</v>
      </c>
      <c r="AD910" s="1">
        <f t="shared" si="200"/>
        <v>-669.14319416853596</v>
      </c>
      <c r="AE910" s="1">
        <f t="shared" si="192"/>
        <v>3.9375771295492476E-5</v>
      </c>
      <c r="AF910" s="1">
        <f t="shared" si="193"/>
        <v>3.1859804012600796E-3</v>
      </c>
      <c r="AG910" s="1">
        <f t="shared" si="194"/>
        <v>3.9375771295492476E-5</v>
      </c>
      <c r="AH910" s="1" t="str">
        <f t="shared" si="195"/>
        <v/>
      </c>
      <c r="AI910" s="1" t="str">
        <f t="shared" si="196"/>
        <v/>
      </c>
      <c r="AJ910" s="1">
        <f t="shared" si="197"/>
        <v>2.3677426524152587E-46</v>
      </c>
      <c r="AK910" s="1" t="str">
        <f t="shared" si="198"/>
        <v/>
      </c>
      <c r="AL910" s="1" t="str">
        <f t="shared" si="199"/>
        <v/>
      </c>
      <c r="BA910" s="2"/>
      <c r="BB910" s="2">
        <f t="shared" si="203"/>
        <v>2.0671999999999935</v>
      </c>
      <c r="BC910" s="156">
        <f t="shared" si="204"/>
        <v>0.95602746926131132</v>
      </c>
      <c r="BD910" s="2">
        <f t="shared" si="205"/>
        <v>3.728659446282645E-4</v>
      </c>
      <c r="BE910" s="2" t="str">
        <f t="shared" si="201"/>
        <v/>
      </c>
      <c r="BF910" s="24" t="str">
        <f t="shared" si="202"/>
        <v/>
      </c>
    </row>
    <row r="911" spans="1:58" ht="20.100000000000001" customHeight="1">
      <c r="A911" s="1">
        <v>319</v>
      </c>
      <c r="B911" s="1">
        <f t="shared" si="174"/>
        <v>-375188.8622698487</v>
      </c>
      <c r="C911" s="1">
        <f t="shared" si="175"/>
        <v>7.0891878699947361E-8</v>
      </c>
      <c r="D911" s="1">
        <f t="shared" si="176"/>
        <v>3.2248253245751404E-3</v>
      </c>
      <c r="E911" s="1">
        <f t="shared" si="177"/>
        <v>7.0891878699947361E-8</v>
      </c>
      <c r="F911" s="1" t="str">
        <f t="shared" si="178"/>
        <v/>
      </c>
      <c r="G911" s="1" t="str">
        <f t="shared" si="179"/>
        <v/>
      </c>
      <c r="H911" s="1"/>
      <c r="I911" s="1">
        <f t="shared" si="180"/>
        <v>2.879369989980581E-6</v>
      </c>
      <c r="J911" s="1" t="str">
        <f t="shared" si="181"/>
        <v/>
      </c>
      <c r="K911" s="1" t="str">
        <f t="shared" si="182"/>
        <v/>
      </c>
      <c r="P911" s="1">
        <v>319</v>
      </c>
      <c r="Q911" s="1">
        <f t="shared" si="183"/>
        <v>-10.959090669276943</v>
      </c>
      <c r="R911" s="1">
        <f t="shared" si="184"/>
        <v>2.4270118859560635E-3</v>
      </c>
      <c r="S911" s="1">
        <f t="shared" si="185"/>
        <v>3.2248253245751352E-3</v>
      </c>
      <c r="T911" s="1">
        <f t="shared" si="186"/>
        <v>2.4270118859560635E-3</v>
      </c>
      <c r="U911" s="1" t="str">
        <f t="shared" si="187"/>
        <v/>
      </c>
      <c r="V911" s="1" t="str">
        <f t="shared" si="188"/>
        <v/>
      </c>
      <c r="W911" s="1">
        <f t="shared" si="189"/>
        <v>9.8429459923187849E-7</v>
      </c>
      <c r="X911" s="1" t="str">
        <f t="shared" si="190"/>
        <v/>
      </c>
      <c r="Y911" s="1" t="str">
        <f t="shared" si="191"/>
        <v/>
      </c>
      <c r="AC911" s="1">
        <v>319</v>
      </c>
      <c r="AD911" s="1">
        <f t="shared" si="200"/>
        <v>-668.16204578998975</v>
      </c>
      <c r="AE911" s="1">
        <f t="shared" si="192"/>
        <v>3.9807474071889004E-5</v>
      </c>
      <c r="AF911" s="1">
        <f t="shared" si="193"/>
        <v>3.2248253245751352E-3</v>
      </c>
      <c r="AG911" s="1">
        <f t="shared" si="194"/>
        <v>3.9807474071889004E-5</v>
      </c>
      <c r="AH911" s="1" t="str">
        <f t="shared" si="195"/>
        <v/>
      </c>
      <c r="AI911" s="1" t="str">
        <f t="shared" si="196"/>
        <v/>
      </c>
      <c r="AJ911" s="1">
        <f t="shared" si="197"/>
        <v>2.5045531692945224E-46</v>
      </c>
      <c r="AK911" s="1" t="str">
        <f t="shared" si="198"/>
        <v/>
      </c>
      <c r="AL911" s="1" t="str">
        <f t="shared" si="199"/>
        <v/>
      </c>
      <c r="BA911" s="2"/>
      <c r="BB911" s="2">
        <f t="shared" si="203"/>
        <v>2.0735999999999937</v>
      </c>
      <c r="BC911" s="156">
        <f t="shared" si="204"/>
        <v>0.95565460331668306</v>
      </c>
      <c r="BD911" s="2">
        <f t="shared" si="205"/>
        <v>3.745536348540579E-4</v>
      </c>
      <c r="BE911" s="2" t="str">
        <f t="shared" si="201"/>
        <v/>
      </c>
      <c r="BF911" s="24" t="str">
        <f t="shared" si="202"/>
        <v/>
      </c>
    </row>
    <row r="912" spans="1:58" ht="20.100000000000001" customHeight="1">
      <c r="A912" s="2">
        <v>320</v>
      </c>
      <c r="B912" s="1">
        <f t="shared" ref="B912:B975" si="206">$B$586+(A912*$B$589)</f>
        <v>-374637.92414610443</v>
      </c>
      <c r="C912" s="1">
        <f t="shared" ref="C912:C975" si="207">_xlfn.NORM.DIST($B912,$B$583,$B$584,0)</f>
        <v>7.1667966832028737E-8</v>
      </c>
      <c r="D912" s="1">
        <f t="shared" ref="D912:D975" si="208">_xlfn.NORM.DIST($B912,$B$583,$B$584,1)</f>
        <v>3.2640958158913144E-3</v>
      </c>
      <c r="E912" s="1">
        <f t="shared" ref="E912:E975" si="209">IF(OR(D912&lt;$F$588,D912&gt;$F$589),C912,"")</f>
        <v>7.1667966832028737E-8</v>
      </c>
      <c r="F912" s="1" t="str">
        <f t="shared" ref="F912:F975" si="210">IF(AND(D912&gt;$F$588,D912&lt;$F$589),C912,"")</f>
        <v/>
      </c>
      <c r="G912" s="1" t="str">
        <f t="shared" ref="G912:G975" si="211">IF(C912=MAX($C$592:$C$2592),C912,"")</f>
        <v/>
      </c>
      <c r="H912" s="1"/>
      <c r="I912" s="1">
        <f t="shared" ref="I912:I975" si="212">_xlfn.NORM.DIST(B912,$F$584,$F$585,0)</f>
        <v>2.8780943089221471E-6</v>
      </c>
      <c r="J912" s="1" t="str">
        <f t="shared" ref="J912:J975" si="213">IF(I912=MAX($I$592:$I$2592),C912,"")</f>
        <v/>
      </c>
      <c r="K912" s="1" t="str">
        <f t="shared" ref="K912:K975" si="214">IF(J912=MIN($J$592:$J$2592),J912,"")</f>
        <v/>
      </c>
      <c r="P912" s="2">
        <v>320</v>
      </c>
      <c r="Q912" s="1">
        <f t="shared" ref="Q912:Q975" si="215">$Q$586+(P912*$Q$589)</f>
        <v>-10.94299802512235</v>
      </c>
      <c r="R912" s="1">
        <f t="shared" ref="R912:R975" si="216">_xlfn.NORM.DIST(Q912,Q$583,Q$584,0)</f>
        <v>2.4535815742709058E-3</v>
      </c>
      <c r="S912" s="1">
        <f t="shared" ref="S912:S975" si="217">_xlfn.NORM.DIST(Q912,Q$583,Q$584,1)</f>
        <v>3.2640958158913144E-3</v>
      </c>
      <c r="T912" s="1">
        <f t="shared" ref="T912:T975" si="218">IF(OR(S912&lt;$U$588,S912&gt;$U$589),R912,"")</f>
        <v>2.4535815742709058E-3</v>
      </c>
      <c r="U912" s="1" t="str">
        <f t="shared" ref="U912:U975" si="219">IF(AND(S912&gt;$U$588,S912&lt;$U$589),R912,"")</f>
        <v/>
      </c>
      <c r="V912" s="1" t="str">
        <f t="shared" ref="V912:V975" si="220">IF(R912=MAX($R$592:$R$2592),R912,"")</f>
        <v/>
      </c>
      <c r="W912" s="1">
        <f t="shared" ref="W912:W975" si="221">_xlfn.NORM.DIST(Q912,$U$584,$U$585,0)</f>
        <v>1.0033678998466398E-6</v>
      </c>
      <c r="X912" s="1" t="str">
        <f t="shared" ref="X912:X975" si="222">IF(W912=MAX($W$592:$W$2592),R912,"")</f>
        <v/>
      </c>
      <c r="Y912" s="1" t="str">
        <f t="shared" ref="Y912:Y975" si="223">IF(X912=MIN($X$592:$X$2592),X912,"")</f>
        <v/>
      </c>
      <c r="AC912" s="2">
        <v>320</v>
      </c>
      <c r="AD912" s="1">
        <f t="shared" si="200"/>
        <v>-667.18089741144354</v>
      </c>
      <c r="AE912" s="1">
        <f t="shared" ref="AE912:AE975" si="224">_xlfn.NORM.DIST(AD912,AD$583,AD$584,0)</f>
        <v>4.0243265995616843E-5</v>
      </c>
      <c r="AF912" s="1">
        <f t="shared" ref="AF912:AF975" si="225">_xlfn.NORM.DIST(AD912,AD$583,AD$584,1)</f>
        <v>3.2640958158913066E-3</v>
      </c>
      <c r="AG912" s="1">
        <f t="shared" ref="AG912:AG975" si="226">IF(OR(AF912&lt;$U$588,AF912&gt;$U$589),AE912,"")</f>
        <v>4.0243265995616843E-5</v>
      </c>
      <c r="AH912" s="1" t="str">
        <f t="shared" ref="AH912:AH975" si="227">IF(AND(AF912&gt;$AH$588,AF912&lt;$AH$589),AE912,"")</f>
        <v/>
      </c>
      <c r="AI912" s="1" t="str">
        <f t="shared" ref="AI912:AI975" si="228">IF(AE912=MAX($AE$592:$AE$2592),AE912,"")</f>
        <v/>
      </c>
      <c r="AJ912" s="1">
        <f t="shared" ref="AJ912:AJ975" si="229">_xlfn.NORM.DIST(AD912,$AH$584,$AH$585,0)</f>
        <v>2.6492263454571389E-46</v>
      </c>
      <c r="AK912" s="1" t="str">
        <f t="shared" ref="AK912:AK975" si="230">IF(AJ912=MAX($AJ$592:$AJ$2592),AE912,"")</f>
        <v/>
      </c>
      <c r="AL912" s="1" t="str">
        <f t="shared" ref="AL912:AL975" si="231">IF(AK912=MIN($AK$592:$AK$2592),AK912,"")</f>
        <v/>
      </c>
      <c r="BA912" s="2"/>
      <c r="BB912" s="2">
        <f t="shared" si="203"/>
        <v>2.0799999999999939</v>
      </c>
      <c r="BC912" s="156">
        <f t="shared" si="204"/>
        <v>0.955280049681829</v>
      </c>
      <c r="BD912" s="2">
        <f t="shared" si="205"/>
        <v>3.7624003132907813E-4</v>
      </c>
      <c r="BE912" s="2" t="str">
        <f t="shared" si="201"/>
        <v/>
      </c>
      <c r="BF912" s="24" t="str">
        <f t="shared" si="202"/>
        <v/>
      </c>
    </row>
    <row r="913" spans="1:58" ht="20.100000000000001" customHeight="1">
      <c r="A913" s="1">
        <v>321</v>
      </c>
      <c r="B913" s="1">
        <f t="shared" si="206"/>
        <v>-374086.98602236016</v>
      </c>
      <c r="C913" s="1">
        <f t="shared" si="207"/>
        <v>7.2451391949618504E-8</v>
      </c>
      <c r="D913" s="1">
        <f t="shared" si="208"/>
        <v>3.3037959023399918E-3</v>
      </c>
      <c r="E913" s="1">
        <f t="shared" si="209"/>
        <v>7.2451391949618504E-8</v>
      </c>
      <c r="F913" s="1" t="str">
        <f t="shared" si="210"/>
        <v/>
      </c>
      <c r="G913" s="1" t="str">
        <f t="shared" si="211"/>
        <v/>
      </c>
      <c r="H913" s="1"/>
      <c r="I913" s="1">
        <f t="shared" si="212"/>
        <v>2.8767731643047965E-6</v>
      </c>
      <c r="J913" s="1" t="str">
        <f t="shared" si="213"/>
        <v/>
      </c>
      <c r="K913" s="1" t="str">
        <f t="shared" si="214"/>
        <v/>
      </c>
      <c r="P913" s="1">
        <v>321</v>
      </c>
      <c r="Q913" s="1">
        <f t="shared" si="215"/>
        <v>-10.926905380967758</v>
      </c>
      <c r="R913" s="1">
        <f t="shared" si="216"/>
        <v>2.4804024472258259E-3</v>
      </c>
      <c r="S913" s="1">
        <f t="shared" si="217"/>
        <v>3.3037959023399918E-3</v>
      </c>
      <c r="T913" s="1">
        <f t="shared" si="218"/>
        <v>2.4804024472258259E-3</v>
      </c>
      <c r="U913" s="1" t="str">
        <f t="shared" si="219"/>
        <v/>
      </c>
      <c r="V913" s="1" t="str">
        <f t="shared" si="220"/>
        <v/>
      </c>
      <c r="W913" s="1">
        <f t="shared" si="221"/>
        <v>1.0227944310604398E-6</v>
      </c>
      <c r="X913" s="1" t="str">
        <f t="shared" si="222"/>
        <v/>
      </c>
      <c r="Y913" s="1" t="str">
        <f t="shared" si="223"/>
        <v/>
      </c>
      <c r="AC913" s="1">
        <v>321</v>
      </c>
      <c r="AD913" s="1">
        <f t="shared" ref="AD913:AD976" si="232">$AD$586+(AC913*$AD$589)</f>
        <v>-666.19974903289722</v>
      </c>
      <c r="AE913" s="1">
        <f t="shared" si="224"/>
        <v>4.0683177811012818E-5</v>
      </c>
      <c r="AF913" s="1">
        <f t="shared" si="225"/>
        <v>3.3037959023399918E-3</v>
      </c>
      <c r="AG913" s="1">
        <f t="shared" si="226"/>
        <v>4.0683177811012818E-5</v>
      </c>
      <c r="AH913" s="1" t="str">
        <f t="shared" si="227"/>
        <v/>
      </c>
      <c r="AI913" s="1" t="str">
        <f t="shared" si="228"/>
        <v/>
      </c>
      <c r="AJ913" s="1">
        <f t="shared" si="229"/>
        <v>2.8022115968636631E-46</v>
      </c>
      <c r="AK913" s="1" t="str">
        <f t="shared" si="230"/>
        <v/>
      </c>
      <c r="AL913" s="1" t="str">
        <f t="shared" si="231"/>
        <v/>
      </c>
      <c r="BA913" s="2"/>
      <c r="BB913" s="2">
        <f t="shared" si="203"/>
        <v>2.086399999999994</v>
      </c>
      <c r="BC913" s="156">
        <f t="shared" si="204"/>
        <v>0.95490380965049992</v>
      </c>
      <c r="BD913" s="2">
        <f t="shared" si="205"/>
        <v>3.7792510302003812E-4</v>
      </c>
      <c r="BE913" s="2" t="str">
        <f t="shared" si="201"/>
        <v/>
      </c>
      <c r="BF913" s="24" t="str">
        <f t="shared" si="202"/>
        <v/>
      </c>
    </row>
    <row r="914" spans="1:58" ht="20.100000000000001" customHeight="1">
      <c r="A914" s="1">
        <v>322</v>
      </c>
      <c r="B914" s="1">
        <f t="shared" si="206"/>
        <v>-373536.04789861589</v>
      </c>
      <c r="C914" s="1">
        <f t="shared" si="207"/>
        <v>7.3242209049192053E-8</v>
      </c>
      <c r="D914" s="1">
        <f t="shared" si="208"/>
        <v>3.3439296412848167E-3</v>
      </c>
      <c r="E914" s="1">
        <f t="shared" si="209"/>
        <v>7.3242209049192053E-8</v>
      </c>
      <c r="F914" s="1" t="str">
        <f t="shared" si="210"/>
        <v/>
      </c>
      <c r="G914" s="1" t="str">
        <f t="shared" si="211"/>
        <v/>
      </c>
      <c r="H914" s="1"/>
      <c r="I914" s="1">
        <f t="shared" si="212"/>
        <v>2.8754066192644594E-6</v>
      </c>
      <c r="J914" s="1" t="str">
        <f t="shared" si="213"/>
        <v/>
      </c>
      <c r="K914" s="1" t="str">
        <f t="shared" si="214"/>
        <v/>
      </c>
      <c r="P914" s="1">
        <v>322</v>
      </c>
      <c r="Q914" s="1">
        <f t="shared" si="215"/>
        <v>-10.910812736813167</v>
      </c>
      <c r="R914" s="1">
        <f t="shared" si="216"/>
        <v>2.5074763876472093E-3</v>
      </c>
      <c r="S914" s="1">
        <f t="shared" si="217"/>
        <v>3.3439296412848167E-3</v>
      </c>
      <c r="T914" s="1">
        <f t="shared" si="218"/>
        <v>2.5074763876472093E-3</v>
      </c>
      <c r="U914" s="1" t="str">
        <f t="shared" si="219"/>
        <v/>
      </c>
      <c r="V914" s="1" t="str">
        <f t="shared" si="220"/>
        <v/>
      </c>
      <c r="W914" s="1">
        <f t="shared" si="221"/>
        <v>1.0425804042234916E-6</v>
      </c>
      <c r="X914" s="1" t="str">
        <f t="shared" si="222"/>
        <v/>
      </c>
      <c r="Y914" s="1" t="str">
        <f t="shared" si="223"/>
        <v/>
      </c>
      <c r="AC914" s="1">
        <v>322</v>
      </c>
      <c r="AD914" s="1">
        <f t="shared" si="232"/>
        <v>-665.21860065435101</v>
      </c>
      <c r="AE914" s="1">
        <f t="shared" si="224"/>
        <v>4.1127240399904316E-5</v>
      </c>
      <c r="AF914" s="1">
        <f t="shared" si="225"/>
        <v>3.3439296412848167E-3</v>
      </c>
      <c r="AG914" s="1">
        <f t="shared" si="226"/>
        <v>4.1127240399904316E-5</v>
      </c>
      <c r="AH914" s="1" t="str">
        <f t="shared" si="227"/>
        <v/>
      </c>
      <c r="AI914" s="1" t="str">
        <f t="shared" si="228"/>
        <v/>
      </c>
      <c r="AJ914" s="1">
        <f t="shared" si="229"/>
        <v>2.9639838852689629E-46</v>
      </c>
      <c r="AK914" s="1" t="str">
        <f t="shared" si="230"/>
        <v/>
      </c>
      <c r="AL914" s="1" t="str">
        <f t="shared" si="231"/>
        <v/>
      </c>
      <c r="BA914" s="2"/>
      <c r="BB914" s="2">
        <f t="shared" si="203"/>
        <v>2.0927999999999942</v>
      </c>
      <c r="BC914" s="156">
        <f t="shared" si="204"/>
        <v>0.95452588454747989</v>
      </c>
      <c r="BD914" s="2">
        <f t="shared" si="205"/>
        <v>3.7960881907861399E-4</v>
      </c>
      <c r="BE914" s="2" t="str">
        <f t="shared" si="201"/>
        <v/>
      </c>
      <c r="BF914" s="24" t="str">
        <f t="shared" si="202"/>
        <v/>
      </c>
    </row>
    <row r="915" spans="1:58" ht="20.100000000000001" customHeight="1">
      <c r="A915" s="1">
        <v>323</v>
      </c>
      <c r="B915" s="1">
        <f t="shared" si="206"/>
        <v>-372985.10977487161</v>
      </c>
      <c r="C915" s="1">
        <f t="shared" si="207"/>
        <v>7.4040473371215288E-8</v>
      </c>
      <c r="D915" s="1">
        <f t="shared" si="208"/>
        <v>3.3845011204563201E-3</v>
      </c>
      <c r="E915" s="1">
        <f t="shared" si="209"/>
        <v>7.4040473371215288E-8</v>
      </c>
      <c r="F915" s="1" t="str">
        <f t="shared" si="210"/>
        <v/>
      </c>
      <c r="G915" s="1" t="str">
        <f t="shared" si="211"/>
        <v/>
      </c>
      <c r="H915" s="1"/>
      <c r="I915" s="1">
        <f t="shared" si="212"/>
        <v>2.8739947390862686E-6</v>
      </c>
      <c r="J915" s="1" t="str">
        <f t="shared" si="213"/>
        <v/>
      </c>
      <c r="K915" s="1" t="str">
        <f t="shared" si="214"/>
        <v/>
      </c>
      <c r="P915" s="1">
        <v>323</v>
      </c>
      <c r="Q915" s="1">
        <f t="shared" si="215"/>
        <v>-10.894720092658575</v>
      </c>
      <c r="R915" s="1">
        <f t="shared" si="216"/>
        <v>2.5348052867145508E-3</v>
      </c>
      <c r="S915" s="1">
        <f t="shared" si="217"/>
        <v>3.3845011204563201E-3</v>
      </c>
      <c r="T915" s="1">
        <f t="shared" si="218"/>
        <v>2.5348052867145508E-3</v>
      </c>
      <c r="U915" s="1" t="str">
        <f t="shared" si="219"/>
        <v/>
      </c>
      <c r="V915" s="1" t="str">
        <f t="shared" si="220"/>
        <v/>
      </c>
      <c r="W915" s="1">
        <f t="shared" si="221"/>
        <v>1.0627321334753464E-6</v>
      </c>
      <c r="X915" s="1" t="str">
        <f t="shared" si="222"/>
        <v/>
      </c>
      <c r="Y915" s="1" t="str">
        <f t="shared" si="223"/>
        <v/>
      </c>
      <c r="AC915" s="1">
        <v>323</v>
      </c>
      <c r="AD915" s="1">
        <f t="shared" si="232"/>
        <v>-664.2374522758048</v>
      </c>
      <c r="AE915" s="1">
        <f t="shared" si="224"/>
        <v>4.1575484781125312E-5</v>
      </c>
      <c r="AF915" s="1">
        <f t="shared" si="225"/>
        <v>3.3845011204563179E-3</v>
      </c>
      <c r="AG915" s="1">
        <f t="shared" si="226"/>
        <v>4.1575484781125312E-5</v>
      </c>
      <c r="AH915" s="1" t="str">
        <f t="shared" si="227"/>
        <v/>
      </c>
      <c r="AI915" s="1" t="str">
        <f t="shared" si="228"/>
        <v/>
      </c>
      <c r="AJ915" s="1">
        <f t="shared" si="229"/>
        <v>3.1350451621439213E-46</v>
      </c>
      <c r="AK915" s="1" t="str">
        <f t="shared" si="230"/>
        <v/>
      </c>
      <c r="AL915" s="1" t="str">
        <f t="shared" si="231"/>
        <v/>
      </c>
      <c r="BA915" s="2"/>
      <c r="BB915" s="2">
        <f t="shared" si="203"/>
        <v>2.0991999999999944</v>
      </c>
      <c r="BC915" s="156">
        <f t="shared" si="204"/>
        <v>0.95414627572840127</v>
      </c>
      <c r="BD915" s="2">
        <f t="shared" si="205"/>
        <v>3.8129114884244419E-4</v>
      </c>
      <c r="BE915" s="2" t="str">
        <f t="shared" si="201"/>
        <v/>
      </c>
      <c r="BF915" s="24" t="str">
        <f t="shared" si="202"/>
        <v/>
      </c>
    </row>
    <row r="916" spans="1:58" ht="20.100000000000001" customHeight="1">
      <c r="A916" s="1">
        <v>324</v>
      </c>
      <c r="B916" s="1">
        <f t="shared" si="206"/>
        <v>-372434.17165112734</v>
      </c>
      <c r="C916" s="1">
        <f t="shared" si="207"/>
        <v>7.48462403992531E-8</v>
      </c>
      <c r="D916" s="1">
        <f t="shared" si="208"/>
        <v>3.4255144580861408E-3</v>
      </c>
      <c r="E916" s="1">
        <f t="shared" si="209"/>
        <v>7.48462403992531E-8</v>
      </c>
      <c r="F916" s="1" t="str">
        <f t="shared" si="210"/>
        <v/>
      </c>
      <c r="G916" s="1" t="str">
        <f t="shared" si="211"/>
        <v/>
      </c>
      <c r="H916" s="1"/>
      <c r="I916" s="1">
        <f t="shared" si="212"/>
        <v>2.872537591199365E-6</v>
      </c>
      <c r="J916" s="1" t="str">
        <f t="shared" si="213"/>
        <v/>
      </c>
      <c r="K916" s="1" t="str">
        <f t="shared" si="214"/>
        <v/>
      </c>
      <c r="P916" s="1">
        <v>324</v>
      </c>
      <c r="Q916" s="1">
        <f t="shared" si="215"/>
        <v>-10.878627448503984</v>
      </c>
      <c r="R916" s="1">
        <f t="shared" si="216"/>
        <v>2.5623910439299333E-3</v>
      </c>
      <c r="S916" s="1">
        <f t="shared" si="217"/>
        <v>3.4255144580861339E-3</v>
      </c>
      <c r="T916" s="1">
        <f t="shared" si="218"/>
        <v>2.5623910439299333E-3</v>
      </c>
      <c r="U916" s="1" t="str">
        <f t="shared" si="219"/>
        <v/>
      </c>
      <c r="V916" s="1" t="str">
        <f t="shared" si="220"/>
        <v/>
      </c>
      <c r="W916" s="1">
        <f t="shared" si="221"/>
        <v>1.0832560373253669E-6</v>
      </c>
      <c r="X916" s="1" t="str">
        <f t="shared" si="222"/>
        <v/>
      </c>
      <c r="Y916" s="1" t="str">
        <f t="shared" si="223"/>
        <v/>
      </c>
      <c r="AC916" s="1">
        <v>324</v>
      </c>
      <c r="AD916" s="1">
        <f t="shared" si="232"/>
        <v>-663.25630389725848</v>
      </c>
      <c r="AE916" s="1">
        <f t="shared" si="224"/>
        <v>4.2027942110015715E-5</v>
      </c>
      <c r="AF916" s="1">
        <f t="shared" si="225"/>
        <v>3.4255144580861408E-3</v>
      </c>
      <c r="AG916" s="1">
        <f t="shared" si="226"/>
        <v>4.2027942110015715E-5</v>
      </c>
      <c r="AH916" s="1" t="str">
        <f t="shared" si="227"/>
        <v/>
      </c>
      <c r="AI916" s="1" t="str">
        <f t="shared" si="228"/>
        <v/>
      </c>
      <c r="AJ916" s="1">
        <f t="shared" si="229"/>
        <v>3.3159258937461289E-46</v>
      </c>
      <c r="AK916" s="1" t="str">
        <f t="shared" si="230"/>
        <v/>
      </c>
      <c r="AL916" s="1" t="str">
        <f t="shared" si="231"/>
        <v/>
      </c>
      <c r="BA916" s="2"/>
      <c r="BB916" s="2">
        <f t="shared" si="203"/>
        <v>2.1055999999999946</v>
      </c>
      <c r="BC916" s="156">
        <f t="shared" si="204"/>
        <v>0.95376498457955883</v>
      </c>
      <c r="BD916" s="2">
        <f t="shared" si="205"/>
        <v>3.8297206183346422E-4</v>
      </c>
      <c r="BE916" s="2" t="str">
        <f t="shared" si="201"/>
        <v/>
      </c>
      <c r="BF916" s="24" t="str">
        <f t="shared" si="202"/>
        <v/>
      </c>
    </row>
    <row r="917" spans="1:58" ht="20.100000000000001" customHeight="1">
      <c r="A917" s="1">
        <v>325</v>
      </c>
      <c r="B917" s="1">
        <f t="shared" si="206"/>
        <v>-371883.23352738307</v>
      </c>
      <c r="C917" s="1">
        <f t="shared" si="207"/>
        <v>7.5659565859048719E-8</v>
      </c>
      <c r="D917" s="1">
        <f t="shared" si="208"/>
        <v>3.4669738030406677E-3</v>
      </c>
      <c r="E917" s="1">
        <f t="shared" si="209"/>
        <v>7.5659565859048719E-8</v>
      </c>
      <c r="F917" s="1" t="str">
        <f t="shared" si="210"/>
        <v/>
      </c>
      <c r="G917" s="1" t="str">
        <f t="shared" si="211"/>
        <v/>
      </c>
      <c r="H917" s="1"/>
      <c r="I917" s="1">
        <f t="shared" si="212"/>
        <v>2.8710352451715275E-6</v>
      </c>
      <c r="J917" s="1" t="str">
        <f t="shared" si="213"/>
        <v/>
      </c>
      <c r="K917" s="1" t="str">
        <f t="shared" si="214"/>
        <v/>
      </c>
      <c r="P917" s="1">
        <v>325</v>
      </c>
      <c r="Q917" s="1">
        <f t="shared" si="215"/>
        <v>-10.862534804349391</v>
      </c>
      <c r="R917" s="1">
        <f t="shared" si="216"/>
        <v>2.590235567086522E-3</v>
      </c>
      <c r="S917" s="1">
        <f t="shared" si="217"/>
        <v>3.4669738030406677E-3</v>
      </c>
      <c r="T917" s="1">
        <f t="shared" si="218"/>
        <v>2.590235567086522E-3</v>
      </c>
      <c r="U917" s="1" t="str">
        <f t="shared" si="219"/>
        <v/>
      </c>
      <c r="V917" s="1" t="str">
        <f t="shared" si="220"/>
        <v/>
      </c>
      <c r="W917" s="1">
        <f t="shared" si="221"/>
        <v>1.1041586402553278E-6</v>
      </c>
      <c r="X917" s="1" t="str">
        <f t="shared" si="222"/>
        <v/>
      </c>
      <c r="Y917" s="1" t="str">
        <f t="shared" si="223"/>
        <v/>
      </c>
      <c r="AC917" s="1">
        <v>325</v>
      </c>
      <c r="AD917" s="1">
        <f t="shared" si="232"/>
        <v>-662.27515551871227</v>
      </c>
      <c r="AE917" s="1">
        <f t="shared" si="224"/>
        <v>4.2484643677904124E-5</v>
      </c>
      <c r="AF917" s="1">
        <f t="shared" si="225"/>
        <v>3.4669738030406677E-3</v>
      </c>
      <c r="AG917" s="1">
        <f t="shared" si="226"/>
        <v>4.2484643677904124E-5</v>
      </c>
      <c r="AH917" s="1" t="str">
        <f t="shared" si="227"/>
        <v/>
      </c>
      <c r="AI917" s="1" t="str">
        <f t="shared" si="228"/>
        <v/>
      </c>
      <c r="AJ917" s="1">
        <f t="shared" si="229"/>
        <v>3.5071866718728448E-46</v>
      </c>
      <c r="AK917" s="1" t="str">
        <f t="shared" si="230"/>
        <v/>
      </c>
      <c r="AL917" s="1" t="str">
        <f t="shared" si="231"/>
        <v/>
      </c>
      <c r="BA917" s="2"/>
      <c r="BB917" s="2">
        <f t="shared" si="203"/>
        <v>2.1119999999999948</v>
      </c>
      <c r="BC917" s="156">
        <f t="shared" si="204"/>
        <v>0.95338201251772536</v>
      </c>
      <c r="BD917" s="2">
        <f t="shared" si="205"/>
        <v>3.8465152775968292E-4</v>
      </c>
      <c r="BE917" s="2" t="str">
        <f t="shared" si="201"/>
        <v/>
      </c>
      <c r="BF917" s="24" t="str">
        <f t="shared" si="202"/>
        <v/>
      </c>
    </row>
    <row r="918" spans="1:58" ht="20.100000000000001" customHeight="1">
      <c r="A918" s="2">
        <v>326</v>
      </c>
      <c r="B918" s="1">
        <f t="shared" si="206"/>
        <v>-371332.2954036388</v>
      </c>
      <c r="C918" s="1">
        <f t="shared" si="207"/>
        <v>7.6480505717573357E-8</v>
      </c>
      <c r="D918" s="1">
        <f t="shared" si="208"/>
        <v>3.5088833349542358E-3</v>
      </c>
      <c r="E918" s="1">
        <f t="shared" si="209"/>
        <v>7.6480505717573357E-8</v>
      </c>
      <c r="F918" s="1" t="str">
        <f t="shared" si="210"/>
        <v/>
      </c>
      <c r="G918" s="1" t="str">
        <f t="shared" si="211"/>
        <v/>
      </c>
      <c r="H918" s="1"/>
      <c r="I918" s="1">
        <f t="shared" si="212"/>
        <v>2.8694877727036412E-6</v>
      </c>
      <c r="J918" s="1" t="str">
        <f t="shared" si="213"/>
        <v/>
      </c>
      <c r="K918" s="1" t="str">
        <f t="shared" si="214"/>
        <v/>
      </c>
      <c r="P918" s="2">
        <v>326</v>
      </c>
      <c r="Q918" s="1">
        <f t="shared" si="215"/>
        <v>-10.846442160194801</v>
      </c>
      <c r="R918" s="1">
        <f t="shared" si="216"/>
        <v>2.6183407722360033E-3</v>
      </c>
      <c r="S918" s="1">
        <f t="shared" si="217"/>
        <v>3.5088833349542279E-3</v>
      </c>
      <c r="T918" s="1">
        <f t="shared" si="218"/>
        <v>2.6183407722360033E-3</v>
      </c>
      <c r="U918" s="1" t="str">
        <f t="shared" si="219"/>
        <v/>
      </c>
      <c r="V918" s="1" t="str">
        <f t="shared" si="220"/>
        <v/>
      </c>
      <c r="W918" s="1">
        <f t="shared" si="221"/>
        <v>1.1254465743443748E-6</v>
      </c>
      <c r="X918" s="1" t="str">
        <f t="shared" si="222"/>
        <v/>
      </c>
      <c r="Y918" s="1" t="str">
        <f t="shared" si="223"/>
        <v/>
      </c>
      <c r="AC918" s="2">
        <v>326</v>
      </c>
      <c r="AD918" s="1">
        <f t="shared" si="232"/>
        <v>-661.29400714016606</v>
      </c>
      <c r="AE918" s="1">
        <f t="shared" si="224"/>
        <v>4.2945620911574472E-5</v>
      </c>
      <c r="AF918" s="1">
        <f t="shared" si="225"/>
        <v>3.5088833349542279E-3</v>
      </c>
      <c r="AG918" s="1">
        <f t="shared" si="226"/>
        <v>4.2945620911574472E-5</v>
      </c>
      <c r="AH918" s="1" t="str">
        <f t="shared" si="227"/>
        <v/>
      </c>
      <c r="AI918" s="1" t="str">
        <f t="shared" si="228"/>
        <v/>
      </c>
      <c r="AJ918" s="1">
        <f t="shared" si="229"/>
        <v>3.7094199150837144E-46</v>
      </c>
      <c r="AK918" s="1" t="str">
        <f t="shared" si="230"/>
        <v/>
      </c>
      <c r="AL918" s="1" t="str">
        <f t="shared" si="231"/>
        <v/>
      </c>
      <c r="BA918" s="2"/>
      <c r="BB918" s="2">
        <f t="shared" si="203"/>
        <v>2.118399999999995</v>
      </c>
      <c r="BC918" s="156">
        <f t="shared" si="204"/>
        <v>0.95299736098996568</v>
      </c>
      <c r="BD918" s="2">
        <f t="shared" si="205"/>
        <v>3.8632951651262903E-4</v>
      </c>
      <c r="BE918" s="2" t="str">
        <f t="shared" si="201"/>
        <v/>
      </c>
      <c r="BF918" s="24" t="str">
        <f t="shared" si="202"/>
        <v/>
      </c>
    </row>
    <row r="919" spans="1:58" ht="20.100000000000001" customHeight="1">
      <c r="A919" s="1">
        <v>327</v>
      </c>
      <c r="B919" s="1">
        <f t="shared" si="206"/>
        <v>-370781.35727989452</v>
      </c>
      <c r="C919" s="1">
        <f t="shared" si="207"/>
        <v>7.730911618204651E-8</v>
      </c>
      <c r="D919" s="1">
        <f t="shared" si="208"/>
        <v>3.5512472643617261E-3</v>
      </c>
      <c r="E919" s="1">
        <f t="shared" si="209"/>
        <v>7.730911618204651E-8</v>
      </c>
      <c r="F919" s="1" t="str">
        <f t="shared" si="210"/>
        <v/>
      </c>
      <c r="G919" s="1" t="str">
        <f t="shared" si="211"/>
        <v/>
      </c>
      <c r="H919" s="1"/>
      <c r="I919" s="1">
        <f t="shared" si="212"/>
        <v>2.8678952476239904E-6</v>
      </c>
      <c r="J919" s="1" t="str">
        <f t="shared" si="213"/>
        <v/>
      </c>
      <c r="K919" s="1" t="str">
        <f t="shared" si="214"/>
        <v/>
      </c>
      <c r="P919" s="1">
        <v>327</v>
      </c>
      <c r="Q919" s="1">
        <f t="shared" si="215"/>
        <v>-10.830349516040208</v>
      </c>
      <c r="R919" s="1">
        <f t="shared" si="216"/>
        <v>2.6467085836550798E-3</v>
      </c>
      <c r="S919" s="1">
        <f t="shared" si="217"/>
        <v>3.5512472643617261E-3</v>
      </c>
      <c r="T919" s="1">
        <f t="shared" si="218"/>
        <v>2.6467085836550798E-3</v>
      </c>
      <c r="U919" s="1" t="str">
        <f t="shared" si="219"/>
        <v/>
      </c>
      <c r="V919" s="1" t="str">
        <f t="shared" si="220"/>
        <v/>
      </c>
      <c r="W919" s="1">
        <f t="shared" si="221"/>
        <v>1.1471265809167254E-6</v>
      </c>
      <c r="X919" s="1" t="str">
        <f t="shared" si="222"/>
        <v/>
      </c>
      <c r="Y919" s="1" t="str">
        <f t="shared" si="223"/>
        <v/>
      </c>
      <c r="AC919" s="1">
        <v>327</v>
      </c>
      <c r="AD919" s="1">
        <f t="shared" si="232"/>
        <v>-660.31285876161974</v>
      </c>
      <c r="AE919" s="1">
        <f t="shared" si="224"/>
        <v>4.3410905372716E-5</v>
      </c>
      <c r="AF919" s="1">
        <f t="shared" si="225"/>
        <v>3.5512472643617261E-3</v>
      </c>
      <c r="AG919" s="1">
        <f t="shared" si="226"/>
        <v>4.3410905372716E-5</v>
      </c>
      <c r="AH919" s="1" t="str">
        <f t="shared" si="227"/>
        <v/>
      </c>
      <c r="AI919" s="1" t="str">
        <f t="shared" si="228"/>
        <v/>
      </c>
      <c r="AJ919" s="1">
        <f t="shared" si="229"/>
        <v>3.9232516654425327E-46</v>
      </c>
      <c r="AK919" s="1" t="str">
        <f t="shared" si="230"/>
        <v/>
      </c>
      <c r="AL919" s="1" t="str">
        <f t="shared" si="231"/>
        <v/>
      </c>
      <c r="BA919" s="2"/>
      <c r="BB919" s="2">
        <f t="shared" si="203"/>
        <v>2.1247999999999951</v>
      </c>
      <c r="BC919" s="156">
        <f t="shared" si="204"/>
        <v>0.95261103147345305</v>
      </c>
      <c r="BD919" s="2">
        <f t="shared" si="205"/>
        <v>3.8800599816868342E-4</v>
      </c>
      <c r="BE919" s="2" t="str">
        <f t="shared" si="201"/>
        <v/>
      </c>
      <c r="BF919" s="24" t="str">
        <f t="shared" si="202"/>
        <v/>
      </c>
    </row>
    <row r="920" spans="1:58" ht="20.100000000000001" customHeight="1">
      <c r="A920" s="1">
        <v>328</v>
      </c>
      <c r="B920" s="1">
        <f t="shared" si="206"/>
        <v>-370230.41915615025</v>
      </c>
      <c r="C920" s="1">
        <f t="shared" si="207"/>
        <v>7.8145453698925827E-8</v>
      </c>
      <c r="D920" s="1">
        <f t="shared" si="208"/>
        <v>3.5940698328306882E-3</v>
      </c>
      <c r="E920" s="1">
        <f t="shared" si="209"/>
        <v>7.8145453698925827E-8</v>
      </c>
      <c r="F920" s="1" t="str">
        <f t="shared" si="210"/>
        <v/>
      </c>
      <c r="G920" s="1" t="str">
        <f t="shared" si="211"/>
        <v/>
      </c>
      <c r="H920" s="1"/>
      <c r="I920" s="1">
        <f t="shared" si="212"/>
        <v>2.8662577458823906E-6</v>
      </c>
      <c r="J920" s="1" t="str">
        <f t="shared" si="213"/>
        <v/>
      </c>
      <c r="K920" s="1" t="str">
        <f t="shared" si="214"/>
        <v/>
      </c>
      <c r="P920" s="1">
        <v>328</v>
      </c>
      <c r="Q920" s="1">
        <f t="shared" si="215"/>
        <v>-10.814256871885616</v>
      </c>
      <c r="R920" s="1">
        <f t="shared" si="216"/>
        <v>2.6753409338108472E-3</v>
      </c>
      <c r="S920" s="1">
        <f t="shared" si="217"/>
        <v>3.5940698328306882E-3</v>
      </c>
      <c r="T920" s="1">
        <f t="shared" si="218"/>
        <v>2.6753409338108472E-3</v>
      </c>
      <c r="U920" s="1" t="str">
        <f t="shared" si="219"/>
        <v/>
      </c>
      <c r="V920" s="1" t="str">
        <f t="shared" si="220"/>
        <v/>
      </c>
      <c r="W920" s="1">
        <f t="shared" si="221"/>
        <v>1.1692055122122559E-6</v>
      </c>
      <c r="X920" s="1" t="str">
        <f t="shared" si="222"/>
        <v/>
      </c>
      <c r="Y920" s="1" t="str">
        <f t="shared" si="223"/>
        <v/>
      </c>
      <c r="AC920" s="1">
        <v>328</v>
      </c>
      <c r="AD920" s="1">
        <f t="shared" si="232"/>
        <v>-659.33171038307364</v>
      </c>
      <c r="AE920" s="1">
        <f t="shared" si="224"/>
        <v>4.3880528757355446E-5</v>
      </c>
      <c r="AF920" s="1">
        <f t="shared" si="225"/>
        <v>3.5940698328306856E-3</v>
      </c>
      <c r="AG920" s="1">
        <f t="shared" si="226"/>
        <v>4.3880528757355446E-5</v>
      </c>
      <c r="AH920" s="1" t="str">
        <f t="shared" si="227"/>
        <v/>
      </c>
      <c r="AI920" s="1" t="str">
        <f t="shared" si="228"/>
        <v/>
      </c>
      <c r="AJ920" s="1">
        <f t="shared" si="229"/>
        <v>4.1493434861127806E-46</v>
      </c>
      <c r="AK920" s="1" t="str">
        <f t="shared" si="230"/>
        <v/>
      </c>
      <c r="AL920" s="1" t="str">
        <f t="shared" si="231"/>
        <v/>
      </c>
      <c r="BA920" s="2"/>
      <c r="BB920" s="2">
        <f t="shared" si="203"/>
        <v>2.1311999999999953</v>
      </c>
      <c r="BC920" s="156">
        <f t="shared" si="204"/>
        <v>0.95222302547528437</v>
      </c>
      <c r="BD920" s="2">
        <f t="shared" si="205"/>
        <v>3.8968094298841294E-4</v>
      </c>
      <c r="BE920" s="2" t="str">
        <f t="shared" si="201"/>
        <v/>
      </c>
      <c r="BF920" s="24" t="str">
        <f t="shared" si="202"/>
        <v/>
      </c>
    </row>
    <row r="921" spans="1:58" ht="20.100000000000001" customHeight="1">
      <c r="A921" s="1">
        <v>329</v>
      </c>
      <c r="B921" s="1">
        <f t="shared" si="206"/>
        <v>-369679.48103240598</v>
      </c>
      <c r="C921" s="1">
        <f t="shared" si="207"/>
        <v>7.8989574952867118E-8</v>
      </c>
      <c r="D921" s="1">
        <f t="shared" si="208"/>
        <v>3.6373553130928365E-3</v>
      </c>
      <c r="E921" s="1">
        <f t="shared" si="209"/>
        <v>7.8989574952867118E-8</v>
      </c>
      <c r="F921" s="1" t="str">
        <f t="shared" si="210"/>
        <v/>
      </c>
      <c r="G921" s="1" t="str">
        <f t="shared" si="211"/>
        <v/>
      </c>
      <c r="H921" s="1"/>
      <c r="I921" s="1">
        <f t="shared" si="212"/>
        <v>2.8645753455441499E-6</v>
      </c>
      <c r="J921" s="1" t="str">
        <f t="shared" si="213"/>
        <v/>
      </c>
      <c r="K921" s="1" t="str">
        <f t="shared" si="214"/>
        <v/>
      </c>
      <c r="P921" s="1">
        <v>329</v>
      </c>
      <c r="Q921" s="1">
        <f t="shared" si="215"/>
        <v>-10.798164227731025</v>
      </c>
      <c r="R921" s="1">
        <f t="shared" si="216"/>
        <v>2.7042397633252249E-3</v>
      </c>
      <c r="S921" s="1">
        <f t="shared" si="217"/>
        <v>3.6373553130928365E-3</v>
      </c>
      <c r="T921" s="1">
        <f t="shared" si="218"/>
        <v>2.7042397633252249E-3</v>
      </c>
      <c r="U921" s="1" t="str">
        <f t="shared" si="219"/>
        <v/>
      </c>
      <c r="V921" s="1" t="str">
        <f t="shared" si="220"/>
        <v/>
      </c>
      <c r="W921" s="1">
        <f t="shared" si="221"/>
        <v>1.191690333080399E-6</v>
      </c>
      <c r="X921" s="1" t="str">
        <f t="shared" si="222"/>
        <v/>
      </c>
      <c r="Y921" s="1" t="str">
        <f t="shared" si="223"/>
        <v/>
      </c>
      <c r="AC921" s="1">
        <v>329</v>
      </c>
      <c r="AD921" s="1">
        <f t="shared" si="232"/>
        <v>-658.35056200452732</v>
      </c>
      <c r="AE921" s="1">
        <f t="shared" si="224"/>
        <v>4.4354522895273917E-5</v>
      </c>
      <c r="AF921" s="1">
        <f t="shared" si="225"/>
        <v>3.6373553130928365E-3</v>
      </c>
      <c r="AG921" s="1">
        <f t="shared" si="226"/>
        <v>4.4354522895273917E-5</v>
      </c>
      <c r="AH921" s="1" t="str">
        <f t="shared" si="227"/>
        <v/>
      </c>
      <c r="AI921" s="1" t="str">
        <f t="shared" si="228"/>
        <v/>
      </c>
      <c r="AJ921" s="1">
        <f t="shared" si="229"/>
        <v>4.3883944654329069E-46</v>
      </c>
      <c r="AK921" s="1" t="str">
        <f t="shared" si="230"/>
        <v/>
      </c>
      <c r="AL921" s="1" t="str">
        <f t="shared" si="231"/>
        <v/>
      </c>
      <c r="BA921" s="2"/>
      <c r="BB921" s="2">
        <f t="shared" si="203"/>
        <v>2.1375999999999955</v>
      </c>
      <c r="BC921" s="156">
        <f t="shared" si="204"/>
        <v>0.95183334453229596</v>
      </c>
      <c r="BD921" s="2">
        <f t="shared" si="205"/>
        <v>3.9135432141612636E-4</v>
      </c>
      <c r="BE921" s="2" t="str">
        <f t="shared" si="201"/>
        <v/>
      </c>
      <c r="BF921" s="24" t="str">
        <f t="shared" si="202"/>
        <v/>
      </c>
    </row>
    <row r="922" spans="1:58" ht="20.100000000000001" customHeight="1">
      <c r="A922" s="1">
        <v>330</v>
      </c>
      <c r="B922" s="1">
        <f t="shared" si="206"/>
        <v>-369128.54290866171</v>
      </c>
      <c r="C922" s="1">
        <f t="shared" si="207"/>
        <v>7.9841536865653768E-8</v>
      </c>
      <c r="D922" s="1">
        <f t="shared" si="208"/>
        <v>3.6811080091749822E-3</v>
      </c>
      <c r="E922" s="1">
        <f t="shared" si="209"/>
        <v>7.9841536865653768E-8</v>
      </c>
      <c r="F922" s="1" t="str">
        <f t="shared" si="210"/>
        <v/>
      </c>
      <c r="G922" s="1" t="str">
        <f t="shared" si="211"/>
        <v/>
      </c>
      <c r="H922" s="1"/>
      <c r="I922" s="1">
        <f t="shared" si="212"/>
        <v>2.8628481267838691E-6</v>
      </c>
      <c r="J922" s="1" t="str">
        <f t="shared" si="213"/>
        <v/>
      </c>
      <c r="K922" s="1" t="str">
        <f t="shared" si="214"/>
        <v/>
      </c>
      <c r="P922" s="1">
        <v>330</v>
      </c>
      <c r="Q922" s="1">
        <f t="shared" si="215"/>
        <v>-10.782071583576434</v>
      </c>
      <c r="R922" s="1">
        <f t="shared" si="216"/>
        <v>2.7334070209382791E-3</v>
      </c>
      <c r="S922" s="1">
        <f t="shared" si="217"/>
        <v>3.6811080091749787E-3</v>
      </c>
      <c r="T922" s="1">
        <f t="shared" si="218"/>
        <v>2.7334070209382791E-3</v>
      </c>
      <c r="U922" s="1" t="str">
        <f t="shared" si="219"/>
        <v/>
      </c>
      <c r="V922" s="1" t="str">
        <f t="shared" si="220"/>
        <v/>
      </c>
      <c r="W922" s="1">
        <f t="shared" si="221"/>
        <v>1.2145881226974974E-6</v>
      </c>
      <c r="X922" s="1" t="str">
        <f t="shared" si="222"/>
        <v/>
      </c>
      <c r="Y922" s="1" t="str">
        <f t="shared" si="223"/>
        <v/>
      </c>
      <c r="AC922" s="1">
        <v>330</v>
      </c>
      <c r="AD922" s="1">
        <f t="shared" si="232"/>
        <v>-657.36941362598111</v>
      </c>
      <c r="AE922" s="1">
        <f t="shared" si="224"/>
        <v>4.4832919749404852E-5</v>
      </c>
      <c r="AF922" s="1">
        <f t="shared" si="225"/>
        <v>3.6811080091749787E-3</v>
      </c>
      <c r="AG922" s="1">
        <f t="shared" si="226"/>
        <v>4.4832919749404852E-5</v>
      </c>
      <c r="AH922" s="1" t="str">
        <f t="shared" si="227"/>
        <v/>
      </c>
      <c r="AI922" s="1" t="str">
        <f t="shared" si="228"/>
        <v/>
      </c>
      <c r="AJ922" s="1">
        <f t="shared" si="229"/>
        <v>4.6411433334126137E-46</v>
      </c>
      <c r="AK922" s="1" t="str">
        <f t="shared" si="230"/>
        <v/>
      </c>
      <c r="AL922" s="1" t="str">
        <f t="shared" si="231"/>
        <v/>
      </c>
      <c r="BA922" s="2"/>
      <c r="BB922" s="2">
        <f t="shared" si="203"/>
        <v>2.1439999999999957</v>
      </c>
      <c r="BC922" s="156">
        <f t="shared" si="204"/>
        <v>0.95144199021087983</v>
      </c>
      <c r="BD922" s="2">
        <f t="shared" si="205"/>
        <v>3.9302610407943028E-4</v>
      </c>
      <c r="BE922" s="2" t="str">
        <f t="shared" si="201"/>
        <v/>
      </c>
      <c r="BF922" s="24" t="str">
        <f t="shared" si="202"/>
        <v/>
      </c>
    </row>
    <row r="923" spans="1:58" ht="20.100000000000001" customHeight="1">
      <c r="A923" s="1">
        <v>331</v>
      </c>
      <c r="B923" s="1">
        <f t="shared" si="206"/>
        <v>-368577.60478491744</v>
      </c>
      <c r="C923" s="1">
        <f t="shared" si="207"/>
        <v>8.0701396595095567E-8</v>
      </c>
      <c r="D923" s="1">
        <f t="shared" si="208"/>
        <v>3.7253322565294054E-3</v>
      </c>
      <c r="E923" s="1">
        <f t="shared" si="209"/>
        <v>8.0701396595095567E-8</v>
      </c>
      <c r="F923" s="1" t="str">
        <f t="shared" si="210"/>
        <v/>
      </c>
      <c r="G923" s="1" t="str">
        <f t="shared" si="211"/>
        <v/>
      </c>
      <c r="H923" s="1"/>
      <c r="I923" s="1">
        <f t="shared" si="212"/>
        <v>2.861076171879072E-6</v>
      </c>
      <c r="J923" s="1" t="str">
        <f t="shared" si="213"/>
        <v/>
      </c>
      <c r="K923" s="1" t="str">
        <f t="shared" si="214"/>
        <v/>
      </c>
      <c r="P923" s="1">
        <v>331</v>
      </c>
      <c r="Q923" s="1">
        <f t="shared" si="215"/>
        <v>-10.765978939421842</v>
      </c>
      <c r="R923" s="1">
        <f t="shared" si="216"/>
        <v>2.7628446634705523E-3</v>
      </c>
      <c r="S923" s="1">
        <f t="shared" si="217"/>
        <v>3.7253322565293976E-3</v>
      </c>
      <c r="T923" s="1">
        <f t="shared" si="218"/>
        <v>2.7628446634705523E-3</v>
      </c>
      <c r="U923" s="1" t="str">
        <f t="shared" si="219"/>
        <v/>
      </c>
      <c r="V923" s="1" t="str">
        <f t="shared" si="220"/>
        <v/>
      </c>
      <c r="W923" s="1">
        <f t="shared" si="221"/>
        <v>1.2379060763079958E-6</v>
      </c>
      <c r="X923" s="1" t="str">
        <f t="shared" si="222"/>
        <v/>
      </c>
      <c r="Y923" s="1" t="str">
        <f t="shared" si="223"/>
        <v/>
      </c>
      <c r="AC923" s="1">
        <v>331</v>
      </c>
      <c r="AD923" s="1">
        <f t="shared" si="232"/>
        <v>-656.3882652474349</v>
      </c>
      <c r="AE923" s="1">
        <f t="shared" si="224"/>
        <v>4.5315751415216564E-5</v>
      </c>
      <c r="AF923" s="1">
        <f t="shared" si="225"/>
        <v>3.7253322565293976E-3</v>
      </c>
      <c r="AG923" s="1">
        <f t="shared" si="226"/>
        <v>4.5315751415216564E-5</v>
      </c>
      <c r="AH923" s="1" t="str">
        <f t="shared" si="227"/>
        <v/>
      </c>
      <c r="AI923" s="1" t="str">
        <f t="shared" si="228"/>
        <v/>
      </c>
      <c r="AJ923" s="1">
        <f t="shared" si="229"/>
        <v>4.9083706969194504E-46</v>
      </c>
      <c r="AK923" s="1" t="str">
        <f t="shared" si="230"/>
        <v/>
      </c>
      <c r="AL923" s="1" t="str">
        <f t="shared" si="231"/>
        <v/>
      </c>
      <c r="BA923" s="2"/>
      <c r="BB923" s="2">
        <f t="shared" si="203"/>
        <v>2.1503999999999959</v>
      </c>
      <c r="BC923" s="156">
        <f t="shared" si="204"/>
        <v>0.9510489641068004</v>
      </c>
      <c r="BD923" s="2">
        <f t="shared" si="205"/>
        <v>3.9469626178956219E-4</v>
      </c>
      <c r="BE923" s="2" t="str">
        <f t="shared" si="201"/>
        <v/>
      </c>
      <c r="BF923" s="24" t="str">
        <f t="shared" si="202"/>
        <v/>
      </c>
    </row>
    <row r="924" spans="1:58" ht="20.100000000000001" customHeight="1">
      <c r="A924" s="1">
        <v>332</v>
      </c>
      <c r="B924" s="1">
        <f t="shared" si="206"/>
        <v>-368026.66666117316</v>
      </c>
      <c r="C924" s="1">
        <f t="shared" si="207"/>
        <v>8.156921153389677E-8</v>
      </c>
      <c r="D924" s="1">
        <f t="shared" si="208"/>
        <v>3.7700324221635441E-3</v>
      </c>
      <c r="E924" s="1">
        <f t="shared" si="209"/>
        <v>8.156921153389677E-8</v>
      </c>
      <c r="F924" s="1" t="str">
        <f t="shared" si="210"/>
        <v/>
      </c>
      <c r="G924" s="1" t="str">
        <f t="shared" si="211"/>
        <v/>
      </c>
      <c r="H924" s="1"/>
      <c r="I924" s="1">
        <f t="shared" si="212"/>
        <v>2.8592595652036729E-6</v>
      </c>
      <c r="J924" s="1" t="str">
        <f t="shared" si="213"/>
        <v/>
      </c>
      <c r="K924" s="1" t="str">
        <f t="shared" si="214"/>
        <v/>
      </c>
      <c r="P924" s="1">
        <v>332</v>
      </c>
      <c r="Q924" s="1">
        <f t="shared" si="215"/>
        <v>-10.749886295267249</v>
      </c>
      <c r="R924" s="1">
        <f t="shared" si="216"/>
        <v>2.7925546557842768E-3</v>
      </c>
      <c r="S924" s="1">
        <f t="shared" si="217"/>
        <v>3.7700324221635441E-3</v>
      </c>
      <c r="T924" s="1">
        <f t="shared" si="218"/>
        <v>2.7925546557842768E-3</v>
      </c>
      <c r="U924" s="1" t="str">
        <f t="shared" si="219"/>
        <v/>
      </c>
      <c r="V924" s="1" t="str">
        <f t="shared" si="220"/>
        <v/>
      </c>
      <c r="W924" s="1">
        <f t="shared" si="221"/>
        <v>1.2616515069897531E-6</v>
      </c>
      <c r="X924" s="1" t="str">
        <f t="shared" si="222"/>
        <v/>
      </c>
      <c r="Y924" s="1" t="str">
        <f t="shared" si="223"/>
        <v/>
      </c>
      <c r="AC924" s="1">
        <v>332</v>
      </c>
      <c r="AD924" s="1">
        <f t="shared" si="232"/>
        <v>-655.40711686888858</v>
      </c>
      <c r="AE924" s="1">
        <f t="shared" si="224"/>
        <v>4.5803050120075904E-5</v>
      </c>
      <c r="AF924" s="1">
        <f t="shared" si="225"/>
        <v>3.7700324221635441E-3</v>
      </c>
      <c r="AG924" s="1">
        <f t="shared" si="226"/>
        <v>4.5803050120075904E-5</v>
      </c>
      <c r="AH924" s="1" t="str">
        <f t="shared" si="227"/>
        <v/>
      </c>
      <c r="AI924" s="1" t="str">
        <f t="shared" si="228"/>
        <v/>
      </c>
      <c r="AJ924" s="1">
        <f t="shared" si="229"/>
        <v>5.1909014001730942E-46</v>
      </c>
      <c r="AK924" s="1" t="str">
        <f t="shared" si="230"/>
        <v/>
      </c>
      <c r="AL924" s="1" t="str">
        <f t="shared" si="231"/>
        <v/>
      </c>
      <c r="BA924" s="2"/>
      <c r="BB924" s="2">
        <f t="shared" si="203"/>
        <v>2.1567999999999961</v>
      </c>
      <c r="BC924" s="156">
        <f t="shared" si="204"/>
        <v>0.95065426784501084</v>
      </c>
      <c r="BD924" s="2">
        <f t="shared" si="205"/>
        <v>3.9636476554061328E-4</v>
      </c>
      <c r="BE924" s="2" t="str">
        <f t="shared" si="201"/>
        <v/>
      </c>
      <c r="BF924" s="24" t="str">
        <f t="shared" si="202"/>
        <v/>
      </c>
    </row>
    <row r="925" spans="1:58" ht="20.100000000000001" customHeight="1">
      <c r="A925" s="2">
        <v>333</v>
      </c>
      <c r="B925" s="1">
        <f t="shared" si="206"/>
        <v>-367475.72853742889</v>
      </c>
      <c r="C925" s="1">
        <f t="shared" si="207"/>
        <v>8.2445039308492778E-8</v>
      </c>
      <c r="D925" s="1">
        <f t="shared" si="208"/>
        <v>3.8152129047691248E-3</v>
      </c>
      <c r="E925" s="1">
        <f t="shared" si="209"/>
        <v>8.2445039308492778E-8</v>
      </c>
      <c r="F925" s="1" t="str">
        <f t="shared" si="210"/>
        <v/>
      </c>
      <c r="G925" s="1" t="str">
        <f t="shared" si="211"/>
        <v/>
      </c>
      <c r="H925" s="1"/>
      <c r="I925" s="1">
        <f t="shared" si="212"/>
        <v>2.8573983932212826E-6</v>
      </c>
      <c r="J925" s="1" t="str">
        <f t="shared" si="213"/>
        <v/>
      </c>
      <c r="K925" s="1" t="str">
        <f t="shared" si="214"/>
        <v/>
      </c>
      <c r="P925" s="2">
        <v>333</v>
      </c>
      <c r="Q925" s="1">
        <f t="shared" si="215"/>
        <v>-10.733793651112659</v>
      </c>
      <c r="R925" s="1">
        <f t="shared" si="216"/>
        <v>2.8225389707435635E-3</v>
      </c>
      <c r="S925" s="1">
        <f t="shared" si="217"/>
        <v>3.8152129047691161E-3</v>
      </c>
      <c r="T925" s="1">
        <f t="shared" si="218"/>
        <v>2.8225389707435635E-3</v>
      </c>
      <c r="U925" s="1" t="str">
        <f t="shared" si="219"/>
        <v/>
      </c>
      <c r="V925" s="1" t="str">
        <f t="shared" si="220"/>
        <v/>
      </c>
      <c r="W925" s="1">
        <f t="shared" si="221"/>
        <v>1.2858318474436674E-6</v>
      </c>
      <c r="X925" s="1" t="str">
        <f t="shared" si="222"/>
        <v/>
      </c>
      <c r="Y925" s="1" t="str">
        <f t="shared" si="223"/>
        <v/>
      </c>
      <c r="AC925" s="2">
        <v>333</v>
      </c>
      <c r="AD925" s="1">
        <f t="shared" si="232"/>
        <v>-654.42596849034237</v>
      </c>
      <c r="AE925" s="1">
        <f t="shared" si="224"/>
        <v>4.6294848222595279E-5</v>
      </c>
      <c r="AF925" s="1">
        <f t="shared" si="225"/>
        <v>3.8152129047691161E-3</v>
      </c>
      <c r="AG925" s="1">
        <f t="shared" si="226"/>
        <v>4.6294848222595279E-5</v>
      </c>
      <c r="AH925" s="1" t="str">
        <f t="shared" si="227"/>
        <v/>
      </c>
      <c r="AI925" s="1" t="str">
        <f t="shared" si="228"/>
        <v/>
      </c>
      <c r="AJ925" s="1">
        <f t="shared" si="229"/>
        <v>5.4896070175304843E-46</v>
      </c>
      <c r="AK925" s="1" t="str">
        <f t="shared" si="230"/>
        <v/>
      </c>
      <c r="AL925" s="1" t="str">
        <f t="shared" si="231"/>
        <v/>
      </c>
      <c r="BA925" s="2"/>
      <c r="BB925" s="2">
        <f t="shared" si="203"/>
        <v>2.1631999999999962</v>
      </c>
      <c r="BC925" s="156">
        <f t="shared" si="204"/>
        <v>0.95025790307947022</v>
      </c>
      <c r="BD925" s="2">
        <f t="shared" si="205"/>
        <v>3.9803158650897341E-4</v>
      </c>
      <c r="BE925" s="2" t="str">
        <f t="shared" si="201"/>
        <v/>
      </c>
      <c r="BF925" s="24" t="str">
        <f t="shared" si="202"/>
        <v/>
      </c>
    </row>
    <row r="926" spans="1:58" ht="20.100000000000001" customHeight="1">
      <c r="A926" s="1">
        <v>334</v>
      </c>
      <c r="B926" s="1">
        <f t="shared" si="206"/>
        <v>-366924.79041368462</v>
      </c>
      <c r="C926" s="1">
        <f t="shared" si="207"/>
        <v>8.3328937777855926E-8</v>
      </c>
      <c r="D926" s="1">
        <f t="shared" si="208"/>
        <v>3.8608781348505603E-3</v>
      </c>
      <c r="E926" s="1">
        <f t="shared" si="209"/>
        <v>8.3328937777855926E-8</v>
      </c>
      <c r="F926" s="1" t="str">
        <f t="shared" si="210"/>
        <v/>
      </c>
      <c r="G926" s="1" t="str">
        <f t="shared" si="211"/>
        <v/>
      </c>
      <c r="H926" s="1"/>
      <c r="I926" s="1">
        <f t="shared" si="212"/>
        <v>2.8554927444783483E-6</v>
      </c>
      <c r="J926" s="1" t="str">
        <f t="shared" si="213"/>
        <v/>
      </c>
      <c r="K926" s="1" t="str">
        <f t="shared" si="214"/>
        <v/>
      </c>
      <c r="P926" s="1">
        <v>334</v>
      </c>
      <c r="Q926" s="1">
        <f t="shared" si="215"/>
        <v>-10.717701006958066</v>
      </c>
      <c r="R926" s="1">
        <f t="shared" si="216"/>
        <v>2.8527995891735351E-3</v>
      </c>
      <c r="S926" s="1">
        <f t="shared" si="217"/>
        <v>3.8608781348505603E-3</v>
      </c>
      <c r="T926" s="1">
        <f t="shared" si="218"/>
        <v>2.8527995891735351E-3</v>
      </c>
      <c r="U926" s="1" t="str">
        <f t="shared" si="219"/>
        <v/>
      </c>
      <c r="V926" s="1" t="str">
        <f t="shared" si="220"/>
        <v/>
      </c>
      <c r="W926" s="1">
        <f t="shared" si="221"/>
        <v>1.310454651808071E-6</v>
      </c>
      <c r="X926" s="1" t="str">
        <f t="shared" si="222"/>
        <v/>
      </c>
      <c r="Y926" s="1" t="str">
        <f t="shared" si="223"/>
        <v/>
      </c>
      <c r="AC926" s="1">
        <v>334</v>
      </c>
      <c r="AD926" s="1">
        <f t="shared" si="232"/>
        <v>-653.44482011179616</v>
      </c>
      <c r="AE926" s="1">
        <f t="shared" si="224"/>
        <v>4.6791178211962324E-5</v>
      </c>
      <c r="AF926" s="1">
        <f t="shared" si="225"/>
        <v>3.8608781348505559E-3</v>
      </c>
      <c r="AG926" s="1">
        <f t="shared" si="226"/>
        <v>4.6791178211962324E-5</v>
      </c>
      <c r="AH926" s="1" t="str">
        <f t="shared" si="227"/>
        <v/>
      </c>
      <c r="AI926" s="1" t="str">
        <f t="shared" si="228"/>
        <v/>
      </c>
      <c r="AJ926" s="1">
        <f t="shared" si="229"/>
        <v>5.8054084859343716E-46</v>
      </c>
      <c r="AK926" s="1" t="str">
        <f t="shared" si="230"/>
        <v/>
      </c>
      <c r="AL926" s="1" t="str">
        <f t="shared" si="231"/>
        <v/>
      </c>
      <c r="BA926" s="2"/>
      <c r="BB926" s="2">
        <f t="shared" si="203"/>
        <v>2.1695999999999964</v>
      </c>
      <c r="BC926" s="156">
        <f t="shared" si="204"/>
        <v>0.94985987149296125</v>
      </c>
      <c r="BD926" s="2">
        <f t="shared" si="205"/>
        <v>3.996966960542192E-4</v>
      </c>
      <c r="BE926" s="2" t="str">
        <f t="shared" si="201"/>
        <v/>
      </c>
      <c r="BF926" s="24" t="str">
        <f t="shared" si="202"/>
        <v/>
      </c>
    </row>
    <row r="927" spans="1:58" ht="20.100000000000001" customHeight="1">
      <c r="A927" s="1">
        <v>335</v>
      </c>
      <c r="B927" s="1">
        <f t="shared" si="206"/>
        <v>-366373.85228994035</v>
      </c>
      <c r="C927" s="1">
        <f t="shared" si="207"/>
        <v>8.4220965032269244E-8</v>
      </c>
      <c r="D927" s="1">
        <f t="shared" si="208"/>
        <v>3.9070325748527812E-3</v>
      </c>
      <c r="E927" s="1">
        <f t="shared" si="209"/>
        <v>8.4220965032269244E-8</v>
      </c>
      <c r="F927" s="1" t="str">
        <f t="shared" si="210"/>
        <v/>
      </c>
      <c r="G927" s="1" t="str">
        <f t="shared" si="211"/>
        <v/>
      </c>
      <c r="H927" s="1"/>
      <c r="I927" s="1">
        <f t="shared" si="212"/>
        <v>2.8535427095971342E-6</v>
      </c>
      <c r="J927" s="1" t="str">
        <f t="shared" si="213"/>
        <v/>
      </c>
      <c r="K927" s="1" t="str">
        <f t="shared" si="214"/>
        <v/>
      </c>
      <c r="P927" s="1">
        <v>335</v>
      </c>
      <c r="Q927" s="1">
        <f t="shared" si="215"/>
        <v>-10.701608362803475</v>
      </c>
      <c r="R927" s="1">
        <f t="shared" si="216"/>
        <v>2.8833384998183087E-3</v>
      </c>
      <c r="S927" s="1">
        <f t="shared" si="217"/>
        <v>3.9070325748527812E-3</v>
      </c>
      <c r="T927" s="1">
        <f t="shared" si="218"/>
        <v>2.8833384998183087E-3</v>
      </c>
      <c r="U927" s="1" t="str">
        <f t="shared" si="219"/>
        <v/>
      </c>
      <c r="V927" s="1" t="str">
        <f t="shared" si="220"/>
        <v/>
      </c>
      <c r="W927" s="1">
        <f t="shared" si="221"/>
        <v>1.3355275974980469E-6</v>
      </c>
      <c r="X927" s="1" t="str">
        <f t="shared" si="222"/>
        <v/>
      </c>
      <c r="Y927" s="1" t="str">
        <f t="shared" si="223"/>
        <v/>
      </c>
      <c r="AC927" s="1">
        <v>335</v>
      </c>
      <c r="AD927" s="1">
        <f t="shared" si="232"/>
        <v>-652.46367173324984</v>
      </c>
      <c r="AE927" s="1">
        <f t="shared" si="224"/>
        <v>4.7292072707251062E-5</v>
      </c>
      <c r="AF927" s="1">
        <f t="shared" si="225"/>
        <v>3.9070325748527812E-3</v>
      </c>
      <c r="AG927" s="1">
        <f t="shared" si="226"/>
        <v>4.7292072707251062E-5</v>
      </c>
      <c r="AH927" s="1" t="str">
        <f t="shared" si="227"/>
        <v/>
      </c>
      <c r="AI927" s="1" t="str">
        <f t="shared" si="228"/>
        <v/>
      </c>
      <c r="AJ927" s="1">
        <f t="shared" si="229"/>
        <v>6.1392788848027899E-46</v>
      </c>
      <c r="AK927" s="1" t="str">
        <f t="shared" si="230"/>
        <v/>
      </c>
      <c r="AL927" s="1" t="str">
        <f t="shared" si="231"/>
        <v/>
      </c>
      <c r="BA927" s="2"/>
      <c r="BB927" s="2">
        <f t="shared" si="203"/>
        <v>2.1759999999999966</v>
      </c>
      <c r="BC927" s="156">
        <f t="shared" si="204"/>
        <v>0.94946017479690703</v>
      </c>
      <c r="BD927" s="2">
        <f t="shared" si="205"/>
        <v>4.0136006571722671E-4</v>
      </c>
      <c r="BE927" s="2" t="str">
        <f t="shared" si="201"/>
        <v/>
      </c>
      <c r="BF927" s="24" t="str">
        <f t="shared" si="202"/>
        <v/>
      </c>
    </row>
    <row r="928" spans="1:58" ht="20.100000000000001" customHeight="1">
      <c r="A928" s="1">
        <v>336</v>
      </c>
      <c r="B928" s="1">
        <f t="shared" si="206"/>
        <v>-365822.91416619607</v>
      </c>
      <c r="C928" s="1">
        <f t="shared" si="207"/>
        <v>8.5121179392068945E-8</v>
      </c>
      <c r="D928" s="1">
        <f t="shared" si="208"/>
        <v>3.9536807192882741E-3</v>
      </c>
      <c r="E928" s="1">
        <f t="shared" si="209"/>
        <v>8.5121179392068945E-8</v>
      </c>
      <c r="F928" s="1" t="str">
        <f t="shared" si="210"/>
        <v/>
      </c>
      <c r="G928" s="1" t="str">
        <f t="shared" si="211"/>
        <v/>
      </c>
      <c r="H928" s="1"/>
      <c r="I928" s="1">
        <f t="shared" si="212"/>
        <v>2.8515483812685376E-6</v>
      </c>
      <c r="J928" s="1" t="str">
        <f t="shared" si="213"/>
        <v/>
      </c>
      <c r="K928" s="1" t="str">
        <f t="shared" si="214"/>
        <v/>
      </c>
      <c r="P928" s="1">
        <v>336</v>
      </c>
      <c r="Q928" s="1">
        <f t="shared" si="215"/>
        <v>-10.685515718648883</v>
      </c>
      <c r="R928" s="1">
        <f t="shared" si="216"/>
        <v>2.9141576992979786E-3</v>
      </c>
      <c r="S928" s="1">
        <f t="shared" si="217"/>
        <v>3.9536807192882741E-3</v>
      </c>
      <c r="T928" s="1">
        <f t="shared" si="218"/>
        <v>2.9141576992979786E-3</v>
      </c>
      <c r="U928" s="1" t="str">
        <f t="shared" si="219"/>
        <v/>
      </c>
      <c r="V928" s="1" t="str">
        <f t="shared" si="220"/>
        <v/>
      </c>
      <c r="W928" s="1">
        <f t="shared" si="221"/>
        <v>1.3610584870700446E-6</v>
      </c>
      <c r="X928" s="1" t="str">
        <f t="shared" si="222"/>
        <v/>
      </c>
      <c r="Y928" s="1" t="str">
        <f t="shared" si="223"/>
        <v/>
      </c>
      <c r="AC928" s="1">
        <v>336</v>
      </c>
      <c r="AD928" s="1">
        <f t="shared" si="232"/>
        <v>-651.48252335470363</v>
      </c>
      <c r="AE928" s="1">
        <f t="shared" si="224"/>
        <v>4.7797564456715665E-5</v>
      </c>
      <c r="AF928" s="1">
        <f t="shared" si="225"/>
        <v>3.9536807192882741E-3</v>
      </c>
      <c r="AG928" s="1">
        <f t="shared" si="226"/>
        <v>4.7797564456715665E-5</v>
      </c>
      <c r="AH928" s="1" t="str">
        <f t="shared" si="227"/>
        <v/>
      </c>
      <c r="AI928" s="1" t="str">
        <f t="shared" si="228"/>
        <v/>
      </c>
      <c r="AJ928" s="1">
        <f t="shared" si="229"/>
        <v>6.492246371569666E-46</v>
      </c>
      <c r="AK928" s="1" t="str">
        <f t="shared" si="230"/>
        <v/>
      </c>
      <c r="AL928" s="1" t="str">
        <f t="shared" si="231"/>
        <v/>
      </c>
      <c r="BA928" s="2"/>
      <c r="BB928" s="2">
        <f t="shared" si="203"/>
        <v>2.1823999999999968</v>
      </c>
      <c r="BC928" s="156">
        <f t="shared" si="204"/>
        <v>0.9490588147311898</v>
      </c>
      <c r="BD928" s="2">
        <f t="shared" si="205"/>
        <v>4.0302166722094857E-4</v>
      </c>
      <c r="BE928" s="2" t="str">
        <f t="shared" si="201"/>
        <v/>
      </c>
      <c r="BF928" s="24" t="str">
        <f t="shared" si="202"/>
        <v/>
      </c>
    </row>
    <row r="929" spans="1:58" ht="20.100000000000001" customHeight="1">
      <c r="A929" s="1">
        <v>337</v>
      </c>
      <c r="B929" s="1">
        <f t="shared" si="206"/>
        <v>-365271.9760424518</v>
      </c>
      <c r="C929" s="1">
        <f t="shared" si="207"/>
        <v>8.6029639406354578E-8</v>
      </c>
      <c r="D929" s="1">
        <f t="shared" si="208"/>
        <v>4.0008270948635244E-3</v>
      </c>
      <c r="E929" s="1">
        <f t="shared" si="209"/>
        <v>8.6029639406354578E-8</v>
      </c>
      <c r="F929" s="1" t="str">
        <f t="shared" si="210"/>
        <v/>
      </c>
      <c r="G929" s="1" t="str">
        <f t="shared" si="211"/>
        <v/>
      </c>
      <c r="H929" s="1"/>
      <c r="I929" s="1">
        <f t="shared" si="212"/>
        <v>2.8495098542447467E-6</v>
      </c>
      <c r="J929" s="1" t="str">
        <f t="shared" si="213"/>
        <v/>
      </c>
      <c r="K929" s="1" t="str">
        <f t="shared" si="214"/>
        <v/>
      </c>
      <c r="P929" s="1">
        <v>337</v>
      </c>
      <c r="Q929" s="1">
        <f t="shared" si="215"/>
        <v>-10.669423074494292</v>
      </c>
      <c r="R929" s="1">
        <f t="shared" si="216"/>
        <v>2.9452591920644329E-3</v>
      </c>
      <c r="S929" s="1">
        <f t="shared" si="217"/>
        <v>4.0008270948635218E-3</v>
      </c>
      <c r="T929" s="1">
        <f t="shared" si="218"/>
        <v>2.9452591920644329E-3</v>
      </c>
      <c r="U929" s="1" t="str">
        <f t="shared" si="219"/>
        <v/>
      </c>
      <c r="V929" s="1" t="str">
        <f t="shared" si="220"/>
        <v/>
      </c>
      <c r="W929" s="1">
        <f t="shared" si="221"/>
        <v>1.3870552501120765E-6</v>
      </c>
      <c r="X929" s="1" t="str">
        <f t="shared" si="222"/>
        <v/>
      </c>
      <c r="Y929" s="1" t="str">
        <f t="shared" si="223"/>
        <v/>
      </c>
      <c r="AC929" s="1">
        <v>337</v>
      </c>
      <c r="AD929" s="1">
        <f t="shared" si="232"/>
        <v>-650.50137497615742</v>
      </c>
      <c r="AE929" s="1">
        <f t="shared" si="224"/>
        <v>4.8307686337066475E-5</v>
      </c>
      <c r="AF929" s="1">
        <f t="shared" si="225"/>
        <v>4.0008270948635218E-3</v>
      </c>
      <c r="AG929" s="1">
        <f t="shared" si="226"/>
        <v>4.8307686337066475E-5</v>
      </c>
      <c r="AH929" s="1" t="str">
        <f t="shared" si="227"/>
        <v/>
      </c>
      <c r="AI929" s="1" t="str">
        <f t="shared" si="228"/>
        <v/>
      </c>
      <c r="AJ929" s="1">
        <f t="shared" si="229"/>
        <v>6.8653972815408286E-46</v>
      </c>
      <c r="AK929" s="1" t="str">
        <f t="shared" si="230"/>
        <v/>
      </c>
      <c r="AL929" s="1" t="str">
        <f t="shared" si="231"/>
        <v/>
      </c>
      <c r="BA929" s="2"/>
      <c r="BB929" s="2">
        <f t="shared" si="203"/>
        <v>2.188799999999997</v>
      </c>
      <c r="BC929" s="156">
        <f t="shared" si="204"/>
        <v>0.94865579306396886</v>
      </c>
      <c r="BD929" s="2">
        <f t="shared" si="205"/>
        <v>4.0468147246974784E-4</v>
      </c>
      <c r="BE929" s="2" t="str">
        <f t="shared" si="201"/>
        <v/>
      </c>
      <c r="BF929" s="24" t="str">
        <f t="shared" si="202"/>
        <v/>
      </c>
    </row>
    <row r="930" spans="1:58" ht="20.100000000000001" customHeight="1">
      <c r="A930" s="1">
        <v>338</v>
      </c>
      <c r="B930" s="1">
        <f t="shared" si="206"/>
        <v>-364721.03791870759</v>
      </c>
      <c r="C930" s="1">
        <f t="shared" si="207"/>
        <v>8.6946403851666968E-8</v>
      </c>
      <c r="D930" s="1">
        <f t="shared" si="208"/>
        <v>4.0484762606046347E-3</v>
      </c>
      <c r="E930" s="1">
        <f t="shared" si="209"/>
        <v>8.6946403851666968E-8</v>
      </c>
      <c r="F930" s="1" t="str">
        <f t="shared" si="210"/>
        <v/>
      </c>
      <c r="G930" s="1" t="str">
        <f t="shared" si="211"/>
        <v/>
      </c>
      <c r="H930" s="1"/>
      <c r="I930" s="1">
        <f t="shared" si="212"/>
        <v>2.8474272253317388E-6</v>
      </c>
      <c r="J930" s="1" t="str">
        <f t="shared" si="213"/>
        <v/>
      </c>
      <c r="K930" s="1" t="str">
        <f t="shared" si="214"/>
        <v/>
      </c>
      <c r="P930" s="1">
        <v>338</v>
      </c>
      <c r="Q930" s="1">
        <f t="shared" si="215"/>
        <v>-10.6533304303397</v>
      </c>
      <c r="R930" s="1">
        <f t="shared" si="216"/>
        <v>2.976644990356121E-3</v>
      </c>
      <c r="S930" s="1">
        <f t="shared" si="217"/>
        <v>4.0484762606046347E-3</v>
      </c>
      <c r="T930" s="1">
        <f t="shared" si="218"/>
        <v>2.976644990356121E-3</v>
      </c>
      <c r="U930" s="1" t="str">
        <f t="shared" si="219"/>
        <v/>
      </c>
      <c r="V930" s="1" t="str">
        <f t="shared" si="220"/>
        <v/>
      </c>
      <c r="W930" s="1">
        <f t="shared" si="221"/>
        <v>1.413525945159802E-6</v>
      </c>
      <c r="X930" s="1" t="str">
        <f t="shared" si="222"/>
        <v/>
      </c>
      <c r="Y930" s="1" t="str">
        <f t="shared" si="223"/>
        <v/>
      </c>
      <c r="AC930" s="1">
        <v>338</v>
      </c>
      <c r="AD930" s="1">
        <f t="shared" si="232"/>
        <v>-649.5202265976111</v>
      </c>
      <c r="AE930" s="1">
        <f t="shared" si="224"/>
        <v>4.8822471352727772E-5</v>
      </c>
      <c r="AF930" s="1">
        <f t="shared" si="225"/>
        <v>4.0484762606046434E-3</v>
      </c>
      <c r="AG930" s="1">
        <f t="shared" si="226"/>
        <v>4.8822471352727772E-5</v>
      </c>
      <c r="AH930" s="1" t="str">
        <f t="shared" si="227"/>
        <v/>
      </c>
      <c r="AI930" s="1" t="str">
        <f t="shared" si="228"/>
        <v/>
      </c>
      <c r="AJ930" s="1">
        <f t="shared" si="229"/>
        <v>7.2598794012109557E-46</v>
      </c>
      <c r="AK930" s="1" t="str">
        <f t="shared" si="230"/>
        <v/>
      </c>
      <c r="AL930" s="1" t="str">
        <f t="shared" si="231"/>
        <v/>
      </c>
      <c r="BA930" s="2"/>
      <c r="BB930" s="2">
        <f t="shared" si="203"/>
        <v>2.1951999999999972</v>
      </c>
      <c r="BC930" s="156">
        <f t="shared" si="204"/>
        <v>0.94825111159149911</v>
      </c>
      <c r="BD930" s="2">
        <f t="shared" si="205"/>
        <v>4.0633945354906498E-4</v>
      </c>
      <c r="BE930" s="2" t="str">
        <f t="shared" si="201"/>
        <v/>
      </c>
      <c r="BF930" s="24" t="str">
        <f t="shared" si="202"/>
        <v/>
      </c>
    </row>
    <row r="931" spans="1:58" ht="20.100000000000001" customHeight="1">
      <c r="A931" s="2">
        <v>339</v>
      </c>
      <c r="B931" s="1">
        <f t="shared" si="206"/>
        <v>-364170.09979496326</v>
      </c>
      <c r="C931" s="1">
        <f t="shared" si="207"/>
        <v>8.7871531730634567E-8</v>
      </c>
      <c r="D931" s="1">
        <f t="shared" si="208"/>
        <v>4.096632807982328E-3</v>
      </c>
      <c r="E931" s="1">
        <f t="shared" si="209"/>
        <v>8.7871531730634567E-8</v>
      </c>
      <c r="F931" s="1" t="str">
        <f t="shared" si="210"/>
        <v/>
      </c>
      <c r="G931" s="1" t="str">
        <f t="shared" si="211"/>
        <v/>
      </c>
      <c r="H931" s="1"/>
      <c r="I931" s="1">
        <f t="shared" si="212"/>
        <v>2.845300593381618E-6</v>
      </c>
      <c r="J931" s="1" t="str">
        <f t="shared" si="213"/>
        <v/>
      </c>
      <c r="K931" s="1" t="str">
        <f t="shared" si="214"/>
        <v/>
      </c>
      <c r="P931" s="2">
        <v>339</v>
      </c>
      <c r="Q931" s="1">
        <f t="shared" si="215"/>
        <v>-10.637237786185107</v>
      </c>
      <c r="R931" s="1">
        <f t="shared" si="216"/>
        <v>3.0083171141516685E-3</v>
      </c>
      <c r="S931" s="1">
        <f t="shared" si="217"/>
        <v>4.096632807982328E-3</v>
      </c>
      <c r="T931" s="1">
        <f t="shared" si="218"/>
        <v>3.0083171141516685E-3</v>
      </c>
      <c r="U931" s="1" t="str">
        <f t="shared" si="219"/>
        <v/>
      </c>
      <c r="V931" s="1" t="str">
        <f t="shared" si="220"/>
        <v/>
      </c>
      <c r="W931" s="1">
        <f t="shared" si="221"/>
        <v>1.4404787616388496E-6</v>
      </c>
      <c r="X931" s="1" t="str">
        <f t="shared" si="222"/>
        <v/>
      </c>
      <c r="Y931" s="1" t="str">
        <f t="shared" si="223"/>
        <v/>
      </c>
      <c r="AC931" s="2">
        <v>339</v>
      </c>
      <c r="AD931" s="1">
        <f t="shared" si="232"/>
        <v>-648.539078219065</v>
      </c>
      <c r="AE931" s="1">
        <f t="shared" si="224"/>
        <v>4.934195263507674E-5</v>
      </c>
      <c r="AF931" s="1">
        <f t="shared" si="225"/>
        <v>4.0966328079823245E-3</v>
      </c>
      <c r="AG931" s="1">
        <f t="shared" si="226"/>
        <v>4.934195263507674E-5</v>
      </c>
      <c r="AH931" s="1" t="str">
        <f t="shared" si="227"/>
        <v/>
      </c>
      <c r="AI931" s="1" t="str">
        <f t="shared" si="228"/>
        <v/>
      </c>
      <c r="AJ931" s="1">
        <f t="shared" si="229"/>
        <v>7.6769054246866634E-46</v>
      </c>
      <c r="AK931" s="1" t="str">
        <f t="shared" si="230"/>
        <v/>
      </c>
      <c r="AL931" s="1" t="str">
        <f t="shared" si="231"/>
        <v/>
      </c>
      <c r="BA931" s="2"/>
      <c r="BB931" s="2">
        <f t="shared" si="203"/>
        <v>2.2015999999999973</v>
      </c>
      <c r="BC931" s="156">
        <f t="shared" si="204"/>
        <v>0.94784477213795004</v>
      </c>
      <c r="BD931" s="2">
        <f t="shared" si="205"/>
        <v>4.0799558272530678E-4</v>
      </c>
      <c r="BE931" s="2" t="str">
        <f t="shared" si="201"/>
        <v/>
      </c>
      <c r="BF931" s="24" t="str">
        <f t="shared" si="202"/>
        <v/>
      </c>
    </row>
    <row r="932" spans="1:58" ht="20.100000000000001" customHeight="1">
      <c r="A932" s="1">
        <v>340</v>
      </c>
      <c r="B932" s="1">
        <f t="shared" si="206"/>
        <v>-363619.16167121904</v>
      </c>
      <c r="C932" s="1">
        <f t="shared" si="207"/>
        <v>8.8805082270585257E-8</v>
      </c>
      <c r="D932" s="1">
        <f t="shared" si="208"/>
        <v>4.1453013610360367E-3</v>
      </c>
      <c r="E932" s="1">
        <f t="shared" si="209"/>
        <v>8.8805082270585257E-8</v>
      </c>
      <c r="F932" s="1" t="str">
        <f t="shared" si="210"/>
        <v/>
      </c>
      <c r="G932" s="1" t="str">
        <f t="shared" si="211"/>
        <v/>
      </c>
      <c r="H932" s="1"/>
      <c r="I932" s="1">
        <f t="shared" si="212"/>
        <v>2.8431300592847964E-6</v>
      </c>
      <c r="J932" s="1" t="str">
        <f t="shared" si="213"/>
        <v/>
      </c>
      <c r="K932" s="1" t="str">
        <f t="shared" si="214"/>
        <v/>
      </c>
      <c r="P932" s="1">
        <v>340</v>
      </c>
      <c r="Q932" s="1">
        <f t="shared" si="215"/>
        <v>-10.621145142030517</v>
      </c>
      <c r="R932" s="1">
        <f t="shared" si="216"/>
        <v>3.0402775911223924E-3</v>
      </c>
      <c r="S932" s="1">
        <f t="shared" si="217"/>
        <v>4.1453013610360367E-3</v>
      </c>
      <c r="T932" s="1">
        <f t="shared" si="218"/>
        <v>3.0402775911223924E-3</v>
      </c>
      <c r="U932" s="1" t="str">
        <f t="shared" si="219"/>
        <v/>
      </c>
      <c r="V932" s="1" t="str">
        <f t="shared" si="220"/>
        <v/>
      </c>
      <c r="W932" s="1">
        <f t="shared" si="221"/>
        <v>1.467922021833565E-6</v>
      </c>
      <c r="X932" s="1" t="str">
        <f t="shared" si="222"/>
        <v/>
      </c>
      <c r="Y932" s="1" t="str">
        <f t="shared" si="223"/>
        <v/>
      </c>
      <c r="AC932" s="1">
        <v>340</v>
      </c>
      <c r="AD932" s="1">
        <f t="shared" si="232"/>
        <v>-647.55792984051868</v>
      </c>
      <c r="AE932" s="1">
        <f t="shared" si="224"/>
        <v>4.9866163441665461E-5</v>
      </c>
      <c r="AF932" s="1">
        <f t="shared" si="225"/>
        <v>4.1453013610360367E-3</v>
      </c>
      <c r="AG932" s="1">
        <f t="shared" si="226"/>
        <v>4.9866163441665461E-5</v>
      </c>
      <c r="AH932" s="1" t="str">
        <f t="shared" si="227"/>
        <v/>
      </c>
      <c r="AI932" s="1" t="str">
        <f t="shared" si="228"/>
        <v/>
      </c>
      <c r="AJ932" s="1">
        <f t="shared" si="229"/>
        <v>8.1177566034039595E-46</v>
      </c>
      <c r="AK932" s="1" t="str">
        <f t="shared" si="230"/>
        <v/>
      </c>
      <c r="AL932" s="1" t="str">
        <f t="shared" si="231"/>
        <v/>
      </c>
      <c r="BA932" s="2"/>
      <c r="BB932" s="2">
        <f t="shared" si="203"/>
        <v>2.2079999999999975</v>
      </c>
      <c r="BC932" s="156">
        <f t="shared" si="204"/>
        <v>0.94743677655522474</v>
      </c>
      <c r="BD932" s="2">
        <f t="shared" si="205"/>
        <v>4.0964983244495823E-4</v>
      </c>
      <c r="BE932" s="2" t="str">
        <f t="shared" si="201"/>
        <v/>
      </c>
      <c r="BF932" s="24" t="str">
        <f t="shared" si="202"/>
        <v/>
      </c>
    </row>
    <row r="933" spans="1:58" ht="20.100000000000001" customHeight="1">
      <c r="A933" s="1">
        <v>341</v>
      </c>
      <c r="B933" s="1">
        <f t="shared" si="206"/>
        <v>-363068.22354747471</v>
      </c>
      <c r="C933" s="1">
        <f t="shared" si="207"/>
        <v>8.9747114922128089E-8</v>
      </c>
      <c r="D933" s="1">
        <f t="shared" si="208"/>
        <v>4.1944865764974087E-3</v>
      </c>
      <c r="E933" s="1">
        <f t="shared" si="209"/>
        <v>8.9747114922128089E-8</v>
      </c>
      <c r="F933" s="1" t="str">
        <f t="shared" si="210"/>
        <v/>
      </c>
      <c r="G933" s="1" t="str">
        <f t="shared" si="211"/>
        <v/>
      </c>
      <c r="H933" s="1"/>
      <c r="I933" s="1">
        <f t="shared" si="212"/>
        <v>2.8409157259620159E-6</v>
      </c>
      <c r="J933" s="1" t="str">
        <f t="shared" si="213"/>
        <v/>
      </c>
      <c r="K933" s="1" t="str">
        <f t="shared" si="214"/>
        <v/>
      </c>
      <c r="P933" s="1">
        <v>341</v>
      </c>
      <c r="Q933" s="1">
        <f t="shared" si="215"/>
        <v>-10.605052497875924</v>
      </c>
      <c r="R933" s="1">
        <f t="shared" si="216"/>
        <v>3.0725284565837263E-3</v>
      </c>
      <c r="S933" s="1">
        <f t="shared" si="217"/>
        <v>4.1944865764974087E-3</v>
      </c>
      <c r="T933" s="1">
        <f t="shared" si="218"/>
        <v>3.0725284565837263E-3</v>
      </c>
      <c r="U933" s="1" t="str">
        <f t="shared" si="219"/>
        <v/>
      </c>
      <c r="V933" s="1" t="str">
        <f t="shared" si="220"/>
        <v/>
      </c>
      <c r="W933" s="1">
        <f t="shared" si="221"/>
        <v>1.4958641828826888E-6</v>
      </c>
      <c r="X933" s="1" t="str">
        <f t="shared" si="222"/>
        <v/>
      </c>
      <c r="Y933" s="1" t="str">
        <f t="shared" si="223"/>
        <v/>
      </c>
      <c r="AC933" s="1">
        <v>341</v>
      </c>
      <c r="AD933" s="1">
        <f t="shared" si="232"/>
        <v>-646.57678146197247</v>
      </c>
      <c r="AE933" s="1">
        <f t="shared" si="224"/>
        <v>5.039513715542302E-5</v>
      </c>
      <c r="AF933" s="1">
        <f t="shared" si="225"/>
        <v>4.1944865764974035E-3</v>
      </c>
      <c r="AG933" s="1">
        <f t="shared" si="226"/>
        <v>5.039513715542302E-5</v>
      </c>
      <c r="AH933" s="1" t="str">
        <f t="shared" si="227"/>
        <v/>
      </c>
      <c r="AI933" s="1" t="str">
        <f t="shared" si="228"/>
        <v/>
      </c>
      <c r="AJ933" s="1">
        <f t="shared" si="229"/>
        <v>8.5837865998819011E-46</v>
      </c>
      <c r="AK933" s="1" t="str">
        <f t="shared" si="230"/>
        <v/>
      </c>
      <c r="AL933" s="1" t="str">
        <f t="shared" si="231"/>
        <v/>
      </c>
      <c r="BA933" s="2"/>
      <c r="BB933" s="2">
        <f t="shared" si="203"/>
        <v>2.2143999999999977</v>
      </c>
      <c r="BC933" s="156">
        <f t="shared" si="204"/>
        <v>0.94702712672277978</v>
      </c>
      <c r="BD933" s="2">
        <f t="shared" si="205"/>
        <v>4.1130217533502655E-4</v>
      </c>
      <c r="BE933" s="2" t="str">
        <f t="shared" si="201"/>
        <v/>
      </c>
      <c r="BF933" s="24" t="str">
        <f t="shared" si="202"/>
        <v/>
      </c>
    </row>
    <row r="934" spans="1:58" ht="20.100000000000001" customHeight="1">
      <c r="A934" s="1">
        <v>342</v>
      </c>
      <c r="B934" s="1">
        <f t="shared" si="206"/>
        <v>-362517.2854237305</v>
      </c>
      <c r="C934" s="1">
        <f t="shared" si="207"/>
        <v>9.0697689357698949E-8</v>
      </c>
      <c r="D934" s="1">
        <f t="shared" si="208"/>
        <v>4.2441931439128281E-3</v>
      </c>
      <c r="E934" s="1">
        <f t="shared" si="209"/>
        <v>9.0697689357698949E-8</v>
      </c>
      <c r="F934" s="1" t="str">
        <f t="shared" si="210"/>
        <v/>
      </c>
      <c r="G934" s="1" t="str">
        <f t="shared" si="211"/>
        <v/>
      </c>
      <c r="H934" s="1"/>
      <c r="I934" s="1">
        <f t="shared" si="212"/>
        <v>2.8386576983562164E-6</v>
      </c>
      <c r="J934" s="1" t="str">
        <f t="shared" si="213"/>
        <v/>
      </c>
      <c r="K934" s="1" t="str">
        <f t="shared" si="214"/>
        <v/>
      </c>
      <c r="P934" s="1">
        <v>342</v>
      </c>
      <c r="Q934" s="1">
        <f t="shared" si="215"/>
        <v>-10.588959853721333</v>
      </c>
      <c r="R934" s="1">
        <f t="shared" si="216"/>
        <v>3.105071753445435E-3</v>
      </c>
      <c r="S934" s="1">
        <f t="shared" si="217"/>
        <v>4.244193143912835E-3</v>
      </c>
      <c r="T934" s="1">
        <f t="shared" si="218"/>
        <v>3.105071753445435E-3</v>
      </c>
      <c r="U934" s="1" t="str">
        <f t="shared" si="219"/>
        <v/>
      </c>
      <c r="V934" s="1" t="str">
        <f t="shared" si="220"/>
        <v/>
      </c>
      <c r="W934" s="1">
        <f t="shared" si="221"/>
        <v>1.5243138388020849E-6</v>
      </c>
      <c r="X934" s="1" t="str">
        <f t="shared" si="222"/>
        <v/>
      </c>
      <c r="Y934" s="1" t="str">
        <f t="shared" si="223"/>
        <v/>
      </c>
      <c r="AC934" s="1">
        <v>342</v>
      </c>
      <c r="AD934" s="1">
        <f t="shared" si="232"/>
        <v>-645.59563308342626</v>
      </c>
      <c r="AE934" s="1">
        <f t="shared" si="224"/>
        <v>5.092890728383998E-5</v>
      </c>
      <c r="AF934" s="1">
        <f t="shared" si="225"/>
        <v>4.2441931439128281E-3</v>
      </c>
      <c r="AG934" s="1">
        <f t="shared" si="226"/>
        <v>5.092890728383998E-5</v>
      </c>
      <c r="AH934" s="1" t="str">
        <f t="shared" si="227"/>
        <v/>
      </c>
      <c r="AI934" s="1" t="str">
        <f t="shared" si="228"/>
        <v/>
      </c>
      <c r="AJ934" s="1">
        <f t="shared" si="229"/>
        <v>9.0764255568552097E-46</v>
      </c>
      <c r="AK934" s="1" t="str">
        <f t="shared" si="230"/>
        <v/>
      </c>
      <c r="AL934" s="1" t="str">
        <f t="shared" si="231"/>
        <v/>
      </c>
      <c r="BA934" s="2"/>
      <c r="BB934" s="2">
        <f t="shared" si="203"/>
        <v>2.2207999999999979</v>
      </c>
      <c r="BC934" s="156">
        <f t="shared" si="204"/>
        <v>0.94661582454744475</v>
      </c>
      <c r="BD934" s="2">
        <f t="shared" si="205"/>
        <v>4.1295258420182002E-4</v>
      </c>
      <c r="BE934" s="2" t="str">
        <f t="shared" si="201"/>
        <v/>
      </c>
      <c r="BF934" s="24" t="str">
        <f t="shared" si="202"/>
        <v/>
      </c>
    </row>
    <row r="935" spans="1:58" ht="20.100000000000001" customHeight="1">
      <c r="A935" s="1">
        <v>343</v>
      </c>
      <c r="B935" s="1">
        <f t="shared" si="206"/>
        <v>-361966.34729998617</v>
      </c>
      <c r="C935" s="1">
        <f t="shared" si="207"/>
        <v>9.1656865470075782E-8</v>
      </c>
      <c r="D935" s="1">
        <f t="shared" si="208"/>
        <v>4.2944257857653045E-3</v>
      </c>
      <c r="E935" s="1">
        <f t="shared" si="209"/>
        <v>9.1656865470075782E-8</v>
      </c>
      <c r="F935" s="1" t="str">
        <f t="shared" si="210"/>
        <v/>
      </c>
      <c r="G935" s="1" t="str">
        <f t="shared" si="211"/>
        <v/>
      </c>
      <c r="H935" s="1"/>
      <c r="I935" s="1">
        <f t="shared" si="212"/>
        <v>2.8363560834242459E-6</v>
      </c>
      <c r="J935" s="1" t="str">
        <f t="shared" si="213"/>
        <v/>
      </c>
      <c r="K935" s="1" t="str">
        <f t="shared" si="214"/>
        <v/>
      </c>
      <c r="P935" s="1">
        <v>343</v>
      </c>
      <c r="Q935" s="1">
        <f t="shared" si="215"/>
        <v>-10.572867209566741</v>
      </c>
      <c r="R935" s="1">
        <f t="shared" si="216"/>
        <v>3.1379095321607741E-3</v>
      </c>
      <c r="S935" s="1">
        <f t="shared" si="217"/>
        <v>4.2944257857653045E-3</v>
      </c>
      <c r="T935" s="1">
        <f t="shared" si="218"/>
        <v>3.1379095321607741E-3</v>
      </c>
      <c r="U935" s="1" t="str">
        <f t="shared" si="219"/>
        <v/>
      </c>
      <c r="V935" s="1" t="str">
        <f t="shared" si="220"/>
        <v/>
      </c>
      <c r="W935" s="1">
        <f t="shared" si="221"/>
        <v>1.5532797225350251E-6</v>
      </c>
      <c r="X935" s="1" t="str">
        <f t="shared" si="222"/>
        <v/>
      </c>
      <c r="Y935" s="1" t="str">
        <f t="shared" si="223"/>
        <v/>
      </c>
      <c r="AC935" s="1">
        <v>343</v>
      </c>
      <c r="AD935" s="1">
        <f t="shared" si="232"/>
        <v>-644.61448470487994</v>
      </c>
      <c r="AE935" s="1">
        <f t="shared" si="224"/>
        <v>5.1467507458133911E-5</v>
      </c>
      <c r="AF935" s="1">
        <f t="shared" si="225"/>
        <v>4.2944257857653045E-3</v>
      </c>
      <c r="AG935" s="1">
        <f t="shared" si="226"/>
        <v>5.1467507458133911E-5</v>
      </c>
      <c r="AH935" s="1" t="str">
        <f t="shared" si="227"/>
        <v/>
      </c>
      <c r="AI935" s="1" t="str">
        <f t="shared" si="228"/>
        <v/>
      </c>
      <c r="AJ935" s="1">
        <f t="shared" si="229"/>
        <v>9.5971843937500198E-46</v>
      </c>
      <c r="AK935" s="1" t="str">
        <f t="shared" si="230"/>
        <v/>
      </c>
      <c r="AL935" s="1" t="str">
        <f t="shared" si="231"/>
        <v/>
      </c>
      <c r="BA935" s="2"/>
      <c r="BB935" s="2">
        <f t="shared" si="203"/>
        <v>2.2271999999999981</v>
      </c>
      <c r="BC935" s="156">
        <f t="shared" si="204"/>
        <v>0.94620287196324293</v>
      </c>
      <c r="BD935" s="2">
        <f t="shared" si="205"/>
        <v>4.1460103203183607E-4</v>
      </c>
      <c r="BE935" s="2" t="str">
        <f t="shared" si="201"/>
        <v/>
      </c>
      <c r="BF935" s="24" t="str">
        <f t="shared" si="202"/>
        <v/>
      </c>
    </row>
    <row r="936" spans="1:58" ht="20.100000000000001" customHeight="1">
      <c r="A936" s="1">
        <v>344</v>
      </c>
      <c r="B936" s="1">
        <f t="shared" si="206"/>
        <v>-361415.40917624196</v>
      </c>
      <c r="C936" s="1">
        <f t="shared" si="207"/>
        <v>9.2624703370857737E-8</v>
      </c>
      <c r="D936" s="1">
        <f t="shared" si="208"/>
        <v>4.3451892575953749E-3</v>
      </c>
      <c r="E936" s="1">
        <f t="shared" si="209"/>
        <v>9.2624703370857737E-8</v>
      </c>
      <c r="F936" s="1" t="str">
        <f t="shared" si="210"/>
        <v/>
      </c>
      <c r="G936" s="1" t="str">
        <f t="shared" si="211"/>
        <v/>
      </c>
      <c r="H936" s="1"/>
      <c r="I936" s="1">
        <f t="shared" si="212"/>
        <v>2.8340109901284188E-6</v>
      </c>
      <c r="J936" s="1" t="str">
        <f t="shared" si="213"/>
        <v/>
      </c>
      <c r="K936" s="1" t="str">
        <f t="shared" si="214"/>
        <v/>
      </c>
      <c r="P936" s="1">
        <v>344</v>
      </c>
      <c r="Q936" s="1">
        <f t="shared" si="215"/>
        <v>-10.55677456541215</v>
      </c>
      <c r="R936" s="1">
        <f t="shared" si="216"/>
        <v>3.1710438506744446E-3</v>
      </c>
      <c r="S936" s="1">
        <f t="shared" si="217"/>
        <v>4.3451892575953749E-3</v>
      </c>
      <c r="T936" s="1">
        <f t="shared" si="218"/>
        <v>3.1710438506744446E-3</v>
      </c>
      <c r="U936" s="1" t="str">
        <f t="shared" si="219"/>
        <v/>
      </c>
      <c r="V936" s="1" t="str">
        <f t="shared" si="220"/>
        <v/>
      </c>
      <c r="W936" s="1">
        <f t="shared" si="221"/>
        <v>1.5827707080301687E-6</v>
      </c>
      <c r="X936" s="1" t="str">
        <f t="shared" si="222"/>
        <v/>
      </c>
      <c r="Y936" s="1" t="str">
        <f t="shared" si="223"/>
        <v/>
      </c>
      <c r="AC936" s="1">
        <v>344</v>
      </c>
      <c r="AD936" s="1">
        <f t="shared" si="232"/>
        <v>-643.63333632633373</v>
      </c>
      <c r="AE936" s="1">
        <f t="shared" si="224"/>
        <v>5.2010971432395867E-5</v>
      </c>
      <c r="AF936" s="1">
        <f t="shared" si="225"/>
        <v>4.3451892575953749E-3</v>
      </c>
      <c r="AG936" s="1">
        <f t="shared" si="226"/>
        <v>5.2010971432395867E-5</v>
      </c>
      <c r="AH936" s="1" t="str">
        <f t="shared" si="227"/>
        <v/>
      </c>
      <c r="AI936" s="1" t="str">
        <f t="shared" si="228"/>
        <v/>
      </c>
      <c r="AJ936" s="1">
        <f t="shared" si="229"/>
        <v>1.0147659343130663E-45</v>
      </c>
      <c r="AK936" s="1" t="str">
        <f t="shared" si="230"/>
        <v/>
      </c>
      <c r="AL936" s="1" t="str">
        <f t="shared" si="231"/>
        <v/>
      </c>
      <c r="BA936" s="2"/>
      <c r="BB936" s="2">
        <f t="shared" si="203"/>
        <v>2.2335999999999983</v>
      </c>
      <c r="BC936" s="156">
        <f t="shared" si="204"/>
        <v>0.94578827093121109</v>
      </c>
      <c r="BD936" s="2">
        <f t="shared" si="205"/>
        <v>4.1624749198976296E-4</v>
      </c>
      <c r="BE936" s="2" t="str">
        <f t="shared" si="201"/>
        <v/>
      </c>
      <c r="BF936" s="24" t="str">
        <f t="shared" si="202"/>
        <v/>
      </c>
    </row>
    <row r="937" spans="1:58" ht="20.100000000000001" customHeight="1">
      <c r="A937" s="1">
        <v>345</v>
      </c>
      <c r="B937" s="1">
        <f t="shared" si="206"/>
        <v>-360864.47105249763</v>
      </c>
      <c r="C937" s="1">
        <f t="shared" si="207"/>
        <v>9.3601263388913371E-8</v>
      </c>
      <c r="D937" s="1">
        <f t="shared" si="208"/>
        <v>4.3964883481213135E-3</v>
      </c>
      <c r="E937" s="1">
        <f t="shared" si="209"/>
        <v>9.3601263388913371E-8</v>
      </c>
      <c r="F937" s="1" t="str">
        <f t="shared" si="210"/>
        <v/>
      </c>
      <c r="G937" s="1" t="str">
        <f t="shared" si="211"/>
        <v/>
      </c>
      <c r="H937" s="1"/>
      <c r="I937" s="1">
        <f t="shared" si="212"/>
        <v>2.8316225294279189E-6</v>
      </c>
      <c r="J937" s="1" t="str">
        <f t="shared" si="213"/>
        <v/>
      </c>
      <c r="K937" s="1" t="str">
        <f t="shared" si="214"/>
        <v/>
      </c>
      <c r="P937" s="1">
        <v>345</v>
      </c>
      <c r="Q937" s="1">
        <f t="shared" si="215"/>
        <v>-10.540681921257558</v>
      </c>
      <c r="R937" s="1">
        <f t="shared" si="216"/>
        <v>3.20447677436944E-3</v>
      </c>
      <c r="S937" s="1">
        <f t="shared" si="217"/>
        <v>4.3964883481213092E-3</v>
      </c>
      <c r="T937" s="1">
        <f t="shared" si="218"/>
        <v>3.20447677436944E-3</v>
      </c>
      <c r="U937" s="1" t="str">
        <f t="shared" si="219"/>
        <v/>
      </c>
      <c r="V937" s="1" t="str">
        <f t="shared" si="220"/>
        <v/>
      </c>
      <c r="W937" s="1">
        <f t="shared" si="221"/>
        <v>1.6127958123477404E-6</v>
      </c>
      <c r="X937" s="1" t="str">
        <f t="shared" si="222"/>
        <v/>
      </c>
      <c r="Y937" s="1" t="str">
        <f t="shared" si="223"/>
        <v/>
      </c>
      <c r="AC937" s="1">
        <v>345</v>
      </c>
      <c r="AD937" s="1">
        <f t="shared" si="232"/>
        <v>-642.65218794778752</v>
      </c>
      <c r="AE937" s="1">
        <f t="shared" si="224"/>
        <v>5.255933308271869E-5</v>
      </c>
      <c r="AF937" s="1">
        <f t="shared" si="225"/>
        <v>4.3964883481213092E-3</v>
      </c>
      <c r="AG937" s="1">
        <f t="shared" si="226"/>
        <v>5.255933308271869E-5</v>
      </c>
      <c r="AH937" s="1" t="str">
        <f t="shared" si="227"/>
        <v/>
      </c>
      <c r="AI937" s="1" t="str">
        <f t="shared" si="228"/>
        <v/>
      </c>
      <c r="AJ937" s="1">
        <f t="shared" si="229"/>
        <v>1.0729536740445355E-45</v>
      </c>
      <c r="AK937" s="1" t="str">
        <f t="shared" si="230"/>
        <v/>
      </c>
      <c r="AL937" s="1" t="str">
        <f t="shared" si="231"/>
        <v/>
      </c>
      <c r="BA937" s="2"/>
      <c r="BB937" s="2">
        <f t="shared" si="203"/>
        <v>2.2399999999999984</v>
      </c>
      <c r="BC937" s="156">
        <f t="shared" si="204"/>
        <v>0.94537202343922133</v>
      </c>
      <c r="BD937" s="2">
        <f t="shared" si="205"/>
        <v>4.1789193741958996E-4</v>
      </c>
      <c r="BE937" s="2" t="str">
        <f t="shared" si="201"/>
        <v/>
      </c>
      <c r="BF937" s="24" t="str">
        <f t="shared" si="202"/>
        <v/>
      </c>
    </row>
    <row r="938" spans="1:58" ht="20.100000000000001" customHeight="1">
      <c r="A938" s="2">
        <v>346</v>
      </c>
      <c r="B938" s="1">
        <f t="shared" si="206"/>
        <v>-360313.53292875341</v>
      </c>
      <c r="C938" s="1">
        <f t="shared" si="207"/>
        <v>9.4586606068791819E-8</v>
      </c>
      <c r="D938" s="1">
        <f t="shared" si="208"/>
        <v>4.4483278793583077E-3</v>
      </c>
      <c r="E938" s="1">
        <f t="shared" si="209"/>
        <v>9.4586606068791819E-8</v>
      </c>
      <c r="F938" s="1" t="str">
        <f t="shared" si="210"/>
        <v/>
      </c>
      <c r="G938" s="1" t="str">
        <f t="shared" si="211"/>
        <v/>
      </c>
      <c r="H938" s="1"/>
      <c r="I938" s="1">
        <f t="shared" si="212"/>
        <v>2.8291908142700488E-6</v>
      </c>
      <c r="J938" s="1" t="str">
        <f t="shared" si="213"/>
        <v/>
      </c>
      <c r="K938" s="1" t="str">
        <f t="shared" si="214"/>
        <v/>
      </c>
      <c r="P938" s="2">
        <v>346</v>
      </c>
      <c r="Q938" s="1">
        <f t="shared" si="215"/>
        <v>-10.524589277102965</v>
      </c>
      <c r="R938" s="1">
        <f t="shared" si="216"/>
        <v>3.2382103760126863E-3</v>
      </c>
      <c r="S938" s="1">
        <f t="shared" si="217"/>
        <v>4.4483278793583129E-3</v>
      </c>
      <c r="T938" s="1">
        <f t="shared" si="218"/>
        <v>3.2382103760126863E-3</v>
      </c>
      <c r="U938" s="1" t="str">
        <f t="shared" si="219"/>
        <v/>
      </c>
      <c r="V938" s="1" t="str">
        <f t="shared" si="220"/>
        <v/>
      </c>
      <c r="W938" s="1">
        <f t="shared" si="221"/>
        <v>1.6433641977941227E-6</v>
      </c>
      <c r="X938" s="1" t="str">
        <f t="shared" si="222"/>
        <v/>
      </c>
      <c r="Y938" s="1" t="str">
        <f t="shared" si="223"/>
        <v/>
      </c>
      <c r="AC938" s="2">
        <v>346</v>
      </c>
      <c r="AD938" s="1">
        <f t="shared" si="232"/>
        <v>-641.6710395692412</v>
      </c>
      <c r="AE938" s="1">
        <f t="shared" si="224"/>
        <v>5.3112626406305348E-5</v>
      </c>
      <c r="AF938" s="1">
        <f t="shared" si="225"/>
        <v>4.4483278793583129E-3</v>
      </c>
      <c r="AG938" s="1">
        <f t="shared" si="226"/>
        <v>5.3112626406305348E-5</v>
      </c>
      <c r="AH938" s="1" t="str">
        <f t="shared" si="227"/>
        <v/>
      </c>
      <c r="AI938" s="1" t="str">
        <f t="shared" si="228"/>
        <v/>
      </c>
      <c r="AJ938" s="1">
        <f t="shared" si="229"/>
        <v>1.1344598081122199E-45</v>
      </c>
      <c r="AK938" s="1" t="str">
        <f t="shared" si="230"/>
        <v/>
      </c>
      <c r="AL938" s="1" t="str">
        <f t="shared" si="231"/>
        <v/>
      </c>
      <c r="BA938" s="2"/>
      <c r="BB938" s="2">
        <f t="shared" si="203"/>
        <v>2.2463999999999986</v>
      </c>
      <c r="BC938" s="156">
        <f t="shared" si="204"/>
        <v>0.94495413150180174</v>
      </c>
      <c r="BD938" s="2">
        <f t="shared" si="205"/>
        <v>4.1953434184316407E-4</v>
      </c>
      <c r="BE938" s="2" t="str">
        <f t="shared" si="201"/>
        <v/>
      </c>
      <c r="BF938" s="24" t="str">
        <f t="shared" si="202"/>
        <v/>
      </c>
    </row>
    <row r="939" spans="1:58" ht="20.100000000000001" customHeight="1">
      <c r="A939" s="1">
        <v>347</v>
      </c>
      <c r="B939" s="1">
        <f t="shared" si="206"/>
        <v>-359762.59480500908</v>
      </c>
      <c r="C939" s="1">
        <f t="shared" si="207"/>
        <v>9.5580792169103299E-8</v>
      </c>
      <c r="D939" s="1">
        <f t="shared" si="208"/>
        <v>4.5007127067369264E-3</v>
      </c>
      <c r="E939" s="1">
        <f t="shared" si="209"/>
        <v>9.5580792169103299E-8</v>
      </c>
      <c r="F939" s="1" t="str">
        <f t="shared" si="210"/>
        <v/>
      </c>
      <c r="G939" s="1" t="str">
        <f t="shared" si="211"/>
        <v/>
      </c>
      <c r="H939" s="1"/>
      <c r="I939" s="1">
        <f t="shared" si="212"/>
        <v>2.8267159595813297E-6</v>
      </c>
      <c r="J939" s="1" t="str">
        <f t="shared" si="213"/>
        <v/>
      </c>
      <c r="K939" s="1" t="str">
        <f t="shared" si="214"/>
        <v/>
      </c>
      <c r="P939" s="1">
        <v>347</v>
      </c>
      <c r="Q939" s="1">
        <f t="shared" si="215"/>
        <v>-10.508496632948376</v>
      </c>
      <c r="R939" s="1">
        <f t="shared" si="216"/>
        <v>3.2722467356995325E-3</v>
      </c>
      <c r="S939" s="1">
        <f t="shared" si="217"/>
        <v>4.5007127067369194E-3</v>
      </c>
      <c r="T939" s="1">
        <f t="shared" si="218"/>
        <v>3.2722467356995325E-3</v>
      </c>
      <c r="U939" s="1" t="str">
        <f t="shared" si="219"/>
        <v/>
      </c>
      <c r="V939" s="1" t="str">
        <f t="shared" si="220"/>
        <v/>
      </c>
      <c r="W939" s="1">
        <f t="shared" si="221"/>
        <v>1.6744851740852082E-6</v>
      </c>
      <c r="X939" s="1" t="str">
        <f t="shared" si="222"/>
        <v/>
      </c>
      <c r="Y939" s="1" t="str">
        <f t="shared" si="223"/>
        <v/>
      </c>
      <c r="AC939" s="1">
        <v>347</v>
      </c>
      <c r="AD939" s="1">
        <f t="shared" si="232"/>
        <v>-640.68989119069499</v>
      </c>
      <c r="AE939" s="1">
        <f t="shared" si="224"/>
        <v>5.3670885520558457E-5</v>
      </c>
      <c r="AF939" s="1">
        <f t="shared" si="225"/>
        <v>4.5007127067369194E-3</v>
      </c>
      <c r="AG939" s="1">
        <f t="shared" si="226"/>
        <v>5.3670885520558457E-5</v>
      </c>
      <c r="AH939" s="1" t="str">
        <f t="shared" si="227"/>
        <v/>
      </c>
      <c r="AI939" s="1" t="str">
        <f t="shared" si="228"/>
        <v/>
      </c>
      <c r="AJ939" s="1">
        <f t="shared" si="229"/>
        <v>1.1994725359861419E-45</v>
      </c>
      <c r="AK939" s="1" t="str">
        <f t="shared" si="230"/>
        <v/>
      </c>
      <c r="AL939" s="1" t="str">
        <f t="shared" si="231"/>
        <v/>
      </c>
      <c r="BA939" s="2"/>
      <c r="BB939" s="2">
        <f t="shared" si="203"/>
        <v>2.2527999999999988</v>
      </c>
      <c r="BC939" s="156">
        <f t="shared" si="204"/>
        <v>0.94453459715995858</v>
      </c>
      <c r="BD939" s="2">
        <f t="shared" si="205"/>
        <v>4.2117467896130023E-4</v>
      </c>
      <c r="BE939" s="2" t="str">
        <f t="shared" si="201"/>
        <v/>
      </c>
      <c r="BF939" s="24" t="str">
        <f t="shared" si="202"/>
        <v/>
      </c>
    </row>
    <row r="940" spans="1:58" ht="20.100000000000001" customHeight="1">
      <c r="A940" s="1">
        <v>348</v>
      </c>
      <c r="B940" s="1">
        <f t="shared" si="206"/>
        <v>-359211.65668126487</v>
      </c>
      <c r="C940" s="1">
        <f t="shared" si="207"/>
        <v>9.6583882660861811E-8</v>
      </c>
      <c r="D940" s="1">
        <f t="shared" si="208"/>
        <v>4.5536477192205304E-3</v>
      </c>
      <c r="E940" s="1">
        <f t="shared" si="209"/>
        <v>9.6583882660861811E-8</v>
      </c>
      <c r="F940" s="1" t="str">
        <f t="shared" si="210"/>
        <v/>
      </c>
      <c r="G940" s="1" t="str">
        <f t="shared" si="211"/>
        <v/>
      </c>
      <c r="H940" s="1"/>
      <c r="I940" s="1">
        <f t="shared" si="212"/>
        <v>2.824198082258451E-6</v>
      </c>
      <c r="J940" s="1" t="str">
        <f t="shared" si="213"/>
        <v/>
      </c>
      <c r="K940" s="1" t="str">
        <f t="shared" si="214"/>
        <v/>
      </c>
      <c r="P940" s="1">
        <v>348</v>
      </c>
      <c r="Q940" s="1">
        <f t="shared" si="215"/>
        <v>-10.492403988793782</v>
      </c>
      <c r="R940" s="1">
        <f t="shared" si="216"/>
        <v>3.3065879407971187E-3</v>
      </c>
      <c r="S940" s="1">
        <f t="shared" si="217"/>
        <v>4.5536477192205322E-3</v>
      </c>
      <c r="T940" s="1">
        <f t="shared" si="218"/>
        <v>3.3065879407971187E-3</v>
      </c>
      <c r="U940" s="1" t="str">
        <f t="shared" si="219"/>
        <v/>
      </c>
      <c r="V940" s="1" t="str">
        <f t="shared" si="220"/>
        <v/>
      </c>
      <c r="W940" s="1">
        <f t="shared" si="221"/>
        <v>1.7061682005389382E-6</v>
      </c>
      <c r="X940" s="1" t="str">
        <f t="shared" si="222"/>
        <v/>
      </c>
      <c r="Y940" s="1" t="str">
        <f t="shared" si="223"/>
        <v/>
      </c>
      <c r="AC940" s="1">
        <v>348</v>
      </c>
      <c r="AD940" s="1">
        <f t="shared" si="232"/>
        <v>-639.70874281214878</v>
      </c>
      <c r="AE940" s="1">
        <f t="shared" si="224"/>
        <v>5.4234144662151367E-5</v>
      </c>
      <c r="AF940" s="1">
        <f t="shared" si="225"/>
        <v>4.5536477192205304E-3</v>
      </c>
      <c r="AG940" s="1">
        <f t="shared" si="226"/>
        <v>5.4234144662151367E-5</v>
      </c>
      <c r="AH940" s="1" t="str">
        <f t="shared" si="227"/>
        <v/>
      </c>
      <c r="AI940" s="1" t="str">
        <f t="shared" si="228"/>
        <v/>
      </c>
      <c r="AJ940" s="1">
        <f t="shared" si="229"/>
        <v>1.2681906707769503E-45</v>
      </c>
      <c r="AK940" s="1" t="str">
        <f t="shared" si="230"/>
        <v/>
      </c>
      <c r="AL940" s="1" t="str">
        <f t="shared" si="231"/>
        <v/>
      </c>
      <c r="BA940" s="2"/>
      <c r="BB940" s="2">
        <f t="shared" si="203"/>
        <v>2.259199999999999</v>
      </c>
      <c r="BC940" s="156">
        <f t="shared" si="204"/>
        <v>0.94411342248099728</v>
      </c>
      <c r="BD940" s="2">
        <f t="shared" si="205"/>
        <v>4.2281292265100578E-4</v>
      </c>
      <c r="BE940" s="2" t="str">
        <f t="shared" si="201"/>
        <v/>
      </c>
      <c r="BF940" s="24" t="str">
        <f t="shared" si="202"/>
        <v/>
      </c>
    </row>
    <row r="941" spans="1:58" ht="20.100000000000001" customHeight="1">
      <c r="A941" s="1">
        <v>349</v>
      </c>
      <c r="B941" s="1">
        <f t="shared" si="206"/>
        <v>-358660.71855752054</v>
      </c>
      <c r="C941" s="1">
        <f t="shared" si="207"/>
        <v>9.7595938725797025E-8</v>
      </c>
      <c r="D941" s="1">
        <f t="shared" si="208"/>
        <v>4.6071378394218938E-3</v>
      </c>
      <c r="E941" s="1">
        <f t="shared" si="209"/>
        <v>9.7595938725797025E-8</v>
      </c>
      <c r="F941" s="1" t="str">
        <f t="shared" si="210"/>
        <v/>
      </c>
      <c r="G941" s="1" t="str">
        <f t="shared" si="211"/>
        <v/>
      </c>
      <c r="H941" s="1"/>
      <c r="I941" s="1">
        <f t="shared" si="212"/>
        <v>2.8216373011590646E-6</v>
      </c>
      <c r="J941" s="1" t="str">
        <f t="shared" si="213"/>
        <v/>
      </c>
      <c r="K941" s="1" t="str">
        <f t="shared" si="214"/>
        <v/>
      </c>
      <c r="P941" s="1">
        <v>349</v>
      </c>
      <c r="Q941" s="1">
        <f t="shared" si="215"/>
        <v>-10.476311344639191</v>
      </c>
      <c r="R941" s="1">
        <f t="shared" si="216"/>
        <v>3.3412360858864547E-3</v>
      </c>
      <c r="S941" s="1">
        <f t="shared" si="217"/>
        <v>4.6071378394218938E-3</v>
      </c>
      <c r="T941" s="1">
        <f t="shared" si="218"/>
        <v>3.3412360858864547E-3</v>
      </c>
      <c r="U941" s="1" t="str">
        <f t="shared" si="219"/>
        <v/>
      </c>
      <c r="V941" s="1" t="str">
        <f t="shared" si="220"/>
        <v/>
      </c>
      <c r="W941" s="1">
        <f t="shared" si="221"/>
        <v>1.7384228882971823E-6</v>
      </c>
      <c r="X941" s="1" t="str">
        <f t="shared" si="222"/>
        <v/>
      </c>
      <c r="Y941" s="1" t="str">
        <f t="shared" si="223"/>
        <v/>
      </c>
      <c r="AC941" s="1">
        <v>349</v>
      </c>
      <c r="AD941" s="1">
        <f t="shared" si="232"/>
        <v>-638.72759443360246</v>
      </c>
      <c r="AE941" s="1">
        <f t="shared" si="224"/>
        <v>5.4802438186078488E-5</v>
      </c>
      <c r="AF941" s="1">
        <f t="shared" si="225"/>
        <v>4.6071378394218938E-3</v>
      </c>
      <c r="AG941" s="1">
        <f t="shared" si="226"/>
        <v>5.4802438186078488E-5</v>
      </c>
      <c r="AH941" s="1" t="str">
        <f t="shared" si="227"/>
        <v/>
      </c>
      <c r="AI941" s="1" t="str">
        <f t="shared" si="228"/>
        <v/>
      </c>
      <c r="AJ941" s="1">
        <f t="shared" si="229"/>
        <v>1.3408242343857724E-45</v>
      </c>
      <c r="AK941" s="1" t="str">
        <f t="shared" si="230"/>
        <v/>
      </c>
      <c r="AL941" s="1" t="str">
        <f t="shared" si="231"/>
        <v/>
      </c>
      <c r="BA941" s="2"/>
      <c r="BB941" s="2">
        <f t="shared" si="203"/>
        <v>2.2655999999999992</v>
      </c>
      <c r="BC941" s="156">
        <f t="shared" si="204"/>
        <v>0.94369060955834627</v>
      </c>
      <c r="BD941" s="2">
        <f t="shared" si="205"/>
        <v>4.2444904696792296E-4</v>
      </c>
      <c r="BE941" s="2" t="str">
        <f t="shared" si="201"/>
        <v/>
      </c>
      <c r="BF941" s="24" t="str">
        <f t="shared" si="202"/>
        <v/>
      </c>
    </row>
    <row r="942" spans="1:58" ht="20.100000000000001" customHeight="1">
      <c r="A942" s="1">
        <v>350</v>
      </c>
      <c r="B942" s="1">
        <f t="shared" si="206"/>
        <v>-358109.78043377632</v>
      </c>
      <c r="C942" s="1">
        <f t="shared" si="207"/>
        <v>9.8617021754627488E-8</v>
      </c>
      <c r="D942" s="1">
        <f t="shared" si="208"/>
        <v>4.6611880237187476E-3</v>
      </c>
      <c r="E942" s="1">
        <f t="shared" si="209"/>
        <v>9.8617021754627488E-8</v>
      </c>
      <c r="F942" s="1" t="str">
        <f t="shared" si="210"/>
        <v/>
      </c>
      <c r="G942" s="1" t="str">
        <f t="shared" si="211"/>
        <v/>
      </c>
      <c r="H942" s="1"/>
      <c r="I942" s="1">
        <f t="shared" si="212"/>
        <v>2.8190337370924417E-6</v>
      </c>
      <c r="J942" s="1" t="str">
        <f t="shared" si="213"/>
        <v/>
      </c>
      <c r="K942" s="1" t="str">
        <f t="shared" si="214"/>
        <v/>
      </c>
      <c r="P942" s="1">
        <v>350</v>
      </c>
      <c r="Q942" s="1">
        <f t="shared" si="215"/>
        <v>-10.460218700484599</v>
      </c>
      <c r="R942" s="1">
        <f t="shared" si="216"/>
        <v>3.376193272703418E-3</v>
      </c>
      <c r="S942" s="1">
        <f t="shared" si="217"/>
        <v>4.6611880237187476E-3</v>
      </c>
      <c r="T942" s="1">
        <f t="shared" si="218"/>
        <v>3.376193272703418E-3</v>
      </c>
      <c r="U942" s="1" t="str">
        <f t="shared" si="219"/>
        <v/>
      </c>
      <c r="V942" s="1" t="str">
        <f t="shared" si="220"/>
        <v/>
      </c>
      <c r="W942" s="1">
        <f t="shared" si="221"/>
        <v>1.7712590025775562E-6</v>
      </c>
      <c r="X942" s="1" t="str">
        <f t="shared" si="222"/>
        <v/>
      </c>
      <c r="Y942" s="1" t="str">
        <f t="shared" si="223"/>
        <v/>
      </c>
      <c r="AC942" s="1">
        <v>350</v>
      </c>
      <c r="AD942" s="1">
        <f t="shared" si="232"/>
        <v>-637.74644605505625</v>
      </c>
      <c r="AE942" s="1">
        <f t="shared" si="224"/>
        <v>5.5375800564686894E-5</v>
      </c>
      <c r="AF942" s="1">
        <f t="shared" si="225"/>
        <v>4.6611880237187493E-3</v>
      </c>
      <c r="AG942" s="1">
        <f t="shared" si="226"/>
        <v>5.5375800564686894E-5</v>
      </c>
      <c r="AH942" s="1" t="str">
        <f t="shared" si="227"/>
        <v/>
      </c>
      <c r="AI942" s="1" t="str">
        <f t="shared" si="228"/>
        <v/>
      </c>
      <c r="AJ942" s="1">
        <f t="shared" si="229"/>
        <v>1.4175950858326686E-45</v>
      </c>
      <c r="AK942" s="1" t="str">
        <f t="shared" si="230"/>
        <v/>
      </c>
      <c r="AL942" s="1" t="str">
        <f t="shared" si="231"/>
        <v/>
      </c>
      <c r="BA942" s="2"/>
      <c r="BB942" s="2">
        <f t="shared" si="203"/>
        <v>2.2719999999999994</v>
      </c>
      <c r="BC942" s="156">
        <f t="shared" si="204"/>
        <v>0.94326616051137835</v>
      </c>
      <c r="BD942" s="2">
        <f t="shared" si="205"/>
        <v>4.2608302614355331E-4</v>
      </c>
      <c r="BE942" s="2" t="str">
        <f t="shared" si="201"/>
        <v/>
      </c>
      <c r="BF942" s="24" t="str">
        <f t="shared" si="202"/>
        <v/>
      </c>
    </row>
    <row r="943" spans="1:58" ht="20.100000000000001" customHeight="1">
      <c r="A943" s="1">
        <v>351</v>
      </c>
      <c r="B943" s="1">
        <f t="shared" si="206"/>
        <v>-357558.84231003199</v>
      </c>
      <c r="C943" s="1">
        <f t="shared" si="207"/>
        <v>9.9647193345303163E-8</v>
      </c>
      <c r="D943" s="1">
        <f t="shared" si="208"/>
        <v>4.7158032623685221E-3</v>
      </c>
      <c r="E943" s="1">
        <f t="shared" si="209"/>
        <v>9.9647193345303163E-8</v>
      </c>
      <c r="F943" s="1" t="str">
        <f t="shared" si="210"/>
        <v/>
      </c>
      <c r="G943" s="1" t="str">
        <f t="shared" si="211"/>
        <v/>
      </c>
      <c r="H943" s="1"/>
      <c r="I943" s="1">
        <f t="shared" si="212"/>
        <v>2.8163875128099671E-6</v>
      </c>
      <c r="J943" s="1" t="str">
        <f t="shared" si="213"/>
        <v/>
      </c>
      <c r="K943" s="1" t="str">
        <f t="shared" si="214"/>
        <v/>
      </c>
      <c r="P943" s="1">
        <v>351</v>
      </c>
      <c r="Q943" s="1">
        <f t="shared" si="215"/>
        <v>-10.444126056330008</v>
      </c>
      <c r="R943" s="1">
        <f t="shared" si="216"/>
        <v>3.4114616100785087E-3</v>
      </c>
      <c r="S943" s="1">
        <f t="shared" si="217"/>
        <v>4.715803262368516E-3</v>
      </c>
      <c r="T943" s="1">
        <f t="shared" si="218"/>
        <v>3.4114616100785087E-3</v>
      </c>
      <c r="U943" s="1" t="str">
        <f t="shared" si="219"/>
        <v/>
      </c>
      <c r="V943" s="1" t="str">
        <f t="shared" si="220"/>
        <v/>
      </c>
      <c r="W943" s="1">
        <f t="shared" si="221"/>
        <v>1.8046864649552576E-6</v>
      </c>
      <c r="X943" s="1" t="str">
        <f t="shared" si="222"/>
        <v/>
      </c>
      <c r="Y943" s="1" t="str">
        <f t="shared" si="223"/>
        <v/>
      </c>
      <c r="AC943" s="1">
        <v>351</v>
      </c>
      <c r="AD943" s="1">
        <f t="shared" si="232"/>
        <v>-636.76529767651004</v>
      </c>
      <c r="AE943" s="1">
        <f t="shared" si="224"/>
        <v>5.5954266386688559E-5</v>
      </c>
      <c r="AF943" s="1">
        <f t="shared" si="225"/>
        <v>4.715803262368516E-3</v>
      </c>
      <c r="AG943" s="1">
        <f t="shared" si="226"/>
        <v>5.5954266386688559E-5</v>
      </c>
      <c r="AH943" s="1" t="str">
        <f t="shared" si="227"/>
        <v/>
      </c>
      <c r="AI943" s="1" t="str">
        <f t="shared" si="228"/>
        <v/>
      </c>
      <c r="AJ943" s="1">
        <f t="shared" si="229"/>
        <v>1.4987375846033303E-45</v>
      </c>
      <c r="AK943" s="1" t="str">
        <f t="shared" si="230"/>
        <v/>
      </c>
      <c r="AL943" s="1" t="str">
        <f t="shared" si="231"/>
        <v/>
      </c>
      <c r="BA943" s="2"/>
      <c r="BB943" s="2">
        <f t="shared" si="203"/>
        <v>2.2783999999999995</v>
      </c>
      <c r="BC943" s="156">
        <f t="shared" si="204"/>
        <v>0.9428400774852348</v>
      </c>
      <c r="BD943" s="2">
        <f t="shared" si="205"/>
        <v>4.2771483458636794E-4</v>
      </c>
      <c r="BE943" s="2" t="str">
        <f t="shared" si="201"/>
        <v/>
      </c>
      <c r="BF943" s="24" t="str">
        <f t="shared" si="202"/>
        <v/>
      </c>
    </row>
    <row r="944" spans="1:58" ht="20.100000000000001" customHeight="1">
      <c r="A944" s="2">
        <v>352</v>
      </c>
      <c r="B944" s="1">
        <f t="shared" si="206"/>
        <v>-357007.90418628778</v>
      </c>
      <c r="C944" s="1">
        <f t="shared" si="207"/>
        <v>1.0068651530120859E-7</v>
      </c>
      <c r="D944" s="1">
        <f t="shared" si="208"/>
        <v>4.7709885796219384E-3</v>
      </c>
      <c r="E944" s="1">
        <f t="shared" si="209"/>
        <v>1.0068651530120859E-7</v>
      </c>
      <c r="F944" s="1" t="str">
        <f t="shared" si="210"/>
        <v/>
      </c>
      <c r="G944" s="1" t="str">
        <f t="shared" si="211"/>
        <v/>
      </c>
      <c r="H944" s="1"/>
      <c r="I944" s="1">
        <f t="shared" si="212"/>
        <v>2.8136987529955017E-6</v>
      </c>
      <c r="J944" s="1" t="str">
        <f t="shared" si="213"/>
        <v/>
      </c>
      <c r="K944" s="1" t="str">
        <f t="shared" si="214"/>
        <v/>
      </c>
      <c r="P944" s="2">
        <v>352</v>
      </c>
      <c r="Q944" s="1">
        <f t="shared" si="215"/>
        <v>-10.428033412175417</v>
      </c>
      <c r="R944" s="1">
        <f t="shared" si="216"/>
        <v>3.4470432138753873E-3</v>
      </c>
      <c r="S944" s="1">
        <f t="shared" si="217"/>
        <v>4.7709885796219384E-3</v>
      </c>
      <c r="T944" s="1">
        <f t="shared" si="218"/>
        <v>3.4470432138753873E-3</v>
      </c>
      <c r="U944" s="1" t="str">
        <f t="shared" si="219"/>
        <v/>
      </c>
      <c r="V944" s="1" t="str">
        <f t="shared" si="220"/>
        <v/>
      </c>
      <c r="W944" s="1">
        <f t="shared" si="221"/>
        <v>1.8387153556754768E-6</v>
      </c>
      <c r="X944" s="1" t="str">
        <f t="shared" si="222"/>
        <v/>
      </c>
      <c r="Y944" s="1" t="str">
        <f t="shared" si="223"/>
        <v/>
      </c>
      <c r="AC944" s="2">
        <v>352</v>
      </c>
      <c r="AD944" s="1">
        <f t="shared" si="232"/>
        <v>-635.78414929796372</v>
      </c>
      <c r="AE944" s="1">
        <f t="shared" si="224"/>
        <v>5.6537870356152686E-5</v>
      </c>
      <c r="AF944" s="1">
        <f t="shared" si="225"/>
        <v>4.7709885796219419E-3</v>
      </c>
      <c r="AG944" s="1">
        <f t="shared" si="226"/>
        <v>5.6537870356152686E-5</v>
      </c>
      <c r="AH944" s="1" t="str">
        <f t="shared" si="227"/>
        <v/>
      </c>
      <c r="AI944" s="1" t="str">
        <f t="shared" si="228"/>
        <v/>
      </c>
      <c r="AJ944" s="1">
        <f t="shared" si="229"/>
        <v>1.5844992909531334E-45</v>
      </c>
      <c r="AK944" s="1" t="str">
        <f t="shared" si="230"/>
        <v/>
      </c>
      <c r="AL944" s="1" t="str">
        <f t="shared" si="231"/>
        <v/>
      </c>
      <c r="BA944" s="2"/>
      <c r="BB944" s="2">
        <f t="shared" si="203"/>
        <v>2.2847999999999997</v>
      </c>
      <c r="BC944" s="156">
        <f t="shared" si="204"/>
        <v>0.94241236265064843</v>
      </c>
      <c r="BD944" s="2">
        <f t="shared" si="205"/>
        <v>4.2934444688103035E-4</v>
      </c>
      <c r="BE944" s="2" t="str">
        <f t="shared" si="201"/>
        <v/>
      </c>
      <c r="BF944" s="24" t="str">
        <f t="shared" si="202"/>
        <v/>
      </c>
    </row>
    <row r="945" spans="1:58" ht="20.100000000000001" customHeight="1">
      <c r="A945" s="1">
        <v>353</v>
      </c>
      <c r="B945" s="1">
        <f t="shared" si="206"/>
        <v>-356456.96606254345</v>
      </c>
      <c r="C945" s="1">
        <f t="shared" si="207"/>
        <v>1.0173504962933482E-7</v>
      </c>
      <c r="D945" s="1">
        <f t="shared" si="208"/>
        <v>4.8267490338357692E-3</v>
      </c>
      <c r="E945" s="1">
        <f t="shared" si="209"/>
        <v>1.0173504962933482E-7</v>
      </c>
      <c r="F945" s="1" t="str">
        <f t="shared" si="210"/>
        <v/>
      </c>
      <c r="G945" s="1" t="str">
        <f t="shared" si="211"/>
        <v/>
      </c>
      <c r="H945" s="1"/>
      <c r="I945" s="1">
        <f t="shared" si="212"/>
        <v>2.8109675842555875E-6</v>
      </c>
      <c r="J945" s="1" t="str">
        <f t="shared" si="213"/>
        <v/>
      </c>
      <c r="K945" s="1" t="str">
        <f t="shared" si="214"/>
        <v/>
      </c>
      <c r="P945" s="1">
        <v>353</v>
      </c>
      <c r="Q945" s="1">
        <f t="shared" si="215"/>
        <v>-10.411940768020823</v>
      </c>
      <c r="R945" s="1">
        <f t="shared" si="216"/>
        <v>3.4829402069282349E-3</v>
      </c>
      <c r="S945" s="1">
        <f t="shared" si="217"/>
        <v>4.8267490338357692E-3</v>
      </c>
      <c r="T945" s="1">
        <f t="shared" si="218"/>
        <v>3.4829402069282349E-3</v>
      </c>
      <c r="U945" s="1" t="str">
        <f t="shared" si="219"/>
        <v/>
      </c>
      <c r="V945" s="1" t="str">
        <f t="shared" si="220"/>
        <v/>
      </c>
      <c r="W945" s="1">
        <f t="shared" si="221"/>
        <v>1.873355915996648E-6</v>
      </c>
      <c r="X945" s="1" t="str">
        <f t="shared" si="222"/>
        <v/>
      </c>
      <c r="Y945" s="1" t="str">
        <f t="shared" si="223"/>
        <v/>
      </c>
      <c r="AC945" s="1">
        <v>353</v>
      </c>
      <c r="AD945" s="1">
        <f t="shared" si="232"/>
        <v>-634.80300091941763</v>
      </c>
      <c r="AE945" s="1">
        <f t="shared" si="224"/>
        <v>5.7126647291477364E-5</v>
      </c>
      <c r="AF945" s="1">
        <f t="shared" si="225"/>
        <v>4.8267490338357614E-3</v>
      </c>
      <c r="AG945" s="1">
        <f t="shared" si="226"/>
        <v>5.7126647291477364E-5</v>
      </c>
      <c r="AH945" s="1" t="str">
        <f t="shared" si="227"/>
        <v/>
      </c>
      <c r="AI945" s="1" t="str">
        <f t="shared" si="228"/>
        <v/>
      </c>
      <c r="AJ945" s="1">
        <f t="shared" si="229"/>
        <v>1.6751417052163951E-45</v>
      </c>
      <c r="AK945" s="1" t="str">
        <f t="shared" si="230"/>
        <v/>
      </c>
      <c r="AL945" s="1" t="str">
        <f t="shared" si="231"/>
        <v/>
      </c>
      <c r="BA945" s="2"/>
      <c r="BB945" s="2">
        <f t="shared" si="203"/>
        <v>2.2911999999999999</v>
      </c>
      <c r="BC945" s="156">
        <f t="shared" si="204"/>
        <v>0.9419830182037674</v>
      </c>
      <c r="BD945" s="2">
        <f t="shared" si="205"/>
        <v>4.309718377872862E-4</v>
      </c>
      <c r="BE945" s="2" t="str">
        <f t="shared" si="201"/>
        <v/>
      </c>
      <c r="BF945" s="24" t="str">
        <f t="shared" si="202"/>
        <v/>
      </c>
    </row>
    <row r="946" spans="1:58" ht="20.100000000000001" customHeight="1">
      <c r="A946" s="1">
        <v>354</v>
      </c>
      <c r="B946" s="1">
        <f t="shared" si="206"/>
        <v>-355906.02793879923</v>
      </c>
      <c r="C946" s="1">
        <f t="shared" si="207"/>
        <v>1.0279285853841238E-7</v>
      </c>
      <c r="D946" s="1">
        <f t="shared" si="208"/>
        <v>4.8830897175844226E-3</v>
      </c>
      <c r="E946" s="1">
        <f t="shared" si="209"/>
        <v>1.0279285853841238E-7</v>
      </c>
      <c r="F946" s="1" t="str">
        <f t="shared" si="210"/>
        <v/>
      </c>
      <c r="G946" s="1" t="str">
        <f t="shared" si="211"/>
        <v/>
      </c>
      <c r="H946" s="1"/>
      <c r="I946" s="1">
        <f t="shared" si="212"/>
        <v>2.808194135109518E-6</v>
      </c>
      <c r="J946" s="1" t="str">
        <f t="shared" si="213"/>
        <v/>
      </c>
      <c r="K946" s="1" t="str">
        <f t="shared" si="214"/>
        <v/>
      </c>
      <c r="P946" s="1">
        <v>354</v>
      </c>
      <c r="Q946" s="1">
        <f t="shared" si="215"/>
        <v>-10.395848123866234</v>
      </c>
      <c r="R946" s="1">
        <f t="shared" si="216"/>
        <v>3.5191547189778838E-3</v>
      </c>
      <c r="S946" s="1">
        <f t="shared" si="217"/>
        <v>4.8830897175844226E-3</v>
      </c>
      <c r="T946" s="1">
        <f t="shared" si="218"/>
        <v>3.5191547189778838E-3</v>
      </c>
      <c r="U946" s="1" t="str">
        <f t="shared" si="219"/>
        <v/>
      </c>
      <c r="V946" s="1" t="str">
        <f t="shared" si="220"/>
        <v/>
      </c>
      <c r="W946" s="1">
        <f t="shared" si="221"/>
        <v>1.9086185505648346E-6</v>
      </c>
      <c r="X946" s="1" t="str">
        <f t="shared" si="222"/>
        <v/>
      </c>
      <c r="Y946" s="1" t="str">
        <f t="shared" si="223"/>
        <v/>
      </c>
      <c r="AC946" s="1">
        <v>354</v>
      </c>
      <c r="AD946" s="1">
        <f t="shared" si="232"/>
        <v>-633.8218525408713</v>
      </c>
      <c r="AE946" s="1">
        <f t="shared" si="224"/>
        <v>5.7720632124343032E-5</v>
      </c>
      <c r="AF946" s="1">
        <f t="shared" si="225"/>
        <v>4.8830897175844226E-3</v>
      </c>
      <c r="AG946" s="1">
        <f t="shared" si="226"/>
        <v>5.7720632124343032E-5</v>
      </c>
      <c r="AH946" s="1" t="str">
        <f t="shared" si="227"/>
        <v/>
      </c>
      <c r="AI946" s="1" t="str">
        <f t="shared" si="228"/>
        <v/>
      </c>
      <c r="AJ946" s="1">
        <f t="shared" si="229"/>
        <v>1.7709410482795483E-45</v>
      </c>
      <c r="AK946" s="1" t="str">
        <f t="shared" si="230"/>
        <v/>
      </c>
      <c r="AL946" s="1" t="str">
        <f t="shared" si="231"/>
        <v/>
      </c>
      <c r="BA946" s="2"/>
      <c r="BB946" s="2">
        <f t="shared" si="203"/>
        <v>2.2976000000000001</v>
      </c>
      <c r="BC946" s="156">
        <f t="shared" si="204"/>
        <v>0.94155204636598011</v>
      </c>
      <c r="BD946" s="2">
        <f t="shared" si="205"/>
        <v>4.3259698224118459E-4</v>
      </c>
      <c r="BE946" s="2" t="str">
        <f t="shared" si="201"/>
        <v/>
      </c>
      <c r="BF946" s="24" t="str">
        <f t="shared" si="202"/>
        <v/>
      </c>
    </row>
    <row r="947" spans="1:58" ht="20.100000000000001" customHeight="1">
      <c r="A947" s="1">
        <v>355</v>
      </c>
      <c r="B947" s="1">
        <f t="shared" si="206"/>
        <v>-355355.0898150549</v>
      </c>
      <c r="C947" s="1">
        <f t="shared" si="207"/>
        <v>1.0386000443701155E-7</v>
      </c>
      <c r="D947" s="1">
        <f t="shared" si="208"/>
        <v>4.940015757770649E-3</v>
      </c>
      <c r="E947" s="1">
        <f t="shared" si="209"/>
        <v>1.0386000443701155E-7</v>
      </c>
      <c r="F947" s="1" t="str">
        <f t="shared" si="210"/>
        <v/>
      </c>
      <c r="G947" s="1" t="str">
        <f t="shared" si="211"/>
        <v/>
      </c>
      <c r="H947" s="1"/>
      <c r="I947" s="1">
        <f t="shared" si="212"/>
        <v>2.8053785359792544E-6</v>
      </c>
      <c r="J947" s="1" t="str">
        <f t="shared" si="213"/>
        <v/>
      </c>
      <c r="K947" s="1" t="str">
        <f t="shared" si="214"/>
        <v/>
      </c>
      <c r="P947" s="1">
        <v>355</v>
      </c>
      <c r="Q947" s="1">
        <f t="shared" si="215"/>
        <v>-10.37975547971164</v>
      </c>
      <c r="R947" s="1">
        <f t="shared" si="216"/>
        <v>3.5556888866067546E-3</v>
      </c>
      <c r="S947" s="1">
        <f t="shared" si="217"/>
        <v>4.940015757770649E-3</v>
      </c>
      <c r="T947" s="1">
        <f t="shared" si="218"/>
        <v>3.5556888866067546E-3</v>
      </c>
      <c r="U947" s="1" t="str">
        <f t="shared" si="219"/>
        <v/>
      </c>
      <c r="V947" s="1" t="str">
        <f t="shared" si="220"/>
        <v/>
      </c>
      <c r="W947" s="1">
        <f t="shared" si="221"/>
        <v>1.9445138298197643E-6</v>
      </c>
      <c r="X947" s="1" t="str">
        <f t="shared" si="222"/>
        <v/>
      </c>
      <c r="Y947" s="1" t="str">
        <f t="shared" si="223"/>
        <v/>
      </c>
      <c r="AC947" s="1">
        <v>355</v>
      </c>
      <c r="AD947" s="1">
        <f t="shared" si="232"/>
        <v>-632.8407041623251</v>
      </c>
      <c r="AE947" s="1">
        <f t="shared" si="224"/>
        <v>5.8319859898644296E-5</v>
      </c>
      <c r="AF947" s="1">
        <f t="shared" si="225"/>
        <v>4.9400157577706438E-3</v>
      </c>
      <c r="AG947" s="1">
        <f t="shared" si="226"/>
        <v>5.8319859898644296E-5</v>
      </c>
      <c r="AH947" s="1" t="str">
        <f t="shared" si="227"/>
        <v/>
      </c>
      <c r="AI947" s="1" t="str">
        <f t="shared" si="228"/>
        <v/>
      </c>
      <c r="AJ947" s="1">
        <f t="shared" si="229"/>
        <v>1.8721890854975207E-45</v>
      </c>
      <c r="AK947" s="1" t="str">
        <f t="shared" si="230"/>
        <v/>
      </c>
      <c r="AL947" s="1" t="str">
        <f t="shared" si="231"/>
        <v/>
      </c>
      <c r="BA947" s="2"/>
      <c r="BB947" s="2">
        <f t="shared" si="203"/>
        <v>2.3040000000000003</v>
      </c>
      <c r="BC947" s="156">
        <f t="shared" si="204"/>
        <v>0.94111944938373893</v>
      </c>
      <c r="BD947" s="2">
        <f t="shared" si="205"/>
        <v>4.3421985535274654E-4</v>
      </c>
      <c r="BE947" s="2" t="str">
        <f t="shared" si="201"/>
        <v/>
      </c>
      <c r="BF947" s="24" t="str">
        <f t="shared" si="202"/>
        <v/>
      </c>
    </row>
    <row r="948" spans="1:58" ht="20.100000000000001" customHeight="1">
      <c r="A948" s="1">
        <v>356</v>
      </c>
      <c r="B948" s="1">
        <f t="shared" si="206"/>
        <v>-354804.15169131069</v>
      </c>
      <c r="C948" s="1">
        <f t="shared" si="207"/>
        <v>1.0493654993160385E-7</v>
      </c>
      <c r="D948" s="1">
        <f t="shared" si="208"/>
        <v>4.9975323157350135E-3</v>
      </c>
      <c r="E948" s="1">
        <f t="shared" si="209"/>
        <v>1.0493654993160385E-7</v>
      </c>
      <c r="F948" s="1" t="str">
        <f t="shared" si="210"/>
        <v/>
      </c>
      <c r="G948" s="1" t="str">
        <f t="shared" si="211"/>
        <v/>
      </c>
      <c r="H948" s="1"/>
      <c r="I948" s="1">
        <f t="shared" si="212"/>
        <v>2.8025209191792114E-6</v>
      </c>
      <c r="J948" s="1" t="str">
        <f t="shared" si="213"/>
        <v/>
      </c>
      <c r="K948" s="1" t="str">
        <f t="shared" si="214"/>
        <v/>
      </c>
      <c r="P948" s="1">
        <v>356</v>
      </c>
      <c r="Q948" s="1">
        <f t="shared" si="215"/>
        <v>-10.363662835557049</v>
      </c>
      <c r="R948" s="1">
        <f t="shared" si="216"/>
        <v>3.5925448531725019E-3</v>
      </c>
      <c r="S948" s="1">
        <f t="shared" si="217"/>
        <v>4.9975323157350248E-3</v>
      </c>
      <c r="T948" s="1">
        <f t="shared" si="218"/>
        <v>3.5925448531725019E-3</v>
      </c>
      <c r="U948" s="1" t="str">
        <f t="shared" si="219"/>
        <v/>
      </c>
      <c r="V948" s="1" t="str">
        <f t="shared" si="220"/>
        <v/>
      </c>
      <c r="W948" s="1">
        <f t="shared" si="221"/>
        <v>1.9810524924326966E-6</v>
      </c>
      <c r="X948" s="1" t="str">
        <f t="shared" si="222"/>
        <v/>
      </c>
      <c r="Y948" s="1" t="str">
        <f t="shared" si="223"/>
        <v/>
      </c>
      <c r="AC948" s="1">
        <v>356</v>
      </c>
      <c r="AD948" s="1">
        <f t="shared" si="232"/>
        <v>-631.85955578377889</v>
      </c>
      <c r="AE948" s="1">
        <f t="shared" si="224"/>
        <v>5.8924365769402492E-5</v>
      </c>
      <c r="AF948" s="1">
        <f t="shared" si="225"/>
        <v>4.9975323157350135E-3</v>
      </c>
      <c r="AG948" s="1">
        <f t="shared" si="226"/>
        <v>5.8924365769402492E-5</v>
      </c>
      <c r="AH948" s="1" t="str">
        <f t="shared" si="227"/>
        <v/>
      </c>
      <c r="AI948" s="1" t="str">
        <f t="shared" si="228"/>
        <v/>
      </c>
      <c r="AJ948" s="1">
        <f t="shared" si="229"/>
        <v>1.9791939964563715E-45</v>
      </c>
      <c r="AK948" s="1" t="str">
        <f t="shared" si="230"/>
        <v/>
      </c>
      <c r="AL948" s="1" t="str">
        <f t="shared" si="231"/>
        <v/>
      </c>
      <c r="BA948" s="2"/>
      <c r="BB948" s="2">
        <f t="shared" si="203"/>
        <v>2.3104000000000005</v>
      </c>
      <c r="BC948" s="156">
        <f t="shared" si="204"/>
        <v>0.94068522952838618</v>
      </c>
      <c r="BD948" s="2">
        <f t="shared" si="205"/>
        <v>4.3584043240707526E-4</v>
      </c>
      <c r="BE948" s="2" t="str">
        <f t="shared" si="201"/>
        <v/>
      </c>
      <c r="BF948" s="24" t="str">
        <f t="shared" si="202"/>
        <v/>
      </c>
    </row>
    <row r="949" spans="1:58" ht="20.100000000000001" customHeight="1">
      <c r="A949" s="1">
        <v>357</v>
      </c>
      <c r="B949" s="1">
        <f t="shared" si="206"/>
        <v>-354253.21356756636</v>
      </c>
      <c r="C949" s="1">
        <f t="shared" si="207"/>
        <v>1.0602255782459083E-7</v>
      </c>
      <c r="D949" s="1">
        <f t="shared" si="208"/>
        <v>5.0556445873644953E-3</v>
      </c>
      <c r="E949" s="1">
        <f t="shared" si="209"/>
        <v>1.0602255782459083E-7</v>
      </c>
      <c r="F949" s="1" t="str">
        <f t="shared" si="210"/>
        <v/>
      </c>
      <c r="G949" s="1" t="str">
        <f t="shared" si="211"/>
        <v/>
      </c>
      <c r="H949" s="1"/>
      <c r="I949" s="1">
        <f t="shared" si="212"/>
        <v>2.7996214189058918E-6</v>
      </c>
      <c r="J949" s="1" t="str">
        <f t="shared" si="213"/>
        <v/>
      </c>
      <c r="K949" s="1" t="str">
        <f t="shared" si="214"/>
        <v/>
      </c>
      <c r="P949" s="1">
        <v>357</v>
      </c>
      <c r="Q949" s="1">
        <f t="shared" si="215"/>
        <v>-10.347570191402458</v>
      </c>
      <c r="R949" s="1">
        <f t="shared" si="216"/>
        <v>3.6297247687405026E-3</v>
      </c>
      <c r="S949" s="1">
        <f t="shared" si="217"/>
        <v>5.055644587364491E-3</v>
      </c>
      <c r="T949" s="1">
        <f t="shared" si="218"/>
        <v>3.6297247687405026E-3</v>
      </c>
      <c r="U949" s="1" t="str">
        <f t="shared" si="219"/>
        <v/>
      </c>
      <c r="V949" s="1" t="str">
        <f t="shared" si="220"/>
        <v/>
      </c>
      <c r="W949" s="1">
        <f t="shared" si="221"/>
        <v>2.0182454477766655E-6</v>
      </c>
      <c r="X949" s="1" t="str">
        <f t="shared" si="222"/>
        <v/>
      </c>
      <c r="Y949" s="1" t="str">
        <f t="shared" si="223"/>
        <v/>
      </c>
      <c r="AC949" s="1">
        <v>357</v>
      </c>
      <c r="AD949" s="1">
        <f t="shared" si="232"/>
        <v>-630.87840740523256</v>
      </c>
      <c r="AE949" s="1">
        <f t="shared" si="224"/>
        <v>5.9534185001657924E-5</v>
      </c>
      <c r="AF949" s="1">
        <f t="shared" si="225"/>
        <v>5.0556445873644953E-3</v>
      </c>
      <c r="AG949" s="1">
        <f t="shared" si="226"/>
        <v>5.9534185001657924E-5</v>
      </c>
      <c r="AH949" s="1" t="str">
        <f t="shared" si="227"/>
        <v/>
      </c>
      <c r="AI949" s="1" t="str">
        <f t="shared" si="228"/>
        <v/>
      </c>
      <c r="AJ949" s="1">
        <f t="shared" si="229"/>
        <v>2.0922812931192169E-45</v>
      </c>
      <c r="AK949" s="1" t="str">
        <f t="shared" si="230"/>
        <v/>
      </c>
      <c r="AL949" s="1" t="str">
        <f t="shared" si="231"/>
        <v/>
      </c>
      <c r="BA949" s="2"/>
      <c r="BB949" s="2">
        <f t="shared" si="203"/>
        <v>2.3168000000000006</v>
      </c>
      <c r="BC949" s="156">
        <f t="shared" si="204"/>
        <v>0.9402493890959791</v>
      </c>
      <c r="BD949" s="2">
        <f t="shared" si="205"/>
        <v>4.3745868886302386E-4</v>
      </c>
      <c r="BE949" s="2" t="str">
        <f t="shared" si="201"/>
        <v/>
      </c>
      <c r="BF949" s="24" t="str">
        <f t="shared" si="202"/>
        <v/>
      </c>
    </row>
    <row r="950" spans="1:58" ht="20.100000000000001" customHeight="1">
      <c r="A950" s="1">
        <v>358</v>
      </c>
      <c r="B950" s="1">
        <f t="shared" si="206"/>
        <v>-353702.27544382215</v>
      </c>
      <c r="C950" s="1">
        <f t="shared" si="207"/>
        <v>1.0711809111229288E-7</v>
      </c>
      <c r="D950" s="1">
        <f t="shared" si="208"/>
        <v>5.114357803199767E-3</v>
      </c>
      <c r="E950" s="1">
        <f t="shared" si="209"/>
        <v>1.0711809111229288E-7</v>
      </c>
      <c r="F950" s="1" t="str">
        <f t="shared" si="210"/>
        <v/>
      </c>
      <c r="G950" s="1" t="str">
        <f t="shared" si="211"/>
        <v/>
      </c>
      <c r="H950" s="1"/>
      <c r="I950" s="1">
        <f t="shared" si="212"/>
        <v>2.7966801712273894E-6</v>
      </c>
      <c r="J950" s="1" t="str">
        <f t="shared" si="213"/>
        <v/>
      </c>
      <c r="K950" s="1" t="str">
        <f t="shared" si="214"/>
        <v/>
      </c>
      <c r="P950" s="1">
        <v>358</v>
      </c>
      <c r="Q950" s="1">
        <f t="shared" si="215"/>
        <v>-10.331477547247866</v>
      </c>
      <c r="R950" s="1">
        <f t="shared" si="216"/>
        <v>3.6672307900150604E-3</v>
      </c>
      <c r="S950" s="1">
        <f t="shared" si="217"/>
        <v>5.114357803199767E-3</v>
      </c>
      <c r="T950" s="1">
        <f t="shared" si="218"/>
        <v>3.6672307900150604E-3</v>
      </c>
      <c r="U950" s="1" t="str">
        <f t="shared" si="219"/>
        <v/>
      </c>
      <c r="V950" s="1" t="str">
        <f t="shared" si="220"/>
        <v/>
      </c>
      <c r="W950" s="1">
        <f t="shared" si="221"/>
        <v>2.0561037784292848E-6</v>
      </c>
      <c r="X950" s="1" t="str">
        <f t="shared" si="222"/>
        <v/>
      </c>
      <c r="Y950" s="1" t="str">
        <f t="shared" si="223"/>
        <v/>
      </c>
      <c r="AC950" s="1">
        <v>358</v>
      </c>
      <c r="AD950" s="1">
        <f t="shared" si="232"/>
        <v>-629.89725902668636</v>
      </c>
      <c r="AE950" s="1">
        <f t="shared" si="224"/>
        <v>6.0149352969341123E-5</v>
      </c>
      <c r="AF950" s="1">
        <f t="shared" si="225"/>
        <v>5.114357803199767E-3</v>
      </c>
      <c r="AG950" s="1">
        <f t="shared" si="226"/>
        <v>6.0149352969341123E-5</v>
      </c>
      <c r="AH950" s="1" t="str">
        <f t="shared" si="227"/>
        <v/>
      </c>
      <c r="AI950" s="1" t="str">
        <f t="shared" si="228"/>
        <v/>
      </c>
      <c r="AJ950" s="1">
        <f t="shared" si="229"/>
        <v>2.2117947890294666E-45</v>
      </c>
      <c r="AK950" s="1" t="str">
        <f t="shared" si="230"/>
        <v/>
      </c>
      <c r="AL950" s="1" t="str">
        <f t="shared" si="231"/>
        <v/>
      </c>
      <c r="BA950" s="2"/>
      <c r="BB950" s="2">
        <f t="shared" si="203"/>
        <v>2.3232000000000008</v>
      </c>
      <c r="BC950" s="156">
        <f t="shared" si="204"/>
        <v>0.93981193040711608</v>
      </c>
      <c r="BD950" s="2">
        <f t="shared" si="205"/>
        <v>4.3907460035363943E-4</v>
      </c>
      <c r="BE950" s="2" t="str">
        <f t="shared" si="201"/>
        <v/>
      </c>
      <c r="BF950" s="24" t="str">
        <f t="shared" si="202"/>
        <v/>
      </c>
    </row>
    <row r="951" spans="1:58" ht="20.100000000000001" customHeight="1">
      <c r="A951" s="2">
        <v>359</v>
      </c>
      <c r="B951" s="1">
        <f t="shared" si="206"/>
        <v>-353151.33732007782</v>
      </c>
      <c r="C951" s="1">
        <f t="shared" si="207"/>
        <v>1.0822321298290552E-7</v>
      </c>
      <c r="D951" s="1">
        <f t="shared" si="208"/>
        <v>5.1736772285415752E-3</v>
      </c>
      <c r="E951" s="1">
        <f t="shared" si="209"/>
        <v>1.0822321298290552E-7</v>
      </c>
      <c r="F951" s="1" t="str">
        <f t="shared" si="210"/>
        <v/>
      </c>
      <c r="G951" s="1" t="str">
        <f t="shared" si="211"/>
        <v/>
      </c>
      <c r="H951" s="1"/>
      <c r="I951" s="1">
        <f t="shared" si="212"/>
        <v>2.7936973140727426E-6</v>
      </c>
      <c r="J951" s="1" t="str">
        <f t="shared" si="213"/>
        <v/>
      </c>
      <c r="K951" s="1" t="str">
        <f t="shared" si="214"/>
        <v/>
      </c>
      <c r="P951" s="2">
        <v>359</v>
      </c>
      <c r="Q951" s="1">
        <f t="shared" si="215"/>
        <v>-10.315384903093275</v>
      </c>
      <c r="R951" s="1">
        <f t="shared" si="216"/>
        <v>3.7050650802693623E-3</v>
      </c>
      <c r="S951" s="1">
        <f t="shared" si="217"/>
        <v>5.1736772285415709E-3</v>
      </c>
      <c r="T951" s="1">
        <f t="shared" si="218"/>
        <v>3.7050650802693623E-3</v>
      </c>
      <c r="U951" s="1" t="str">
        <f t="shared" si="219"/>
        <v/>
      </c>
      <c r="V951" s="1" t="str">
        <f t="shared" si="220"/>
        <v/>
      </c>
      <c r="W951" s="1">
        <f t="shared" si="221"/>
        <v>2.0946387427086281E-6</v>
      </c>
      <c r="X951" s="1" t="str">
        <f t="shared" si="222"/>
        <v/>
      </c>
      <c r="Y951" s="1" t="str">
        <f t="shared" si="223"/>
        <v/>
      </c>
      <c r="AC951" s="2">
        <v>359</v>
      </c>
      <c r="AD951" s="1">
        <f t="shared" si="232"/>
        <v>-628.91611064814015</v>
      </c>
      <c r="AE951" s="1">
        <f t="shared" si="224"/>
        <v>6.0769905154125E-5</v>
      </c>
      <c r="AF951" s="1">
        <f t="shared" si="225"/>
        <v>5.1736772285415709E-3</v>
      </c>
      <c r="AG951" s="1">
        <f t="shared" si="226"/>
        <v>6.0769905154125E-5</v>
      </c>
      <c r="AH951" s="1" t="str">
        <f t="shared" si="227"/>
        <v/>
      </c>
      <c r="AI951" s="1" t="str">
        <f t="shared" si="228"/>
        <v/>
      </c>
      <c r="AJ951" s="1">
        <f t="shared" si="229"/>
        <v>2.3380976223957368E-45</v>
      </c>
      <c r="AK951" s="1" t="str">
        <f t="shared" si="230"/>
        <v/>
      </c>
      <c r="AL951" s="1" t="str">
        <f t="shared" si="231"/>
        <v/>
      </c>
      <c r="BA951" s="2"/>
      <c r="BB951" s="2">
        <f t="shared" si="203"/>
        <v>2.329600000000001</v>
      </c>
      <c r="BC951" s="156">
        <f t="shared" si="204"/>
        <v>0.93937285580676244</v>
      </c>
      <c r="BD951" s="2">
        <f t="shared" si="205"/>
        <v>4.4068814268471979E-4</v>
      </c>
      <c r="BE951" s="2" t="str">
        <f t="shared" si="201"/>
        <v/>
      </c>
      <c r="BF951" s="24" t="str">
        <f t="shared" si="202"/>
        <v/>
      </c>
    </row>
    <row r="952" spans="1:58" ht="20.100000000000001" customHeight="1">
      <c r="A952" s="1">
        <v>360</v>
      </c>
      <c r="B952" s="1">
        <f t="shared" si="206"/>
        <v>-352600.3991963336</v>
      </c>
      <c r="C952" s="1">
        <f t="shared" si="207"/>
        <v>1.0933798681441524E-7</v>
      </c>
      <c r="D952" s="1">
        <f t="shared" si="208"/>
        <v>5.2336081635557816E-3</v>
      </c>
      <c r="E952" s="1">
        <f t="shared" si="209"/>
        <v>1.0933798681441524E-7</v>
      </c>
      <c r="F952" s="1" t="str">
        <f t="shared" si="210"/>
        <v/>
      </c>
      <c r="G952" s="1" t="str">
        <f t="shared" si="211"/>
        <v/>
      </c>
      <c r="H952" s="1"/>
      <c r="I952" s="1">
        <f t="shared" si="212"/>
        <v>2.7906729872211656E-6</v>
      </c>
      <c r="J952" s="1" t="str">
        <f t="shared" si="213"/>
        <v/>
      </c>
      <c r="K952" s="1" t="str">
        <f t="shared" si="214"/>
        <v/>
      </c>
      <c r="P952" s="1">
        <v>360</v>
      </c>
      <c r="Q952" s="1">
        <f t="shared" si="215"/>
        <v>-10.299292258938681</v>
      </c>
      <c r="R952" s="1">
        <f t="shared" si="216"/>
        <v>3.7432298092742035E-3</v>
      </c>
      <c r="S952" s="1">
        <f t="shared" si="217"/>
        <v>5.2336081635557929E-3</v>
      </c>
      <c r="T952" s="1">
        <f t="shared" si="218"/>
        <v>3.7432298092742035E-3</v>
      </c>
      <c r="U952" s="1" t="str">
        <f t="shared" si="219"/>
        <v/>
      </c>
      <c r="V952" s="1" t="str">
        <f t="shared" si="220"/>
        <v/>
      </c>
      <c r="W952" s="1">
        <f t="shared" si="221"/>
        <v>2.1338617772425307E-6</v>
      </c>
      <c r="X952" s="1" t="str">
        <f t="shared" si="222"/>
        <v/>
      </c>
      <c r="Y952" s="1" t="str">
        <f t="shared" si="223"/>
        <v/>
      </c>
      <c r="AC952" s="1">
        <v>360</v>
      </c>
      <c r="AD952" s="1">
        <f t="shared" si="232"/>
        <v>-627.93496226959383</v>
      </c>
      <c r="AE952" s="1">
        <f t="shared" si="224"/>
        <v>6.1395877144254912E-5</v>
      </c>
      <c r="AF952" s="1">
        <f t="shared" si="225"/>
        <v>5.2336081635557929E-3</v>
      </c>
      <c r="AG952" s="1">
        <f t="shared" si="226"/>
        <v>6.1395877144254912E-5</v>
      </c>
      <c r="AH952" s="1" t="str">
        <f t="shared" si="227"/>
        <v/>
      </c>
      <c r="AI952" s="1" t="str">
        <f t="shared" si="228"/>
        <v/>
      </c>
      <c r="AJ952" s="1">
        <f t="shared" si="229"/>
        <v>2.4715733360341589E-45</v>
      </c>
      <c r="AK952" s="1" t="str">
        <f t="shared" si="230"/>
        <v/>
      </c>
      <c r="AL952" s="1" t="str">
        <f t="shared" si="231"/>
        <v/>
      </c>
      <c r="BA952" s="2"/>
      <c r="BB952" s="2">
        <f t="shared" si="203"/>
        <v>2.3360000000000012</v>
      </c>
      <c r="BC952" s="156">
        <f t="shared" si="204"/>
        <v>0.93893216766407772</v>
      </c>
      <c r="BD952" s="2">
        <f t="shared" si="205"/>
        <v>4.4229929183514649E-4</v>
      </c>
      <c r="BE952" s="2" t="str">
        <f t="shared" si="201"/>
        <v/>
      </c>
      <c r="BF952" s="24" t="str">
        <f t="shared" si="202"/>
        <v/>
      </c>
    </row>
    <row r="953" spans="1:58" ht="20.100000000000001" customHeight="1">
      <c r="A953" s="1">
        <v>361</v>
      </c>
      <c r="B953" s="1">
        <f t="shared" si="206"/>
        <v>-352049.46107258927</v>
      </c>
      <c r="C953" s="1">
        <f t="shared" si="207"/>
        <v>1.1046247617248253E-7</v>
      </c>
      <c r="D953" s="1">
        <f t="shared" si="208"/>
        <v>5.2941559433774491E-3</v>
      </c>
      <c r="E953" s="1">
        <f t="shared" si="209"/>
        <v>1.1046247617248253E-7</v>
      </c>
      <c r="F953" s="1" t="str">
        <f t="shared" si="210"/>
        <v/>
      </c>
      <c r="G953" s="1" t="str">
        <f t="shared" si="211"/>
        <v/>
      </c>
      <c r="H953" s="1"/>
      <c r="I953" s="1">
        <f t="shared" si="212"/>
        <v>2.7876073322911237E-6</v>
      </c>
      <c r="J953" s="1" t="str">
        <f t="shared" si="213"/>
        <v/>
      </c>
      <c r="K953" s="1" t="str">
        <f t="shared" si="214"/>
        <v/>
      </c>
      <c r="P953" s="1">
        <v>361</v>
      </c>
      <c r="Q953" s="1">
        <f t="shared" si="215"/>
        <v>-10.283199614784092</v>
      </c>
      <c r="R953" s="1">
        <f t="shared" si="216"/>
        <v>3.7817271532254206E-3</v>
      </c>
      <c r="S953" s="1">
        <f t="shared" si="217"/>
        <v>5.2941559433774465E-3</v>
      </c>
      <c r="T953" s="1">
        <f t="shared" si="218"/>
        <v>3.7817271532254206E-3</v>
      </c>
      <c r="U953" s="1" t="str">
        <f t="shared" si="219"/>
        <v/>
      </c>
      <c r="V953" s="1" t="str">
        <f t="shared" si="220"/>
        <v/>
      </c>
      <c r="W953" s="1">
        <f t="shared" si="221"/>
        <v>2.1737844995715681E-6</v>
      </c>
      <c r="X953" s="1" t="str">
        <f t="shared" si="222"/>
        <v/>
      </c>
      <c r="Y953" s="1" t="str">
        <f t="shared" si="223"/>
        <v/>
      </c>
      <c r="AC953" s="1">
        <v>361</v>
      </c>
      <c r="AD953" s="1">
        <f t="shared" si="232"/>
        <v>-626.95381389104762</v>
      </c>
      <c r="AE953" s="1">
        <f t="shared" si="224"/>
        <v>6.2027304633358857E-5</v>
      </c>
      <c r="AF953" s="1">
        <f t="shared" si="225"/>
        <v>5.2941559433774465E-3</v>
      </c>
      <c r="AG953" s="1">
        <f t="shared" si="226"/>
        <v>6.2027304633358857E-5</v>
      </c>
      <c r="AH953" s="1" t="str">
        <f t="shared" si="227"/>
        <v/>
      </c>
      <c r="AI953" s="1" t="str">
        <f t="shared" si="228"/>
        <v/>
      </c>
      <c r="AJ953" s="1">
        <f t="shared" si="229"/>
        <v>2.6126270173106951E-45</v>
      </c>
      <c r="AK953" s="1" t="str">
        <f t="shared" si="230"/>
        <v/>
      </c>
      <c r="AL953" s="1" t="str">
        <f t="shared" si="231"/>
        <v/>
      </c>
      <c r="BA953" s="2"/>
      <c r="BB953" s="2">
        <f t="shared" si="203"/>
        <v>2.3424000000000014</v>
      </c>
      <c r="BC953" s="156">
        <f t="shared" si="204"/>
        <v>0.93848986837224257</v>
      </c>
      <c r="BD953" s="2">
        <f t="shared" si="205"/>
        <v>4.4390802395655182E-4</v>
      </c>
      <c r="BE953" s="2" t="str">
        <f t="shared" si="201"/>
        <v/>
      </c>
      <c r="BF953" s="24" t="str">
        <f t="shared" si="202"/>
        <v/>
      </c>
    </row>
    <row r="954" spans="1:58" ht="20.100000000000001" customHeight="1">
      <c r="A954" s="1">
        <v>362</v>
      </c>
      <c r="B954" s="1">
        <f t="shared" si="206"/>
        <v>-351498.52294884506</v>
      </c>
      <c r="C954" s="1">
        <f t="shared" si="207"/>
        <v>1.1159674480828397E-7</v>
      </c>
      <c r="D954" s="1">
        <f t="shared" si="208"/>
        <v>5.3553259382135348E-3</v>
      </c>
      <c r="E954" s="1">
        <f t="shared" si="209"/>
        <v>1.1159674480828397E-7</v>
      </c>
      <c r="F954" s="1" t="str">
        <f t="shared" si="210"/>
        <v/>
      </c>
      <c r="G954" s="1" t="str">
        <f t="shared" si="211"/>
        <v/>
      </c>
      <c r="H954" s="1"/>
      <c r="I954" s="1">
        <f t="shared" si="212"/>
        <v>2.7845004927292931E-6</v>
      </c>
      <c r="J954" s="1" t="str">
        <f t="shared" si="213"/>
        <v/>
      </c>
      <c r="K954" s="1" t="str">
        <f t="shared" si="214"/>
        <v/>
      </c>
      <c r="P954" s="1">
        <v>362</v>
      </c>
      <c r="Q954" s="1">
        <f t="shared" si="215"/>
        <v>-10.267106970629499</v>
      </c>
      <c r="R954" s="1">
        <f t="shared" si="216"/>
        <v>3.8205592946701336E-3</v>
      </c>
      <c r="S954" s="1">
        <f t="shared" si="217"/>
        <v>5.3553259382135426E-3</v>
      </c>
      <c r="T954" s="1">
        <f t="shared" si="218"/>
        <v>3.8205592946701336E-3</v>
      </c>
      <c r="U954" s="1" t="str">
        <f t="shared" si="219"/>
        <v/>
      </c>
      <c r="V954" s="1" t="str">
        <f t="shared" si="220"/>
        <v/>
      </c>
      <c r="W954" s="1">
        <f t="shared" si="221"/>
        <v>2.2144187107863543E-6</v>
      </c>
      <c r="X954" s="1" t="str">
        <f t="shared" si="222"/>
        <v/>
      </c>
      <c r="Y954" s="1" t="str">
        <f t="shared" si="223"/>
        <v/>
      </c>
      <c r="AC954" s="1">
        <v>362</v>
      </c>
      <c r="AD954" s="1">
        <f t="shared" si="232"/>
        <v>-625.97266551250141</v>
      </c>
      <c r="AE954" s="1">
        <f t="shared" si="224"/>
        <v>6.2664223419237478E-5</v>
      </c>
      <c r="AF954" s="1">
        <f t="shared" si="225"/>
        <v>5.3553259382135348E-3</v>
      </c>
      <c r="AG954" s="1">
        <f t="shared" si="226"/>
        <v>6.2664223419237478E-5</v>
      </c>
      <c r="AH954" s="1" t="str">
        <f t="shared" si="227"/>
        <v/>
      </c>
      <c r="AI954" s="1" t="str">
        <f t="shared" si="228"/>
        <v/>
      </c>
      <c r="AJ954" s="1">
        <f t="shared" si="229"/>
        <v>2.7616865013962213E-45</v>
      </c>
      <c r="AK954" s="1" t="str">
        <f t="shared" si="230"/>
        <v/>
      </c>
      <c r="AL954" s="1" t="str">
        <f t="shared" si="231"/>
        <v/>
      </c>
      <c r="BA954" s="2"/>
      <c r="BB954" s="2">
        <f t="shared" si="203"/>
        <v>2.3488000000000016</v>
      </c>
      <c r="BC954" s="156">
        <f t="shared" si="204"/>
        <v>0.93804596034828602</v>
      </c>
      <c r="BD954" s="2">
        <f t="shared" si="205"/>
        <v>4.4551431537198649E-4</v>
      </c>
      <c r="BE954" s="2" t="str">
        <f t="shared" si="201"/>
        <v/>
      </c>
      <c r="BF954" s="24" t="str">
        <f t="shared" si="202"/>
        <v/>
      </c>
    </row>
    <row r="955" spans="1:58" ht="20.100000000000001" customHeight="1">
      <c r="A955" s="1">
        <v>363</v>
      </c>
      <c r="B955" s="1">
        <f t="shared" si="206"/>
        <v>-350947.58482510073</v>
      </c>
      <c r="C955" s="1">
        <f t="shared" si="207"/>
        <v>1.1274085665632104E-7</v>
      </c>
      <c r="D955" s="1">
        <f t="shared" si="208"/>
        <v>5.4171235534445899E-3</v>
      </c>
      <c r="E955" s="1">
        <f t="shared" si="209"/>
        <v>1.1274085665632104E-7</v>
      </c>
      <c r="F955" s="1" t="str">
        <f t="shared" si="210"/>
        <v/>
      </c>
      <c r="G955" s="1" t="str">
        <f t="shared" si="211"/>
        <v/>
      </c>
      <c r="H955" s="1"/>
      <c r="I955" s="1">
        <f t="shared" si="212"/>
        <v>2.7813526137993705E-6</v>
      </c>
      <c r="J955" s="1" t="str">
        <f t="shared" si="213"/>
        <v/>
      </c>
      <c r="K955" s="1" t="str">
        <f t="shared" si="214"/>
        <v/>
      </c>
      <c r="P955" s="1">
        <v>363</v>
      </c>
      <c r="Q955" s="1">
        <f t="shared" si="215"/>
        <v>-10.251014326474907</v>
      </c>
      <c r="R955" s="1">
        <f t="shared" si="216"/>
        <v>3.8597284224316025E-3</v>
      </c>
      <c r="S955" s="1">
        <f t="shared" si="217"/>
        <v>5.4171235534445899E-3</v>
      </c>
      <c r="T955" s="1">
        <f t="shared" si="218"/>
        <v>3.8597284224316025E-3</v>
      </c>
      <c r="U955" s="1" t="str">
        <f t="shared" si="219"/>
        <v/>
      </c>
      <c r="V955" s="1" t="str">
        <f t="shared" si="220"/>
        <v/>
      </c>
      <c r="W955" s="1">
        <f t="shared" si="221"/>
        <v>2.255776398199161E-6</v>
      </c>
      <c r="X955" s="1" t="str">
        <f t="shared" si="222"/>
        <v/>
      </c>
      <c r="Y955" s="1" t="str">
        <f t="shared" si="223"/>
        <v/>
      </c>
      <c r="AC955" s="1">
        <v>363</v>
      </c>
      <c r="AD955" s="1">
        <f t="shared" si="232"/>
        <v>-624.99151713395509</v>
      </c>
      <c r="AE955" s="1">
        <f t="shared" si="224"/>
        <v>6.330666940263206E-5</v>
      </c>
      <c r="AF955" s="1">
        <f t="shared" si="225"/>
        <v>5.4171235534445899E-3</v>
      </c>
      <c r="AG955" s="1">
        <f t="shared" si="226"/>
        <v>6.330666940263206E-5</v>
      </c>
      <c r="AH955" s="1" t="str">
        <f t="shared" si="227"/>
        <v/>
      </c>
      <c r="AI955" s="1" t="str">
        <f t="shared" si="228"/>
        <v/>
      </c>
      <c r="AJ955" s="1">
        <f t="shared" si="229"/>
        <v>2.9192036413310379E-45</v>
      </c>
      <c r="AK955" s="1" t="str">
        <f t="shared" si="230"/>
        <v/>
      </c>
      <c r="AL955" s="1" t="str">
        <f t="shared" si="231"/>
        <v/>
      </c>
      <c r="BA955" s="2"/>
      <c r="BB955" s="2">
        <f t="shared" si="203"/>
        <v>2.3552000000000017</v>
      </c>
      <c r="BC955" s="156">
        <f t="shared" si="204"/>
        <v>0.93760044603291404</v>
      </c>
      <c r="BD955" s="2">
        <f t="shared" si="205"/>
        <v>4.471181425766968E-4</v>
      </c>
      <c r="BE955" s="2" t="str">
        <f t="shared" si="201"/>
        <v/>
      </c>
      <c r="BF955" s="24" t="str">
        <f t="shared" si="202"/>
        <v/>
      </c>
    </row>
    <row r="956" spans="1:58" ht="20.100000000000001" customHeight="1">
      <c r="A956" s="1">
        <v>364</v>
      </c>
      <c r="B956" s="1">
        <f t="shared" si="206"/>
        <v>-350396.64670135651</v>
      </c>
      <c r="C956" s="1">
        <f t="shared" si="207"/>
        <v>1.138948758321881E-7</v>
      </c>
      <c r="D956" s="1">
        <f t="shared" si="208"/>
        <v>5.4795542297250881E-3</v>
      </c>
      <c r="E956" s="1">
        <f t="shared" si="209"/>
        <v>1.138948758321881E-7</v>
      </c>
      <c r="F956" s="1" t="str">
        <f t="shared" si="210"/>
        <v/>
      </c>
      <c r="G956" s="1" t="str">
        <f t="shared" si="211"/>
        <v/>
      </c>
      <c r="H956" s="1"/>
      <c r="I956" s="1">
        <f t="shared" si="212"/>
        <v>2.7781638425707594E-6</v>
      </c>
      <c r="J956" s="1" t="str">
        <f t="shared" si="213"/>
        <v/>
      </c>
      <c r="K956" s="1" t="str">
        <f t="shared" si="214"/>
        <v/>
      </c>
      <c r="P956" s="1">
        <v>364</v>
      </c>
      <c r="Q956" s="1">
        <f t="shared" si="215"/>
        <v>-10.234921682320316</v>
      </c>
      <c r="R956" s="1">
        <f t="shared" si="216"/>
        <v>3.8992367315329197E-3</v>
      </c>
      <c r="S956" s="1">
        <f t="shared" si="217"/>
        <v>5.4795542297250881E-3</v>
      </c>
      <c r="T956" s="1">
        <f t="shared" si="218"/>
        <v>3.8992367315329197E-3</v>
      </c>
      <c r="U956" s="1" t="str">
        <f t="shared" si="219"/>
        <v/>
      </c>
      <c r="V956" s="1" t="str">
        <f t="shared" si="220"/>
        <v/>
      </c>
      <c r="W956" s="1">
        <f t="shared" si="221"/>
        <v>2.2978697380506892E-6</v>
      </c>
      <c r="X956" s="1" t="str">
        <f t="shared" si="222"/>
        <v/>
      </c>
      <c r="Y956" s="1" t="str">
        <f t="shared" si="223"/>
        <v/>
      </c>
      <c r="AC956" s="1">
        <v>364</v>
      </c>
      <c r="AD956" s="1">
        <f t="shared" si="232"/>
        <v>-624.01036875540899</v>
      </c>
      <c r="AE956" s="1">
        <f t="shared" si="224"/>
        <v>6.3954678585972059E-5</v>
      </c>
      <c r="AF956" s="1">
        <f t="shared" si="225"/>
        <v>5.4795542297250881E-3</v>
      </c>
      <c r="AG956" s="1">
        <f t="shared" si="226"/>
        <v>6.3954678585972059E-5</v>
      </c>
      <c r="AH956" s="1" t="str">
        <f t="shared" si="227"/>
        <v/>
      </c>
      <c r="AI956" s="1" t="str">
        <f t="shared" si="228"/>
        <v/>
      </c>
      <c r="AJ956" s="1">
        <f t="shared" si="229"/>
        <v>3.0856556485844343E-45</v>
      </c>
      <c r="AK956" s="1" t="str">
        <f t="shared" si="230"/>
        <v/>
      </c>
      <c r="AL956" s="1" t="str">
        <f t="shared" si="231"/>
        <v/>
      </c>
      <c r="BA956" s="2"/>
      <c r="BB956" s="2">
        <f t="shared" si="203"/>
        <v>2.3616000000000019</v>
      </c>
      <c r="BC956" s="156">
        <f t="shared" si="204"/>
        <v>0.93715332789033734</v>
      </c>
      <c r="BD956" s="2">
        <f t="shared" si="205"/>
        <v>4.4871948223668134E-4</v>
      </c>
      <c r="BE956" s="2" t="str">
        <f t="shared" si="201"/>
        <v/>
      </c>
      <c r="BF956" s="24" t="str">
        <f t="shared" si="202"/>
        <v/>
      </c>
    </row>
    <row r="957" spans="1:58" ht="20.100000000000001" customHeight="1">
      <c r="A957" s="2">
        <v>365</v>
      </c>
      <c r="B957" s="1">
        <f t="shared" si="206"/>
        <v>-349845.70857761218</v>
      </c>
      <c r="C957" s="1">
        <f t="shared" si="207"/>
        <v>1.1505886663030637E-7</v>
      </c>
      <c r="D957" s="1">
        <f t="shared" si="208"/>
        <v>5.5426234430826105E-3</v>
      </c>
      <c r="E957" s="1">
        <f t="shared" si="209"/>
        <v>1.1505886663030637E-7</v>
      </c>
      <c r="F957" s="1" t="str">
        <f t="shared" si="210"/>
        <v/>
      </c>
      <c r="G957" s="1" t="str">
        <f t="shared" si="211"/>
        <v/>
      </c>
      <c r="H957" s="1"/>
      <c r="I957" s="1">
        <f t="shared" si="212"/>
        <v>2.7749343279071215E-6</v>
      </c>
      <c r="J957" s="1" t="str">
        <f t="shared" si="213"/>
        <v/>
      </c>
      <c r="K957" s="1" t="str">
        <f t="shared" si="214"/>
        <v/>
      </c>
      <c r="P957" s="2">
        <v>365</v>
      </c>
      <c r="Q957" s="1">
        <f t="shared" si="215"/>
        <v>-10.218829038165724</v>
      </c>
      <c r="R957" s="1">
        <f t="shared" si="216"/>
        <v>3.9390864231193604E-3</v>
      </c>
      <c r="S957" s="1">
        <f t="shared" si="217"/>
        <v>5.5426234430825993E-3</v>
      </c>
      <c r="T957" s="1">
        <f t="shared" si="218"/>
        <v>3.9390864231193604E-3</v>
      </c>
      <c r="U957" s="1" t="str">
        <f t="shared" si="219"/>
        <v/>
      </c>
      <c r="V957" s="1" t="str">
        <f t="shared" si="220"/>
        <v/>
      </c>
      <c r="W957" s="1">
        <f t="shared" si="221"/>
        <v>2.3407110982519928E-6</v>
      </c>
      <c r="X957" s="1" t="str">
        <f t="shared" si="222"/>
        <v/>
      </c>
      <c r="Y957" s="1" t="str">
        <f t="shared" si="223"/>
        <v/>
      </c>
      <c r="AC957" s="2">
        <v>365</v>
      </c>
      <c r="AD957" s="1">
        <f t="shared" si="232"/>
        <v>-623.02922037686267</v>
      </c>
      <c r="AE957" s="1">
        <f t="shared" si="224"/>
        <v>6.4608287072102379E-5</v>
      </c>
      <c r="AF957" s="1">
        <f t="shared" si="225"/>
        <v>5.5426234430825993E-3</v>
      </c>
      <c r="AG957" s="1">
        <f t="shared" si="226"/>
        <v>6.4608287072102379E-5</v>
      </c>
      <c r="AH957" s="1" t="str">
        <f t="shared" si="227"/>
        <v/>
      </c>
      <c r="AI957" s="1" t="str">
        <f t="shared" si="228"/>
        <v/>
      </c>
      <c r="AJ957" s="1">
        <f t="shared" si="229"/>
        <v>3.2615465080010105E-45</v>
      </c>
      <c r="AK957" s="1" t="str">
        <f t="shared" si="230"/>
        <v/>
      </c>
      <c r="AL957" s="1" t="str">
        <f t="shared" si="231"/>
        <v/>
      </c>
      <c r="BA957" s="2"/>
      <c r="BB957" s="2">
        <f t="shared" si="203"/>
        <v>2.3680000000000021</v>
      </c>
      <c r="BC957" s="156">
        <f t="shared" si="204"/>
        <v>0.93670460840810066</v>
      </c>
      <c r="BD957" s="2">
        <f t="shared" si="205"/>
        <v>4.503183111890241E-4</v>
      </c>
      <c r="BE957" s="2" t="str">
        <f t="shared" si="201"/>
        <v/>
      </c>
      <c r="BF957" s="24" t="str">
        <f t="shared" si="202"/>
        <v/>
      </c>
    </row>
    <row r="958" spans="1:58" ht="20.100000000000001" customHeight="1">
      <c r="A958" s="1">
        <v>366</v>
      </c>
      <c r="B958" s="1">
        <f t="shared" si="206"/>
        <v>-349294.77045386797</v>
      </c>
      <c r="C958" s="1">
        <f t="shared" si="207"/>
        <v>1.1623289352161675E-7</v>
      </c>
      <c r="D958" s="1">
        <f t="shared" si="208"/>
        <v>5.6063367050156916E-3</v>
      </c>
      <c r="E958" s="1">
        <f t="shared" si="209"/>
        <v>1.1623289352161675E-7</v>
      </c>
      <c r="F958" s="1" t="str">
        <f t="shared" si="210"/>
        <v/>
      </c>
      <c r="G958" s="1" t="str">
        <f t="shared" si="211"/>
        <v/>
      </c>
      <c r="H958" s="1"/>
      <c r="I958" s="1">
        <f t="shared" si="212"/>
        <v>2.7716642204547977E-6</v>
      </c>
      <c r="J958" s="1" t="str">
        <f t="shared" si="213"/>
        <v/>
      </c>
      <c r="K958" s="1" t="str">
        <f t="shared" si="214"/>
        <v/>
      </c>
      <c r="P958" s="1">
        <v>366</v>
      </c>
      <c r="Q958" s="1">
        <f t="shared" si="215"/>
        <v>-10.202736394011133</v>
      </c>
      <c r="R958" s="1">
        <f t="shared" si="216"/>
        <v>3.9792797043794424E-3</v>
      </c>
      <c r="S958" s="1">
        <f t="shared" si="217"/>
        <v>5.6063367050156916E-3</v>
      </c>
      <c r="T958" s="1">
        <f t="shared" si="218"/>
        <v>3.9792797043794424E-3</v>
      </c>
      <c r="U958" s="1" t="str">
        <f t="shared" si="219"/>
        <v/>
      </c>
      <c r="V958" s="1" t="str">
        <f t="shared" si="220"/>
        <v/>
      </c>
      <c r="W958" s="1">
        <f t="shared" si="221"/>
        <v>2.3843130411621843E-6</v>
      </c>
      <c r="X958" s="1" t="str">
        <f t="shared" si="222"/>
        <v/>
      </c>
      <c r="Y958" s="1" t="str">
        <f t="shared" si="223"/>
        <v/>
      </c>
      <c r="AC958" s="1">
        <v>366</v>
      </c>
      <c r="AD958" s="1">
        <f t="shared" si="232"/>
        <v>-622.04807199831646</v>
      </c>
      <c r="AE958" s="1">
        <f t="shared" si="224"/>
        <v>6.5267531062988138E-5</v>
      </c>
      <c r="AF958" s="1">
        <f t="shared" si="225"/>
        <v>5.6063367050156916E-3</v>
      </c>
      <c r="AG958" s="1">
        <f t="shared" si="226"/>
        <v>6.5267531062988138E-5</v>
      </c>
      <c r="AH958" s="1" t="str">
        <f t="shared" si="227"/>
        <v/>
      </c>
      <c r="AI958" s="1" t="str">
        <f t="shared" si="228"/>
        <v/>
      </c>
      <c r="AJ958" s="1">
        <f t="shared" si="229"/>
        <v>3.4474084712354017E-45</v>
      </c>
      <c r="AK958" s="1" t="str">
        <f t="shared" si="230"/>
        <v/>
      </c>
      <c r="AL958" s="1" t="str">
        <f t="shared" si="231"/>
        <v/>
      </c>
      <c r="BA958" s="2"/>
      <c r="BB958" s="2">
        <f t="shared" si="203"/>
        <v>2.3744000000000023</v>
      </c>
      <c r="BC958" s="156">
        <f t="shared" si="204"/>
        <v>0.93625429009691163</v>
      </c>
      <c r="BD958" s="2">
        <f t="shared" si="205"/>
        <v>4.5191460644067316E-4</v>
      </c>
      <c r="BE958" s="2" t="str">
        <f t="shared" si="201"/>
        <v/>
      </c>
      <c r="BF958" s="24" t="str">
        <f t="shared" si="202"/>
        <v/>
      </c>
    </row>
    <row r="959" spans="1:58" ht="20.100000000000001" customHeight="1">
      <c r="A959" s="1">
        <v>367</v>
      </c>
      <c r="B959" s="1">
        <f t="shared" si="206"/>
        <v>-348743.83233012364</v>
      </c>
      <c r="C959" s="1">
        <f t="shared" si="207"/>
        <v>1.1741702115123865E-7</v>
      </c>
      <c r="D959" s="1">
        <f t="shared" si="208"/>
        <v>5.6706995625904954E-3</v>
      </c>
      <c r="E959" s="1">
        <f t="shared" si="209"/>
        <v>1.1741702115123865E-7</v>
      </c>
      <c r="F959" s="1" t="str">
        <f t="shared" si="210"/>
        <v/>
      </c>
      <c r="G959" s="1" t="str">
        <f t="shared" si="211"/>
        <v/>
      </c>
      <c r="H959" s="1"/>
      <c r="I959" s="1">
        <f t="shared" si="212"/>
        <v>2.7683536726310998E-6</v>
      </c>
      <c r="J959" s="1" t="str">
        <f t="shared" si="213"/>
        <v/>
      </c>
      <c r="K959" s="1" t="str">
        <f t="shared" si="214"/>
        <v/>
      </c>
      <c r="P959" s="1">
        <v>367</v>
      </c>
      <c r="Q959" s="1">
        <f t="shared" si="215"/>
        <v>-10.18664374985654</v>
      </c>
      <c r="R959" s="1">
        <f t="shared" si="216"/>
        <v>4.0198187884647324E-3</v>
      </c>
      <c r="S959" s="1">
        <f t="shared" si="217"/>
        <v>5.6706995625904954E-3</v>
      </c>
      <c r="T959" s="1">
        <f t="shared" si="218"/>
        <v>4.0198187884647324E-3</v>
      </c>
      <c r="U959" s="1" t="str">
        <f t="shared" si="219"/>
        <v/>
      </c>
      <c r="V959" s="1" t="str">
        <f t="shared" si="220"/>
        <v/>
      </c>
      <c r="W959" s="1">
        <f t="shared" si="221"/>
        <v>2.4286883264022948E-6</v>
      </c>
      <c r="X959" s="1" t="str">
        <f t="shared" si="222"/>
        <v/>
      </c>
      <c r="Y959" s="1" t="str">
        <f t="shared" si="223"/>
        <v/>
      </c>
      <c r="AC959" s="1">
        <v>367</v>
      </c>
      <c r="AD959" s="1">
        <f t="shared" si="232"/>
        <v>-621.06692361977025</v>
      </c>
      <c r="AE959" s="1">
        <f t="shared" si="224"/>
        <v>6.5932446858399423E-5</v>
      </c>
      <c r="AF959" s="1">
        <f t="shared" si="225"/>
        <v>5.6706995625904867E-3</v>
      </c>
      <c r="AG959" s="1">
        <f t="shared" si="226"/>
        <v>6.5932446858399423E-5</v>
      </c>
      <c r="AH959" s="1" t="str">
        <f t="shared" si="227"/>
        <v/>
      </c>
      <c r="AI959" s="1" t="str">
        <f t="shared" si="228"/>
        <v/>
      </c>
      <c r="AJ959" s="1">
        <f t="shared" si="229"/>
        <v>3.6438036330035505E-45</v>
      </c>
      <c r="AK959" s="1" t="str">
        <f t="shared" si="230"/>
        <v/>
      </c>
      <c r="AL959" s="1" t="str">
        <f t="shared" si="231"/>
        <v/>
      </c>
      <c r="BA959" s="2"/>
      <c r="BB959" s="2">
        <f t="shared" si="203"/>
        <v>2.3808000000000025</v>
      </c>
      <c r="BC959" s="156">
        <f t="shared" si="204"/>
        <v>0.93580237549047096</v>
      </c>
      <c r="BD959" s="2">
        <f t="shared" si="205"/>
        <v>4.5350834516910687E-4</v>
      </c>
      <c r="BE959" s="2" t="str">
        <f t="shared" si="201"/>
        <v/>
      </c>
      <c r="BF959" s="24" t="str">
        <f t="shared" si="202"/>
        <v/>
      </c>
    </row>
    <row r="960" spans="1:58" ht="20.100000000000001" customHeight="1">
      <c r="A960" s="1">
        <v>368</v>
      </c>
      <c r="B960" s="1">
        <f t="shared" si="206"/>
        <v>-348192.89420637942</v>
      </c>
      <c r="C960" s="1">
        <f t="shared" si="207"/>
        <v>1.1861131433608681E-7</v>
      </c>
      <c r="D960" s="1">
        <f t="shared" si="208"/>
        <v>5.7357175985360354E-3</v>
      </c>
      <c r="E960" s="1">
        <f t="shared" si="209"/>
        <v>1.1861131433608681E-7</v>
      </c>
      <c r="F960" s="1" t="str">
        <f t="shared" si="210"/>
        <v/>
      </c>
      <c r="G960" s="1" t="str">
        <f t="shared" si="211"/>
        <v/>
      </c>
      <c r="H960" s="1"/>
      <c r="I960" s="1">
        <f t="shared" si="212"/>
        <v>2.7650028386124757E-6</v>
      </c>
      <c r="J960" s="1" t="str">
        <f t="shared" si="213"/>
        <v/>
      </c>
      <c r="K960" s="1" t="str">
        <f t="shared" si="214"/>
        <v/>
      </c>
      <c r="P960" s="1">
        <v>368</v>
      </c>
      <c r="Q960" s="1">
        <f t="shared" si="215"/>
        <v>-10.17055110570195</v>
      </c>
      <c r="R960" s="1">
        <f t="shared" si="216"/>
        <v>4.0607058944082926E-3</v>
      </c>
      <c r="S960" s="1">
        <f t="shared" si="217"/>
        <v>5.7357175985360354E-3</v>
      </c>
      <c r="T960" s="1">
        <f t="shared" si="218"/>
        <v>4.0607058944082926E-3</v>
      </c>
      <c r="U960" s="1" t="str">
        <f t="shared" si="219"/>
        <v/>
      </c>
      <c r="V960" s="1" t="str">
        <f t="shared" si="220"/>
        <v/>
      </c>
      <c r="W960" s="1">
        <f t="shared" si="221"/>
        <v>2.4738499137055023E-6</v>
      </c>
      <c r="X960" s="1" t="str">
        <f t="shared" si="222"/>
        <v/>
      </c>
      <c r="Y960" s="1" t="str">
        <f t="shared" si="223"/>
        <v/>
      </c>
      <c r="AC960" s="1">
        <v>368</v>
      </c>
      <c r="AD960" s="1">
        <f t="shared" si="232"/>
        <v>-620.08577524122393</v>
      </c>
      <c r="AE960" s="1">
        <f t="shared" si="224"/>
        <v>6.6603070854573998E-5</v>
      </c>
      <c r="AF960" s="1">
        <f t="shared" si="225"/>
        <v>5.7357175985360354E-3</v>
      </c>
      <c r="AG960" s="1">
        <f t="shared" si="226"/>
        <v>6.6603070854573998E-5</v>
      </c>
      <c r="AH960" s="1" t="str">
        <f t="shared" si="227"/>
        <v/>
      </c>
      <c r="AI960" s="1" t="str">
        <f t="shared" si="228"/>
        <v/>
      </c>
      <c r="AJ960" s="1">
        <f t="shared" si="229"/>
        <v>3.8513255947164047E-45</v>
      </c>
      <c r="AK960" s="1" t="str">
        <f t="shared" si="230"/>
        <v/>
      </c>
      <c r="AL960" s="1" t="str">
        <f t="shared" si="231"/>
        <v/>
      </c>
      <c r="BA960" s="2"/>
      <c r="BB960" s="2">
        <f t="shared" si="203"/>
        <v>2.3872000000000027</v>
      </c>
      <c r="BC960" s="156">
        <f t="shared" si="204"/>
        <v>0.93534886714530185</v>
      </c>
      <c r="BD960" s="2">
        <f t="shared" si="205"/>
        <v>4.5509950472055749E-4</v>
      </c>
      <c r="BE960" s="2" t="str">
        <f t="shared" si="201"/>
        <v/>
      </c>
      <c r="BF960" s="24" t="str">
        <f t="shared" si="202"/>
        <v/>
      </c>
    </row>
    <row r="961" spans="1:58" ht="20.100000000000001" customHeight="1">
      <c r="A961" s="1">
        <v>369</v>
      </c>
      <c r="B961" s="1">
        <f t="shared" si="206"/>
        <v>-347641.95608263515</v>
      </c>
      <c r="C961" s="1">
        <f t="shared" si="207"/>
        <v>1.1981583806245416E-7</v>
      </c>
      <c r="D961" s="1">
        <f t="shared" si="208"/>
        <v>5.801396431338245E-3</v>
      </c>
      <c r="E961" s="1">
        <f t="shared" si="209"/>
        <v>1.1981583806245416E-7</v>
      </c>
      <c r="F961" s="1" t="str">
        <f t="shared" si="210"/>
        <v/>
      </c>
      <c r="G961" s="1" t="str">
        <f t="shared" si="211"/>
        <v/>
      </c>
      <c r="H961" s="1"/>
      <c r="I961" s="1">
        <f t="shared" si="212"/>
        <v>2.7616118743225451E-6</v>
      </c>
      <c r="J961" s="1" t="str">
        <f t="shared" si="213"/>
        <v/>
      </c>
      <c r="K961" s="1" t="str">
        <f t="shared" si="214"/>
        <v/>
      </c>
      <c r="P961" s="1">
        <v>369</v>
      </c>
      <c r="Q961" s="1">
        <f t="shared" si="215"/>
        <v>-10.154458461547357</v>
      </c>
      <c r="R961" s="1">
        <f t="shared" si="216"/>
        <v>4.1019432470419184E-3</v>
      </c>
      <c r="S961" s="1">
        <f t="shared" si="217"/>
        <v>5.801396431338258E-3</v>
      </c>
      <c r="T961" s="1">
        <f t="shared" si="218"/>
        <v>4.1019432470419184E-3</v>
      </c>
      <c r="U961" s="1" t="str">
        <f t="shared" si="219"/>
        <v/>
      </c>
      <c r="V961" s="1" t="str">
        <f t="shared" si="220"/>
        <v/>
      </c>
      <c r="W961" s="1">
        <f t="shared" si="221"/>
        <v>2.5198109658044546E-6</v>
      </c>
      <c r="X961" s="1" t="str">
        <f t="shared" si="222"/>
        <v/>
      </c>
      <c r="Y961" s="1" t="str">
        <f t="shared" si="223"/>
        <v/>
      </c>
      <c r="AC961" s="1">
        <v>369</v>
      </c>
      <c r="AD961" s="1">
        <f t="shared" si="232"/>
        <v>-619.10462686267772</v>
      </c>
      <c r="AE961" s="1">
        <f t="shared" si="224"/>
        <v>6.727943954285901E-5</v>
      </c>
      <c r="AF961" s="1">
        <f t="shared" si="225"/>
        <v>5.801396431338245E-3</v>
      </c>
      <c r="AG961" s="1">
        <f t="shared" si="226"/>
        <v>6.727943954285901E-5</v>
      </c>
      <c r="AH961" s="1" t="str">
        <f t="shared" si="227"/>
        <v/>
      </c>
      <c r="AI961" s="1" t="str">
        <f t="shared" si="228"/>
        <v/>
      </c>
      <c r="AJ961" s="1">
        <f t="shared" si="229"/>
        <v>4.0706012203100382E-45</v>
      </c>
      <c r="AK961" s="1" t="str">
        <f t="shared" si="230"/>
        <v/>
      </c>
      <c r="AL961" s="1" t="str">
        <f t="shared" si="231"/>
        <v/>
      </c>
      <c r="BA961" s="2"/>
      <c r="BB961" s="2">
        <f t="shared" si="203"/>
        <v>2.3936000000000028</v>
      </c>
      <c r="BC961" s="156">
        <f t="shared" si="204"/>
        <v>0.9348937676405813</v>
      </c>
      <c r="BD961" s="2">
        <f t="shared" si="205"/>
        <v>4.5668806261045525E-4</v>
      </c>
      <c r="BE961" s="2" t="str">
        <f t="shared" si="201"/>
        <v/>
      </c>
      <c r="BF961" s="24" t="str">
        <f t="shared" si="202"/>
        <v/>
      </c>
    </row>
    <row r="962" spans="1:58" ht="20.100000000000001" customHeight="1">
      <c r="A962" s="1">
        <v>370</v>
      </c>
      <c r="B962" s="1">
        <f t="shared" si="206"/>
        <v>-347091.01795889088</v>
      </c>
      <c r="C962" s="1">
        <f t="shared" si="207"/>
        <v>1.21030657483553E-7</v>
      </c>
      <c r="D962" s="1">
        <f t="shared" si="208"/>
        <v>5.8677417153325615E-3</v>
      </c>
      <c r="E962" s="1">
        <f t="shared" si="209"/>
        <v>1.21030657483553E-7</v>
      </c>
      <c r="F962" s="1" t="str">
        <f t="shared" si="210"/>
        <v/>
      </c>
      <c r="G962" s="1" t="str">
        <f t="shared" si="211"/>
        <v/>
      </c>
      <c r="H962" s="1"/>
      <c r="I962" s="1">
        <f t="shared" si="212"/>
        <v>2.7581809374200135E-6</v>
      </c>
      <c r="J962" s="1" t="str">
        <f t="shared" si="213"/>
        <v/>
      </c>
      <c r="K962" s="1" t="str">
        <f t="shared" si="214"/>
        <v/>
      </c>
      <c r="P962" s="1">
        <v>370</v>
      </c>
      <c r="Q962" s="1">
        <f t="shared" si="215"/>
        <v>-10.138365817392765</v>
      </c>
      <c r="R962" s="1">
        <f t="shared" si="216"/>
        <v>4.1435330769119382E-3</v>
      </c>
      <c r="S962" s="1">
        <f t="shared" si="217"/>
        <v>5.8677417153325615E-3</v>
      </c>
      <c r="T962" s="1">
        <f t="shared" si="218"/>
        <v>4.1435330769119382E-3</v>
      </c>
      <c r="U962" s="1" t="str">
        <f t="shared" si="219"/>
        <v/>
      </c>
      <c r="V962" s="1" t="str">
        <f t="shared" si="220"/>
        <v/>
      </c>
      <c r="W962" s="1">
        <f t="shared" si="221"/>
        <v>2.56658485135573E-6</v>
      </c>
      <c r="X962" s="1" t="str">
        <f t="shared" si="222"/>
        <v/>
      </c>
      <c r="Y962" s="1" t="str">
        <f t="shared" si="223"/>
        <v/>
      </c>
      <c r="AC962" s="1">
        <v>370</v>
      </c>
      <c r="AD962" s="1">
        <f t="shared" si="232"/>
        <v>-618.12347848413151</v>
      </c>
      <c r="AE962" s="1">
        <f t="shared" si="224"/>
        <v>6.7961589508331089E-5</v>
      </c>
      <c r="AF962" s="1">
        <f t="shared" si="225"/>
        <v>5.8677417153325615E-3</v>
      </c>
      <c r="AG962" s="1">
        <f t="shared" si="226"/>
        <v>6.7961589508331089E-5</v>
      </c>
      <c r="AH962" s="1" t="str">
        <f t="shared" si="227"/>
        <v/>
      </c>
      <c r="AI962" s="1" t="str">
        <f t="shared" si="228"/>
        <v/>
      </c>
      <c r="AJ962" s="1">
        <f t="shared" si="229"/>
        <v>4.3022924893532212E-45</v>
      </c>
      <c r="AK962" s="1" t="str">
        <f t="shared" si="230"/>
        <v/>
      </c>
      <c r="AL962" s="1" t="str">
        <f t="shared" si="231"/>
        <v/>
      </c>
      <c r="BA962" s="2"/>
      <c r="BB962" s="2">
        <f t="shared" si="203"/>
        <v>2.400000000000003</v>
      </c>
      <c r="BC962" s="156">
        <f t="shared" si="204"/>
        <v>0.93443707957797084</v>
      </c>
      <c r="BD962" s="2">
        <f t="shared" si="205"/>
        <v>4.5827399652320633E-4</v>
      </c>
      <c r="BE962" s="2" t="str">
        <f t="shared" si="201"/>
        <v/>
      </c>
      <c r="BF962" s="24" t="str">
        <f t="shared" si="202"/>
        <v/>
      </c>
    </row>
    <row r="963" spans="1:58" ht="20.100000000000001" customHeight="1">
      <c r="A963" s="1">
        <v>371</v>
      </c>
      <c r="B963" s="1">
        <f t="shared" si="206"/>
        <v>-346540.07983514661</v>
      </c>
      <c r="C963" s="1">
        <f t="shared" si="207"/>
        <v>1.2225583791701992E-7</v>
      </c>
      <c r="D963" s="1">
        <f t="shared" si="208"/>
        <v>5.9347591407952118E-3</v>
      </c>
      <c r="E963" s="1">
        <f t="shared" si="209"/>
        <v>1.2225583791701992E-7</v>
      </c>
      <c r="F963" s="1" t="str">
        <f t="shared" si="210"/>
        <v/>
      </c>
      <c r="G963" s="1" t="str">
        <f t="shared" si="211"/>
        <v/>
      </c>
      <c r="H963" s="1"/>
      <c r="I963" s="1">
        <f t="shared" si="212"/>
        <v>2.75471018728646E-6</v>
      </c>
      <c r="J963" s="1" t="str">
        <f t="shared" si="213"/>
        <v/>
      </c>
      <c r="K963" s="1" t="str">
        <f t="shared" si="214"/>
        <v/>
      </c>
      <c r="P963" s="1">
        <v>371</v>
      </c>
      <c r="Q963" s="1">
        <f t="shared" si="215"/>
        <v>-10.122273173238174</v>
      </c>
      <c r="R963" s="1">
        <f t="shared" si="216"/>
        <v>4.1854776201938363E-3</v>
      </c>
      <c r="S963" s="1">
        <f t="shared" si="217"/>
        <v>5.9347591407952118E-3</v>
      </c>
      <c r="T963" s="1">
        <f t="shared" si="218"/>
        <v>4.1854776201938363E-3</v>
      </c>
      <c r="U963" s="1" t="str">
        <f t="shared" si="219"/>
        <v/>
      </c>
      <c r="V963" s="1" t="str">
        <f t="shared" si="220"/>
        <v/>
      </c>
      <c r="W963" s="1">
        <f t="shared" si="221"/>
        <v>2.614185147902209E-6</v>
      </c>
      <c r="X963" s="1" t="str">
        <f t="shared" si="222"/>
        <v/>
      </c>
      <c r="Y963" s="1" t="str">
        <f t="shared" si="223"/>
        <v/>
      </c>
      <c r="AC963" s="1">
        <v>371</v>
      </c>
      <c r="AD963" s="1">
        <f t="shared" si="232"/>
        <v>-617.14233010558519</v>
      </c>
      <c r="AE963" s="1">
        <f t="shared" si="224"/>
        <v>6.8649557428395E-5</v>
      </c>
      <c r="AF963" s="1">
        <f t="shared" si="225"/>
        <v>5.9347591407952188E-3</v>
      </c>
      <c r="AG963" s="1">
        <f t="shared" si="226"/>
        <v>6.8649557428395E-5</v>
      </c>
      <c r="AH963" s="1" t="str">
        <f t="shared" si="227"/>
        <v/>
      </c>
      <c r="AI963" s="1" t="str">
        <f t="shared" si="228"/>
        <v/>
      </c>
      <c r="AJ963" s="1">
        <f t="shared" si="229"/>
        <v>4.5470984527867023E-45</v>
      </c>
      <c r="AK963" s="1" t="str">
        <f t="shared" si="230"/>
        <v/>
      </c>
      <c r="AL963" s="1" t="str">
        <f t="shared" si="231"/>
        <v/>
      </c>
      <c r="BA963" s="2"/>
      <c r="BB963" s="2">
        <f t="shared" si="203"/>
        <v>2.4064000000000032</v>
      </c>
      <c r="BC963" s="156">
        <f t="shared" si="204"/>
        <v>0.93397880558144764</v>
      </c>
      <c r="BD963" s="2">
        <f t="shared" si="205"/>
        <v>4.5985728431063855E-4</v>
      </c>
      <c r="BE963" s="2" t="str">
        <f t="shared" si="201"/>
        <v/>
      </c>
      <c r="BF963" s="24" t="str">
        <f t="shared" si="202"/>
        <v/>
      </c>
    </row>
    <row r="964" spans="1:58" ht="20.100000000000001" customHeight="1">
      <c r="A964" s="2">
        <v>372</v>
      </c>
      <c r="B964" s="1">
        <f t="shared" si="206"/>
        <v>-345989.14171140234</v>
      </c>
      <c r="C964" s="1">
        <f t="shared" si="207"/>
        <v>1.2349144484238115E-7</v>
      </c>
      <c r="D964" s="1">
        <f t="shared" si="208"/>
        <v>6.0024544340331184E-3</v>
      </c>
      <c r="E964" s="1">
        <f t="shared" si="209"/>
        <v>1.2349144484238115E-7</v>
      </c>
      <c r="F964" s="1" t="str">
        <f t="shared" si="210"/>
        <v/>
      </c>
      <c r="G964" s="1" t="str">
        <f t="shared" si="211"/>
        <v/>
      </c>
      <c r="H964" s="1"/>
      <c r="I964" s="1">
        <f t="shared" si="212"/>
        <v>2.7511997850140031E-6</v>
      </c>
      <c r="J964" s="1" t="str">
        <f t="shared" si="213"/>
        <v/>
      </c>
      <c r="K964" s="1" t="str">
        <f t="shared" si="214"/>
        <v/>
      </c>
      <c r="P964" s="2">
        <v>372</v>
      </c>
      <c r="Q964" s="1">
        <f t="shared" si="215"/>
        <v>-10.106180529083582</v>
      </c>
      <c r="R964" s="1">
        <f t="shared" si="216"/>
        <v>4.2277791186054389E-3</v>
      </c>
      <c r="S964" s="1">
        <f t="shared" si="217"/>
        <v>6.0024544340331184E-3</v>
      </c>
      <c r="T964" s="1">
        <f t="shared" si="218"/>
        <v>4.2277791186054389E-3</v>
      </c>
      <c r="U964" s="1" t="str">
        <f t="shared" si="219"/>
        <v/>
      </c>
      <c r="V964" s="1" t="str">
        <f t="shared" si="220"/>
        <v/>
      </c>
      <c r="W964" s="1">
        <f t="shared" si="221"/>
        <v>2.6626256448734324E-6</v>
      </c>
      <c r="X964" s="1" t="str">
        <f t="shared" si="222"/>
        <v/>
      </c>
      <c r="Y964" s="1" t="str">
        <f t="shared" si="223"/>
        <v/>
      </c>
      <c r="AC964" s="2">
        <v>372</v>
      </c>
      <c r="AD964" s="1">
        <f t="shared" si="232"/>
        <v>-616.16118172703898</v>
      </c>
      <c r="AE964" s="1">
        <f t="shared" si="224"/>
        <v>6.9343380071360089E-5</v>
      </c>
      <c r="AF964" s="1">
        <f t="shared" si="225"/>
        <v>6.0024544340331184E-3</v>
      </c>
      <c r="AG964" s="1">
        <f t="shared" si="226"/>
        <v>6.9343380071360089E-5</v>
      </c>
      <c r="AH964" s="1" t="str">
        <f t="shared" si="227"/>
        <v/>
      </c>
      <c r="AI964" s="1" t="str">
        <f t="shared" si="228"/>
        <v/>
      </c>
      <c r="AJ964" s="1">
        <f t="shared" si="229"/>
        <v>4.8057572969475048E-45</v>
      </c>
      <c r="AK964" s="1" t="str">
        <f t="shared" si="230"/>
        <v/>
      </c>
      <c r="AL964" s="1" t="str">
        <f t="shared" si="231"/>
        <v/>
      </c>
      <c r="BA964" s="2"/>
      <c r="BB964" s="2">
        <f t="shared" si="203"/>
        <v>2.4128000000000034</v>
      </c>
      <c r="BC964" s="156">
        <f t="shared" si="204"/>
        <v>0.933518948297137</v>
      </c>
      <c r="BD964" s="2">
        <f t="shared" si="205"/>
        <v>4.6143790399266749E-4</v>
      </c>
      <c r="BE964" s="2" t="str">
        <f t="shared" si="201"/>
        <v/>
      </c>
      <c r="BF964" s="24" t="str">
        <f t="shared" si="202"/>
        <v/>
      </c>
    </row>
    <row r="965" spans="1:58" ht="20.100000000000001" customHeight="1">
      <c r="A965" s="1">
        <v>373</v>
      </c>
      <c r="B965" s="1">
        <f t="shared" si="206"/>
        <v>-345438.20358765806</v>
      </c>
      <c r="C965" s="1">
        <f t="shared" si="207"/>
        <v>1.2473754389847964E-7</v>
      </c>
      <c r="D965" s="1">
        <f t="shared" si="208"/>
        <v>6.0708333574723871E-3</v>
      </c>
      <c r="E965" s="1">
        <f t="shared" si="209"/>
        <v>1.2473754389847964E-7</v>
      </c>
      <c r="F965" s="1" t="str">
        <f t="shared" si="210"/>
        <v/>
      </c>
      <c r="G965" s="1" t="str">
        <f t="shared" si="211"/>
        <v/>
      </c>
      <c r="H965" s="1"/>
      <c r="I965" s="1">
        <f t="shared" si="212"/>
        <v>2.7476498933928444E-6</v>
      </c>
      <c r="J965" s="1" t="str">
        <f t="shared" si="213"/>
        <v/>
      </c>
      <c r="K965" s="1" t="str">
        <f t="shared" si="214"/>
        <v/>
      </c>
      <c r="P965" s="1">
        <v>373</v>
      </c>
      <c r="Q965" s="1">
        <f t="shared" si="215"/>
        <v>-10.090087884928991</v>
      </c>
      <c r="R965" s="1">
        <f t="shared" si="216"/>
        <v>4.2704398193188471E-3</v>
      </c>
      <c r="S965" s="1">
        <f t="shared" si="217"/>
        <v>6.0708333574723871E-3</v>
      </c>
      <c r="T965" s="1">
        <f t="shared" si="218"/>
        <v>4.2704398193188471E-3</v>
      </c>
      <c r="U965" s="1" t="str">
        <f t="shared" si="219"/>
        <v/>
      </c>
      <c r="V965" s="1" t="str">
        <f t="shared" si="220"/>
        <v/>
      </c>
      <c r="W965" s="1">
        <f t="shared" si="221"/>
        <v>2.7119203466246272E-6</v>
      </c>
      <c r="X965" s="1" t="str">
        <f t="shared" si="222"/>
        <v/>
      </c>
      <c r="Y965" s="1" t="str">
        <f t="shared" si="223"/>
        <v/>
      </c>
      <c r="AC965" s="1">
        <v>373</v>
      </c>
      <c r="AD965" s="1">
        <f t="shared" si="232"/>
        <v>-615.18003334849277</v>
      </c>
      <c r="AE965" s="1">
        <f t="shared" si="224"/>
        <v>7.0043094294996297E-5</v>
      </c>
      <c r="AF965" s="1">
        <f t="shared" si="225"/>
        <v>6.0708333574723871E-3</v>
      </c>
      <c r="AG965" s="1">
        <f t="shared" si="226"/>
        <v>7.0043094294996297E-5</v>
      </c>
      <c r="AH965" s="1" t="str">
        <f t="shared" si="227"/>
        <v/>
      </c>
      <c r="AI965" s="1" t="str">
        <f t="shared" si="228"/>
        <v/>
      </c>
      <c r="AJ965" s="1">
        <f t="shared" si="229"/>
        <v>5.079048521836166E-45</v>
      </c>
      <c r="AK965" s="1" t="str">
        <f t="shared" si="230"/>
        <v/>
      </c>
      <c r="AL965" s="1" t="str">
        <f t="shared" si="231"/>
        <v/>
      </c>
      <c r="BA965" s="2"/>
      <c r="BB965" s="2">
        <f t="shared" si="203"/>
        <v>2.4192000000000036</v>
      </c>
      <c r="BC965" s="156">
        <f t="shared" si="204"/>
        <v>0.93305751039314433</v>
      </c>
      <c r="BD965" s="2">
        <f t="shared" si="205"/>
        <v>4.6301583375607525E-4</v>
      </c>
      <c r="BE965" s="2" t="str">
        <f t="shared" si="201"/>
        <v/>
      </c>
      <c r="BF965" s="24" t="str">
        <f t="shared" si="202"/>
        <v/>
      </c>
    </row>
    <row r="966" spans="1:58" ht="20.100000000000001" customHeight="1">
      <c r="A966" s="1">
        <v>374</v>
      </c>
      <c r="B966" s="1">
        <f t="shared" si="206"/>
        <v>-344887.26546391379</v>
      </c>
      <c r="C966" s="1">
        <f t="shared" si="207"/>
        <v>1.2599420088086323E-7</v>
      </c>
      <c r="D966" s="1">
        <f t="shared" si="208"/>
        <v>6.1399017097453377E-3</v>
      </c>
      <c r="E966" s="1">
        <f t="shared" si="209"/>
        <v>1.2599420088086323E-7</v>
      </c>
      <c r="F966" s="1" t="str">
        <f t="shared" si="210"/>
        <v/>
      </c>
      <c r="G966" s="1" t="str">
        <f t="shared" si="211"/>
        <v/>
      </c>
      <c r="H966" s="1"/>
      <c r="I966" s="1">
        <f t="shared" si="212"/>
        <v>2.7440606768986924E-6</v>
      </c>
      <c r="J966" s="1" t="str">
        <f t="shared" si="213"/>
        <v/>
      </c>
      <c r="K966" s="1" t="str">
        <f t="shared" si="214"/>
        <v/>
      </c>
      <c r="P966" s="1">
        <v>374</v>
      </c>
      <c r="Q966" s="1">
        <f t="shared" si="215"/>
        <v>-10.073995240774398</v>
      </c>
      <c r="R966" s="1">
        <f t="shared" si="216"/>
        <v>4.3134619748710218E-3</v>
      </c>
      <c r="S966" s="1">
        <f t="shared" si="217"/>
        <v>6.1399017097453455E-3</v>
      </c>
      <c r="T966" s="1">
        <f t="shared" si="218"/>
        <v>4.3134619748710218E-3</v>
      </c>
      <c r="U966" s="1" t="str">
        <f t="shared" si="219"/>
        <v/>
      </c>
      <c r="V966" s="1" t="str">
        <f t="shared" si="220"/>
        <v/>
      </c>
      <c r="W966" s="1">
        <f t="shared" si="221"/>
        <v>2.7620834755146819E-6</v>
      </c>
      <c r="X966" s="1" t="str">
        <f t="shared" si="222"/>
        <v/>
      </c>
      <c r="Y966" s="1" t="str">
        <f t="shared" si="223"/>
        <v/>
      </c>
      <c r="AC966" s="1">
        <v>374</v>
      </c>
      <c r="AD966" s="1">
        <f t="shared" si="232"/>
        <v>-614.19888496994645</v>
      </c>
      <c r="AE966" s="1">
        <f t="shared" si="224"/>
        <v>7.0748737045066859E-5</v>
      </c>
      <c r="AF966" s="1">
        <f t="shared" si="225"/>
        <v>6.1399017097453455E-3</v>
      </c>
      <c r="AG966" s="1">
        <f t="shared" si="226"/>
        <v>7.0748737045066859E-5</v>
      </c>
      <c r="AH966" s="1" t="str">
        <f t="shared" si="227"/>
        <v/>
      </c>
      <c r="AI966" s="1" t="str">
        <f t="shared" si="228"/>
        <v/>
      </c>
      <c r="AJ966" s="1">
        <f t="shared" si="229"/>
        <v>5.367795239911801E-45</v>
      </c>
      <c r="AK966" s="1" t="str">
        <f t="shared" si="230"/>
        <v/>
      </c>
      <c r="AL966" s="1" t="str">
        <f t="shared" si="231"/>
        <v/>
      </c>
      <c r="BA966" s="2"/>
      <c r="BB966" s="2">
        <f t="shared" si="203"/>
        <v>2.4256000000000038</v>
      </c>
      <c r="BC966" s="156">
        <f t="shared" si="204"/>
        <v>0.93259449455938825</v>
      </c>
      <c r="BD966" s="2">
        <f t="shared" si="205"/>
        <v>4.6459105195462147E-4</v>
      </c>
      <c r="BE966" s="2" t="str">
        <f t="shared" si="201"/>
        <v/>
      </c>
      <c r="BF966" s="24" t="str">
        <f t="shared" si="202"/>
        <v/>
      </c>
    </row>
    <row r="967" spans="1:58" ht="20.100000000000001" customHeight="1">
      <c r="A967" s="1">
        <v>375</v>
      </c>
      <c r="B967" s="1">
        <f t="shared" si="206"/>
        <v>-344336.32734016952</v>
      </c>
      <c r="C967" s="1">
        <f t="shared" si="207"/>
        <v>1.272614817391337E-7</v>
      </c>
      <c r="D967" s="1">
        <f t="shared" si="208"/>
        <v>6.2096653257761331E-3</v>
      </c>
      <c r="E967" s="1">
        <f t="shared" si="209"/>
        <v>1.272614817391337E-7</v>
      </c>
      <c r="F967" s="1" t="str">
        <f t="shared" si="210"/>
        <v/>
      </c>
      <c r="G967" s="1" t="str">
        <f t="shared" si="211"/>
        <v/>
      </c>
      <c r="H967" s="1"/>
      <c r="I967" s="1">
        <f t="shared" si="212"/>
        <v>2.7404323016800707E-6</v>
      </c>
      <c r="J967" s="1" t="str">
        <f t="shared" si="213"/>
        <v/>
      </c>
      <c r="K967" s="1" t="str">
        <f t="shared" si="214"/>
        <v/>
      </c>
      <c r="P967" s="1">
        <v>375</v>
      </c>
      <c r="Q967" s="1">
        <f t="shared" si="215"/>
        <v>-10.057902596619808</v>
      </c>
      <c r="R967" s="1">
        <f t="shared" si="216"/>
        <v>4.3568478430730008E-3</v>
      </c>
      <c r="S967" s="1">
        <f t="shared" si="217"/>
        <v>6.2096653257761331E-3</v>
      </c>
      <c r="T967" s="1">
        <f t="shared" si="218"/>
        <v>4.3568478430730008E-3</v>
      </c>
      <c r="U967" s="1" t="str">
        <f t="shared" si="219"/>
        <v/>
      </c>
      <c r="V967" s="1" t="str">
        <f t="shared" si="220"/>
        <v/>
      </c>
      <c r="W967" s="1">
        <f t="shared" si="221"/>
        <v>2.8131294750235358E-6</v>
      </c>
      <c r="X967" s="1" t="str">
        <f t="shared" si="222"/>
        <v/>
      </c>
      <c r="Y967" s="1" t="str">
        <f t="shared" si="223"/>
        <v/>
      </c>
      <c r="AC967" s="1">
        <v>375</v>
      </c>
      <c r="AD967" s="1">
        <f t="shared" si="232"/>
        <v>-613.21773659140035</v>
      </c>
      <c r="AE967" s="1">
        <f t="shared" si="224"/>
        <v>7.1460345353839598E-5</v>
      </c>
      <c r="AF967" s="1">
        <f t="shared" si="225"/>
        <v>6.2096653257761236E-3</v>
      </c>
      <c r="AG967" s="1">
        <f t="shared" si="226"/>
        <v>7.1460345353839598E-5</v>
      </c>
      <c r="AH967" s="1" t="str">
        <f t="shared" si="227"/>
        <v/>
      </c>
      <c r="AI967" s="1" t="str">
        <f t="shared" si="228"/>
        <v/>
      </c>
      <c r="AJ967" s="1">
        <f t="shared" si="229"/>
        <v>5.6728666020460206E-45</v>
      </c>
      <c r="AK967" s="1" t="str">
        <f t="shared" si="230"/>
        <v/>
      </c>
      <c r="AL967" s="1" t="str">
        <f t="shared" si="231"/>
        <v/>
      </c>
      <c r="BA967" s="2"/>
      <c r="BB967" s="2">
        <f t="shared" si="203"/>
        <v>2.4320000000000039</v>
      </c>
      <c r="BC967" s="156">
        <f t="shared" si="204"/>
        <v>0.93212990350743363</v>
      </c>
      <c r="BD967" s="2">
        <f t="shared" si="205"/>
        <v>4.6616353710837721E-4</v>
      </c>
      <c r="BE967" s="2" t="str">
        <f t="shared" si="201"/>
        <v/>
      </c>
      <c r="BF967" s="24" t="str">
        <f t="shared" si="202"/>
        <v/>
      </c>
    </row>
    <row r="968" spans="1:58" ht="20.100000000000001" customHeight="1">
      <c r="A968" s="1">
        <v>376</v>
      </c>
      <c r="B968" s="1">
        <f t="shared" si="206"/>
        <v>-343785.38921642525</v>
      </c>
      <c r="C968" s="1">
        <f t="shared" si="207"/>
        <v>1.2853945257425693E-7</v>
      </c>
      <c r="D968" s="1">
        <f t="shared" si="208"/>
        <v>6.2801300768649043E-3</v>
      </c>
      <c r="E968" s="1">
        <f t="shared" si="209"/>
        <v>1.2853945257425693E-7</v>
      </c>
      <c r="F968" s="1" t="str">
        <f t="shared" si="210"/>
        <v/>
      </c>
      <c r="G968" s="1" t="str">
        <f t="shared" si="211"/>
        <v/>
      </c>
      <c r="H968" s="1"/>
      <c r="I968" s="1">
        <f t="shared" si="212"/>
        <v>2.7367649355455025E-6</v>
      </c>
      <c r="J968" s="1" t="str">
        <f t="shared" si="213"/>
        <v/>
      </c>
      <c r="K968" s="1" t="str">
        <f t="shared" si="214"/>
        <v/>
      </c>
      <c r="P968" s="1">
        <v>376</v>
      </c>
      <c r="Q968" s="1">
        <f t="shared" si="215"/>
        <v>-10.041809952465215</v>
      </c>
      <c r="R968" s="1">
        <f t="shared" si="216"/>
        <v>4.4005996869178731E-3</v>
      </c>
      <c r="S968" s="1">
        <f t="shared" si="217"/>
        <v>6.2801300768649156E-3</v>
      </c>
      <c r="T968" s="1">
        <f t="shared" si="218"/>
        <v>4.4005996869178731E-3</v>
      </c>
      <c r="U968" s="1" t="str">
        <f t="shared" si="219"/>
        <v/>
      </c>
      <c r="V968" s="1" t="str">
        <f t="shared" si="220"/>
        <v/>
      </c>
      <c r="W968" s="1">
        <f t="shared" si="221"/>
        <v>2.8650730129093896E-6</v>
      </c>
      <c r="X968" s="1" t="str">
        <f t="shared" si="222"/>
        <v/>
      </c>
      <c r="Y968" s="1" t="str">
        <f t="shared" si="223"/>
        <v/>
      </c>
      <c r="AC968" s="1">
        <v>376</v>
      </c>
      <c r="AD968" s="1">
        <f t="shared" si="232"/>
        <v>-612.23658821285403</v>
      </c>
      <c r="AE968" s="1">
        <f t="shared" si="224"/>
        <v>7.2177956338577702E-5</v>
      </c>
      <c r="AF968" s="1">
        <f t="shared" si="225"/>
        <v>6.2801300768649043E-3</v>
      </c>
      <c r="AG968" s="1">
        <f t="shared" si="226"/>
        <v>7.2177956338577702E-5</v>
      </c>
      <c r="AH968" s="1" t="str">
        <f t="shared" si="227"/>
        <v/>
      </c>
      <c r="AI968" s="1" t="str">
        <f t="shared" si="228"/>
        <v/>
      </c>
      <c r="AJ968" s="1">
        <f t="shared" si="229"/>
        <v>5.9951803576268063E-45</v>
      </c>
      <c r="AK968" s="1" t="str">
        <f t="shared" si="230"/>
        <v/>
      </c>
      <c r="AL968" s="1" t="str">
        <f t="shared" si="231"/>
        <v/>
      </c>
      <c r="BA968" s="2"/>
      <c r="BB968" s="2">
        <f t="shared" si="203"/>
        <v>2.4384000000000041</v>
      </c>
      <c r="BC968" s="156">
        <f t="shared" si="204"/>
        <v>0.93166373997032526</v>
      </c>
      <c r="BD968" s="2">
        <f t="shared" si="205"/>
        <v>4.6773326790272574E-4</v>
      </c>
      <c r="BE968" s="2" t="str">
        <f t="shared" si="201"/>
        <v/>
      </c>
      <c r="BF968" s="24" t="str">
        <f t="shared" si="202"/>
        <v/>
      </c>
    </row>
    <row r="969" spans="1:58" ht="20.100000000000001" customHeight="1">
      <c r="A969" s="1">
        <v>377</v>
      </c>
      <c r="B969" s="1">
        <f t="shared" si="206"/>
        <v>-343234.45109268097</v>
      </c>
      <c r="C969" s="1">
        <f t="shared" si="207"/>
        <v>1.2982817963583362E-7</v>
      </c>
      <c r="D969" s="1">
        <f t="shared" si="208"/>
        <v>6.3513018707703995E-3</v>
      </c>
      <c r="E969" s="1">
        <f t="shared" si="209"/>
        <v>1.2982817963583362E-7</v>
      </c>
      <c r="F969" s="1" t="str">
        <f t="shared" si="210"/>
        <v/>
      </c>
      <c r="G969" s="1" t="str">
        <f t="shared" si="211"/>
        <v/>
      </c>
      <c r="H969" s="1"/>
      <c r="I969" s="1">
        <f t="shared" si="212"/>
        <v>2.7330587479505875E-6</v>
      </c>
      <c r="J969" s="1" t="str">
        <f t="shared" si="213"/>
        <v/>
      </c>
      <c r="K969" s="1" t="str">
        <f t="shared" si="214"/>
        <v/>
      </c>
      <c r="P969" s="1">
        <v>377</v>
      </c>
      <c r="Q969" s="1">
        <f t="shared" si="215"/>
        <v>-10.025717308310623</v>
      </c>
      <c r="R969" s="1">
        <f t="shared" si="216"/>
        <v>4.4447197744872519E-3</v>
      </c>
      <c r="S969" s="1">
        <f t="shared" si="217"/>
        <v>6.3513018707703995E-3</v>
      </c>
      <c r="T969" s="1">
        <f t="shared" si="218"/>
        <v>4.4447197744872519E-3</v>
      </c>
      <c r="U969" s="1" t="str">
        <f t="shared" si="219"/>
        <v/>
      </c>
      <c r="V969" s="1" t="str">
        <f t="shared" si="220"/>
        <v/>
      </c>
      <c r="W969" s="1">
        <f t="shared" si="221"/>
        <v>2.9179289844061503E-6</v>
      </c>
      <c r="X969" s="1" t="str">
        <f t="shared" si="222"/>
        <v/>
      </c>
      <c r="Y969" s="1" t="str">
        <f t="shared" si="223"/>
        <v/>
      </c>
      <c r="AC969" s="1">
        <v>377</v>
      </c>
      <c r="AD969" s="1">
        <f t="shared" si="232"/>
        <v>-611.25543983430771</v>
      </c>
      <c r="AE969" s="1">
        <f t="shared" si="224"/>
        <v>7.2901607200005661E-5</v>
      </c>
      <c r="AF969" s="1">
        <f t="shared" si="225"/>
        <v>6.3513018707704056E-3</v>
      </c>
      <c r="AG969" s="1">
        <f t="shared" si="226"/>
        <v>7.2901607200005661E-5</v>
      </c>
      <c r="AH969" s="1" t="str">
        <f t="shared" si="227"/>
        <v/>
      </c>
      <c r="AI969" s="1" t="str">
        <f t="shared" si="228"/>
        <v/>
      </c>
      <c r="AJ969" s="1">
        <f t="shared" si="229"/>
        <v>6.3357055561838773E-45</v>
      </c>
      <c r="AK969" s="1" t="str">
        <f t="shared" si="230"/>
        <v/>
      </c>
      <c r="AL969" s="1" t="str">
        <f t="shared" si="231"/>
        <v/>
      </c>
      <c r="BA969" s="2"/>
      <c r="BB969" s="2">
        <f t="shared" si="203"/>
        <v>2.4448000000000043</v>
      </c>
      <c r="BC969" s="156">
        <f t="shared" si="204"/>
        <v>0.93119600670242253</v>
      </c>
      <c r="BD969" s="2">
        <f t="shared" si="205"/>
        <v>4.6930022318902864E-4</v>
      </c>
      <c r="BE969" s="2" t="str">
        <f t="shared" si="201"/>
        <v/>
      </c>
      <c r="BF969" s="24" t="str">
        <f t="shared" si="202"/>
        <v/>
      </c>
    </row>
    <row r="970" spans="1:58" ht="20.100000000000001" customHeight="1">
      <c r="A970" s="2">
        <v>378</v>
      </c>
      <c r="B970" s="1">
        <f t="shared" si="206"/>
        <v>-342683.5129689367</v>
      </c>
      <c r="C970" s="1">
        <f t="shared" si="207"/>
        <v>1.3112772931933079E-7</v>
      </c>
      <c r="D970" s="1">
        <f t="shared" si="208"/>
        <v>6.4231866517910977E-3</v>
      </c>
      <c r="E970" s="1">
        <f t="shared" si="209"/>
        <v>1.3112772931933079E-7</v>
      </c>
      <c r="F970" s="1" t="str">
        <f t="shared" si="210"/>
        <v/>
      </c>
      <c r="G970" s="1" t="str">
        <f t="shared" si="211"/>
        <v/>
      </c>
      <c r="H970" s="1"/>
      <c r="I970" s="1">
        <f t="shared" si="212"/>
        <v>2.7293139099849556E-6</v>
      </c>
      <c r="J970" s="1" t="str">
        <f t="shared" si="213"/>
        <v/>
      </c>
      <c r="K970" s="1" t="str">
        <f t="shared" si="214"/>
        <v/>
      </c>
      <c r="P970" s="2">
        <v>378</v>
      </c>
      <c r="Q970" s="1">
        <f t="shared" si="215"/>
        <v>-10.009624664156032</v>
      </c>
      <c r="R970" s="1">
        <f t="shared" si="216"/>
        <v>4.4892103788565837E-3</v>
      </c>
      <c r="S970" s="1">
        <f t="shared" si="217"/>
        <v>6.4231866517910977E-3</v>
      </c>
      <c r="T970" s="1">
        <f t="shared" si="218"/>
        <v>4.4892103788565837E-3</v>
      </c>
      <c r="U970" s="1" t="str">
        <f t="shared" si="219"/>
        <v/>
      </c>
      <c r="V970" s="1" t="str">
        <f t="shared" si="220"/>
        <v/>
      </c>
      <c r="W970" s="1">
        <f t="shared" si="221"/>
        <v>2.9717125154617185E-6</v>
      </c>
      <c r="X970" s="1" t="str">
        <f t="shared" si="222"/>
        <v/>
      </c>
      <c r="Y970" s="1" t="str">
        <f t="shared" si="223"/>
        <v/>
      </c>
      <c r="AC970" s="2">
        <v>378</v>
      </c>
      <c r="AD970" s="1">
        <f t="shared" si="232"/>
        <v>-610.27429145576161</v>
      </c>
      <c r="AE970" s="1">
        <f t="shared" si="224"/>
        <v>7.3631335220755262E-5</v>
      </c>
      <c r="AF970" s="1">
        <f t="shared" si="225"/>
        <v>6.4231866517910951E-3</v>
      </c>
      <c r="AG970" s="1">
        <f t="shared" si="226"/>
        <v>7.3631335220755262E-5</v>
      </c>
      <c r="AH970" s="1" t="str">
        <f t="shared" si="227"/>
        <v/>
      </c>
      <c r="AI970" s="1" t="str">
        <f t="shared" si="228"/>
        <v/>
      </c>
      <c r="AJ970" s="1">
        <f t="shared" si="229"/>
        <v>6.6954653983169071E-45</v>
      </c>
      <c r="AK970" s="1" t="str">
        <f t="shared" si="230"/>
        <v/>
      </c>
      <c r="AL970" s="1" t="str">
        <f t="shared" si="231"/>
        <v/>
      </c>
      <c r="BA970" s="2"/>
      <c r="BB970" s="2">
        <f t="shared" si="203"/>
        <v>2.4512000000000045</v>
      </c>
      <c r="BC970" s="156">
        <f t="shared" si="204"/>
        <v>0.9307267064792335</v>
      </c>
      <c r="BD970" s="2">
        <f t="shared" si="205"/>
        <v>4.7086438198307157E-4</v>
      </c>
      <c r="BE970" s="2" t="str">
        <f t="shared" si="201"/>
        <v/>
      </c>
      <c r="BF970" s="24" t="str">
        <f t="shared" si="202"/>
        <v/>
      </c>
    </row>
    <row r="971" spans="1:58" ht="20.100000000000001" customHeight="1">
      <c r="A971" s="1">
        <v>379</v>
      </c>
      <c r="B971" s="1">
        <f t="shared" si="206"/>
        <v>-342132.57484519243</v>
      </c>
      <c r="C971" s="1">
        <f t="shared" si="207"/>
        <v>1.3243816816327355E-7</v>
      </c>
      <c r="D971" s="1">
        <f t="shared" si="208"/>
        <v>6.4957904008448265E-3</v>
      </c>
      <c r="E971" s="1">
        <f t="shared" si="209"/>
        <v>1.3243816816327355E-7</v>
      </c>
      <c r="F971" s="1" t="str">
        <f t="shared" si="210"/>
        <v/>
      </c>
      <c r="G971" s="1" t="str">
        <f t="shared" si="211"/>
        <v/>
      </c>
      <c r="H971" s="1"/>
      <c r="I971" s="1">
        <f t="shared" si="212"/>
        <v>2.7255305943591164E-6</v>
      </c>
      <c r="J971" s="1" t="str">
        <f t="shared" si="213"/>
        <v/>
      </c>
      <c r="K971" s="1" t="str">
        <f t="shared" si="214"/>
        <v/>
      </c>
      <c r="P971" s="1">
        <v>379</v>
      </c>
      <c r="Q971" s="1">
        <f t="shared" si="215"/>
        <v>-9.9935320200014406</v>
      </c>
      <c r="R971" s="1">
        <f t="shared" si="216"/>
        <v>4.5340737779989452E-3</v>
      </c>
      <c r="S971" s="1">
        <f t="shared" si="217"/>
        <v>6.4957904008448265E-3</v>
      </c>
      <c r="T971" s="1">
        <f t="shared" si="218"/>
        <v>4.5340737779989452E-3</v>
      </c>
      <c r="U971" s="1" t="str">
        <f t="shared" si="219"/>
        <v/>
      </c>
      <c r="V971" s="1" t="str">
        <f t="shared" si="220"/>
        <v/>
      </c>
      <c r="W971" s="1">
        <f t="shared" si="221"/>
        <v>3.0264389660172071E-6</v>
      </c>
      <c r="X971" s="1" t="str">
        <f t="shared" si="222"/>
        <v/>
      </c>
      <c r="Y971" s="1" t="str">
        <f t="shared" si="223"/>
        <v/>
      </c>
      <c r="AC971" s="1">
        <v>379</v>
      </c>
      <c r="AD971" s="1">
        <f t="shared" si="232"/>
        <v>-609.29314307721529</v>
      </c>
      <c r="AE971" s="1">
        <f t="shared" si="224"/>
        <v>7.4367177763789611E-5</v>
      </c>
      <c r="AF971" s="1">
        <f t="shared" si="225"/>
        <v>6.4957904008448265E-3</v>
      </c>
      <c r="AG971" s="1">
        <f t="shared" si="226"/>
        <v>7.4367177763789611E-5</v>
      </c>
      <c r="AH971" s="1" t="str">
        <f t="shared" si="227"/>
        <v/>
      </c>
      <c r="AI971" s="1" t="str">
        <f t="shared" si="228"/>
        <v/>
      </c>
      <c r="AJ971" s="1">
        <f t="shared" si="229"/>
        <v>7.0755402441220328E-45</v>
      </c>
      <c r="AK971" s="1" t="str">
        <f t="shared" si="230"/>
        <v/>
      </c>
      <c r="AL971" s="1" t="str">
        <f t="shared" si="231"/>
        <v/>
      </c>
      <c r="BA971" s="2"/>
      <c r="BB971" s="2">
        <f t="shared" si="203"/>
        <v>2.4576000000000047</v>
      </c>
      <c r="BC971" s="156">
        <f t="shared" si="204"/>
        <v>0.93025584209725043</v>
      </c>
      <c r="BD971" s="2">
        <f t="shared" si="205"/>
        <v>4.724257234651752E-4</v>
      </c>
      <c r="BE971" s="2" t="str">
        <f t="shared" ref="BE971:BE1034" si="233">IF(BC971&lt;(1-$BA$591),BD971,"")</f>
        <v/>
      </c>
      <c r="BF971" s="24" t="str">
        <f t="shared" ref="BF971:BF1034" si="234">IF(BC971&lt;(1-$BA$597),BD971,"")</f>
        <v/>
      </c>
    </row>
    <row r="972" spans="1:58" ht="20.100000000000001" customHeight="1">
      <c r="A972" s="1">
        <v>380</v>
      </c>
      <c r="B972" s="1">
        <f t="shared" si="206"/>
        <v>-341581.63672144816</v>
      </c>
      <c r="C972" s="1">
        <f t="shared" si="207"/>
        <v>1.3375956284639754E-7</v>
      </c>
      <c r="D972" s="1">
        <f t="shared" si="208"/>
        <v>6.569119135546763E-3</v>
      </c>
      <c r="E972" s="1">
        <f t="shared" si="209"/>
        <v>1.3375956284639754E-7</v>
      </c>
      <c r="F972" s="1" t="str">
        <f t="shared" si="210"/>
        <v/>
      </c>
      <c r="G972" s="1" t="str">
        <f t="shared" si="211"/>
        <v/>
      </c>
      <c r="H972" s="1"/>
      <c r="I972" s="1">
        <f t="shared" si="212"/>
        <v>2.7217089753911875E-6</v>
      </c>
      <c r="J972" s="1" t="str">
        <f t="shared" si="213"/>
        <v/>
      </c>
      <c r="K972" s="1" t="str">
        <f t="shared" si="214"/>
        <v/>
      </c>
      <c r="P972" s="1">
        <v>380</v>
      </c>
      <c r="Q972" s="1">
        <f t="shared" si="215"/>
        <v>-9.9774393758468491</v>
      </c>
      <c r="R972" s="1">
        <f t="shared" si="216"/>
        <v>4.5793122546875804E-3</v>
      </c>
      <c r="S972" s="1">
        <f t="shared" si="217"/>
        <v>6.569119135546763E-3</v>
      </c>
      <c r="T972" s="1">
        <f t="shared" si="218"/>
        <v>4.5793122546875804E-3</v>
      </c>
      <c r="U972" s="1" t="str">
        <f t="shared" si="219"/>
        <v/>
      </c>
      <c r="V972" s="1" t="str">
        <f t="shared" si="220"/>
        <v/>
      </c>
      <c r="W972" s="1">
        <f t="shared" si="221"/>
        <v>3.0821239333278975E-6</v>
      </c>
      <c r="X972" s="1" t="str">
        <f t="shared" si="222"/>
        <v/>
      </c>
      <c r="Y972" s="1" t="str">
        <f t="shared" si="223"/>
        <v/>
      </c>
      <c r="AC972" s="1">
        <v>380</v>
      </c>
      <c r="AD972" s="1">
        <f t="shared" si="232"/>
        <v>-608.31199469866908</v>
      </c>
      <c r="AE972" s="1">
        <f t="shared" si="224"/>
        <v>7.5109172270802565E-5</v>
      </c>
      <c r="AF972" s="1">
        <f t="shared" si="225"/>
        <v>6.569119135546763E-3</v>
      </c>
      <c r="AG972" s="1">
        <f t="shared" si="226"/>
        <v>7.5109172270802565E-5</v>
      </c>
      <c r="AH972" s="1" t="str">
        <f t="shared" si="227"/>
        <v/>
      </c>
      <c r="AI972" s="1" t="str">
        <f t="shared" si="228"/>
        <v/>
      </c>
      <c r="AJ972" s="1">
        <f t="shared" si="229"/>
        <v>7.4770707877704521E-45</v>
      </c>
      <c r="AK972" s="1" t="str">
        <f t="shared" si="230"/>
        <v/>
      </c>
      <c r="AL972" s="1" t="str">
        <f t="shared" si="231"/>
        <v/>
      </c>
      <c r="BA972" s="2"/>
      <c r="BB972" s="2">
        <f t="shared" ref="BB972:BB1035" si="235">BB971+$BE$584</f>
        <v>2.4640000000000049</v>
      </c>
      <c r="BC972" s="156">
        <f t="shared" ref="BC972:BC1035" si="236">_xlfn.CHISQ.DIST.RT(BB972,7)</f>
        <v>0.92978341637378525</v>
      </c>
      <c r="BD972" s="2">
        <f t="shared" ref="BD972:BD1035" si="237">BC972-BC973</f>
        <v>4.7398422697964016E-4</v>
      </c>
      <c r="BE972" s="2" t="str">
        <f t="shared" si="233"/>
        <v/>
      </c>
      <c r="BF972" s="24" t="str">
        <f t="shared" si="234"/>
        <v/>
      </c>
    </row>
    <row r="973" spans="1:58" ht="20.100000000000001" customHeight="1">
      <c r="A973" s="1">
        <v>381</v>
      </c>
      <c r="B973" s="1">
        <f t="shared" si="206"/>
        <v>-341030.69859770389</v>
      </c>
      <c r="C973" s="1">
        <f t="shared" si="207"/>
        <v>1.350919801847614E-7</v>
      </c>
      <c r="D973" s="1">
        <f t="shared" si="208"/>
        <v>6.6431789102859009E-3</v>
      </c>
      <c r="E973" s="1">
        <f t="shared" si="209"/>
        <v>1.350919801847614E-7</v>
      </c>
      <c r="F973" s="1" t="str">
        <f t="shared" si="210"/>
        <v/>
      </c>
      <c r="G973" s="1" t="str">
        <f t="shared" si="211"/>
        <v/>
      </c>
      <c r="H973" s="1"/>
      <c r="I973" s="1">
        <f t="shared" si="212"/>
        <v>2.7178492289935225E-6</v>
      </c>
      <c r="J973" s="1" t="str">
        <f t="shared" si="213"/>
        <v/>
      </c>
      <c r="K973" s="1" t="str">
        <f t="shared" si="214"/>
        <v/>
      </c>
      <c r="P973" s="1">
        <v>381</v>
      </c>
      <c r="Q973" s="1">
        <f t="shared" si="215"/>
        <v>-9.9613467316922559</v>
      </c>
      <c r="R973" s="1">
        <f t="shared" si="216"/>
        <v>4.6249280963970444E-3</v>
      </c>
      <c r="S973" s="1">
        <f t="shared" si="217"/>
        <v>6.6431789102859113E-3</v>
      </c>
      <c r="T973" s="1">
        <f t="shared" si="218"/>
        <v>4.6249280963970444E-3</v>
      </c>
      <c r="U973" s="1" t="str">
        <f t="shared" si="219"/>
        <v/>
      </c>
      <c r="V973" s="1" t="str">
        <f t="shared" si="220"/>
        <v/>
      </c>
      <c r="W973" s="1">
        <f t="shared" si="221"/>
        <v>3.1387832553262041E-6</v>
      </c>
      <c r="X973" s="1" t="str">
        <f t="shared" si="222"/>
        <v/>
      </c>
      <c r="Y973" s="1" t="str">
        <f t="shared" si="223"/>
        <v/>
      </c>
      <c r="AC973" s="1">
        <v>381</v>
      </c>
      <c r="AD973" s="1">
        <f t="shared" si="232"/>
        <v>-607.33084632012287</v>
      </c>
      <c r="AE973" s="1">
        <f t="shared" si="224"/>
        <v>7.5857356260598498E-5</v>
      </c>
      <c r="AF973" s="1">
        <f t="shared" si="225"/>
        <v>6.6431789102859009E-3</v>
      </c>
      <c r="AG973" s="1">
        <f t="shared" si="226"/>
        <v>7.5857356260598498E-5</v>
      </c>
      <c r="AH973" s="1" t="str">
        <f t="shared" si="227"/>
        <v/>
      </c>
      <c r="AI973" s="1" t="str">
        <f t="shared" si="228"/>
        <v/>
      </c>
      <c r="AJ973" s="1">
        <f t="shared" si="229"/>
        <v>7.9012614073572174E-45</v>
      </c>
      <c r="AK973" s="1" t="str">
        <f t="shared" si="230"/>
        <v/>
      </c>
      <c r="AL973" s="1" t="str">
        <f t="shared" si="231"/>
        <v/>
      </c>
      <c r="BA973" s="2"/>
      <c r="BB973" s="2">
        <f t="shared" si="235"/>
        <v>2.470400000000005</v>
      </c>
      <c r="BC973" s="156">
        <f t="shared" si="236"/>
        <v>0.92930943214680561</v>
      </c>
      <c r="BD973" s="2">
        <f t="shared" si="237"/>
        <v>4.7553987203396986E-4</v>
      </c>
      <c r="BE973" s="2" t="str">
        <f t="shared" si="233"/>
        <v/>
      </c>
      <c r="BF973" s="24" t="str">
        <f t="shared" si="234"/>
        <v/>
      </c>
    </row>
    <row r="974" spans="1:58" ht="20.100000000000001" customHeight="1">
      <c r="A974" s="1">
        <v>382</v>
      </c>
      <c r="B974" s="1">
        <f t="shared" si="206"/>
        <v>-340479.76047395961</v>
      </c>
      <c r="C974" s="1">
        <f t="shared" si="207"/>
        <v>1.3643548712881927E-7</v>
      </c>
      <c r="D974" s="1">
        <f t="shared" si="208"/>
        <v>6.7179758162999237E-3</v>
      </c>
      <c r="E974" s="1">
        <f t="shared" si="209"/>
        <v>1.3643548712881927E-7</v>
      </c>
      <c r="F974" s="1" t="str">
        <f t="shared" si="210"/>
        <v/>
      </c>
      <c r="G974" s="1" t="str">
        <f t="shared" si="211"/>
        <v/>
      </c>
      <c r="H974" s="1"/>
      <c r="I974" s="1">
        <f t="shared" si="212"/>
        <v>2.7139515326592213E-6</v>
      </c>
      <c r="J974" s="1" t="str">
        <f t="shared" si="213"/>
        <v/>
      </c>
      <c r="K974" s="1" t="str">
        <f t="shared" si="214"/>
        <v/>
      </c>
      <c r="P974" s="1">
        <v>382</v>
      </c>
      <c r="Q974" s="1">
        <f t="shared" si="215"/>
        <v>-9.9452540875376663</v>
      </c>
      <c r="R974" s="1">
        <f t="shared" si="216"/>
        <v>4.6709235952029611E-3</v>
      </c>
      <c r="S974" s="1">
        <f t="shared" si="217"/>
        <v>6.7179758162999237E-3</v>
      </c>
      <c r="T974" s="1">
        <f t="shared" si="218"/>
        <v>4.6709235952029611E-3</v>
      </c>
      <c r="U974" s="1" t="str">
        <f t="shared" si="219"/>
        <v/>
      </c>
      <c r="V974" s="1" t="str">
        <f t="shared" si="220"/>
        <v/>
      </c>
      <c r="W974" s="1">
        <f t="shared" si="221"/>
        <v>3.1964330140269802E-6</v>
      </c>
      <c r="X974" s="1" t="str">
        <f t="shared" si="222"/>
        <v/>
      </c>
      <c r="Y974" s="1" t="str">
        <f t="shared" si="223"/>
        <v/>
      </c>
      <c r="AC974" s="1">
        <v>382</v>
      </c>
      <c r="AD974" s="1">
        <f t="shared" si="232"/>
        <v>-606.34969794157655</v>
      </c>
      <c r="AE974" s="1">
        <f t="shared" si="224"/>
        <v>7.6611767327447894E-5</v>
      </c>
      <c r="AF974" s="1">
        <f t="shared" si="225"/>
        <v>6.7179758162999237E-3</v>
      </c>
      <c r="AG974" s="1">
        <f t="shared" si="226"/>
        <v>7.6611767327447894E-5</v>
      </c>
      <c r="AH974" s="1" t="str">
        <f t="shared" si="227"/>
        <v/>
      </c>
      <c r="AI974" s="1" t="str">
        <f t="shared" si="228"/>
        <v/>
      </c>
      <c r="AJ974" s="1">
        <f t="shared" si="229"/>
        <v>8.349383699641461E-45</v>
      </c>
      <c r="AK974" s="1" t="str">
        <f t="shared" si="230"/>
        <v/>
      </c>
      <c r="AL974" s="1" t="str">
        <f t="shared" si="231"/>
        <v/>
      </c>
      <c r="BA974" s="2"/>
      <c r="BB974" s="2">
        <f t="shared" si="235"/>
        <v>2.4768000000000052</v>
      </c>
      <c r="BC974" s="156">
        <f t="shared" si="236"/>
        <v>0.92883389227477164</v>
      </c>
      <c r="BD974" s="2">
        <f t="shared" si="237"/>
        <v>4.7709263829909254E-4</v>
      </c>
      <c r="BE974" s="2" t="str">
        <f t="shared" si="233"/>
        <v/>
      </c>
      <c r="BF974" s="24" t="str">
        <f t="shared" si="234"/>
        <v/>
      </c>
    </row>
    <row r="975" spans="1:58" ht="20.100000000000001" customHeight="1">
      <c r="A975" s="1">
        <v>383</v>
      </c>
      <c r="B975" s="1">
        <f t="shared" si="206"/>
        <v>-339928.82235021534</v>
      </c>
      <c r="C975" s="1">
        <f t="shared" si="207"/>
        <v>1.3779015076045372E-7</v>
      </c>
      <c r="D975" s="1">
        <f t="shared" si="208"/>
        <v>6.7935159817483944E-3</v>
      </c>
      <c r="E975" s="1">
        <f t="shared" si="209"/>
        <v>1.3779015076045372E-7</v>
      </c>
      <c r="F975" s="1" t="str">
        <f t="shared" si="210"/>
        <v/>
      </c>
      <c r="G975" s="1" t="str">
        <f t="shared" si="211"/>
        <v/>
      </c>
      <c r="H975" s="1"/>
      <c r="I975" s="1">
        <f t="shared" si="212"/>
        <v>2.71001606544854E-6</v>
      </c>
      <c r="J975" s="1" t="str">
        <f t="shared" si="213"/>
        <v/>
      </c>
      <c r="K975" s="1" t="str">
        <f t="shared" si="214"/>
        <v/>
      </c>
      <c r="P975" s="1">
        <v>383</v>
      </c>
      <c r="Q975" s="1">
        <f t="shared" si="215"/>
        <v>-9.929161443383073</v>
      </c>
      <c r="R975" s="1">
        <f t="shared" si="216"/>
        <v>4.7173010476804925E-3</v>
      </c>
      <c r="S975" s="1">
        <f t="shared" si="217"/>
        <v>6.793515981748403E-3</v>
      </c>
      <c r="T975" s="1">
        <f t="shared" si="218"/>
        <v>4.7173010476804925E-3</v>
      </c>
      <c r="U975" s="1" t="str">
        <f t="shared" si="219"/>
        <v/>
      </c>
      <c r="V975" s="1" t="str">
        <f t="shared" si="220"/>
        <v/>
      </c>
      <c r="W975" s="1">
        <f t="shared" si="221"/>
        <v>3.2550895389759547E-6</v>
      </c>
      <c r="X975" s="1" t="str">
        <f t="shared" si="222"/>
        <v/>
      </c>
      <c r="Y975" s="1" t="str">
        <f t="shared" si="223"/>
        <v/>
      </c>
      <c r="AC975" s="1">
        <v>383</v>
      </c>
      <c r="AD975" s="1">
        <f t="shared" si="232"/>
        <v>-605.36854956303034</v>
      </c>
      <c r="AE975" s="1">
        <f t="shared" si="224"/>
        <v>7.7372443139421551E-5</v>
      </c>
      <c r="AF975" s="1">
        <f t="shared" si="225"/>
        <v>6.7935159817483944E-3</v>
      </c>
      <c r="AG975" s="1">
        <f t="shared" si="226"/>
        <v>7.7372443139421551E-5</v>
      </c>
      <c r="AH975" s="1" t="str">
        <f t="shared" si="227"/>
        <v/>
      </c>
      <c r="AI975" s="1" t="str">
        <f t="shared" si="228"/>
        <v/>
      </c>
      <c r="AJ975" s="1">
        <f t="shared" si="229"/>
        <v>8.8227802098179871E-45</v>
      </c>
      <c r="AK975" s="1" t="str">
        <f t="shared" si="230"/>
        <v/>
      </c>
      <c r="AL975" s="1" t="str">
        <f t="shared" si="231"/>
        <v/>
      </c>
      <c r="BA975" s="2"/>
      <c r="BB975" s="2">
        <f t="shared" si="235"/>
        <v>2.4832000000000054</v>
      </c>
      <c r="BC975" s="156">
        <f t="shared" si="236"/>
        <v>0.92835679963647255</v>
      </c>
      <c r="BD975" s="2">
        <f t="shared" si="237"/>
        <v>4.7864250560791799E-4</v>
      </c>
      <c r="BE975" s="2" t="str">
        <f t="shared" si="233"/>
        <v/>
      </c>
      <c r="BF975" s="24" t="str">
        <f t="shared" si="234"/>
        <v/>
      </c>
    </row>
    <row r="976" spans="1:58" ht="20.100000000000001" customHeight="1">
      <c r="A976" s="1">
        <v>384</v>
      </c>
      <c r="B976" s="1">
        <f t="shared" ref="B976:B1039" si="238">$B$586+(A976*$B$589)</f>
        <v>-339377.88422647107</v>
      </c>
      <c r="C976" s="1">
        <f t="shared" ref="C976:C1039" si="239">_xlfn.NORM.DIST($B976,$B$583,$B$584,0)</f>
        <v>1.3915603828996816E-7</v>
      </c>
      <c r="D976" s="1">
        <f t="shared" ref="D976:D1039" si="240">_xlfn.NORM.DIST($B976,$B$583,$B$584,1)</f>
        <v>6.8698055717843773E-3</v>
      </c>
      <c r="E976" s="1">
        <f t="shared" ref="E976:E1039" si="241">IF(OR(D976&lt;$F$588,D976&gt;$F$589),C976,"")</f>
        <v>1.3915603828996816E-7</v>
      </c>
      <c r="F976" s="1" t="str">
        <f t="shared" ref="F976:F1039" si="242">IF(AND(D976&gt;$F$588,D976&lt;$F$589),C976,"")</f>
        <v/>
      </c>
      <c r="G976" s="1" t="str">
        <f t="shared" ref="G976:G1039" si="243">IF(C976=MAX($C$592:$C$2592),C976,"")</f>
        <v/>
      </c>
      <c r="H976" s="1"/>
      <c r="I976" s="1">
        <f t="shared" ref="I976:I1039" si="244">_xlfn.NORM.DIST(B976,$F$584,$F$585,0)</f>
        <v>2.7060430079751906E-6</v>
      </c>
      <c r="J976" s="1" t="str">
        <f t="shared" ref="J976:J1039" si="245">IF(I976=MAX($I$592:$I$2592),C976,"")</f>
        <v/>
      </c>
      <c r="K976" s="1" t="str">
        <f t="shared" ref="K976:K1039" si="246">IF(J976=MIN($J$592:$J$2592),J976,"")</f>
        <v/>
      </c>
      <c r="P976" s="1">
        <v>384</v>
      </c>
      <c r="Q976" s="1">
        <f t="shared" ref="Q976:Q1039" si="247">$Q$586+(P976*$Q$589)</f>
        <v>-9.9130687992284816</v>
      </c>
      <c r="R976" s="1">
        <f t="shared" ref="R976:R1039" si="248">_xlfn.NORM.DIST(Q976,Q$583,Q$584,0)</f>
        <v>4.764062754801293E-3</v>
      </c>
      <c r="S976" s="1">
        <f t="shared" ref="S976:S1039" si="249">_xlfn.NORM.DIST(Q976,Q$583,Q$584,1)</f>
        <v>6.8698055717843773E-3</v>
      </c>
      <c r="T976" s="1">
        <f t="shared" ref="T976:T1039" si="250">IF(OR(S976&lt;$U$588,S976&gt;$U$589),R976,"")</f>
        <v>4.764062754801293E-3</v>
      </c>
      <c r="U976" s="1" t="str">
        <f t="shared" ref="U976:U1039" si="251">IF(AND(S976&gt;$U$588,S976&lt;$U$589),R976,"")</f>
        <v/>
      </c>
      <c r="V976" s="1" t="str">
        <f t="shared" ref="V976:V1039" si="252">IF(R976=MAX($R$592:$R$2592),R976,"")</f>
        <v/>
      </c>
      <c r="W976" s="1">
        <f t="shared" ref="W976:W1039" si="253">_xlfn.NORM.DIST(Q976,$U$584,$U$585,0)</f>
        <v>3.314769410741337E-6</v>
      </c>
      <c r="X976" s="1" t="str">
        <f t="shared" ref="X976:X1039" si="254">IF(W976=MAX($W$592:$W$2592),R976,"")</f>
        <v/>
      </c>
      <c r="Y976" s="1" t="str">
        <f t="shared" ref="Y976:Y1039" si="255">IF(X976=MIN($X$592:$X$2592),X976,"")</f>
        <v/>
      </c>
      <c r="AC976" s="1">
        <v>384</v>
      </c>
      <c r="AD976" s="1">
        <f t="shared" si="232"/>
        <v>-604.38740118448413</v>
      </c>
      <c r="AE976" s="1">
        <f t="shared" ref="AE976:AE1039" si="256">_xlfn.NORM.DIST(AD976,AD$583,AD$584,0)</f>
        <v>7.81394214367015E-5</v>
      </c>
      <c r="AF976" s="1">
        <f t="shared" ref="AF976:AF1039" si="257">_xlfn.NORM.DIST(AD976,AD$583,AD$584,1)</f>
        <v>6.8698055717843773E-3</v>
      </c>
      <c r="AG976" s="1">
        <f t="shared" ref="AG976:AG1039" si="258">IF(OR(AF976&lt;$U$588,AF976&gt;$U$589),AE976,"")</f>
        <v>7.81394214367015E-5</v>
      </c>
      <c r="AH976" s="1" t="str">
        <f t="shared" ref="AH976:AH1039" si="259">IF(AND(AF976&gt;$AH$588,AF976&lt;$AH$589),AE976,"")</f>
        <v/>
      </c>
      <c r="AI976" s="1" t="str">
        <f t="shared" ref="AI976:AI1039" si="260">IF(AE976=MAX($AE$592:$AE$2592),AE976,"")</f>
        <v/>
      </c>
      <c r="AJ976" s="1">
        <f t="shared" ref="AJ976:AJ1039" si="261">_xlfn.NORM.DIST(AD976,$AH$584,$AH$585,0)</f>
        <v>9.3228683670210062E-45</v>
      </c>
      <c r="AK976" s="1" t="str">
        <f t="shared" ref="AK976:AK1039" si="262">IF(AJ976=MAX($AJ$592:$AJ$2592),AE976,"")</f>
        <v/>
      </c>
      <c r="AL976" s="1" t="str">
        <f t="shared" ref="AL976:AL1039" si="263">IF(AK976=MIN($AK$592:$AK$2592),AK976,"")</f>
        <v/>
      </c>
      <c r="BA976" s="2"/>
      <c r="BB976" s="2">
        <f t="shared" si="235"/>
        <v>2.4896000000000056</v>
      </c>
      <c r="BC976" s="156">
        <f t="shared" si="236"/>
        <v>0.92787815713086463</v>
      </c>
      <c r="BD976" s="2">
        <f t="shared" si="237"/>
        <v>4.8018945395578161E-4</v>
      </c>
      <c r="BE976" s="2" t="str">
        <f t="shared" si="233"/>
        <v/>
      </c>
      <c r="BF976" s="24" t="str">
        <f t="shared" si="234"/>
        <v/>
      </c>
    </row>
    <row r="977" spans="1:58" ht="20.100000000000001" customHeight="1">
      <c r="A977" s="2">
        <v>385</v>
      </c>
      <c r="B977" s="1">
        <f t="shared" si="238"/>
        <v>-338826.9461027268</v>
      </c>
      <c r="C977" s="1">
        <f t="shared" si="239"/>
        <v>1.4053321705303922E-7</v>
      </c>
      <c r="D977" s="1">
        <f t="shared" si="240"/>
        <v>6.9468507886243092E-3</v>
      </c>
      <c r="E977" s="1">
        <f t="shared" si="241"/>
        <v>1.4053321705303922E-7</v>
      </c>
      <c r="F977" s="1" t="str">
        <f t="shared" si="242"/>
        <v/>
      </c>
      <c r="G977" s="1" t="str">
        <f t="shared" si="243"/>
        <v/>
      </c>
      <c r="H977" s="1"/>
      <c r="I977" s="1">
        <f t="shared" si="244"/>
        <v>2.7020325423925361E-6</v>
      </c>
      <c r="J977" s="1" t="str">
        <f t="shared" si="245"/>
        <v/>
      </c>
      <c r="K977" s="1" t="str">
        <f t="shared" si="246"/>
        <v/>
      </c>
      <c r="P977" s="2">
        <v>385</v>
      </c>
      <c r="Q977" s="1">
        <f t="shared" si="247"/>
        <v>-9.8969761550738902</v>
      </c>
      <c r="R977" s="1">
        <f t="shared" si="248"/>
        <v>4.8112110218292651E-3</v>
      </c>
      <c r="S977" s="1">
        <f t="shared" si="249"/>
        <v>6.9468507886243092E-3</v>
      </c>
      <c r="T977" s="1">
        <f t="shared" si="250"/>
        <v>4.8112110218292651E-3</v>
      </c>
      <c r="U977" s="1" t="str">
        <f t="shared" si="251"/>
        <v/>
      </c>
      <c r="V977" s="1" t="str">
        <f t="shared" si="252"/>
        <v/>
      </c>
      <c r="W977" s="1">
        <f t="shared" si="253"/>
        <v>3.3754894644494658E-6</v>
      </c>
      <c r="X977" s="1" t="str">
        <f t="shared" si="254"/>
        <v/>
      </c>
      <c r="Y977" s="1" t="str">
        <f t="shared" si="255"/>
        <v/>
      </c>
      <c r="AC977" s="2">
        <v>385</v>
      </c>
      <c r="AD977" s="1">
        <f t="shared" ref="AD977:AD1040" si="264">$AD$586+(AC977*$AD$589)</f>
        <v>-603.40625280593781</v>
      </c>
      <c r="AE977" s="1">
        <f t="shared" si="256"/>
        <v>7.8912740029869963E-5</v>
      </c>
      <c r="AF977" s="1">
        <f t="shared" si="257"/>
        <v>6.9468507886243222E-3</v>
      </c>
      <c r="AG977" s="1">
        <f t="shared" si="258"/>
        <v>7.8912740029869963E-5</v>
      </c>
      <c r="AH977" s="1" t="str">
        <f t="shared" si="259"/>
        <v/>
      </c>
      <c r="AI977" s="1" t="str">
        <f t="shared" si="260"/>
        <v/>
      </c>
      <c r="AJ977" s="1">
        <f t="shared" si="261"/>
        <v>9.8511446368362783E-45</v>
      </c>
      <c r="AK977" s="1" t="str">
        <f t="shared" si="262"/>
        <v/>
      </c>
      <c r="AL977" s="1" t="str">
        <f t="shared" si="263"/>
        <v/>
      </c>
      <c r="BA977" s="2"/>
      <c r="BB977" s="2">
        <f t="shared" si="235"/>
        <v>2.4960000000000058</v>
      </c>
      <c r="BC977" s="156">
        <f t="shared" si="236"/>
        <v>0.92739796767690885</v>
      </c>
      <c r="BD977" s="2">
        <f t="shared" si="237"/>
        <v>4.8173346349922319E-4</v>
      </c>
      <c r="BE977" s="2" t="str">
        <f t="shared" si="233"/>
        <v/>
      </c>
      <c r="BF977" s="24" t="str">
        <f t="shared" si="234"/>
        <v/>
      </c>
    </row>
    <row r="978" spans="1:58" ht="20.100000000000001" customHeight="1">
      <c r="A978" s="1">
        <v>386</v>
      </c>
      <c r="B978" s="1">
        <f t="shared" si="238"/>
        <v>-338276.00797898252</v>
      </c>
      <c r="C978" s="1">
        <f t="shared" si="239"/>
        <v>1.4192175450762864E-7</v>
      </c>
      <c r="D978" s="1">
        <f t="shared" si="240"/>
        <v>7.0246578716162732E-3</v>
      </c>
      <c r="E978" s="1">
        <f t="shared" si="241"/>
        <v>1.4192175450762864E-7</v>
      </c>
      <c r="F978" s="1" t="str">
        <f t="shared" si="242"/>
        <v/>
      </c>
      <c r="G978" s="1" t="str">
        <f t="shared" si="243"/>
        <v/>
      </c>
      <c r="H978" s="1"/>
      <c r="I978" s="1">
        <f t="shared" si="244"/>
        <v>2.697984852379688E-6</v>
      </c>
      <c r="J978" s="1" t="str">
        <f t="shared" si="245"/>
        <v/>
      </c>
      <c r="K978" s="1" t="str">
        <f t="shared" si="246"/>
        <v/>
      </c>
      <c r="P978" s="1">
        <v>386</v>
      </c>
      <c r="Q978" s="1">
        <f t="shared" si="247"/>
        <v>-9.8808835109192987</v>
      </c>
      <c r="R978" s="1">
        <f t="shared" si="248"/>
        <v>4.8587481582147655E-3</v>
      </c>
      <c r="S978" s="1">
        <f t="shared" si="249"/>
        <v>7.0246578716162732E-3</v>
      </c>
      <c r="T978" s="1">
        <f t="shared" si="250"/>
        <v>4.8587481582147655E-3</v>
      </c>
      <c r="U978" s="1" t="str">
        <f t="shared" si="251"/>
        <v/>
      </c>
      <c r="V978" s="1" t="str">
        <f t="shared" si="252"/>
        <v/>
      </c>
      <c r="W978" s="1">
        <f t="shared" si="253"/>
        <v>3.437266793364545E-6</v>
      </c>
      <c r="X978" s="1" t="str">
        <f t="shared" si="254"/>
        <v/>
      </c>
      <c r="Y978" s="1" t="str">
        <f t="shared" si="255"/>
        <v/>
      </c>
      <c r="AC978" s="1">
        <v>386</v>
      </c>
      <c r="AD978" s="1">
        <f t="shared" si="264"/>
        <v>-602.4251044273916</v>
      </c>
      <c r="AE978" s="1">
        <f t="shared" si="256"/>
        <v>7.9692436798174855E-5</v>
      </c>
      <c r="AF978" s="1">
        <f t="shared" si="257"/>
        <v>7.0246578716162732E-3</v>
      </c>
      <c r="AG978" s="1">
        <f t="shared" si="258"/>
        <v>7.9692436798174855E-5</v>
      </c>
      <c r="AH978" s="1" t="str">
        <f t="shared" si="259"/>
        <v/>
      </c>
      <c r="AI978" s="1" t="str">
        <f t="shared" si="260"/>
        <v/>
      </c>
      <c r="AJ978" s="1">
        <f t="shared" si="261"/>
        <v>1.0409188902716224E-44</v>
      </c>
      <c r="AK978" s="1" t="str">
        <f t="shared" si="262"/>
        <v/>
      </c>
      <c r="AL978" s="1" t="str">
        <f t="shared" si="263"/>
        <v/>
      </c>
      <c r="BA978" s="2"/>
      <c r="BB978" s="2">
        <f t="shared" si="235"/>
        <v>2.502400000000006</v>
      </c>
      <c r="BC978" s="156">
        <f t="shared" si="236"/>
        <v>0.92691623421340963</v>
      </c>
      <c r="BD978" s="2">
        <f t="shared" si="237"/>
        <v>4.8327451455598691E-4</v>
      </c>
      <c r="BE978" s="2" t="str">
        <f t="shared" si="233"/>
        <v/>
      </c>
      <c r="BF978" s="24" t="str">
        <f t="shared" si="234"/>
        <v/>
      </c>
    </row>
    <row r="979" spans="1:58" ht="20.100000000000001" customHeight="1">
      <c r="A979" s="1">
        <v>387</v>
      </c>
      <c r="B979" s="1">
        <f t="shared" si="238"/>
        <v>-337725.06985523825</v>
      </c>
      <c r="C979" s="1">
        <f t="shared" si="239"/>
        <v>1.4332171823085531E-7</v>
      </c>
      <c r="D979" s="1">
        <f t="shared" si="240"/>
        <v>7.1032330973064568E-3</v>
      </c>
      <c r="E979" s="1">
        <f t="shared" si="241"/>
        <v>1.4332171823085531E-7</v>
      </c>
      <c r="F979" s="1" t="str">
        <f t="shared" si="242"/>
        <v/>
      </c>
      <c r="G979" s="1" t="str">
        <f t="shared" si="243"/>
        <v/>
      </c>
      <c r="H979" s="1"/>
      <c r="I979" s="1">
        <f t="shared" si="244"/>
        <v>2.6939001231274944E-6</v>
      </c>
      <c r="J979" s="1" t="str">
        <f t="shared" si="245"/>
        <v/>
      </c>
      <c r="K979" s="1" t="str">
        <f t="shared" si="246"/>
        <v/>
      </c>
      <c r="P979" s="1">
        <v>387</v>
      </c>
      <c r="Q979" s="1">
        <f t="shared" si="247"/>
        <v>-9.8647908667647073</v>
      </c>
      <c r="R979" s="1">
        <f t="shared" si="248"/>
        <v>4.9066764774875482E-3</v>
      </c>
      <c r="S979" s="1">
        <f t="shared" si="249"/>
        <v>7.1032330973064568E-3</v>
      </c>
      <c r="T979" s="1">
        <f t="shared" si="250"/>
        <v>4.9066764774875482E-3</v>
      </c>
      <c r="U979" s="1" t="str">
        <f t="shared" si="251"/>
        <v/>
      </c>
      <c r="V979" s="1" t="str">
        <f t="shared" si="252"/>
        <v/>
      </c>
      <c r="W979" s="1">
        <f t="shared" si="253"/>
        <v>3.500118752513296E-6</v>
      </c>
      <c r="X979" s="1" t="str">
        <f t="shared" si="254"/>
        <v/>
      </c>
      <c r="Y979" s="1" t="str">
        <f t="shared" si="255"/>
        <v/>
      </c>
      <c r="AC979" s="1">
        <v>387</v>
      </c>
      <c r="AD979" s="1">
        <f t="shared" si="264"/>
        <v>-601.44395604884539</v>
      </c>
      <c r="AE979" s="1">
        <f t="shared" si="256"/>
        <v>8.0478549687774042E-5</v>
      </c>
      <c r="AF979" s="1">
        <f t="shared" si="257"/>
        <v>7.1032330973064568E-3</v>
      </c>
      <c r="AG979" s="1">
        <f t="shared" si="258"/>
        <v>8.0478549687774042E-5</v>
      </c>
      <c r="AH979" s="1" t="str">
        <f t="shared" si="259"/>
        <v/>
      </c>
      <c r="AI979" s="1" t="str">
        <f t="shared" si="260"/>
        <v/>
      </c>
      <c r="AJ979" s="1">
        <f t="shared" si="261"/>
        <v>1.0998669088841853E-44</v>
      </c>
      <c r="AK979" s="1" t="str">
        <f t="shared" si="262"/>
        <v/>
      </c>
      <c r="AL979" s="1" t="str">
        <f t="shared" si="263"/>
        <v/>
      </c>
      <c r="BA979" s="2"/>
      <c r="BB979" s="2">
        <f t="shared" si="235"/>
        <v>2.5088000000000061</v>
      </c>
      <c r="BC979" s="156">
        <f t="shared" si="236"/>
        <v>0.92643295969885364</v>
      </c>
      <c r="BD979" s="2">
        <f t="shared" si="237"/>
        <v>4.8481258760446622E-4</v>
      </c>
      <c r="BE979" s="2" t="str">
        <f t="shared" si="233"/>
        <v/>
      </c>
      <c r="BF979" s="24" t="str">
        <f t="shared" si="234"/>
        <v/>
      </c>
    </row>
    <row r="980" spans="1:58" ht="20.100000000000001" customHeight="1">
      <c r="A980" s="1">
        <v>388</v>
      </c>
      <c r="B980" s="1">
        <f t="shared" si="238"/>
        <v>-337174.13173149398</v>
      </c>
      <c r="C980" s="1">
        <f t="shared" si="239"/>
        <v>1.4473317591582576E-7</v>
      </c>
      <c r="D980" s="1">
        <f t="shared" si="240"/>
        <v>7.1825827795039794E-3</v>
      </c>
      <c r="E980" s="1">
        <f t="shared" si="241"/>
        <v>1.4473317591582576E-7</v>
      </c>
      <c r="F980" s="1" t="str">
        <f t="shared" si="242"/>
        <v/>
      </c>
      <c r="G980" s="1" t="str">
        <f t="shared" si="243"/>
        <v/>
      </c>
      <c r="H980" s="1"/>
      <c r="I980" s="1">
        <f t="shared" si="244"/>
        <v>2.6897785413244357E-6</v>
      </c>
      <c r="J980" s="1" t="str">
        <f t="shared" si="245"/>
        <v/>
      </c>
      <c r="K980" s="1" t="str">
        <f t="shared" si="246"/>
        <v/>
      </c>
      <c r="P980" s="1">
        <v>388</v>
      </c>
      <c r="Q980" s="1">
        <f t="shared" si="247"/>
        <v>-9.8486982226101141</v>
      </c>
      <c r="R980" s="1">
        <f t="shared" si="248"/>
        <v>4.954998297148256E-3</v>
      </c>
      <c r="S980" s="1">
        <f t="shared" si="249"/>
        <v>7.1825827795039864E-3</v>
      </c>
      <c r="T980" s="1">
        <f t="shared" si="250"/>
        <v>4.954998297148256E-3</v>
      </c>
      <c r="U980" s="1" t="str">
        <f t="shared" si="251"/>
        <v/>
      </c>
      <c r="V980" s="1" t="str">
        <f t="shared" si="252"/>
        <v/>
      </c>
      <c r="W980" s="1">
        <f t="shared" si="253"/>
        <v>3.5640629623548873E-6</v>
      </c>
      <c r="X980" s="1" t="str">
        <f t="shared" si="254"/>
        <v/>
      </c>
      <c r="Y980" s="1" t="str">
        <f t="shared" si="255"/>
        <v/>
      </c>
      <c r="AC980" s="1">
        <v>388</v>
      </c>
      <c r="AD980" s="1">
        <f t="shared" si="264"/>
        <v>-600.46280767029907</v>
      </c>
      <c r="AE980" s="1">
        <f t="shared" si="256"/>
        <v>8.1271116709955043E-5</v>
      </c>
      <c r="AF980" s="1">
        <f t="shared" si="257"/>
        <v>7.1825827795039864E-3</v>
      </c>
      <c r="AG980" s="1">
        <f t="shared" si="258"/>
        <v>8.1271116709955043E-5</v>
      </c>
      <c r="AH980" s="1" t="str">
        <f t="shared" si="259"/>
        <v/>
      </c>
      <c r="AI980" s="1" t="str">
        <f t="shared" si="260"/>
        <v/>
      </c>
      <c r="AJ980" s="1">
        <f t="shared" si="261"/>
        <v>1.162134603765514E-44</v>
      </c>
      <c r="AK980" s="1" t="str">
        <f t="shared" si="262"/>
        <v/>
      </c>
      <c r="AL980" s="1" t="str">
        <f t="shared" si="263"/>
        <v/>
      </c>
      <c r="BA980" s="2"/>
      <c r="BB980" s="2">
        <f t="shared" si="235"/>
        <v>2.5152000000000063</v>
      </c>
      <c r="BC980" s="156">
        <f t="shared" si="236"/>
        <v>0.92594814711124918</v>
      </c>
      <c r="BD980" s="2">
        <f t="shared" si="237"/>
        <v>4.8634766328303769E-4</v>
      </c>
      <c r="BE980" s="2" t="str">
        <f t="shared" si="233"/>
        <v/>
      </c>
      <c r="BF980" s="24" t="str">
        <f t="shared" si="234"/>
        <v/>
      </c>
    </row>
    <row r="981" spans="1:58" ht="20.100000000000001" customHeight="1">
      <c r="A981" s="1">
        <v>389</v>
      </c>
      <c r="B981" s="1">
        <f t="shared" si="238"/>
        <v>-336623.19360774971</v>
      </c>
      <c r="C981" s="1">
        <f t="shared" si="239"/>
        <v>1.4615619536842531E-7</v>
      </c>
      <c r="D981" s="1">
        <f t="shared" si="240"/>
        <v>7.2627132693438767E-3</v>
      </c>
      <c r="E981" s="1">
        <f t="shared" si="241"/>
        <v>1.4615619536842531E-7</v>
      </c>
      <c r="F981" s="1" t="str">
        <f t="shared" si="242"/>
        <v/>
      </c>
      <c r="G981" s="1" t="str">
        <f t="shared" si="243"/>
        <v/>
      </c>
      <c r="H981" s="1"/>
      <c r="I981" s="1">
        <f t="shared" si="244"/>
        <v>2.6856202951424148E-6</v>
      </c>
      <c r="J981" s="1" t="str">
        <f t="shared" si="245"/>
        <v/>
      </c>
      <c r="K981" s="1" t="str">
        <f t="shared" si="246"/>
        <v/>
      </c>
      <c r="P981" s="1">
        <v>389</v>
      </c>
      <c r="Q981" s="1">
        <f t="shared" si="247"/>
        <v>-9.8326055784555244</v>
      </c>
      <c r="R981" s="1">
        <f t="shared" si="248"/>
        <v>5.0037159385585414E-3</v>
      </c>
      <c r="S981" s="1">
        <f t="shared" si="249"/>
        <v>7.2627132693438767E-3</v>
      </c>
      <c r="T981" s="1">
        <f t="shared" si="250"/>
        <v>5.0037159385585414E-3</v>
      </c>
      <c r="U981" s="1" t="str">
        <f t="shared" si="251"/>
        <v/>
      </c>
      <c r="V981" s="1" t="str">
        <f t="shared" si="252"/>
        <v/>
      </c>
      <c r="W981" s="1">
        <f t="shared" si="253"/>
        <v>3.6291173124962967E-6</v>
      </c>
      <c r="X981" s="1" t="str">
        <f t="shared" si="254"/>
        <v/>
      </c>
      <c r="Y981" s="1" t="str">
        <f t="shared" si="255"/>
        <v/>
      </c>
      <c r="AC981" s="1">
        <v>389</v>
      </c>
      <c r="AD981" s="1">
        <f t="shared" si="264"/>
        <v>-599.48165929175298</v>
      </c>
      <c r="AE981" s="1">
        <f t="shared" si="256"/>
        <v>8.2070175939333041E-5</v>
      </c>
      <c r="AF981" s="1">
        <f t="shared" si="257"/>
        <v>7.2627132693438654E-3</v>
      </c>
      <c r="AG981" s="1">
        <f t="shared" si="258"/>
        <v>8.2070175939333041E-5</v>
      </c>
      <c r="AH981" s="1" t="str">
        <f t="shared" si="259"/>
        <v/>
      </c>
      <c r="AI981" s="1" t="str">
        <f t="shared" si="260"/>
        <v/>
      </c>
      <c r="AJ981" s="1">
        <f t="shared" si="261"/>
        <v>1.2279078656005733E-44</v>
      </c>
      <c r="AK981" s="1" t="str">
        <f t="shared" si="262"/>
        <v/>
      </c>
      <c r="AL981" s="1" t="str">
        <f t="shared" si="263"/>
        <v/>
      </c>
      <c r="BA981" s="23"/>
      <c r="BB981" s="2">
        <f t="shared" si="235"/>
        <v>2.5216000000000065</v>
      </c>
      <c r="BC981" s="156">
        <f t="shared" si="236"/>
        <v>0.92546179944796614</v>
      </c>
      <c r="BD981" s="2">
        <f t="shared" si="237"/>
        <v>4.878797223892839E-4</v>
      </c>
      <c r="BE981" s="2" t="str">
        <f t="shared" si="233"/>
        <v/>
      </c>
      <c r="BF981" s="24" t="str">
        <f t="shared" si="234"/>
        <v/>
      </c>
    </row>
    <row r="982" spans="1:58" ht="20.100000000000001" customHeight="1">
      <c r="A982" s="1">
        <v>390</v>
      </c>
      <c r="B982" s="1">
        <f t="shared" si="238"/>
        <v>-336072.25548400544</v>
      </c>
      <c r="C982" s="1">
        <f t="shared" si="239"/>
        <v>1.4759084450406735E-7</v>
      </c>
      <c r="D982" s="1">
        <f t="shared" si="240"/>
        <v>7.3436309553483459E-3</v>
      </c>
      <c r="E982" s="1">
        <f t="shared" si="241"/>
        <v>1.4759084450406735E-7</v>
      </c>
      <c r="F982" s="1" t="str">
        <f t="shared" si="242"/>
        <v/>
      </c>
      <c r="G982" s="1" t="str">
        <f t="shared" si="243"/>
        <v/>
      </c>
      <c r="H982" s="1"/>
      <c r="I982" s="1">
        <f t="shared" si="244"/>
        <v>2.681425574222458E-6</v>
      </c>
      <c r="J982" s="1" t="str">
        <f t="shared" si="245"/>
        <v/>
      </c>
      <c r="K982" s="1" t="str">
        <f t="shared" si="246"/>
        <v/>
      </c>
      <c r="P982" s="1">
        <v>390</v>
      </c>
      <c r="Q982" s="1">
        <f t="shared" si="247"/>
        <v>-9.8165129343009312</v>
      </c>
      <c r="R982" s="1">
        <f t="shared" si="248"/>
        <v>5.0528317268298201E-3</v>
      </c>
      <c r="S982" s="1">
        <f t="shared" si="249"/>
        <v>7.3436309553483459E-3</v>
      </c>
      <c r="T982" s="1">
        <f t="shared" si="250"/>
        <v>5.0528317268298201E-3</v>
      </c>
      <c r="U982" s="1" t="str">
        <f t="shared" si="251"/>
        <v/>
      </c>
      <c r="V982" s="1" t="str">
        <f t="shared" si="252"/>
        <v/>
      </c>
      <c r="W982" s="1">
        <f t="shared" si="253"/>
        <v>3.695299965454236E-6</v>
      </c>
      <c r="X982" s="1" t="str">
        <f t="shared" si="254"/>
        <v/>
      </c>
      <c r="Y982" s="1" t="str">
        <f t="shared" si="255"/>
        <v/>
      </c>
      <c r="AC982" s="1">
        <v>390</v>
      </c>
      <c r="AD982" s="1">
        <f t="shared" si="264"/>
        <v>-598.50051091320665</v>
      </c>
      <c r="AE982" s="1">
        <f t="shared" si="256"/>
        <v>8.287576551202662E-5</v>
      </c>
      <c r="AF982" s="1">
        <f t="shared" si="257"/>
        <v>7.3436309553483459E-3</v>
      </c>
      <c r="AG982" s="1">
        <f t="shared" si="258"/>
        <v>8.287576551202662E-5</v>
      </c>
      <c r="AH982" s="1" t="str">
        <f t="shared" si="259"/>
        <v/>
      </c>
      <c r="AI982" s="1" t="str">
        <f t="shared" si="260"/>
        <v/>
      </c>
      <c r="AJ982" s="1">
        <f t="shared" si="261"/>
        <v>1.2973829344619686E-44</v>
      </c>
      <c r="AK982" s="1" t="str">
        <f t="shared" si="262"/>
        <v/>
      </c>
      <c r="AL982" s="1" t="str">
        <f t="shared" si="263"/>
        <v/>
      </c>
      <c r="BA982" s="2"/>
      <c r="BB982" s="2">
        <f t="shared" si="235"/>
        <v>2.5280000000000067</v>
      </c>
      <c r="BC982" s="156">
        <f t="shared" si="236"/>
        <v>0.92497391972557685</v>
      </c>
      <c r="BD982" s="2">
        <f t="shared" si="237"/>
        <v>4.8940874588065952E-4</v>
      </c>
      <c r="BE982" s="2" t="str">
        <f t="shared" si="233"/>
        <v/>
      </c>
      <c r="BF982" s="24" t="str">
        <f t="shared" si="234"/>
        <v/>
      </c>
    </row>
    <row r="983" spans="1:58" ht="20.100000000000001" customHeight="1">
      <c r="A983" s="2">
        <v>391</v>
      </c>
      <c r="B983" s="1">
        <f t="shared" si="238"/>
        <v>-335521.31736026116</v>
      </c>
      <c r="C983" s="1">
        <f t="shared" si="239"/>
        <v>1.4903719134440271E-7</v>
      </c>
      <c r="D983" s="1">
        <f t="shared" si="240"/>
        <v>7.4253422634862117E-3</v>
      </c>
      <c r="E983" s="1">
        <f t="shared" si="241"/>
        <v>1.4903719134440271E-7</v>
      </c>
      <c r="F983" s="1" t="str">
        <f t="shared" si="242"/>
        <v/>
      </c>
      <c r="G983" s="1" t="str">
        <f t="shared" si="243"/>
        <v/>
      </c>
      <c r="H983" s="1"/>
      <c r="I983" s="1">
        <f t="shared" si="244"/>
        <v>2.6771945696603118E-6</v>
      </c>
      <c r="J983" s="1" t="str">
        <f t="shared" si="245"/>
        <v/>
      </c>
      <c r="K983" s="1" t="str">
        <f t="shared" si="246"/>
        <v/>
      </c>
      <c r="P983" s="2">
        <v>391</v>
      </c>
      <c r="Q983" s="1">
        <f t="shared" si="247"/>
        <v>-9.8004202901463415</v>
      </c>
      <c r="R983" s="1">
        <f t="shared" si="248"/>
        <v>5.1023479907105649E-3</v>
      </c>
      <c r="S983" s="1">
        <f t="shared" si="249"/>
        <v>7.4253422634862004E-3</v>
      </c>
      <c r="T983" s="1">
        <f t="shared" si="250"/>
        <v>5.1023479907105649E-3</v>
      </c>
      <c r="U983" s="1" t="str">
        <f t="shared" si="251"/>
        <v/>
      </c>
      <c r="V983" s="1" t="str">
        <f t="shared" si="252"/>
        <v/>
      </c>
      <c r="W983" s="1">
        <f t="shared" si="253"/>
        <v>3.7626293604633821E-6</v>
      </c>
      <c r="X983" s="1" t="str">
        <f t="shared" si="254"/>
        <v/>
      </c>
      <c r="Y983" s="1" t="str">
        <f t="shared" si="255"/>
        <v/>
      </c>
      <c r="AC983" s="2">
        <v>391</v>
      </c>
      <c r="AD983" s="1">
        <f t="shared" si="264"/>
        <v>-597.51936253466044</v>
      </c>
      <c r="AE983" s="1">
        <f t="shared" si="256"/>
        <v>8.3687923623808336E-5</v>
      </c>
      <c r="AF983" s="1">
        <f t="shared" si="257"/>
        <v>7.4253422634862117E-3</v>
      </c>
      <c r="AG983" s="1">
        <f t="shared" si="258"/>
        <v>8.3687923623808336E-5</v>
      </c>
      <c r="AH983" s="1" t="str">
        <f t="shared" si="259"/>
        <v/>
      </c>
      <c r="AI983" s="1" t="str">
        <f t="shared" si="260"/>
        <v/>
      </c>
      <c r="AJ983" s="1">
        <f t="shared" si="261"/>
        <v>1.3707669726390374E-44</v>
      </c>
      <c r="AK983" s="1" t="str">
        <f t="shared" si="262"/>
        <v/>
      </c>
      <c r="AL983" s="1" t="str">
        <f t="shared" si="263"/>
        <v/>
      </c>
      <c r="BA983" s="2"/>
      <c r="BB983" s="2">
        <f t="shared" si="235"/>
        <v>2.5344000000000069</v>
      </c>
      <c r="BC983" s="156">
        <f t="shared" si="236"/>
        <v>0.92448451097969619</v>
      </c>
      <c r="BD983" s="2">
        <f t="shared" si="237"/>
        <v>4.9093471487238194E-4</v>
      </c>
      <c r="BE983" s="2" t="str">
        <f t="shared" si="233"/>
        <v/>
      </c>
      <c r="BF983" s="24" t="str">
        <f t="shared" si="234"/>
        <v/>
      </c>
    </row>
    <row r="984" spans="1:58" ht="20.100000000000001" customHeight="1">
      <c r="A984" s="1">
        <v>392</v>
      </c>
      <c r="B984" s="1">
        <f t="shared" si="238"/>
        <v>-334970.37923651689</v>
      </c>
      <c r="C984" s="1">
        <f t="shared" si="239"/>
        <v>1.5049530401398742E-7</v>
      </c>
      <c r="D984" s="1">
        <f t="shared" si="240"/>
        <v>7.5078536572305002E-3</v>
      </c>
      <c r="E984" s="1">
        <f t="shared" si="241"/>
        <v>1.5049530401398742E-7</v>
      </c>
      <c r="F984" s="1" t="str">
        <f t="shared" si="242"/>
        <v/>
      </c>
      <c r="G984" s="1" t="str">
        <f t="shared" si="243"/>
        <v/>
      </c>
      <c r="H984" s="1"/>
      <c r="I984" s="1">
        <f t="shared" si="244"/>
        <v>2.6729274739919538E-6</v>
      </c>
      <c r="J984" s="1" t="str">
        <f t="shared" si="245"/>
        <v/>
      </c>
      <c r="K984" s="1" t="str">
        <f t="shared" si="246"/>
        <v/>
      </c>
      <c r="P984" s="1">
        <v>392</v>
      </c>
      <c r="Q984" s="1">
        <f t="shared" si="247"/>
        <v>-9.7843276459917483</v>
      </c>
      <c r="R984" s="1">
        <f t="shared" si="248"/>
        <v>5.1522670624722855E-3</v>
      </c>
      <c r="S984" s="1">
        <f t="shared" si="249"/>
        <v>7.5078536572305002E-3</v>
      </c>
      <c r="T984" s="1">
        <f t="shared" si="250"/>
        <v>5.1522670624722855E-3</v>
      </c>
      <c r="U984" s="1" t="str">
        <f t="shared" si="251"/>
        <v/>
      </c>
      <c r="V984" s="1" t="str">
        <f t="shared" si="252"/>
        <v/>
      </c>
      <c r="W984" s="1">
        <f t="shared" si="253"/>
        <v>3.8311242173320519E-6</v>
      </c>
      <c r="X984" s="1" t="str">
        <f t="shared" si="254"/>
        <v/>
      </c>
      <c r="Y984" s="1" t="str">
        <f t="shared" si="255"/>
        <v/>
      </c>
      <c r="AC984" s="1">
        <v>392</v>
      </c>
      <c r="AD984" s="1">
        <f t="shared" si="264"/>
        <v>-596.53821415611424</v>
      </c>
      <c r="AE984" s="1">
        <f t="shared" si="256"/>
        <v>8.4506688528234909E-5</v>
      </c>
      <c r="AF984" s="1">
        <f t="shared" si="257"/>
        <v>7.5078536572304949E-3</v>
      </c>
      <c r="AG984" s="1">
        <f t="shared" si="258"/>
        <v>8.4506688528234909E-5</v>
      </c>
      <c r="AH984" s="1" t="str">
        <f t="shared" si="259"/>
        <v/>
      </c>
      <c r="AI984" s="1" t="str">
        <f t="shared" si="260"/>
        <v/>
      </c>
      <c r="AJ984" s="1">
        <f t="shared" si="261"/>
        <v>1.4482786689838999E-44</v>
      </c>
      <c r="AK984" s="1" t="str">
        <f t="shared" si="262"/>
        <v/>
      </c>
      <c r="AL984" s="1" t="str">
        <f t="shared" si="263"/>
        <v/>
      </c>
      <c r="BA984" s="2"/>
      <c r="BB984" s="2">
        <f t="shared" si="235"/>
        <v>2.5408000000000071</v>
      </c>
      <c r="BC984" s="156">
        <f t="shared" si="236"/>
        <v>0.92399357626482381</v>
      </c>
      <c r="BD984" s="2">
        <f t="shared" si="237"/>
        <v>4.9245761063854143E-4</v>
      </c>
      <c r="BE984" s="2" t="str">
        <f t="shared" si="233"/>
        <v/>
      </c>
      <c r="BF984" s="24" t="str">
        <f t="shared" si="234"/>
        <v/>
      </c>
    </row>
    <row r="985" spans="1:58" ht="20.100000000000001" customHeight="1">
      <c r="A985" s="1">
        <v>393</v>
      </c>
      <c r="B985" s="1">
        <f t="shared" si="238"/>
        <v>-334419.44111277262</v>
      </c>
      <c r="C985" s="1">
        <f t="shared" si="239"/>
        <v>1.5196525073691052E-7</v>
      </c>
      <c r="D985" s="1">
        <f t="shared" si="240"/>
        <v>7.5911716376142468E-3</v>
      </c>
      <c r="E985" s="1">
        <f t="shared" si="241"/>
        <v>1.5196525073691052E-7</v>
      </c>
      <c r="F985" s="1" t="str">
        <f t="shared" si="242"/>
        <v/>
      </c>
      <c r="G985" s="1" t="str">
        <f t="shared" si="243"/>
        <v/>
      </c>
      <c r="H985" s="1"/>
      <c r="I985" s="1">
        <f t="shared" si="244"/>
        <v>2.6686244811790068E-6</v>
      </c>
      <c r="J985" s="1" t="str">
        <f t="shared" si="245"/>
        <v/>
      </c>
      <c r="K985" s="1" t="str">
        <f t="shared" si="246"/>
        <v/>
      </c>
      <c r="P985" s="1">
        <v>393</v>
      </c>
      <c r="Q985" s="1">
        <f t="shared" si="247"/>
        <v>-9.7682350018371569</v>
      </c>
      <c r="R985" s="1">
        <f t="shared" si="248"/>
        <v>5.2025912777939921E-3</v>
      </c>
      <c r="S985" s="1">
        <f t="shared" si="249"/>
        <v>7.5911716376142468E-3</v>
      </c>
      <c r="T985" s="1">
        <f t="shared" si="250"/>
        <v>5.2025912777939921E-3</v>
      </c>
      <c r="U985" s="1" t="str">
        <f t="shared" si="251"/>
        <v/>
      </c>
      <c r="V985" s="1" t="str">
        <f t="shared" si="252"/>
        <v/>
      </c>
      <c r="W985" s="1">
        <f t="shared" si="253"/>
        <v>3.9008035403452469E-6</v>
      </c>
      <c r="X985" s="1" t="str">
        <f t="shared" si="254"/>
        <v/>
      </c>
      <c r="Y985" s="1" t="str">
        <f t="shared" si="255"/>
        <v/>
      </c>
      <c r="AC985" s="1">
        <v>393</v>
      </c>
      <c r="AD985" s="1">
        <f t="shared" si="264"/>
        <v>-595.55706577756791</v>
      </c>
      <c r="AE985" s="1">
        <f t="shared" si="256"/>
        <v>8.5332098534753289E-5</v>
      </c>
      <c r="AF985" s="1">
        <f t="shared" si="257"/>
        <v>7.5911716376142468E-3</v>
      </c>
      <c r="AG985" s="1">
        <f t="shared" si="258"/>
        <v>8.5332098534753289E-5</v>
      </c>
      <c r="AH985" s="1" t="str">
        <f t="shared" si="259"/>
        <v/>
      </c>
      <c r="AI985" s="1" t="str">
        <f t="shared" si="260"/>
        <v/>
      </c>
      <c r="AJ985" s="1">
        <f t="shared" si="261"/>
        <v>1.5301488764983247E-44</v>
      </c>
      <c r="AK985" s="1" t="str">
        <f t="shared" si="262"/>
        <v/>
      </c>
      <c r="AL985" s="1" t="str">
        <f t="shared" si="263"/>
        <v/>
      </c>
      <c r="BA985" s="2"/>
      <c r="BB985" s="2">
        <f t="shared" si="235"/>
        <v>2.5472000000000072</v>
      </c>
      <c r="BC985" s="156">
        <f t="shared" si="236"/>
        <v>0.92350111865418527</v>
      </c>
      <c r="BD985" s="2">
        <f t="shared" si="237"/>
        <v>4.9397741461021383E-4</v>
      </c>
      <c r="BE985" s="2" t="str">
        <f t="shared" si="233"/>
        <v/>
      </c>
      <c r="BF985" s="24" t="str">
        <f t="shared" si="234"/>
        <v/>
      </c>
    </row>
    <row r="986" spans="1:58" ht="20.100000000000001" customHeight="1">
      <c r="A986" s="1">
        <v>394</v>
      </c>
      <c r="B986" s="1">
        <f t="shared" si="238"/>
        <v>-333868.50298902835</v>
      </c>
      <c r="C986" s="1">
        <f t="shared" si="239"/>
        <v>1.5344709983337938E-7</v>
      </c>
      <c r="D986" s="1">
        <f t="shared" si="240"/>
        <v>7.6753027432843587E-3</v>
      </c>
      <c r="E986" s="1">
        <f t="shared" si="241"/>
        <v>1.5344709983337938E-7</v>
      </c>
      <c r="F986" s="1" t="str">
        <f t="shared" si="242"/>
        <v/>
      </c>
      <c r="G986" s="1" t="str">
        <f t="shared" si="243"/>
        <v/>
      </c>
      <c r="H986" s="1"/>
      <c r="I986" s="1">
        <f t="shared" si="244"/>
        <v>2.6642857865940627E-6</v>
      </c>
      <c r="J986" s="1" t="str">
        <f t="shared" si="245"/>
        <v/>
      </c>
      <c r="K986" s="1" t="str">
        <f t="shared" si="246"/>
        <v/>
      </c>
      <c r="P986" s="1">
        <v>394</v>
      </c>
      <c r="Q986" s="1">
        <f t="shared" si="247"/>
        <v>-9.7521423576825654</v>
      </c>
      <c r="R986" s="1">
        <f t="shared" si="248"/>
        <v>5.2533229756453826E-3</v>
      </c>
      <c r="S986" s="1">
        <f t="shared" si="249"/>
        <v>7.6753027432843587E-3</v>
      </c>
      <c r="T986" s="1">
        <f t="shared" si="250"/>
        <v>5.2533229756453826E-3</v>
      </c>
      <c r="U986" s="1" t="str">
        <f t="shared" si="251"/>
        <v/>
      </c>
      <c r="V986" s="1" t="str">
        <f t="shared" si="252"/>
        <v/>
      </c>
      <c r="W986" s="1">
        <f t="shared" si="253"/>
        <v>3.9716866222160006E-6</v>
      </c>
      <c r="X986" s="1" t="str">
        <f t="shared" si="254"/>
        <v/>
      </c>
      <c r="Y986" s="1" t="str">
        <f t="shared" si="255"/>
        <v/>
      </c>
      <c r="AC986" s="1">
        <v>394</v>
      </c>
      <c r="AD986" s="1">
        <f t="shared" si="264"/>
        <v>-594.57591739902171</v>
      </c>
      <c r="AE986" s="1">
        <f t="shared" si="256"/>
        <v>8.6164192006782825E-5</v>
      </c>
      <c r="AF986" s="1">
        <f t="shared" si="257"/>
        <v>7.6753027432843587E-3</v>
      </c>
      <c r="AG986" s="1">
        <f t="shared" si="258"/>
        <v>8.6164192006782825E-5</v>
      </c>
      <c r="AH986" s="1" t="str">
        <f t="shared" si="259"/>
        <v/>
      </c>
      <c r="AI986" s="1" t="str">
        <f t="shared" si="260"/>
        <v/>
      </c>
      <c r="AJ986" s="1">
        <f t="shared" si="261"/>
        <v>1.6166212849783067E-44</v>
      </c>
      <c r="AK986" s="1" t="str">
        <f t="shared" si="262"/>
        <v/>
      </c>
      <c r="AL986" s="1" t="str">
        <f t="shared" si="263"/>
        <v/>
      </c>
      <c r="BA986" s="2"/>
      <c r="BB986" s="2">
        <f t="shared" si="235"/>
        <v>2.5536000000000074</v>
      </c>
      <c r="BC986" s="156">
        <f t="shared" si="236"/>
        <v>0.92300714123957506</v>
      </c>
      <c r="BD986" s="2">
        <f t="shared" si="237"/>
        <v>4.9549410837546048E-4</v>
      </c>
      <c r="BE986" s="2" t="str">
        <f t="shared" si="233"/>
        <v/>
      </c>
      <c r="BF986" s="24" t="str">
        <f t="shared" si="234"/>
        <v/>
      </c>
    </row>
    <row r="987" spans="1:58" ht="20.100000000000001" customHeight="1">
      <c r="A987" s="1">
        <v>395</v>
      </c>
      <c r="B987" s="1">
        <f t="shared" si="238"/>
        <v>-333317.56486528408</v>
      </c>
      <c r="C987" s="1">
        <f t="shared" si="239"/>
        <v>1.549409197162656E-7</v>
      </c>
      <c r="D987" s="1">
        <f t="shared" si="240"/>
        <v>7.7602535505536425E-3</v>
      </c>
      <c r="E987" s="1">
        <f t="shared" si="241"/>
        <v>1.549409197162656E-7</v>
      </c>
      <c r="F987" s="1" t="str">
        <f t="shared" si="242"/>
        <v/>
      </c>
      <c r="G987" s="1" t="str">
        <f t="shared" si="243"/>
        <v/>
      </c>
      <c r="H987" s="1"/>
      <c r="I987" s="1">
        <f t="shared" si="244"/>
        <v>2.6599115870059169E-6</v>
      </c>
      <c r="J987" s="1" t="str">
        <f t="shared" si="245"/>
        <v/>
      </c>
      <c r="K987" s="1" t="str">
        <f t="shared" si="246"/>
        <v/>
      </c>
      <c r="P987" s="1">
        <v>395</v>
      </c>
      <c r="Q987" s="1">
        <f t="shared" si="247"/>
        <v>-9.7360497135279722</v>
      </c>
      <c r="R987" s="1">
        <f t="shared" si="248"/>
        <v>5.304464498168549E-3</v>
      </c>
      <c r="S987" s="1">
        <f t="shared" si="249"/>
        <v>7.7602535505536512E-3</v>
      </c>
      <c r="T987" s="1">
        <f t="shared" si="250"/>
        <v>5.304464498168549E-3</v>
      </c>
      <c r="U987" s="1" t="str">
        <f t="shared" si="251"/>
        <v/>
      </c>
      <c r="V987" s="1" t="str">
        <f t="shared" si="252"/>
        <v/>
      </c>
      <c r="W987" s="1">
        <f t="shared" si="253"/>
        <v>4.0437930480853143E-6</v>
      </c>
      <c r="X987" s="1" t="str">
        <f t="shared" si="254"/>
        <v/>
      </c>
      <c r="Y987" s="1" t="str">
        <f t="shared" si="255"/>
        <v/>
      </c>
      <c r="AC987" s="1">
        <v>395</v>
      </c>
      <c r="AD987" s="1">
        <f t="shared" si="264"/>
        <v>-593.5947690204755</v>
      </c>
      <c r="AE987" s="1">
        <f t="shared" si="256"/>
        <v>8.7003007359776288E-5</v>
      </c>
      <c r="AF987" s="1">
        <f t="shared" si="257"/>
        <v>7.7602535505536425E-3</v>
      </c>
      <c r="AG987" s="1">
        <f t="shared" si="258"/>
        <v>8.7003007359776288E-5</v>
      </c>
      <c r="AH987" s="1" t="str">
        <f t="shared" si="259"/>
        <v/>
      </c>
      <c r="AI987" s="1" t="str">
        <f t="shared" si="260"/>
        <v/>
      </c>
      <c r="AJ987" s="1">
        <f t="shared" si="261"/>
        <v>1.7079531306326856E-44</v>
      </c>
      <c r="AK987" s="1" t="str">
        <f t="shared" si="262"/>
        <v/>
      </c>
      <c r="AL987" s="1" t="str">
        <f t="shared" si="263"/>
        <v/>
      </c>
      <c r="BA987" s="2"/>
      <c r="BB987" s="2">
        <f t="shared" si="235"/>
        <v>2.5600000000000076</v>
      </c>
      <c r="BC987" s="156">
        <f t="shared" si="236"/>
        <v>0.9225116471311996</v>
      </c>
      <c r="BD987" s="2">
        <f t="shared" si="237"/>
        <v>4.9700767367999443E-4</v>
      </c>
      <c r="BE987" s="2" t="str">
        <f t="shared" si="233"/>
        <v/>
      </c>
      <c r="BF987" s="24" t="str">
        <f t="shared" si="234"/>
        <v/>
      </c>
    </row>
    <row r="988" spans="1:58" ht="20.100000000000001" customHeight="1">
      <c r="A988" s="1">
        <v>396</v>
      </c>
      <c r="B988" s="1">
        <f t="shared" si="238"/>
        <v>-332766.6267415398</v>
      </c>
      <c r="C988" s="1">
        <f t="shared" si="239"/>
        <v>1.5644677888760833E-7</v>
      </c>
      <c r="D988" s="1">
        <f t="shared" si="240"/>
        <v>7.846030673450877E-3</v>
      </c>
      <c r="E988" s="1">
        <f t="shared" si="241"/>
        <v>1.5644677888760833E-7</v>
      </c>
      <c r="F988" s="1" t="str">
        <f t="shared" si="242"/>
        <v/>
      </c>
      <c r="G988" s="1" t="str">
        <f t="shared" si="243"/>
        <v/>
      </c>
      <c r="H988" s="1"/>
      <c r="I988" s="1">
        <f t="shared" si="244"/>
        <v>2.6555020805647162E-6</v>
      </c>
      <c r="J988" s="1" t="str">
        <f t="shared" si="245"/>
        <v/>
      </c>
      <c r="K988" s="1" t="str">
        <f t="shared" si="246"/>
        <v/>
      </c>
      <c r="P988" s="1">
        <v>396</v>
      </c>
      <c r="Q988" s="1">
        <f t="shared" si="247"/>
        <v>-9.7199570693733826</v>
      </c>
      <c r="R988" s="1">
        <f t="shared" si="248"/>
        <v>5.3560181905582373E-3</v>
      </c>
      <c r="S988" s="1">
        <f t="shared" si="249"/>
        <v>7.846030673450877E-3</v>
      </c>
      <c r="T988" s="1">
        <f t="shared" si="250"/>
        <v>5.3560181905582373E-3</v>
      </c>
      <c r="U988" s="1" t="str">
        <f t="shared" si="251"/>
        <v/>
      </c>
      <c r="V988" s="1" t="str">
        <f t="shared" si="252"/>
        <v/>
      </c>
      <c r="W988" s="1">
        <f t="shared" si="253"/>
        <v>4.117142699571067E-6</v>
      </c>
      <c r="X988" s="1" t="str">
        <f t="shared" si="254"/>
        <v/>
      </c>
      <c r="Y988" s="1" t="str">
        <f t="shared" si="255"/>
        <v/>
      </c>
      <c r="AC988" s="1">
        <v>396</v>
      </c>
      <c r="AD988" s="1">
        <f t="shared" si="264"/>
        <v>-592.61362064192917</v>
      </c>
      <c r="AE988" s="1">
        <f t="shared" si="256"/>
        <v>8.7848583059256044E-5</v>
      </c>
      <c r="AF988" s="1">
        <f t="shared" si="257"/>
        <v>7.846030673450877E-3</v>
      </c>
      <c r="AG988" s="1">
        <f t="shared" si="258"/>
        <v>8.7848583059256044E-5</v>
      </c>
      <c r="AH988" s="1" t="str">
        <f t="shared" si="259"/>
        <v/>
      </c>
      <c r="AI988" s="1" t="str">
        <f t="shared" si="260"/>
        <v/>
      </c>
      <c r="AJ988" s="1">
        <f t="shared" si="261"/>
        <v>1.8044159446954761E-44</v>
      </c>
      <c r="AK988" s="1" t="str">
        <f t="shared" si="262"/>
        <v/>
      </c>
      <c r="AL988" s="1" t="str">
        <f t="shared" si="263"/>
        <v/>
      </c>
      <c r="BA988" s="2"/>
      <c r="BB988" s="2">
        <f t="shared" si="235"/>
        <v>2.5664000000000078</v>
      </c>
      <c r="BC988" s="156">
        <f t="shared" si="236"/>
        <v>0.9220146394575196</v>
      </c>
      <c r="BD988" s="2">
        <f t="shared" si="237"/>
        <v>4.9851809242407175E-4</v>
      </c>
      <c r="BE988" s="2" t="str">
        <f t="shared" si="233"/>
        <v/>
      </c>
      <c r="BF988" s="24" t="str">
        <f t="shared" si="234"/>
        <v/>
      </c>
    </row>
    <row r="989" spans="1:58" ht="20.100000000000001" customHeight="1">
      <c r="A989" s="1">
        <v>397</v>
      </c>
      <c r="B989" s="1">
        <f t="shared" si="238"/>
        <v>-332215.68861779553</v>
      </c>
      <c r="C989" s="1">
        <f t="shared" si="239"/>
        <v>1.5796474593507713E-7</v>
      </c>
      <c r="D989" s="1">
        <f t="shared" si="240"/>
        <v>7.9326407637690076E-3</v>
      </c>
      <c r="E989" s="1">
        <f t="shared" si="241"/>
        <v>1.5796474593507713E-7</v>
      </c>
      <c r="F989" s="1" t="str">
        <f t="shared" si="242"/>
        <v/>
      </c>
      <c r="G989" s="1" t="str">
        <f t="shared" si="243"/>
        <v/>
      </c>
      <c r="H989" s="1"/>
      <c r="I989" s="1">
        <f t="shared" si="244"/>
        <v>2.6510574667870211E-6</v>
      </c>
      <c r="J989" s="1" t="str">
        <f t="shared" si="245"/>
        <v/>
      </c>
      <c r="K989" s="1" t="str">
        <f t="shared" si="246"/>
        <v/>
      </c>
      <c r="P989" s="1">
        <v>397</v>
      </c>
      <c r="Q989" s="1">
        <f t="shared" si="247"/>
        <v>-9.7038644252187893</v>
      </c>
      <c r="R989" s="1">
        <f t="shared" si="248"/>
        <v>5.4079864009408353E-3</v>
      </c>
      <c r="S989" s="1">
        <f t="shared" si="249"/>
        <v>7.9326407637690076E-3</v>
      </c>
      <c r="T989" s="1">
        <f t="shared" si="250"/>
        <v>5.4079864009408353E-3</v>
      </c>
      <c r="U989" s="1" t="str">
        <f t="shared" si="251"/>
        <v/>
      </c>
      <c r="V989" s="1" t="str">
        <f t="shared" si="252"/>
        <v/>
      </c>
      <c r="W989" s="1">
        <f t="shared" si="253"/>
        <v>4.1917557588667587E-6</v>
      </c>
      <c r="X989" s="1" t="str">
        <f t="shared" si="254"/>
        <v/>
      </c>
      <c r="Y989" s="1" t="str">
        <f t="shared" si="255"/>
        <v/>
      </c>
      <c r="AC989" s="1">
        <v>397</v>
      </c>
      <c r="AD989" s="1">
        <f t="shared" si="264"/>
        <v>-591.63247226338297</v>
      </c>
      <c r="AE989" s="1">
        <f t="shared" si="256"/>
        <v>8.8700957618827999E-5</v>
      </c>
      <c r="AF989" s="1">
        <f t="shared" si="257"/>
        <v>7.9326407637690076E-3</v>
      </c>
      <c r="AG989" s="1">
        <f t="shared" si="258"/>
        <v>8.8700957618827999E-5</v>
      </c>
      <c r="AH989" s="1" t="str">
        <f t="shared" si="259"/>
        <v/>
      </c>
      <c r="AI989" s="1" t="str">
        <f t="shared" si="260"/>
        <v/>
      </c>
      <c r="AJ989" s="1">
        <f t="shared" si="261"/>
        <v>1.9062963431622695E-44</v>
      </c>
      <c r="AK989" s="1" t="str">
        <f t="shared" si="262"/>
        <v/>
      </c>
      <c r="AL989" s="1" t="str">
        <f t="shared" si="263"/>
        <v/>
      </c>
      <c r="BA989" s="2"/>
      <c r="BB989" s="2">
        <f t="shared" si="235"/>
        <v>2.572800000000008</v>
      </c>
      <c r="BC989" s="156">
        <f t="shared" si="236"/>
        <v>0.92151612136509553</v>
      </c>
      <c r="BD989" s="2">
        <f t="shared" si="237"/>
        <v>5.0002534666493403E-4</v>
      </c>
      <c r="BE989" s="2" t="str">
        <f t="shared" si="233"/>
        <v/>
      </c>
      <c r="BF989" s="24" t="str">
        <f t="shared" si="234"/>
        <v/>
      </c>
    </row>
    <row r="990" spans="1:58" ht="20.100000000000001" customHeight="1">
      <c r="A990" s="2">
        <v>398</v>
      </c>
      <c r="B990" s="1">
        <f t="shared" si="238"/>
        <v>-331664.75049405126</v>
      </c>
      <c r="C990" s="1">
        <f t="shared" si="239"/>
        <v>1.594948895283934E-7</v>
      </c>
      <c r="D990" s="1">
        <f t="shared" si="240"/>
        <v>8.0200905111112702E-3</v>
      </c>
      <c r="E990" s="1">
        <f t="shared" si="241"/>
        <v>1.594948895283934E-7</v>
      </c>
      <c r="F990" s="1" t="str">
        <f t="shared" si="242"/>
        <v/>
      </c>
      <c r="G990" s="1" t="str">
        <f t="shared" si="243"/>
        <v/>
      </c>
      <c r="H990" s="1"/>
      <c r="I990" s="1">
        <f t="shared" si="244"/>
        <v>2.6465779465407798E-6</v>
      </c>
      <c r="J990" s="1" t="str">
        <f t="shared" si="245"/>
        <v/>
      </c>
      <c r="K990" s="1" t="str">
        <f t="shared" si="246"/>
        <v/>
      </c>
      <c r="P990" s="2">
        <v>398</v>
      </c>
      <c r="Q990" s="1">
        <f t="shared" si="247"/>
        <v>-9.6877717810641997</v>
      </c>
      <c r="R990" s="1">
        <f t="shared" si="248"/>
        <v>5.4603714802517658E-3</v>
      </c>
      <c r="S990" s="1">
        <f t="shared" si="249"/>
        <v>8.0200905111112563E-3</v>
      </c>
      <c r="T990" s="1">
        <f t="shared" si="250"/>
        <v>5.4603714802517658E-3</v>
      </c>
      <c r="U990" s="1" t="str">
        <f t="shared" si="251"/>
        <v/>
      </c>
      <c r="V990" s="1" t="str">
        <f t="shared" si="252"/>
        <v/>
      </c>
      <c r="W990" s="1">
        <f t="shared" si="253"/>
        <v>4.2676527128901014E-6</v>
      </c>
      <c r="X990" s="1" t="str">
        <f t="shared" si="254"/>
        <v/>
      </c>
      <c r="Y990" s="1" t="str">
        <f t="shared" si="255"/>
        <v/>
      </c>
      <c r="AC990" s="2">
        <v>398</v>
      </c>
      <c r="AD990" s="1">
        <f t="shared" si="264"/>
        <v>-590.65132388483676</v>
      </c>
      <c r="AE990" s="1">
        <f t="shared" si="256"/>
        <v>8.9560169598172125E-5</v>
      </c>
      <c r="AF990" s="1">
        <f t="shared" si="257"/>
        <v>8.0200905111112702E-3</v>
      </c>
      <c r="AG990" s="1">
        <f t="shared" si="258"/>
        <v>8.9560169598172125E-5</v>
      </c>
      <c r="AH990" s="1" t="str">
        <f t="shared" si="259"/>
        <v/>
      </c>
      <c r="AI990" s="1" t="str">
        <f t="shared" si="260"/>
        <v/>
      </c>
      <c r="AJ990" s="1">
        <f t="shared" si="261"/>
        <v>2.0138968598951786E-44</v>
      </c>
      <c r="AK990" s="1" t="str">
        <f t="shared" si="262"/>
        <v/>
      </c>
      <c r="AL990" s="1" t="str">
        <f t="shared" si="263"/>
        <v/>
      </c>
      <c r="BA990" s="2"/>
      <c r="BB990" s="2">
        <f t="shared" si="235"/>
        <v>2.5792000000000082</v>
      </c>
      <c r="BC990" s="156">
        <f t="shared" si="236"/>
        <v>0.9210160960184306</v>
      </c>
      <c r="BD990" s="2">
        <f t="shared" si="237"/>
        <v>5.0152941861414391E-4</v>
      </c>
      <c r="BE990" s="2" t="str">
        <f t="shared" si="233"/>
        <v/>
      </c>
      <c r="BF990" s="24" t="str">
        <f t="shared" si="234"/>
        <v/>
      </c>
    </row>
    <row r="991" spans="1:58" ht="20.100000000000001" customHeight="1">
      <c r="A991" s="1">
        <v>399</v>
      </c>
      <c r="B991" s="1">
        <f t="shared" si="238"/>
        <v>-331113.81237030699</v>
      </c>
      <c r="C991" s="1">
        <f t="shared" si="239"/>
        <v>1.6103727841571034E-7</v>
      </c>
      <c r="D991" s="1">
        <f t="shared" si="240"/>
        <v>8.1083866429354588E-3</v>
      </c>
      <c r="E991" s="1">
        <f t="shared" si="241"/>
        <v>1.6103727841571034E-7</v>
      </c>
      <c r="F991" s="1" t="str">
        <f t="shared" si="242"/>
        <v/>
      </c>
      <c r="G991" s="1" t="str">
        <f t="shared" si="243"/>
        <v/>
      </c>
      <c r="H991" s="1"/>
      <c r="I991" s="1">
        <f t="shared" si="244"/>
        <v>2.642063722030223E-6</v>
      </c>
      <c r="J991" s="1" t="str">
        <f t="shared" si="245"/>
        <v/>
      </c>
      <c r="K991" s="1" t="str">
        <f t="shared" si="246"/>
        <v/>
      </c>
      <c r="P991" s="1">
        <v>399</v>
      </c>
      <c r="Q991" s="1">
        <f t="shared" si="247"/>
        <v>-9.6716791369096065</v>
      </c>
      <c r="R991" s="1">
        <f t="shared" si="248"/>
        <v>5.5131757821116345E-3</v>
      </c>
      <c r="S991" s="1">
        <f t="shared" si="249"/>
        <v>8.1083866429354588E-3</v>
      </c>
      <c r="T991" s="1">
        <f t="shared" si="250"/>
        <v>5.5131757821116345E-3</v>
      </c>
      <c r="U991" s="1" t="str">
        <f t="shared" si="251"/>
        <v/>
      </c>
      <c r="V991" s="1" t="str">
        <f t="shared" si="252"/>
        <v/>
      </c>
      <c r="W991" s="1">
        <f t="shared" si="253"/>
        <v>4.3448543574825225E-6</v>
      </c>
      <c r="X991" s="1" t="str">
        <f t="shared" si="254"/>
        <v/>
      </c>
      <c r="Y991" s="1" t="str">
        <f t="shared" si="255"/>
        <v/>
      </c>
      <c r="AC991" s="1">
        <v>399</v>
      </c>
      <c r="AD991" s="1">
        <f t="shared" si="264"/>
        <v>-589.67017550629043</v>
      </c>
      <c r="AE991" s="1">
        <f t="shared" si="256"/>
        <v>9.0426257601009782E-5</v>
      </c>
      <c r="AF991" s="1">
        <f t="shared" si="257"/>
        <v>8.1083866429354761E-3</v>
      </c>
      <c r="AG991" s="1">
        <f t="shared" si="258"/>
        <v>9.0426257601009782E-5</v>
      </c>
      <c r="AH991" s="1" t="str">
        <f t="shared" si="259"/>
        <v/>
      </c>
      <c r="AI991" s="1" t="str">
        <f t="shared" si="260"/>
        <v/>
      </c>
      <c r="AJ991" s="1">
        <f t="shared" si="261"/>
        <v>2.1275368254643995E-44</v>
      </c>
      <c r="AK991" s="1" t="str">
        <f t="shared" si="262"/>
        <v/>
      </c>
      <c r="AL991" s="1" t="str">
        <f t="shared" si="263"/>
        <v/>
      </c>
      <c r="BA991" s="2"/>
      <c r="BB991" s="2">
        <f t="shared" si="235"/>
        <v>2.5856000000000083</v>
      </c>
      <c r="BC991" s="156">
        <f t="shared" si="236"/>
        <v>0.92051456659981645</v>
      </c>
      <c r="BD991" s="2">
        <f t="shared" si="237"/>
        <v>5.0303029063791804E-4</v>
      </c>
      <c r="BE991" s="2" t="str">
        <f t="shared" si="233"/>
        <v/>
      </c>
      <c r="BF991" s="24" t="str">
        <f t="shared" si="234"/>
        <v/>
      </c>
    </row>
    <row r="992" spans="1:58" ht="20.100000000000001" customHeight="1">
      <c r="A992" s="1">
        <v>400</v>
      </c>
      <c r="B992" s="1">
        <f t="shared" si="238"/>
        <v>-330562.87424656271</v>
      </c>
      <c r="C992" s="1">
        <f t="shared" si="239"/>
        <v>1.625919814199517E-7</v>
      </c>
      <c r="D992" s="1">
        <f t="shared" si="240"/>
        <v>8.1975359245961311E-3</v>
      </c>
      <c r="E992" s="1">
        <f t="shared" si="241"/>
        <v>1.625919814199517E-7</v>
      </c>
      <c r="F992" s="1" t="str">
        <f t="shared" si="242"/>
        <v/>
      </c>
      <c r="G992" s="1" t="str">
        <f t="shared" si="243"/>
        <v/>
      </c>
      <c r="H992" s="1"/>
      <c r="I992" s="1">
        <f t="shared" si="244"/>
        <v>2.6375149967806767E-6</v>
      </c>
      <c r="J992" s="1" t="str">
        <f t="shared" si="245"/>
        <v/>
      </c>
      <c r="K992" s="1" t="str">
        <f t="shared" si="246"/>
        <v/>
      </c>
      <c r="P992" s="1">
        <v>400</v>
      </c>
      <c r="Q992" s="1">
        <f t="shared" si="247"/>
        <v>-9.655586492755015</v>
      </c>
      <c r="R992" s="1">
        <f t="shared" si="248"/>
        <v>5.566401662700806E-3</v>
      </c>
      <c r="S992" s="1">
        <f t="shared" si="249"/>
        <v>8.1975359245961311E-3</v>
      </c>
      <c r="T992" s="1">
        <f t="shared" si="250"/>
        <v>5.566401662700806E-3</v>
      </c>
      <c r="U992" s="1" t="str">
        <f t="shared" si="251"/>
        <v/>
      </c>
      <c r="V992" s="1" t="str">
        <f t="shared" si="252"/>
        <v/>
      </c>
      <c r="W992" s="1">
        <f t="shared" si="253"/>
        <v>4.4233818016595357E-6</v>
      </c>
      <c r="X992" s="1" t="str">
        <f t="shared" si="254"/>
        <v/>
      </c>
      <c r="Y992" s="1" t="str">
        <f t="shared" si="255"/>
        <v/>
      </c>
      <c r="AC992" s="1">
        <v>400</v>
      </c>
      <c r="AD992" s="1">
        <f t="shared" si="264"/>
        <v>-588.68902712774434</v>
      </c>
      <c r="AE992" s="1">
        <f t="shared" si="256"/>
        <v>9.1299260273047277E-5</v>
      </c>
      <c r="AF992" s="1">
        <f t="shared" si="257"/>
        <v>8.1975359245961138E-3</v>
      </c>
      <c r="AG992" s="1">
        <f t="shared" si="258"/>
        <v>9.1299260273047277E-5</v>
      </c>
      <c r="AH992" s="1" t="str">
        <f t="shared" si="259"/>
        <v/>
      </c>
      <c r="AI992" s="1" t="str">
        <f t="shared" si="260"/>
        <v/>
      </c>
      <c r="AJ992" s="1">
        <f t="shared" si="261"/>
        <v>2.2475532942212669E-44</v>
      </c>
      <c r="AK992" s="1" t="str">
        <f t="shared" si="262"/>
        <v/>
      </c>
      <c r="AL992" s="1" t="str">
        <f t="shared" si="263"/>
        <v/>
      </c>
      <c r="BA992" s="2"/>
      <c r="BB992" s="2">
        <f t="shared" si="235"/>
        <v>2.5920000000000085</v>
      </c>
      <c r="BC992" s="156">
        <f t="shared" si="236"/>
        <v>0.92001153630917853</v>
      </c>
      <c r="BD992" s="2">
        <f t="shared" si="237"/>
        <v>5.045279452566831E-4</v>
      </c>
      <c r="BE992" s="2" t="str">
        <f t="shared" si="233"/>
        <v/>
      </c>
      <c r="BF992" s="24" t="str">
        <f t="shared" si="234"/>
        <v/>
      </c>
    </row>
    <row r="993" spans="1:58" ht="20.100000000000001" customHeight="1">
      <c r="A993" s="1">
        <v>401</v>
      </c>
      <c r="B993" s="1">
        <f t="shared" si="238"/>
        <v>-330011.9361228185</v>
      </c>
      <c r="C993" s="1">
        <f t="shared" si="239"/>
        <v>1.6415906743510861E-7</v>
      </c>
      <c r="D993" s="1">
        <f t="shared" si="240"/>
        <v>8.2875451593847158E-3</v>
      </c>
      <c r="E993" s="1">
        <f t="shared" si="241"/>
        <v>1.6415906743510861E-7</v>
      </c>
      <c r="F993" s="1" t="str">
        <f t="shared" si="242"/>
        <v/>
      </c>
      <c r="G993" s="1" t="str">
        <f t="shared" si="243"/>
        <v/>
      </c>
      <c r="H993" s="1"/>
      <c r="I993" s="1">
        <f t="shared" si="244"/>
        <v>2.6329319756232941E-6</v>
      </c>
      <c r="J993" s="1" t="str">
        <f t="shared" si="245"/>
        <v/>
      </c>
      <c r="K993" s="1" t="str">
        <f t="shared" si="246"/>
        <v/>
      </c>
      <c r="P993" s="1">
        <v>401</v>
      </c>
      <c r="Q993" s="1">
        <f t="shared" si="247"/>
        <v>-9.6394938486004236</v>
      </c>
      <c r="R993" s="1">
        <f t="shared" si="248"/>
        <v>5.6200514806326943E-3</v>
      </c>
      <c r="S993" s="1">
        <f t="shared" si="249"/>
        <v>8.2875451593847245E-3</v>
      </c>
      <c r="T993" s="1">
        <f t="shared" si="250"/>
        <v>5.6200514806326943E-3</v>
      </c>
      <c r="U993" s="1" t="str">
        <f t="shared" si="251"/>
        <v/>
      </c>
      <c r="V993" s="1" t="str">
        <f t="shared" si="252"/>
        <v/>
      </c>
      <c r="W993" s="1">
        <f t="shared" si="253"/>
        <v>4.5032564719128854E-6</v>
      </c>
      <c r="X993" s="1" t="str">
        <f t="shared" si="254"/>
        <v/>
      </c>
      <c r="Y993" s="1" t="str">
        <f t="shared" si="255"/>
        <v/>
      </c>
      <c r="AC993" s="1">
        <v>401</v>
      </c>
      <c r="AD993" s="1">
        <f t="shared" si="264"/>
        <v>-587.70787874919802</v>
      </c>
      <c r="AE993" s="1">
        <f t="shared" si="256"/>
        <v>9.2179216299898009E-5</v>
      </c>
      <c r="AF993" s="1">
        <f t="shared" si="257"/>
        <v>8.2875451593847245E-3</v>
      </c>
      <c r="AG993" s="1">
        <f t="shared" si="258"/>
        <v>9.2179216299898009E-5</v>
      </c>
      <c r="AH993" s="1" t="str">
        <f t="shared" si="259"/>
        <v/>
      </c>
      <c r="AI993" s="1" t="str">
        <f t="shared" si="260"/>
        <v/>
      </c>
      <c r="AJ993" s="1">
        <f t="shared" si="261"/>
        <v>2.3743020222345959E-44</v>
      </c>
      <c r="AK993" s="1" t="str">
        <f t="shared" si="262"/>
        <v/>
      </c>
      <c r="AL993" s="1" t="str">
        <f t="shared" si="263"/>
        <v/>
      </c>
      <c r="BA993" s="2"/>
      <c r="BB993" s="2">
        <f t="shared" si="235"/>
        <v>2.5984000000000087</v>
      </c>
      <c r="BC993" s="156">
        <f t="shared" si="236"/>
        <v>0.91950700836392185</v>
      </c>
      <c r="BD993" s="2">
        <f t="shared" si="237"/>
        <v>5.0602236514452059E-4</v>
      </c>
      <c r="BE993" s="2" t="str">
        <f t="shared" si="233"/>
        <v/>
      </c>
      <c r="BF993" s="24" t="str">
        <f t="shared" si="234"/>
        <v/>
      </c>
    </row>
    <row r="994" spans="1:58" ht="20.100000000000001" customHeight="1">
      <c r="A994" s="1">
        <v>402</v>
      </c>
      <c r="B994" s="1">
        <f t="shared" si="238"/>
        <v>-329460.99799907417</v>
      </c>
      <c r="C994" s="1">
        <f t="shared" si="239"/>
        <v>1.6573860542249611E-7</v>
      </c>
      <c r="D994" s="1">
        <f t="shared" si="240"/>
        <v>8.3784211885677643E-3</v>
      </c>
      <c r="E994" s="1">
        <f t="shared" si="241"/>
        <v>1.6573860542249611E-7</v>
      </c>
      <c r="F994" s="1" t="str">
        <f t="shared" si="242"/>
        <v/>
      </c>
      <c r="G994" s="1" t="str">
        <f t="shared" si="243"/>
        <v/>
      </c>
      <c r="H994" s="1"/>
      <c r="I994" s="1">
        <f t="shared" si="244"/>
        <v>2.6283148646797067E-6</v>
      </c>
      <c r="J994" s="1" t="str">
        <f t="shared" si="245"/>
        <v/>
      </c>
      <c r="K994" s="1" t="str">
        <f t="shared" si="246"/>
        <v/>
      </c>
      <c r="P994" s="1">
        <v>402</v>
      </c>
      <c r="Q994" s="1">
        <f t="shared" si="247"/>
        <v>-9.6234012044458304</v>
      </c>
      <c r="R994" s="1">
        <f t="shared" si="248"/>
        <v>5.6741275968255588E-3</v>
      </c>
      <c r="S994" s="1">
        <f t="shared" si="249"/>
        <v>8.3784211885677678E-3</v>
      </c>
      <c r="T994" s="1">
        <f t="shared" si="250"/>
        <v>5.6741275968255588E-3</v>
      </c>
      <c r="U994" s="1" t="str">
        <f t="shared" si="251"/>
        <v/>
      </c>
      <c r="V994" s="1" t="str">
        <f t="shared" si="252"/>
        <v/>
      </c>
      <c r="W994" s="1">
        <f t="shared" si="253"/>
        <v>4.584500116564976E-6</v>
      </c>
      <c r="X994" s="1" t="str">
        <f t="shared" si="254"/>
        <v/>
      </c>
      <c r="Y994" s="1" t="str">
        <f t="shared" si="255"/>
        <v/>
      </c>
      <c r="AC994" s="1">
        <v>402</v>
      </c>
      <c r="AD994" s="1">
        <f t="shared" si="264"/>
        <v>-586.72673037065169</v>
      </c>
      <c r="AE994" s="1">
        <f t="shared" si="256"/>
        <v>9.3066164404978231E-5</v>
      </c>
      <c r="AF994" s="1">
        <f t="shared" si="257"/>
        <v>8.3784211885677678E-3</v>
      </c>
      <c r="AG994" s="1">
        <f t="shared" si="258"/>
        <v>9.3066164404978231E-5</v>
      </c>
      <c r="AH994" s="1" t="str">
        <f t="shared" si="259"/>
        <v/>
      </c>
      <c r="AI994" s="1" t="str">
        <f t="shared" si="260"/>
        <v/>
      </c>
      <c r="AJ994" s="1">
        <f t="shared" si="261"/>
        <v>2.5081584988623784E-44</v>
      </c>
      <c r="AK994" s="1" t="str">
        <f t="shared" si="262"/>
        <v/>
      </c>
      <c r="AL994" s="1" t="str">
        <f t="shared" si="263"/>
        <v/>
      </c>
      <c r="BA994" s="2"/>
      <c r="BB994" s="2">
        <f t="shared" si="235"/>
        <v>2.6048000000000089</v>
      </c>
      <c r="BC994" s="156">
        <f t="shared" si="236"/>
        <v>0.91900098599877733</v>
      </c>
      <c r="BD994" s="2">
        <f t="shared" si="237"/>
        <v>5.0751353312838976E-4</v>
      </c>
      <c r="BE994" s="2" t="str">
        <f t="shared" si="233"/>
        <v/>
      </c>
      <c r="BF994" s="24" t="str">
        <f t="shared" si="234"/>
        <v/>
      </c>
    </row>
    <row r="995" spans="1:58" ht="20.100000000000001" customHeight="1">
      <c r="A995" s="1">
        <v>403</v>
      </c>
      <c r="B995" s="1">
        <f t="shared" si="238"/>
        <v>-328910.05987532996</v>
      </c>
      <c r="C995" s="1">
        <f t="shared" si="239"/>
        <v>1.6733066440696577E-7</v>
      </c>
      <c r="D995" s="1">
        <f t="shared" si="240"/>
        <v>8.4701708914228235E-3</v>
      </c>
      <c r="E995" s="1">
        <f t="shared" si="241"/>
        <v>1.6733066440696577E-7</v>
      </c>
      <c r="F995" s="1" t="str">
        <f t="shared" si="242"/>
        <v/>
      </c>
      <c r="G995" s="1" t="str">
        <f t="shared" si="243"/>
        <v/>
      </c>
      <c r="H995" s="1"/>
      <c r="I995" s="1">
        <f t="shared" si="244"/>
        <v>2.6236638713466079E-6</v>
      </c>
      <c r="J995" s="1" t="str">
        <f t="shared" si="245"/>
        <v/>
      </c>
      <c r="K995" s="1" t="str">
        <f t="shared" si="246"/>
        <v/>
      </c>
      <c r="P995" s="1">
        <v>403</v>
      </c>
      <c r="Q995" s="1">
        <f t="shared" si="247"/>
        <v>-9.6073085602912407</v>
      </c>
      <c r="R995" s="1">
        <f t="shared" si="248"/>
        <v>5.7286323743728591E-3</v>
      </c>
      <c r="S995" s="1">
        <f t="shared" si="249"/>
        <v>8.4701708914228305E-3</v>
      </c>
      <c r="T995" s="1">
        <f t="shared" si="250"/>
        <v>5.7286323743728591E-3</v>
      </c>
      <c r="U995" s="1" t="str">
        <f t="shared" si="251"/>
        <v/>
      </c>
      <c r="V995" s="1" t="str">
        <f t="shared" si="252"/>
        <v/>
      </c>
      <c r="W995" s="1">
        <f t="shared" si="253"/>
        <v>4.6671348101756336E-6</v>
      </c>
      <c r="X995" s="1" t="str">
        <f t="shared" si="254"/>
        <v/>
      </c>
      <c r="Y995" s="1" t="str">
        <f t="shared" si="255"/>
        <v/>
      </c>
      <c r="AC995" s="1">
        <v>403</v>
      </c>
      <c r="AD995" s="1">
        <f t="shared" si="264"/>
        <v>-585.7455819921056</v>
      </c>
      <c r="AE995" s="1">
        <f t="shared" si="256"/>
        <v>9.3960143347381845E-5</v>
      </c>
      <c r="AF995" s="1">
        <f t="shared" si="257"/>
        <v>8.4701708914228235E-3</v>
      </c>
      <c r="AG995" s="1">
        <f t="shared" si="258"/>
        <v>9.3960143347381845E-5</v>
      </c>
      <c r="AH995" s="1" t="str">
        <f t="shared" si="259"/>
        <v/>
      </c>
      <c r="AI995" s="1" t="str">
        <f t="shared" si="260"/>
        <v/>
      </c>
      <c r="AJ995" s="1">
        <f t="shared" si="261"/>
        <v>2.6495190348847821E-44</v>
      </c>
      <c r="AK995" s="1" t="str">
        <f t="shared" si="262"/>
        <v/>
      </c>
      <c r="AL995" s="1" t="str">
        <f t="shared" si="263"/>
        <v/>
      </c>
      <c r="BA995" s="2"/>
      <c r="BB995" s="2">
        <f t="shared" si="235"/>
        <v>2.6112000000000091</v>
      </c>
      <c r="BC995" s="156">
        <f t="shared" si="236"/>
        <v>0.91849347246564894</v>
      </c>
      <c r="BD995" s="2">
        <f t="shared" si="237"/>
        <v>5.0900143218757243E-4</v>
      </c>
      <c r="BE995" s="2" t="str">
        <f t="shared" si="233"/>
        <v/>
      </c>
      <c r="BF995" s="24" t="str">
        <f t="shared" si="234"/>
        <v/>
      </c>
    </row>
    <row r="996" spans="1:58" ht="20.100000000000001" customHeight="1">
      <c r="A996" s="2">
        <v>404</v>
      </c>
      <c r="B996" s="1">
        <f t="shared" si="238"/>
        <v>-328359.12175158563</v>
      </c>
      <c r="C996" s="1">
        <f t="shared" si="239"/>
        <v>1.6893531347308039E-7</v>
      </c>
      <c r="D996" s="1">
        <f t="shared" si="240"/>
        <v>8.5628011852725838E-3</v>
      </c>
      <c r="E996" s="1">
        <f t="shared" si="241"/>
        <v>1.6893531347308039E-7</v>
      </c>
      <c r="F996" s="1" t="str">
        <f t="shared" si="242"/>
        <v/>
      </c>
      <c r="G996" s="1" t="str">
        <f t="shared" si="243"/>
        <v/>
      </c>
      <c r="H996" s="1"/>
      <c r="I996" s="1">
        <f t="shared" si="244"/>
        <v>2.6189792042802487E-6</v>
      </c>
      <c r="J996" s="1" t="str">
        <f t="shared" si="245"/>
        <v/>
      </c>
      <c r="K996" s="1" t="str">
        <f t="shared" si="246"/>
        <v/>
      </c>
      <c r="P996" s="2">
        <v>404</v>
      </c>
      <c r="Q996" s="1">
        <f t="shared" si="247"/>
        <v>-9.5912159161366475</v>
      </c>
      <c r="R996" s="1">
        <f t="shared" si="248"/>
        <v>5.783568178412299E-3</v>
      </c>
      <c r="S996" s="1">
        <f t="shared" si="249"/>
        <v>8.5628011852725838E-3</v>
      </c>
      <c r="T996" s="1">
        <f t="shared" si="250"/>
        <v>5.783568178412299E-3</v>
      </c>
      <c r="U996" s="1" t="str">
        <f t="shared" si="251"/>
        <v/>
      </c>
      <c r="V996" s="1" t="str">
        <f t="shared" si="252"/>
        <v/>
      </c>
      <c r="W996" s="1">
        <f t="shared" si="253"/>
        <v>4.7511829580024959E-6</v>
      </c>
      <c r="X996" s="1" t="str">
        <f t="shared" si="254"/>
        <v/>
      </c>
      <c r="Y996" s="1" t="str">
        <f t="shared" si="255"/>
        <v/>
      </c>
      <c r="AC996" s="2">
        <v>404</v>
      </c>
      <c r="AD996" s="1">
        <f t="shared" si="264"/>
        <v>-584.76443361355928</v>
      </c>
      <c r="AE996" s="1">
        <f t="shared" si="256"/>
        <v>9.4861191919732438E-5</v>
      </c>
      <c r="AF996" s="1">
        <f t="shared" si="257"/>
        <v>8.5628011852725838E-3</v>
      </c>
      <c r="AG996" s="1">
        <f t="shared" si="258"/>
        <v>9.4861191919732438E-5</v>
      </c>
      <c r="AH996" s="1" t="str">
        <f t="shared" si="259"/>
        <v/>
      </c>
      <c r="AI996" s="1" t="str">
        <f t="shared" si="260"/>
        <v/>
      </c>
      <c r="AJ996" s="1">
        <f t="shared" si="261"/>
        <v>2.798801910278572E-44</v>
      </c>
      <c r="AK996" s="1" t="str">
        <f t="shared" si="262"/>
        <v/>
      </c>
      <c r="AL996" s="1" t="str">
        <f t="shared" si="263"/>
        <v/>
      </c>
      <c r="BA996" s="2"/>
      <c r="BB996" s="2">
        <f t="shared" si="235"/>
        <v>2.6176000000000093</v>
      </c>
      <c r="BC996" s="156">
        <f t="shared" si="236"/>
        <v>0.91798447103346137</v>
      </c>
      <c r="BD996" s="2">
        <f t="shared" si="237"/>
        <v>5.1048604545389509E-4</v>
      </c>
      <c r="BE996" s="2" t="str">
        <f t="shared" si="233"/>
        <v/>
      </c>
      <c r="BF996" s="24" t="str">
        <f t="shared" si="234"/>
        <v/>
      </c>
    </row>
    <row r="997" spans="1:58" ht="20.100000000000001" customHeight="1">
      <c r="A997" s="1">
        <v>405</v>
      </c>
      <c r="B997" s="1">
        <f t="shared" si="238"/>
        <v>-327808.18362784141</v>
      </c>
      <c r="C997" s="1">
        <f t="shared" si="239"/>
        <v>1.7055262176124262E-7</v>
      </c>
      <c r="D997" s="1">
        <f t="shared" si="240"/>
        <v>8.6563190255165377E-3</v>
      </c>
      <c r="E997" s="1">
        <f t="shared" si="241"/>
        <v>1.7055262176124262E-7</v>
      </c>
      <c r="F997" s="1" t="str">
        <f t="shared" si="242"/>
        <v/>
      </c>
      <c r="G997" s="1" t="str">
        <f t="shared" si="243"/>
        <v/>
      </c>
      <c r="H997" s="1"/>
      <c r="I997" s="1">
        <f t="shared" si="244"/>
        <v>2.6142610733808741E-6</v>
      </c>
      <c r="J997" s="1" t="str">
        <f t="shared" si="245"/>
        <v/>
      </c>
      <c r="K997" s="1" t="str">
        <f t="shared" si="246"/>
        <v/>
      </c>
      <c r="P997" s="1">
        <v>405</v>
      </c>
      <c r="Q997" s="1">
        <f t="shared" si="247"/>
        <v>-9.5751232719820578</v>
      </c>
      <c r="R997" s="1">
        <f t="shared" si="248"/>
        <v>5.838937375993291E-3</v>
      </c>
      <c r="S997" s="1">
        <f t="shared" si="249"/>
        <v>8.6563190255165377E-3</v>
      </c>
      <c r="T997" s="1">
        <f t="shared" si="250"/>
        <v>5.838937375993291E-3</v>
      </c>
      <c r="U997" s="1" t="str">
        <f t="shared" si="251"/>
        <v/>
      </c>
      <c r="V997" s="1" t="str">
        <f t="shared" si="252"/>
        <v/>
      </c>
      <c r="W997" s="1">
        <f t="shared" si="253"/>
        <v>4.8366673005147565E-6</v>
      </c>
      <c r="X997" s="1" t="str">
        <f t="shared" si="254"/>
        <v/>
      </c>
      <c r="Y997" s="1" t="str">
        <f t="shared" si="255"/>
        <v/>
      </c>
      <c r="AC997" s="1">
        <v>405</v>
      </c>
      <c r="AD997" s="1">
        <f t="shared" si="264"/>
        <v>-583.78328523501307</v>
      </c>
      <c r="AE997" s="1">
        <f t="shared" si="256"/>
        <v>9.5769348946008614E-5</v>
      </c>
      <c r="AF997" s="1">
        <f t="shared" si="257"/>
        <v>8.6563190255165429E-3</v>
      </c>
      <c r="AG997" s="1">
        <f t="shared" si="258"/>
        <v>9.5769348946008614E-5</v>
      </c>
      <c r="AH997" s="1" t="str">
        <f t="shared" si="259"/>
        <v/>
      </c>
      <c r="AI997" s="1" t="str">
        <f t="shared" si="260"/>
        <v/>
      </c>
      <c r="AJ997" s="1">
        <f t="shared" si="261"/>
        <v>2.9564485848837247E-44</v>
      </c>
      <c r="AK997" s="1" t="str">
        <f t="shared" si="262"/>
        <v/>
      </c>
      <c r="AL997" s="1" t="str">
        <f t="shared" si="263"/>
        <v/>
      </c>
      <c r="BA997" s="2"/>
      <c r="BB997" s="2">
        <f t="shared" si="235"/>
        <v>2.6240000000000094</v>
      </c>
      <c r="BC997" s="156">
        <f t="shared" si="236"/>
        <v>0.91747398498800747</v>
      </c>
      <c r="BD997" s="2">
        <f t="shared" si="237"/>
        <v>5.1196735621028555E-4</v>
      </c>
      <c r="BE997" s="2" t="str">
        <f t="shared" si="233"/>
        <v/>
      </c>
      <c r="BF997" s="24" t="str">
        <f t="shared" si="234"/>
        <v/>
      </c>
    </row>
    <row r="998" spans="1:58" ht="20.100000000000001" customHeight="1">
      <c r="A998" s="1">
        <v>406</v>
      </c>
      <c r="B998" s="1">
        <f t="shared" si="238"/>
        <v>-327257.24550409708</v>
      </c>
      <c r="C998" s="1">
        <f t="shared" si="239"/>
        <v>1.7218265846378691E-7</v>
      </c>
      <c r="D998" s="1">
        <f t="shared" si="240"/>
        <v>8.7507314056608134E-3</v>
      </c>
      <c r="E998" s="1">
        <f t="shared" si="241"/>
        <v>1.7218265846378691E-7</v>
      </c>
      <c r="F998" s="1" t="str">
        <f t="shared" si="242"/>
        <v/>
      </c>
      <c r="G998" s="1" t="str">
        <f t="shared" si="243"/>
        <v/>
      </c>
      <c r="H998" s="1"/>
      <c r="I998" s="1">
        <f t="shared" si="244"/>
        <v>2.6095096897770719E-6</v>
      </c>
      <c r="J998" s="1" t="str">
        <f t="shared" si="245"/>
        <v/>
      </c>
      <c r="K998" s="1" t="str">
        <f t="shared" si="246"/>
        <v/>
      </c>
      <c r="P998" s="1">
        <v>406</v>
      </c>
      <c r="Q998" s="1">
        <f t="shared" si="247"/>
        <v>-9.5590306278274646</v>
      </c>
      <c r="R998" s="1">
        <f t="shared" si="248"/>
        <v>5.8947423359431324E-3</v>
      </c>
      <c r="S998" s="1">
        <f t="shared" si="249"/>
        <v>8.7507314056608134E-3</v>
      </c>
      <c r="T998" s="1">
        <f t="shared" si="250"/>
        <v>5.8947423359431324E-3</v>
      </c>
      <c r="U998" s="1" t="str">
        <f t="shared" si="251"/>
        <v/>
      </c>
      <c r="V998" s="1" t="str">
        <f t="shared" si="252"/>
        <v/>
      </c>
      <c r="W998" s="1">
        <f t="shared" si="253"/>
        <v>4.9236109179615495E-6</v>
      </c>
      <c r="X998" s="1" t="str">
        <f t="shared" si="254"/>
        <v/>
      </c>
      <c r="Y998" s="1" t="str">
        <f t="shared" si="255"/>
        <v/>
      </c>
      <c r="AC998" s="1">
        <v>406</v>
      </c>
      <c r="AD998" s="1">
        <f t="shared" si="264"/>
        <v>-582.80213685646686</v>
      </c>
      <c r="AE998" s="1">
        <f t="shared" si="256"/>
        <v>9.6684653279349641E-5</v>
      </c>
      <c r="AF998" s="1">
        <f t="shared" si="257"/>
        <v>8.7507314056608065E-3</v>
      </c>
      <c r="AG998" s="1">
        <f t="shared" si="258"/>
        <v>9.6684653279349641E-5</v>
      </c>
      <c r="AH998" s="1" t="str">
        <f t="shared" si="259"/>
        <v/>
      </c>
      <c r="AI998" s="1" t="str">
        <f t="shared" si="260"/>
        <v/>
      </c>
      <c r="AJ998" s="1">
        <f t="shared" si="261"/>
        <v>3.1229249753863093E-44</v>
      </c>
      <c r="AK998" s="1" t="str">
        <f t="shared" si="262"/>
        <v/>
      </c>
      <c r="AL998" s="1" t="str">
        <f t="shared" si="263"/>
        <v/>
      </c>
      <c r="BA998" s="2"/>
      <c r="BB998" s="2">
        <f t="shared" si="235"/>
        <v>2.6304000000000096</v>
      </c>
      <c r="BC998" s="156">
        <f t="shared" si="236"/>
        <v>0.91696201763179719</v>
      </c>
      <c r="BD998" s="2">
        <f t="shared" si="237"/>
        <v>5.1344534789099505E-4</v>
      </c>
      <c r="BE998" s="2" t="str">
        <f t="shared" si="233"/>
        <v/>
      </c>
      <c r="BF998" s="24" t="str">
        <f t="shared" si="234"/>
        <v/>
      </c>
    </row>
    <row r="999" spans="1:58" ht="20.100000000000001" customHeight="1">
      <c r="A999" s="1">
        <v>407</v>
      </c>
      <c r="B999" s="1">
        <f t="shared" si="238"/>
        <v>-326706.30738035287</v>
      </c>
      <c r="C999" s="1">
        <f t="shared" si="239"/>
        <v>1.7382549282102464E-7</v>
      </c>
      <c r="D999" s="1">
        <f t="shared" si="240"/>
        <v>8.8460453573455666E-3</v>
      </c>
      <c r="E999" s="1">
        <f t="shared" si="241"/>
        <v>1.7382549282102464E-7</v>
      </c>
      <c r="F999" s="1" t="str">
        <f t="shared" si="242"/>
        <v/>
      </c>
      <c r="G999" s="1" t="str">
        <f t="shared" si="243"/>
        <v/>
      </c>
      <c r="H999" s="1"/>
      <c r="I999" s="1">
        <f t="shared" si="244"/>
        <v>2.6047252658100683E-6</v>
      </c>
      <c r="J999" s="1" t="str">
        <f t="shared" si="245"/>
        <v/>
      </c>
      <c r="K999" s="1" t="str">
        <f t="shared" si="246"/>
        <v/>
      </c>
      <c r="P999" s="1">
        <v>407</v>
      </c>
      <c r="Q999" s="1">
        <f t="shared" si="247"/>
        <v>-9.5429379836728732</v>
      </c>
      <c r="R999" s="1">
        <f t="shared" si="248"/>
        <v>5.9509854287316472E-3</v>
      </c>
      <c r="S999" s="1">
        <f t="shared" si="249"/>
        <v>8.8460453573455822E-3</v>
      </c>
      <c r="T999" s="1">
        <f t="shared" si="250"/>
        <v>5.9509854287316472E-3</v>
      </c>
      <c r="U999" s="1" t="str">
        <f t="shared" si="251"/>
        <v/>
      </c>
      <c r="V999" s="1" t="str">
        <f t="shared" si="252"/>
        <v/>
      </c>
      <c r="W999" s="1">
        <f t="shared" si="253"/>
        <v>5.0120372349947722E-6</v>
      </c>
      <c r="X999" s="1" t="str">
        <f t="shared" si="254"/>
        <v/>
      </c>
      <c r="Y999" s="1" t="str">
        <f t="shared" si="255"/>
        <v/>
      </c>
      <c r="AC999" s="1">
        <v>407</v>
      </c>
      <c r="AD999" s="1">
        <f t="shared" si="264"/>
        <v>-581.82098847792054</v>
      </c>
      <c r="AE999" s="1">
        <f t="shared" si="256"/>
        <v>9.7607143799835865E-5</v>
      </c>
      <c r="AF999" s="1">
        <f t="shared" si="257"/>
        <v>8.8460453573455822E-3</v>
      </c>
      <c r="AG999" s="1">
        <f t="shared" si="258"/>
        <v>9.7607143799835865E-5</v>
      </c>
      <c r="AH999" s="1" t="str">
        <f t="shared" si="259"/>
        <v/>
      </c>
      <c r="AI999" s="1" t="str">
        <f t="shared" si="260"/>
        <v/>
      </c>
      <c r="AJ999" s="1">
        <f t="shared" si="261"/>
        <v>3.298722802229046E-44</v>
      </c>
      <c r="AK999" s="1" t="str">
        <f t="shared" si="262"/>
        <v/>
      </c>
      <c r="AL999" s="1" t="str">
        <f t="shared" si="263"/>
        <v/>
      </c>
      <c r="BA999" s="2"/>
      <c r="BB999" s="2">
        <f t="shared" si="235"/>
        <v>2.6368000000000098</v>
      </c>
      <c r="BC999" s="156">
        <f t="shared" si="236"/>
        <v>0.91644857228390619</v>
      </c>
      <c r="BD999" s="2">
        <f t="shared" si="237"/>
        <v>5.1492000408015492E-4</v>
      </c>
      <c r="BE999" s="2" t="str">
        <f t="shared" si="233"/>
        <v/>
      </c>
      <c r="BF999" s="24" t="str">
        <f t="shared" si="234"/>
        <v/>
      </c>
    </row>
    <row r="1000" spans="1:58" ht="20.100000000000001" customHeight="1">
      <c r="A1000" s="1">
        <v>408</v>
      </c>
      <c r="B1000" s="1">
        <f t="shared" si="238"/>
        <v>-326155.36925660854</v>
      </c>
      <c r="C1000" s="1">
        <f t="shared" si="239"/>
        <v>1.754811941172527E-7</v>
      </c>
      <c r="D1000" s="1">
        <f t="shared" si="240"/>
        <v>8.9422679503704527E-3</v>
      </c>
      <c r="E1000" s="1">
        <f t="shared" si="241"/>
        <v>1.754811941172527E-7</v>
      </c>
      <c r="F1000" s="1" t="str">
        <f t="shared" si="242"/>
        <v/>
      </c>
      <c r="G1000" s="1" t="str">
        <f t="shared" si="243"/>
        <v/>
      </c>
      <c r="H1000" s="1"/>
      <c r="I1000" s="1">
        <f t="shared" si="244"/>
        <v>2.5999080150179396E-6</v>
      </c>
      <c r="J1000" s="1" t="str">
        <f t="shared" si="245"/>
        <v/>
      </c>
      <c r="K1000" s="1" t="str">
        <f t="shared" si="246"/>
        <v/>
      </c>
      <c r="P1000" s="1">
        <v>408</v>
      </c>
      <c r="Q1000" s="1">
        <f t="shared" si="247"/>
        <v>-9.5268453395182817</v>
      </c>
      <c r="R1000" s="1">
        <f t="shared" si="248"/>
        <v>6.0076690263344999E-3</v>
      </c>
      <c r="S1000" s="1">
        <f t="shared" si="249"/>
        <v>8.9422679503704527E-3</v>
      </c>
      <c r="T1000" s="1">
        <f t="shared" si="250"/>
        <v>6.0076690263344999E-3</v>
      </c>
      <c r="U1000" s="1" t="str">
        <f t="shared" si="251"/>
        <v/>
      </c>
      <c r="V1000" s="1" t="str">
        <f t="shared" si="252"/>
        <v/>
      </c>
      <c r="W1000" s="1">
        <f t="shared" si="253"/>
        <v>5.1019700253474737E-6</v>
      </c>
      <c r="X1000" s="1" t="str">
        <f t="shared" si="254"/>
        <v/>
      </c>
      <c r="Y1000" s="1" t="str">
        <f t="shared" si="255"/>
        <v/>
      </c>
      <c r="AC1000" s="1">
        <v>408</v>
      </c>
      <c r="AD1000" s="1">
        <f t="shared" si="264"/>
        <v>-580.83984009937433</v>
      </c>
      <c r="AE1000" s="1">
        <f t="shared" si="256"/>
        <v>9.8536859412245436E-5</v>
      </c>
      <c r="AF1000" s="1">
        <f t="shared" si="257"/>
        <v>8.9422679503704527E-3</v>
      </c>
      <c r="AG1000" s="1">
        <f t="shared" si="258"/>
        <v>9.8536859412245436E-5</v>
      </c>
      <c r="AH1000" s="1" t="str">
        <f t="shared" si="259"/>
        <v/>
      </c>
      <c r="AI1000" s="1" t="str">
        <f t="shared" si="260"/>
        <v/>
      </c>
      <c r="AJ1000" s="1">
        <f t="shared" si="261"/>
        <v>3.4843610102540005E-44</v>
      </c>
      <c r="AK1000" s="1" t="str">
        <f t="shared" si="262"/>
        <v/>
      </c>
      <c r="AL1000" s="1" t="str">
        <f t="shared" si="263"/>
        <v/>
      </c>
      <c r="BA1000" s="2"/>
      <c r="BB1000" s="2">
        <f t="shared" si="235"/>
        <v>2.64320000000001</v>
      </c>
      <c r="BC1000" s="156">
        <f t="shared" si="236"/>
        <v>0.91593365227982604</v>
      </c>
      <c r="BD1000" s="2">
        <f t="shared" si="237"/>
        <v>5.1639130851255377E-4</v>
      </c>
      <c r="BE1000" s="2" t="str">
        <f t="shared" si="233"/>
        <v/>
      </c>
      <c r="BF1000" s="24" t="str">
        <f t="shared" si="234"/>
        <v/>
      </c>
    </row>
    <row r="1001" spans="1:58" ht="20.100000000000001" customHeight="1">
      <c r="A1001" s="1">
        <v>409</v>
      </c>
      <c r="B1001" s="1">
        <f t="shared" si="238"/>
        <v>-325604.43113286432</v>
      </c>
      <c r="C1001" s="1">
        <f t="shared" si="239"/>
        <v>1.7714983167671526E-7</v>
      </c>
      <c r="D1001" s="1">
        <f t="shared" si="240"/>
        <v>9.0394062927176035E-3</v>
      </c>
      <c r="E1001" s="1">
        <f t="shared" si="241"/>
        <v>1.7714983167671526E-7</v>
      </c>
      <c r="F1001" s="1" t="str">
        <f t="shared" si="242"/>
        <v/>
      </c>
      <c r="G1001" s="1" t="str">
        <f t="shared" si="243"/>
        <v/>
      </c>
      <c r="H1001" s="1"/>
      <c r="I1001" s="1">
        <f t="shared" si="244"/>
        <v>2.5950581521197706E-6</v>
      </c>
      <c r="J1001" s="1" t="str">
        <f t="shared" si="245"/>
        <v/>
      </c>
      <c r="K1001" s="1" t="str">
        <f t="shared" si="246"/>
        <v/>
      </c>
      <c r="P1001" s="1">
        <v>409</v>
      </c>
      <c r="Q1001" s="1">
        <f t="shared" si="247"/>
        <v>-9.5107526953636885</v>
      </c>
      <c r="R1001" s="1">
        <f t="shared" si="248"/>
        <v>6.0647955020950066E-3</v>
      </c>
      <c r="S1001" s="1">
        <f t="shared" si="249"/>
        <v>9.039406292717626E-3</v>
      </c>
      <c r="T1001" s="1">
        <f t="shared" si="250"/>
        <v>6.0647955020950066E-3</v>
      </c>
      <c r="U1001" s="1" t="str">
        <f t="shared" si="251"/>
        <v/>
      </c>
      <c r="V1001" s="1" t="str">
        <f t="shared" si="252"/>
        <v/>
      </c>
      <c r="W1001" s="1">
        <f t="shared" si="253"/>
        <v>5.1934334165681797E-6</v>
      </c>
      <c r="X1001" s="1" t="str">
        <f t="shared" si="254"/>
        <v/>
      </c>
      <c r="Y1001" s="1" t="str">
        <f t="shared" si="255"/>
        <v/>
      </c>
      <c r="AC1001" s="1">
        <v>409</v>
      </c>
      <c r="AD1001" s="1">
        <f t="shared" si="264"/>
        <v>-579.85869172082812</v>
      </c>
      <c r="AE1001" s="1">
        <f t="shared" si="256"/>
        <v>9.9473839043788808E-5</v>
      </c>
      <c r="AF1001" s="1">
        <f t="shared" si="257"/>
        <v>9.0394062927176173E-3</v>
      </c>
      <c r="AG1001" s="1">
        <f t="shared" si="258"/>
        <v>9.9473839043788808E-5</v>
      </c>
      <c r="AH1001" s="1" t="str">
        <f t="shared" si="259"/>
        <v/>
      </c>
      <c r="AI1001" s="1" t="str">
        <f t="shared" si="260"/>
        <v/>
      </c>
      <c r="AJ1001" s="1">
        <f t="shared" si="261"/>
        <v>3.6803872670907481E-44</v>
      </c>
      <c r="AK1001" s="1" t="str">
        <f t="shared" si="262"/>
        <v/>
      </c>
      <c r="AL1001" s="1" t="str">
        <f t="shared" si="263"/>
        <v/>
      </c>
      <c r="BA1001" s="2"/>
      <c r="BB1001" s="2">
        <f t="shared" si="235"/>
        <v>2.6496000000000102</v>
      </c>
      <c r="BC1001" s="156">
        <f t="shared" si="236"/>
        <v>0.91541726097131348</v>
      </c>
      <c r="BD1001" s="2">
        <f t="shared" si="237"/>
        <v>5.1785924507208314E-4</v>
      </c>
      <c r="BE1001" s="2" t="str">
        <f t="shared" si="233"/>
        <v/>
      </c>
      <c r="BF1001" s="24" t="str">
        <f t="shared" si="234"/>
        <v/>
      </c>
    </row>
    <row r="1002" spans="1:58" ht="20.100000000000001" customHeight="1">
      <c r="A1002" s="1">
        <v>410</v>
      </c>
      <c r="B1002" s="1">
        <f t="shared" si="238"/>
        <v>-325053.49300911999</v>
      </c>
      <c r="C1002" s="1">
        <f t="shared" si="239"/>
        <v>1.7883147485952956E-7</v>
      </c>
      <c r="D1002" s="1">
        <f t="shared" si="240"/>
        <v>9.1374675305726672E-3</v>
      </c>
      <c r="E1002" s="1">
        <f t="shared" si="241"/>
        <v>1.7883147485952956E-7</v>
      </c>
      <c r="F1002" s="1" t="str">
        <f t="shared" si="242"/>
        <v/>
      </c>
      <c r="G1002" s="1" t="str">
        <f t="shared" si="243"/>
        <v/>
      </c>
      <c r="H1002" s="1"/>
      <c r="I1002" s="1">
        <f t="shared" si="244"/>
        <v>2.5901758929997348E-6</v>
      </c>
      <c r="J1002" s="1" t="str">
        <f t="shared" si="245"/>
        <v/>
      </c>
      <c r="K1002" s="1" t="str">
        <f t="shared" si="246"/>
        <v/>
      </c>
      <c r="P1002" s="1">
        <v>410</v>
      </c>
      <c r="Q1002" s="1">
        <f t="shared" si="247"/>
        <v>-9.4946600512090988</v>
      </c>
      <c r="R1002" s="1">
        <f t="shared" si="248"/>
        <v>6.1223672305845403E-3</v>
      </c>
      <c r="S1002" s="1">
        <f t="shared" si="249"/>
        <v>9.1374675305726672E-3</v>
      </c>
      <c r="T1002" s="1">
        <f t="shared" si="250"/>
        <v>6.1223672305845403E-3</v>
      </c>
      <c r="U1002" s="1" t="str">
        <f t="shared" si="251"/>
        <v/>
      </c>
      <c r="V1002" s="1" t="str">
        <f t="shared" si="252"/>
        <v/>
      </c>
      <c r="W1002" s="1">
        <f t="shared" si="253"/>
        <v>5.2864518948113478E-6</v>
      </c>
      <c r="X1002" s="1" t="str">
        <f t="shared" si="254"/>
        <v/>
      </c>
      <c r="Y1002" s="1" t="str">
        <f t="shared" si="255"/>
        <v/>
      </c>
      <c r="AC1002" s="1">
        <v>410</v>
      </c>
      <c r="AD1002" s="1">
        <f t="shared" si="264"/>
        <v>-578.8775433422818</v>
      </c>
      <c r="AE1002" s="1">
        <f t="shared" si="256"/>
        <v>1.0041812164181919E-4</v>
      </c>
      <c r="AF1002" s="1">
        <f t="shared" si="257"/>
        <v>9.1374675305726672E-3</v>
      </c>
      <c r="AG1002" s="1">
        <f t="shared" si="258"/>
        <v>1.0041812164181919E-4</v>
      </c>
      <c r="AH1002" s="1" t="str">
        <f t="shared" si="259"/>
        <v/>
      </c>
      <c r="AI1002" s="1" t="str">
        <f t="shared" si="260"/>
        <v/>
      </c>
      <c r="AJ1002" s="1">
        <f t="shared" si="261"/>
        <v>3.8873795435173007E-44</v>
      </c>
      <c r="AK1002" s="1" t="str">
        <f t="shared" si="262"/>
        <v/>
      </c>
      <c r="AL1002" s="1" t="str">
        <f t="shared" si="263"/>
        <v/>
      </c>
      <c r="BA1002" s="2"/>
      <c r="BB1002" s="2">
        <f t="shared" si="235"/>
        <v>2.6560000000000104</v>
      </c>
      <c r="BC1002" s="156">
        <f t="shared" si="236"/>
        <v>0.9148994017262414</v>
      </c>
      <c r="BD1002" s="2">
        <f t="shared" si="237"/>
        <v>5.1932379779162652E-4</v>
      </c>
      <c r="BE1002" s="2" t="str">
        <f t="shared" si="233"/>
        <v/>
      </c>
      <c r="BF1002" s="24" t="str">
        <f t="shared" si="234"/>
        <v/>
      </c>
    </row>
    <row r="1003" spans="1:58" ht="20.100000000000001" customHeight="1">
      <c r="A1003" s="2">
        <v>411</v>
      </c>
      <c r="B1003" s="1">
        <f t="shared" si="238"/>
        <v>-324502.55488537578</v>
      </c>
      <c r="C1003" s="1">
        <f t="shared" si="239"/>
        <v>1.8052619305756356E-7</v>
      </c>
      <c r="D1003" s="1">
        <f t="shared" si="240"/>
        <v>9.2364588483432753E-3</v>
      </c>
      <c r="E1003" s="1">
        <f t="shared" si="241"/>
        <v>1.8052619305756356E-7</v>
      </c>
      <c r="F1003" s="1" t="str">
        <f t="shared" si="242"/>
        <v/>
      </c>
      <c r="G1003" s="1" t="str">
        <f t="shared" si="243"/>
        <v/>
      </c>
      <c r="H1003" s="1"/>
      <c r="I1003" s="1">
        <f t="shared" si="244"/>
        <v>2.5852614546911244E-6</v>
      </c>
      <c r="J1003" s="1" t="str">
        <f t="shared" si="245"/>
        <v/>
      </c>
      <c r="K1003" s="1" t="str">
        <f t="shared" si="246"/>
        <v/>
      </c>
      <c r="P1003" s="2">
        <v>411</v>
      </c>
      <c r="Q1003" s="1">
        <f t="shared" si="247"/>
        <v>-9.4785674070545056</v>
      </c>
      <c r="R1003" s="1">
        <f t="shared" si="248"/>
        <v>6.1803865874615633E-3</v>
      </c>
      <c r="S1003" s="1">
        <f t="shared" si="249"/>
        <v>9.2364588483432944E-3</v>
      </c>
      <c r="T1003" s="1">
        <f t="shared" si="250"/>
        <v>6.1803865874615633E-3</v>
      </c>
      <c r="U1003" s="1" t="str">
        <f t="shared" si="251"/>
        <v/>
      </c>
      <c r="V1003" s="1" t="str">
        <f t="shared" si="252"/>
        <v/>
      </c>
      <c r="W1003" s="1">
        <f t="shared" si="253"/>
        <v>5.3810503096851854E-6</v>
      </c>
      <c r="X1003" s="1" t="str">
        <f t="shared" si="254"/>
        <v/>
      </c>
      <c r="Y1003" s="1" t="str">
        <f t="shared" si="255"/>
        <v/>
      </c>
      <c r="AC1003" s="2">
        <v>411</v>
      </c>
      <c r="AD1003" s="1">
        <f t="shared" si="264"/>
        <v>-577.89639496373559</v>
      </c>
      <c r="AE1003" s="1">
        <f t="shared" si="256"/>
        <v>1.0136974617151939E-4</v>
      </c>
      <c r="AF1003" s="1">
        <f t="shared" si="257"/>
        <v>9.2364588483432944E-3</v>
      </c>
      <c r="AG1003" s="1">
        <f t="shared" si="258"/>
        <v>1.0136974617151939E-4</v>
      </c>
      <c r="AH1003" s="1" t="str">
        <f t="shared" si="259"/>
        <v/>
      </c>
      <c r="AI1003" s="1" t="str">
        <f t="shared" si="260"/>
        <v/>
      </c>
      <c r="AJ1003" s="1">
        <f t="shared" si="261"/>
        <v>4.1059477802511367E-44</v>
      </c>
      <c r="AK1003" s="1" t="str">
        <f t="shared" si="262"/>
        <v/>
      </c>
      <c r="AL1003" s="1" t="str">
        <f t="shared" si="263"/>
        <v/>
      </c>
      <c r="BA1003" s="2"/>
      <c r="BB1003" s="2">
        <f t="shared" si="235"/>
        <v>2.6624000000000105</v>
      </c>
      <c r="BC1003" s="156">
        <f t="shared" si="236"/>
        <v>0.91438007792844977</v>
      </c>
      <c r="BD1003" s="2">
        <f t="shared" si="237"/>
        <v>5.2078495085228216E-4</v>
      </c>
      <c r="BE1003" s="2" t="str">
        <f t="shared" si="233"/>
        <v/>
      </c>
      <c r="BF1003" s="24" t="str">
        <f t="shared" si="234"/>
        <v/>
      </c>
    </row>
    <row r="1004" spans="1:58" ht="20.100000000000001" customHeight="1">
      <c r="A1004" s="1">
        <v>412</v>
      </c>
      <c r="B1004" s="1">
        <f t="shared" si="238"/>
        <v>-323951.61676163145</v>
      </c>
      <c r="C1004" s="1">
        <f t="shared" si="239"/>
        <v>1.8223405569027852E-7</v>
      </c>
      <c r="D1004" s="1">
        <f t="shared" si="240"/>
        <v>9.3363874686755773E-3</v>
      </c>
      <c r="E1004" s="1">
        <f t="shared" si="241"/>
        <v>1.8223405569027852E-7</v>
      </c>
      <c r="F1004" s="1" t="str">
        <f t="shared" si="242"/>
        <v/>
      </c>
      <c r="G1004" s="1" t="str">
        <f t="shared" si="243"/>
        <v/>
      </c>
      <c r="H1004" s="1"/>
      <c r="I1004" s="1">
        <f t="shared" si="244"/>
        <v>2.580315055360303E-6</v>
      </c>
      <c r="J1004" s="1" t="str">
        <f t="shared" si="245"/>
        <v/>
      </c>
      <c r="K1004" s="1" t="str">
        <f t="shared" si="246"/>
        <v/>
      </c>
      <c r="P1004" s="1">
        <v>412</v>
      </c>
      <c r="Q1004" s="1">
        <f t="shared" si="247"/>
        <v>-9.462474762899916</v>
      </c>
      <c r="R1004" s="1">
        <f t="shared" si="248"/>
        <v>6.2388559493291246E-3</v>
      </c>
      <c r="S1004" s="1">
        <f t="shared" si="249"/>
        <v>9.3363874686755652E-3</v>
      </c>
      <c r="T1004" s="1">
        <f t="shared" si="250"/>
        <v>6.2388559493291246E-3</v>
      </c>
      <c r="U1004" s="1" t="str">
        <f t="shared" si="251"/>
        <v/>
      </c>
      <c r="V1004" s="1" t="str">
        <f t="shared" si="252"/>
        <v/>
      </c>
      <c r="W1004" s="1">
        <f t="shared" si="253"/>
        <v>5.4772538791565988E-6</v>
      </c>
      <c r="X1004" s="1" t="str">
        <f t="shared" si="254"/>
        <v/>
      </c>
      <c r="Y1004" s="1" t="str">
        <f t="shared" si="255"/>
        <v/>
      </c>
      <c r="AC1004" s="1">
        <v>412</v>
      </c>
      <c r="AD1004" s="1">
        <f t="shared" si="264"/>
        <v>-576.91524658518938</v>
      </c>
      <c r="AE1004" s="1">
        <f t="shared" si="256"/>
        <v>1.0232875161356581E-4</v>
      </c>
      <c r="AF1004" s="1">
        <f t="shared" si="257"/>
        <v>9.3363874686755773E-3</v>
      </c>
      <c r="AG1004" s="1">
        <f t="shared" si="258"/>
        <v>1.0232875161356581E-4</v>
      </c>
      <c r="AH1004" s="1" t="str">
        <f t="shared" si="259"/>
        <v/>
      </c>
      <c r="AI1004" s="1" t="str">
        <f t="shared" si="260"/>
        <v/>
      </c>
      <c r="AJ1004" s="1">
        <f t="shared" si="261"/>
        <v>4.3367356458686526E-44</v>
      </c>
      <c r="AK1004" s="1" t="str">
        <f t="shared" si="262"/>
        <v/>
      </c>
      <c r="AL1004" s="1" t="str">
        <f t="shared" si="263"/>
        <v/>
      </c>
      <c r="BA1004" s="2"/>
      <c r="BB1004" s="2">
        <f t="shared" si="235"/>
        <v>2.6688000000000107</v>
      </c>
      <c r="BC1004" s="156">
        <f t="shared" si="236"/>
        <v>0.91385929297759749</v>
      </c>
      <c r="BD1004" s="2">
        <f t="shared" si="237"/>
        <v>5.2224268858314105E-4</v>
      </c>
      <c r="BE1004" s="2" t="str">
        <f t="shared" si="233"/>
        <v/>
      </c>
      <c r="BF1004" s="24" t="str">
        <f t="shared" si="234"/>
        <v/>
      </c>
    </row>
    <row r="1005" spans="1:58" ht="20.100000000000001" customHeight="1">
      <c r="A1005" s="1">
        <v>413</v>
      </c>
      <c r="B1005" s="1">
        <f t="shared" si="238"/>
        <v>-323400.67863788723</v>
      </c>
      <c r="C1005" s="1">
        <f t="shared" si="239"/>
        <v>1.8395513220052373E-7</v>
      </c>
      <c r="D1005" s="1">
        <f t="shared" si="240"/>
        <v>9.4372606524680894E-3</v>
      </c>
      <c r="E1005" s="1">
        <f t="shared" si="241"/>
        <v>1.8395513220052373E-7</v>
      </c>
      <c r="F1005" s="1" t="str">
        <f t="shared" si="242"/>
        <v/>
      </c>
      <c r="G1005" s="1" t="str">
        <f t="shared" si="243"/>
        <v/>
      </c>
      <c r="H1005" s="1"/>
      <c r="I1005" s="1">
        <f t="shared" si="244"/>
        <v>2.5753369142906162E-6</v>
      </c>
      <c r="J1005" s="1" t="str">
        <f t="shared" si="245"/>
        <v/>
      </c>
      <c r="K1005" s="1" t="str">
        <f t="shared" si="246"/>
        <v/>
      </c>
      <c r="P1005" s="1">
        <v>413</v>
      </c>
      <c r="Q1005" s="1">
        <f t="shared" si="247"/>
        <v>-9.4463821187453227</v>
      </c>
      <c r="R1005" s="1">
        <f t="shared" si="248"/>
        <v>6.2977776935910527E-3</v>
      </c>
      <c r="S1005" s="1">
        <f t="shared" si="249"/>
        <v>9.4372606524680963E-3</v>
      </c>
      <c r="T1005" s="1">
        <f t="shared" si="250"/>
        <v>6.2977776935910527E-3</v>
      </c>
      <c r="U1005" s="1" t="str">
        <f t="shared" si="251"/>
        <v/>
      </c>
      <c r="V1005" s="1" t="str">
        <f t="shared" si="252"/>
        <v/>
      </c>
      <c r="W1005" s="1">
        <f t="shared" si="253"/>
        <v>5.5750881945146474E-6</v>
      </c>
      <c r="X1005" s="1" t="str">
        <f t="shared" si="254"/>
        <v/>
      </c>
      <c r="Y1005" s="1" t="str">
        <f t="shared" si="255"/>
        <v/>
      </c>
      <c r="AC1005" s="1">
        <v>413</v>
      </c>
      <c r="AD1005" s="1">
        <f t="shared" si="264"/>
        <v>-575.93409820664306</v>
      </c>
      <c r="AE1005" s="1">
        <f t="shared" si="256"/>
        <v>1.0329517696176846E-4</v>
      </c>
      <c r="AF1005" s="1">
        <f t="shared" si="257"/>
        <v>9.4372606524681015E-3</v>
      </c>
      <c r="AG1005" s="1">
        <f t="shared" si="258"/>
        <v>1.0329517696176846E-4</v>
      </c>
      <c r="AH1005" s="1" t="str">
        <f t="shared" si="259"/>
        <v/>
      </c>
      <c r="AI1005" s="1" t="str">
        <f t="shared" si="260"/>
        <v/>
      </c>
      <c r="AJ1005" s="1">
        <f t="shared" si="261"/>
        <v>4.5804223908050538E-44</v>
      </c>
      <c r="AK1005" s="1" t="str">
        <f t="shared" si="262"/>
        <v/>
      </c>
      <c r="AL1005" s="1" t="str">
        <f t="shared" si="263"/>
        <v/>
      </c>
      <c r="BA1005" s="2"/>
      <c r="BB1005" s="2">
        <f t="shared" si="235"/>
        <v>2.6752000000000109</v>
      </c>
      <c r="BC1005" s="156">
        <f t="shared" si="236"/>
        <v>0.91333705028901435</v>
      </c>
      <c r="BD1005" s="2">
        <f t="shared" si="237"/>
        <v>5.2369699546117587E-4</v>
      </c>
      <c r="BE1005" s="2" t="str">
        <f t="shared" si="233"/>
        <v/>
      </c>
      <c r="BF1005" s="24" t="str">
        <f t="shared" si="234"/>
        <v/>
      </c>
    </row>
    <row r="1006" spans="1:58" ht="20.100000000000001" customHeight="1">
      <c r="A1006" s="1">
        <v>414</v>
      </c>
      <c r="B1006" s="1">
        <f t="shared" si="238"/>
        <v>-322849.7405141429</v>
      </c>
      <c r="C1006" s="1">
        <f t="shared" si="239"/>
        <v>1.8568949205029531E-7</v>
      </c>
      <c r="D1006" s="1">
        <f t="shared" si="240"/>
        <v>9.5390856988835752E-3</v>
      </c>
      <c r="E1006" s="1">
        <f t="shared" si="241"/>
        <v>1.8568949205029531E-7</v>
      </c>
      <c r="F1006" s="1" t="str">
        <f t="shared" si="242"/>
        <v/>
      </c>
      <c r="G1006" s="1" t="str">
        <f t="shared" si="243"/>
        <v/>
      </c>
      <c r="H1006" s="1"/>
      <c r="I1006" s="1">
        <f t="shared" si="244"/>
        <v>2.5703272518662246E-6</v>
      </c>
      <c r="J1006" s="1" t="str">
        <f t="shared" si="245"/>
        <v/>
      </c>
      <c r="K1006" s="1" t="str">
        <f t="shared" si="246"/>
        <v/>
      </c>
      <c r="P1006" s="1">
        <v>414</v>
      </c>
      <c r="Q1006" s="1">
        <f t="shared" si="247"/>
        <v>-9.4302894745907313</v>
      </c>
      <c r="R1006" s="1">
        <f t="shared" si="248"/>
        <v>6.3571541983065824E-3</v>
      </c>
      <c r="S1006" s="1">
        <f t="shared" si="249"/>
        <v>9.5390856988835752E-3</v>
      </c>
      <c r="T1006" s="1">
        <f t="shared" si="250"/>
        <v>6.3571541983065824E-3</v>
      </c>
      <c r="U1006" s="1" t="str">
        <f t="shared" si="251"/>
        <v/>
      </c>
      <c r="V1006" s="1" t="str">
        <f t="shared" si="252"/>
        <v/>
      </c>
      <c r="W1006" s="1">
        <f t="shared" si="253"/>
        <v>5.6745792253921985E-6</v>
      </c>
      <c r="X1006" s="1" t="str">
        <f t="shared" si="254"/>
        <v/>
      </c>
      <c r="Y1006" s="1" t="str">
        <f t="shared" si="255"/>
        <v/>
      </c>
      <c r="AC1006" s="1">
        <v>414</v>
      </c>
      <c r="AD1006" s="1">
        <f t="shared" si="264"/>
        <v>-574.95294982809696</v>
      </c>
      <c r="AE1006" s="1">
        <f t="shared" si="256"/>
        <v>1.0426906122068767E-4</v>
      </c>
      <c r="AF1006" s="1">
        <f t="shared" si="257"/>
        <v>9.5390856988835683E-3</v>
      </c>
      <c r="AG1006" s="1">
        <f t="shared" si="258"/>
        <v>1.0426906122068767E-4</v>
      </c>
      <c r="AH1006" s="1" t="str">
        <f t="shared" si="259"/>
        <v/>
      </c>
      <c r="AI1006" s="1" t="str">
        <f t="shared" si="260"/>
        <v/>
      </c>
      <c r="AJ1006" s="1">
        <f t="shared" si="261"/>
        <v>4.8377248026521224E-44</v>
      </c>
      <c r="AK1006" s="1" t="str">
        <f t="shared" si="262"/>
        <v/>
      </c>
      <c r="AL1006" s="1" t="str">
        <f t="shared" si="263"/>
        <v/>
      </c>
      <c r="BA1006" s="2"/>
      <c r="BB1006" s="2">
        <f t="shared" si="235"/>
        <v>2.6816000000000111</v>
      </c>
      <c r="BC1006" s="156">
        <f t="shared" si="236"/>
        <v>0.91281335329355318</v>
      </c>
      <c r="BD1006" s="2">
        <f t="shared" si="237"/>
        <v>5.2514785610879855E-4</v>
      </c>
      <c r="BE1006" s="2" t="str">
        <f t="shared" si="233"/>
        <v/>
      </c>
      <c r="BF1006" s="24" t="str">
        <f t="shared" si="234"/>
        <v/>
      </c>
    </row>
    <row r="1007" spans="1:58" ht="20.100000000000001" customHeight="1">
      <c r="A1007" s="1">
        <v>415</v>
      </c>
      <c r="B1007" s="1">
        <f t="shared" si="238"/>
        <v>-322298.80239039869</v>
      </c>
      <c r="C1007" s="1">
        <f t="shared" si="239"/>
        <v>1.8743720471644782E-7</v>
      </c>
      <c r="D1007" s="1">
        <f t="shared" si="240"/>
        <v>9.6418699453583237E-3</v>
      </c>
      <c r="E1007" s="1">
        <f t="shared" si="241"/>
        <v>1.8743720471644782E-7</v>
      </c>
      <c r="F1007" s="1" t="str">
        <f t="shared" si="242"/>
        <v/>
      </c>
      <c r="G1007" s="1" t="str">
        <f t="shared" si="243"/>
        <v/>
      </c>
      <c r="H1007" s="1"/>
      <c r="I1007" s="1">
        <f t="shared" si="244"/>
        <v>2.5652862895558992E-6</v>
      </c>
      <c r="J1007" s="1" t="str">
        <f t="shared" si="245"/>
        <v/>
      </c>
      <c r="K1007" s="1" t="str">
        <f t="shared" si="246"/>
        <v/>
      </c>
      <c r="P1007" s="1">
        <v>415</v>
      </c>
      <c r="Q1007" s="1">
        <f t="shared" si="247"/>
        <v>-9.4141968304361399</v>
      </c>
      <c r="R1007" s="1">
        <f t="shared" si="248"/>
        <v>6.4169878420437159E-3</v>
      </c>
      <c r="S1007" s="1">
        <f t="shared" si="249"/>
        <v>9.6418699453583289E-3</v>
      </c>
      <c r="T1007" s="1">
        <f t="shared" si="250"/>
        <v>6.4169878420437159E-3</v>
      </c>
      <c r="U1007" s="1" t="str">
        <f t="shared" si="251"/>
        <v/>
      </c>
      <c r="V1007" s="1" t="str">
        <f t="shared" si="252"/>
        <v/>
      </c>
      <c r="W1007" s="1">
        <f t="shared" si="253"/>
        <v>5.7757533248471891E-6</v>
      </c>
      <c r="X1007" s="1" t="str">
        <f t="shared" si="254"/>
        <v/>
      </c>
      <c r="Y1007" s="1" t="str">
        <f t="shared" si="255"/>
        <v/>
      </c>
      <c r="AC1007" s="1">
        <v>415</v>
      </c>
      <c r="AD1007" s="1">
        <f t="shared" si="264"/>
        <v>-573.97180144955064</v>
      </c>
      <c r="AE1007" s="1">
        <f t="shared" si="256"/>
        <v>1.0525044340322879E-4</v>
      </c>
      <c r="AF1007" s="1">
        <f t="shared" si="257"/>
        <v>9.6418699453583289E-3</v>
      </c>
      <c r="AG1007" s="1">
        <f t="shared" si="258"/>
        <v>1.0525044340322879E-4</v>
      </c>
      <c r="AH1007" s="1" t="str">
        <f t="shared" si="259"/>
        <v/>
      </c>
      <c r="AI1007" s="1" t="str">
        <f t="shared" si="260"/>
        <v/>
      </c>
      <c r="AJ1007" s="1">
        <f t="shared" si="261"/>
        <v>5.1093992682578431E-44</v>
      </c>
      <c r="AK1007" s="1" t="str">
        <f t="shared" si="262"/>
        <v/>
      </c>
      <c r="AL1007" s="1" t="str">
        <f t="shared" si="263"/>
        <v/>
      </c>
      <c r="BA1007" s="2"/>
      <c r="BB1007" s="2">
        <f t="shared" si="235"/>
        <v>2.6880000000000113</v>
      </c>
      <c r="BC1007" s="156">
        <f t="shared" si="236"/>
        <v>0.91228820543744438</v>
      </c>
      <c r="BD1007" s="2">
        <f t="shared" si="237"/>
        <v>5.2659525529663576E-4</v>
      </c>
      <c r="BE1007" s="2" t="str">
        <f t="shared" si="233"/>
        <v/>
      </c>
      <c r="BF1007" s="24" t="str">
        <f t="shared" si="234"/>
        <v/>
      </c>
    </row>
    <row r="1008" spans="1:58" ht="20.100000000000001" customHeight="1">
      <c r="A1008" s="1">
        <v>416</v>
      </c>
      <c r="B1008" s="1">
        <f t="shared" si="238"/>
        <v>-321747.86426665436</v>
      </c>
      <c r="C1008" s="1">
        <f t="shared" si="239"/>
        <v>1.8919833968636971E-7</v>
      </c>
      <c r="D1008" s="1">
        <f t="shared" si="240"/>
        <v>9.7456207676091984E-3</v>
      </c>
      <c r="E1008" s="1">
        <f t="shared" si="241"/>
        <v>1.8919833968636971E-7</v>
      </c>
      <c r="F1008" s="1" t="str">
        <f t="shared" si="242"/>
        <v/>
      </c>
      <c r="G1008" s="1" t="str">
        <f t="shared" si="243"/>
        <v/>
      </c>
      <c r="H1008" s="1"/>
      <c r="I1008" s="1">
        <f t="shared" si="244"/>
        <v>2.5602142498967402E-6</v>
      </c>
      <c r="J1008" s="1" t="str">
        <f t="shared" si="245"/>
        <v/>
      </c>
      <c r="K1008" s="1" t="str">
        <f t="shared" si="246"/>
        <v/>
      </c>
      <c r="P1008" s="1">
        <v>416</v>
      </c>
      <c r="Q1008" s="1">
        <f t="shared" si="247"/>
        <v>-9.3981041862815466</v>
      </c>
      <c r="R1008" s="1">
        <f t="shared" si="248"/>
        <v>6.4772810037310299E-3</v>
      </c>
      <c r="S1008" s="1">
        <f t="shared" si="249"/>
        <v>9.7456207676092088E-3</v>
      </c>
      <c r="T1008" s="1">
        <f t="shared" si="250"/>
        <v>6.4772810037310299E-3</v>
      </c>
      <c r="U1008" s="1" t="str">
        <f t="shared" si="251"/>
        <v/>
      </c>
      <c r="V1008" s="1" t="str">
        <f t="shared" si="252"/>
        <v/>
      </c>
      <c r="W1008" s="1">
        <f t="shared" si="253"/>
        <v>5.8786372345033791E-6</v>
      </c>
      <c r="X1008" s="1" t="str">
        <f t="shared" si="254"/>
        <v/>
      </c>
      <c r="Y1008" s="1" t="str">
        <f t="shared" si="255"/>
        <v/>
      </c>
      <c r="AC1008" s="1">
        <v>416</v>
      </c>
      <c r="AD1008" s="1">
        <f t="shared" si="264"/>
        <v>-572.99065307100443</v>
      </c>
      <c r="AE1008" s="1">
        <f t="shared" si="256"/>
        <v>1.0623936252821036E-4</v>
      </c>
      <c r="AF1008" s="1">
        <f t="shared" si="257"/>
        <v>9.7456207676091984E-3</v>
      </c>
      <c r="AG1008" s="1">
        <f t="shared" si="258"/>
        <v>1.0623936252821036E-4</v>
      </c>
      <c r="AH1008" s="1" t="str">
        <f t="shared" si="259"/>
        <v/>
      </c>
      <c r="AI1008" s="1" t="str">
        <f t="shared" si="260"/>
        <v/>
      </c>
      <c r="AJ1008" s="1">
        <f t="shared" si="261"/>
        <v>5.3962439484217902E-44</v>
      </c>
      <c r="AK1008" s="1" t="str">
        <f t="shared" si="262"/>
        <v/>
      </c>
      <c r="AL1008" s="1" t="str">
        <f t="shared" si="263"/>
        <v/>
      </c>
      <c r="BA1008" s="2"/>
      <c r="BB1008" s="2">
        <f t="shared" si="235"/>
        <v>2.6944000000000115</v>
      </c>
      <c r="BC1008" s="156">
        <f t="shared" si="236"/>
        <v>0.91176161018214774</v>
      </c>
      <c r="BD1008" s="2">
        <f t="shared" si="237"/>
        <v>5.280391779393101E-4</v>
      </c>
      <c r="BE1008" s="2" t="str">
        <f t="shared" si="233"/>
        <v/>
      </c>
      <c r="BF1008" s="24" t="str">
        <f t="shared" si="234"/>
        <v/>
      </c>
    </row>
    <row r="1009" spans="1:58" ht="20.100000000000001" customHeight="1">
      <c r="A1009" s="2">
        <v>417</v>
      </c>
      <c r="B1009" s="1">
        <f t="shared" si="238"/>
        <v>-321196.92614291015</v>
      </c>
      <c r="C1009" s="1">
        <f t="shared" si="239"/>
        <v>1.909729664536114E-7</v>
      </c>
      <c r="D1009" s="1">
        <f t="shared" si="240"/>
        <v>9.8503455796381569E-3</v>
      </c>
      <c r="E1009" s="1">
        <f t="shared" si="241"/>
        <v>1.909729664536114E-7</v>
      </c>
      <c r="F1009" s="1" t="str">
        <f t="shared" si="242"/>
        <v/>
      </c>
      <c r="G1009" s="1" t="str">
        <f t="shared" si="243"/>
        <v/>
      </c>
      <c r="H1009" s="1"/>
      <c r="I1009" s="1">
        <f t="shared" si="244"/>
        <v>2.5551113564778642E-6</v>
      </c>
      <c r="J1009" s="1" t="str">
        <f t="shared" si="245"/>
        <v/>
      </c>
      <c r="K1009" s="1" t="str">
        <f t="shared" si="246"/>
        <v/>
      </c>
      <c r="P1009" s="2">
        <v>417</v>
      </c>
      <c r="Q1009" s="1">
        <f t="shared" si="247"/>
        <v>-9.382011542126957</v>
      </c>
      <c r="R1009" s="1">
        <f t="shared" si="248"/>
        <v>6.53803606250808E-3</v>
      </c>
      <c r="S1009" s="1">
        <f t="shared" si="249"/>
        <v>9.8503455796381569E-3</v>
      </c>
      <c r="T1009" s="1">
        <f t="shared" si="250"/>
        <v>6.53803606250808E-3</v>
      </c>
      <c r="U1009" s="1" t="str">
        <f t="shared" si="251"/>
        <v/>
      </c>
      <c r="V1009" s="1" t="str">
        <f t="shared" si="252"/>
        <v/>
      </c>
      <c r="W1009" s="1">
        <f t="shared" si="253"/>
        <v>5.9832580897514934E-6</v>
      </c>
      <c r="X1009" s="1" t="str">
        <f t="shared" si="254"/>
        <v/>
      </c>
      <c r="Y1009" s="1" t="str">
        <f t="shared" si="255"/>
        <v/>
      </c>
      <c r="AC1009" s="2">
        <v>417</v>
      </c>
      <c r="AD1009" s="1">
        <f t="shared" si="264"/>
        <v>-572.00950469245822</v>
      </c>
      <c r="AE1009" s="1">
        <f t="shared" si="256"/>
        <v>1.0723585761791246E-4</v>
      </c>
      <c r="AF1009" s="1">
        <f t="shared" si="257"/>
        <v>9.8503455796381569E-3</v>
      </c>
      <c r="AG1009" s="1">
        <f t="shared" si="258"/>
        <v>1.0723585761791246E-4</v>
      </c>
      <c r="AH1009" s="1" t="str">
        <f t="shared" si="259"/>
        <v/>
      </c>
      <c r="AI1009" s="1" t="str">
        <f t="shared" si="260"/>
        <v/>
      </c>
      <c r="AJ1009" s="1">
        <f t="shared" si="261"/>
        <v>5.699101071299663E-44</v>
      </c>
      <c r="AK1009" s="1" t="str">
        <f t="shared" si="262"/>
        <v/>
      </c>
      <c r="AL1009" s="1" t="str">
        <f t="shared" si="263"/>
        <v/>
      </c>
      <c r="BA1009" s="2"/>
      <c r="BB1009" s="2">
        <f t="shared" si="235"/>
        <v>2.7008000000000116</v>
      </c>
      <c r="BC1009" s="156">
        <f t="shared" si="236"/>
        <v>0.91123357100420843</v>
      </c>
      <c r="BD1009" s="2">
        <f t="shared" si="237"/>
        <v>5.2947960909766056E-4</v>
      </c>
      <c r="BE1009" s="2" t="str">
        <f t="shared" si="233"/>
        <v/>
      </c>
      <c r="BF1009" s="24" t="str">
        <f t="shared" si="234"/>
        <v/>
      </c>
    </row>
    <row r="1010" spans="1:58" ht="20.100000000000001" customHeight="1">
      <c r="A1010" s="1">
        <v>418</v>
      </c>
      <c r="B1010" s="1">
        <f t="shared" si="238"/>
        <v>-320645.98801916582</v>
      </c>
      <c r="C1010" s="1">
        <f t="shared" si="239"/>
        <v>1.9276115451347809E-7</v>
      </c>
      <c r="D1010" s="1">
        <f t="shared" si="240"/>
        <v>9.9560518337345836E-3</v>
      </c>
      <c r="E1010" s="1">
        <f t="shared" si="241"/>
        <v>1.9276115451347809E-7</v>
      </c>
      <c r="F1010" s="1" t="str">
        <f t="shared" si="242"/>
        <v/>
      </c>
      <c r="G1010" s="1" t="str">
        <f t="shared" si="243"/>
        <v/>
      </c>
      <c r="H1010" s="1"/>
      <c r="I1010" s="1">
        <f t="shared" si="244"/>
        <v>2.5499778339240203E-6</v>
      </c>
      <c r="J1010" s="1" t="str">
        <f t="shared" si="245"/>
        <v/>
      </c>
      <c r="K1010" s="1" t="str">
        <f t="shared" si="246"/>
        <v/>
      </c>
      <c r="P1010" s="1">
        <v>418</v>
      </c>
      <c r="Q1010" s="1">
        <f t="shared" si="247"/>
        <v>-9.3659188979723638</v>
      </c>
      <c r="R1010" s="1">
        <f t="shared" si="248"/>
        <v>6.599255397574515E-3</v>
      </c>
      <c r="S1010" s="1">
        <f t="shared" si="249"/>
        <v>9.9560518337345836E-3</v>
      </c>
      <c r="T1010" s="1">
        <f t="shared" si="250"/>
        <v>6.599255397574515E-3</v>
      </c>
      <c r="U1010" s="1" t="str">
        <f t="shared" si="251"/>
        <v/>
      </c>
      <c r="V1010" s="1" t="str">
        <f t="shared" si="252"/>
        <v/>
      </c>
      <c r="W1010" s="1">
        <f t="shared" si="253"/>
        <v>6.0896434250115056E-6</v>
      </c>
      <c r="X1010" s="1" t="str">
        <f t="shared" si="254"/>
        <v/>
      </c>
      <c r="Y1010" s="1" t="str">
        <f t="shared" si="255"/>
        <v/>
      </c>
      <c r="AC1010" s="1">
        <v>418</v>
      </c>
      <c r="AD1010" s="1">
        <f t="shared" si="264"/>
        <v>-571.0283563139119</v>
      </c>
      <c r="AE1010" s="1">
        <f t="shared" si="256"/>
        <v>1.082399676955998E-4</v>
      </c>
      <c r="AF1010" s="1">
        <f t="shared" si="257"/>
        <v>9.9560518337345836E-3</v>
      </c>
      <c r="AG1010" s="1">
        <f t="shared" si="258"/>
        <v>1.082399676955998E-4</v>
      </c>
      <c r="AH1010" s="1" t="str">
        <f t="shared" si="259"/>
        <v/>
      </c>
      <c r="AI1010" s="1" t="str">
        <f t="shared" si="260"/>
        <v/>
      </c>
      <c r="AJ1010" s="1">
        <f t="shared" si="261"/>
        <v>6.0188593509561201E-44</v>
      </c>
      <c r="AK1010" s="1" t="str">
        <f t="shared" si="262"/>
        <v/>
      </c>
      <c r="AL1010" s="1" t="str">
        <f t="shared" si="263"/>
        <v/>
      </c>
      <c r="BA1010" s="2"/>
      <c r="BB1010" s="2">
        <f t="shared" si="235"/>
        <v>2.7072000000000118</v>
      </c>
      <c r="BC1010" s="156">
        <f t="shared" si="236"/>
        <v>0.91070409139511077</v>
      </c>
      <c r="BD1010" s="2">
        <f t="shared" si="237"/>
        <v>5.3091653397763228E-4</v>
      </c>
      <c r="BE1010" s="2" t="str">
        <f t="shared" si="233"/>
        <v/>
      </c>
      <c r="BF1010" s="24" t="str">
        <f t="shared" si="234"/>
        <v/>
      </c>
    </row>
    <row r="1011" spans="1:58" ht="20.100000000000001" customHeight="1">
      <c r="A1011" s="1">
        <v>419</v>
      </c>
      <c r="B1011" s="1">
        <f t="shared" si="238"/>
        <v>-320095.0498954216</v>
      </c>
      <c r="C1011" s="1">
        <f t="shared" si="239"/>
        <v>1.9456297335857441E-7</v>
      </c>
      <c r="D1011" s="1">
        <f t="shared" si="240"/>
        <v>1.0062747020474818E-2</v>
      </c>
      <c r="E1011" s="1">
        <f t="shared" si="241"/>
        <v>1.9456297335857441E-7</v>
      </c>
      <c r="F1011" s="1" t="str">
        <f t="shared" si="242"/>
        <v/>
      </c>
      <c r="G1011" s="1" t="str">
        <f t="shared" si="243"/>
        <v/>
      </c>
      <c r="H1011" s="1"/>
      <c r="I1011" s="1">
        <f t="shared" si="244"/>
        <v>2.5448139078791723E-6</v>
      </c>
      <c r="J1011" s="1" t="str">
        <f t="shared" si="245"/>
        <v/>
      </c>
      <c r="K1011" s="1" t="str">
        <f t="shared" si="246"/>
        <v/>
      </c>
      <c r="P1011" s="1">
        <v>419</v>
      </c>
      <c r="Q1011" s="1">
        <f t="shared" si="247"/>
        <v>-9.3498262538177741</v>
      </c>
      <c r="R1011" s="1">
        <f t="shared" si="248"/>
        <v>6.6609413880375041E-3</v>
      </c>
      <c r="S1011" s="1">
        <f t="shared" si="249"/>
        <v>1.0062747020474818E-2</v>
      </c>
      <c r="T1011" s="1">
        <f t="shared" si="250"/>
        <v>6.6609413880375041E-3</v>
      </c>
      <c r="U1011" s="1" t="str">
        <f t="shared" si="251"/>
        <v/>
      </c>
      <c r="V1011" s="1" t="str">
        <f t="shared" si="252"/>
        <v/>
      </c>
      <c r="W1011" s="1">
        <f t="shared" si="253"/>
        <v>6.19782117905595E-6</v>
      </c>
      <c r="X1011" s="1" t="str">
        <f t="shared" si="254"/>
        <v/>
      </c>
      <c r="Y1011" s="1" t="str">
        <f t="shared" si="255"/>
        <v/>
      </c>
      <c r="AC1011" s="1">
        <v>419</v>
      </c>
      <c r="AD1011" s="1">
        <f t="shared" si="264"/>
        <v>-570.04720793536569</v>
      </c>
      <c r="AE1011" s="1">
        <f t="shared" si="256"/>
        <v>1.0925173178302095E-4</v>
      </c>
      <c r="AF1011" s="1">
        <f t="shared" si="257"/>
        <v>1.0062747020474831E-2</v>
      </c>
      <c r="AG1011" s="1">
        <f t="shared" si="258"/>
        <v>1.0925173178302095E-4</v>
      </c>
      <c r="AH1011" s="1" t="str">
        <f t="shared" si="259"/>
        <v/>
      </c>
      <c r="AI1011" s="1" t="str">
        <f t="shared" si="260"/>
        <v/>
      </c>
      <c r="AJ1011" s="1">
        <f t="shared" si="261"/>
        <v>6.3564565378519201E-44</v>
      </c>
      <c r="AK1011" s="1" t="str">
        <f t="shared" si="262"/>
        <v/>
      </c>
      <c r="AL1011" s="1" t="str">
        <f t="shared" si="263"/>
        <v/>
      </c>
      <c r="BA1011" s="2"/>
      <c r="BB1011" s="2">
        <f t="shared" si="235"/>
        <v>2.713600000000012</v>
      </c>
      <c r="BC1011" s="156">
        <f t="shared" si="236"/>
        <v>0.91017317486113314</v>
      </c>
      <c r="BD1011" s="2">
        <f t="shared" si="237"/>
        <v>5.3234993792805607E-4</v>
      </c>
      <c r="BE1011" s="2" t="str">
        <f t="shared" si="233"/>
        <v/>
      </c>
      <c r="BF1011" s="24" t="str">
        <f t="shared" si="234"/>
        <v/>
      </c>
    </row>
    <row r="1012" spans="1:58" ht="20.100000000000001" customHeight="1">
      <c r="A1012" s="1">
        <v>420</v>
      </c>
      <c r="B1012" s="1">
        <f t="shared" si="238"/>
        <v>-319544.11177167727</v>
      </c>
      <c r="C1012" s="1">
        <f t="shared" si="239"/>
        <v>1.963784924743142E-7</v>
      </c>
      <c r="D1012" s="1">
        <f t="shared" si="240"/>
        <v>1.0170438668719676E-2</v>
      </c>
      <c r="E1012" s="1">
        <f t="shared" si="241"/>
        <v>1.963784924743142E-7</v>
      </c>
      <c r="F1012" s="1" t="str">
        <f t="shared" si="242"/>
        <v/>
      </c>
      <c r="G1012" s="1" t="str">
        <f t="shared" si="243"/>
        <v/>
      </c>
      <c r="H1012" s="1"/>
      <c r="I1012" s="1">
        <f t="shared" si="244"/>
        <v>2.539619804990016E-6</v>
      </c>
      <c r="J1012" s="1" t="str">
        <f t="shared" si="245"/>
        <v/>
      </c>
      <c r="K1012" s="1" t="str">
        <f t="shared" si="246"/>
        <v/>
      </c>
      <c r="P1012" s="1">
        <v>420</v>
      </c>
      <c r="Q1012" s="1">
        <f t="shared" si="247"/>
        <v>-9.3337336096631809</v>
      </c>
      <c r="R1012" s="1">
        <f t="shared" si="248"/>
        <v>6.7230964127580452E-3</v>
      </c>
      <c r="S1012" s="1">
        <f t="shared" si="249"/>
        <v>1.0170438668719676E-2</v>
      </c>
      <c r="T1012" s="1">
        <f t="shared" si="250"/>
        <v>6.7230964127580452E-3</v>
      </c>
      <c r="U1012" s="1" t="str">
        <f t="shared" si="251"/>
        <v/>
      </c>
      <c r="V1012" s="1" t="str">
        <f t="shared" si="252"/>
        <v/>
      </c>
      <c r="W1012" s="1">
        <f t="shared" si="253"/>
        <v>6.3078197003958463E-6</v>
      </c>
      <c r="X1012" s="1" t="str">
        <f t="shared" si="254"/>
        <v/>
      </c>
      <c r="Y1012" s="1" t="str">
        <f t="shared" si="255"/>
        <v/>
      </c>
      <c r="AC1012" s="1">
        <v>420</v>
      </c>
      <c r="AD1012" s="1">
        <f t="shared" si="264"/>
        <v>-569.06605955681948</v>
      </c>
      <c r="AE1012" s="1">
        <f t="shared" si="256"/>
        <v>1.1027118889788601E-4</v>
      </c>
      <c r="AF1012" s="1">
        <f t="shared" si="257"/>
        <v>1.0170438668719665E-2</v>
      </c>
      <c r="AG1012" s="1">
        <f t="shared" si="258"/>
        <v>1.1027118889788601E-4</v>
      </c>
      <c r="AH1012" s="1" t="str">
        <f t="shared" si="259"/>
        <v/>
      </c>
      <c r="AI1012" s="1" t="str">
        <f t="shared" si="260"/>
        <v/>
      </c>
      <c r="AJ1012" s="1">
        <f t="shared" si="261"/>
        <v>6.712882108421327E-44</v>
      </c>
      <c r="AK1012" s="1" t="str">
        <f t="shared" si="262"/>
        <v/>
      </c>
      <c r="AL1012" s="1" t="str">
        <f t="shared" si="263"/>
        <v/>
      </c>
      <c r="BA1012" s="2"/>
      <c r="BB1012" s="2">
        <f t="shared" si="235"/>
        <v>2.7200000000000122</v>
      </c>
      <c r="BC1012" s="156">
        <f t="shared" si="236"/>
        <v>0.90964082492320508</v>
      </c>
      <c r="BD1012" s="2">
        <f t="shared" si="237"/>
        <v>5.3377980644264689E-4</v>
      </c>
      <c r="BE1012" s="2" t="str">
        <f t="shared" si="233"/>
        <v/>
      </c>
      <c r="BF1012" s="24" t="str">
        <f t="shared" si="234"/>
        <v/>
      </c>
    </row>
    <row r="1013" spans="1:58" ht="20.100000000000001" customHeight="1">
      <c r="A1013" s="1">
        <v>421</v>
      </c>
      <c r="B1013" s="1">
        <f t="shared" si="238"/>
        <v>-318993.17364793306</v>
      </c>
      <c r="C1013" s="1">
        <f t="shared" si="239"/>
        <v>1.9820778133438208E-7</v>
      </c>
      <c r="D1013" s="1">
        <f t="shared" si="240"/>
        <v>1.0279134345609005E-2</v>
      </c>
      <c r="E1013" s="1">
        <f t="shared" si="241"/>
        <v>1.9820778133438208E-7</v>
      </c>
      <c r="F1013" s="1" t="str">
        <f t="shared" si="242"/>
        <v/>
      </c>
      <c r="G1013" s="1" t="str">
        <f t="shared" si="243"/>
        <v/>
      </c>
      <c r="H1013" s="1"/>
      <c r="I1013" s="1">
        <f t="shared" si="244"/>
        <v>2.5343957528894664E-6</v>
      </c>
      <c r="J1013" s="1" t="str">
        <f t="shared" si="245"/>
        <v/>
      </c>
      <c r="K1013" s="1" t="str">
        <f t="shared" si="246"/>
        <v/>
      </c>
      <c r="P1013" s="1">
        <v>421</v>
      </c>
      <c r="Q1013" s="1">
        <f t="shared" si="247"/>
        <v>-9.3176409655085894</v>
      </c>
      <c r="R1013" s="1">
        <f t="shared" si="248"/>
        <v>6.7857228501955911E-3</v>
      </c>
      <c r="S1013" s="1">
        <f t="shared" si="249"/>
        <v>1.0279134345609018E-2</v>
      </c>
      <c r="T1013" s="1">
        <f t="shared" si="250"/>
        <v>6.7857228501955911E-3</v>
      </c>
      <c r="U1013" s="1" t="str">
        <f t="shared" si="251"/>
        <v/>
      </c>
      <c r="V1013" s="1" t="str">
        <f t="shared" si="252"/>
        <v/>
      </c>
      <c r="W1013" s="1">
        <f t="shared" si="253"/>
        <v>6.4196677527287698E-6</v>
      </c>
      <c r="X1013" s="1" t="str">
        <f t="shared" si="254"/>
        <v/>
      </c>
      <c r="Y1013" s="1" t="str">
        <f t="shared" si="255"/>
        <v/>
      </c>
      <c r="AC1013" s="1">
        <v>421</v>
      </c>
      <c r="AD1013" s="1">
        <f t="shared" si="264"/>
        <v>-568.08491117827316</v>
      </c>
      <c r="AE1013" s="1">
        <f t="shared" si="256"/>
        <v>1.1129837805132027E-4</v>
      </c>
      <c r="AF1013" s="1">
        <f t="shared" si="257"/>
        <v>1.0279134345609018E-2</v>
      </c>
      <c r="AG1013" s="1">
        <f t="shared" si="258"/>
        <v>1.1129837805132027E-4</v>
      </c>
      <c r="AH1013" s="1" t="str">
        <f t="shared" si="259"/>
        <v/>
      </c>
      <c r="AI1013" s="1" t="str">
        <f t="shared" si="260"/>
        <v/>
      </c>
      <c r="AJ1013" s="1">
        <f t="shared" si="261"/>
        <v>7.0891801012736404E-44</v>
      </c>
      <c r="AK1013" s="1" t="str">
        <f t="shared" si="262"/>
        <v/>
      </c>
      <c r="AL1013" s="1" t="str">
        <f t="shared" si="263"/>
        <v/>
      </c>
      <c r="BA1013" s="2"/>
      <c r="BB1013" s="2">
        <f t="shared" si="235"/>
        <v>2.7264000000000124</v>
      </c>
      <c r="BC1013" s="156">
        <f t="shared" si="236"/>
        <v>0.90910704511676244</v>
      </c>
      <c r="BD1013" s="2">
        <f t="shared" si="237"/>
        <v>5.352061251576723E-4</v>
      </c>
      <c r="BE1013" s="2" t="str">
        <f t="shared" si="233"/>
        <v/>
      </c>
      <c r="BF1013" s="24" t="str">
        <f t="shared" si="234"/>
        <v/>
      </c>
    </row>
    <row r="1014" spans="1:58" ht="20.100000000000001" customHeight="1">
      <c r="A1014" s="1">
        <v>422</v>
      </c>
      <c r="B1014" s="1">
        <f t="shared" si="238"/>
        <v>-318442.23552418873</v>
      </c>
      <c r="C1014" s="1">
        <f t="shared" si="239"/>
        <v>2.0005090939616052E-7</v>
      </c>
      <c r="D1014" s="1">
        <f t="shared" si="240"/>
        <v>1.0388841656554173E-2</v>
      </c>
      <c r="E1014" s="1">
        <f t="shared" si="241"/>
        <v>2.0005090939616052E-7</v>
      </c>
      <c r="F1014" s="1" t="str">
        <f t="shared" si="242"/>
        <v/>
      </c>
      <c r="G1014" s="1" t="str">
        <f t="shared" si="243"/>
        <v/>
      </c>
      <c r="H1014" s="1"/>
      <c r="I1014" s="1">
        <f t="shared" si="244"/>
        <v>2.5291419801800837E-6</v>
      </c>
      <c r="J1014" s="1" t="str">
        <f t="shared" si="245"/>
        <v/>
      </c>
      <c r="K1014" s="1" t="str">
        <f t="shared" si="246"/>
        <v/>
      </c>
      <c r="P1014" s="1">
        <v>422</v>
      </c>
      <c r="Q1014" s="1">
        <f t="shared" si="247"/>
        <v>-9.301548321353998</v>
      </c>
      <c r="R1014" s="1">
        <f t="shared" si="248"/>
        <v>6.8488230782514491E-3</v>
      </c>
      <c r="S1014" s="1">
        <f t="shared" si="249"/>
        <v>1.0388841656554173E-2</v>
      </c>
      <c r="T1014" s="1">
        <f t="shared" si="250"/>
        <v>6.8488230782514491E-3</v>
      </c>
      <c r="U1014" s="1" t="str">
        <f t="shared" si="251"/>
        <v/>
      </c>
      <c r="V1014" s="1" t="str">
        <f t="shared" si="252"/>
        <v/>
      </c>
      <c r="W1014" s="1">
        <f t="shared" si="253"/>
        <v>6.533394520450467E-6</v>
      </c>
      <c r="X1014" s="1" t="str">
        <f t="shared" si="254"/>
        <v/>
      </c>
      <c r="Y1014" s="1" t="str">
        <f t="shared" si="255"/>
        <v/>
      </c>
      <c r="AC1014" s="1">
        <v>422</v>
      </c>
      <c r="AD1014" s="1">
        <f t="shared" si="264"/>
        <v>-567.10376279972695</v>
      </c>
      <c r="AE1014" s="1">
        <f t="shared" si="256"/>
        <v>1.1233333824529328E-4</v>
      </c>
      <c r="AF1014" s="1">
        <f t="shared" si="257"/>
        <v>1.0388841656554173E-2</v>
      </c>
      <c r="AG1014" s="1">
        <f t="shared" si="258"/>
        <v>1.1233333824529328E-4</v>
      </c>
      <c r="AH1014" s="1" t="str">
        <f t="shared" si="259"/>
        <v/>
      </c>
      <c r="AI1014" s="1" t="str">
        <f t="shared" si="260"/>
        <v/>
      </c>
      <c r="AJ1014" s="1">
        <f t="shared" si="261"/>
        <v>7.4864521079685793E-44</v>
      </c>
      <c r="AK1014" s="1" t="str">
        <f t="shared" si="262"/>
        <v/>
      </c>
      <c r="AL1014" s="1" t="str">
        <f t="shared" si="263"/>
        <v/>
      </c>
      <c r="BA1014" s="2"/>
      <c r="BB1014" s="2">
        <f t="shared" si="235"/>
        <v>2.7328000000000126</v>
      </c>
      <c r="BC1014" s="156">
        <f t="shared" si="236"/>
        <v>0.90857183899160476</v>
      </c>
      <c r="BD1014" s="2">
        <f t="shared" si="237"/>
        <v>5.3662887985217456E-4</v>
      </c>
      <c r="BE1014" s="2" t="str">
        <f t="shared" si="233"/>
        <v/>
      </c>
      <c r="BF1014" s="24" t="str">
        <f t="shared" si="234"/>
        <v/>
      </c>
    </row>
    <row r="1015" spans="1:58" ht="20.100000000000001" customHeight="1">
      <c r="A1015" s="1">
        <v>423</v>
      </c>
      <c r="B1015" s="1">
        <f t="shared" si="238"/>
        <v>-317891.29740044451</v>
      </c>
      <c r="C1015" s="1">
        <f t="shared" si="239"/>
        <v>2.0190794609610865E-7</v>
      </c>
      <c r="D1015" s="1">
        <f t="shared" si="240"/>
        <v>1.0499568245227612E-2</v>
      </c>
      <c r="E1015" s="1">
        <f t="shared" si="241"/>
        <v>2.0190794609610865E-7</v>
      </c>
      <c r="F1015" s="1" t="str">
        <f t="shared" si="242"/>
        <v/>
      </c>
      <c r="G1015" s="1" t="str">
        <f t="shared" si="243"/>
        <v/>
      </c>
      <c r="H1015" s="1"/>
      <c r="I1015" s="1">
        <f t="shared" si="244"/>
        <v>2.523858716417471E-6</v>
      </c>
      <c r="J1015" s="1" t="str">
        <f t="shared" si="245"/>
        <v/>
      </c>
      <c r="K1015" s="1" t="str">
        <f t="shared" si="246"/>
        <v/>
      </c>
      <c r="P1015" s="1">
        <v>423</v>
      </c>
      <c r="Q1015" s="1">
        <f t="shared" si="247"/>
        <v>-9.2854556771994048</v>
      </c>
      <c r="R1015" s="1">
        <f t="shared" si="248"/>
        <v>6.9123994741106722E-3</v>
      </c>
      <c r="S1015" s="1">
        <f t="shared" si="249"/>
        <v>1.0499568245227638E-2</v>
      </c>
      <c r="T1015" s="1">
        <f t="shared" si="250"/>
        <v>6.9123994741106722E-3</v>
      </c>
      <c r="U1015" s="1" t="str">
        <f t="shared" si="251"/>
        <v/>
      </c>
      <c r="V1015" s="1" t="str">
        <f t="shared" si="252"/>
        <v/>
      </c>
      <c r="W1015" s="1">
        <f t="shared" si="253"/>
        <v>6.6490296142302755E-6</v>
      </c>
      <c r="X1015" s="1" t="str">
        <f t="shared" si="254"/>
        <v/>
      </c>
      <c r="Y1015" s="1" t="str">
        <f t="shared" si="255"/>
        <v/>
      </c>
      <c r="AC1015" s="1">
        <v>423</v>
      </c>
      <c r="AD1015" s="1">
        <f t="shared" si="264"/>
        <v>-566.12261442118074</v>
      </c>
      <c r="AE1015" s="1">
        <f t="shared" si="256"/>
        <v>1.1337610847002698E-4</v>
      </c>
      <c r="AF1015" s="1">
        <f t="shared" si="257"/>
        <v>1.0499568245227629E-2</v>
      </c>
      <c r="AG1015" s="1">
        <f t="shared" si="258"/>
        <v>1.1337610847002698E-4</v>
      </c>
      <c r="AH1015" s="1" t="str">
        <f t="shared" si="259"/>
        <v/>
      </c>
      <c r="AI1015" s="1" t="str">
        <f t="shared" si="260"/>
        <v/>
      </c>
      <c r="AJ1015" s="1">
        <f t="shared" si="261"/>
        <v>7.9058604267323351E-44</v>
      </c>
      <c r="AK1015" s="1" t="str">
        <f t="shared" si="262"/>
        <v/>
      </c>
      <c r="AL1015" s="1" t="str">
        <f t="shared" si="263"/>
        <v/>
      </c>
      <c r="BA1015" s="2"/>
      <c r="BB1015" s="2">
        <f t="shared" si="235"/>
        <v>2.7392000000000127</v>
      </c>
      <c r="BC1015" s="156">
        <f t="shared" si="236"/>
        <v>0.90803521011175259</v>
      </c>
      <c r="BD1015" s="2">
        <f t="shared" si="237"/>
        <v>5.3804805644730447E-4</v>
      </c>
      <c r="BE1015" s="2" t="str">
        <f t="shared" si="233"/>
        <v/>
      </c>
      <c r="BF1015" s="24" t="str">
        <f t="shared" si="234"/>
        <v/>
      </c>
    </row>
    <row r="1016" spans="1:58" ht="20.100000000000001" customHeight="1">
      <c r="A1016" s="2">
        <v>424</v>
      </c>
      <c r="B1016" s="1">
        <f t="shared" si="238"/>
        <v>-317340.35927670018</v>
      </c>
      <c r="C1016" s="1">
        <f t="shared" si="239"/>
        <v>2.0377896084510672E-7</v>
      </c>
      <c r="D1016" s="1">
        <f t="shared" si="240"/>
        <v>1.0611321793550231E-2</v>
      </c>
      <c r="E1016" s="1">
        <f t="shared" si="241"/>
        <v>2.0377896084510672E-7</v>
      </c>
      <c r="F1016" s="1" t="str">
        <f t="shared" si="242"/>
        <v/>
      </c>
      <c r="G1016" s="1" t="str">
        <f t="shared" si="243"/>
        <v/>
      </c>
      <c r="H1016" s="1"/>
      <c r="I1016" s="1">
        <f t="shared" si="244"/>
        <v>2.5185461920936136E-6</v>
      </c>
      <c r="J1016" s="1" t="str">
        <f t="shared" si="245"/>
        <v/>
      </c>
      <c r="K1016" s="1" t="str">
        <f t="shared" si="246"/>
        <v/>
      </c>
      <c r="P1016" s="2">
        <v>424</v>
      </c>
      <c r="Q1016" s="1">
        <f t="shared" si="247"/>
        <v>-9.2693630330448151</v>
      </c>
      <c r="R1016" s="1">
        <f t="shared" si="248"/>
        <v>6.9764544140825105E-3</v>
      </c>
      <c r="S1016" s="1">
        <f t="shared" si="249"/>
        <v>1.0611321793550222E-2</v>
      </c>
      <c r="T1016" s="1">
        <f t="shared" si="250"/>
        <v>6.9764544140825105E-3</v>
      </c>
      <c r="U1016" s="1" t="str">
        <f t="shared" si="251"/>
        <v/>
      </c>
      <c r="V1016" s="1" t="str">
        <f t="shared" si="252"/>
        <v/>
      </c>
      <c r="W1016" s="1">
        <f t="shared" si="253"/>
        <v>6.7666030766506749E-6</v>
      </c>
      <c r="X1016" s="1" t="str">
        <f t="shared" si="254"/>
        <v/>
      </c>
      <c r="Y1016" s="1" t="str">
        <f t="shared" si="255"/>
        <v/>
      </c>
      <c r="AC1016" s="2">
        <v>424</v>
      </c>
      <c r="AD1016" s="1">
        <f t="shared" si="264"/>
        <v>-565.14146604263442</v>
      </c>
      <c r="AE1016" s="1">
        <f t="shared" si="256"/>
        <v>1.1442672770137922E-4</v>
      </c>
      <c r="AF1016" s="1">
        <f t="shared" si="257"/>
        <v>1.0611321793550231E-2</v>
      </c>
      <c r="AG1016" s="1">
        <f t="shared" si="258"/>
        <v>1.1442672770137922E-4</v>
      </c>
      <c r="AH1016" s="1" t="str">
        <f t="shared" si="259"/>
        <v/>
      </c>
      <c r="AI1016" s="1" t="str">
        <f t="shared" si="260"/>
        <v/>
      </c>
      <c r="AJ1016" s="1">
        <f t="shared" si="261"/>
        <v>8.3486313879418351E-44</v>
      </c>
      <c r="AK1016" s="1" t="str">
        <f t="shared" si="262"/>
        <v/>
      </c>
      <c r="AL1016" s="1" t="str">
        <f t="shared" si="263"/>
        <v/>
      </c>
      <c r="BA1016" s="2"/>
      <c r="BB1016" s="2">
        <f t="shared" si="235"/>
        <v>2.7456000000000129</v>
      </c>
      <c r="BC1016" s="156">
        <f t="shared" si="236"/>
        <v>0.90749716205530528</v>
      </c>
      <c r="BD1016" s="2">
        <f t="shared" si="237"/>
        <v>5.3946364100598831E-4</v>
      </c>
      <c r="BE1016" s="2" t="str">
        <f t="shared" si="233"/>
        <v/>
      </c>
      <c r="BF1016" s="24" t="str">
        <f t="shared" si="234"/>
        <v/>
      </c>
    </row>
    <row r="1017" spans="1:58" ht="20.100000000000001" customHeight="1">
      <c r="A1017" s="1">
        <v>425</v>
      </c>
      <c r="B1017" s="1">
        <f t="shared" si="238"/>
        <v>-316789.42115295597</v>
      </c>
      <c r="C1017" s="1">
        <f t="shared" si="239"/>
        <v>2.0566402302375219E-7</v>
      </c>
      <c r="D1017" s="1">
        <f t="shared" si="240"/>
        <v>1.0724110021675792E-2</v>
      </c>
      <c r="E1017" s="1">
        <f t="shared" si="241"/>
        <v>2.0566402302375219E-7</v>
      </c>
      <c r="F1017" s="1" t="str">
        <f t="shared" si="242"/>
        <v/>
      </c>
      <c r="G1017" s="1" t="str">
        <f t="shared" si="243"/>
        <v/>
      </c>
      <c r="H1017" s="1"/>
      <c r="I1017" s="1">
        <f t="shared" si="244"/>
        <v>2.5132046386201984E-6</v>
      </c>
      <c r="J1017" s="1" t="str">
        <f t="shared" si="245"/>
        <v/>
      </c>
      <c r="K1017" s="1" t="str">
        <f t="shared" si="246"/>
        <v/>
      </c>
      <c r="P1017" s="1">
        <v>425</v>
      </c>
      <c r="Q1017" s="1">
        <f t="shared" si="247"/>
        <v>-9.2532703888902219</v>
      </c>
      <c r="R1017" s="1">
        <f t="shared" si="248"/>
        <v>7.0409902734396013E-3</v>
      </c>
      <c r="S1017" s="1">
        <f t="shared" si="249"/>
        <v>1.0724110021675811E-2</v>
      </c>
      <c r="T1017" s="1">
        <f t="shared" si="250"/>
        <v>7.0409902734396013E-3</v>
      </c>
      <c r="U1017" s="1" t="str">
        <f t="shared" si="251"/>
        <v/>
      </c>
      <c r="V1017" s="1" t="str">
        <f t="shared" si="252"/>
        <v/>
      </c>
      <c r="W1017" s="1">
        <f t="shared" si="253"/>
        <v>6.8861453879123032E-6</v>
      </c>
      <c r="X1017" s="1" t="str">
        <f t="shared" si="254"/>
        <v/>
      </c>
      <c r="Y1017" s="1" t="str">
        <f t="shared" si="255"/>
        <v/>
      </c>
      <c r="AC1017" s="1">
        <v>425</v>
      </c>
      <c r="AD1017" s="1">
        <f t="shared" si="264"/>
        <v>-564.16031766408832</v>
      </c>
      <c r="AE1017" s="1">
        <f t="shared" si="256"/>
        <v>1.1548523489820409E-4</v>
      </c>
      <c r="AF1017" s="1">
        <f t="shared" si="257"/>
        <v>1.0724110021675792E-2</v>
      </c>
      <c r="AG1017" s="1">
        <f t="shared" si="258"/>
        <v>1.1548523489820409E-4</v>
      </c>
      <c r="AH1017" s="1" t="str">
        <f t="shared" si="259"/>
        <v/>
      </c>
      <c r="AI1017" s="1" t="str">
        <f t="shared" si="260"/>
        <v/>
      </c>
      <c r="AJ1017" s="1">
        <f t="shared" si="261"/>
        <v>8.8160588606695232E-44</v>
      </c>
      <c r="AK1017" s="1" t="str">
        <f t="shared" si="262"/>
        <v/>
      </c>
      <c r="AL1017" s="1" t="str">
        <f t="shared" si="263"/>
        <v/>
      </c>
      <c r="BA1017" s="2"/>
      <c r="BB1017" s="2">
        <f t="shared" si="235"/>
        <v>2.7520000000000131</v>
      </c>
      <c r="BC1017" s="156">
        <f t="shared" si="236"/>
        <v>0.9069576984142993</v>
      </c>
      <c r="BD1017" s="2">
        <f t="shared" si="237"/>
        <v>5.4087561973137355E-4</v>
      </c>
      <c r="BE1017" s="2" t="str">
        <f t="shared" si="233"/>
        <v/>
      </c>
      <c r="BF1017" s="24" t="str">
        <f t="shared" si="234"/>
        <v/>
      </c>
    </row>
    <row r="1018" spans="1:58" ht="20.100000000000001" customHeight="1">
      <c r="A1018" s="1">
        <v>426</v>
      </c>
      <c r="B1018" s="1">
        <f t="shared" si="238"/>
        <v>-316238.48302921164</v>
      </c>
      <c r="C1018" s="1">
        <f t="shared" si="239"/>
        <v>2.0756320197762185E-7</v>
      </c>
      <c r="D1018" s="1">
        <f t="shared" si="240"/>
        <v>1.0837940687973167E-2</v>
      </c>
      <c r="E1018" s="1">
        <f t="shared" si="241"/>
        <v>2.0756320197762185E-7</v>
      </c>
      <c r="F1018" s="1" t="str">
        <f t="shared" si="242"/>
        <v/>
      </c>
      <c r="G1018" s="1" t="str">
        <f t="shared" si="243"/>
        <v/>
      </c>
      <c r="H1018" s="1"/>
      <c r="I1018" s="1">
        <f t="shared" si="244"/>
        <v>2.5078342883118697E-6</v>
      </c>
      <c r="J1018" s="1" t="str">
        <f t="shared" si="245"/>
        <v/>
      </c>
      <c r="K1018" s="1" t="str">
        <f t="shared" si="246"/>
        <v/>
      </c>
      <c r="P1018" s="1">
        <v>426</v>
      </c>
      <c r="Q1018" s="1">
        <f t="shared" si="247"/>
        <v>-9.2371777447356322</v>
      </c>
      <c r="R1018" s="1">
        <f t="shared" si="248"/>
        <v>7.1060094262554987E-3</v>
      </c>
      <c r="S1018" s="1">
        <f t="shared" si="249"/>
        <v>1.0837940687973157E-2</v>
      </c>
      <c r="T1018" s="1">
        <f t="shared" si="250"/>
        <v>7.1060094262554987E-3</v>
      </c>
      <c r="U1018" s="1" t="str">
        <f t="shared" si="251"/>
        <v/>
      </c>
      <c r="V1018" s="1" t="str">
        <f t="shared" si="252"/>
        <v/>
      </c>
      <c r="W1018" s="1">
        <f t="shared" si="253"/>
        <v>7.0076874716040732E-6</v>
      </c>
      <c r="X1018" s="1" t="str">
        <f t="shared" si="254"/>
        <v/>
      </c>
      <c r="Y1018" s="1" t="str">
        <f t="shared" si="255"/>
        <v/>
      </c>
      <c r="AC1018" s="1">
        <v>426</v>
      </c>
      <c r="AD1018" s="1">
        <f t="shared" si="264"/>
        <v>-563.179169285542</v>
      </c>
      <c r="AE1018" s="1">
        <f t="shared" si="256"/>
        <v>1.165516689996902E-4</v>
      </c>
      <c r="AF1018" s="1">
        <f t="shared" si="257"/>
        <v>1.0837940687973167E-2</v>
      </c>
      <c r="AG1018" s="1">
        <f t="shared" si="258"/>
        <v>1.165516689996902E-4</v>
      </c>
      <c r="AH1018" s="1" t="str">
        <f t="shared" si="259"/>
        <v/>
      </c>
      <c r="AI1018" s="1" t="str">
        <f t="shared" si="260"/>
        <v/>
      </c>
      <c r="AJ1018" s="1">
        <f t="shared" si="261"/>
        <v>9.3095079500927995E-44</v>
      </c>
      <c r="AK1018" s="1" t="str">
        <f t="shared" si="262"/>
        <v/>
      </c>
      <c r="AL1018" s="1" t="str">
        <f t="shared" si="263"/>
        <v/>
      </c>
      <c r="BA1018" s="2"/>
      <c r="BB1018" s="2">
        <f t="shared" si="235"/>
        <v>2.7584000000000133</v>
      </c>
      <c r="BC1018" s="156">
        <f t="shared" si="236"/>
        <v>0.90641682279456792</v>
      </c>
      <c r="BD1018" s="2">
        <f t="shared" si="237"/>
        <v>5.4228397896816105E-4</v>
      </c>
      <c r="BE1018" s="2" t="str">
        <f t="shared" si="233"/>
        <v/>
      </c>
      <c r="BF1018" s="24" t="str">
        <f t="shared" si="234"/>
        <v/>
      </c>
    </row>
    <row r="1019" spans="1:58" ht="20.100000000000001" customHeight="1">
      <c r="A1019" s="1">
        <v>427</v>
      </c>
      <c r="B1019" s="1">
        <f t="shared" si="238"/>
        <v>-315687.54490546742</v>
      </c>
      <c r="C1019" s="1">
        <f t="shared" si="239"/>
        <v>2.0947656701248559E-7</v>
      </c>
      <c r="D1019" s="1">
        <f t="shared" si="240"/>
        <v>1.0952821589005486E-2</v>
      </c>
      <c r="E1019" s="1">
        <f t="shared" si="241"/>
        <v>2.0947656701248559E-7</v>
      </c>
      <c r="F1019" s="1" t="str">
        <f t="shared" si="242"/>
        <v/>
      </c>
      <c r="G1019" s="1" t="str">
        <f t="shared" si="243"/>
        <v/>
      </c>
      <c r="H1019" s="1"/>
      <c r="I1019" s="1">
        <f t="shared" si="244"/>
        <v>2.5024353743694768E-6</v>
      </c>
      <c r="J1019" s="1" t="str">
        <f t="shared" si="245"/>
        <v/>
      </c>
      <c r="K1019" s="1" t="str">
        <f t="shared" si="246"/>
        <v/>
      </c>
      <c r="P1019" s="1">
        <v>427</v>
      </c>
      <c r="Q1019" s="1">
        <f t="shared" si="247"/>
        <v>-9.221085100581039</v>
      </c>
      <c r="R1019" s="1">
        <f t="shared" si="248"/>
        <v>7.1715142452410899E-3</v>
      </c>
      <c r="S1019" s="1">
        <f t="shared" si="249"/>
        <v>1.0952821589005502E-2</v>
      </c>
      <c r="T1019" s="1">
        <f t="shared" si="250"/>
        <v>7.1715142452410899E-3</v>
      </c>
      <c r="U1019" s="1" t="str">
        <f t="shared" si="251"/>
        <v/>
      </c>
      <c r="V1019" s="1" t="str">
        <f t="shared" si="252"/>
        <v/>
      </c>
      <c r="W1019" s="1">
        <f t="shared" si="253"/>
        <v>7.1312607005399098E-6</v>
      </c>
      <c r="X1019" s="1" t="str">
        <f t="shared" si="254"/>
        <v/>
      </c>
      <c r="Y1019" s="1" t="str">
        <f t="shared" si="255"/>
        <v/>
      </c>
      <c r="AC1019" s="1">
        <v>427</v>
      </c>
      <c r="AD1019" s="1">
        <f t="shared" si="264"/>
        <v>-562.19802090699568</v>
      </c>
      <c r="AE1019" s="1">
        <f t="shared" si="256"/>
        <v>1.1762606892267416E-4</v>
      </c>
      <c r="AF1019" s="1">
        <f t="shared" si="257"/>
        <v>1.0952821589005502E-2</v>
      </c>
      <c r="AG1019" s="1">
        <f t="shared" si="258"/>
        <v>1.1762606892267416E-4</v>
      </c>
      <c r="AH1019" s="1" t="str">
        <f t="shared" si="259"/>
        <v/>
      </c>
      <c r="AI1019" s="1" t="str">
        <f t="shared" si="260"/>
        <v/>
      </c>
      <c r="AJ1019" s="1">
        <f t="shared" si="261"/>
        <v>9.8304188960845504E-44</v>
      </c>
      <c r="AK1019" s="1" t="str">
        <f t="shared" si="262"/>
        <v/>
      </c>
      <c r="AL1019" s="1" t="str">
        <f t="shared" si="263"/>
        <v/>
      </c>
      <c r="BA1019" s="2"/>
      <c r="BB1019" s="2">
        <f t="shared" si="235"/>
        <v>2.7648000000000135</v>
      </c>
      <c r="BC1019" s="156">
        <f t="shared" si="236"/>
        <v>0.90587453881559976</v>
      </c>
      <c r="BD1019" s="2">
        <f t="shared" si="237"/>
        <v>5.436887052003847E-4</v>
      </c>
      <c r="BE1019" s="2" t="str">
        <f t="shared" si="233"/>
        <v/>
      </c>
      <c r="BF1019" s="24" t="str">
        <f t="shared" si="234"/>
        <v/>
      </c>
    </row>
    <row r="1020" spans="1:58" ht="20.100000000000001" customHeight="1">
      <c r="A1020" s="1">
        <v>428</v>
      </c>
      <c r="B1020" s="1">
        <f t="shared" si="238"/>
        <v>-315136.60678172309</v>
      </c>
      <c r="C1020" s="1">
        <f t="shared" si="239"/>
        <v>2.1140418738948711E-7</v>
      </c>
      <c r="D1020" s="1">
        <f t="shared" si="240"/>
        <v>1.1068760559507118E-2</v>
      </c>
      <c r="E1020" s="1">
        <f t="shared" si="241"/>
        <v>2.1140418738948711E-7</v>
      </c>
      <c r="F1020" s="1" t="str">
        <f t="shared" si="242"/>
        <v/>
      </c>
      <c r="G1020" s="1" t="str">
        <f t="shared" si="243"/>
        <v/>
      </c>
      <c r="H1020" s="1"/>
      <c r="I1020" s="1">
        <f t="shared" si="244"/>
        <v>2.4970081308632566E-6</v>
      </c>
      <c r="J1020" s="1" t="str">
        <f t="shared" si="245"/>
        <v/>
      </c>
      <c r="K1020" s="1" t="str">
        <f t="shared" si="246"/>
        <v/>
      </c>
      <c r="P1020" s="1">
        <v>428</v>
      </c>
      <c r="Q1020" s="1">
        <f t="shared" si="247"/>
        <v>-9.2049924564264476</v>
      </c>
      <c r="R1020" s="1">
        <f t="shared" si="248"/>
        <v>7.237507101579322E-3</v>
      </c>
      <c r="S1020" s="1">
        <f t="shared" si="249"/>
        <v>1.1068760559507118E-2</v>
      </c>
      <c r="T1020" s="1">
        <f t="shared" si="250"/>
        <v>7.237507101579322E-3</v>
      </c>
      <c r="U1020" s="1" t="str">
        <f t="shared" si="251"/>
        <v/>
      </c>
      <c r="V1020" s="1" t="str">
        <f t="shared" si="252"/>
        <v/>
      </c>
      <c r="W1020" s="1">
        <f t="shared" si="253"/>
        <v>7.2568969026621179E-6</v>
      </c>
      <c r="X1020" s="1" t="str">
        <f t="shared" si="254"/>
        <v/>
      </c>
      <c r="Y1020" s="1" t="str">
        <f t="shared" si="255"/>
        <v/>
      </c>
      <c r="AC1020" s="1">
        <v>428</v>
      </c>
      <c r="AD1020" s="1">
        <f t="shared" si="264"/>
        <v>-561.21687252844958</v>
      </c>
      <c r="AE1020" s="1">
        <f t="shared" si="256"/>
        <v>1.1870847355893282E-4</v>
      </c>
      <c r="AF1020" s="1">
        <f t="shared" si="257"/>
        <v>1.1068760559507113E-2</v>
      </c>
      <c r="AG1020" s="1">
        <f t="shared" si="258"/>
        <v>1.1870847355893282E-4</v>
      </c>
      <c r="AH1020" s="1" t="str">
        <f t="shared" si="259"/>
        <v/>
      </c>
      <c r="AI1020" s="1" t="str">
        <f t="shared" si="260"/>
        <v/>
      </c>
      <c r="AJ1020" s="1">
        <f t="shared" si="261"/>
        <v>1.0380311183871974E-43</v>
      </c>
      <c r="AK1020" s="1" t="str">
        <f t="shared" si="262"/>
        <v/>
      </c>
      <c r="AL1020" s="1" t="str">
        <f t="shared" si="263"/>
        <v/>
      </c>
      <c r="BA1020" s="2"/>
      <c r="BB1020" s="2">
        <f t="shared" si="235"/>
        <v>2.7712000000000137</v>
      </c>
      <c r="BC1020" s="156">
        <f t="shared" si="236"/>
        <v>0.90533085011039938</v>
      </c>
      <c r="BD1020" s="2">
        <f t="shared" si="237"/>
        <v>5.4508978505163341E-4</v>
      </c>
      <c r="BE1020" s="2" t="str">
        <f t="shared" si="233"/>
        <v/>
      </c>
      <c r="BF1020" s="24" t="str">
        <f t="shared" si="234"/>
        <v/>
      </c>
    </row>
    <row r="1021" spans="1:58" ht="20.100000000000001" customHeight="1">
      <c r="A1021" s="1">
        <v>429</v>
      </c>
      <c r="B1021" s="1">
        <f t="shared" si="238"/>
        <v>-314585.66865797888</v>
      </c>
      <c r="C1021" s="1">
        <f t="shared" si="239"/>
        <v>2.1334613232027463E-7</v>
      </c>
      <c r="D1021" s="1">
        <f t="shared" si="240"/>
        <v>1.1185765472357509E-2</v>
      </c>
      <c r="E1021" s="1">
        <f t="shared" si="241"/>
        <v>2.1334613232027463E-7</v>
      </c>
      <c r="F1021" s="1" t="str">
        <f t="shared" si="242"/>
        <v/>
      </c>
      <c r="G1021" s="1" t="str">
        <f t="shared" si="243"/>
        <v/>
      </c>
      <c r="H1021" s="1"/>
      <c r="I1021" s="1">
        <f t="shared" si="244"/>
        <v>2.4915527927160133E-6</v>
      </c>
      <c r="J1021" s="1" t="str">
        <f t="shared" si="245"/>
        <v/>
      </c>
      <c r="K1021" s="1" t="str">
        <f t="shared" si="246"/>
        <v/>
      </c>
      <c r="P1021" s="1">
        <v>429</v>
      </c>
      <c r="Q1021" s="1">
        <f t="shared" si="247"/>
        <v>-9.1888998122718561</v>
      </c>
      <c r="R1021" s="1">
        <f t="shared" si="248"/>
        <v>7.3039903647587681E-3</v>
      </c>
      <c r="S1021" s="1">
        <f t="shared" si="249"/>
        <v>1.1185765472357525E-2</v>
      </c>
      <c r="T1021" s="1">
        <f t="shared" si="250"/>
        <v>7.3039903647587681E-3</v>
      </c>
      <c r="U1021" s="1" t="str">
        <f t="shared" si="251"/>
        <v/>
      </c>
      <c r="V1021" s="1" t="str">
        <f t="shared" si="252"/>
        <v/>
      </c>
      <c r="W1021" s="1">
        <f t="shared" si="253"/>
        <v>7.3846283670120292E-6</v>
      </c>
      <c r="X1021" s="1" t="str">
        <f t="shared" si="254"/>
        <v/>
      </c>
      <c r="Y1021" s="1" t="str">
        <f t="shared" si="255"/>
        <v/>
      </c>
      <c r="AC1021" s="1">
        <v>429</v>
      </c>
      <c r="AD1021" s="1">
        <f t="shared" si="264"/>
        <v>-560.23572414990326</v>
      </c>
      <c r="AE1021" s="1">
        <f t="shared" si="256"/>
        <v>1.1979892177245204E-4</v>
      </c>
      <c r="AF1021" s="1">
        <f t="shared" si="257"/>
        <v>1.1185765472357525E-2</v>
      </c>
      <c r="AG1021" s="1">
        <f t="shared" si="258"/>
        <v>1.1979892177245204E-4</v>
      </c>
      <c r="AH1021" s="1" t="str">
        <f t="shared" si="259"/>
        <v/>
      </c>
      <c r="AI1021" s="1" t="str">
        <f t="shared" si="260"/>
        <v/>
      </c>
      <c r="AJ1021" s="1">
        <f t="shared" si="261"/>
        <v>1.0960787878222E-43</v>
      </c>
      <c r="AK1021" s="1" t="str">
        <f t="shared" si="262"/>
        <v/>
      </c>
      <c r="AL1021" s="1" t="str">
        <f t="shared" si="263"/>
        <v/>
      </c>
      <c r="BA1021" s="2"/>
      <c r="BB1021" s="2">
        <f t="shared" si="235"/>
        <v>2.7776000000000138</v>
      </c>
      <c r="BC1021" s="156">
        <f t="shared" si="236"/>
        <v>0.90478576032534774</v>
      </c>
      <c r="BD1021" s="2">
        <f t="shared" si="237"/>
        <v>5.4648720528471806E-4</v>
      </c>
      <c r="BE1021" s="2" t="str">
        <f t="shared" si="233"/>
        <v/>
      </c>
      <c r="BF1021" s="24" t="str">
        <f t="shared" si="234"/>
        <v/>
      </c>
    </row>
    <row r="1022" spans="1:58" ht="20.100000000000001" customHeight="1">
      <c r="A1022" s="2">
        <v>430</v>
      </c>
      <c r="B1022" s="1">
        <f t="shared" si="238"/>
        <v>-314034.73053423455</v>
      </c>
      <c r="C1022" s="1">
        <f t="shared" si="239"/>
        <v>2.1530247096210054E-7</v>
      </c>
      <c r="D1022" s="1">
        <f t="shared" si="240"/>
        <v>1.1303844238552791E-2</v>
      </c>
      <c r="E1022" s="1">
        <f t="shared" si="241"/>
        <v>2.1530247096210054E-7</v>
      </c>
      <c r="F1022" s="1" t="str">
        <f t="shared" si="242"/>
        <v/>
      </c>
      <c r="G1022" s="1" t="str">
        <f t="shared" si="243"/>
        <v/>
      </c>
      <c r="H1022" s="1"/>
      <c r="I1022" s="1">
        <f t="shared" si="244"/>
        <v>2.4860695956862345E-6</v>
      </c>
      <c r="J1022" s="1" t="str">
        <f t="shared" si="245"/>
        <v/>
      </c>
      <c r="K1022" s="1" t="str">
        <f t="shared" si="246"/>
        <v/>
      </c>
      <c r="P1022" s="2">
        <v>430</v>
      </c>
      <c r="Q1022" s="1">
        <f t="shared" si="247"/>
        <v>-9.1728071681172629</v>
      </c>
      <c r="R1022" s="1">
        <f t="shared" si="248"/>
        <v>7.3709664024056544E-3</v>
      </c>
      <c r="S1022" s="1">
        <f t="shared" si="249"/>
        <v>1.1303844238552791E-2</v>
      </c>
      <c r="T1022" s="1">
        <f t="shared" si="250"/>
        <v>7.3709664024056544E-3</v>
      </c>
      <c r="U1022" s="1" t="str">
        <f t="shared" si="251"/>
        <v/>
      </c>
      <c r="V1022" s="1" t="str">
        <f t="shared" si="252"/>
        <v/>
      </c>
      <c r="W1022" s="1">
        <f t="shared" si="253"/>
        <v>7.5144878497690552E-6</v>
      </c>
      <c r="X1022" s="1" t="str">
        <f t="shared" si="254"/>
        <v/>
      </c>
      <c r="Y1022" s="1" t="str">
        <f t="shared" si="255"/>
        <v/>
      </c>
      <c r="AC1022" s="2">
        <v>430</v>
      </c>
      <c r="AD1022" s="1">
        <f t="shared" si="264"/>
        <v>-559.25457577135705</v>
      </c>
      <c r="AE1022" s="1">
        <f t="shared" si="256"/>
        <v>1.2089745239667107E-4</v>
      </c>
      <c r="AF1022" s="1">
        <f t="shared" si="257"/>
        <v>1.1303844238552791E-2</v>
      </c>
      <c r="AG1022" s="1">
        <f t="shared" si="258"/>
        <v>1.2089745239667107E-4</v>
      </c>
      <c r="AH1022" s="1" t="str">
        <f t="shared" si="259"/>
        <v/>
      </c>
      <c r="AI1022" s="1" t="str">
        <f t="shared" si="260"/>
        <v/>
      </c>
      <c r="AJ1022" s="1">
        <f t="shared" si="261"/>
        <v>1.1573540193234567E-43</v>
      </c>
      <c r="AK1022" s="1" t="str">
        <f t="shared" si="262"/>
        <v/>
      </c>
      <c r="AL1022" s="1" t="str">
        <f t="shared" si="263"/>
        <v/>
      </c>
      <c r="BA1022" s="2"/>
      <c r="BB1022" s="2">
        <f t="shared" si="235"/>
        <v>2.784000000000014</v>
      </c>
      <c r="BC1022" s="156">
        <f t="shared" si="236"/>
        <v>0.90423927312006303</v>
      </c>
      <c r="BD1022" s="2">
        <f t="shared" si="237"/>
        <v>5.4788095279989513E-4</v>
      </c>
      <c r="BE1022" s="2" t="str">
        <f t="shared" si="233"/>
        <v/>
      </c>
      <c r="BF1022" s="24" t="str">
        <f t="shared" si="234"/>
        <v/>
      </c>
    </row>
    <row r="1023" spans="1:58" ht="20.100000000000001" customHeight="1">
      <c r="A1023" s="1">
        <v>431</v>
      </c>
      <c r="B1023" s="1">
        <f t="shared" si="238"/>
        <v>-313483.79241049034</v>
      </c>
      <c r="C1023" s="1">
        <f t="shared" si="239"/>
        <v>2.1727327241287101E-7</v>
      </c>
      <c r="D1023" s="1">
        <f t="shared" si="240"/>
        <v>1.1423004807174245E-2</v>
      </c>
      <c r="E1023" s="1">
        <f t="shared" si="241"/>
        <v>2.1727327241287101E-7</v>
      </c>
      <c r="F1023" s="1" t="str">
        <f t="shared" si="242"/>
        <v/>
      </c>
      <c r="G1023" s="1" t="str">
        <f t="shared" si="243"/>
        <v/>
      </c>
      <c r="H1023" s="1"/>
      <c r="I1023" s="1">
        <f t="shared" si="244"/>
        <v>2.4805587763512099E-6</v>
      </c>
      <c r="J1023" s="1" t="str">
        <f t="shared" si="245"/>
        <v/>
      </c>
      <c r="K1023" s="1" t="str">
        <f t="shared" si="246"/>
        <v/>
      </c>
      <c r="P1023" s="1">
        <v>431</v>
      </c>
      <c r="Q1023" s="1">
        <f t="shared" si="247"/>
        <v>-9.1567145239626733</v>
      </c>
      <c r="R1023" s="1">
        <f t="shared" si="248"/>
        <v>7.4384375801145172E-3</v>
      </c>
      <c r="S1023" s="1">
        <f t="shared" si="249"/>
        <v>1.1423004807174245E-2</v>
      </c>
      <c r="T1023" s="1">
        <f t="shared" si="250"/>
        <v>7.4384375801145172E-3</v>
      </c>
      <c r="U1023" s="1" t="str">
        <f t="shared" si="251"/>
        <v/>
      </c>
      <c r="V1023" s="1" t="str">
        <f t="shared" si="252"/>
        <v/>
      </c>
      <c r="W1023" s="1">
        <f t="shared" si="253"/>
        <v>7.6465085803579415E-6</v>
      </c>
      <c r="X1023" s="1" t="str">
        <f t="shared" si="254"/>
        <v/>
      </c>
      <c r="Y1023" s="1" t="str">
        <f t="shared" si="255"/>
        <v/>
      </c>
      <c r="AC1023" s="1">
        <v>431</v>
      </c>
      <c r="AD1023" s="1">
        <f t="shared" si="264"/>
        <v>-558.27342739281085</v>
      </c>
      <c r="AE1023" s="1">
        <f t="shared" si="256"/>
        <v>1.2200410423170621E-4</v>
      </c>
      <c r="AF1023" s="1">
        <f t="shared" si="257"/>
        <v>1.1423004807174245E-2</v>
      </c>
      <c r="AG1023" s="1">
        <f t="shared" si="258"/>
        <v>1.2200410423170621E-4</v>
      </c>
      <c r="AH1023" s="1" t="str">
        <f t="shared" si="259"/>
        <v/>
      </c>
      <c r="AI1023" s="1" t="str">
        <f t="shared" si="260"/>
        <v/>
      </c>
      <c r="AJ1023" s="1">
        <f t="shared" si="261"/>
        <v>1.2220352310473063E-43</v>
      </c>
      <c r="AK1023" s="1" t="str">
        <f t="shared" si="262"/>
        <v/>
      </c>
      <c r="AL1023" s="1" t="str">
        <f t="shared" si="263"/>
        <v/>
      </c>
      <c r="BA1023" s="2"/>
      <c r="BB1023" s="2">
        <f t="shared" si="235"/>
        <v>2.7904000000000142</v>
      </c>
      <c r="BC1023" s="156">
        <f t="shared" si="236"/>
        <v>0.90369139216726313</v>
      </c>
      <c r="BD1023" s="2">
        <f t="shared" si="237"/>
        <v>5.4927101463642103E-4</v>
      </c>
      <c r="BE1023" s="2" t="str">
        <f t="shared" si="233"/>
        <v/>
      </c>
      <c r="BF1023" s="24" t="str">
        <f t="shared" si="234"/>
        <v/>
      </c>
    </row>
    <row r="1024" spans="1:58" ht="20.100000000000001" customHeight="1">
      <c r="A1024" s="1">
        <v>432</v>
      </c>
      <c r="B1024" s="1">
        <f t="shared" si="238"/>
        <v>-312932.85428674606</v>
      </c>
      <c r="C1024" s="1">
        <f t="shared" si="239"/>
        <v>2.1925860570616278E-7</v>
      </c>
      <c r="D1024" s="1">
        <f t="shared" si="240"/>
        <v>1.1543255165354401E-2</v>
      </c>
      <c r="E1024" s="1">
        <f t="shared" si="241"/>
        <v>2.1925860570616278E-7</v>
      </c>
      <c r="F1024" s="1" t="str">
        <f t="shared" si="242"/>
        <v/>
      </c>
      <c r="G1024" s="1" t="str">
        <f t="shared" si="243"/>
        <v/>
      </c>
      <c r="H1024" s="1"/>
      <c r="I1024" s="1">
        <f t="shared" si="244"/>
        <v>2.4750205720900905E-6</v>
      </c>
      <c r="J1024" s="1" t="str">
        <f t="shared" si="245"/>
        <v/>
      </c>
      <c r="K1024" s="1" t="str">
        <f t="shared" si="246"/>
        <v/>
      </c>
      <c r="P1024" s="1">
        <v>432</v>
      </c>
      <c r="Q1024" s="1">
        <f t="shared" si="247"/>
        <v>-9.1406218798080801</v>
      </c>
      <c r="R1024" s="1">
        <f t="shared" si="248"/>
        <v>7.5064062612775345E-3</v>
      </c>
      <c r="S1024" s="1">
        <f t="shared" si="249"/>
        <v>1.1543255165354423E-2</v>
      </c>
      <c r="T1024" s="1">
        <f t="shared" si="250"/>
        <v>7.5064062612775345E-3</v>
      </c>
      <c r="U1024" s="1" t="str">
        <f t="shared" si="251"/>
        <v/>
      </c>
      <c r="V1024" s="1" t="str">
        <f t="shared" si="252"/>
        <v/>
      </c>
      <c r="W1024" s="1">
        <f t="shared" si="253"/>
        <v>7.7807242676256659E-6</v>
      </c>
      <c r="X1024" s="1" t="str">
        <f t="shared" si="254"/>
        <v/>
      </c>
      <c r="Y1024" s="1" t="str">
        <f t="shared" si="255"/>
        <v/>
      </c>
      <c r="AC1024" s="1">
        <v>432</v>
      </c>
      <c r="AD1024" s="1">
        <f t="shared" si="264"/>
        <v>-557.29227901426452</v>
      </c>
      <c r="AE1024" s="1">
        <f t="shared" si="256"/>
        <v>1.2311891604155093E-4</v>
      </c>
      <c r="AF1024" s="1">
        <f t="shared" si="257"/>
        <v>1.1543255165354423E-2</v>
      </c>
      <c r="AG1024" s="1">
        <f t="shared" si="258"/>
        <v>1.2311891604155093E-4</v>
      </c>
      <c r="AH1024" s="1" t="str">
        <f t="shared" si="259"/>
        <v/>
      </c>
      <c r="AI1024" s="1" t="str">
        <f t="shared" si="260"/>
        <v/>
      </c>
      <c r="AJ1024" s="1">
        <f t="shared" si="261"/>
        <v>1.2903106458845392E-43</v>
      </c>
      <c r="AK1024" s="1" t="str">
        <f t="shared" si="262"/>
        <v/>
      </c>
      <c r="AL1024" s="1" t="str">
        <f t="shared" si="263"/>
        <v/>
      </c>
      <c r="BA1024" s="2"/>
      <c r="BB1024" s="2">
        <f t="shared" si="235"/>
        <v>2.7968000000000144</v>
      </c>
      <c r="BC1024" s="156">
        <f t="shared" si="236"/>
        <v>0.90314212115262671</v>
      </c>
      <c r="BD1024" s="2">
        <f t="shared" si="237"/>
        <v>5.5065737797010961E-4</v>
      </c>
      <c r="BE1024" s="2" t="str">
        <f t="shared" si="233"/>
        <v/>
      </c>
      <c r="BF1024" s="24" t="str">
        <f t="shared" si="234"/>
        <v/>
      </c>
    </row>
    <row r="1025" spans="1:58" ht="20.100000000000001" customHeight="1">
      <c r="A1025" s="1">
        <v>433</v>
      </c>
      <c r="B1025" s="1">
        <f t="shared" si="238"/>
        <v>-312381.91616300179</v>
      </c>
      <c r="C1025" s="1">
        <f t="shared" si="239"/>
        <v>2.2125853980619389E-7</v>
      </c>
      <c r="D1025" s="1">
        <f t="shared" si="240"/>
        <v>1.1664603338240135E-2</v>
      </c>
      <c r="E1025" s="1">
        <f t="shared" si="241"/>
        <v>2.2125853980619389E-7</v>
      </c>
      <c r="F1025" s="1" t="str">
        <f t="shared" si="242"/>
        <v/>
      </c>
      <c r="G1025" s="1" t="str">
        <f t="shared" si="243"/>
        <v/>
      </c>
      <c r="H1025" s="1"/>
      <c r="I1025" s="1">
        <f t="shared" si="244"/>
        <v>2.4694552210669473E-6</v>
      </c>
      <c r="J1025" s="1" t="str">
        <f t="shared" si="245"/>
        <v/>
      </c>
      <c r="K1025" s="1" t="str">
        <f t="shared" si="246"/>
        <v/>
      </c>
      <c r="P1025" s="1">
        <v>433</v>
      </c>
      <c r="Q1025" s="1">
        <f t="shared" si="247"/>
        <v>-9.1245292356534904</v>
      </c>
      <c r="R1025" s="1">
        <f t="shared" si="248"/>
        <v>7.5748748069123309E-3</v>
      </c>
      <c r="S1025" s="1">
        <f t="shared" si="249"/>
        <v>1.1664603338240135E-2</v>
      </c>
      <c r="T1025" s="1">
        <f t="shared" si="250"/>
        <v>7.5748748069123309E-3</v>
      </c>
      <c r="U1025" s="1" t="str">
        <f t="shared" si="251"/>
        <v/>
      </c>
      <c r="V1025" s="1" t="str">
        <f t="shared" si="252"/>
        <v/>
      </c>
      <c r="W1025" s="1">
        <f t="shared" si="253"/>
        <v>7.9171691060878641E-6</v>
      </c>
      <c r="X1025" s="1" t="str">
        <f t="shared" si="254"/>
        <v/>
      </c>
      <c r="Y1025" s="1" t="str">
        <f t="shared" si="255"/>
        <v/>
      </c>
      <c r="AC1025" s="1">
        <v>433</v>
      </c>
      <c r="AD1025" s="1">
        <f t="shared" si="264"/>
        <v>-556.31113063571831</v>
      </c>
      <c r="AE1025" s="1">
        <f t="shared" si="256"/>
        <v>1.2424192655125172E-4</v>
      </c>
      <c r="AF1025" s="1">
        <f t="shared" si="257"/>
        <v>1.166460333824015E-2</v>
      </c>
      <c r="AG1025" s="1">
        <f t="shared" si="258"/>
        <v>1.2424192655125172E-4</v>
      </c>
      <c r="AH1025" s="1" t="str">
        <f t="shared" si="259"/>
        <v/>
      </c>
      <c r="AI1025" s="1" t="str">
        <f t="shared" si="260"/>
        <v/>
      </c>
      <c r="AJ1025" s="1">
        <f t="shared" si="261"/>
        <v>1.3623788270361446E-43</v>
      </c>
      <c r="AK1025" s="1" t="str">
        <f t="shared" si="262"/>
        <v/>
      </c>
      <c r="AL1025" s="1" t="str">
        <f t="shared" si="263"/>
        <v/>
      </c>
      <c r="BA1025" s="2"/>
      <c r="BB1025" s="2">
        <f t="shared" si="235"/>
        <v>2.8032000000000146</v>
      </c>
      <c r="BC1025" s="156">
        <f t="shared" si="236"/>
        <v>0.9025914637746566</v>
      </c>
      <c r="BD1025" s="2">
        <f t="shared" si="237"/>
        <v>5.5204003011377623E-4</v>
      </c>
      <c r="BE1025" s="2" t="str">
        <f t="shared" si="233"/>
        <v/>
      </c>
      <c r="BF1025" s="24" t="str">
        <f t="shared" si="234"/>
        <v/>
      </c>
    </row>
    <row r="1026" spans="1:58" ht="20.100000000000001" customHeight="1">
      <c r="A1026" s="1">
        <v>434</v>
      </c>
      <c r="B1026" s="1">
        <f t="shared" si="238"/>
        <v>-311830.97803925752</v>
      </c>
      <c r="C1026" s="1">
        <f t="shared" si="239"/>
        <v>2.2327314360275686E-7</v>
      </c>
      <c r="D1026" s="1">
        <f t="shared" si="240"/>
        <v>1.1787057388953028E-2</v>
      </c>
      <c r="E1026" s="1">
        <f t="shared" si="241"/>
        <v>2.2327314360275686E-7</v>
      </c>
      <c r="F1026" s="1" t="str">
        <f t="shared" si="242"/>
        <v/>
      </c>
      <c r="G1026" s="1" t="str">
        <f t="shared" si="243"/>
        <v/>
      </c>
      <c r="H1026" s="1"/>
      <c r="I1026" s="1">
        <f t="shared" si="244"/>
        <v>2.463862962213786E-6</v>
      </c>
      <c r="J1026" s="1" t="str">
        <f t="shared" si="245"/>
        <v/>
      </c>
      <c r="K1026" s="1" t="str">
        <f t="shared" si="246"/>
        <v/>
      </c>
      <c r="P1026" s="1">
        <v>434</v>
      </c>
      <c r="Q1026" s="1">
        <f t="shared" si="247"/>
        <v>-9.1084365914988972</v>
      </c>
      <c r="R1026" s="1">
        <f t="shared" si="248"/>
        <v>7.6438455754886045E-3</v>
      </c>
      <c r="S1026" s="1">
        <f t="shared" si="249"/>
        <v>1.1787057388953045E-2</v>
      </c>
      <c r="T1026" s="1">
        <f t="shared" si="250"/>
        <v>7.6438455754886045E-3</v>
      </c>
      <c r="U1026" s="1" t="str">
        <f t="shared" si="251"/>
        <v/>
      </c>
      <c r="V1026" s="1" t="str">
        <f t="shared" si="252"/>
        <v/>
      </c>
      <c r="W1026" s="1">
        <f t="shared" si="253"/>
        <v>8.0558777822461523E-6</v>
      </c>
      <c r="X1026" s="1" t="str">
        <f t="shared" si="254"/>
        <v/>
      </c>
      <c r="Y1026" s="1" t="str">
        <f t="shared" si="255"/>
        <v/>
      </c>
      <c r="AC1026" s="1">
        <v>434</v>
      </c>
      <c r="AD1026" s="1">
        <f t="shared" si="264"/>
        <v>-555.32998225717211</v>
      </c>
      <c r="AE1026" s="1">
        <f t="shared" si="256"/>
        <v>1.2537317444406376E-4</v>
      </c>
      <c r="AF1026" s="1">
        <f t="shared" si="257"/>
        <v>1.1787057388953028E-2</v>
      </c>
      <c r="AG1026" s="1">
        <f t="shared" si="258"/>
        <v>1.2537317444406376E-4</v>
      </c>
      <c r="AH1026" s="1" t="str">
        <f t="shared" si="259"/>
        <v/>
      </c>
      <c r="AI1026" s="1" t="str">
        <f t="shared" si="260"/>
        <v/>
      </c>
      <c r="AJ1026" s="1">
        <f t="shared" si="261"/>
        <v>1.4384492426662642E-43</v>
      </c>
      <c r="AK1026" s="1" t="str">
        <f t="shared" si="262"/>
        <v/>
      </c>
      <c r="AL1026" s="1" t="str">
        <f t="shared" si="263"/>
        <v/>
      </c>
      <c r="BA1026" s="2"/>
      <c r="BB1026" s="2">
        <f t="shared" si="235"/>
        <v>2.8096000000000148</v>
      </c>
      <c r="BC1026" s="156">
        <f t="shared" si="236"/>
        <v>0.90203942374454282</v>
      </c>
      <c r="BD1026" s="2">
        <f t="shared" si="237"/>
        <v>5.5341895851679368E-4</v>
      </c>
      <c r="BE1026" s="2" t="str">
        <f t="shared" si="233"/>
        <v/>
      </c>
      <c r="BF1026" s="24" t="str">
        <f t="shared" si="234"/>
        <v/>
      </c>
    </row>
    <row r="1027" spans="1:58" ht="20.100000000000001" customHeight="1">
      <c r="A1027" s="1">
        <v>435</v>
      </c>
      <c r="B1027" s="1">
        <f t="shared" si="238"/>
        <v>-311280.03991551325</v>
      </c>
      <c r="C1027" s="1">
        <f t="shared" si="239"/>
        <v>2.2530248590611103E-7</v>
      </c>
      <c r="D1027" s="1">
        <f t="shared" si="240"/>
        <v>1.1910625418547057E-2</v>
      </c>
      <c r="E1027" s="1">
        <f t="shared" si="241"/>
        <v>2.2530248590611103E-7</v>
      </c>
      <c r="F1027" s="1" t="str">
        <f t="shared" si="242"/>
        <v/>
      </c>
      <c r="G1027" s="1" t="str">
        <f t="shared" si="243"/>
        <v/>
      </c>
      <c r="H1027" s="1"/>
      <c r="I1027" s="1">
        <f t="shared" si="244"/>
        <v>2.4582440352135499E-6</v>
      </c>
      <c r="J1027" s="1" t="str">
        <f t="shared" si="245"/>
        <v/>
      </c>
      <c r="K1027" s="1" t="str">
        <f t="shared" si="246"/>
        <v/>
      </c>
      <c r="P1027" s="1">
        <v>435</v>
      </c>
      <c r="Q1027" s="1">
        <f t="shared" si="247"/>
        <v>-9.0923439473443057</v>
      </c>
      <c r="R1027" s="1">
        <f t="shared" si="248"/>
        <v>7.7133209227531387E-3</v>
      </c>
      <c r="S1027" s="1">
        <f t="shared" si="249"/>
        <v>1.1910625418547064E-2</v>
      </c>
      <c r="T1027" s="1">
        <f t="shared" si="250"/>
        <v>7.7133209227531387E-3</v>
      </c>
      <c r="U1027" s="1" t="str">
        <f t="shared" si="251"/>
        <v/>
      </c>
      <c r="V1027" s="1" t="str">
        <f t="shared" si="252"/>
        <v/>
      </c>
      <c r="W1027" s="1">
        <f t="shared" si="253"/>
        <v>8.1968854809761513E-6</v>
      </c>
      <c r="X1027" s="1" t="str">
        <f t="shared" si="254"/>
        <v/>
      </c>
      <c r="Y1027" s="1" t="str">
        <f t="shared" si="255"/>
        <v/>
      </c>
      <c r="AC1027" s="1">
        <v>435</v>
      </c>
      <c r="AD1027" s="1">
        <f t="shared" si="264"/>
        <v>-554.34883387862578</v>
      </c>
      <c r="AE1027" s="1">
        <f t="shared" si="256"/>
        <v>1.2651269835858275E-4</v>
      </c>
      <c r="AF1027" s="1">
        <f t="shared" si="257"/>
        <v>1.1910625418547064E-2</v>
      </c>
      <c r="AG1027" s="1">
        <f t="shared" si="258"/>
        <v>1.2651269835858275E-4</v>
      </c>
      <c r="AH1027" s="1" t="str">
        <f t="shared" si="259"/>
        <v/>
      </c>
      <c r="AI1027" s="1" t="str">
        <f t="shared" si="260"/>
        <v/>
      </c>
      <c r="AJ1027" s="1">
        <f t="shared" si="261"/>
        <v>1.5187428612009305E-43</v>
      </c>
      <c r="AK1027" s="1" t="str">
        <f t="shared" si="262"/>
        <v/>
      </c>
      <c r="AL1027" s="1" t="str">
        <f t="shared" si="263"/>
        <v/>
      </c>
      <c r="BA1027" s="2"/>
      <c r="BB1027" s="2">
        <f t="shared" si="235"/>
        <v>2.8160000000000149</v>
      </c>
      <c r="BC1027" s="156">
        <f t="shared" si="236"/>
        <v>0.90148600478602603</v>
      </c>
      <c r="BD1027" s="2">
        <f t="shared" si="237"/>
        <v>5.5479415076320482E-4</v>
      </c>
      <c r="BE1027" s="2" t="str">
        <f t="shared" si="233"/>
        <v/>
      </c>
      <c r="BF1027" s="24" t="str">
        <f t="shared" si="234"/>
        <v/>
      </c>
    </row>
    <row r="1028" spans="1:58" ht="20.100000000000001" customHeight="1">
      <c r="A1028" s="1">
        <v>436</v>
      </c>
      <c r="B1028" s="1">
        <f t="shared" si="238"/>
        <v>-310729.10179176898</v>
      </c>
      <c r="C1028" s="1">
        <f t="shared" si="239"/>
        <v>2.2734663544183436E-7</v>
      </c>
      <c r="D1028" s="1">
        <f t="shared" si="240"/>
        <v>1.2035315565963246E-2</v>
      </c>
      <c r="E1028" s="1">
        <f t="shared" si="241"/>
        <v>2.2734663544183436E-7</v>
      </c>
      <c r="F1028" s="1" t="str">
        <f t="shared" si="242"/>
        <v/>
      </c>
      <c r="G1028" s="1" t="str">
        <f t="shared" si="243"/>
        <v/>
      </c>
      <c r="H1028" s="1"/>
      <c r="I1028" s="1">
        <f t="shared" si="244"/>
        <v>2.4525986804830967E-6</v>
      </c>
      <c r="J1028" s="1" t="str">
        <f t="shared" si="245"/>
        <v/>
      </c>
      <c r="K1028" s="1" t="str">
        <f t="shared" si="246"/>
        <v/>
      </c>
      <c r="P1028" s="1">
        <v>436</v>
      </c>
      <c r="Q1028" s="1">
        <f t="shared" si="247"/>
        <v>-9.0762513031897143</v>
      </c>
      <c r="R1028" s="1">
        <f t="shared" si="248"/>
        <v>7.7833032015536515E-3</v>
      </c>
      <c r="S1028" s="1">
        <f t="shared" si="249"/>
        <v>1.2035315565963271E-2</v>
      </c>
      <c r="T1028" s="1">
        <f t="shared" si="250"/>
        <v>7.7833032015536515E-3</v>
      </c>
      <c r="U1028" s="1" t="str">
        <f t="shared" si="251"/>
        <v/>
      </c>
      <c r="V1028" s="1" t="str">
        <f t="shared" si="252"/>
        <v/>
      </c>
      <c r="W1028" s="1">
        <f t="shared" si="253"/>
        <v>8.3402278919875293E-6</v>
      </c>
      <c r="X1028" s="1" t="str">
        <f t="shared" si="254"/>
        <v/>
      </c>
      <c r="Y1028" s="1" t="str">
        <f t="shared" si="255"/>
        <v/>
      </c>
      <c r="AC1028" s="1">
        <v>436</v>
      </c>
      <c r="AD1028" s="1">
        <f t="shared" si="264"/>
        <v>-553.36768550007957</v>
      </c>
      <c r="AE1028" s="1">
        <f t="shared" si="256"/>
        <v>1.2766053688585298E-4</v>
      </c>
      <c r="AF1028" s="1">
        <f t="shared" si="257"/>
        <v>1.2035315565963271E-2</v>
      </c>
      <c r="AG1028" s="1">
        <f t="shared" si="258"/>
        <v>1.2766053688585298E-4</v>
      </c>
      <c r="AH1028" s="1" t="str">
        <f t="shared" si="259"/>
        <v/>
      </c>
      <c r="AI1028" s="1" t="str">
        <f t="shared" si="260"/>
        <v/>
      </c>
      <c r="AJ1028" s="1">
        <f t="shared" si="261"/>
        <v>1.6034927789253561E-43</v>
      </c>
      <c r="AK1028" s="1" t="str">
        <f t="shared" si="262"/>
        <v/>
      </c>
      <c r="AL1028" s="1" t="str">
        <f t="shared" si="263"/>
        <v/>
      </c>
      <c r="BA1028" s="2"/>
      <c r="BB1028" s="2">
        <f t="shared" si="235"/>
        <v>2.8224000000000151</v>
      </c>
      <c r="BC1028" s="156">
        <f t="shared" si="236"/>
        <v>0.90093121063526282</v>
      </c>
      <c r="BD1028" s="2">
        <f t="shared" si="237"/>
        <v>5.5616559457360992E-4</v>
      </c>
      <c r="BE1028" s="2" t="str">
        <f t="shared" si="233"/>
        <v/>
      </c>
      <c r="BF1028" s="24" t="str">
        <f t="shared" si="234"/>
        <v/>
      </c>
    </row>
    <row r="1029" spans="1:58" ht="20.100000000000001" customHeight="1">
      <c r="A1029" s="2">
        <v>437</v>
      </c>
      <c r="B1029" s="1">
        <f t="shared" si="238"/>
        <v>-310178.1636680247</v>
      </c>
      <c r="C1029" s="1">
        <f t="shared" si="239"/>
        <v>2.2940566084563515E-7</v>
      </c>
      <c r="D1029" s="1">
        <f t="shared" si="240"/>
        <v>1.216113600798171E-2</v>
      </c>
      <c r="E1029" s="1">
        <f t="shared" si="241"/>
        <v>2.2940566084563515E-7</v>
      </c>
      <c r="F1029" s="1" t="str">
        <f t="shared" si="242"/>
        <v/>
      </c>
      <c r="G1029" s="1" t="str">
        <f t="shared" si="243"/>
        <v/>
      </c>
      <c r="H1029" s="1"/>
      <c r="I1029" s="1">
        <f t="shared" si="244"/>
        <v>2.4469271391561549E-6</v>
      </c>
      <c r="J1029" s="1" t="str">
        <f t="shared" si="245"/>
        <v/>
      </c>
      <c r="K1029" s="1" t="str">
        <f t="shared" si="246"/>
        <v/>
      </c>
      <c r="P1029" s="2">
        <v>437</v>
      </c>
      <c r="Q1029" s="1">
        <f t="shared" si="247"/>
        <v>-9.0601586590351211</v>
      </c>
      <c r="R1029" s="1">
        <f t="shared" si="248"/>
        <v>7.8537947616611377E-3</v>
      </c>
      <c r="S1029" s="1">
        <f t="shared" si="249"/>
        <v>1.2161136007981722E-2</v>
      </c>
      <c r="T1029" s="1">
        <f t="shared" si="250"/>
        <v>7.8537947616611377E-3</v>
      </c>
      <c r="U1029" s="1" t="str">
        <f t="shared" si="251"/>
        <v/>
      </c>
      <c r="V1029" s="1" t="str">
        <f t="shared" si="252"/>
        <v/>
      </c>
      <c r="W1029" s="1">
        <f t="shared" si="253"/>
        <v>8.4859412163565483E-6</v>
      </c>
      <c r="X1029" s="1" t="str">
        <f t="shared" si="254"/>
        <v/>
      </c>
      <c r="Y1029" s="1" t="str">
        <f t="shared" si="255"/>
        <v/>
      </c>
      <c r="AC1029" s="2">
        <v>437</v>
      </c>
      <c r="AD1029" s="1">
        <f t="shared" si="264"/>
        <v>-552.38653712153337</v>
      </c>
      <c r="AE1029" s="1">
        <f t="shared" si="256"/>
        <v>1.2881672856645545E-4</v>
      </c>
      <c r="AF1029" s="1">
        <f t="shared" si="257"/>
        <v>1.2161136007981722E-2</v>
      </c>
      <c r="AG1029" s="1">
        <f t="shared" si="258"/>
        <v>1.2881672856645545E-4</v>
      </c>
      <c r="AH1029" s="1" t="str">
        <f t="shared" si="259"/>
        <v/>
      </c>
      <c r="AI1029" s="1" t="str">
        <f t="shared" si="260"/>
        <v/>
      </c>
      <c r="AJ1029" s="1">
        <f t="shared" si="261"/>
        <v>1.6929448816215322E-43</v>
      </c>
      <c r="AK1029" s="1" t="str">
        <f t="shared" si="262"/>
        <v/>
      </c>
      <c r="AL1029" s="1" t="str">
        <f t="shared" si="263"/>
        <v/>
      </c>
      <c r="BA1029" s="2"/>
      <c r="BB1029" s="2">
        <f t="shared" si="235"/>
        <v>2.8288000000000153</v>
      </c>
      <c r="BC1029" s="156">
        <f t="shared" si="236"/>
        <v>0.90037504504068921</v>
      </c>
      <c r="BD1029" s="2">
        <f t="shared" si="237"/>
        <v>5.575332778021691E-4</v>
      </c>
      <c r="BE1029" s="2" t="str">
        <f t="shared" si="233"/>
        <v/>
      </c>
      <c r="BF1029" s="24" t="str">
        <f t="shared" si="234"/>
        <v/>
      </c>
    </row>
    <row r="1030" spans="1:58" ht="20.100000000000001" customHeight="1">
      <c r="A1030" s="1">
        <v>438</v>
      </c>
      <c r="B1030" s="1">
        <f t="shared" si="238"/>
        <v>-309627.22554428043</v>
      </c>
      <c r="C1030" s="1">
        <f t="shared" si="239"/>
        <v>2.3147963065812492E-7</v>
      </c>
      <c r="D1030" s="1">
        <f t="shared" si="240"/>
        <v>1.2288094959170597E-2</v>
      </c>
      <c r="E1030" s="1">
        <f t="shared" si="241"/>
        <v>2.3147963065812492E-7</v>
      </c>
      <c r="F1030" s="1" t="str">
        <f t="shared" si="242"/>
        <v/>
      </c>
      <c r="G1030" s="1" t="str">
        <f t="shared" si="243"/>
        <v/>
      </c>
      <c r="H1030" s="1"/>
      <c r="I1030" s="1">
        <f t="shared" si="244"/>
        <v>2.4412296530662633E-6</v>
      </c>
      <c r="J1030" s="1" t="str">
        <f t="shared" si="245"/>
        <v/>
      </c>
      <c r="K1030" s="1" t="str">
        <f t="shared" si="246"/>
        <v/>
      </c>
      <c r="P1030" s="1">
        <v>438</v>
      </c>
      <c r="Q1030" s="1">
        <f t="shared" si="247"/>
        <v>-9.0440660148805314</v>
      </c>
      <c r="R1030" s="1">
        <f t="shared" si="248"/>
        <v>7.9247979495908928E-3</v>
      </c>
      <c r="S1030" s="1">
        <f t="shared" si="249"/>
        <v>1.2288094959170577E-2</v>
      </c>
      <c r="T1030" s="1">
        <f t="shared" si="250"/>
        <v>7.9247979495908928E-3</v>
      </c>
      <c r="U1030" s="1" t="str">
        <f t="shared" si="251"/>
        <v/>
      </c>
      <c r="V1030" s="1" t="str">
        <f t="shared" si="252"/>
        <v/>
      </c>
      <c r="W1030" s="1">
        <f t="shared" si="253"/>
        <v>8.6340621731311156E-6</v>
      </c>
      <c r="X1030" s="1" t="str">
        <f t="shared" si="254"/>
        <v/>
      </c>
      <c r="Y1030" s="1" t="str">
        <f t="shared" si="255"/>
        <v/>
      </c>
      <c r="AC1030" s="1">
        <v>438</v>
      </c>
      <c r="AD1030" s="1">
        <f t="shared" si="264"/>
        <v>-551.40538874298704</v>
      </c>
      <c r="AE1030" s="1">
        <f t="shared" si="256"/>
        <v>1.2998131188757177E-4</v>
      </c>
      <c r="AF1030" s="1">
        <f t="shared" si="257"/>
        <v>1.2288094959170597E-2</v>
      </c>
      <c r="AG1030" s="1">
        <f t="shared" si="258"/>
        <v>1.2998131188757177E-4</v>
      </c>
      <c r="AH1030" s="1" t="str">
        <f t="shared" si="259"/>
        <v/>
      </c>
      <c r="AI1030" s="1" t="str">
        <f t="shared" si="260"/>
        <v/>
      </c>
      <c r="AJ1030" s="1">
        <f t="shared" si="261"/>
        <v>1.7873585420810505E-43</v>
      </c>
      <c r="AK1030" s="1" t="str">
        <f t="shared" si="262"/>
        <v/>
      </c>
      <c r="AL1030" s="1" t="str">
        <f t="shared" si="263"/>
        <v/>
      </c>
      <c r="BA1030" s="2"/>
      <c r="BB1030" s="2">
        <f t="shared" si="235"/>
        <v>2.8352000000000155</v>
      </c>
      <c r="BC1030" s="156">
        <f t="shared" si="236"/>
        <v>0.89981751176288705</v>
      </c>
      <c r="BD1030" s="2">
        <f t="shared" si="237"/>
        <v>5.588971884376015E-4</v>
      </c>
      <c r="BE1030" s="2" t="str">
        <f t="shared" si="233"/>
        <v/>
      </c>
      <c r="BF1030" s="24" t="str">
        <f t="shared" si="234"/>
        <v/>
      </c>
    </row>
    <row r="1031" spans="1:58" ht="20.100000000000001" customHeight="1">
      <c r="A1031" s="1">
        <v>439</v>
      </c>
      <c r="B1031" s="1">
        <f t="shared" si="238"/>
        <v>-309076.28742053616</v>
      </c>
      <c r="C1031" s="1">
        <f t="shared" si="239"/>
        <v>2.3356861331954966E-7</v>
      </c>
      <c r="D1031" s="1">
        <f t="shared" si="240"/>
        <v>1.241620067183225E-2</v>
      </c>
      <c r="E1031" s="1">
        <f t="shared" si="241"/>
        <v>2.3356861331954966E-7</v>
      </c>
      <c r="F1031" s="1" t="str">
        <f t="shared" si="242"/>
        <v/>
      </c>
      <c r="G1031" s="1" t="str">
        <f t="shared" si="243"/>
        <v/>
      </c>
      <c r="H1031" s="1"/>
      <c r="I1031" s="1">
        <f t="shared" si="244"/>
        <v>2.4355064647296934E-6</v>
      </c>
      <c r="J1031" s="1" t="str">
        <f t="shared" si="245"/>
        <v/>
      </c>
      <c r="K1031" s="1" t="str">
        <f t="shared" si="246"/>
        <v/>
      </c>
      <c r="P1031" s="1">
        <v>439</v>
      </c>
      <c r="Q1031" s="1">
        <f t="shared" si="247"/>
        <v>-9.0279733707259382</v>
      </c>
      <c r="R1031" s="1">
        <f t="shared" si="248"/>
        <v>7.9963151084222091E-3</v>
      </c>
      <c r="S1031" s="1">
        <f t="shared" si="249"/>
        <v>1.241620067183225E-2</v>
      </c>
      <c r="T1031" s="1">
        <f t="shared" si="250"/>
        <v>7.9963151084222091E-3</v>
      </c>
      <c r="U1031" s="1" t="str">
        <f t="shared" si="251"/>
        <v/>
      </c>
      <c r="V1031" s="1" t="str">
        <f t="shared" si="252"/>
        <v/>
      </c>
      <c r="W1031" s="1">
        <f t="shared" si="253"/>
        <v>8.7846280060102227E-6</v>
      </c>
      <c r="X1031" s="1" t="str">
        <f t="shared" si="254"/>
        <v/>
      </c>
      <c r="Y1031" s="1" t="str">
        <f t="shared" si="255"/>
        <v/>
      </c>
      <c r="AC1031" s="1">
        <v>439</v>
      </c>
      <c r="AD1031" s="1">
        <f t="shared" si="264"/>
        <v>-550.42424036444095</v>
      </c>
      <c r="AE1031" s="1">
        <f t="shared" si="256"/>
        <v>1.31154325280026E-4</v>
      </c>
      <c r="AF1031" s="1">
        <f t="shared" si="257"/>
        <v>1.2416200671832243E-2</v>
      </c>
      <c r="AG1031" s="1">
        <f t="shared" si="258"/>
        <v>1.31154325280026E-4</v>
      </c>
      <c r="AH1031" s="1" t="str">
        <f t="shared" si="259"/>
        <v/>
      </c>
      <c r="AI1031" s="1" t="str">
        <f t="shared" si="260"/>
        <v/>
      </c>
      <c r="AJ1031" s="1">
        <f t="shared" si="261"/>
        <v>1.8870073554256199E-43</v>
      </c>
      <c r="AK1031" s="1" t="str">
        <f t="shared" si="262"/>
        <v/>
      </c>
      <c r="AL1031" s="1" t="str">
        <f t="shared" si="263"/>
        <v/>
      </c>
      <c r="BA1031" s="2"/>
      <c r="BB1031" s="2">
        <f t="shared" si="235"/>
        <v>2.8416000000000157</v>
      </c>
      <c r="BC1031" s="156">
        <f t="shared" si="236"/>
        <v>0.89925861457444944</v>
      </c>
      <c r="BD1031" s="2">
        <f t="shared" si="237"/>
        <v>5.6025731460196404E-4</v>
      </c>
      <c r="BE1031" s="2" t="str">
        <f t="shared" si="233"/>
        <v/>
      </c>
      <c r="BF1031" s="24" t="str">
        <f t="shared" si="234"/>
        <v/>
      </c>
    </row>
    <row r="1032" spans="1:58" ht="20.100000000000001" customHeight="1">
      <c r="A1032" s="1">
        <v>440</v>
      </c>
      <c r="B1032" s="1">
        <f t="shared" si="238"/>
        <v>-308525.34929679189</v>
      </c>
      <c r="C1032" s="1">
        <f t="shared" si="239"/>
        <v>2.3567267716448349E-7</v>
      </c>
      <c r="D1032" s="1">
        <f t="shared" si="240"/>
        <v>1.2545461435946575E-2</v>
      </c>
      <c r="E1032" s="1">
        <f t="shared" si="241"/>
        <v>2.3567267716448349E-7</v>
      </c>
      <c r="F1032" s="1" t="str">
        <f t="shared" si="242"/>
        <v/>
      </c>
      <c r="G1032" s="1" t="str">
        <f t="shared" si="243"/>
        <v/>
      </c>
      <c r="H1032" s="1"/>
      <c r="I1032" s="1">
        <f t="shared" si="244"/>
        <v>2.4297578173283572E-6</v>
      </c>
      <c r="J1032" s="1" t="str">
        <f t="shared" si="245"/>
        <v/>
      </c>
      <c r="K1032" s="1" t="str">
        <f t="shared" si="246"/>
        <v/>
      </c>
      <c r="P1032" s="1">
        <v>440</v>
      </c>
      <c r="Q1032" s="1">
        <f t="shared" si="247"/>
        <v>-9.0118807265713485</v>
      </c>
      <c r="R1032" s="1">
        <f t="shared" si="248"/>
        <v>8.0683485776165877E-3</v>
      </c>
      <c r="S1032" s="1">
        <f t="shared" si="249"/>
        <v>1.2545461435946561E-2</v>
      </c>
      <c r="T1032" s="1">
        <f t="shared" si="250"/>
        <v>8.0683485776165877E-3</v>
      </c>
      <c r="U1032" s="1" t="str">
        <f t="shared" si="251"/>
        <v/>
      </c>
      <c r="V1032" s="1" t="str">
        <f t="shared" si="252"/>
        <v/>
      </c>
      <c r="W1032" s="1">
        <f t="shared" si="253"/>
        <v>8.9376764900969209E-6</v>
      </c>
      <c r="X1032" s="1" t="str">
        <f t="shared" si="254"/>
        <v/>
      </c>
      <c r="Y1032" s="1" t="str">
        <f t="shared" si="255"/>
        <v/>
      </c>
      <c r="AC1032" s="1">
        <v>440</v>
      </c>
      <c r="AD1032" s="1">
        <f t="shared" si="264"/>
        <v>-549.44309198589463</v>
      </c>
      <c r="AE1032" s="1">
        <f t="shared" si="256"/>
        <v>1.3233580711530536E-4</v>
      </c>
      <c r="AF1032" s="1">
        <f t="shared" si="257"/>
        <v>1.2545461435946575E-2</v>
      </c>
      <c r="AG1032" s="1">
        <f t="shared" si="258"/>
        <v>1.3233580711530536E-4</v>
      </c>
      <c r="AH1032" s="1" t="str">
        <f t="shared" si="259"/>
        <v/>
      </c>
      <c r="AI1032" s="1" t="str">
        <f t="shared" si="260"/>
        <v/>
      </c>
      <c r="AJ1032" s="1">
        <f t="shared" si="261"/>
        <v>1.9921799142729562E-43</v>
      </c>
      <c r="AK1032" s="1" t="str">
        <f t="shared" si="262"/>
        <v/>
      </c>
      <c r="AL1032" s="1" t="str">
        <f t="shared" si="263"/>
        <v/>
      </c>
      <c r="BA1032" s="2"/>
      <c r="BB1032" s="2">
        <f t="shared" si="235"/>
        <v>2.8480000000000159</v>
      </c>
      <c r="BC1032" s="156">
        <f t="shared" si="236"/>
        <v>0.89869835725984748</v>
      </c>
      <c r="BD1032" s="2">
        <f t="shared" si="237"/>
        <v>5.616136445509845E-4</v>
      </c>
      <c r="BE1032" s="2" t="str">
        <f t="shared" si="233"/>
        <v/>
      </c>
      <c r="BF1032" s="24" t="str">
        <f t="shared" si="234"/>
        <v/>
      </c>
    </row>
    <row r="1033" spans="1:58" ht="20.100000000000001" customHeight="1">
      <c r="A1033" s="1">
        <v>441</v>
      </c>
      <c r="B1033" s="1">
        <f t="shared" si="238"/>
        <v>-307974.41117304761</v>
      </c>
      <c r="C1033" s="1">
        <f t="shared" si="239"/>
        <v>2.3779189041648177E-7</v>
      </c>
      <c r="D1033" s="1">
        <f t="shared" si="240"/>
        <v>1.2675885579111186E-2</v>
      </c>
      <c r="E1033" s="1">
        <f t="shared" si="241"/>
        <v>2.3779189041648177E-7</v>
      </c>
      <c r="F1033" s="1" t="str">
        <f t="shared" si="242"/>
        <v/>
      </c>
      <c r="G1033" s="1" t="str">
        <f t="shared" si="243"/>
        <v/>
      </c>
      <c r="H1033" s="1"/>
      <c r="I1033" s="1">
        <f t="shared" si="244"/>
        <v>2.4239839546926998E-6</v>
      </c>
      <c r="J1033" s="1" t="str">
        <f t="shared" si="245"/>
        <v/>
      </c>
      <c r="K1033" s="1" t="str">
        <f t="shared" si="246"/>
        <v/>
      </c>
      <c r="P1033" s="1">
        <v>441</v>
      </c>
      <c r="Q1033" s="1">
        <f t="shared" si="247"/>
        <v>-8.9957880824167553</v>
      </c>
      <c r="R1033" s="1">
        <f t="shared" si="248"/>
        <v>8.1409006928348255E-3</v>
      </c>
      <c r="S1033" s="1">
        <f t="shared" si="249"/>
        <v>1.2675885579111186E-2</v>
      </c>
      <c r="T1033" s="1">
        <f t="shared" si="250"/>
        <v>8.1409006928348255E-3</v>
      </c>
      <c r="U1033" s="1" t="str">
        <f t="shared" si="251"/>
        <v/>
      </c>
      <c r="V1033" s="1" t="str">
        <f t="shared" si="252"/>
        <v/>
      </c>
      <c r="W1033" s="1">
        <f t="shared" si="253"/>
        <v>9.0932459387269499E-6</v>
      </c>
      <c r="X1033" s="1" t="str">
        <f t="shared" si="254"/>
        <v/>
      </c>
      <c r="Y1033" s="1" t="str">
        <f t="shared" si="255"/>
        <v/>
      </c>
      <c r="AC1033" s="1">
        <v>441</v>
      </c>
      <c r="AD1033" s="1">
        <f t="shared" si="264"/>
        <v>-548.46194360734842</v>
      </c>
      <c r="AE1033" s="1">
        <f t="shared" si="256"/>
        <v>1.3352579570255634E-4</v>
      </c>
      <c r="AF1033" s="1">
        <f t="shared" si="257"/>
        <v>1.2675885579111167E-2</v>
      </c>
      <c r="AG1033" s="1">
        <f t="shared" si="258"/>
        <v>1.3352579570255634E-4</v>
      </c>
      <c r="AH1033" s="1" t="str">
        <f t="shared" si="259"/>
        <v/>
      </c>
      <c r="AI1033" s="1" t="str">
        <f t="shared" si="260"/>
        <v/>
      </c>
      <c r="AJ1033" s="1">
        <f t="shared" si="261"/>
        <v>2.1031806258923427E-43</v>
      </c>
      <c r="AK1033" s="1" t="str">
        <f t="shared" si="262"/>
        <v/>
      </c>
      <c r="AL1033" s="1" t="str">
        <f t="shared" si="263"/>
        <v/>
      </c>
      <c r="BA1033" s="2"/>
      <c r="BB1033" s="2">
        <f t="shared" si="235"/>
        <v>2.854400000000016</v>
      </c>
      <c r="BC1033" s="156">
        <f t="shared" si="236"/>
        <v>0.8981367436152965</v>
      </c>
      <c r="BD1033" s="2">
        <f t="shared" si="237"/>
        <v>5.6296616667184107E-4</v>
      </c>
      <c r="BE1033" s="2" t="str">
        <f t="shared" si="233"/>
        <v/>
      </c>
      <c r="BF1033" s="24" t="str">
        <f t="shared" si="234"/>
        <v/>
      </c>
    </row>
    <row r="1034" spans="1:58" ht="20.100000000000001" customHeight="1">
      <c r="A1034" s="1">
        <v>442</v>
      </c>
      <c r="B1034" s="1">
        <f t="shared" si="238"/>
        <v>-307423.47304930334</v>
      </c>
      <c r="C1034" s="1">
        <f t="shared" si="239"/>
        <v>2.39926321182695E-7</v>
      </c>
      <c r="D1034" s="1">
        <f t="shared" si="240"/>
        <v>1.2807481466478881E-2</v>
      </c>
      <c r="E1034" s="1">
        <f t="shared" si="241"/>
        <v>2.39926321182695E-7</v>
      </c>
      <c r="F1034" s="1" t="str">
        <f t="shared" si="242"/>
        <v/>
      </c>
      <c r="G1034" s="1" t="str">
        <f t="shared" si="243"/>
        <v/>
      </c>
      <c r="H1034" s="1"/>
      <c r="I1034" s="1">
        <f t="shared" si="244"/>
        <v>2.4181851212845867E-6</v>
      </c>
      <c r="J1034" s="1" t="str">
        <f t="shared" si="245"/>
        <v/>
      </c>
      <c r="K1034" s="1" t="str">
        <f t="shared" si="246"/>
        <v/>
      </c>
      <c r="P1034" s="1">
        <v>442</v>
      </c>
      <c r="Q1034" s="1">
        <f t="shared" si="247"/>
        <v>-8.9796954382621639</v>
      </c>
      <c r="R1034" s="1">
        <f t="shared" si="248"/>
        <v>8.2139737857525024E-3</v>
      </c>
      <c r="S1034" s="1">
        <f t="shared" si="249"/>
        <v>1.2807481466478881E-2</v>
      </c>
      <c r="T1034" s="1">
        <f t="shared" si="250"/>
        <v>8.2139737857525024E-3</v>
      </c>
      <c r="U1034" s="1" t="str">
        <f t="shared" si="251"/>
        <v/>
      </c>
      <c r="V1034" s="1" t="str">
        <f t="shared" si="252"/>
        <v/>
      </c>
      <c r="W1034" s="1">
        <f t="shared" si="253"/>
        <v>9.2513752103724426E-6</v>
      </c>
      <c r="X1034" s="1" t="str">
        <f t="shared" si="254"/>
        <v/>
      </c>
      <c r="Y1034" s="1" t="str">
        <f t="shared" si="255"/>
        <v/>
      </c>
      <c r="AC1034" s="1">
        <v>442</v>
      </c>
      <c r="AD1034" s="1">
        <f t="shared" si="264"/>
        <v>-547.48079522880221</v>
      </c>
      <c r="AE1034" s="1">
        <f t="shared" si="256"/>
        <v>1.3472432928556227E-4</v>
      </c>
      <c r="AF1034" s="1">
        <f t="shared" si="257"/>
        <v>1.2807481466478867E-2</v>
      </c>
      <c r="AG1034" s="1">
        <f t="shared" si="258"/>
        <v>1.3472432928556227E-4</v>
      </c>
      <c r="AH1034" s="1" t="str">
        <f t="shared" si="259"/>
        <v/>
      </c>
      <c r="AI1034" s="1" t="str">
        <f t="shared" si="260"/>
        <v/>
      </c>
      <c r="AJ1034" s="1">
        <f t="shared" si="261"/>
        <v>2.220330573611654E-43</v>
      </c>
      <c r="AK1034" s="1" t="str">
        <f t="shared" si="262"/>
        <v/>
      </c>
      <c r="AL1034" s="1" t="str">
        <f t="shared" si="263"/>
        <v/>
      </c>
      <c r="BA1034" s="2"/>
      <c r="BB1034" s="2">
        <f t="shared" si="235"/>
        <v>2.8608000000000162</v>
      </c>
      <c r="BC1034" s="156">
        <f t="shared" si="236"/>
        <v>0.89757377744862465</v>
      </c>
      <c r="BD1034" s="2">
        <f t="shared" si="237"/>
        <v>5.6431486948438359E-4</v>
      </c>
      <c r="BE1034" s="2" t="str">
        <f t="shared" si="233"/>
        <v/>
      </c>
      <c r="BF1034" s="24" t="str">
        <f t="shared" si="234"/>
        <v/>
      </c>
    </row>
    <row r="1035" spans="1:58" ht="20.100000000000001" customHeight="1">
      <c r="A1035" s="2">
        <v>443</v>
      </c>
      <c r="B1035" s="1">
        <f t="shared" si="238"/>
        <v>-306872.53492555907</v>
      </c>
      <c r="C1035" s="1">
        <f t="shared" si="239"/>
        <v>2.4207603744844336E-7</v>
      </c>
      <c r="D1035" s="1">
        <f t="shared" si="240"/>
        <v>1.2940257500691962E-2</v>
      </c>
      <c r="E1035" s="1">
        <f t="shared" si="241"/>
        <v>2.4207603744844336E-7</v>
      </c>
      <c r="F1035" s="1" t="str">
        <f t="shared" si="242"/>
        <v/>
      </c>
      <c r="G1035" s="1" t="str">
        <f t="shared" si="243"/>
        <v/>
      </c>
      <c r="H1035" s="1"/>
      <c r="I1035" s="1">
        <f t="shared" si="244"/>
        <v>2.4123615621801708E-6</v>
      </c>
      <c r="J1035" s="1" t="str">
        <f t="shared" si="245"/>
        <v/>
      </c>
      <c r="K1035" s="1" t="str">
        <f t="shared" si="246"/>
        <v/>
      </c>
      <c r="P1035" s="2">
        <v>443</v>
      </c>
      <c r="Q1035" s="1">
        <f t="shared" si="247"/>
        <v>-8.9636027941075724</v>
      </c>
      <c r="R1035" s="1">
        <f t="shared" si="248"/>
        <v>8.2875701838743109E-3</v>
      </c>
      <c r="S1035" s="1">
        <f t="shared" si="249"/>
        <v>1.2940257500691962E-2</v>
      </c>
      <c r="T1035" s="1">
        <f t="shared" si="250"/>
        <v>8.2875701838743109E-3</v>
      </c>
      <c r="U1035" s="1" t="str">
        <f t="shared" si="251"/>
        <v/>
      </c>
      <c r="V1035" s="1" t="str">
        <f t="shared" si="252"/>
        <v/>
      </c>
      <c r="W1035" s="1">
        <f t="shared" si="253"/>
        <v>9.4121037156219476E-6</v>
      </c>
      <c r="X1035" s="1" t="str">
        <f t="shared" si="254"/>
        <v/>
      </c>
      <c r="Y1035" s="1" t="str">
        <f t="shared" si="255"/>
        <v/>
      </c>
      <c r="AC1035" s="2">
        <v>443</v>
      </c>
      <c r="AD1035" s="1">
        <f t="shared" si="264"/>
        <v>-546.49964685025589</v>
      </c>
      <c r="AE1035" s="1">
        <f t="shared" si="256"/>
        <v>1.3593144603969582E-4</v>
      </c>
      <c r="AF1035" s="1">
        <f t="shared" si="257"/>
        <v>1.2940257500691962E-2</v>
      </c>
      <c r="AG1035" s="1">
        <f t="shared" si="258"/>
        <v>1.3593144603969582E-4</v>
      </c>
      <c r="AH1035" s="1" t="str">
        <f t="shared" si="259"/>
        <v/>
      </c>
      <c r="AI1035" s="1" t="str">
        <f t="shared" si="260"/>
        <v/>
      </c>
      <c r="AJ1035" s="1">
        <f t="shared" si="261"/>
        <v>2.3439684248557655E-43</v>
      </c>
      <c r="AK1035" s="1" t="str">
        <f t="shared" si="262"/>
        <v/>
      </c>
      <c r="AL1035" s="1" t="str">
        <f t="shared" si="263"/>
        <v/>
      </c>
      <c r="BA1035" s="2"/>
      <c r="BB1035" s="2">
        <f t="shared" si="235"/>
        <v>2.8672000000000164</v>
      </c>
      <c r="BC1035" s="156">
        <f t="shared" si="236"/>
        <v>0.89700946257914027</v>
      </c>
      <c r="BD1035" s="2">
        <f t="shared" si="237"/>
        <v>5.6565974164013433E-4</v>
      </c>
      <c r="BE1035" s="2" t="str">
        <f t="shared" ref="BE1035:BE1098" si="265">IF(BC1035&lt;(1-$BA$591),BD1035,"")</f>
        <v/>
      </c>
      <c r="BF1035" s="24" t="str">
        <f t="shared" ref="BF1035:BF1098" si="266">IF(BC1035&lt;(1-$BA$597),BD1035,"")</f>
        <v/>
      </c>
    </row>
    <row r="1036" spans="1:58" ht="20.100000000000001" customHeight="1">
      <c r="A1036" s="1">
        <v>444</v>
      </c>
      <c r="B1036" s="1">
        <f t="shared" si="238"/>
        <v>-306321.5968018148</v>
      </c>
      <c r="C1036" s="1">
        <f t="shared" si="239"/>
        <v>2.442411070717535E-7</v>
      </c>
      <c r="D1036" s="1">
        <f t="shared" si="240"/>
        <v>1.3074222121813615E-2</v>
      </c>
      <c r="E1036" s="1">
        <f t="shared" si="241"/>
        <v>2.442411070717535E-7</v>
      </c>
      <c r="F1036" s="1" t="str">
        <f t="shared" si="242"/>
        <v/>
      </c>
      <c r="G1036" s="1" t="str">
        <f t="shared" si="243"/>
        <v/>
      </c>
      <c r="H1036" s="1"/>
      <c r="I1036" s="1">
        <f t="shared" si="244"/>
        <v>2.4065135230527602E-6</v>
      </c>
      <c r="J1036" s="1" t="str">
        <f t="shared" si="245"/>
        <v/>
      </c>
      <c r="K1036" s="1" t="str">
        <f t="shared" si="246"/>
        <v/>
      </c>
      <c r="P1036" s="1">
        <v>444</v>
      </c>
      <c r="Q1036" s="1">
        <f t="shared" si="247"/>
        <v>-8.9475101499529792</v>
      </c>
      <c r="R1036" s="1">
        <f t="shared" si="248"/>
        <v>8.3616922103470007E-3</v>
      </c>
      <c r="S1036" s="1">
        <f t="shared" si="249"/>
        <v>1.3074222121813615E-2</v>
      </c>
      <c r="T1036" s="1">
        <f t="shared" si="250"/>
        <v>8.3616922103470007E-3</v>
      </c>
      <c r="U1036" s="1" t="str">
        <f t="shared" si="251"/>
        <v/>
      </c>
      <c r="V1036" s="1" t="str">
        <f t="shared" si="252"/>
        <v/>
      </c>
      <c r="W1036" s="1">
        <f t="shared" si="253"/>
        <v>9.5754714242376856E-6</v>
      </c>
      <c r="X1036" s="1" t="str">
        <f t="shared" si="254"/>
        <v/>
      </c>
      <c r="Y1036" s="1" t="str">
        <f t="shared" si="255"/>
        <v/>
      </c>
      <c r="AC1036" s="1">
        <v>444</v>
      </c>
      <c r="AD1036" s="1">
        <f t="shared" si="264"/>
        <v>-545.51849847170968</v>
      </c>
      <c r="AE1036" s="1">
        <f t="shared" si="256"/>
        <v>1.3714718406885058E-4</v>
      </c>
      <c r="AF1036" s="1">
        <f t="shared" si="257"/>
        <v>1.3074222121813615E-2</v>
      </c>
      <c r="AG1036" s="1">
        <f t="shared" si="258"/>
        <v>1.3714718406885058E-4</v>
      </c>
      <c r="AH1036" s="1" t="str">
        <f t="shared" si="259"/>
        <v/>
      </c>
      <c r="AI1036" s="1" t="str">
        <f t="shared" si="260"/>
        <v/>
      </c>
      <c r="AJ1036" s="1">
        <f t="shared" si="261"/>
        <v>2.4744513883261488E-43</v>
      </c>
      <c r="AK1036" s="1" t="str">
        <f t="shared" si="262"/>
        <v/>
      </c>
      <c r="AL1036" s="1" t="str">
        <f t="shared" si="263"/>
        <v/>
      </c>
      <c r="BA1036" s="2"/>
      <c r="BB1036" s="2">
        <f t="shared" ref="BB1036:BB1099" si="267">BB1035+$BE$584</f>
        <v>2.8736000000000166</v>
      </c>
      <c r="BC1036" s="156">
        <f t="shared" ref="BC1036:BC1099" si="268">_xlfn.CHISQ.DIST.RT(BB1036,7)</f>
        <v>0.89644380283750014</v>
      </c>
      <c r="BD1036" s="2">
        <f t="shared" ref="BD1036:BD1099" si="269">BC1036-BC1037</f>
        <v>5.6700077192051168E-4</v>
      </c>
      <c r="BE1036" s="2" t="str">
        <f t="shared" si="265"/>
        <v/>
      </c>
      <c r="BF1036" s="24" t="str">
        <f t="shared" si="266"/>
        <v/>
      </c>
    </row>
    <row r="1037" spans="1:58" ht="20.100000000000001" customHeight="1">
      <c r="A1037" s="1">
        <v>445</v>
      </c>
      <c r="B1037" s="1">
        <f t="shared" si="238"/>
        <v>-305770.65867807053</v>
      </c>
      <c r="C1037" s="1">
        <f t="shared" si="239"/>
        <v>2.4642159777785489E-7</v>
      </c>
      <c r="D1037" s="1">
        <f t="shared" si="240"/>
        <v>1.3209383807256293E-2</v>
      </c>
      <c r="E1037" s="1">
        <f t="shared" si="241"/>
        <v>2.4642159777785489E-7</v>
      </c>
      <c r="F1037" s="1" t="str">
        <f t="shared" si="242"/>
        <v/>
      </c>
      <c r="G1037" s="1" t="str">
        <f t="shared" si="243"/>
        <v/>
      </c>
      <c r="H1037" s="1"/>
      <c r="I1037" s="1">
        <f t="shared" si="244"/>
        <v>2.4006412501556765E-6</v>
      </c>
      <c r="J1037" s="1" t="str">
        <f t="shared" si="245"/>
        <v/>
      </c>
      <c r="K1037" s="1" t="str">
        <f t="shared" si="246"/>
        <v/>
      </c>
      <c r="P1037" s="1">
        <v>445</v>
      </c>
      <c r="Q1037" s="1">
        <f t="shared" si="247"/>
        <v>-8.9314175057983896</v>
      </c>
      <c r="R1037" s="1">
        <f t="shared" si="248"/>
        <v>8.4363421837709389E-3</v>
      </c>
      <c r="S1037" s="1">
        <f t="shared" si="249"/>
        <v>1.3209383807256267E-2</v>
      </c>
      <c r="T1037" s="1">
        <f t="shared" si="250"/>
        <v>8.4363421837709389E-3</v>
      </c>
      <c r="U1037" s="1" t="str">
        <f t="shared" si="251"/>
        <v/>
      </c>
      <c r="V1037" s="1" t="str">
        <f t="shared" si="252"/>
        <v/>
      </c>
      <c r="W1037" s="1">
        <f t="shared" si="253"/>
        <v>9.7415188722898255E-6</v>
      </c>
      <c r="X1037" s="1" t="str">
        <f t="shared" si="254"/>
        <v/>
      </c>
      <c r="Y1037" s="1" t="str">
        <f t="shared" si="255"/>
        <v/>
      </c>
      <c r="AC1037" s="1">
        <v>445</v>
      </c>
      <c r="AD1037" s="1">
        <f t="shared" si="264"/>
        <v>-544.53735009316347</v>
      </c>
      <c r="AE1037" s="1">
        <f t="shared" si="256"/>
        <v>1.3837158140235194E-4</v>
      </c>
      <c r="AF1037" s="1">
        <f t="shared" si="257"/>
        <v>1.3209383807256267E-2</v>
      </c>
      <c r="AG1037" s="1">
        <f t="shared" si="258"/>
        <v>1.3837158140235194E-4</v>
      </c>
      <c r="AH1037" s="1" t="str">
        <f t="shared" si="259"/>
        <v/>
      </c>
      <c r="AI1037" s="1" t="str">
        <f t="shared" si="260"/>
        <v/>
      </c>
      <c r="AJ1037" s="1">
        <f t="shared" si="261"/>
        <v>2.6121562229640897E-43</v>
      </c>
      <c r="AK1037" s="1" t="str">
        <f t="shared" si="262"/>
        <v/>
      </c>
      <c r="AL1037" s="1" t="str">
        <f t="shared" si="263"/>
        <v/>
      </c>
      <c r="BA1037" s="2"/>
      <c r="BB1037" s="2">
        <f t="shared" si="267"/>
        <v>2.8800000000000168</v>
      </c>
      <c r="BC1037" s="156">
        <f t="shared" si="268"/>
        <v>0.89587680206557962</v>
      </c>
      <c r="BD1037" s="2">
        <f t="shared" si="269"/>
        <v>5.6833794923816239E-4</v>
      </c>
      <c r="BE1037" s="2" t="str">
        <f t="shared" si="265"/>
        <v/>
      </c>
      <c r="BF1037" s="24" t="str">
        <f t="shared" si="266"/>
        <v/>
      </c>
    </row>
    <row r="1038" spans="1:58" ht="20.100000000000001" customHeight="1">
      <c r="A1038" s="1">
        <v>446</v>
      </c>
      <c r="B1038" s="1">
        <f t="shared" si="238"/>
        <v>-305219.72055432625</v>
      </c>
      <c r="C1038" s="1">
        <f t="shared" si="239"/>
        <v>2.4861757715363892E-7</v>
      </c>
      <c r="D1038" s="1">
        <f t="shared" si="240"/>
        <v>1.3345751071706954E-2</v>
      </c>
      <c r="E1038" s="1">
        <f t="shared" si="241"/>
        <v>2.4861757715363892E-7</v>
      </c>
      <c r="F1038" s="1" t="str">
        <f t="shared" si="242"/>
        <v/>
      </c>
      <c r="G1038" s="1" t="str">
        <f t="shared" si="243"/>
        <v/>
      </c>
      <c r="H1038" s="1"/>
      <c r="I1038" s="1">
        <f t="shared" si="244"/>
        <v>2.3947449903051051E-6</v>
      </c>
      <c r="J1038" s="1" t="str">
        <f t="shared" si="245"/>
        <v/>
      </c>
      <c r="K1038" s="1" t="str">
        <f t="shared" si="246"/>
        <v/>
      </c>
      <c r="P1038" s="1">
        <v>446</v>
      </c>
      <c r="Q1038" s="1">
        <f t="shared" si="247"/>
        <v>-8.9153248616437963</v>
      </c>
      <c r="R1038" s="1">
        <f t="shared" si="248"/>
        <v>8.5115224180104757E-3</v>
      </c>
      <c r="S1038" s="1">
        <f t="shared" si="249"/>
        <v>1.3345751071706954E-2</v>
      </c>
      <c r="T1038" s="1">
        <f t="shared" si="250"/>
        <v>8.5115224180104757E-3</v>
      </c>
      <c r="U1038" s="1" t="str">
        <f t="shared" si="251"/>
        <v/>
      </c>
      <c r="V1038" s="1" t="str">
        <f t="shared" si="252"/>
        <v/>
      </c>
      <c r="W1038" s="1">
        <f t="shared" si="253"/>
        <v>9.9102871693694861E-6</v>
      </c>
      <c r="X1038" s="1" t="str">
        <f t="shared" si="254"/>
        <v/>
      </c>
      <c r="Y1038" s="1" t="str">
        <f t="shared" si="255"/>
        <v/>
      </c>
      <c r="AC1038" s="1">
        <v>446</v>
      </c>
      <c r="AD1038" s="1">
        <f t="shared" si="264"/>
        <v>-543.55620171461715</v>
      </c>
      <c r="AE1038" s="1">
        <f t="shared" si="256"/>
        <v>1.3960467599184544E-4</v>
      </c>
      <c r="AF1038" s="1">
        <f t="shared" si="257"/>
        <v>1.3345751071706954E-2</v>
      </c>
      <c r="AG1038" s="1">
        <f t="shared" si="258"/>
        <v>1.3960467599184544E-4</v>
      </c>
      <c r="AH1038" s="1" t="str">
        <f t="shared" si="259"/>
        <v/>
      </c>
      <c r="AI1038" s="1" t="str">
        <f t="shared" si="260"/>
        <v/>
      </c>
      <c r="AJ1038" s="1">
        <f t="shared" si="261"/>
        <v>2.7574803014807566E-43</v>
      </c>
      <c r="AK1038" s="1" t="str">
        <f t="shared" si="262"/>
        <v/>
      </c>
      <c r="AL1038" s="1" t="str">
        <f t="shared" si="263"/>
        <v/>
      </c>
      <c r="BA1038" s="2"/>
      <c r="BB1038" s="2">
        <f t="shared" si="267"/>
        <v>2.886400000000017</v>
      </c>
      <c r="BC1038" s="156">
        <f t="shared" si="268"/>
        <v>0.89530846411634146</v>
      </c>
      <c r="BD1038" s="2">
        <f t="shared" si="269"/>
        <v>5.6967126263540724E-4</v>
      </c>
      <c r="BE1038" s="2" t="str">
        <f t="shared" si="265"/>
        <v/>
      </c>
      <c r="BF1038" s="24" t="str">
        <f t="shared" si="266"/>
        <v/>
      </c>
    </row>
    <row r="1039" spans="1:58" ht="20.100000000000001" customHeight="1">
      <c r="A1039" s="1">
        <v>447</v>
      </c>
      <c r="B1039" s="1">
        <f t="shared" si="238"/>
        <v>-304668.78243058198</v>
      </c>
      <c r="C1039" s="1">
        <f t="shared" si="239"/>
        <v>2.5082911264207881E-7</v>
      </c>
      <c r="D1039" s="1">
        <f t="shared" si="240"/>
        <v>1.348333246704945E-2</v>
      </c>
      <c r="E1039" s="1">
        <f t="shared" si="241"/>
        <v>2.5082911264207881E-7</v>
      </c>
      <c r="F1039" s="1" t="str">
        <f t="shared" si="242"/>
        <v/>
      </c>
      <c r="G1039" s="1" t="str">
        <f t="shared" si="243"/>
        <v/>
      </c>
      <c r="H1039" s="1"/>
      <c r="I1039" s="1">
        <f t="shared" si="244"/>
        <v>2.3888249908629497E-6</v>
      </c>
      <c r="J1039" s="1" t="str">
        <f t="shared" si="245"/>
        <v/>
      </c>
      <c r="K1039" s="1" t="str">
        <f t="shared" si="246"/>
        <v/>
      </c>
      <c r="P1039" s="1">
        <v>447</v>
      </c>
      <c r="Q1039" s="1">
        <f t="shared" si="247"/>
        <v>-8.8992322174892067</v>
      </c>
      <c r="R1039" s="1">
        <f t="shared" si="248"/>
        <v>8.5872352220028002E-3</v>
      </c>
      <c r="S1039" s="1">
        <f t="shared" si="249"/>
        <v>1.3483332467049433E-2</v>
      </c>
      <c r="T1039" s="1">
        <f t="shared" si="250"/>
        <v>8.5872352220028002E-3</v>
      </c>
      <c r="U1039" s="1" t="str">
        <f t="shared" si="251"/>
        <v/>
      </c>
      <c r="V1039" s="1" t="str">
        <f t="shared" si="252"/>
        <v/>
      </c>
      <c r="W1039" s="1">
        <f t="shared" si="253"/>
        <v>1.0081818005880067E-5</v>
      </c>
      <c r="X1039" s="1" t="str">
        <f t="shared" si="254"/>
        <v/>
      </c>
      <c r="Y1039" s="1" t="str">
        <f t="shared" si="255"/>
        <v/>
      </c>
      <c r="AC1039" s="1">
        <v>447</v>
      </c>
      <c r="AD1039" s="1">
        <f t="shared" si="264"/>
        <v>-542.57505333607094</v>
      </c>
      <c r="AE1039" s="1">
        <f t="shared" si="256"/>
        <v>1.4084650570816241E-4</v>
      </c>
      <c r="AF1039" s="1">
        <f t="shared" si="257"/>
        <v>1.348333246704945E-2</v>
      </c>
      <c r="AG1039" s="1">
        <f t="shared" si="258"/>
        <v>1.4084650570816241E-4</v>
      </c>
      <c r="AH1039" s="1" t="str">
        <f t="shared" si="259"/>
        <v/>
      </c>
      <c r="AI1039" s="1" t="str">
        <f t="shared" si="260"/>
        <v/>
      </c>
      <c r="AJ1039" s="1">
        <f t="shared" si="261"/>
        <v>2.9108427313883838E-43</v>
      </c>
      <c r="AK1039" s="1" t="str">
        <f t="shared" si="262"/>
        <v/>
      </c>
      <c r="AL1039" s="1" t="str">
        <f t="shared" si="263"/>
        <v/>
      </c>
      <c r="BA1039" s="2"/>
      <c r="BB1039" s="2">
        <f t="shared" si="267"/>
        <v>2.8928000000000171</v>
      </c>
      <c r="BC1039" s="156">
        <f t="shared" si="268"/>
        <v>0.89473879285370606</v>
      </c>
      <c r="BD1039" s="2">
        <f t="shared" si="269"/>
        <v>5.710007012833529E-4</v>
      </c>
      <c r="BE1039" s="2" t="str">
        <f t="shared" si="265"/>
        <v/>
      </c>
      <c r="BF1039" s="24" t="str">
        <f t="shared" si="266"/>
        <v/>
      </c>
    </row>
    <row r="1040" spans="1:58" ht="20.100000000000001" customHeight="1">
      <c r="A1040" s="1">
        <v>448</v>
      </c>
      <c r="B1040" s="1">
        <f t="shared" ref="B1040:B1103" si="270">$B$586+(A1040*$B$589)</f>
        <v>-304117.84430683771</v>
      </c>
      <c r="C1040" s="1">
        <f t="shared" ref="C1040:C1103" si="271">_xlfn.NORM.DIST($B1040,$B$583,$B$584,0)</f>
        <v>2.5305627153661188E-7</v>
      </c>
      <c r="D1040" s="1">
        <f t="shared" ref="D1040:D1103" si="272">_xlfn.NORM.DIST($B1040,$B$583,$B$584,1)</f>
        <v>1.3622136582283518E-2</v>
      </c>
      <c r="E1040" s="1">
        <f t="shared" ref="E1040:E1103" si="273">IF(OR(D1040&lt;$F$588,D1040&gt;$F$589),C1040,"")</f>
        <v>2.5305627153661188E-7</v>
      </c>
      <c r="F1040" s="1" t="str">
        <f t="shared" ref="F1040:F1103" si="274">IF(AND(D1040&gt;$F$588,D1040&lt;$F$589),C1040,"")</f>
        <v/>
      </c>
      <c r="G1040" s="1" t="str">
        <f t="shared" ref="G1040:G1103" si="275">IF(C1040=MAX($C$592:$C$2592),C1040,"")</f>
        <v/>
      </c>
      <c r="H1040" s="1"/>
      <c r="I1040" s="1">
        <f t="shared" ref="I1040:I1103" si="276">_xlfn.NORM.DIST(B1040,$F$584,$F$585,0)</f>
        <v>2.3828814997196739E-6</v>
      </c>
      <c r="J1040" s="1" t="str">
        <f t="shared" ref="J1040:J1103" si="277">IF(I1040=MAX($I$592:$I$2592),C1040,"")</f>
        <v/>
      </c>
      <c r="K1040" s="1" t="str">
        <f t="shared" ref="K1040:K1103" si="278">IF(J1040=MIN($J$592:$J$2592),J1040,"")</f>
        <v/>
      </c>
      <c r="P1040" s="1">
        <v>448</v>
      </c>
      <c r="Q1040" s="1">
        <f t="shared" ref="Q1040:Q1103" si="279">$Q$586+(P1040*$Q$589)</f>
        <v>-8.8831395733346135</v>
      </c>
      <c r="R1040" s="1">
        <f t="shared" ref="R1040:R1103" si="280">_xlfn.NORM.DIST(Q1040,Q$583,Q$584,0)</f>
        <v>8.6634828995657467E-3</v>
      </c>
      <c r="S1040" s="1">
        <f t="shared" ref="S1040:S1103" si="281">_xlfn.NORM.DIST(Q1040,Q$583,Q$584,1)</f>
        <v>1.3622136582283518E-2</v>
      </c>
      <c r="T1040" s="1">
        <f t="shared" ref="T1040:T1103" si="282">IF(OR(S1040&lt;$U$588,S1040&gt;$U$589),R1040,"")</f>
        <v>8.6634828995657467E-3</v>
      </c>
      <c r="U1040" s="1" t="str">
        <f t="shared" ref="U1040:U1103" si="283">IF(AND(S1040&gt;$U$588,S1040&lt;$U$589),R1040,"")</f>
        <v/>
      </c>
      <c r="V1040" s="1" t="str">
        <f t="shared" ref="V1040:V1103" si="284">IF(R1040=MAX($R$592:$R$2592),R1040,"")</f>
        <v/>
      </c>
      <c r="W1040" s="1">
        <f t="shared" ref="W1040:W1103" si="285">_xlfn.NORM.DIST(Q1040,$U$584,$U$585,0)</f>
        <v>1.02561536604086E-5</v>
      </c>
      <c r="X1040" s="1" t="str">
        <f t="shared" ref="X1040:X1103" si="286">IF(W1040=MAX($W$592:$W$2592),R1040,"")</f>
        <v/>
      </c>
      <c r="Y1040" s="1" t="str">
        <f t="shared" ref="Y1040:Y1103" si="287">IF(X1040=MIN($X$592:$X$2592),X1040,"")</f>
        <v/>
      </c>
      <c r="AC1040" s="1">
        <v>448</v>
      </c>
      <c r="AD1040" s="1">
        <f t="shared" si="264"/>
        <v>-541.59390495752473</v>
      </c>
      <c r="AE1040" s="1">
        <f t="shared" ref="AE1040:AE1103" si="288">_xlfn.NORM.DIST(AD1040,AD$583,AD$584,0)</f>
        <v>1.4209710833816664E-4</v>
      </c>
      <c r="AF1040" s="1">
        <f t="shared" ref="AF1040:AF1103" si="289">_xlfn.NORM.DIST(AD1040,AD$583,AD$584,1)</f>
        <v>1.3622136582283511E-2</v>
      </c>
      <c r="AG1040" s="1">
        <f t="shared" ref="AG1040:AG1103" si="290">IF(OR(AF1040&lt;$U$588,AF1040&gt;$U$589),AE1040,"")</f>
        <v>1.4209710833816664E-4</v>
      </c>
      <c r="AH1040" s="1" t="str">
        <f t="shared" ref="AH1040:AH1103" si="291">IF(AND(AF1040&gt;$AH$588,AF1040&lt;$AH$589),AE1040,"")</f>
        <v/>
      </c>
      <c r="AI1040" s="1" t="str">
        <f t="shared" ref="AI1040:AI1103" si="292">IF(AE1040=MAX($AE$592:$AE$2592),AE1040,"")</f>
        <v/>
      </c>
      <c r="AJ1040" s="1">
        <f t="shared" ref="AJ1040:AJ1103" si="293">_xlfn.NORM.DIST(AD1040,$AH$584,$AH$585,0)</f>
        <v>3.0726855366200428E-43</v>
      </c>
      <c r="AK1040" s="1" t="str">
        <f t="shared" ref="AK1040:AK1103" si="294">IF(AJ1040=MAX($AJ$592:$AJ$2592),AE1040,"")</f>
        <v/>
      </c>
      <c r="AL1040" s="1" t="str">
        <f t="shared" ref="AL1040:AL1103" si="295">IF(AK1040=MIN($AK$592:$AK$2592),AK1040,"")</f>
        <v/>
      </c>
      <c r="BA1040" s="2"/>
      <c r="BB1040" s="2">
        <f t="shared" si="267"/>
        <v>2.8992000000000173</v>
      </c>
      <c r="BC1040" s="156">
        <f t="shared" si="268"/>
        <v>0.8941677921524227</v>
      </c>
      <c r="BD1040" s="2">
        <f t="shared" si="269"/>
        <v>5.7232625448255803E-4</v>
      </c>
      <c r="BE1040" s="2" t="str">
        <f t="shared" si="265"/>
        <v/>
      </c>
      <c r="BF1040" s="24" t="str">
        <f t="shared" si="266"/>
        <v/>
      </c>
    </row>
    <row r="1041" spans="1:58" ht="20.100000000000001" customHeight="1">
      <c r="A1041" s="1">
        <v>449</v>
      </c>
      <c r="B1041" s="1">
        <f t="shared" si="270"/>
        <v>-303566.90618309344</v>
      </c>
      <c r="C1041" s="1">
        <f t="shared" si="271"/>
        <v>2.5529912097548306E-7</v>
      </c>
      <c r="D1041" s="1">
        <f t="shared" si="272"/>
        <v>1.3762172043440992E-2</v>
      </c>
      <c r="E1041" s="1">
        <f t="shared" si="273"/>
        <v>2.5529912097548306E-7</v>
      </c>
      <c r="F1041" s="1" t="str">
        <f t="shared" si="274"/>
        <v/>
      </c>
      <c r="G1041" s="1" t="str">
        <f t="shared" si="275"/>
        <v/>
      </c>
      <c r="H1041" s="1"/>
      <c r="I1041" s="1">
        <f t="shared" si="276"/>
        <v>2.3769147652771548E-6</v>
      </c>
      <c r="J1041" s="1" t="str">
        <f t="shared" si="277"/>
        <v/>
      </c>
      <c r="K1041" s="1" t="str">
        <f t="shared" si="278"/>
        <v/>
      </c>
      <c r="P1041" s="1">
        <v>449</v>
      </c>
      <c r="Q1041" s="1">
        <f t="shared" si="279"/>
        <v>-8.867046929180022</v>
      </c>
      <c r="R1041" s="1">
        <f t="shared" si="280"/>
        <v>8.7402677492040195E-3</v>
      </c>
      <c r="S1041" s="1">
        <f t="shared" si="281"/>
        <v>1.3762172043440992E-2</v>
      </c>
      <c r="T1041" s="1">
        <f t="shared" si="282"/>
        <v>8.7402677492040195E-3</v>
      </c>
      <c r="U1041" s="1" t="str">
        <f t="shared" si="283"/>
        <v/>
      </c>
      <c r="V1041" s="1" t="str">
        <f t="shared" si="284"/>
        <v/>
      </c>
      <c r="W1041" s="1">
        <f t="shared" si="285"/>
        <v>1.0433337007176836E-5</v>
      </c>
      <c r="X1041" s="1" t="str">
        <f t="shared" si="286"/>
        <v/>
      </c>
      <c r="Y1041" s="1" t="str">
        <f t="shared" si="287"/>
        <v/>
      </c>
      <c r="AC1041" s="1">
        <v>449</v>
      </c>
      <c r="AD1041" s="1">
        <f t="shared" ref="AD1041:AD1104" si="296">$AD$586+(AC1041*$AD$589)</f>
        <v>-540.61275657897841</v>
      </c>
      <c r="AE1041" s="1">
        <f t="shared" si="288"/>
        <v>1.4335652158157795E-4</v>
      </c>
      <c r="AF1041" s="1">
        <f t="shared" si="289"/>
        <v>1.3762172043440992E-2</v>
      </c>
      <c r="AG1041" s="1">
        <f t="shared" si="290"/>
        <v>1.4335652158157795E-4</v>
      </c>
      <c r="AH1041" s="1" t="str">
        <f t="shared" si="291"/>
        <v/>
      </c>
      <c r="AI1041" s="1" t="str">
        <f t="shared" si="292"/>
        <v/>
      </c>
      <c r="AJ1041" s="1">
        <f t="shared" si="293"/>
        <v>3.2434749029937824E-43</v>
      </c>
      <c r="AK1041" s="1" t="str">
        <f t="shared" si="294"/>
        <v/>
      </c>
      <c r="AL1041" s="1" t="str">
        <f t="shared" si="295"/>
        <v/>
      </c>
      <c r="BA1041" s="2"/>
      <c r="BB1041" s="2">
        <f t="shared" si="267"/>
        <v>2.9056000000000175</v>
      </c>
      <c r="BC1041" s="156">
        <f t="shared" si="268"/>
        <v>0.89359546589794014</v>
      </c>
      <c r="BD1041" s="2">
        <f t="shared" si="269"/>
        <v>5.7364791166136797E-4</v>
      </c>
      <c r="BE1041" s="2" t="str">
        <f t="shared" si="265"/>
        <v/>
      </c>
      <c r="BF1041" s="24" t="str">
        <f t="shared" si="266"/>
        <v/>
      </c>
    </row>
    <row r="1042" spans="1:58" ht="20.100000000000001" customHeight="1">
      <c r="A1042" s="2">
        <v>450</v>
      </c>
      <c r="B1042" s="1">
        <f t="shared" si="270"/>
        <v>-303015.96805934916</v>
      </c>
      <c r="C1042" s="1">
        <f t="shared" si="271"/>
        <v>2.5755772793605177E-7</v>
      </c>
      <c r="D1042" s="1">
        <f t="shared" si="272"/>
        <v>1.3903447513498621E-2</v>
      </c>
      <c r="E1042" s="1">
        <f t="shared" si="273"/>
        <v>2.5755772793605177E-7</v>
      </c>
      <c r="F1042" s="1" t="str">
        <f t="shared" si="274"/>
        <v/>
      </c>
      <c r="G1042" s="1" t="str">
        <f t="shared" si="275"/>
        <v/>
      </c>
      <c r="H1042" s="1"/>
      <c r="I1042" s="1">
        <f t="shared" si="276"/>
        <v>2.3709250364315326E-6</v>
      </c>
      <c r="J1042" s="1" t="str">
        <f t="shared" si="277"/>
        <v/>
      </c>
      <c r="K1042" s="1" t="str">
        <f t="shared" si="278"/>
        <v/>
      </c>
      <c r="P1042" s="2">
        <v>450</v>
      </c>
      <c r="Q1042" s="1">
        <f t="shared" si="279"/>
        <v>-8.8509542850254306</v>
      </c>
      <c r="R1042" s="1">
        <f t="shared" si="280"/>
        <v>8.8175920639143712E-3</v>
      </c>
      <c r="S1042" s="1">
        <f t="shared" si="281"/>
        <v>1.3903447513498597E-2</v>
      </c>
      <c r="T1042" s="1">
        <f t="shared" si="282"/>
        <v>8.8175920639143712E-3</v>
      </c>
      <c r="U1042" s="1" t="str">
        <f t="shared" si="283"/>
        <v/>
      </c>
      <c r="V1042" s="1" t="str">
        <f t="shared" si="284"/>
        <v/>
      </c>
      <c r="W1042" s="1">
        <f t="shared" si="285"/>
        <v>1.0613411523573488E-5</v>
      </c>
      <c r="X1042" s="1" t="str">
        <f t="shared" si="286"/>
        <v/>
      </c>
      <c r="Y1042" s="1" t="str">
        <f t="shared" si="287"/>
        <v/>
      </c>
      <c r="AC1042" s="2">
        <v>450</v>
      </c>
      <c r="AD1042" s="1">
        <f t="shared" si="296"/>
        <v>-539.63160820043231</v>
      </c>
      <c r="AE1042" s="1">
        <f t="shared" si="288"/>
        <v>1.4462478304777445E-4</v>
      </c>
      <c r="AF1042" s="1">
        <f t="shared" si="289"/>
        <v>1.3903447513498597E-2</v>
      </c>
      <c r="AG1042" s="1">
        <f t="shared" si="290"/>
        <v>1.4462478304777445E-4</v>
      </c>
      <c r="AH1042" s="1" t="str">
        <f t="shared" si="291"/>
        <v/>
      </c>
      <c r="AI1042" s="1" t="str">
        <f t="shared" si="292"/>
        <v/>
      </c>
      <c r="AJ1042" s="1">
        <f t="shared" si="293"/>
        <v>3.4237024909479502E-43</v>
      </c>
      <c r="AK1042" s="1" t="str">
        <f t="shared" si="294"/>
        <v/>
      </c>
      <c r="AL1042" s="1" t="str">
        <f t="shared" si="295"/>
        <v/>
      </c>
      <c r="BA1042" s="2"/>
      <c r="BB1042" s="2">
        <f t="shared" si="267"/>
        <v>2.9120000000000177</v>
      </c>
      <c r="BC1042" s="156">
        <f t="shared" si="268"/>
        <v>0.89302181798627878</v>
      </c>
      <c r="BD1042" s="2">
        <f t="shared" si="269"/>
        <v>5.7496566237591473E-4</v>
      </c>
      <c r="BE1042" s="2" t="str">
        <f t="shared" si="265"/>
        <v/>
      </c>
      <c r="BF1042" s="24" t="str">
        <f t="shared" si="266"/>
        <v/>
      </c>
    </row>
    <row r="1043" spans="1:58" ht="20.100000000000001" customHeight="1">
      <c r="A1043" s="1">
        <v>451</v>
      </c>
      <c r="B1043" s="1">
        <f t="shared" si="270"/>
        <v>-302465.02993560489</v>
      </c>
      <c r="C1043" s="1">
        <f t="shared" si="271"/>
        <v>2.5983215922905975E-7</v>
      </c>
      <c r="D1043" s="1">
        <f t="shared" si="272"/>
        <v>1.4045971692287908E-2</v>
      </c>
      <c r="E1043" s="1">
        <f t="shared" si="273"/>
        <v>2.5983215922905975E-7</v>
      </c>
      <c r="F1043" s="1" t="str">
        <f t="shared" si="274"/>
        <v/>
      </c>
      <c r="G1043" s="1" t="str">
        <f t="shared" si="275"/>
        <v/>
      </c>
      <c r="H1043" s="1"/>
      <c r="I1043" s="1">
        <f t="shared" si="276"/>
        <v>2.364912562556059E-6</v>
      </c>
      <c r="J1043" s="1" t="str">
        <f t="shared" si="277"/>
        <v/>
      </c>
      <c r="K1043" s="1" t="str">
        <f t="shared" si="278"/>
        <v/>
      </c>
      <c r="P1043" s="1">
        <v>451</v>
      </c>
      <c r="Q1043" s="1">
        <f t="shared" si="279"/>
        <v>-8.8348616408708374</v>
      </c>
      <c r="R1043" s="1">
        <f t="shared" si="280"/>
        <v>8.8954581309893498E-3</v>
      </c>
      <c r="S1043" s="1">
        <f t="shared" si="281"/>
        <v>1.4045971692287908E-2</v>
      </c>
      <c r="T1043" s="1">
        <f t="shared" si="282"/>
        <v>8.8954581309893498E-3</v>
      </c>
      <c r="U1043" s="1" t="str">
        <f t="shared" si="283"/>
        <v/>
      </c>
      <c r="V1043" s="1" t="str">
        <f t="shared" si="284"/>
        <v/>
      </c>
      <c r="W1043" s="1">
        <f t="shared" si="285"/>
        <v>1.0796421297767937E-5</v>
      </c>
      <c r="X1043" s="1" t="str">
        <f t="shared" si="286"/>
        <v/>
      </c>
      <c r="Y1043" s="1" t="str">
        <f t="shared" si="287"/>
        <v/>
      </c>
      <c r="AC1043" s="1">
        <v>451</v>
      </c>
      <c r="AD1043" s="1">
        <f t="shared" si="296"/>
        <v>-538.65045982188599</v>
      </c>
      <c r="AE1043" s="1">
        <f t="shared" si="288"/>
        <v>1.4590193025257529E-4</v>
      </c>
      <c r="AF1043" s="1">
        <f t="shared" si="289"/>
        <v>1.4045971692287908E-2</v>
      </c>
      <c r="AG1043" s="1">
        <f t="shared" si="290"/>
        <v>1.4590193025257529E-4</v>
      </c>
      <c r="AH1043" s="1" t="str">
        <f t="shared" si="291"/>
        <v/>
      </c>
      <c r="AI1043" s="1" t="str">
        <f t="shared" si="292"/>
        <v/>
      </c>
      <c r="AJ1043" s="1">
        <f t="shared" si="293"/>
        <v>3.6138868191595208E-43</v>
      </c>
      <c r="AK1043" s="1" t="str">
        <f t="shared" si="294"/>
        <v/>
      </c>
      <c r="AL1043" s="1" t="str">
        <f t="shared" si="295"/>
        <v/>
      </c>
      <c r="BA1043" s="2"/>
      <c r="BB1043" s="2">
        <f t="shared" si="267"/>
        <v>2.9184000000000179</v>
      </c>
      <c r="BC1043" s="156">
        <f t="shared" si="268"/>
        <v>0.89244685232390286</v>
      </c>
      <c r="BD1043" s="2">
        <f t="shared" si="269"/>
        <v>5.7627949630933983E-4</v>
      </c>
      <c r="BE1043" s="2" t="str">
        <f t="shared" si="265"/>
        <v/>
      </c>
      <c r="BF1043" s="24" t="str">
        <f t="shared" si="266"/>
        <v/>
      </c>
    </row>
    <row r="1044" spans="1:58" ht="20.100000000000001" customHeight="1">
      <c r="A1044" s="1">
        <v>452</v>
      </c>
      <c r="B1044" s="1">
        <f t="shared" si="270"/>
        <v>-301914.09181186062</v>
      </c>
      <c r="C1044" s="1">
        <f t="shared" si="271"/>
        <v>2.6212248149286282E-7</v>
      </c>
      <c r="D1044" s="1">
        <f t="shared" si="272"/>
        <v>1.4189753316401746E-2</v>
      </c>
      <c r="E1044" s="1">
        <f t="shared" si="273"/>
        <v>2.6212248149286282E-7</v>
      </c>
      <c r="F1044" s="1" t="str">
        <f t="shared" si="274"/>
        <v/>
      </c>
      <c r="G1044" s="1" t="str">
        <f t="shared" si="275"/>
        <v/>
      </c>
      <c r="H1044" s="1"/>
      <c r="I1044" s="1">
        <f t="shared" si="276"/>
        <v>2.3588775934839607E-6</v>
      </c>
      <c r="J1044" s="1" t="str">
        <f t="shared" si="277"/>
        <v/>
      </c>
      <c r="K1044" s="1" t="str">
        <f t="shared" si="278"/>
        <v/>
      </c>
      <c r="P1044" s="1">
        <v>452</v>
      </c>
      <c r="Q1044" s="1">
        <f t="shared" si="279"/>
        <v>-8.8187689967162477</v>
      </c>
      <c r="R1044" s="1">
        <f t="shared" si="280"/>
        <v>8.9738682318197451E-3</v>
      </c>
      <c r="S1044" s="1">
        <f t="shared" si="281"/>
        <v>1.4189753316401725E-2</v>
      </c>
      <c r="T1044" s="1">
        <f t="shared" si="282"/>
        <v>8.9738682318197451E-3</v>
      </c>
      <c r="U1044" s="1" t="str">
        <f t="shared" si="283"/>
        <v/>
      </c>
      <c r="V1044" s="1" t="str">
        <f t="shared" si="284"/>
        <v/>
      </c>
      <c r="W1044" s="1">
        <f t="shared" si="285"/>
        <v>1.0982411036405934E-5</v>
      </c>
      <c r="X1044" s="1" t="str">
        <f t="shared" si="286"/>
        <v/>
      </c>
      <c r="Y1044" s="1" t="str">
        <f t="shared" si="287"/>
        <v/>
      </c>
      <c r="AC1044" s="1">
        <v>452</v>
      </c>
      <c r="AD1044" s="1">
        <f t="shared" si="296"/>
        <v>-537.66931144333978</v>
      </c>
      <c r="AE1044" s="1">
        <f t="shared" si="288"/>
        <v>1.4718800061499983E-4</v>
      </c>
      <c r="AF1044" s="1">
        <f t="shared" si="289"/>
        <v>1.4189753316401725E-2</v>
      </c>
      <c r="AG1044" s="1">
        <f t="shared" si="290"/>
        <v>1.4718800061499983E-4</v>
      </c>
      <c r="AH1044" s="1" t="str">
        <f t="shared" si="291"/>
        <v/>
      </c>
      <c r="AI1044" s="1" t="str">
        <f t="shared" si="292"/>
        <v/>
      </c>
      <c r="AJ1044" s="1">
        <f t="shared" si="293"/>
        <v>3.8145747228472293E-43</v>
      </c>
      <c r="AK1044" s="1" t="str">
        <f t="shared" si="294"/>
        <v/>
      </c>
      <c r="AL1044" s="1" t="str">
        <f t="shared" si="295"/>
        <v/>
      </c>
      <c r="BA1044" s="2"/>
      <c r="BB1044" s="2">
        <f t="shared" si="267"/>
        <v>2.9248000000000181</v>
      </c>
      <c r="BC1044" s="156">
        <f t="shared" si="268"/>
        <v>0.89187057282759352</v>
      </c>
      <c r="BD1044" s="2">
        <f t="shared" si="269"/>
        <v>5.7758940327179431E-4</v>
      </c>
      <c r="BE1044" s="2" t="str">
        <f t="shared" si="265"/>
        <v/>
      </c>
      <c r="BF1044" s="24" t="str">
        <f t="shared" si="266"/>
        <v/>
      </c>
    </row>
    <row r="1045" spans="1:58" ht="20.100000000000001" customHeight="1">
      <c r="A1045" s="1">
        <v>453</v>
      </c>
      <c r="B1045" s="1">
        <f t="shared" si="270"/>
        <v>-301363.15368811635</v>
      </c>
      <c r="C1045" s="1">
        <f t="shared" si="271"/>
        <v>2.6442876118762473E-7</v>
      </c>
      <c r="D1045" s="1">
        <f t="shared" si="272"/>
        <v>1.4334801159097797E-2</v>
      </c>
      <c r="E1045" s="1">
        <f t="shared" si="273"/>
        <v>2.6442876118762473E-7</v>
      </c>
      <c r="F1045" s="1" t="str">
        <f t="shared" si="274"/>
        <v/>
      </c>
      <c r="G1045" s="1" t="str">
        <f t="shared" si="275"/>
        <v/>
      </c>
      <c r="H1045" s="1"/>
      <c r="I1045" s="1">
        <f t="shared" si="276"/>
        <v>2.3528203794913008E-6</v>
      </c>
      <c r="J1045" s="1" t="str">
        <f t="shared" si="277"/>
        <v/>
      </c>
      <c r="K1045" s="1" t="str">
        <f t="shared" si="278"/>
        <v/>
      </c>
      <c r="P1045" s="1">
        <v>453</v>
      </c>
      <c r="Q1045" s="1">
        <f t="shared" si="279"/>
        <v>-8.8026763525616545</v>
      </c>
      <c r="R1045" s="1">
        <f t="shared" si="280"/>
        <v>9.0528246416959491E-3</v>
      </c>
      <c r="S1045" s="1">
        <f t="shared" si="281"/>
        <v>1.4334801159097797E-2</v>
      </c>
      <c r="T1045" s="1">
        <f t="shared" si="282"/>
        <v>9.0528246416959491E-3</v>
      </c>
      <c r="U1045" s="1" t="str">
        <f t="shared" si="283"/>
        <v/>
      </c>
      <c r="V1045" s="1" t="str">
        <f t="shared" si="284"/>
        <v/>
      </c>
      <c r="W1045" s="1">
        <f t="shared" si="285"/>
        <v>1.117142607238849E-5</v>
      </c>
      <c r="X1045" s="1" t="str">
        <f t="shared" si="286"/>
        <v/>
      </c>
      <c r="Y1045" s="1" t="str">
        <f t="shared" si="287"/>
        <v/>
      </c>
      <c r="AC1045" s="1">
        <v>453</v>
      </c>
      <c r="AD1045" s="1">
        <f t="shared" si="296"/>
        <v>-536.68816306479357</v>
      </c>
      <c r="AE1045" s="1">
        <f t="shared" si="288"/>
        <v>1.4848303145400949E-4</v>
      </c>
      <c r="AF1045" s="1">
        <f t="shared" si="289"/>
        <v>1.433480115909779E-2</v>
      </c>
      <c r="AG1045" s="1">
        <f t="shared" si="290"/>
        <v>1.4848303145400949E-4</v>
      </c>
      <c r="AH1045" s="1" t="str">
        <f t="shared" si="291"/>
        <v/>
      </c>
      <c r="AI1045" s="1" t="str">
        <f t="shared" si="292"/>
        <v/>
      </c>
      <c r="AJ1045" s="1">
        <f t="shared" si="293"/>
        <v>4.0263428907678705E-43</v>
      </c>
      <c r="AK1045" s="1" t="str">
        <f t="shared" si="294"/>
        <v/>
      </c>
      <c r="AL1045" s="1" t="str">
        <f t="shared" si="295"/>
        <v/>
      </c>
      <c r="BA1045" s="2"/>
      <c r="BB1045" s="2">
        <f t="shared" si="267"/>
        <v>2.9312000000000182</v>
      </c>
      <c r="BC1045" s="156">
        <f t="shared" si="268"/>
        <v>0.89129298342432173</v>
      </c>
      <c r="BD1045" s="2">
        <f t="shared" si="269"/>
        <v>5.7889537319910644E-4</v>
      </c>
      <c r="BE1045" s="2" t="str">
        <f t="shared" si="265"/>
        <v/>
      </c>
      <c r="BF1045" s="24" t="str">
        <f t="shared" si="266"/>
        <v/>
      </c>
    </row>
    <row r="1046" spans="1:58" ht="20.100000000000001" customHeight="1">
      <c r="A1046" s="1">
        <v>454</v>
      </c>
      <c r="B1046" s="1">
        <f t="shared" si="270"/>
        <v>-300812.21556437208</v>
      </c>
      <c r="C1046" s="1">
        <f t="shared" si="271"/>
        <v>2.6675106458947476E-7</v>
      </c>
      <c r="D1046" s="1">
        <f t="shared" si="272"/>
        <v>1.4481124030198744E-2</v>
      </c>
      <c r="E1046" s="1">
        <f t="shared" si="273"/>
        <v>2.6675106458947476E-7</v>
      </c>
      <c r="F1046" s="1" t="str">
        <f t="shared" si="274"/>
        <v/>
      </c>
      <c r="G1046" s="1" t="str">
        <f t="shared" si="275"/>
        <v/>
      </c>
      <c r="H1046" s="1"/>
      <c r="I1046" s="1">
        <f t="shared" si="276"/>
        <v>2.3467411712798545E-6</v>
      </c>
      <c r="J1046" s="1" t="str">
        <f t="shared" si="277"/>
        <v/>
      </c>
      <c r="K1046" s="1" t="str">
        <f t="shared" si="278"/>
        <v/>
      </c>
      <c r="P1046" s="1">
        <v>454</v>
      </c>
      <c r="Q1046" s="1">
        <f t="shared" si="279"/>
        <v>-8.7865837084070648</v>
      </c>
      <c r="R1046" s="1">
        <f t="shared" si="280"/>
        <v>9.132329629607772E-3</v>
      </c>
      <c r="S1046" s="1">
        <f t="shared" si="281"/>
        <v>1.4481124030198722E-2</v>
      </c>
      <c r="T1046" s="1">
        <f t="shared" si="282"/>
        <v>9.132329629607772E-3</v>
      </c>
      <c r="U1046" s="1" t="str">
        <f t="shared" si="283"/>
        <v/>
      </c>
      <c r="V1046" s="1" t="str">
        <f t="shared" si="284"/>
        <v/>
      </c>
      <c r="W1046" s="1">
        <f t="shared" si="285"/>
        <v>1.1363512372733767E-5</v>
      </c>
      <c r="X1046" s="1" t="str">
        <f t="shared" si="286"/>
        <v/>
      </c>
      <c r="Y1046" s="1" t="str">
        <f t="shared" si="287"/>
        <v/>
      </c>
      <c r="AC1046" s="1">
        <v>454</v>
      </c>
      <c r="AD1046" s="1">
        <f t="shared" si="296"/>
        <v>-535.70701468624725</v>
      </c>
      <c r="AE1046" s="1">
        <f t="shared" si="288"/>
        <v>1.4978705998522517E-4</v>
      </c>
      <c r="AF1046" s="1">
        <f t="shared" si="289"/>
        <v>1.4481124030198744E-2</v>
      </c>
      <c r="AG1046" s="1">
        <f t="shared" si="290"/>
        <v>1.4978705998522517E-4</v>
      </c>
      <c r="AH1046" s="1" t="str">
        <f t="shared" si="291"/>
        <v/>
      </c>
      <c r="AI1046" s="1" t="str">
        <f t="shared" si="292"/>
        <v/>
      </c>
      <c r="AJ1046" s="1">
        <f t="shared" si="293"/>
        <v>4.2497994851227928E-43</v>
      </c>
      <c r="AK1046" s="1" t="str">
        <f t="shared" si="294"/>
        <v/>
      </c>
      <c r="AL1046" s="1" t="str">
        <f t="shared" si="295"/>
        <v/>
      </c>
      <c r="BA1046" s="2"/>
      <c r="BB1046" s="2">
        <f t="shared" si="267"/>
        <v>2.9376000000000184</v>
      </c>
      <c r="BC1046" s="156">
        <f t="shared" si="268"/>
        <v>0.89071408805112262</v>
      </c>
      <c r="BD1046" s="2">
        <f t="shared" si="269"/>
        <v>5.8019739615255972E-4</v>
      </c>
      <c r="BE1046" s="2" t="str">
        <f t="shared" si="265"/>
        <v/>
      </c>
      <c r="BF1046" s="24" t="str">
        <f t="shared" si="266"/>
        <v/>
      </c>
    </row>
    <row r="1047" spans="1:58" ht="20.100000000000001" customHeight="1">
      <c r="A1047" s="1">
        <v>455</v>
      </c>
      <c r="B1047" s="1">
        <f t="shared" si="270"/>
        <v>-300261.2774406278</v>
      </c>
      <c r="C1047" s="1">
        <f t="shared" si="271"/>
        <v>2.6908945778462761E-7</v>
      </c>
      <c r="D1047" s="1">
        <f t="shared" si="272"/>
        <v>1.4628730775989264E-2</v>
      </c>
      <c r="E1047" s="1">
        <f t="shared" si="273"/>
        <v>2.6908945778462761E-7</v>
      </c>
      <c r="F1047" s="1" t="str">
        <f t="shared" si="274"/>
        <v/>
      </c>
      <c r="G1047" s="1" t="str">
        <f t="shared" si="275"/>
        <v/>
      </c>
      <c r="H1047" s="1"/>
      <c r="I1047" s="1">
        <f t="shared" si="276"/>
        <v>2.3406402199599869E-6</v>
      </c>
      <c r="J1047" s="1" t="str">
        <f t="shared" si="277"/>
        <v/>
      </c>
      <c r="K1047" s="1" t="str">
        <f t="shared" si="278"/>
        <v/>
      </c>
      <c r="P1047" s="1">
        <v>455</v>
      </c>
      <c r="Q1047" s="1">
        <f t="shared" si="279"/>
        <v>-8.7704910642524716</v>
      </c>
      <c r="R1047" s="1">
        <f t="shared" si="280"/>
        <v>9.2123854580432995E-3</v>
      </c>
      <c r="S1047" s="1">
        <f t="shared" si="281"/>
        <v>1.4628730775989264E-2</v>
      </c>
      <c r="T1047" s="1">
        <f t="shared" si="282"/>
        <v>9.2123854580432995E-3</v>
      </c>
      <c r="U1047" s="1" t="str">
        <f t="shared" si="283"/>
        <v/>
      </c>
      <c r="V1047" s="1" t="str">
        <f t="shared" si="284"/>
        <v/>
      </c>
      <c r="W1047" s="1">
        <f t="shared" si="285"/>
        <v>1.1558716546524123E-5</v>
      </c>
      <c r="X1047" s="1" t="str">
        <f t="shared" si="286"/>
        <v/>
      </c>
      <c r="Y1047" s="1" t="str">
        <f t="shared" si="287"/>
        <v/>
      </c>
      <c r="AC1047" s="1">
        <v>455</v>
      </c>
      <c r="AD1047" s="1">
        <f t="shared" si="296"/>
        <v>-534.72586630770104</v>
      </c>
      <c r="AE1047" s="1">
        <f t="shared" si="288"/>
        <v>1.5110012331762617E-4</v>
      </c>
      <c r="AF1047" s="1">
        <f t="shared" si="289"/>
        <v>1.4628730775989252E-2</v>
      </c>
      <c r="AG1047" s="1">
        <f t="shared" si="290"/>
        <v>1.5110012331762617E-4</v>
      </c>
      <c r="AH1047" s="1" t="str">
        <f t="shared" si="291"/>
        <v/>
      </c>
      <c r="AI1047" s="1" t="str">
        <f t="shared" si="292"/>
        <v/>
      </c>
      <c r="AJ1047" s="1">
        <f t="shared" si="293"/>
        <v>4.4855858488216035E-43</v>
      </c>
      <c r="AK1047" s="1" t="str">
        <f t="shared" si="294"/>
        <v/>
      </c>
      <c r="AL1047" s="1" t="str">
        <f t="shared" si="295"/>
        <v/>
      </c>
      <c r="BA1047" s="2"/>
      <c r="BB1047" s="2">
        <f t="shared" si="267"/>
        <v>2.9440000000000186</v>
      </c>
      <c r="BC1047" s="156">
        <f t="shared" si="268"/>
        <v>0.89013389065497006</v>
      </c>
      <c r="BD1047" s="2">
        <f t="shared" si="269"/>
        <v>5.8149546231922589E-4</v>
      </c>
      <c r="BE1047" s="2" t="str">
        <f t="shared" si="265"/>
        <v/>
      </c>
      <c r="BF1047" s="24" t="str">
        <f t="shared" si="266"/>
        <v/>
      </c>
    </row>
    <row r="1048" spans="1:58" ht="20.100000000000001" customHeight="1">
      <c r="A1048" s="2">
        <v>456</v>
      </c>
      <c r="B1048" s="1">
        <f t="shared" si="270"/>
        <v>-299710.33931688353</v>
      </c>
      <c r="C1048" s="1">
        <f t="shared" si="271"/>
        <v>2.7144400666346791E-7</v>
      </c>
      <c r="D1048" s="1">
        <f t="shared" si="272"/>
        <v>1.4777630279109784E-2</v>
      </c>
      <c r="E1048" s="1">
        <f t="shared" si="273"/>
        <v>2.7144400666346791E-7</v>
      </c>
      <c r="F1048" s="1" t="str">
        <f t="shared" si="274"/>
        <v/>
      </c>
      <c r="G1048" s="1" t="str">
        <f t="shared" si="275"/>
        <v/>
      </c>
      <c r="H1048" s="1"/>
      <c r="I1048" s="1">
        <f t="shared" si="276"/>
        <v>2.3345177770335542E-6</v>
      </c>
      <c r="J1048" s="1" t="str">
        <f t="shared" si="277"/>
        <v/>
      </c>
      <c r="K1048" s="1" t="str">
        <f t="shared" si="278"/>
        <v/>
      </c>
      <c r="P1048" s="2">
        <v>456</v>
      </c>
      <c r="Q1048" s="1">
        <f t="shared" si="279"/>
        <v>-8.7543984200978802</v>
      </c>
      <c r="R1048" s="1">
        <f t="shared" si="280"/>
        <v>9.2929943827862425E-3</v>
      </c>
      <c r="S1048" s="1">
        <f t="shared" si="281"/>
        <v>1.4777630279109784E-2</v>
      </c>
      <c r="T1048" s="1">
        <f t="shared" si="282"/>
        <v>9.2929943827862425E-3</v>
      </c>
      <c r="U1048" s="1" t="str">
        <f t="shared" si="283"/>
        <v/>
      </c>
      <c r="V1048" s="1" t="str">
        <f t="shared" si="284"/>
        <v/>
      </c>
      <c r="W1048" s="1">
        <f t="shared" si="285"/>
        <v>1.1757085852936803E-5</v>
      </c>
      <c r="X1048" s="1" t="str">
        <f t="shared" si="286"/>
        <v/>
      </c>
      <c r="Y1048" s="1" t="str">
        <f t="shared" si="287"/>
        <v/>
      </c>
      <c r="AC1048" s="2">
        <v>456</v>
      </c>
      <c r="AD1048" s="1">
        <f t="shared" si="296"/>
        <v>-533.74471792915483</v>
      </c>
      <c r="AE1048" s="1">
        <f t="shared" si="288"/>
        <v>1.5242225845022917E-4</v>
      </c>
      <c r="AF1048" s="1">
        <f t="shared" si="289"/>
        <v>1.477763027910976E-2</v>
      </c>
      <c r="AG1048" s="1">
        <f t="shared" si="290"/>
        <v>1.5242225845022917E-4</v>
      </c>
      <c r="AH1048" s="1" t="str">
        <f t="shared" si="291"/>
        <v/>
      </c>
      <c r="AI1048" s="1" t="str">
        <f t="shared" si="292"/>
        <v/>
      </c>
      <c r="AJ1048" s="1">
        <f t="shared" si="293"/>
        <v>4.7343783047813589E-43</v>
      </c>
      <c r="AK1048" s="1" t="str">
        <f t="shared" si="294"/>
        <v/>
      </c>
      <c r="AL1048" s="1" t="str">
        <f t="shared" si="295"/>
        <v/>
      </c>
      <c r="BA1048" s="2"/>
      <c r="BB1048" s="2">
        <f t="shared" si="267"/>
        <v>2.9504000000000188</v>
      </c>
      <c r="BC1048" s="156">
        <f t="shared" si="268"/>
        <v>0.88955239519265084</v>
      </c>
      <c r="BD1048" s="2">
        <f t="shared" si="269"/>
        <v>5.8278956200974452E-4</v>
      </c>
      <c r="BE1048" s="2" t="str">
        <f t="shared" si="265"/>
        <v/>
      </c>
      <c r="BF1048" s="24" t="str">
        <f t="shared" si="266"/>
        <v/>
      </c>
    </row>
    <row r="1049" spans="1:58" ht="20.100000000000001" customHeight="1">
      <c r="A1049" s="1">
        <v>457</v>
      </c>
      <c r="B1049" s="1">
        <f t="shared" si="270"/>
        <v>-299159.40119313926</v>
      </c>
      <c r="C1049" s="1">
        <f t="shared" si="271"/>
        <v>2.7381477691459812E-7</v>
      </c>
      <c r="D1049" s="1">
        <f t="shared" si="272"/>
        <v>1.4927831458446936E-2</v>
      </c>
      <c r="E1049" s="1">
        <f t="shared" si="273"/>
        <v>2.7381477691459812E-7</v>
      </c>
      <c r="F1049" s="1" t="str">
        <f t="shared" si="274"/>
        <v/>
      </c>
      <c r="G1049" s="1" t="str">
        <f t="shared" si="275"/>
        <v/>
      </c>
      <c r="H1049" s="1"/>
      <c r="I1049" s="1">
        <f t="shared" si="276"/>
        <v>2.328374094376805E-6</v>
      </c>
      <c r="J1049" s="1" t="str">
        <f t="shared" si="277"/>
        <v/>
      </c>
      <c r="K1049" s="1" t="str">
        <f t="shared" si="278"/>
        <v/>
      </c>
      <c r="P1049" s="1">
        <v>457</v>
      </c>
      <c r="Q1049" s="1">
        <f t="shared" si="279"/>
        <v>-8.7383057759432887</v>
      </c>
      <c r="R1049" s="1">
        <f t="shared" si="280"/>
        <v>9.3741586527122389E-3</v>
      </c>
      <c r="S1049" s="1">
        <f t="shared" si="281"/>
        <v>1.4927831458446922E-2</v>
      </c>
      <c r="T1049" s="1">
        <f t="shared" si="282"/>
        <v>9.3741586527122389E-3</v>
      </c>
      <c r="U1049" s="1" t="str">
        <f t="shared" si="283"/>
        <v/>
      </c>
      <c r="V1049" s="1" t="str">
        <f t="shared" si="284"/>
        <v/>
      </c>
      <c r="W1049" s="1">
        <f t="shared" si="285"/>
        <v>1.1958668209361198E-5</v>
      </c>
      <c r="X1049" s="1" t="str">
        <f t="shared" si="286"/>
        <v/>
      </c>
      <c r="Y1049" s="1" t="str">
        <f t="shared" si="287"/>
        <v/>
      </c>
      <c r="AC1049" s="1">
        <v>457</v>
      </c>
      <c r="AD1049" s="1">
        <f t="shared" si="296"/>
        <v>-532.76356955060851</v>
      </c>
      <c r="AE1049" s="1">
        <f t="shared" si="288"/>
        <v>1.53753502268745E-4</v>
      </c>
      <c r="AF1049" s="1">
        <f t="shared" si="289"/>
        <v>1.4927831458446936E-2</v>
      </c>
      <c r="AG1049" s="1">
        <f t="shared" si="290"/>
        <v>1.53753502268745E-4</v>
      </c>
      <c r="AH1049" s="1" t="str">
        <f t="shared" si="291"/>
        <v/>
      </c>
      <c r="AI1049" s="1" t="str">
        <f t="shared" si="292"/>
        <v/>
      </c>
      <c r="AJ1049" s="1">
        <f t="shared" si="293"/>
        <v>4.9968900521959787E-43</v>
      </c>
      <c r="AK1049" s="1" t="str">
        <f t="shared" si="294"/>
        <v/>
      </c>
      <c r="AL1049" s="1" t="str">
        <f t="shared" si="295"/>
        <v/>
      </c>
      <c r="BA1049" s="2"/>
      <c r="BB1049" s="2">
        <f t="shared" si="267"/>
        <v>2.956800000000019</v>
      </c>
      <c r="BC1049" s="156">
        <f t="shared" si="268"/>
        <v>0.88896960563064109</v>
      </c>
      <c r="BD1049" s="2">
        <f t="shared" si="269"/>
        <v>5.8407968565910018E-4</v>
      </c>
      <c r="BE1049" s="2" t="str">
        <f t="shared" si="265"/>
        <v/>
      </c>
      <c r="BF1049" s="24" t="str">
        <f t="shared" si="266"/>
        <v/>
      </c>
    </row>
    <row r="1050" spans="1:58" ht="20.100000000000001" customHeight="1">
      <c r="A1050" s="1">
        <v>458</v>
      </c>
      <c r="B1050" s="1">
        <f t="shared" si="270"/>
        <v>-298608.46306939499</v>
      </c>
      <c r="C1050" s="1">
        <f t="shared" si="271"/>
        <v>2.7620183401885049E-7</v>
      </c>
      <c r="D1050" s="1">
        <f t="shared" si="272"/>
        <v>1.5079343269020759E-2</v>
      </c>
      <c r="E1050" s="1">
        <f t="shared" si="273"/>
        <v>2.7620183401885049E-7</v>
      </c>
      <c r="F1050" s="1" t="str">
        <f t="shared" si="274"/>
        <v/>
      </c>
      <c r="G1050" s="1" t="str">
        <f t="shared" si="275"/>
        <v/>
      </c>
      <c r="H1050" s="1"/>
      <c r="I1050" s="1">
        <f t="shared" si="276"/>
        <v>2.322209424223304E-6</v>
      </c>
      <c r="J1050" s="1" t="str">
        <f t="shared" si="277"/>
        <v/>
      </c>
      <c r="K1050" s="1" t="str">
        <f t="shared" si="278"/>
        <v/>
      </c>
      <c r="P1050" s="1">
        <v>458</v>
      </c>
      <c r="Q1050" s="1">
        <f t="shared" si="279"/>
        <v>-8.7222131317886955</v>
      </c>
      <c r="R1050" s="1">
        <f t="shared" si="280"/>
        <v>9.4558805095838541E-3</v>
      </c>
      <c r="S1050" s="1">
        <f t="shared" si="281"/>
        <v>1.5079343269020759E-2</v>
      </c>
      <c r="T1050" s="1">
        <f t="shared" si="282"/>
        <v>9.4558805095838541E-3</v>
      </c>
      <c r="U1050" s="1" t="str">
        <f t="shared" si="283"/>
        <v/>
      </c>
      <c r="V1050" s="1" t="str">
        <f t="shared" si="284"/>
        <v/>
      </c>
      <c r="W1050" s="1">
        <f t="shared" si="285"/>
        <v>1.2163512199602143E-5</v>
      </c>
      <c r="X1050" s="1" t="str">
        <f t="shared" si="286"/>
        <v/>
      </c>
      <c r="Y1050" s="1" t="str">
        <f t="shared" si="287"/>
        <v/>
      </c>
      <c r="AC1050" s="1">
        <v>458</v>
      </c>
      <c r="AD1050" s="1">
        <f t="shared" si="296"/>
        <v>-531.7824211720623</v>
      </c>
      <c r="AE1050" s="1">
        <f t="shared" si="288"/>
        <v>1.5509389154221644E-4</v>
      </c>
      <c r="AF1050" s="1">
        <f t="shared" si="289"/>
        <v>1.5079343269020759E-2</v>
      </c>
      <c r="AG1050" s="1">
        <f t="shared" si="290"/>
        <v>1.5509389154221644E-4</v>
      </c>
      <c r="AH1050" s="1" t="str">
        <f t="shared" si="291"/>
        <v/>
      </c>
      <c r="AI1050" s="1" t="str">
        <f t="shared" si="292"/>
        <v/>
      </c>
      <c r="AJ1050" s="1">
        <f t="shared" si="293"/>
        <v>5.2738731649625438E-43</v>
      </c>
      <c r="AK1050" s="1" t="str">
        <f t="shared" si="294"/>
        <v/>
      </c>
      <c r="AL1050" s="1" t="str">
        <f t="shared" si="295"/>
        <v/>
      </c>
      <c r="BA1050" s="2"/>
      <c r="BB1050" s="2">
        <f t="shared" si="267"/>
        <v>2.9632000000000192</v>
      </c>
      <c r="BC1050" s="156">
        <f t="shared" si="268"/>
        <v>0.88838552594498199</v>
      </c>
      <c r="BD1050" s="2">
        <f t="shared" si="269"/>
        <v>5.8536582382540114E-4</v>
      </c>
      <c r="BE1050" s="2" t="str">
        <f t="shared" si="265"/>
        <v/>
      </c>
      <c r="BF1050" s="24" t="str">
        <f t="shared" si="266"/>
        <v/>
      </c>
    </row>
    <row r="1051" spans="1:58" ht="20.100000000000001" customHeight="1">
      <c r="A1051" s="1">
        <v>459</v>
      </c>
      <c r="B1051" s="1">
        <f t="shared" si="270"/>
        <v>-298057.52494565072</v>
      </c>
      <c r="C1051" s="1">
        <f t="shared" si="271"/>
        <v>2.7860524324326355E-7</v>
      </c>
      <c r="D1051" s="1">
        <f t="shared" si="272"/>
        <v>1.5232174701868571E-2</v>
      </c>
      <c r="E1051" s="1">
        <f t="shared" si="273"/>
        <v>2.7860524324326355E-7</v>
      </c>
      <c r="F1051" s="1" t="str">
        <f t="shared" si="274"/>
        <v/>
      </c>
      <c r="G1051" s="1" t="str">
        <f t="shared" si="275"/>
        <v/>
      </c>
      <c r="H1051" s="1"/>
      <c r="I1051" s="1">
        <f t="shared" si="276"/>
        <v>2.3160240191468729E-6</v>
      </c>
      <c r="J1051" s="1" t="str">
        <f t="shared" si="277"/>
        <v/>
      </c>
      <c r="K1051" s="1" t="str">
        <f t="shared" si="278"/>
        <v/>
      </c>
      <c r="P1051" s="1">
        <v>459</v>
      </c>
      <c r="Q1051" s="1">
        <f t="shared" si="279"/>
        <v>-8.7061204876341058</v>
      </c>
      <c r="R1051" s="1">
        <f t="shared" si="280"/>
        <v>9.5381621878442794E-3</v>
      </c>
      <c r="S1051" s="1">
        <f t="shared" si="281"/>
        <v>1.5232174701868549E-2</v>
      </c>
      <c r="T1051" s="1">
        <f t="shared" si="282"/>
        <v>9.5381621878442794E-3</v>
      </c>
      <c r="U1051" s="1" t="str">
        <f t="shared" si="283"/>
        <v/>
      </c>
      <c r="V1051" s="1" t="str">
        <f t="shared" si="284"/>
        <v/>
      </c>
      <c r="W1051" s="1">
        <f t="shared" si="285"/>
        <v>1.2371667082169636E-5</v>
      </c>
      <c r="X1051" s="1" t="str">
        <f t="shared" si="286"/>
        <v/>
      </c>
      <c r="Y1051" s="1" t="str">
        <f t="shared" si="287"/>
        <v/>
      </c>
      <c r="AC1051" s="1">
        <v>459</v>
      </c>
      <c r="AD1051" s="1">
        <f t="shared" si="296"/>
        <v>-530.80127279351609</v>
      </c>
      <c r="AE1051" s="1">
        <f t="shared" si="288"/>
        <v>1.5644346291963601E-4</v>
      </c>
      <c r="AF1051" s="1">
        <f t="shared" si="289"/>
        <v>1.5232174701868549E-2</v>
      </c>
      <c r="AG1051" s="1">
        <f t="shared" si="290"/>
        <v>1.5644346291963601E-4</v>
      </c>
      <c r="AH1051" s="1" t="str">
        <f t="shared" si="291"/>
        <v/>
      </c>
      <c r="AI1051" s="1" t="str">
        <f t="shared" si="292"/>
        <v/>
      </c>
      <c r="AJ1051" s="1">
        <f t="shared" si="293"/>
        <v>5.5661206977405613E-43</v>
      </c>
      <c r="AK1051" s="1" t="str">
        <f t="shared" si="294"/>
        <v/>
      </c>
      <c r="AL1051" s="1" t="str">
        <f t="shared" si="295"/>
        <v/>
      </c>
      <c r="BA1051" s="2"/>
      <c r="BB1051" s="2">
        <f t="shared" si="267"/>
        <v>2.9696000000000193</v>
      </c>
      <c r="BC1051" s="156">
        <f t="shared" si="268"/>
        <v>0.88780016012115659</v>
      </c>
      <c r="BD1051" s="2">
        <f t="shared" si="269"/>
        <v>5.8664796719098966E-4</v>
      </c>
      <c r="BE1051" s="2" t="str">
        <f t="shared" si="265"/>
        <v/>
      </c>
      <c r="BF1051" s="24" t="str">
        <f t="shared" si="266"/>
        <v/>
      </c>
    </row>
    <row r="1052" spans="1:58" ht="20.100000000000001" customHeight="1">
      <c r="A1052" s="1">
        <v>460</v>
      </c>
      <c r="B1052" s="1">
        <f t="shared" si="270"/>
        <v>-297506.58682190644</v>
      </c>
      <c r="C1052" s="1">
        <f t="shared" si="271"/>
        <v>2.8102506963502275E-7</v>
      </c>
      <c r="D1052" s="1">
        <f t="shared" si="272"/>
        <v>1.5386334783925456E-2</v>
      </c>
      <c r="E1052" s="1">
        <f t="shared" si="273"/>
        <v>2.8102506963502275E-7</v>
      </c>
      <c r="F1052" s="1" t="str">
        <f t="shared" si="274"/>
        <v/>
      </c>
      <c r="G1052" s="1" t="str">
        <f t="shared" si="275"/>
        <v/>
      </c>
      <c r="H1052" s="1"/>
      <c r="I1052" s="1">
        <f t="shared" si="276"/>
        <v>2.3098181320445408E-6</v>
      </c>
      <c r="J1052" s="1" t="str">
        <f t="shared" si="277"/>
        <v/>
      </c>
      <c r="K1052" s="1" t="str">
        <f t="shared" si="278"/>
        <v/>
      </c>
      <c r="P1052" s="1">
        <v>460</v>
      </c>
      <c r="Q1052" s="1">
        <f t="shared" si="279"/>
        <v>-8.6900278434795126</v>
      </c>
      <c r="R1052" s="1">
        <f t="shared" si="280"/>
        <v>9.6210059144100253E-3</v>
      </c>
      <c r="S1052" s="1">
        <f t="shared" si="281"/>
        <v>1.5386334783925456E-2</v>
      </c>
      <c r="T1052" s="1">
        <f t="shared" si="282"/>
        <v>9.6210059144100253E-3</v>
      </c>
      <c r="U1052" s="1" t="str">
        <f t="shared" si="283"/>
        <v/>
      </c>
      <c r="V1052" s="1" t="str">
        <f t="shared" si="284"/>
        <v/>
      </c>
      <c r="W1052" s="1">
        <f t="shared" si="285"/>
        <v>1.2583182798657133E-5</v>
      </c>
      <c r="X1052" s="1" t="str">
        <f t="shared" si="286"/>
        <v/>
      </c>
      <c r="Y1052" s="1" t="str">
        <f t="shared" si="287"/>
        <v/>
      </c>
      <c r="AC1052" s="1">
        <v>460</v>
      </c>
      <c r="AD1052" s="1">
        <f t="shared" si="296"/>
        <v>-529.82012441496977</v>
      </c>
      <c r="AE1052" s="1">
        <f t="shared" si="288"/>
        <v>1.5780225292654423E-4</v>
      </c>
      <c r="AF1052" s="1">
        <f t="shared" si="289"/>
        <v>1.5386334783925456E-2</v>
      </c>
      <c r="AG1052" s="1">
        <f t="shared" si="290"/>
        <v>1.5780225292654423E-4</v>
      </c>
      <c r="AH1052" s="1" t="str">
        <f t="shared" si="291"/>
        <v/>
      </c>
      <c r="AI1052" s="1" t="str">
        <f t="shared" si="292"/>
        <v/>
      </c>
      <c r="AJ1052" s="1">
        <f t="shared" si="293"/>
        <v>5.8744689053983137E-43</v>
      </c>
      <c r="AK1052" s="1" t="str">
        <f t="shared" si="294"/>
        <v/>
      </c>
      <c r="AL1052" s="1" t="str">
        <f t="shared" si="295"/>
        <v/>
      </c>
      <c r="BA1052" s="2"/>
      <c r="BB1052" s="2">
        <f t="shared" si="267"/>
        <v>2.9760000000000195</v>
      </c>
      <c r="BC1052" s="156">
        <f t="shared" si="268"/>
        <v>0.8872135121539656</v>
      </c>
      <c r="BD1052" s="2">
        <f t="shared" si="269"/>
        <v>5.8792610655800104E-4</v>
      </c>
      <c r="BE1052" s="2" t="str">
        <f t="shared" si="265"/>
        <v/>
      </c>
      <c r="BF1052" s="24" t="str">
        <f t="shared" si="266"/>
        <v/>
      </c>
    </row>
    <row r="1053" spans="1:58" ht="20.100000000000001" customHeight="1">
      <c r="A1053" s="1">
        <v>461</v>
      </c>
      <c r="B1053" s="1">
        <f t="shared" si="270"/>
        <v>-296955.64869816217</v>
      </c>
      <c r="C1053" s="1">
        <f t="shared" si="271"/>
        <v>2.8346137801536665E-7</v>
      </c>
      <c r="D1053" s="1">
        <f t="shared" si="272"/>
        <v>1.5541832577901588E-2</v>
      </c>
      <c r="E1053" s="1">
        <f t="shared" si="273"/>
        <v>2.8346137801536665E-7</v>
      </c>
      <c r="F1053" s="1" t="str">
        <f t="shared" si="274"/>
        <v/>
      </c>
      <c r="G1053" s="1" t="str">
        <f t="shared" si="275"/>
        <v/>
      </c>
      <c r="H1053" s="1"/>
      <c r="I1053" s="1">
        <f t="shared" si="276"/>
        <v>2.3035920161195258E-6</v>
      </c>
      <c r="J1053" s="1" t="str">
        <f t="shared" si="277"/>
        <v/>
      </c>
      <c r="K1053" s="1" t="str">
        <f t="shared" si="278"/>
        <v/>
      </c>
      <c r="P1053" s="1">
        <v>461</v>
      </c>
      <c r="Q1053" s="1">
        <f t="shared" si="279"/>
        <v>-8.673935199324923</v>
      </c>
      <c r="R1053" s="1">
        <f t="shared" si="280"/>
        <v>9.7044139084621409E-3</v>
      </c>
      <c r="S1053" s="1">
        <f t="shared" si="281"/>
        <v>1.5541832577901569E-2</v>
      </c>
      <c r="T1053" s="1">
        <f t="shared" si="282"/>
        <v>9.7044139084621409E-3</v>
      </c>
      <c r="U1053" s="1" t="str">
        <f t="shared" si="283"/>
        <v/>
      </c>
      <c r="V1053" s="1" t="str">
        <f t="shared" si="284"/>
        <v/>
      </c>
      <c r="W1053" s="1">
        <f t="shared" si="285"/>
        <v>1.2798109982207025E-5</v>
      </c>
      <c r="X1053" s="1" t="str">
        <f t="shared" si="286"/>
        <v/>
      </c>
      <c r="Y1053" s="1" t="str">
        <f t="shared" si="287"/>
        <v/>
      </c>
      <c r="AC1053" s="1">
        <v>461</v>
      </c>
      <c r="AD1053" s="1">
        <f t="shared" si="296"/>
        <v>-528.83897603642356</v>
      </c>
      <c r="AE1053" s="1">
        <f t="shared" si="288"/>
        <v>1.5917029796160603E-4</v>
      </c>
      <c r="AF1053" s="1">
        <f t="shared" si="289"/>
        <v>1.5541832577901588E-2</v>
      </c>
      <c r="AG1053" s="1">
        <f t="shared" si="290"/>
        <v>1.5917029796160603E-4</v>
      </c>
      <c r="AH1053" s="1" t="str">
        <f t="shared" si="291"/>
        <v/>
      </c>
      <c r="AI1053" s="1" t="str">
        <f t="shared" si="292"/>
        <v/>
      </c>
      <c r="AJ1053" s="1">
        <f t="shared" si="293"/>
        <v>6.1997995819170026E-43</v>
      </c>
      <c r="AK1053" s="1" t="str">
        <f t="shared" si="294"/>
        <v/>
      </c>
      <c r="AL1053" s="1" t="str">
        <f t="shared" si="295"/>
        <v/>
      </c>
      <c r="BA1053" s="2"/>
      <c r="BB1053" s="2">
        <f t="shared" si="267"/>
        <v>2.9824000000000197</v>
      </c>
      <c r="BC1053" s="156">
        <f t="shared" si="268"/>
        <v>0.8866255860474076</v>
      </c>
      <c r="BD1053" s="2">
        <f t="shared" si="269"/>
        <v>5.8920023285302658E-4</v>
      </c>
      <c r="BE1053" s="2" t="str">
        <f t="shared" si="265"/>
        <v/>
      </c>
      <c r="BF1053" s="24" t="str">
        <f t="shared" si="266"/>
        <v/>
      </c>
    </row>
    <row r="1054" spans="1:58" ht="20.100000000000001" customHeight="1">
      <c r="A1054" s="1">
        <v>462</v>
      </c>
      <c r="B1054" s="1">
        <f t="shared" si="270"/>
        <v>-296404.7105744179</v>
      </c>
      <c r="C1054" s="1">
        <f t="shared" si="271"/>
        <v>2.8591423297345806E-7</v>
      </c>
      <c r="D1054" s="1">
        <f t="shared" si="272"/>
        <v>1.569867718215592E-2</v>
      </c>
      <c r="E1054" s="1">
        <f t="shared" si="273"/>
        <v>2.8591423297345806E-7</v>
      </c>
      <c r="F1054" s="1" t="str">
        <f t="shared" si="274"/>
        <v/>
      </c>
      <c r="G1054" s="1" t="str">
        <f t="shared" si="275"/>
        <v/>
      </c>
      <c r="H1054" s="1"/>
      <c r="I1054" s="1">
        <f t="shared" si="276"/>
        <v>2.297345924864227E-6</v>
      </c>
      <c r="J1054" s="1" t="str">
        <f t="shared" si="277"/>
        <v/>
      </c>
      <c r="K1054" s="1" t="str">
        <f t="shared" si="278"/>
        <v/>
      </c>
      <c r="P1054" s="1">
        <v>462</v>
      </c>
      <c r="Q1054" s="1">
        <f t="shared" si="279"/>
        <v>-8.6578425551703297</v>
      </c>
      <c r="R1054" s="1">
        <f t="shared" si="280"/>
        <v>9.7883883812365392E-3</v>
      </c>
      <c r="S1054" s="1">
        <f t="shared" si="281"/>
        <v>1.569867718215592E-2</v>
      </c>
      <c r="T1054" s="1">
        <f t="shared" si="282"/>
        <v>9.7883883812365392E-3</v>
      </c>
      <c r="U1054" s="1" t="str">
        <f t="shared" si="283"/>
        <v/>
      </c>
      <c r="V1054" s="1" t="str">
        <f t="shared" si="284"/>
        <v/>
      </c>
      <c r="W1054" s="1">
        <f t="shared" si="285"/>
        <v>1.3016499966066347E-5</v>
      </c>
      <c r="X1054" s="1" t="str">
        <f t="shared" si="286"/>
        <v/>
      </c>
      <c r="Y1054" s="1" t="str">
        <f t="shared" si="287"/>
        <v/>
      </c>
      <c r="AC1054" s="1">
        <v>462</v>
      </c>
      <c r="AD1054" s="1">
        <f t="shared" si="296"/>
        <v>-527.85782765787735</v>
      </c>
      <c r="AE1054" s="1">
        <f t="shared" si="288"/>
        <v>1.6054763429317078E-4</v>
      </c>
      <c r="AF1054" s="1">
        <f t="shared" si="289"/>
        <v>1.5698677182155906E-2</v>
      </c>
      <c r="AG1054" s="1">
        <f t="shared" si="290"/>
        <v>1.6054763429317078E-4</v>
      </c>
      <c r="AH1054" s="1" t="str">
        <f t="shared" si="291"/>
        <v/>
      </c>
      <c r="AI1054" s="1" t="str">
        <f t="shared" si="292"/>
        <v/>
      </c>
      <c r="AJ1054" s="1">
        <f t="shared" si="293"/>
        <v>6.5430425251375373E-43</v>
      </c>
      <c r="AK1054" s="1" t="str">
        <f t="shared" si="294"/>
        <v/>
      </c>
      <c r="AL1054" s="1" t="str">
        <f t="shared" si="295"/>
        <v/>
      </c>
      <c r="BA1054" s="2"/>
      <c r="BB1054" s="2">
        <f t="shared" si="267"/>
        <v>2.9888000000000199</v>
      </c>
      <c r="BC1054" s="156">
        <f t="shared" si="268"/>
        <v>0.88603638581455457</v>
      </c>
      <c r="BD1054" s="2">
        <f t="shared" si="269"/>
        <v>5.9047033712200658E-4</v>
      </c>
      <c r="BE1054" s="2" t="str">
        <f t="shared" si="265"/>
        <v/>
      </c>
      <c r="BF1054" s="24" t="str">
        <f t="shared" si="266"/>
        <v/>
      </c>
    </row>
    <row r="1055" spans="1:58" ht="20.100000000000001" customHeight="1">
      <c r="A1055" s="2">
        <v>463</v>
      </c>
      <c r="B1055" s="1">
        <f t="shared" si="270"/>
        <v>-295853.77245067363</v>
      </c>
      <c r="C1055" s="1">
        <f t="shared" si="271"/>
        <v>2.8838369886022026E-7</v>
      </c>
      <c r="D1055" s="1">
        <f t="shared" si="272"/>
        <v>1.5856877730566737E-2</v>
      </c>
      <c r="E1055" s="1">
        <f t="shared" si="273"/>
        <v>2.8838369886022026E-7</v>
      </c>
      <c r="F1055" s="1" t="str">
        <f t="shared" si="274"/>
        <v/>
      </c>
      <c r="G1055" s="1" t="str">
        <f t="shared" si="275"/>
        <v/>
      </c>
      <c r="H1055" s="1"/>
      <c r="I1055" s="1">
        <f t="shared" si="276"/>
        <v>2.2910801120432459E-6</v>
      </c>
      <c r="J1055" s="1" t="str">
        <f t="shared" si="277"/>
        <v/>
      </c>
      <c r="K1055" s="1" t="str">
        <f t="shared" si="278"/>
        <v/>
      </c>
      <c r="P1055" s="2">
        <v>463</v>
      </c>
      <c r="Q1055" s="1">
        <f t="shared" si="279"/>
        <v>-8.6417499110157383</v>
      </c>
      <c r="R1055" s="1">
        <f t="shared" si="280"/>
        <v>9.8729315358128521E-3</v>
      </c>
      <c r="S1055" s="1">
        <f t="shared" si="281"/>
        <v>1.5856877730566737E-2</v>
      </c>
      <c r="T1055" s="1">
        <f t="shared" si="282"/>
        <v>9.8729315358128521E-3</v>
      </c>
      <c r="U1055" s="1" t="str">
        <f t="shared" si="283"/>
        <v/>
      </c>
      <c r="V1055" s="1" t="str">
        <f t="shared" si="284"/>
        <v/>
      </c>
      <c r="W1055" s="1">
        <f t="shared" si="285"/>
        <v>1.3238404792231074E-5</v>
      </c>
      <c r="X1055" s="1" t="str">
        <f t="shared" si="286"/>
        <v/>
      </c>
      <c r="Y1055" s="1" t="str">
        <f t="shared" si="287"/>
        <v/>
      </c>
      <c r="AC1055" s="2">
        <v>463</v>
      </c>
      <c r="AD1055" s="1">
        <f t="shared" si="296"/>
        <v>-526.87667927933103</v>
      </c>
      <c r="AE1055" s="1">
        <f t="shared" si="288"/>
        <v>1.619342980558111E-4</v>
      </c>
      <c r="AF1055" s="1">
        <f t="shared" si="289"/>
        <v>1.5856877730566737E-2</v>
      </c>
      <c r="AG1055" s="1">
        <f t="shared" si="290"/>
        <v>1.619342980558111E-4</v>
      </c>
      <c r="AH1055" s="1" t="str">
        <f t="shared" si="291"/>
        <v/>
      </c>
      <c r="AI1055" s="1" t="str">
        <f t="shared" si="292"/>
        <v/>
      </c>
      <c r="AJ1055" s="1">
        <f t="shared" si="293"/>
        <v>6.905178134083093E-43</v>
      </c>
      <c r="AK1055" s="1" t="str">
        <f t="shared" si="294"/>
        <v/>
      </c>
      <c r="AL1055" s="1" t="str">
        <f t="shared" si="295"/>
        <v/>
      </c>
      <c r="BA1055" s="2"/>
      <c r="BB1055" s="2">
        <f t="shared" si="267"/>
        <v>2.9952000000000201</v>
      </c>
      <c r="BC1055" s="156">
        <f t="shared" si="268"/>
        <v>0.88544591547743257</v>
      </c>
      <c r="BD1055" s="2">
        <f t="shared" si="269"/>
        <v>5.9173641053300585E-4</v>
      </c>
      <c r="BE1055" s="2" t="str">
        <f t="shared" si="265"/>
        <v/>
      </c>
      <c r="BF1055" s="24" t="str">
        <f t="shared" si="266"/>
        <v/>
      </c>
    </row>
    <row r="1056" spans="1:58" ht="20.100000000000001" customHeight="1">
      <c r="A1056" s="1">
        <v>464</v>
      </c>
      <c r="B1056" s="1">
        <f t="shared" si="270"/>
        <v>-295302.83432692935</v>
      </c>
      <c r="C1056" s="1">
        <f t="shared" si="271"/>
        <v>2.9086983978213922E-7</v>
      </c>
      <c r="D1056" s="1">
        <f t="shared" si="272"/>
        <v>1.6016443392398608E-2</v>
      </c>
      <c r="E1056" s="1">
        <f t="shared" si="273"/>
        <v>2.9086983978213922E-7</v>
      </c>
      <c r="F1056" s="1" t="str">
        <f t="shared" si="274"/>
        <v/>
      </c>
      <c r="G1056" s="1" t="str">
        <f t="shared" si="275"/>
        <v/>
      </c>
      <c r="H1056" s="1"/>
      <c r="I1056" s="1">
        <f t="shared" si="276"/>
        <v>2.2847948316764284E-6</v>
      </c>
      <c r="J1056" s="1" t="str">
        <f t="shared" si="277"/>
        <v/>
      </c>
      <c r="K1056" s="1" t="str">
        <f t="shared" si="278"/>
        <v/>
      </c>
      <c r="P1056" s="1">
        <v>464</v>
      </c>
      <c r="Q1056" s="1">
        <f t="shared" si="279"/>
        <v>-8.6256572668611469</v>
      </c>
      <c r="R1056" s="1">
        <f t="shared" si="280"/>
        <v>9.9580455669023241E-3</v>
      </c>
      <c r="S1056" s="1">
        <f t="shared" si="281"/>
        <v>1.6016443392398598E-2</v>
      </c>
      <c r="T1056" s="1">
        <f t="shared" si="282"/>
        <v>9.9580455669023241E-3</v>
      </c>
      <c r="U1056" s="1" t="str">
        <f t="shared" si="283"/>
        <v/>
      </c>
      <c r="V1056" s="1" t="str">
        <f t="shared" si="284"/>
        <v/>
      </c>
      <c r="W1056" s="1">
        <f t="shared" si="285"/>
        <v>1.3463877220181636E-5</v>
      </c>
      <c r="X1056" s="1" t="str">
        <f t="shared" si="286"/>
        <v/>
      </c>
      <c r="Y1056" s="1" t="str">
        <f t="shared" si="287"/>
        <v/>
      </c>
      <c r="AC1056" s="1">
        <v>464</v>
      </c>
      <c r="AD1056" s="1">
        <f t="shared" si="296"/>
        <v>-525.89553090078493</v>
      </c>
      <c r="AE1056" s="1">
        <f t="shared" si="288"/>
        <v>1.6333032524684131E-4</v>
      </c>
      <c r="AF1056" s="1">
        <f t="shared" si="289"/>
        <v>1.6016443392398598E-2</v>
      </c>
      <c r="AG1056" s="1">
        <f t="shared" si="290"/>
        <v>1.6333032524684131E-4</v>
      </c>
      <c r="AH1056" s="1" t="str">
        <f t="shared" si="291"/>
        <v/>
      </c>
      <c r="AI1056" s="1" t="str">
        <f t="shared" si="292"/>
        <v/>
      </c>
      <c r="AJ1056" s="1">
        <f t="shared" si="293"/>
        <v>7.2872401459379285E-43</v>
      </c>
      <c r="AK1056" s="1" t="str">
        <f t="shared" si="294"/>
        <v/>
      </c>
      <c r="AL1056" s="1" t="str">
        <f t="shared" si="295"/>
        <v/>
      </c>
      <c r="BA1056" s="2"/>
      <c r="BB1056" s="2">
        <f t="shared" si="267"/>
        <v>3.0016000000000203</v>
      </c>
      <c r="BC1056" s="156">
        <f t="shared" si="268"/>
        <v>0.88485417906689956</v>
      </c>
      <c r="BD1056" s="2">
        <f t="shared" si="269"/>
        <v>5.9299844437343818E-4</v>
      </c>
      <c r="BE1056" s="2" t="str">
        <f t="shared" si="265"/>
        <v/>
      </c>
      <c r="BF1056" s="24" t="str">
        <f t="shared" si="266"/>
        <v/>
      </c>
    </row>
    <row r="1057" spans="1:58" ht="20.100000000000001" customHeight="1">
      <c r="A1057" s="1">
        <v>465</v>
      </c>
      <c r="B1057" s="1">
        <f t="shared" si="270"/>
        <v>-294751.89620318508</v>
      </c>
      <c r="C1057" s="1">
        <f t="shared" si="271"/>
        <v>2.9337271959503244E-7</v>
      </c>
      <c r="D1057" s="1">
        <f t="shared" si="272"/>
        <v>1.6177383372166104E-2</v>
      </c>
      <c r="E1057" s="1">
        <f t="shared" si="273"/>
        <v>2.9337271959503244E-7</v>
      </c>
      <c r="F1057" s="1" t="str">
        <f t="shared" si="274"/>
        <v/>
      </c>
      <c r="G1057" s="1" t="str">
        <f t="shared" si="275"/>
        <v/>
      </c>
      <c r="H1057" s="1"/>
      <c r="I1057" s="1">
        <f t="shared" si="276"/>
        <v>2.2784903380219337E-6</v>
      </c>
      <c r="J1057" s="1" t="str">
        <f t="shared" si="277"/>
        <v/>
      </c>
      <c r="K1057" s="1" t="str">
        <f t="shared" si="278"/>
        <v/>
      </c>
      <c r="P1057" s="1">
        <v>465</v>
      </c>
      <c r="Q1057" s="1">
        <f t="shared" si="279"/>
        <v>-8.6095646227065536</v>
      </c>
      <c r="R1057" s="1">
        <f t="shared" si="280"/>
        <v>1.0043732660634495E-2</v>
      </c>
      <c r="S1057" s="1">
        <f t="shared" si="281"/>
        <v>1.6177383372166104E-2</v>
      </c>
      <c r="T1057" s="1">
        <f t="shared" si="282"/>
        <v>1.0043732660634495E-2</v>
      </c>
      <c r="U1057" s="1" t="str">
        <f t="shared" si="283"/>
        <v/>
      </c>
      <c r="V1057" s="1" t="str">
        <f t="shared" si="284"/>
        <v/>
      </c>
      <c r="W1057" s="1">
        <f t="shared" si="285"/>
        <v>1.3692970735709261E-5</v>
      </c>
      <c r="X1057" s="1" t="str">
        <f t="shared" si="286"/>
        <v/>
      </c>
      <c r="Y1057" s="1" t="str">
        <f t="shared" si="287"/>
        <v/>
      </c>
      <c r="AC1057" s="1">
        <v>465</v>
      </c>
      <c r="AD1057" s="1">
        <f t="shared" si="296"/>
        <v>-524.91438252223861</v>
      </c>
      <c r="AE1057" s="1">
        <f t="shared" si="288"/>
        <v>1.6473575172282049E-4</v>
      </c>
      <c r="AF1057" s="1">
        <f t="shared" si="289"/>
        <v>1.6177383372166104E-2</v>
      </c>
      <c r="AG1057" s="1">
        <f t="shared" si="290"/>
        <v>1.6473575172282049E-4</v>
      </c>
      <c r="AH1057" s="1" t="str">
        <f t="shared" si="291"/>
        <v/>
      </c>
      <c r="AI1057" s="1" t="str">
        <f t="shared" si="292"/>
        <v/>
      </c>
      <c r="AJ1057" s="1">
        <f t="shared" si="293"/>
        <v>7.6903185201483598E-43</v>
      </c>
      <c r="AK1057" s="1" t="str">
        <f t="shared" si="294"/>
        <v/>
      </c>
      <c r="AL1057" s="1" t="str">
        <f t="shared" si="295"/>
        <v/>
      </c>
      <c r="BA1057" s="2"/>
      <c r="BB1057" s="2">
        <f t="shared" si="267"/>
        <v>3.0080000000000204</v>
      </c>
      <c r="BC1057" s="156">
        <f t="shared" si="268"/>
        <v>0.88426118062252612</v>
      </c>
      <c r="BD1057" s="2">
        <f t="shared" si="269"/>
        <v>5.9425643005062145E-4</v>
      </c>
      <c r="BE1057" s="2" t="str">
        <f t="shared" si="265"/>
        <v/>
      </c>
      <c r="BF1057" s="24" t="str">
        <f t="shared" si="266"/>
        <v/>
      </c>
    </row>
    <row r="1058" spans="1:58" ht="20.100000000000001" customHeight="1">
      <c r="A1058" s="1">
        <v>466</v>
      </c>
      <c r="B1058" s="1">
        <f t="shared" si="270"/>
        <v>-294200.95807944087</v>
      </c>
      <c r="C1058" s="1">
        <f t="shared" si="271"/>
        <v>2.9589240189778257E-7</v>
      </c>
      <c r="D1058" s="1">
        <f t="shared" si="272"/>
        <v>1.6339706909493833E-2</v>
      </c>
      <c r="E1058" s="1">
        <f t="shared" si="273"/>
        <v>2.9589240189778257E-7</v>
      </c>
      <c r="F1058" s="1" t="str">
        <f t="shared" si="274"/>
        <v/>
      </c>
      <c r="G1058" s="1" t="str">
        <f t="shared" si="275"/>
        <v/>
      </c>
      <c r="H1058" s="1"/>
      <c r="I1058" s="1">
        <f t="shared" si="276"/>
        <v>2.2721668855593332E-6</v>
      </c>
      <c r="J1058" s="1" t="str">
        <f t="shared" si="277"/>
        <v/>
      </c>
      <c r="K1058" s="1" t="str">
        <f t="shared" si="278"/>
        <v/>
      </c>
      <c r="P1058" s="1">
        <v>466</v>
      </c>
      <c r="Q1058" s="1">
        <f t="shared" si="279"/>
        <v>-8.593471978551964</v>
      </c>
      <c r="R1058" s="1">
        <f t="shared" si="280"/>
        <v>1.0129994994342579E-2</v>
      </c>
      <c r="S1058" s="1">
        <f t="shared" si="281"/>
        <v>1.6339706909493833E-2</v>
      </c>
      <c r="T1058" s="1">
        <f t="shared" si="282"/>
        <v>1.0129994994342579E-2</v>
      </c>
      <c r="U1058" s="1" t="str">
        <f t="shared" si="283"/>
        <v/>
      </c>
      <c r="V1058" s="1" t="str">
        <f t="shared" si="284"/>
        <v/>
      </c>
      <c r="W1058" s="1">
        <f t="shared" si="285"/>
        <v>1.3925739559833724E-5</v>
      </c>
      <c r="X1058" s="1" t="str">
        <f t="shared" si="286"/>
        <v/>
      </c>
      <c r="Y1058" s="1" t="str">
        <f t="shared" si="287"/>
        <v/>
      </c>
      <c r="AC1058" s="1">
        <v>466</v>
      </c>
      <c r="AD1058" s="1">
        <f t="shared" si="296"/>
        <v>-523.9332341436924</v>
      </c>
      <c r="AE1058" s="1">
        <f t="shared" si="288"/>
        <v>1.6615061319603182E-4</v>
      </c>
      <c r="AF1058" s="1">
        <f t="shared" si="289"/>
        <v>1.6339706909493833E-2</v>
      </c>
      <c r="AG1058" s="1">
        <f t="shared" si="290"/>
        <v>1.6615061319603182E-4</v>
      </c>
      <c r="AH1058" s="1" t="str">
        <f t="shared" si="291"/>
        <v/>
      </c>
      <c r="AI1058" s="1" t="str">
        <f t="shared" si="292"/>
        <v/>
      </c>
      <c r="AJ1058" s="1">
        <f t="shared" si="293"/>
        <v>8.1155624775024979E-43</v>
      </c>
      <c r="AK1058" s="1" t="str">
        <f t="shared" si="294"/>
        <v/>
      </c>
      <c r="AL1058" s="1" t="str">
        <f t="shared" si="295"/>
        <v/>
      </c>
      <c r="BA1058" s="2"/>
      <c r="BB1058" s="2">
        <f t="shared" si="267"/>
        <v>3.0144000000000206</v>
      </c>
      <c r="BC1058" s="156">
        <f t="shared" si="268"/>
        <v>0.8836669241924755</v>
      </c>
      <c r="BD1058" s="2">
        <f t="shared" si="269"/>
        <v>5.955103590911115E-4</v>
      </c>
      <c r="BE1058" s="2" t="str">
        <f t="shared" si="265"/>
        <v/>
      </c>
      <c r="BF1058" s="24" t="str">
        <f t="shared" si="266"/>
        <v/>
      </c>
    </row>
    <row r="1059" spans="1:58" ht="20.100000000000001" customHeight="1">
      <c r="A1059" s="1">
        <v>467</v>
      </c>
      <c r="B1059" s="1">
        <f t="shared" si="270"/>
        <v>-293650.01995569654</v>
      </c>
      <c r="C1059" s="1">
        <f t="shared" si="271"/>
        <v>2.9842895002604098E-7</v>
      </c>
      <c r="D1059" s="1">
        <f t="shared" si="272"/>
        <v>1.6503423278973341E-2</v>
      </c>
      <c r="E1059" s="1">
        <f t="shared" si="273"/>
        <v>2.9842895002604098E-7</v>
      </c>
      <c r="F1059" s="1" t="str">
        <f t="shared" si="274"/>
        <v/>
      </c>
      <c r="G1059" s="1" t="str">
        <f t="shared" si="275"/>
        <v/>
      </c>
      <c r="H1059" s="1"/>
      <c r="I1059" s="1">
        <f t="shared" si="276"/>
        <v>2.2658247289727296E-6</v>
      </c>
      <c r="J1059" s="1" t="str">
        <f t="shared" si="277"/>
        <v/>
      </c>
      <c r="K1059" s="1" t="str">
        <f t="shared" si="278"/>
        <v/>
      </c>
      <c r="P1059" s="1">
        <v>467</v>
      </c>
      <c r="Q1059" s="1">
        <f t="shared" si="279"/>
        <v>-8.5773793343973708</v>
      </c>
      <c r="R1059" s="1">
        <f t="shared" si="280"/>
        <v>1.0216834736347994E-2</v>
      </c>
      <c r="S1059" s="1">
        <f t="shared" si="281"/>
        <v>1.6503423278973341E-2</v>
      </c>
      <c r="T1059" s="1">
        <f t="shared" si="282"/>
        <v>1.0216834736347994E-2</v>
      </c>
      <c r="U1059" s="1" t="str">
        <f t="shared" si="283"/>
        <v/>
      </c>
      <c r="V1059" s="1" t="str">
        <f t="shared" si="284"/>
        <v/>
      </c>
      <c r="W1059" s="1">
        <f t="shared" si="285"/>
        <v>1.4162238657814476E-5</v>
      </c>
      <c r="X1059" s="1" t="str">
        <f t="shared" si="286"/>
        <v/>
      </c>
      <c r="Y1059" s="1" t="str">
        <f t="shared" si="287"/>
        <v/>
      </c>
      <c r="AC1059" s="1">
        <v>467</v>
      </c>
      <c r="AD1059" s="1">
        <f t="shared" si="296"/>
        <v>-522.95208576514619</v>
      </c>
      <c r="AE1059" s="1">
        <f t="shared" si="288"/>
        <v>1.6757494523094807E-4</v>
      </c>
      <c r="AF1059" s="1">
        <f t="shared" si="289"/>
        <v>1.6503423278973327E-2</v>
      </c>
      <c r="AG1059" s="1">
        <f t="shared" si="290"/>
        <v>1.6757494523094807E-4</v>
      </c>
      <c r="AH1059" s="1" t="str">
        <f t="shared" si="291"/>
        <v/>
      </c>
      <c r="AI1059" s="1" t="str">
        <f t="shared" si="292"/>
        <v/>
      </c>
      <c r="AJ1059" s="1">
        <f t="shared" si="293"/>
        <v>8.5641837024635757E-43</v>
      </c>
      <c r="AK1059" s="1" t="str">
        <f t="shared" si="294"/>
        <v/>
      </c>
      <c r="AL1059" s="1" t="str">
        <f t="shared" si="295"/>
        <v/>
      </c>
      <c r="BA1059" s="2"/>
      <c r="BB1059" s="2">
        <f t="shared" si="267"/>
        <v>3.0208000000000208</v>
      </c>
      <c r="BC1059" s="156">
        <f t="shared" si="268"/>
        <v>0.88307141383338439</v>
      </c>
      <c r="BD1059" s="2">
        <f t="shared" si="269"/>
        <v>5.9676022314048005E-4</v>
      </c>
      <c r="BE1059" s="2" t="str">
        <f t="shared" si="265"/>
        <v/>
      </c>
      <c r="BF1059" s="24" t="str">
        <f t="shared" si="266"/>
        <v/>
      </c>
    </row>
    <row r="1060" spans="1:58" ht="20.100000000000001" customHeight="1">
      <c r="A1060" s="1">
        <v>468</v>
      </c>
      <c r="B1060" s="1">
        <f t="shared" si="270"/>
        <v>-293099.08183195232</v>
      </c>
      <c r="C1060" s="1">
        <f t="shared" si="271"/>
        <v>3.0098242704589262E-7</v>
      </c>
      <c r="D1060" s="1">
        <f t="shared" si="272"/>
        <v>1.6668541790016082E-2</v>
      </c>
      <c r="E1060" s="1">
        <f t="shared" si="273"/>
        <v>3.0098242704589262E-7</v>
      </c>
      <c r="F1060" s="1" t="str">
        <f t="shared" si="274"/>
        <v/>
      </c>
      <c r="G1060" s="1" t="str">
        <f t="shared" si="275"/>
        <v/>
      </c>
      <c r="H1060" s="1"/>
      <c r="I1060" s="1">
        <f t="shared" si="276"/>
        <v>2.2594641231339211E-6</v>
      </c>
      <c r="J1060" s="1" t="str">
        <f t="shared" si="277"/>
        <v/>
      </c>
      <c r="K1060" s="1" t="str">
        <f t="shared" si="278"/>
        <v/>
      </c>
      <c r="P1060" s="1">
        <v>468</v>
      </c>
      <c r="Q1060" s="1">
        <f t="shared" si="279"/>
        <v>-8.5612866902427811</v>
      </c>
      <c r="R1060" s="1">
        <f t="shared" si="280"/>
        <v>1.0304254045743448E-2</v>
      </c>
      <c r="S1060" s="1">
        <f t="shared" si="281"/>
        <v>1.6668541790016082E-2</v>
      </c>
      <c r="T1060" s="1">
        <f t="shared" si="282"/>
        <v>1.0304254045743448E-2</v>
      </c>
      <c r="U1060" s="1" t="str">
        <f t="shared" si="283"/>
        <v/>
      </c>
      <c r="V1060" s="1" t="str">
        <f t="shared" si="284"/>
        <v/>
      </c>
      <c r="W1060" s="1">
        <f t="shared" si="285"/>
        <v>1.4402523748254084E-5</v>
      </c>
      <c r="X1060" s="1" t="str">
        <f t="shared" si="286"/>
        <v/>
      </c>
      <c r="Y1060" s="1" t="str">
        <f t="shared" si="287"/>
        <v/>
      </c>
      <c r="AC1060" s="1">
        <v>468</v>
      </c>
      <c r="AD1060" s="1">
        <f t="shared" si="296"/>
        <v>-521.97093738659987</v>
      </c>
      <c r="AE1060" s="1">
        <f t="shared" si="288"/>
        <v>1.6900878324067501E-4</v>
      </c>
      <c r="AF1060" s="1">
        <f t="shared" si="289"/>
        <v>1.6668541790016107E-2</v>
      </c>
      <c r="AG1060" s="1">
        <f t="shared" si="290"/>
        <v>1.6900878324067501E-4</v>
      </c>
      <c r="AH1060" s="1" t="str">
        <f t="shared" si="291"/>
        <v/>
      </c>
      <c r="AI1060" s="1" t="str">
        <f t="shared" si="292"/>
        <v/>
      </c>
      <c r="AJ1060" s="1">
        <f t="shared" si="293"/>
        <v>9.037459717471614E-43</v>
      </c>
      <c r="AK1060" s="1" t="str">
        <f t="shared" si="294"/>
        <v/>
      </c>
      <c r="AL1060" s="1" t="str">
        <f t="shared" si="295"/>
        <v/>
      </c>
      <c r="BA1060" s="2"/>
      <c r="BB1060" s="2">
        <f t="shared" si="267"/>
        <v>3.027200000000021</v>
      </c>
      <c r="BC1060" s="156">
        <f t="shared" si="268"/>
        <v>0.88247465361024391</v>
      </c>
      <c r="BD1060" s="2">
        <f t="shared" si="269"/>
        <v>5.9800601396164943E-4</v>
      </c>
      <c r="BE1060" s="2" t="str">
        <f t="shared" si="265"/>
        <v/>
      </c>
      <c r="BF1060" s="24" t="str">
        <f t="shared" si="266"/>
        <v/>
      </c>
    </row>
    <row r="1061" spans="1:58" ht="20.100000000000001" customHeight="1">
      <c r="A1061" s="2">
        <v>469</v>
      </c>
      <c r="B1061" s="1">
        <f t="shared" si="270"/>
        <v>-292548.14370820799</v>
      </c>
      <c r="C1061" s="1">
        <f t="shared" si="271"/>
        <v>3.035528957474961E-7</v>
      </c>
      <c r="D1061" s="1">
        <f t="shared" si="272"/>
        <v>1.6835071786703477E-2</v>
      </c>
      <c r="E1061" s="1">
        <f t="shared" si="273"/>
        <v>3.035528957474961E-7</v>
      </c>
      <c r="F1061" s="1" t="str">
        <f t="shared" si="274"/>
        <v/>
      </c>
      <c r="G1061" s="1" t="str">
        <f t="shared" si="275"/>
        <v/>
      </c>
      <c r="H1061" s="1"/>
      <c r="I1061" s="1">
        <f t="shared" si="276"/>
        <v>2.2530853230855786E-6</v>
      </c>
      <c r="J1061" s="1" t="str">
        <f t="shared" si="277"/>
        <v/>
      </c>
      <c r="K1061" s="1" t="str">
        <f t="shared" si="278"/>
        <v/>
      </c>
      <c r="P1061" s="2">
        <v>469</v>
      </c>
      <c r="Q1061" s="1">
        <f t="shared" si="279"/>
        <v>-8.5451940460881879</v>
      </c>
      <c r="R1061" s="1">
        <f t="shared" si="280"/>
        <v>1.0392255072175186E-2</v>
      </c>
      <c r="S1061" s="1">
        <f t="shared" si="281"/>
        <v>1.6835071786703477E-2</v>
      </c>
      <c r="T1061" s="1">
        <f t="shared" si="282"/>
        <v>1.0392255072175186E-2</v>
      </c>
      <c r="U1061" s="1" t="str">
        <f t="shared" si="283"/>
        <v/>
      </c>
      <c r="V1061" s="1" t="str">
        <f t="shared" si="284"/>
        <v/>
      </c>
      <c r="W1061" s="1">
        <f t="shared" si="285"/>
        <v>1.4646651312296173E-5</v>
      </c>
      <c r="X1061" s="1" t="str">
        <f t="shared" si="286"/>
        <v/>
      </c>
      <c r="Y1061" s="1" t="str">
        <f t="shared" si="287"/>
        <v/>
      </c>
      <c r="AC1061" s="2">
        <v>469</v>
      </c>
      <c r="AD1061" s="1">
        <f t="shared" si="296"/>
        <v>-520.98978900805366</v>
      </c>
      <c r="AE1061" s="1">
        <f t="shared" si="288"/>
        <v>1.7045216248337704E-4</v>
      </c>
      <c r="AF1061" s="1">
        <f t="shared" si="289"/>
        <v>1.683507178670347E-2</v>
      </c>
      <c r="AG1061" s="1">
        <f t="shared" si="290"/>
        <v>1.7045216248337704E-4</v>
      </c>
      <c r="AH1061" s="1" t="str">
        <f t="shared" si="291"/>
        <v/>
      </c>
      <c r="AI1061" s="1" t="str">
        <f t="shared" si="292"/>
        <v/>
      </c>
      <c r="AJ1061" s="1">
        <f t="shared" si="293"/>
        <v>9.5367374383885411E-43</v>
      </c>
      <c r="AK1061" s="1" t="str">
        <f t="shared" si="294"/>
        <v/>
      </c>
      <c r="AL1061" s="1" t="str">
        <f t="shared" si="295"/>
        <v/>
      </c>
      <c r="BA1061" s="2"/>
      <c r="BB1061" s="2">
        <f t="shared" si="267"/>
        <v>3.0336000000000212</v>
      </c>
      <c r="BC1061" s="156">
        <f t="shared" si="268"/>
        <v>0.88187664759628226</v>
      </c>
      <c r="BD1061" s="2">
        <f t="shared" si="269"/>
        <v>5.992477234357807E-4</v>
      </c>
      <c r="BE1061" s="2" t="str">
        <f t="shared" si="265"/>
        <v/>
      </c>
      <c r="BF1061" s="24" t="str">
        <f t="shared" si="266"/>
        <v/>
      </c>
    </row>
    <row r="1062" spans="1:58" ht="20.100000000000001" customHeight="1">
      <c r="A1062" s="1">
        <v>470</v>
      </c>
      <c r="B1062" s="1">
        <f t="shared" si="270"/>
        <v>-291997.20558446378</v>
      </c>
      <c r="C1062" s="1">
        <f t="shared" si="271"/>
        <v>3.0614041863868211E-7</v>
      </c>
      <c r="D1062" s="1">
        <f t="shared" si="272"/>
        <v>1.7003022647632787E-2</v>
      </c>
      <c r="E1062" s="1">
        <f t="shared" si="273"/>
        <v>3.0614041863868211E-7</v>
      </c>
      <c r="F1062" s="1" t="str">
        <f t="shared" si="274"/>
        <v/>
      </c>
      <c r="G1062" s="1" t="str">
        <f t="shared" si="275"/>
        <v/>
      </c>
      <c r="H1062" s="1"/>
      <c r="I1062" s="1">
        <f t="shared" si="276"/>
        <v>2.246688584024476E-6</v>
      </c>
      <c r="J1062" s="1" t="str">
        <f t="shared" si="277"/>
        <v/>
      </c>
      <c r="K1062" s="1" t="str">
        <f t="shared" si="278"/>
        <v/>
      </c>
      <c r="P1062" s="1">
        <v>470</v>
      </c>
      <c r="Q1062" s="1">
        <f t="shared" si="279"/>
        <v>-8.5291014019335964</v>
      </c>
      <c r="R1062" s="1">
        <f t="shared" si="280"/>
        <v>1.0480839955623853E-2</v>
      </c>
      <c r="S1062" s="1">
        <f t="shared" si="281"/>
        <v>1.7003022647632787E-2</v>
      </c>
      <c r="T1062" s="1">
        <f t="shared" si="282"/>
        <v>1.0480839955623853E-2</v>
      </c>
      <c r="U1062" s="1" t="str">
        <f t="shared" si="283"/>
        <v/>
      </c>
      <c r="V1062" s="1" t="str">
        <f t="shared" si="284"/>
        <v/>
      </c>
      <c r="W1062" s="1">
        <f t="shared" si="285"/>
        <v>1.4894678602917513E-5</v>
      </c>
      <c r="X1062" s="1" t="str">
        <f t="shared" si="286"/>
        <v/>
      </c>
      <c r="Y1062" s="1" t="str">
        <f t="shared" si="287"/>
        <v/>
      </c>
      <c r="AC1062" s="1">
        <v>470</v>
      </c>
      <c r="AD1062" s="1">
        <f t="shared" si="296"/>
        <v>-520.00864062950745</v>
      </c>
      <c r="AE1062" s="1">
        <f t="shared" si="288"/>
        <v>1.7190511805868745E-4</v>
      </c>
      <c r="AF1062" s="1">
        <f t="shared" si="289"/>
        <v>1.7003022647632787E-2</v>
      </c>
      <c r="AG1062" s="1">
        <f t="shared" si="290"/>
        <v>1.7190511805868745E-4</v>
      </c>
      <c r="AH1062" s="1" t="str">
        <f t="shared" si="291"/>
        <v/>
      </c>
      <c r="AI1062" s="1" t="str">
        <f t="shared" si="292"/>
        <v/>
      </c>
      <c r="AJ1062" s="1">
        <f t="shared" si="293"/>
        <v>1.006343692075419E-42</v>
      </c>
      <c r="AK1062" s="1" t="str">
        <f t="shared" si="294"/>
        <v/>
      </c>
      <c r="AL1062" s="1" t="str">
        <f t="shared" si="295"/>
        <v/>
      </c>
      <c r="BA1062" s="2"/>
      <c r="BB1062" s="2">
        <f t="shared" si="267"/>
        <v>3.0400000000000214</v>
      </c>
      <c r="BC1062" s="156">
        <f t="shared" si="268"/>
        <v>0.88127739987284648</v>
      </c>
      <c r="BD1062" s="2">
        <f t="shared" si="269"/>
        <v>6.0048534356049732E-4</v>
      </c>
      <c r="BE1062" s="2" t="str">
        <f t="shared" si="265"/>
        <v/>
      </c>
      <c r="BF1062" s="24" t="str">
        <f t="shared" si="266"/>
        <v/>
      </c>
    </row>
    <row r="1063" spans="1:58" ht="20.100000000000001" customHeight="1">
      <c r="A1063" s="1">
        <v>471</v>
      </c>
      <c r="B1063" s="1">
        <f t="shared" si="270"/>
        <v>-291446.26746071945</v>
      </c>
      <c r="C1063" s="1">
        <f t="shared" si="271"/>
        <v>3.0874505793853021E-7</v>
      </c>
      <c r="D1063" s="1">
        <f t="shared" si="272"/>
        <v>1.717240378576014E-2</v>
      </c>
      <c r="E1063" s="1">
        <f t="shared" si="273"/>
        <v>3.0874505793853021E-7</v>
      </c>
      <c r="F1063" s="1" t="str">
        <f t="shared" si="274"/>
        <v/>
      </c>
      <c r="G1063" s="1" t="str">
        <f t="shared" si="275"/>
        <v/>
      </c>
      <c r="H1063" s="1"/>
      <c r="I1063" s="1">
        <f t="shared" si="276"/>
        <v>2.2402741612847375E-6</v>
      </c>
      <c r="J1063" s="1" t="str">
        <f t="shared" si="277"/>
        <v/>
      </c>
      <c r="K1063" s="1" t="str">
        <f t="shared" si="278"/>
        <v/>
      </c>
      <c r="P1063" s="1">
        <v>471</v>
      </c>
      <c r="Q1063" s="1">
        <f t="shared" si="279"/>
        <v>-8.513008757779005</v>
      </c>
      <c r="R1063" s="1">
        <f t="shared" si="280"/>
        <v>1.0570010826184568E-2</v>
      </c>
      <c r="S1063" s="1">
        <f t="shared" si="281"/>
        <v>1.7172403785760123E-2</v>
      </c>
      <c r="T1063" s="1">
        <f t="shared" si="282"/>
        <v>1.0570010826184568E-2</v>
      </c>
      <c r="U1063" s="1" t="str">
        <f t="shared" si="283"/>
        <v/>
      </c>
      <c r="V1063" s="1" t="str">
        <f t="shared" si="284"/>
        <v/>
      </c>
      <c r="W1063" s="1">
        <f t="shared" si="285"/>
        <v>1.5146663654315815E-5</v>
      </c>
      <c r="X1063" s="1" t="str">
        <f t="shared" si="286"/>
        <v/>
      </c>
      <c r="Y1063" s="1" t="str">
        <f t="shared" si="287"/>
        <v/>
      </c>
      <c r="AC1063" s="1">
        <v>471</v>
      </c>
      <c r="AD1063" s="1">
        <f t="shared" si="296"/>
        <v>-519.02749225096113</v>
      </c>
      <c r="AE1063" s="1">
        <f t="shared" si="288"/>
        <v>1.7336768490409685E-4</v>
      </c>
      <c r="AF1063" s="1">
        <f t="shared" si="289"/>
        <v>1.717240378576014E-2</v>
      </c>
      <c r="AG1063" s="1">
        <f t="shared" si="290"/>
        <v>1.7336768490409685E-4</v>
      </c>
      <c r="AH1063" s="1" t="str">
        <f t="shared" si="291"/>
        <v/>
      </c>
      <c r="AI1063" s="1" t="str">
        <f t="shared" si="292"/>
        <v/>
      </c>
      <c r="AJ1063" s="1">
        <f t="shared" si="293"/>
        <v>1.0619055307017863E-42</v>
      </c>
      <c r="AK1063" s="1" t="str">
        <f t="shared" si="294"/>
        <v/>
      </c>
      <c r="AL1063" s="1" t="str">
        <f t="shared" si="295"/>
        <v/>
      </c>
      <c r="BA1063" s="2"/>
      <c r="BB1063" s="2">
        <f t="shared" si="267"/>
        <v>3.0464000000000215</v>
      </c>
      <c r="BC1063" s="156">
        <f t="shared" si="268"/>
        <v>0.88067691452928598</v>
      </c>
      <c r="BD1063" s="2">
        <f t="shared" si="269"/>
        <v>6.0171886645032924E-4</v>
      </c>
      <c r="BE1063" s="2" t="str">
        <f t="shared" si="265"/>
        <v/>
      </c>
      <c r="BF1063" s="24" t="str">
        <f t="shared" si="266"/>
        <v/>
      </c>
    </row>
    <row r="1064" spans="1:58" ht="20.100000000000001" customHeight="1">
      <c r="A1064" s="1">
        <v>472</v>
      </c>
      <c r="B1064" s="1">
        <f t="shared" si="270"/>
        <v>-290895.32933697524</v>
      </c>
      <c r="C1064" s="1">
        <f t="shared" si="271"/>
        <v>3.1136687557090302E-7</v>
      </c>
      <c r="D1064" s="1">
        <f t="shared" si="272"/>
        <v>1.7343224648239338E-2</v>
      </c>
      <c r="E1064" s="1">
        <f t="shared" si="273"/>
        <v>3.1136687557090302E-7</v>
      </c>
      <c r="F1064" s="1" t="str">
        <f t="shared" si="274"/>
        <v/>
      </c>
      <c r="G1064" s="1" t="str">
        <f t="shared" si="275"/>
        <v/>
      </c>
      <c r="H1064" s="1"/>
      <c r="I1064" s="1">
        <f t="shared" si="276"/>
        <v>2.2338423103211374E-6</v>
      </c>
      <c r="J1064" s="1" t="str">
        <f t="shared" si="277"/>
        <v/>
      </c>
      <c r="K1064" s="1" t="str">
        <f t="shared" si="278"/>
        <v/>
      </c>
      <c r="P1064" s="1">
        <v>472</v>
      </c>
      <c r="Q1064" s="1">
        <f t="shared" si="279"/>
        <v>-8.4969161136244118</v>
      </c>
      <c r="R1064" s="1">
        <f t="shared" si="280"/>
        <v>1.0659769803845632E-2</v>
      </c>
      <c r="S1064" s="1">
        <f t="shared" si="281"/>
        <v>1.7343224648239366E-2</v>
      </c>
      <c r="T1064" s="1">
        <f t="shared" si="282"/>
        <v>1.0659769803845632E-2</v>
      </c>
      <c r="U1064" s="1" t="str">
        <f t="shared" si="283"/>
        <v/>
      </c>
      <c r="V1064" s="1" t="str">
        <f t="shared" si="284"/>
        <v/>
      </c>
      <c r="W1064" s="1">
        <f t="shared" si="285"/>
        <v>1.540266529139365E-5</v>
      </c>
      <c r="X1064" s="1" t="str">
        <f t="shared" si="286"/>
        <v/>
      </c>
      <c r="Y1064" s="1" t="str">
        <f t="shared" si="287"/>
        <v/>
      </c>
      <c r="AC1064" s="1">
        <v>472</v>
      </c>
      <c r="AD1064" s="1">
        <f t="shared" si="296"/>
        <v>-518.04634387241492</v>
      </c>
      <c r="AE1064" s="1">
        <f t="shared" si="288"/>
        <v>1.7483989779132551E-4</v>
      </c>
      <c r="AF1064" s="1">
        <f t="shared" si="289"/>
        <v>1.7343224648239366E-2</v>
      </c>
      <c r="AG1064" s="1">
        <f t="shared" si="290"/>
        <v>1.7483989779132551E-4</v>
      </c>
      <c r="AH1064" s="1" t="str">
        <f t="shared" si="291"/>
        <v/>
      </c>
      <c r="AI1064" s="1" t="str">
        <f t="shared" si="292"/>
        <v/>
      </c>
      <c r="AJ1064" s="1">
        <f t="shared" si="293"/>
        <v>1.1205170985472695E-42</v>
      </c>
      <c r="AK1064" s="1" t="str">
        <f t="shared" si="294"/>
        <v/>
      </c>
      <c r="AL1064" s="1" t="str">
        <f t="shared" si="295"/>
        <v/>
      </c>
      <c r="BA1064" s="2"/>
      <c r="BB1064" s="2">
        <f t="shared" si="267"/>
        <v>3.0528000000000217</v>
      </c>
      <c r="BC1064" s="156">
        <f t="shared" si="268"/>
        <v>0.88007519566283565</v>
      </c>
      <c r="BD1064" s="2">
        <f t="shared" si="269"/>
        <v>6.0294828433626879E-4</v>
      </c>
      <c r="BE1064" s="2" t="str">
        <f t="shared" si="265"/>
        <v/>
      </c>
      <c r="BF1064" s="24" t="str">
        <f t="shared" si="266"/>
        <v/>
      </c>
    </row>
    <row r="1065" spans="1:58" ht="20.100000000000001" customHeight="1">
      <c r="A1065" s="1">
        <v>473</v>
      </c>
      <c r="B1065" s="1">
        <f t="shared" si="270"/>
        <v>-290344.39121323091</v>
      </c>
      <c r="C1065" s="1">
        <f t="shared" si="271"/>
        <v>3.1400593315796011E-7</v>
      </c>
      <c r="D1065" s="1">
        <f t="shared" si="272"/>
        <v>1.7515494716257754E-2</v>
      </c>
      <c r="E1065" s="1">
        <f t="shared" si="273"/>
        <v>3.1400593315796011E-7</v>
      </c>
      <c r="F1065" s="1" t="str">
        <f t="shared" si="274"/>
        <v/>
      </c>
      <c r="G1065" s="1" t="str">
        <f t="shared" si="275"/>
        <v/>
      </c>
      <c r="H1065" s="1"/>
      <c r="I1065" s="1">
        <f t="shared" si="276"/>
        <v>2.2273932866924207E-6</v>
      </c>
      <c r="J1065" s="1" t="str">
        <f t="shared" si="277"/>
        <v/>
      </c>
      <c r="K1065" s="1" t="str">
        <f t="shared" si="278"/>
        <v/>
      </c>
      <c r="P1065" s="1">
        <v>473</v>
      </c>
      <c r="Q1065" s="1">
        <f t="shared" si="279"/>
        <v>-8.4808234694698221</v>
      </c>
      <c r="R1065" s="1">
        <f t="shared" si="280"/>
        <v>1.0750118998266309E-2</v>
      </c>
      <c r="S1065" s="1">
        <f t="shared" si="281"/>
        <v>1.751549471625774E-2</v>
      </c>
      <c r="T1065" s="1">
        <f t="shared" si="282"/>
        <v>1.0750118998266309E-2</v>
      </c>
      <c r="U1065" s="1" t="str">
        <f t="shared" si="283"/>
        <v/>
      </c>
      <c r="V1065" s="1" t="str">
        <f t="shared" si="284"/>
        <v/>
      </c>
      <c r="W1065" s="1">
        <f t="shared" si="285"/>
        <v>1.566274313933824E-5</v>
      </c>
      <c r="X1065" s="1" t="str">
        <f t="shared" si="286"/>
        <v/>
      </c>
      <c r="Y1065" s="1" t="str">
        <f t="shared" si="287"/>
        <v/>
      </c>
      <c r="AC1065" s="1">
        <v>473</v>
      </c>
      <c r="AD1065" s="1">
        <f t="shared" si="296"/>
        <v>-517.06519549386871</v>
      </c>
      <c r="AE1065" s="1">
        <f t="shared" si="288"/>
        <v>1.7632179132267935E-4</v>
      </c>
      <c r="AF1065" s="1">
        <f t="shared" si="289"/>
        <v>1.751549471625774E-2</v>
      </c>
      <c r="AG1065" s="1">
        <f t="shared" si="290"/>
        <v>1.7632179132267935E-4</v>
      </c>
      <c r="AH1065" s="1" t="str">
        <f t="shared" si="291"/>
        <v/>
      </c>
      <c r="AI1065" s="1" t="str">
        <f t="shared" si="292"/>
        <v/>
      </c>
      <c r="AJ1065" s="1">
        <f t="shared" si="293"/>
        <v>1.182344797216225E-42</v>
      </c>
      <c r="AK1065" s="1" t="str">
        <f t="shared" si="294"/>
        <v/>
      </c>
      <c r="AL1065" s="1" t="str">
        <f t="shared" si="295"/>
        <v/>
      </c>
      <c r="BA1065" s="2"/>
      <c r="BB1065" s="2">
        <f t="shared" si="267"/>
        <v>3.0592000000000219</v>
      </c>
      <c r="BC1065" s="156">
        <f t="shared" si="268"/>
        <v>0.87947224737849938</v>
      </c>
      <c r="BD1065" s="2">
        <f t="shared" si="269"/>
        <v>6.0417358956355027E-4</v>
      </c>
      <c r="BE1065" s="2" t="str">
        <f t="shared" si="265"/>
        <v/>
      </c>
      <c r="BF1065" s="24" t="str">
        <f t="shared" si="266"/>
        <v/>
      </c>
    </row>
    <row r="1066" spans="1:58" ht="20.100000000000001" customHeight="1">
      <c r="A1066" s="1">
        <v>474</v>
      </c>
      <c r="B1066" s="1">
        <f t="shared" si="270"/>
        <v>-289793.45308948669</v>
      </c>
      <c r="C1066" s="1">
        <f t="shared" si="271"/>
        <v>3.166622920136298E-7</v>
      </c>
      <c r="D1066" s="1">
        <f t="shared" si="272"/>
        <v>1.7689223504867995E-2</v>
      </c>
      <c r="E1066" s="1">
        <f t="shared" si="273"/>
        <v>3.166622920136298E-7</v>
      </c>
      <c r="F1066" s="1" t="str">
        <f t="shared" si="274"/>
        <v/>
      </c>
      <c r="G1066" s="1" t="str">
        <f t="shared" si="275"/>
        <v/>
      </c>
      <c r="H1066" s="1"/>
      <c r="I1066" s="1">
        <f t="shared" si="276"/>
        <v>2.2209273460446845E-6</v>
      </c>
      <c r="J1066" s="1" t="str">
        <f t="shared" si="277"/>
        <v/>
      </c>
      <c r="K1066" s="1" t="str">
        <f t="shared" si="278"/>
        <v/>
      </c>
      <c r="P1066" s="1">
        <v>474</v>
      </c>
      <c r="Q1066" s="1">
        <f t="shared" si="279"/>
        <v>-8.4647308253152289</v>
      </c>
      <c r="R1066" s="1">
        <f t="shared" si="280"/>
        <v>1.0841060508553598E-2</v>
      </c>
      <c r="S1066" s="1">
        <f t="shared" si="281"/>
        <v>1.7689223504868012E-2</v>
      </c>
      <c r="T1066" s="1">
        <f t="shared" si="282"/>
        <v>1.0841060508553598E-2</v>
      </c>
      <c r="U1066" s="1" t="str">
        <f t="shared" si="283"/>
        <v/>
      </c>
      <c r="V1066" s="1" t="str">
        <f t="shared" si="284"/>
        <v/>
      </c>
      <c r="W1066" s="1">
        <f t="shared" si="285"/>
        <v>1.5926957633299986E-5</v>
      </c>
      <c r="X1066" s="1" t="str">
        <f t="shared" si="286"/>
        <v/>
      </c>
      <c r="Y1066" s="1" t="str">
        <f t="shared" si="287"/>
        <v/>
      </c>
      <c r="AC1066" s="1">
        <v>474</v>
      </c>
      <c r="AD1066" s="1">
        <f t="shared" si="296"/>
        <v>-516.08404711532239</v>
      </c>
      <c r="AE1066" s="1">
        <f t="shared" si="288"/>
        <v>1.7781339992738694E-4</v>
      </c>
      <c r="AF1066" s="1">
        <f t="shared" si="289"/>
        <v>1.7689223504868012E-2</v>
      </c>
      <c r="AG1066" s="1">
        <f t="shared" si="290"/>
        <v>1.7781339992738694E-4</v>
      </c>
      <c r="AH1066" s="1" t="str">
        <f t="shared" si="291"/>
        <v/>
      </c>
      <c r="AI1066" s="1" t="str">
        <f t="shared" si="292"/>
        <v/>
      </c>
      <c r="AJ1066" s="1">
        <f t="shared" si="293"/>
        <v>1.2475640527646834E-42</v>
      </c>
      <c r="AK1066" s="1" t="str">
        <f t="shared" si="294"/>
        <v/>
      </c>
      <c r="AL1066" s="1" t="str">
        <f t="shared" si="295"/>
        <v/>
      </c>
      <c r="BA1066" s="2"/>
      <c r="BB1066" s="2">
        <f t="shared" si="267"/>
        <v>3.0656000000000221</v>
      </c>
      <c r="BC1066" s="156">
        <f t="shared" si="268"/>
        <v>0.87886807378893583</v>
      </c>
      <c r="BD1066" s="2">
        <f t="shared" si="269"/>
        <v>6.0539477459342628E-4</v>
      </c>
      <c r="BE1066" s="2" t="str">
        <f t="shared" si="265"/>
        <v/>
      </c>
      <c r="BF1066" s="24" t="str">
        <f t="shared" si="266"/>
        <v/>
      </c>
    </row>
    <row r="1067" spans="1:58" ht="20.100000000000001" customHeight="1">
      <c r="A1067" s="1">
        <v>475</v>
      </c>
      <c r="B1067" s="1">
        <f t="shared" si="270"/>
        <v>-289242.51496574236</v>
      </c>
      <c r="C1067" s="1">
        <f t="shared" si="271"/>
        <v>3.1933601313706204E-7</v>
      </c>
      <c r="D1067" s="1">
        <f t="shared" si="272"/>
        <v>1.7864420562816553E-2</v>
      </c>
      <c r="E1067" s="1">
        <f t="shared" si="273"/>
        <v>3.1933601313706204E-7</v>
      </c>
      <c r="F1067" s="1" t="str">
        <f t="shared" si="274"/>
        <v/>
      </c>
      <c r="G1067" s="1" t="str">
        <f t="shared" si="275"/>
        <v/>
      </c>
      <c r="H1067" s="1"/>
      <c r="I1067" s="1">
        <f t="shared" si="276"/>
        <v>2.2144447440947762E-6</v>
      </c>
      <c r="J1067" s="1" t="str">
        <f t="shared" si="277"/>
        <v/>
      </c>
      <c r="K1067" s="1" t="str">
        <f t="shared" si="278"/>
        <v/>
      </c>
      <c r="P1067" s="1">
        <v>475</v>
      </c>
      <c r="Q1067" s="1">
        <f t="shared" si="279"/>
        <v>-8.4486381811606392</v>
      </c>
      <c r="R1067" s="1">
        <f t="shared" si="280"/>
        <v>1.0932596423037767E-2</v>
      </c>
      <c r="S1067" s="1">
        <f t="shared" si="281"/>
        <v>1.7864420562816546E-2</v>
      </c>
      <c r="T1067" s="1">
        <f t="shared" si="282"/>
        <v>1.0932596423037767E-2</v>
      </c>
      <c r="U1067" s="1" t="str">
        <f t="shared" si="283"/>
        <v/>
      </c>
      <c r="V1067" s="1" t="str">
        <f t="shared" si="284"/>
        <v/>
      </c>
      <c r="W1067" s="1">
        <f t="shared" si="285"/>
        <v>1.6195370028167825E-5</v>
      </c>
      <c r="X1067" s="1" t="str">
        <f t="shared" si="286"/>
        <v/>
      </c>
      <c r="Y1067" s="1" t="str">
        <f t="shared" si="287"/>
        <v/>
      </c>
      <c r="AC1067" s="1">
        <v>475</v>
      </c>
      <c r="AD1067" s="1">
        <f t="shared" si="296"/>
        <v>-515.1028987367763</v>
      </c>
      <c r="AE1067" s="1">
        <f t="shared" si="288"/>
        <v>1.7931475785791881E-4</v>
      </c>
      <c r="AF1067" s="1">
        <f t="shared" si="289"/>
        <v>1.7864420562816546E-2</v>
      </c>
      <c r="AG1067" s="1">
        <f t="shared" si="290"/>
        <v>1.7931475785791881E-4</v>
      </c>
      <c r="AH1067" s="1" t="str">
        <f t="shared" si="291"/>
        <v/>
      </c>
      <c r="AI1067" s="1" t="str">
        <f t="shared" si="292"/>
        <v/>
      </c>
      <c r="AJ1067" s="1">
        <f t="shared" si="293"/>
        <v>1.316359802112896E-42</v>
      </c>
      <c r="AK1067" s="1" t="str">
        <f t="shared" si="294"/>
        <v/>
      </c>
      <c r="AL1067" s="1" t="str">
        <f t="shared" si="295"/>
        <v/>
      </c>
      <c r="BA1067" s="2"/>
      <c r="BB1067" s="2">
        <f t="shared" si="267"/>
        <v>3.0720000000000223</v>
      </c>
      <c r="BC1067" s="156">
        <f t="shared" si="268"/>
        <v>0.87826267901434241</v>
      </c>
      <c r="BD1067" s="2">
        <f t="shared" si="269"/>
        <v>6.066118320011693E-4</v>
      </c>
      <c r="BE1067" s="2" t="str">
        <f t="shared" si="265"/>
        <v/>
      </c>
      <c r="BF1067" s="24" t="str">
        <f t="shared" si="266"/>
        <v/>
      </c>
    </row>
    <row r="1068" spans="1:58" ht="20.100000000000001" customHeight="1">
      <c r="A1068" s="2">
        <v>476</v>
      </c>
      <c r="B1068" s="1">
        <f t="shared" si="270"/>
        <v>-288691.57684199809</v>
      </c>
      <c r="C1068" s="1">
        <f t="shared" si="271"/>
        <v>3.2202715720603948E-7</v>
      </c>
      <c r="D1068" s="1">
        <f t="shared" si="272"/>
        <v>1.8041095472368415E-2</v>
      </c>
      <c r="E1068" s="1">
        <f t="shared" si="273"/>
        <v>3.2202715720603948E-7</v>
      </c>
      <c r="F1068" s="1" t="str">
        <f t="shared" si="274"/>
        <v/>
      </c>
      <c r="G1068" s="1" t="str">
        <f t="shared" si="275"/>
        <v/>
      </c>
      <c r="H1068" s="1"/>
      <c r="I1068" s="1">
        <f t="shared" si="276"/>
        <v>2.2079457366137554E-6</v>
      </c>
      <c r="J1068" s="1" t="str">
        <f t="shared" si="277"/>
        <v/>
      </c>
      <c r="K1068" s="1" t="str">
        <f t="shared" si="278"/>
        <v/>
      </c>
      <c r="P1068" s="2">
        <v>476</v>
      </c>
      <c r="Q1068" s="1">
        <f t="shared" si="279"/>
        <v>-8.432545537006046</v>
      </c>
      <c r="R1068" s="1">
        <f t="shared" si="280"/>
        <v>1.1024728819047099E-2</v>
      </c>
      <c r="S1068" s="1">
        <f t="shared" si="281"/>
        <v>1.8041095472368415E-2</v>
      </c>
      <c r="T1068" s="1">
        <f t="shared" si="282"/>
        <v>1.1024728819047099E-2</v>
      </c>
      <c r="U1068" s="1" t="str">
        <f t="shared" si="283"/>
        <v/>
      </c>
      <c r="V1068" s="1" t="str">
        <f t="shared" si="284"/>
        <v/>
      </c>
      <c r="W1068" s="1">
        <f t="shared" si="285"/>
        <v>1.6468042408444617E-5</v>
      </c>
      <c r="X1068" s="1" t="str">
        <f t="shared" si="286"/>
        <v/>
      </c>
      <c r="Y1068" s="1" t="str">
        <f t="shared" si="287"/>
        <v/>
      </c>
      <c r="AC1068" s="2">
        <v>476</v>
      </c>
      <c r="AD1068" s="1">
        <f t="shared" si="296"/>
        <v>-514.12175035822997</v>
      </c>
      <c r="AE1068" s="1">
        <f t="shared" si="288"/>
        <v>1.8082589918629239E-4</v>
      </c>
      <c r="AF1068" s="1">
        <f t="shared" si="289"/>
        <v>1.8041095472368394E-2</v>
      </c>
      <c r="AG1068" s="1">
        <f t="shared" si="290"/>
        <v>1.8082589918629239E-4</v>
      </c>
      <c r="AH1068" s="1" t="str">
        <f t="shared" si="291"/>
        <v/>
      </c>
      <c r="AI1068" s="1" t="str">
        <f t="shared" si="292"/>
        <v/>
      </c>
      <c r="AJ1068" s="1">
        <f t="shared" si="293"/>
        <v>1.3889270055116769E-42</v>
      </c>
      <c r="AK1068" s="1" t="str">
        <f t="shared" si="294"/>
        <v/>
      </c>
      <c r="AL1068" s="1" t="str">
        <f t="shared" si="295"/>
        <v/>
      </c>
      <c r="BA1068" s="2"/>
      <c r="BB1068" s="2">
        <f t="shared" si="267"/>
        <v>3.0784000000000225</v>
      </c>
      <c r="BC1068" s="156">
        <f t="shared" si="268"/>
        <v>0.87765606718234124</v>
      </c>
      <c r="BD1068" s="2">
        <f t="shared" si="269"/>
        <v>6.0782475447596074E-4</v>
      </c>
      <c r="BE1068" s="2" t="str">
        <f t="shared" si="265"/>
        <v/>
      </c>
      <c r="BF1068" s="24" t="str">
        <f t="shared" si="266"/>
        <v/>
      </c>
    </row>
    <row r="1069" spans="1:58" ht="20.100000000000001" customHeight="1">
      <c r="A1069" s="1">
        <v>477</v>
      </c>
      <c r="B1069" s="1">
        <f t="shared" si="270"/>
        <v>-288140.63871825382</v>
      </c>
      <c r="C1069" s="1">
        <f t="shared" si="271"/>
        <v>3.2473578457036863E-7</v>
      </c>
      <c r="D1069" s="1">
        <f t="shared" si="272"/>
        <v>1.8219257849128194E-2</v>
      </c>
      <c r="E1069" s="1">
        <f t="shared" si="273"/>
        <v>3.2473578457036863E-7</v>
      </c>
      <c r="F1069" s="1" t="str">
        <f t="shared" si="274"/>
        <v/>
      </c>
      <c r="G1069" s="1" t="str">
        <f t="shared" si="275"/>
        <v/>
      </c>
      <c r="H1069" s="1"/>
      <c r="I1069" s="1">
        <f t="shared" si="276"/>
        <v>2.2014305794103852E-6</v>
      </c>
      <c r="J1069" s="1" t="str">
        <f t="shared" si="277"/>
        <v/>
      </c>
      <c r="K1069" s="1" t="str">
        <f t="shared" si="278"/>
        <v/>
      </c>
      <c r="P1069" s="1">
        <v>477</v>
      </c>
      <c r="Q1069" s="1">
        <f t="shared" si="279"/>
        <v>-8.4164528928514546</v>
      </c>
      <c r="R1069" s="1">
        <f t="shared" si="280"/>
        <v>1.1117459762681366E-2</v>
      </c>
      <c r="S1069" s="1">
        <f t="shared" si="281"/>
        <v>1.8219257849128163E-2</v>
      </c>
      <c r="T1069" s="1">
        <f t="shared" si="282"/>
        <v>1.1117459762681366E-2</v>
      </c>
      <c r="U1069" s="1" t="str">
        <f t="shared" si="283"/>
        <v/>
      </c>
      <c r="V1069" s="1" t="str">
        <f t="shared" si="284"/>
        <v/>
      </c>
      <c r="W1069" s="1">
        <f t="shared" si="285"/>
        <v>1.6745037698221138E-5</v>
      </c>
      <c r="X1069" s="1" t="str">
        <f t="shared" si="286"/>
        <v/>
      </c>
      <c r="Y1069" s="1" t="str">
        <f t="shared" si="287"/>
        <v/>
      </c>
      <c r="AC1069" s="1">
        <v>477</v>
      </c>
      <c r="AD1069" s="1">
        <f t="shared" si="296"/>
        <v>-513.14060197968377</v>
      </c>
      <c r="AE1069" s="1">
        <f t="shared" si="288"/>
        <v>1.8234685780035747E-4</v>
      </c>
      <c r="AF1069" s="1">
        <f t="shared" si="289"/>
        <v>1.8219257849128163E-2</v>
      </c>
      <c r="AG1069" s="1">
        <f t="shared" si="290"/>
        <v>1.8234685780035747E-4</v>
      </c>
      <c r="AH1069" s="1" t="str">
        <f t="shared" si="291"/>
        <v/>
      </c>
      <c r="AI1069" s="1" t="str">
        <f t="shared" si="292"/>
        <v/>
      </c>
      <c r="AJ1069" s="1">
        <f t="shared" si="293"/>
        <v>1.4654711864480674E-42</v>
      </c>
      <c r="AK1069" s="1" t="str">
        <f t="shared" si="294"/>
        <v/>
      </c>
      <c r="AL1069" s="1" t="str">
        <f t="shared" si="295"/>
        <v/>
      </c>
      <c r="BA1069" s="2"/>
      <c r="BB1069" s="2">
        <f t="shared" si="267"/>
        <v>3.0848000000000226</v>
      </c>
      <c r="BC1069" s="156">
        <f t="shared" si="268"/>
        <v>0.87704824242786528</v>
      </c>
      <c r="BD1069" s="2">
        <f t="shared" si="269"/>
        <v>6.0903353482044675E-4</v>
      </c>
      <c r="BE1069" s="2" t="str">
        <f t="shared" si="265"/>
        <v/>
      </c>
      <c r="BF1069" s="24" t="str">
        <f t="shared" si="266"/>
        <v/>
      </c>
    </row>
    <row r="1070" spans="1:58" ht="20.100000000000001" customHeight="1">
      <c r="A1070" s="1">
        <v>478</v>
      </c>
      <c r="B1070" s="1">
        <f t="shared" si="270"/>
        <v>-287589.70059450954</v>
      </c>
      <c r="C1070" s="1">
        <f t="shared" si="271"/>
        <v>3.2746195524523488E-7</v>
      </c>
      <c r="D1070" s="1">
        <f t="shared" si="272"/>
        <v>1.8398917341857671E-2</v>
      </c>
      <c r="E1070" s="1">
        <f t="shared" si="273"/>
        <v>3.2746195524523488E-7</v>
      </c>
      <c r="F1070" s="1" t="str">
        <f t="shared" si="274"/>
        <v/>
      </c>
      <c r="G1070" s="1" t="str">
        <f t="shared" si="275"/>
        <v/>
      </c>
      <c r="H1070" s="1"/>
      <c r="I1070" s="1">
        <f t="shared" si="276"/>
        <v>2.1948995283146761E-6</v>
      </c>
      <c r="J1070" s="1" t="str">
        <f t="shared" si="277"/>
        <v/>
      </c>
      <c r="K1070" s="1" t="str">
        <f t="shared" si="278"/>
        <v/>
      </c>
      <c r="P1070" s="1">
        <v>478</v>
      </c>
      <c r="Q1070" s="1">
        <f t="shared" si="279"/>
        <v>-8.4003602486968632</v>
      </c>
      <c r="R1070" s="1">
        <f t="shared" si="280"/>
        <v>1.1210791308584524E-2</v>
      </c>
      <c r="S1070" s="1">
        <f t="shared" si="281"/>
        <v>1.8398917341857654E-2</v>
      </c>
      <c r="T1070" s="1">
        <f t="shared" si="282"/>
        <v>1.1210791308584524E-2</v>
      </c>
      <c r="U1070" s="1" t="str">
        <f t="shared" si="283"/>
        <v/>
      </c>
      <c r="V1070" s="1" t="str">
        <f t="shared" si="284"/>
        <v/>
      </c>
      <c r="W1070" s="1">
        <f t="shared" si="285"/>
        <v>1.7026419671250977E-5</v>
      </c>
      <c r="X1070" s="1" t="str">
        <f t="shared" si="286"/>
        <v/>
      </c>
      <c r="Y1070" s="1" t="str">
        <f t="shared" si="287"/>
        <v/>
      </c>
      <c r="AC1070" s="1">
        <v>478</v>
      </c>
      <c r="AD1070" s="1">
        <f t="shared" si="296"/>
        <v>-512.15945360113756</v>
      </c>
      <c r="AE1070" s="1">
        <f t="shared" si="288"/>
        <v>1.8387766740006643E-4</v>
      </c>
      <c r="AF1070" s="1">
        <f t="shared" si="289"/>
        <v>1.8398917341857654E-2</v>
      </c>
      <c r="AG1070" s="1">
        <f t="shared" si="290"/>
        <v>1.8387766740006643E-4</v>
      </c>
      <c r="AH1070" s="1" t="str">
        <f t="shared" si="291"/>
        <v/>
      </c>
      <c r="AI1070" s="1" t="str">
        <f t="shared" si="292"/>
        <v/>
      </c>
      <c r="AJ1070" s="1">
        <f t="shared" si="293"/>
        <v>1.5462090004509855E-42</v>
      </c>
      <c r="AK1070" s="1" t="str">
        <f t="shared" si="294"/>
        <v/>
      </c>
      <c r="AL1070" s="1" t="str">
        <f t="shared" si="295"/>
        <v/>
      </c>
      <c r="BA1070" s="2"/>
      <c r="BB1070" s="2">
        <f t="shared" si="267"/>
        <v>3.0912000000000228</v>
      </c>
      <c r="BC1070" s="156">
        <f t="shared" si="268"/>
        <v>0.87643920889304483</v>
      </c>
      <c r="BD1070" s="2">
        <f t="shared" si="269"/>
        <v>6.1023816594985014E-4</v>
      </c>
      <c r="BE1070" s="2" t="str">
        <f t="shared" si="265"/>
        <v/>
      </c>
      <c r="BF1070" s="24" t="str">
        <f t="shared" si="266"/>
        <v/>
      </c>
    </row>
    <row r="1071" spans="1:58" ht="20.100000000000001" customHeight="1">
      <c r="A1071" s="1">
        <v>479</v>
      </c>
      <c r="B1071" s="1">
        <f t="shared" si="270"/>
        <v>-287038.76247076527</v>
      </c>
      <c r="C1071" s="1">
        <f t="shared" si="271"/>
        <v>3.3020572890453198E-7</v>
      </c>
      <c r="D1071" s="1">
        <f t="shared" si="272"/>
        <v>1.858008363228961E-2</v>
      </c>
      <c r="E1071" s="1">
        <f t="shared" si="273"/>
        <v>3.3020572890453198E-7</v>
      </c>
      <c r="F1071" s="1" t="str">
        <f t="shared" si="274"/>
        <v/>
      </c>
      <c r="G1071" s="1" t="str">
        <f t="shared" si="275"/>
        <v/>
      </c>
      <c r="H1071" s="1"/>
      <c r="I1071" s="1">
        <f t="shared" si="276"/>
        <v>2.1883528391614739E-6</v>
      </c>
      <c r="J1071" s="1" t="str">
        <f t="shared" si="277"/>
        <v/>
      </c>
      <c r="K1071" s="1" t="str">
        <f t="shared" si="278"/>
        <v/>
      </c>
      <c r="P1071" s="1">
        <v>479</v>
      </c>
      <c r="Q1071" s="1">
        <f t="shared" si="279"/>
        <v>-8.3842676045422699</v>
      </c>
      <c r="R1071" s="1">
        <f t="shared" si="280"/>
        <v>1.1304725499716247E-2</v>
      </c>
      <c r="S1071" s="1">
        <f t="shared" si="281"/>
        <v>1.858008363228961E-2</v>
      </c>
      <c r="T1071" s="1">
        <f t="shared" si="282"/>
        <v>1.1304725499716247E-2</v>
      </c>
      <c r="U1071" s="1" t="str">
        <f t="shared" si="283"/>
        <v/>
      </c>
      <c r="V1071" s="1" t="str">
        <f t="shared" si="284"/>
        <v/>
      </c>
      <c r="W1071" s="1">
        <f t="shared" si="285"/>
        <v>1.7312252961126322E-5</v>
      </c>
      <c r="X1071" s="1" t="str">
        <f t="shared" si="286"/>
        <v/>
      </c>
      <c r="Y1071" s="1" t="str">
        <f t="shared" si="287"/>
        <v/>
      </c>
      <c r="AC1071" s="1">
        <v>479</v>
      </c>
      <c r="AD1071" s="1">
        <f t="shared" si="296"/>
        <v>-511.17830522259123</v>
      </c>
      <c r="AE1071" s="1">
        <f t="shared" si="288"/>
        <v>1.8541836149372842E-4</v>
      </c>
      <c r="AF1071" s="1">
        <f t="shared" si="289"/>
        <v>1.858008363228961E-2</v>
      </c>
      <c r="AG1071" s="1">
        <f t="shared" si="290"/>
        <v>1.8541836149372842E-4</v>
      </c>
      <c r="AH1071" s="1" t="str">
        <f t="shared" si="291"/>
        <v/>
      </c>
      <c r="AI1071" s="1" t="str">
        <f t="shared" si="292"/>
        <v/>
      </c>
      <c r="AJ1071" s="1">
        <f t="shared" si="293"/>
        <v>1.6313688343336336E-42</v>
      </c>
      <c r="AK1071" s="1" t="str">
        <f t="shared" si="294"/>
        <v/>
      </c>
      <c r="AL1071" s="1" t="str">
        <f t="shared" si="295"/>
        <v/>
      </c>
      <c r="BA1071" s="2"/>
      <c r="BB1071" s="2">
        <f t="shared" si="267"/>
        <v>3.097600000000023</v>
      </c>
      <c r="BC1071" s="156">
        <f t="shared" si="268"/>
        <v>0.87582897072709498</v>
      </c>
      <c r="BD1071" s="2">
        <f t="shared" si="269"/>
        <v>6.1143864089219235E-4</v>
      </c>
      <c r="BE1071" s="2" t="str">
        <f t="shared" si="265"/>
        <v/>
      </c>
      <c r="BF1071" s="24" t="str">
        <f t="shared" si="266"/>
        <v/>
      </c>
    </row>
    <row r="1072" spans="1:58" ht="20.100000000000001" customHeight="1">
      <c r="A1072" s="1">
        <v>480</v>
      </c>
      <c r="B1072" s="1">
        <f t="shared" si="270"/>
        <v>-286487.82434702106</v>
      </c>
      <c r="C1072" s="1">
        <f t="shared" si="271"/>
        <v>3.329671648741608E-7</v>
      </c>
      <c r="D1072" s="1">
        <f t="shared" si="272"/>
        <v>1.8762766434937749E-2</v>
      </c>
      <c r="E1072" s="1">
        <f t="shared" si="273"/>
        <v>3.329671648741608E-7</v>
      </c>
      <c r="F1072" s="1" t="str">
        <f t="shared" si="274"/>
        <v/>
      </c>
      <c r="G1072" s="1" t="str">
        <f t="shared" si="275"/>
        <v/>
      </c>
      <c r="H1072" s="1"/>
      <c r="I1072" s="1">
        <f t="shared" si="276"/>
        <v>2.1817907677740971E-6</v>
      </c>
      <c r="J1072" s="1" t="str">
        <f t="shared" si="277"/>
        <v/>
      </c>
      <c r="K1072" s="1" t="str">
        <f t="shared" si="278"/>
        <v/>
      </c>
      <c r="P1072" s="1">
        <v>480</v>
      </c>
      <c r="Q1072" s="1">
        <f t="shared" si="279"/>
        <v>-8.3681749603876803</v>
      </c>
      <c r="R1072" s="1">
        <f t="shared" si="280"/>
        <v>1.1399264367122517E-2</v>
      </c>
      <c r="S1072" s="1">
        <f t="shared" si="281"/>
        <v>1.8762766434937749E-2</v>
      </c>
      <c r="T1072" s="1">
        <f t="shared" si="282"/>
        <v>1.1399264367122517E-2</v>
      </c>
      <c r="U1072" s="1" t="str">
        <f t="shared" si="283"/>
        <v/>
      </c>
      <c r="V1072" s="1" t="str">
        <f t="shared" si="284"/>
        <v/>
      </c>
      <c r="W1072" s="1">
        <f t="shared" si="285"/>
        <v>1.7602603071555044E-5</v>
      </c>
      <c r="X1072" s="1" t="str">
        <f t="shared" si="286"/>
        <v/>
      </c>
      <c r="Y1072" s="1" t="str">
        <f t="shared" si="287"/>
        <v/>
      </c>
      <c r="AC1072" s="1">
        <v>480</v>
      </c>
      <c r="AD1072" s="1">
        <f t="shared" si="296"/>
        <v>-510.19715684404503</v>
      </c>
      <c r="AE1072" s="1">
        <f t="shared" si="288"/>
        <v>1.8696897339424593E-4</v>
      </c>
      <c r="AF1072" s="1">
        <f t="shared" si="289"/>
        <v>1.8762766434937749E-2</v>
      </c>
      <c r="AG1072" s="1">
        <f t="shared" si="290"/>
        <v>1.8696897339424593E-4</v>
      </c>
      <c r="AH1072" s="1" t="str">
        <f t="shared" si="291"/>
        <v/>
      </c>
      <c r="AI1072" s="1" t="str">
        <f t="shared" si="292"/>
        <v/>
      </c>
      <c r="AJ1072" s="1">
        <f t="shared" si="293"/>
        <v>1.7211914374907614E-42</v>
      </c>
      <c r="AK1072" s="1" t="str">
        <f t="shared" si="294"/>
        <v/>
      </c>
      <c r="AL1072" s="1" t="str">
        <f t="shared" si="295"/>
        <v/>
      </c>
      <c r="BA1072" s="2"/>
      <c r="BB1072" s="2">
        <f t="shared" si="267"/>
        <v>3.1040000000000232</v>
      </c>
      <c r="BC1072" s="156">
        <f t="shared" si="268"/>
        <v>0.87521753208620279</v>
      </c>
      <c r="BD1072" s="2">
        <f t="shared" si="269"/>
        <v>6.1263495278685021E-4</v>
      </c>
      <c r="BE1072" s="2" t="str">
        <f t="shared" si="265"/>
        <v/>
      </c>
      <c r="BF1072" s="24" t="str">
        <f t="shared" si="266"/>
        <v/>
      </c>
    </row>
    <row r="1073" spans="1:58" ht="20.100000000000001" customHeight="1">
      <c r="A1073" s="1">
        <v>481</v>
      </c>
      <c r="B1073" s="1">
        <f t="shared" si="270"/>
        <v>-285936.88622327679</v>
      </c>
      <c r="C1073" s="1">
        <f t="shared" si="271"/>
        <v>3.3574632212530304E-7</v>
      </c>
      <c r="D1073" s="1">
        <f t="shared" si="272"/>
        <v>1.8946975496903426E-2</v>
      </c>
      <c r="E1073" s="1">
        <f t="shared" si="273"/>
        <v>3.3574632212530304E-7</v>
      </c>
      <c r="F1073" s="1" t="str">
        <f t="shared" si="274"/>
        <v/>
      </c>
      <c r="G1073" s="1" t="str">
        <f t="shared" si="275"/>
        <v/>
      </c>
      <c r="H1073" s="1"/>
      <c r="I1073" s="1">
        <f t="shared" si="276"/>
        <v>2.1752135699480208E-6</v>
      </c>
      <c r="J1073" s="1" t="str">
        <f t="shared" si="277"/>
        <v/>
      </c>
      <c r="K1073" s="1" t="str">
        <f t="shared" si="278"/>
        <v/>
      </c>
      <c r="P1073" s="1">
        <v>481</v>
      </c>
      <c r="Q1073" s="1">
        <f t="shared" si="279"/>
        <v>-8.3520823162330871</v>
      </c>
      <c r="R1073" s="1">
        <f t="shared" si="280"/>
        <v>1.1494409929705402E-2</v>
      </c>
      <c r="S1073" s="1">
        <f t="shared" si="281"/>
        <v>1.8946975496903464E-2</v>
      </c>
      <c r="T1073" s="1">
        <f t="shared" si="282"/>
        <v>1.1494409929705402E-2</v>
      </c>
      <c r="U1073" s="1" t="str">
        <f t="shared" si="283"/>
        <v/>
      </c>
      <c r="V1073" s="1" t="str">
        <f t="shared" si="284"/>
        <v/>
      </c>
      <c r="W1073" s="1">
        <f t="shared" si="285"/>
        <v>1.7897536386740944E-5</v>
      </c>
      <c r="X1073" s="1" t="str">
        <f t="shared" si="286"/>
        <v/>
      </c>
      <c r="Y1073" s="1" t="str">
        <f t="shared" si="287"/>
        <v/>
      </c>
      <c r="AC1073" s="1">
        <v>481</v>
      </c>
      <c r="AD1073" s="1">
        <f t="shared" si="296"/>
        <v>-509.21600846549876</v>
      </c>
      <c r="AE1073" s="1">
        <f t="shared" si="288"/>
        <v>1.8852953621533859E-4</v>
      </c>
      <c r="AF1073" s="1">
        <f t="shared" si="289"/>
        <v>1.8946975496903426E-2</v>
      </c>
      <c r="AG1073" s="1">
        <f t="shared" si="290"/>
        <v>1.8852953621533859E-4</v>
      </c>
      <c r="AH1073" s="1" t="str">
        <f t="shared" si="291"/>
        <v/>
      </c>
      <c r="AI1073" s="1" t="str">
        <f t="shared" si="292"/>
        <v/>
      </c>
      <c r="AJ1073" s="1">
        <f t="shared" si="293"/>
        <v>1.8159305869547925E-42</v>
      </c>
      <c r="AK1073" s="1" t="str">
        <f t="shared" si="294"/>
        <v/>
      </c>
      <c r="AL1073" s="1" t="str">
        <f t="shared" si="295"/>
        <v/>
      </c>
      <c r="BA1073" s="2"/>
      <c r="BB1073" s="2">
        <f t="shared" si="267"/>
        <v>3.1104000000000234</v>
      </c>
      <c r="BC1073" s="156">
        <f t="shared" si="268"/>
        <v>0.87460489713341594</v>
      </c>
      <c r="BD1073" s="2">
        <f t="shared" si="269"/>
        <v>6.1382709488466691E-4</v>
      </c>
      <c r="BE1073" s="2" t="str">
        <f t="shared" si="265"/>
        <v/>
      </c>
      <c r="BF1073" s="24" t="str">
        <f t="shared" si="266"/>
        <v/>
      </c>
    </row>
    <row r="1074" spans="1:58" ht="20.100000000000001" customHeight="1">
      <c r="A1074" s="2">
        <v>482</v>
      </c>
      <c r="B1074" s="1">
        <f t="shared" si="270"/>
        <v>-285385.94809953251</v>
      </c>
      <c r="C1074" s="1">
        <f t="shared" si="271"/>
        <v>3.3854325926766223E-7</v>
      </c>
      <c r="D1074" s="1">
        <f t="shared" si="272"/>
        <v>1.9132720597678145E-2</v>
      </c>
      <c r="E1074" s="1">
        <f t="shared" si="273"/>
        <v>3.3854325926766223E-7</v>
      </c>
      <c r="F1074" s="1" t="str">
        <f t="shared" si="274"/>
        <v/>
      </c>
      <c r="G1074" s="1" t="str">
        <f t="shared" si="275"/>
        <v/>
      </c>
      <c r="H1074" s="1"/>
      <c r="I1074" s="1">
        <f t="shared" si="276"/>
        <v>2.1686215014346184E-6</v>
      </c>
      <c r="J1074" s="1" t="str">
        <f t="shared" si="277"/>
        <v/>
      </c>
      <c r="K1074" s="1" t="str">
        <f t="shared" si="278"/>
        <v/>
      </c>
      <c r="P1074" s="2">
        <v>482</v>
      </c>
      <c r="Q1074" s="1">
        <f t="shared" si="279"/>
        <v>-8.3359896720784974</v>
      </c>
      <c r="R1074" s="1">
        <f t="shared" si="280"/>
        <v>1.1590164193991557E-2</v>
      </c>
      <c r="S1074" s="1">
        <f t="shared" si="281"/>
        <v>1.9132720597678145E-2</v>
      </c>
      <c r="T1074" s="1">
        <f t="shared" si="282"/>
        <v>1.1590164193991557E-2</v>
      </c>
      <c r="U1074" s="1" t="str">
        <f t="shared" si="283"/>
        <v/>
      </c>
      <c r="V1074" s="1" t="str">
        <f t="shared" si="284"/>
        <v/>
      </c>
      <c r="W1074" s="1">
        <f t="shared" si="285"/>
        <v>1.8197120181866383E-5</v>
      </c>
      <c r="X1074" s="1" t="str">
        <f t="shared" si="286"/>
        <v/>
      </c>
      <c r="Y1074" s="1" t="str">
        <f t="shared" si="287"/>
        <v/>
      </c>
      <c r="AC1074" s="2">
        <v>482</v>
      </c>
      <c r="AD1074" s="1">
        <f t="shared" si="296"/>
        <v>-508.23486008695255</v>
      </c>
      <c r="AE1074" s="1">
        <f t="shared" si="288"/>
        <v>1.9010008286774726E-4</v>
      </c>
      <c r="AF1074" s="1">
        <f t="shared" si="289"/>
        <v>1.9132720597678145E-2</v>
      </c>
      <c r="AG1074" s="1">
        <f t="shared" si="290"/>
        <v>1.9010008286774726E-4</v>
      </c>
      <c r="AH1074" s="1" t="str">
        <f t="shared" si="291"/>
        <v/>
      </c>
      <c r="AI1074" s="1" t="str">
        <f t="shared" si="292"/>
        <v/>
      </c>
      <c r="AJ1074" s="1">
        <f t="shared" si="293"/>
        <v>1.915853788004575E-42</v>
      </c>
      <c r="AK1074" s="1" t="str">
        <f t="shared" si="294"/>
        <v/>
      </c>
      <c r="AL1074" s="1" t="str">
        <f t="shared" si="295"/>
        <v/>
      </c>
      <c r="BA1074" s="2"/>
      <c r="BB1074" s="2">
        <f t="shared" si="267"/>
        <v>3.1168000000000236</v>
      </c>
      <c r="BC1074" s="156">
        <f t="shared" si="268"/>
        <v>0.87399107003853127</v>
      </c>
      <c r="BD1074" s="2">
        <f t="shared" si="269"/>
        <v>6.1501506054761901E-4</v>
      </c>
      <c r="BE1074" s="2" t="str">
        <f t="shared" si="265"/>
        <v/>
      </c>
      <c r="BF1074" s="24" t="str">
        <f t="shared" si="266"/>
        <v/>
      </c>
    </row>
    <row r="1075" spans="1:58" ht="20.100000000000001" customHeight="1">
      <c r="A1075" s="1">
        <v>483</v>
      </c>
      <c r="B1075" s="1">
        <f t="shared" si="270"/>
        <v>-284835.00997578824</v>
      </c>
      <c r="C1075" s="1">
        <f t="shared" si="271"/>
        <v>3.413580345426813E-7</v>
      </c>
      <c r="D1075" s="1">
        <f t="shared" si="272"/>
        <v>1.9320011548942573E-2</v>
      </c>
      <c r="E1075" s="1">
        <f t="shared" si="273"/>
        <v>3.413580345426813E-7</v>
      </c>
      <c r="F1075" s="1" t="str">
        <f t="shared" si="274"/>
        <v/>
      </c>
      <c r="G1075" s="1" t="str">
        <f t="shared" si="275"/>
        <v/>
      </c>
      <c r="H1075" s="1"/>
      <c r="I1075" s="1">
        <f t="shared" si="276"/>
        <v>2.1620148179249469E-6</v>
      </c>
      <c r="J1075" s="1" t="str">
        <f t="shared" si="277"/>
        <v/>
      </c>
      <c r="K1075" s="1" t="str">
        <f t="shared" si="278"/>
        <v/>
      </c>
      <c r="P1075" s="1">
        <v>483</v>
      </c>
      <c r="Q1075" s="1">
        <f t="shared" si="279"/>
        <v>-8.3198970279239042</v>
      </c>
      <c r="R1075" s="1">
        <f t="shared" si="280"/>
        <v>1.168652915390018E-2</v>
      </c>
      <c r="S1075" s="1">
        <f t="shared" si="281"/>
        <v>1.9320011548942587E-2</v>
      </c>
      <c r="T1075" s="1">
        <f t="shared" si="282"/>
        <v>1.168652915390018E-2</v>
      </c>
      <c r="U1075" s="1" t="str">
        <f t="shared" si="283"/>
        <v/>
      </c>
      <c r="V1075" s="1" t="str">
        <f t="shared" si="284"/>
        <v/>
      </c>
      <c r="W1075" s="1">
        <f t="shared" si="285"/>
        <v>1.850142263367933E-5</v>
      </c>
      <c r="X1075" s="1" t="str">
        <f t="shared" si="286"/>
        <v/>
      </c>
      <c r="Y1075" s="1" t="str">
        <f t="shared" si="287"/>
        <v/>
      </c>
      <c r="AC1075" s="1">
        <v>483</v>
      </c>
      <c r="AD1075" s="1">
        <f t="shared" si="296"/>
        <v>-507.25371170840629</v>
      </c>
      <c r="AE1075" s="1">
        <f t="shared" si="288"/>
        <v>1.9168064605542591E-4</v>
      </c>
      <c r="AF1075" s="1">
        <f t="shared" si="289"/>
        <v>1.9320011548942573E-2</v>
      </c>
      <c r="AG1075" s="1">
        <f t="shared" si="290"/>
        <v>1.9168064605542591E-4</v>
      </c>
      <c r="AH1075" s="1" t="str">
        <f t="shared" si="291"/>
        <v/>
      </c>
      <c r="AI1075" s="1" t="str">
        <f t="shared" si="292"/>
        <v/>
      </c>
      <c r="AJ1075" s="1">
        <f t="shared" si="293"/>
        <v>2.02124301221486E-42</v>
      </c>
      <c r="AK1075" s="1" t="str">
        <f t="shared" si="294"/>
        <v/>
      </c>
      <c r="AL1075" s="1" t="str">
        <f t="shared" si="295"/>
        <v/>
      </c>
      <c r="BA1075" s="2"/>
      <c r="BB1075" s="2">
        <f t="shared" si="267"/>
        <v>3.1232000000000237</v>
      </c>
      <c r="BC1075" s="156">
        <f t="shared" si="268"/>
        <v>0.87337605497798365</v>
      </c>
      <c r="BD1075" s="2">
        <f t="shared" si="269"/>
        <v>6.1619884324715102E-4</v>
      </c>
      <c r="BE1075" s="2" t="str">
        <f t="shared" si="265"/>
        <v/>
      </c>
      <c r="BF1075" s="24" t="str">
        <f t="shared" si="266"/>
        <v/>
      </c>
    </row>
    <row r="1076" spans="1:58" ht="20.100000000000001" customHeight="1">
      <c r="A1076" s="1">
        <v>484</v>
      </c>
      <c r="B1076" s="1">
        <f t="shared" si="270"/>
        <v>-284284.07185204397</v>
      </c>
      <c r="C1076" s="1">
        <f t="shared" si="271"/>
        <v>3.4419070581673223E-7</v>
      </c>
      <c r="D1076" s="1">
        <f t="shared" si="272"/>
        <v>1.9508858194361812E-2</v>
      </c>
      <c r="E1076" s="1">
        <f t="shared" si="273"/>
        <v>3.4419070581673223E-7</v>
      </c>
      <c r="F1076" s="1" t="str">
        <f t="shared" si="274"/>
        <v/>
      </c>
      <c r="G1076" s="1" t="str">
        <f t="shared" si="275"/>
        <v/>
      </c>
      <c r="H1076" s="1"/>
      <c r="I1076" s="1">
        <f t="shared" si="276"/>
        <v>2.1553937750335951E-6</v>
      </c>
      <c r="J1076" s="1" t="str">
        <f t="shared" si="277"/>
        <v/>
      </c>
      <c r="K1076" s="1" t="str">
        <f t="shared" si="278"/>
        <v/>
      </c>
      <c r="P1076" s="1">
        <v>484</v>
      </c>
      <c r="Q1076" s="1">
        <f t="shared" si="279"/>
        <v>-8.3038043837693127</v>
      </c>
      <c r="R1076" s="1">
        <f t="shared" si="280"/>
        <v>1.1783506790509664E-2</v>
      </c>
      <c r="S1076" s="1">
        <f t="shared" si="281"/>
        <v>1.9508858194361812E-2</v>
      </c>
      <c r="T1076" s="1">
        <f t="shared" si="282"/>
        <v>1.1783506790509664E-2</v>
      </c>
      <c r="U1076" s="1" t="str">
        <f t="shared" si="283"/>
        <v/>
      </c>
      <c r="V1076" s="1" t="str">
        <f t="shared" si="284"/>
        <v/>
      </c>
      <c r="W1076" s="1">
        <f t="shared" si="285"/>
        <v>1.8810512831184536E-5</v>
      </c>
      <c r="X1076" s="1" t="str">
        <f t="shared" si="286"/>
        <v/>
      </c>
      <c r="Y1076" s="1" t="str">
        <f t="shared" si="287"/>
        <v/>
      </c>
      <c r="AC1076" s="1">
        <v>484</v>
      </c>
      <c r="AD1076" s="1">
        <f t="shared" si="296"/>
        <v>-506.27256332986008</v>
      </c>
      <c r="AE1076" s="1">
        <f t="shared" si="288"/>
        <v>1.9327125827171707E-4</v>
      </c>
      <c r="AF1076" s="1">
        <f t="shared" si="289"/>
        <v>1.9508858194361812E-2</v>
      </c>
      <c r="AG1076" s="1">
        <f t="shared" si="290"/>
        <v>1.9327125827171707E-4</v>
      </c>
      <c r="AH1076" s="1" t="str">
        <f t="shared" si="291"/>
        <v/>
      </c>
      <c r="AI1076" s="1" t="str">
        <f t="shared" si="292"/>
        <v/>
      </c>
      <c r="AJ1076" s="1">
        <f t="shared" si="293"/>
        <v>2.1323954749345218E-42</v>
      </c>
      <c r="AK1076" s="1" t="str">
        <f t="shared" si="294"/>
        <v/>
      </c>
      <c r="AL1076" s="1" t="str">
        <f t="shared" si="295"/>
        <v/>
      </c>
      <c r="BA1076" s="2"/>
      <c r="BB1076" s="2">
        <f t="shared" si="267"/>
        <v>3.1296000000000239</v>
      </c>
      <c r="BC1076" s="156">
        <f t="shared" si="268"/>
        <v>0.8727598561347365</v>
      </c>
      <c r="BD1076" s="2">
        <f t="shared" si="269"/>
        <v>6.1737843656495262E-4</v>
      </c>
      <c r="BE1076" s="2" t="str">
        <f t="shared" si="265"/>
        <v/>
      </c>
      <c r="BF1076" s="24" t="str">
        <f t="shared" si="266"/>
        <v/>
      </c>
    </row>
    <row r="1077" spans="1:58" ht="20.100000000000001" customHeight="1">
      <c r="A1077" s="1">
        <v>485</v>
      </c>
      <c r="B1077" s="1">
        <f t="shared" si="270"/>
        <v>-283733.1337282997</v>
      </c>
      <c r="C1077" s="1">
        <f t="shared" si="271"/>
        <v>3.4704133057427804E-7</v>
      </c>
      <c r="D1077" s="1">
        <f t="shared" si="272"/>
        <v>1.9699270409376895E-2</v>
      </c>
      <c r="E1077" s="1">
        <f t="shared" si="273"/>
        <v>3.4704133057427804E-7</v>
      </c>
      <c r="F1077" s="1" t="str">
        <f t="shared" si="274"/>
        <v/>
      </c>
      <c r="G1077" s="1" t="str">
        <f t="shared" si="275"/>
        <v/>
      </c>
      <c r="H1077" s="1"/>
      <c r="I1077" s="1">
        <f t="shared" si="276"/>
        <v>2.148758628282576E-6</v>
      </c>
      <c r="J1077" s="1" t="str">
        <f t="shared" si="277"/>
        <v/>
      </c>
      <c r="K1077" s="1" t="str">
        <f t="shared" si="278"/>
        <v/>
      </c>
      <c r="P1077" s="1">
        <v>485</v>
      </c>
      <c r="Q1077" s="1">
        <f t="shared" si="279"/>
        <v>-8.2877117396147213</v>
      </c>
      <c r="R1077" s="1">
        <f t="shared" si="280"/>
        <v>1.188109907182368E-2</v>
      </c>
      <c r="S1077" s="1">
        <f t="shared" si="281"/>
        <v>1.9699270409376895E-2</v>
      </c>
      <c r="T1077" s="1">
        <f t="shared" si="282"/>
        <v>1.188109907182368E-2</v>
      </c>
      <c r="U1077" s="1" t="str">
        <f t="shared" si="283"/>
        <v/>
      </c>
      <c r="V1077" s="1" t="str">
        <f t="shared" si="284"/>
        <v/>
      </c>
      <c r="W1077" s="1">
        <f t="shared" si="285"/>
        <v>1.912446078644032E-5</v>
      </c>
      <c r="X1077" s="1" t="str">
        <f t="shared" si="286"/>
        <v/>
      </c>
      <c r="Y1077" s="1" t="str">
        <f t="shared" si="287"/>
        <v/>
      </c>
      <c r="AC1077" s="1">
        <v>485</v>
      </c>
      <c r="AD1077" s="1">
        <f t="shared" si="296"/>
        <v>-505.29141495131381</v>
      </c>
      <c r="AE1077" s="1">
        <f t="shared" si="288"/>
        <v>1.9487195179551238E-4</v>
      </c>
      <c r="AF1077" s="1">
        <f t="shared" si="289"/>
        <v>1.9699270409376895E-2</v>
      </c>
      <c r="AG1077" s="1">
        <f t="shared" si="290"/>
        <v>1.9487195179551238E-4</v>
      </c>
      <c r="AH1077" s="1" t="str">
        <f t="shared" si="291"/>
        <v/>
      </c>
      <c r="AI1077" s="1" t="str">
        <f t="shared" si="292"/>
        <v/>
      </c>
      <c r="AJ1077" s="1">
        <f t="shared" si="293"/>
        <v>2.2496244542873243E-42</v>
      </c>
      <c r="AK1077" s="1" t="str">
        <f t="shared" si="294"/>
        <v/>
      </c>
      <c r="AL1077" s="1" t="str">
        <f t="shared" si="295"/>
        <v/>
      </c>
      <c r="BA1077" s="2"/>
      <c r="BB1077" s="2">
        <f t="shared" si="267"/>
        <v>3.1360000000000241</v>
      </c>
      <c r="BC1077" s="156">
        <f t="shared" si="268"/>
        <v>0.87214247769817155</v>
      </c>
      <c r="BD1077" s="2">
        <f t="shared" si="269"/>
        <v>6.1855383419195942E-4</v>
      </c>
      <c r="BE1077" s="2" t="str">
        <f t="shared" si="265"/>
        <v/>
      </c>
      <c r="BF1077" s="24" t="str">
        <f t="shared" si="266"/>
        <v/>
      </c>
    </row>
    <row r="1078" spans="1:58" ht="20.100000000000001" customHeight="1">
      <c r="A1078" s="1">
        <v>486</v>
      </c>
      <c r="B1078" s="1">
        <f t="shared" si="270"/>
        <v>-283182.19560455543</v>
      </c>
      <c r="C1078" s="1">
        <f t="shared" si="271"/>
        <v>3.4990996591101E-7</v>
      </c>
      <c r="D1078" s="1">
        <f t="shared" si="272"/>
        <v>1.9891258100992418E-2</v>
      </c>
      <c r="E1078" s="1">
        <f t="shared" si="273"/>
        <v>3.4990996591101E-7</v>
      </c>
      <c r="F1078" s="1" t="str">
        <f t="shared" si="274"/>
        <v/>
      </c>
      <c r="G1078" s="1" t="str">
        <f t="shared" si="275"/>
        <v/>
      </c>
      <c r="H1078" s="1"/>
      <c r="I1078" s="1">
        <f t="shared" si="276"/>
        <v>2.1421096330852885E-6</v>
      </c>
      <c r="J1078" s="1" t="str">
        <f t="shared" si="277"/>
        <v/>
      </c>
      <c r="K1078" s="1" t="str">
        <f t="shared" si="278"/>
        <v/>
      </c>
      <c r="P1078" s="1">
        <v>486</v>
      </c>
      <c r="Q1078" s="1">
        <f t="shared" si="279"/>
        <v>-8.2716190954601281</v>
      </c>
      <c r="R1078" s="1">
        <f t="shared" si="280"/>
        <v>1.1979307952536105E-2</v>
      </c>
      <c r="S1078" s="1">
        <f t="shared" si="281"/>
        <v>1.9891258100992439E-2</v>
      </c>
      <c r="T1078" s="1">
        <f t="shared" si="282"/>
        <v>1.1979307952536105E-2</v>
      </c>
      <c r="U1078" s="1" t="str">
        <f t="shared" si="283"/>
        <v/>
      </c>
      <c r="V1078" s="1" t="str">
        <f t="shared" si="284"/>
        <v/>
      </c>
      <c r="W1078" s="1">
        <f t="shared" si="285"/>
        <v>1.944333744546151E-5</v>
      </c>
      <c r="X1078" s="1" t="str">
        <f t="shared" si="286"/>
        <v/>
      </c>
      <c r="Y1078" s="1" t="str">
        <f t="shared" si="287"/>
        <v/>
      </c>
      <c r="AC1078" s="1">
        <v>486</v>
      </c>
      <c r="AD1078" s="1">
        <f t="shared" si="296"/>
        <v>-504.3102665727676</v>
      </c>
      <c r="AE1078" s="1">
        <f t="shared" si="288"/>
        <v>1.9648275868739898E-4</v>
      </c>
      <c r="AF1078" s="1">
        <f t="shared" si="289"/>
        <v>1.9891258100992418E-2</v>
      </c>
      <c r="AG1078" s="1">
        <f t="shared" si="290"/>
        <v>1.9648275868739898E-4</v>
      </c>
      <c r="AH1078" s="1" t="str">
        <f t="shared" si="291"/>
        <v/>
      </c>
      <c r="AI1078" s="1" t="str">
        <f t="shared" si="292"/>
        <v/>
      </c>
      <c r="AJ1078" s="1">
        <f t="shared" si="293"/>
        <v>2.3732601538970558E-42</v>
      </c>
      <c r="AK1078" s="1" t="str">
        <f t="shared" si="294"/>
        <v/>
      </c>
      <c r="AL1078" s="1" t="str">
        <f t="shared" si="295"/>
        <v/>
      </c>
      <c r="BA1078" s="2"/>
      <c r="BB1078" s="2">
        <f t="shared" si="267"/>
        <v>3.1424000000000243</v>
      </c>
      <c r="BC1078" s="156">
        <f t="shared" si="268"/>
        <v>0.87152392386397959</v>
      </c>
      <c r="BD1078" s="2">
        <f t="shared" si="269"/>
        <v>6.1972502992735379E-4</v>
      </c>
      <c r="BE1078" s="2" t="str">
        <f t="shared" si="265"/>
        <v/>
      </c>
      <c r="BF1078" s="24" t="str">
        <f t="shared" si="266"/>
        <v/>
      </c>
    </row>
    <row r="1079" spans="1:58" ht="20.100000000000001" customHeight="1">
      <c r="A1079" s="1">
        <v>487</v>
      </c>
      <c r="B1079" s="1">
        <f t="shared" si="270"/>
        <v>-282631.25748081115</v>
      </c>
      <c r="C1079" s="1">
        <f t="shared" si="271"/>
        <v>3.5279666852695833E-7</v>
      </c>
      <c r="D1079" s="1">
        <f t="shared" si="272"/>
        <v>2.0084831207560522E-2</v>
      </c>
      <c r="E1079" s="1">
        <f t="shared" si="273"/>
        <v>3.5279666852695833E-7</v>
      </c>
      <c r="F1079" s="1" t="str">
        <f t="shared" si="274"/>
        <v/>
      </c>
      <c r="G1079" s="1" t="str">
        <f t="shared" si="275"/>
        <v/>
      </c>
      <c r="H1079" s="1"/>
      <c r="I1079" s="1">
        <f t="shared" si="276"/>
        <v>2.1354470447305281E-6</v>
      </c>
      <c r="J1079" s="1" t="str">
        <f t="shared" si="277"/>
        <v/>
      </c>
      <c r="K1079" s="1" t="str">
        <f t="shared" si="278"/>
        <v/>
      </c>
      <c r="P1079" s="1">
        <v>487</v>
      </c>
      <c r="Q1079" s="1">
        <f t="shared" si="279"/>
        <v>-8.2555264513055384</v>
      </c>
      <c r="R1079" s="1">
        <f t="shared" si="280"/>
        <v>1.207813537379517E-2</v>
      </c>
      <c r="S1079" s="1">
        <f t="shared" si="281"/>
        <v>2.0084831207560522E-2</v>
      </c>
      <c r="T1079" s="1">
        <f t="shared" si="282"/>
        <v>1.207813537379517E-2</v>
      </c>
      <c r="U1079" s="1" t="str">
        <f t="shared" si="283"/>
        <v/>
      </c>
      <c r="V1079" s="1" t="str">
        <f t="shared" si="284"/>
        <v/>
      </c>
      <c r="W1079" s="1">
        <f t="shared" si="285"/>
        <v>1.976721469922824E-5</v>
      </c>
      <c r="X1079" s="1" t="str">
        <f t="shared" si="286"/>
        <v/>
      </c>
      <c r="Y1079" s="1" t="str">
        <f t="shared" si="287"/>
        <v/>
      </c>
      <c r="AC1079" s="1">
        <v>487</v>
      </c>
      <c r="AD1079" s="1">
        <f t="shared" si="296"/>
        <v>-503.32911819422134</v>
      </c>
      <c r="AE1079" s="1">
        <f t="shared" si="288"/>
        <v>1.981037107857908E-4</v>
      </c>
      <c r="AF1079" s="1">
        <f t="shared" si="289"/>
        <v>2.0084831207560522E-2</v>
      </c>
      <c r="AG1079" s="1">
        <f t="shared" si="290"/>
        <v>1.981037107857908E-4</v>
      </c>
      <c r="AH1079" s="1" t="str">
        <f t="shared" si="291"/>
        <v/>
      </c>
      <c r="AI1079" s="1" t="str">
        <f t="shared" si="292"/>
        <v/>
      </c>
      <c r="AJ1079" s="1">
        <f t="shared" si="293"/>
        <v>2.5036506116575287E-42</v>
      </c>
      <c r="AK1079" s="1" t="str">
        <f t="shared" si="294"/>
        <v/>
      </c>
      <c r="AL1079" s="1" t="str">
        <f t="shared" si="295"/>
        <v/>
      </c>
      <c r="BA1079" s="2"/>
      <c r="BB1079" s="2">
        <f t="shared" si="267"/>
        <v>3.1488000000000245</v>
      </c>
      <c r="BC1079" s="156">
        <f t="shared" si="268"/>
        <v>0.87090419883405223</v>
      </c>
      <c r="BD1079" s="2">
        <f t="shared" si="269"/>
        <v>6.2089201767923097E-4</v>
      </c>
      <c r="BE1079" s="2" t="str">
        <f t="shared" si="265"/>
        <v/>
      </c>
      <c r="BF1079" s="24" t="str">
        <f t="shared" si="266"/>
        <v/>
      </c>
    </row>
    <row r="1080" spans="1:58" ht="20.100000000000001" customHeight="1">
      <c r="A1080" s="1">
        <v>488</v>
      </c>
      <c r="B1080" s="1">
        <f t="shared" si="270"/>
        <v>-282080.31935706688</v>
      </c>
      <c r="C1080" s="1">
        <f t="shared" si="271"/>
        <v>3.557014947195779E-7</v>
      </c>
      <c r="D1080" s="1">
        <f t="shared" si="272"/>
        <v>2.0279999698560966E-2</v>
      </c>
      <c r="E1080" s="1">
        <f t="shared" si="273"/>
        <v>3.557014947195779E-7</v>
      </c>
      <c r="F1080" s="1" t="str">
        <f t="shared" si="274"/>
        <v/>
      </c>
      <c r="G1080" s="1" t="str">
        <f t="shared" si="275"/>
        <v/>
      </c>
      <c r="H1080" s="1"/>
      <c r="I1080" s="1">
        <f t="shared" si="276"/>
        <v>2.1287711183665576E-6</v>
      </c>
      <c r="J1080" s="1" t="str">
        <f t="shared" si="277"/>
        <v/>
      </c>
      <c r="K1080" s="1" t="str">
        <f t="shared" si="278"/>
        <v/>
      </c>
      <c r="P1080" s="1">
        <v>488</v>
      </c>
      <c r="Q1080" s="1">
        <f t="shared" si="279"/>
        <v>-8.2394338071509452</v>
      </c>
      <c r="R1080" s="1">
        <f t="shared" si="280"/>
        <v>1.2177583262966857E-2</v>
      </c>
      <c r="S1080" s="1">
        <f t="shared" si="281"/>
        <v>2.0279999698561001E-2</v>
      </c>
      <c r="T1080" s="1">
        <f t="shared" si="282"/>
        <v>1.2177583262966857E-2</v>
      </c>
      <c r="U1080" s="1" t="str">
        <f t="shared" si="283"/>
        <v/>
      </c>
      <c r="V1080" s="1" t="str">
        <f t="shared" si="284"/>
        <v/>
      </c>
      <c r="W1080" s="1">
        <f t="shared" si="285"/>
        <v>2.0096165394803476E-5</v>
      </c>
      <c r="X1080" s="1" t="str">
        <f t="shared" si="286"/>
        <v/>
      </c>
      <c r="Y1080" s="1" t="str">
        <f t="shared" si="287"/>
        <v/>
      </c>
      <c r="AC1080" s="1">
        <v>488</v>
      </c>
      <c r="AD1080" s="1">
        <f t="shared" si="296"/>
        <v>-502.34796981567507</v>
      </c>
      <c r="AE1080" s="1">
        <f t="shared" si="288"/>
        <v>1.9973483970304621E-4</v>
      </c>
      <c r="AF1080" s="1">
        <f t="shared" si="289"/>
        <v>2.0279999698560966E-2</v>
      </c>
      <c r="AG1080" s="1">
        <f t="shared" si="290"/>
        <v>1.9973483970304621E-4</v>
      </c>
      <c r="AH1080" s="1" t="str">
        <f t="shared" si="291"/>
        <v/>
      </c>
      <c r="AI1080" s="1" t="str">
        <f t="shared" si="292"/>
        <v/>
      </c>
      <c r="AJ1080" s="1">
        <f t="shared" si="293"/>
        <v>2.6411626569891701E-42</v>
      </c>
      <c r="AK1080" s="1" t="str">
        <f t="shared" si="294"/>
        <v/>
      </c>
      <c r="AL1080" s="1" t="str">
        <f t="shared" si="295"/>
        <v/>
      </c>
      <c r="BA1080" s="2"/>
      <c r="BB1080" s="2">
        <f t="shared" si="267"/>
        <v>3.1552000000000247</v>
      </c>
      <c r="BC1080" s="156">
        <f t="shared" si="268"/>
        <v>0.870283306816373</v>
      </c>
      <c r="BD1080" s="2">
        <f t="shared" si="269"/>
        <v>6.2205479146260068E-4</v>
      </c>
      <c r="BE1080" s="2" t="str">
        <f t="shared" si="265"/>
        <v/>
      </c>
      <c r="BF1080" s="24" t="str">
        <f t="shared" si="266"/>
        <v/>
      </c>
    </row>
    <row r="1081" spans="1:58" ht="20.100000000000001" customHeight="1">
      <c r="A1081" s="2">
        <v>489</v>
      </c>
      <c r="B1081" s="1">
        <f t="shared" si="270"/>
        <v>-281529.38123332261</v>
      </c>
      <c r="C1081" s="1">
        <f t="shared" si="271"/>
        <v>3.5862450037680947E-7</v>
      </c>
      <c r="D1081" s="1">
        <f t="shared" si="272"/>
        <v>2.0476773574377456E-2</v>
      </c>
      <c r="E1081" s="1">
        <f t="shared" si="273"/>
        <v>3.5862450037680947E-7</v>
      </c>
      <c r="F1081" s="1" t="str">
        <f t="shared" si="274"/>
        <v/>
      </c>
      <c r="G1081" s="1" t="str">
        <f t="shared" si="275"/>
        <v/>
      </c>
      <c r="H1081" s="1"/>
      <c r="I1081" s="1">
        <f t="shared" si="276"/>
        <v>2.1220821089852428E-6</v>
      </c>
      <c r="J1081" s="1" t="str">
        <f t="shared" si="277"/>
        <v/>
      </c>
      <c r="K1081" s="1" t="str">
        <f t="shared" si="278"/>
        <v/>
      </c>
      <c r="P1081" s="2">
        <v>489</v>
      </c>
      <c r="Q1081" s="1">
        <f t="shared" si="279"/>
        <v>-8.2233411629963555</v>
      </c>
      <c r="R1081" s="1">
        <f t="shared" si="280"/>
        <v>1.2277653533397177E-2</v>
      </c>
      <c r="S1081" s="1">
        <f t="shared" si="281"/>
        <v>2.0476773574377456E-2</v>
      </c>
      <c r="T1081" s="1">
        <f t="shared" si="282"/>
        <v>1.2277653533397177E-2</v>
      </c>
      <c r="U1081" s="1" t="str">
        <f t="shared" si="283"/>
        <v/>
      </c>
      <c r="V1081" s="1" t="str">
        <f t="shared" si="284"/>
        <v/>
      </c>
      <c r="W1081" s="1">
        <f t="shared" si="285"/>
        <v>2.0430263346557258E-5</v>
      </c>
      <c r="X1081" s="1" t="str">
        <f t="shared" si="286"/>
        <v/>
      </c>
      <c r="Y1081" s="1" t="str">
        <f t="shared" si="287"/>
        <v/>
      </c>
      <c r="AC1081" s="2">
        <v>489</v>
      </c>
      <c r="AD1081" s="1">
        <f t="shared" si="296"/>
        <v>-501.36682143712886</v>
      </c>
      <c r="AE1081" s="1">
        <f t="shared" si="288"/>
        <v>2.0137617682157175E-4</v>
      </c>
      <c r="AF1081" s="1">
        <f t="shared" si="289"/>
        <v>2.0476773574377456E-2</v>
      </c>
      <c r="AG1081" s="1">
        <f t="shared" si="290"/>
        <v>2.0137617682157175E-4</v>
      </c>
      <c r="AH1081" s="1" t="str">
        <f t="shared" si="291"/>
        <v/>
      </c>
      <c r="AI1081" s="1" t="str">
        <f t="shared" si="292"/>
        <v/>
      </c>
      <c r="AJ1081" s="1">
        <f t="shared" si="293"/>
        <v>2.786182919151844E-42</v>
      </c>
      <c r="AK1081" s="1" t="str">
        <f t="shared" si="294"/>
        <v/>
      </c>
      <c r="AL1081" s="1" t="str">
        <f t="shared" si="295"/>
        <v/>
      </c>
      <c r="BA1081" s="2"/>
      <c r="BB1081" s="2">
        <f t="shared" si="267"/>
        <v>3.1616000000000248</v>
      </c>
      <c r="BC1081" s="156">
        <f t="shared" si="268"/>
        <v>0.8696612520249104</v>
      </c>
      <c r="BD1081" s="2">
        <f t="shared" si="269"/>
        <v>6.2321334539994222E-4</v>
      </c>
      <c r="BE1081" s="2" t="str">
        <f t="shared" si="265"/>
        <v/>
      </c>
      <c r="BF1081" s="24" t="str">
        <f t="shared" si="266"/>
        <v/>
      </c>
    </row>
    <row r="1082" spans="1:58" ht="20.100000000000001" customHeight="1">
      <c r="A1082" s="1">
        <v>490</v>
      </c>
      <c r="B1082" s="1">
        <f t="shared" si="270"/>
        <v>-280978.44310957834</v>
      </c>
      <c r="C1082" s="1">
        <f t="shared" si="271"/>
        <v>3.615657409701164E-7</v>
      </c>
      <c r="D1082" s="1">
        <f t="shared" si="272"/>
        <v>2.0675162866070039E-2</v>
      </c>
      <c r="E1082" s="1">
        <f t="shared" si="273"/>
        <v>3.615657409701164E-7</v>
      </c>
      <c r="F1082" s="1" t="str">
        <f t="shared" si="274"/>
        <v/>
      </c>
      <c r="G1082" s="1" t="str">
        <f t="shared" si="275"/>
        <v/>
      </c>
      <c r="H1082" s="1"/>
      <c r="I1082" s="1">
        <f t="shared" si="276"/>
        <v>2.1153802714062482E-6</v>
      </c>
      <c r="J1082" s="1" t="str">
        <f t="shared" si="277"/>
        <v/>
      </c>
      <c r="K1082" s="1" t="str">
        <f t="shared" si="278"/>
        <v/>
      </c>
      <c r="P1082" s="1">
        <v>490</v>
      </c>
      <c r="Q1082" s="1">
        <f t="shared" si="279"/>
        <v>-8.2072485188417623</v>
      </c>
      <c r="R1082" s="1">
        <f t="shared" si="280"/>
        <v>1.2378348084173945E-2</v>
      </c>
      <c r="S1082" s="1">
        <f t="shared" si="281"/>
        <v>2.0675162866070039E-2</v>
      </c>
      <c r="T1082" s="1">
        <f t="shared" si="282"/>
        <v>1.2378348084173945E-2</v>
      </c>
      <c r="U1082" s="1" t="str">
        <f t="shared" si="283"/>
        <v/>
      </c>
      <c r="V1082" s="1" t="str">
        <f t="shared" si="284"/>
        <v/>
      </c>
      <c r="W1082" s="1">
        <f t="shared" si="285"/>
        <v>2.076958334750133E-5</v>
      </c>
      <c r="X1082" s="1" t="str">
        <f t="shared" si="286"/>
        <v/>
      </c>
      <c r="Y1082" s="1" t="str">
        <f t="shared" si="287"/>
        <v/>
      </c>
      <c r="AC1082" s="1">
        <v>490</v>
      </c>
      <c r="AD1082" s="1">
        <f t="shared" si="296"/>
        <v>-500.3856730585826</v>
      </c>
      <c r="AE1082" s="1">
        <f t="shared" si="288"/>
        <v>2.0302775328991178E-4</v>
      </c>
      <c r="AF1082" s="1">
        <f t="shared" si="289"/>
        <v>2.0675162866070039E-2</v>
      </c>
      <c r="AG1082" s="1">
        <f t="shared" si="290"/>
        <v>2.0302775328991178E-4</v>
      </c>
      <c r="AH1082" s="1" t="str">
        <f t="shared" si="291"/>
        <v/>
      </c>
      <c r="AI1082" s="1" t="str">
        <f t="shared" si="292"/>
        <v/>
      </c>
      <c r="AJ1082" s="1">
        <f t="shared" si="293"/>
        <v>2.9391188893197251E-42</v>
      </c>
      <c r="AK1082" s="1" t="str">
        <f t="shared" si="294"/>
        <v/>
      </c>
      <c r="AL1082" s="1" t="str">
        <f t="shared" si="295"/>
        <v/>
      </c>
      <c r="BA1082" s="2"/>
      <c r="BB1082" s="2">
        <f t="shared" si="267"/>
        <v>3.168000000000025</v>
      </c>
      <c r="BC1082" s="156">
        <f t="shared" si="268"/>
        <v>0.86903803867951046</v>
      </c>
      <c r="BD1082" s="2">
        <f t="shared" si="269"/>
        <v>6.2436767372042734E-4</v>
      </c>
      <c r="BE1082" s="2" t="str">
        <f t="shared" si="265"/>
        <v/>
      </c>
      <c r="BF1082" s="24" t="str">
        <f t="shared" si="266"/>
        <v/>
      </c>
    </row>
    <row r="1083" spans="1:58" ht="20.100000000000001" customHeight="1">
      <c r="A1083" s="1">
        <v>491</v>
      </c>
      <c r="B1083" s="1">
        <f t="shared" si="270"/>
        <v>-280427.50498583406</v>
      </c>
      <c r="C1083" s="1">
        <f t="shared" si="271"/>
        <v>3.6452527154749689E-7</v>
      </c>
      <c r="D1083" s="1">
        <f t="shared" si="272"/>
        <v>2.0875177635143825E-2</v>
      </c>
      <c r="E1083" s="1">
        <f t="shared" si="273"/>
        <v>3.6452527154749689E-7</v>
      </c>
      <c r="F1083" s="1" t="str">
        <f t="shared" si="274"/>
        <v/>
      </c>
      <c r="G1083" s="1" t="str">
        <f t="shared" si="275"/>
        <v/>
      </c>
      <c r="H1083" s="1"/>
      <c r="I1083" s="1">
        <f t="shared" si="276"/>
        <v>2.1086658602612928E-6</v>
      </c>
      <c r="J1083" s="1" t="str">
        <f t="shared" si="277"/>
        <v/>
      </c>
      <c r="K1083" s="1" t="str">
        <f t="shared" si="278"/>
        <v/>
      </c>
      <c r="P1083" s="1">
        <v>491</v>
      </c>
      <c r="Q1083" s="1">
        <f t="shared" si="279"/>
        <v>-8.1911558746871709</v>
      </c>
      <c r="R1083" s="1">
        <f t="shared" si="280"/>
        <v>1.247966879988744E-2</v>
      </c>
      <c r="S1083" s="1">
        <f t="shared" si="281"/>
        <v>2.0875177635143825E-2</v>
      </c>
      <c r="T1083" s="1">
        <f t="shared" si="282"/>
        <v>1.247966879988744E-2</v>
      </c>
      <c r="U1083" s="1" t="str">
        <f t="shared" si="283"/>
        <v/>
      </c>
      <c r="V1083" s="1" t="str">
        <f t="shared" si="284"/>
        <v/>
      </c>
      <c r="W1083" s="1">
        <f t="shared" si="285"/>
        <v>2.1114201180731821E-5</v>
      </c>
      <c r="X1083" s="1" t="str">
        <f t="shared" si="286"/>
        <v/>
      </c>
      <c r="Y1083" s="1" t="str">
        <f t="shared" si="287"/>
        <v/>
      </c>
      <c r="AC1083" s="1">
        <v>491</v>
      </c>
      <c r="AD1083" s="1">
        <f t="shared" si="296"/>
        <v>-499.40452468003639</v>
      </c>
      <c r="AE1083" s="1">
        <f t="shared" si="288"/>
        <v>2.0468960001882529E-4</v>
      </c>
      <c r="AF1083" s="1">
        <f t="shared" si="289"/>
        <v>2.0875177635143825E-2</v>
      </c>
      <c r="AG1083" s="1">
        <f t="shared" si="290"/>
        <v>2.0468960001882529E-4</v>
      </c>
      <c r="AH1083" s="1" t="str">
        <f t="shared" si="291"/>
        <v/>
      </c>
      <c r="AI1083" s="1" t="str">
        <f t="shared" si="292"/>
        <v/>
      </c>
      <c r="AJ1083" s="1">
        <f t="shared" si="293"/>
        <v>3.1004000392673169E-42</v>
      </c>
      <c r="AK1083" s="1" t="str">
        <f t="shared" si="294"/>
        <v/>
      </c>
      <c r="AL1083" s="1" t="str">
        <f t="shared" si="295"/>
        <v/>
      </c>
      <c r="BA1083" s="2"/>
      <c r="BB1083" s="2">
        <f t="shared" si="267"/>
        <v>3.1744000000000252</v>
      </c>
      <c r="BC1083" s="156">
        <f t="shared" si="268"/>
        <v>0.86841367100579003</v>
      </c>
      <c r="BD1083" s="2">
        <f t="shared" si="269"/>
        <v>6.2551777075914305E-4</v>
      </c>
      <c r="BE1083" s="2" t="str">
        <f t="shared" si="265"/>
        <v/>
      </c>
      <c r="BF1083" s="24" t="str">
        <f t="shared" si="266"/>
        <v/>
      </c>
    </row>
    <row r="1084" spans="1:58" ht="20.100000000000001" customHeight="1">
      <c r="A1084" s="1">
        <v>492</v>
      </c>
      <c r="B1084" s="1">
        <f t="shared" si="270"/>
        <v>-279876.56686208979</v>
      </c>
      <c r="C1084" s="1">
        <f t="shared" si="271"/>
        <v>3.6750314672647465E-7</v>
      </c>
      <c r="D1084" s="1">
        <f t="shared" si="272"/>
        <v>2.1076827973313689E-2</v>
      </c>
      <c r="E1084" s="1">
        <f t="shared" si="273"/>
        <v>3.6750314672647465E-7</v>
      </c>
      <c r="F1084" s="1" t="str">
        <f t="shared" si="274"/>
        <v/>
      </c>
      <c r="G1084" s="1" t="str">
        <f t="shared" si="275"/>
        <v/>
      </c>
      <c r="H1084" s="1"/>
      <c r="I1084" s="1">
        <f t="shared" si="276"/>
        <v>2.1019391299784752E-6</v>
      </c>
      <c r="J1084" s="1" t="str">
        <f t="shared" si="277"/>
        <v/>
      </c>
      <c r="K1084" s="1" t="str">
        <f t="shared" si="278"/>
        <v/>
      </c>
      <c r="P1084" s="1">
        <v>492</v>
      </c>
      <c r="Q1084" s="1">
        <f t="shared" si="279"/>
        <v>-8.1750632305325794</v>
      </c>
      <c r="R1084" s="1">
        <f t="shared" si="280"/>
        <v>1.2581617550390478E-2</v>
      </c>
      <c r="S1084" s="1">
        <f t="shared" si="281"/>
        <v>2.1076827973313689E-2</v>
      </c>
      <c r="T1084" s="1">
        <f t="shared" si="282"/>
        <v>1.2581617550390478E-2</v>
      </c>
      <c r="U1084" s="1" t="str">
        <f t="shared" si="283"/>
        <v/>
      </c>
      <c r="V1084" s="1" t="str">
        <f t="shared" si="284"/>
        <v/>
      </c>
      <c r="W1084" s="1">
        <f t="shared" si="285"/>
        <v>2.1464193630983324E-5</v>
      </c>
      <c r="X1084" s="1" t="str">
        <f t="shared" si="286"/>
        <v/>
      </c>
      <c r="Y1084" s="1" t="str">
        <f t="shared" si="287"/>
        <v/>
      </c>
      <c r="AC1084" s="1">
        <v>492</v>
      </c>
      <c r="AD1084" s="1">
        <f t="shared" si="296"/>
        <v>-498.42337630149012</v>
      </c>
      <c r="AE1084" s="1">
        <f t="shared" si="288"/>
        <v>2.0636174767734919E-4</v>
      </c>
      <c r="AF1084" s="1">
        <f t="shared" si="289"/>
        <v>2.1076827973313689E-2</v>
      </c>
      <c r="AG1084" s="1">
        <f t="shared" si="290"/>
        <v>2.0636174767734919E-4</v>
      </c>
      <c r="AH1084" s="1" t="str">
        <f t="shared" si="291"/>
        <v/>
      </c>
      <c r="AI1084" s="1" t="str">
        <f t="shared" si="292"/>
        <v/>
      </c>
      <c r="AJ1084" s="1">
        <f t="shared" si="293"/>
        <v>3.2704789996629399E-42</v>
      </c>
      <c r="AK1084" s="1" t="str">
        <f t="shared" si="294"/>
        <v/>
      </c>
      <c r="AL1084" s="1" t="str">
        <f t="shared" si="295"/>
        <v/>
      </c>
      <c r="BA1084" s="2"/>
      <c r="BB1084" s="2">
        <f t="shared" si="267"/>
        <v>3.1808000000000254</v>
      </c>
      <c r="BC1084" s="156">
        <f t="shared" si="268"/>
        <v>0.86778815323503089</v>
      </c>
      <c r="BD1084" s="2">
        <f t="shared" si="269"/>
        <v>6.2666363095709166E-4</v>
      </c>
      <c r="BE1084" s="2" t="str">
        <f t="shared" si="265"/>
        <v/>
      </c>
      <c r="BF1084" s="24" t="str">
        <f t="shared" si="266"/>
        <v/>
      </c>
    </row>
    <row r="1085" spans="1:58" ht="20.100000000000001" customHeight="1">
      <c r="A1085" s="1">
        <v>493</v>
      </c>
      <c r="B1085" s="1">
        <f t="shared" si="270"/>
        <v>-279325.62873834552</v>
      </c>
      <c r="C1085" s="1">
        <f t="shared" si="271"/>
        <v>3.7049942068706453E-7</v>
      </c>
      <c r="D1085" s="1">
        <f t="shared" si="272"/>
        <v>2.1280124002265161E-2</v>
      </c>
      <c r="E1085" s="1">
        <f t="shared" si="273"/>
        <v>3.7049942068706453E-7</v>
      </c>
      <c r="F1085" s="1" t="str">
        <f t="shared" si="274"/>
        <v/>
      </c>
      <c r="G1085" s="1" t="str">
        <f t="shared" si="275"/>
        <v/>
      </c>
      <c r="H1085" s="1"/>
      <c r="I1085" s="1">
        <f t="shared" si="276"/>
        <v>2.0952003347666618E-6</v>
      </c>
      <c r="J1085" s="1" t="str">
        <f t="shared" si="277"/>
        <v/>
      </c>
      <c r="K1085" s="1" t="str">
        <f t="shared" si="278"/>
        <v/>
      </c>
      <c r="P1085" s="1">
        <v>493</v>
      </c>
      <c r="Q1085" s="1">
        <f t="shared" si="279"/>
        <v>-8.1589705863779862</v>
      </c>
      <c r="R1085" s="1">
        <f t="shared" si="280"/>
        <v>1.2684196190557597E-2</v>
      </c>
      <c r="S1085" s="1">
        <f t="shared" si="281"/>
        <v>2.1280124002265186E-2</v>
      </c>
      <c r="T1085" s="1">
        <f t="shared" si="282"/>
        <v>1.2684196190557597E-2</v>
      </c>
      <c r="U1085" s="1" t="str">
        <f t="shared" si="283"/>
        <v/>
      </c>
      <c r="V1085" s="1" t="str">
        <f t="shared" si="284"/>
        <v/>
      </c>
      <c r="W1085" s="1">
        <f t="shared" si="285"/>
        <v>2.1819638496293644E-5</v>
      </c>
      <c r="X1085" s="1" t="str">
        <f t="shared" si="286"/>
        <v/>
      </c>
      <c r="Y1085" s="1" t="str">
        <f t="shared" si="287"/>
        <v/>
      </c>
      <c r="AC1085" s="1">
        <v>493</v>
      </c>
      <c r="AD1085" s="1">
        <f t="shared" si="296"/>
        <v>-497.44222792294391</v>
      </c>
      <c r="AE1085" s="1">
        <f t="shared" si="288"/>
        <v>2.0804422668884909E-4</v>
      </c>
      <c r="AF1085" s="1">
        <f t="shared" si="289"/>
        <v>2.1280124002265161E-2</v>
      </c>
      <c r="AG1085" s="1">
        <f t="shared" si="290"/>
        <v>2.0804422668884909E-4</v>
      </c>
      <c r="AH1085" s="1" t="str">
        <f t="shared" si="291"/>
        <v/>
      </c>
      <c r="AI1085" s="1" t="str">
        <f t="shared" si="292"/>
        <v/>
      </c>
      <c r="AJ1085" s="1">
        <f t="shared" si="293"/>
        <v>3.4498328011267391E-42</v>
      </c>
      <c r="AK1085" s="1" t="str">
        <f t="shared" si="294"/>
        <v/>
      </c>
      <c r="AL1085" s="1" t="str">
        <f t="shared" si="295"/>
        <v/>
      </c>
      <c r="BA1085" s="2"/>
      <c r="BB1085" s="2">
        <f t="shared" si="267"/>
        <v>3.1872000000000256</v>
      </c>
      <c r="BC1085" s="156">
        <f t="shared" si="268"/>
        <v>0.8671614896040738</v>
      </c>
      <c r="BD1085" s="2">
        <f t="shared" si="269"/>
        <v>6.2780524885974742E-4</v>
      </c>
      <c r="BE1085" s="2" t="str">
        <f t="shared" si="265"/>
        <v/>
      </c>
      <c r="BF1085" s="24" t="str">
        <f t="shared" si="266"/>
        <v/>
      </c>
    </row>
    <row r="1086" spans="1:58" ht="20.100000000000001" customHeight="1">
      <c r="A1086" s="1">
        <v>494</v>
      </c>
      <c r="B1086" s="1">
        <f t="shared" si="270"/>
        <v>-278774.69061460125</v>
      </c>
      <c r="C1086" s="1">
        <f t="shared" si="271"/>
        <v>3.7351414716471754E-7</v>
      </c>
      <c r="D1086" s="1">
        <f t="shared" si="272"/>
        <v>2.1485075873411513E-2</v>
      </c>
      <c r="E1086" s="1">
        <f t="shared" si="273"/>
        <v>3.7351414716471754E-7</v>
      </c>
      <c r="F1086" s="1" t="str">
        <f t="shared" si="274"/>
        <v/>
      </c>
      <c r="G1086" s="1" t="str">
        <f t="shared" si="275"/>
        <v/>
      </c>
      <c r="H1086" s="1"/>
      <c r="I1086" s="1">
        <f t="shared" si="276"/>
        <v>2.0884497285999417E-6</v>
      </c>
      <c r="J1086" s="1" t="str">
        <f t="shared" si="277"/>
        <v/>
      </c>
      <c r="K1086" s="1" t="str">
        <f t="shared" si="278"/>
        <v/>
      </c>
      <c r="P1086" s="1">
        <v>494</v>
      </c>
      <c r="Q1086" s="1">
        <f t="shared" si="279"/>
        <v>-8.1428779422233966</v>
      </c>
      <c r="R1086" s="1">
        <f t="shared" si="280"/>
        <v>1.2787406560043476E-2</v>
      </c>
      <c r="S1086" s="1">
        <f t="shared" si="281"/>
        <v>2.1485075873411513E-2</v>
      </c>
      <c r="T1086" s="1">
        <f t="shared" si="282"/>
        <v>1.2787406560043476E-2</v>
      </c>
      <c r="U1086" s="1" t="str">
        <f t="shared" si="283"/>
        <v/>
      </c>
      <c r="V1086" s="1" t="str">
        <f t="shared" si="284"/>
        <v/>
      </c>
      <c r="W1086" s="1">
        <f t="shared" si="285"/>
        <v>2.2180614599779884E-5</v>
      </c>
      <c r="X1086" s="1" t="str">
        <f t="shared" si="286"/>
        <v/>
      </c>
      <c r="Y1086" s="1" t="str">
        <f t="shared" si="287"/>
        <v/>
      </c>
      <c r="AC1086" s="1">
        <v>494</v>
      </c>
      <c r="AD1086" s="1">
        <f t="shared" si="296"/>
        <v>-496.46107954439765</v>
      </c>
      <c r="AE1086" s="1">
        <f t="shared" si="288"/>
        <v>2.097370672270573E-4</v>
      </c>
      <c r="AF1086" s="1">
        <f t="shared" si="289"/>
        <v>2.1485075873411513E-2</v>
      </c>
      <c r="AG1086" s="1">
        <f t="shared" si="290"/>
        <v>2.097370672270573E-4</v>
      </c>
      <c r="AH1086" s="1" t="str">
        <f t="shared" si="291"/>
        <v/>
      </c>
      <c r="AI1086" s="1" t="str">
        <f t="shared" si="292"/>
        <v/>
      </c>
      <c r="AJ1086" s="1">
        <f t="shared" si="293"/>
        <v>3.6389641813747029E-42</v>
      </c>
      <c r="AK1086" s="1" t="str">
        <f t="shared" si="294"/>
        <v/>
      </c>
      <c r="AL1086" s="1" t="str">
        <f t="shared" si="295"/>
        <v/>
      </c>
      <c r="BA1086" s="2"/>
      <c r="BB1086" s="2">
        <f t="shared" si="267"/>
        <v>3.1936000000000258</v>
      </c>
      <c r="BC1086" s="156">
        <f t="shared" si="268"/>
        <v>0.86653368435521405</v>
      </c>
      <c r="BD1086" s="2">
        <f t="shared" si="269"/>
        <v>6.2894261911816685E-4</v>
      </c>
      <c r="BE1086" s="2" t="str">
        <f t="shared" si="265"/>
        <v/>
      </c>
      <c r="BF1086" s="24" t="str">
        <f t="shared" si="266"/>
        <v/>
      </c>
    </row>
    <row r="1087" spans="1:58" ht="20.100000000000001" customHeight="1">
      <c r="A1087" s="2">
        <v>495</v>
      </c>
      <c r="B1087" s="1">
        <f t="shared" si="270"/>
        <v>-278223.75249085698</v>
      </c>
      <c r="C1087" s="1">
        <f t="shared" si="271"/>
        <v>3.7654737944324264E-7</v>
      </c>
      <c r="D1087" s="1">
        <f t="shared" si="272"/>
        <v>2.1691693767646781E-2</v>
      </c>
      <c r="E1087" s="1">
        <f t="shared" si="273"/>
        <v>3.7654737944324264E-7</v>
      </c>
      <c r="F1087" s="1" t="str">
        <f t="shared" si="274"/>
        <v/>
      </c>
      <c r="G1087" s="1" t="str">
        <f t="shared" si="275"/>
        <v/>
      </c>
      <c r="H1087" s="1"/>
      <c r="I1087" s="1">
        <f t="shared" si="276"/>
        <v>2.0816875652021559E-6</v>
      </c>
      <c r="J1087" s="1" t="str">
        <f t="shared" si="277"/>
        <v/>
      </c>
      <c r="K1087" s="1" t="str">
        <f t="shared" si="278"/>
        <v/>
      </c>
      <c r="P1087" s="2">
        <v>495</v>
      </c>
      <c r="Q1087" s="1">
        <f t="shared" si="279"/>
        <v>-8.1267852980688033</v>
      </c>
      <c r="R1087" s="1">
        <f t="shared" si="280"/>
        <v>1.2891250483040712E-2</v>
      </c>
      <c r="S1087" s="1">
        <f t="shared" si="281"/>
        <v>2.1691693767646809E-2</v>
      </c>
      <c r="T1087" s="1">
        <f t="shared" si="282"/>
        <v>1.2891250483040712E-2</v>
      </c>
      <c r="U1087" s="1" t="str">
        <f t="shared" si="283"/>
        <v/>
      </c>
      <c r="V1087" s="1" t="str">
        <f t="shared" si="284"/>
        <v/>
      </c>
      <c r="W1087" s="1">
        <f t="shared" si="285"/>
        <v>2.2547201801527945E-5</v>
      </c>
      <c r="X1087" s="1" t="str">
        <f t="shared" si="286"/>
        <v/>
      </c>
      <c r="Y1087" s="1" t="str">
        <f t="shared" si="287"/>
        <v/>
      </c>
      <c r="AC1087" s="2">
        <v>495</v>
      </c>
      <c r="AD1087" s="1">
        <f t="shared" si="296"/>
        <v>-495.47993116585138</v>
      </c>
      <c r="AE1087" s="1">
        <f t="shared" si="288"/>
        <v>2.114402992120984E-4</v>
      </c>
      <c r="AF1087" s="1">
        <f t="shared" si="289"/>
        <v>2.1691693767646781E-2</v>
      </c>
      <c r="AG1087" s="1">
        <f t="shared" si="290"/>
        <v>2.114402992120984E-4</v>
      </c>
      <c r="AH1087" s="1" t="str">
        <f t="shared" si="291"/>
        <v/>
      </c>
      <c r="AI1087" s="1" t="str">
        <f t="shared" si="292"/>
        <v/>
      </c>
      <c r="AJ1087" s="1">
        <f t="shared" si="293"/>
        <v>3.8384029619445605E-42</v>
      </c>
      <c r="AK1087" s="1" t="str">
        <f t="shared" si="294"/>
        <v/>
      </c>
      <c r="AL1087" s="1" t="str">
        <f t="shared" si="295"/>
        <v/>
      </c>
      <c r="BA1087" s="2"/>
      <c r="BB1087" s="2">
        <f t="shared" si="267"/>
        <v>3.2000000000000259</v>
      </c>
      <c r="BC1087" s="156">
        <f t="shared" si="268"/>
        <v>0.86590474173609588</v>
      </c>
      <c r="BD1087" s="2">
        <f t="shared" si="269"/>
        <v>6.3007573648632409E-4</v>
      </c>
      <c r="BE1087" s="2" t="str">
        <f t="shared" si="265"/>
        <v/>
      </c>
      <c r="BF1087" s="24" t="str">
        <f t="shared" si="266"/>
        <v/>
      </c>
    </row>
    <row r="1088" spans="1:58" ht="20.100000000000001" customHeight="1">
      <c r="A1088" s="1">
        <v>496</v>
      </c>
      <c r="B1088" s="1">
        <f t="shared" si="270"/>
        <v>-277672.8143671127</v>
      </c>
      <c r="C1088" s="1">
        <f t="shared" si="271"/>
        <v>3.7959917034770834E-7</v>
      </c>
      <c r="D1088" s="1">
        <f t="shared" si="272"/>
        <v>2.1899987895095108E-2</v>
      </c>
      <c r="E1088" s="1">
        <f t="shared" si="273"/>
        <v>3.7959917034770834E-7</v>
      </c>
      <c r="F1088" s="1" t="str">
        <f t="shared" si="274"/>
        <v/>
      </c>
      <c r="G1088" s="1" t="str">
        <f t="shared" si="275"/>
        <v/>
      </c>
      <c r="H1088" s="1"/>
      <c r="I1088" s="1">
        <f t="shared" si="276"/>
        <v>2.0749140980314858E-6</v>
      </c>
      <c r="J1088" s="1" t="str">
        <f t="shared" si="277"/>
        <v/>
      </c>
      <c r="K1088" s="1" t="str">
        <f t="shared" si="278"/>
        <v/>
      </c>
      <c r="P1088" s="1">
        <v>496</v>
      </c>
      <c r="Q1088" s="1">
        <f t="shared" si="279"/>
        <v>-8.1106926539142137</v>
      </c>
      <c r="R1088" s="1">
        <f t="shared" si="280"/>
        <v>1.2995729768036663E-2</v>
      </c>
      <c r="S1088" s="1">
        <f t="shared" si="281"/>
        <v>2.1899987895095108E-2</v>
      </c>
      <c r="T1088" s="1">
        <f t="shared" si="282"/>
        <v>1.2995729768036663E-2</v>
      </c>
      <c r="U1088" s="1" t="str">
        <f t="shared" si="283"/>
        <v/>
      </c>
      <c r="V1088" s="1" t="str">
        <f t="shared" si="284"/>
        <v/>
      </c>
      <c r="W1088" s="1">
        <f t="shared" si="285"/>
        <v>2.2919481010593605E-5</v>
      </c>
      <c r="X1088" s="1" t="str">
        <f t="shared" si="286"/>
        <v/>
      </c>
      <c r="Y1088" s="1" t="str">
        <f t="shared" si="287"/>
        <v/>
      </c>
      <c r="AC1088" s="1">
        <v>496</v>
      </c>
      <c r="AD1088" s="1">
        <f t="shared" si="296"/>
        <v>-494.49878278730517</v>
      </c>
      <c r="AE1088" s="1">
        <f t="shared" si="288"/>
        <v>2.1315395230650337E-4</v>
      </c>
      <c r="AF1088" s="1">
        <f t="shared" si="289"/>
        <v>2.1899987895095108E-2</v>
      </c>
      <c r="AG1088" s="1">
        <f t="shared" si="290"/>
        <v>2.1315395230650337E-4</v>
      </c>
      <c r="AH1088" s="1" t="str">
        <f t="shared" si="291"/>
        <v/>
      </c>
      <c r="AI1088" s="1" t="str">
        <f t="shared" si="292"/>
        <v/>
      </c>
      <c r="AJ1088" s="1">
        <f t="shared" si="293"/>
        <v>4.0487074981836264E-42</v>
      </c>
      <c r="AK1088" s="1" t="str">
        <f t="shared" si="294"/>
        <v/>
      </c>
      <c r="AL1088" s="1" t="str">
        <f t="shared" si="295"/>
        <v/>
      </c>
      <c r="BA1088" s="2"/>
      <c r="BB1088" s="2">
        <f t="shared" si="267"/>
        <v>3.2064000000000261</v>
      </c>
      <c r="BC1088" s="156">
        <f t="shared" si="268"/>
        <v>0.86527466599960956</v>
      </c>
      <c r="BD1088" s="2">
        <f t="shared" si="269"/>
        <v>6.3120459582255428E-4</v>
      </c>
      <c r="BE1088" s="2" t="str">
        <f t="shared" si="265"/>
        <v/>
      </c>
      <c r="BF1088" s="24" t="str">
        <f t="shared" si="266"/>
        <v/>
      </c>
    </row>
    <row r="1089" spans="1:58" ht="20.100000000000001" customHeight="1">
      <c r="A1089" s="1">
        <v>497</v>
      </c>
      <c r="B1089" s="1">
        <f t="shared" si="270"/>
        <v>-277121.87624336843</v>
      </c>
      <c r="C1089" s="1">
        <f t="shared" si="271"/>
        <v>3.8266957223732313E-7</v>
      </c>
      <c r="D1089" s="1">
        <f t="shared" si="272"/>
        <v>2.2109968494855917E-2</v>
      </c>
      <c r="E1089" s="1">
        <f t="shared" si="273"/>
        <v>3.8266957223732313E-7</v>
      </c>
      <c r="F1089" s="1" t="str">
        <f t="shared" si="274"/>
        <v/>
      </c>
      <c r="G1089" s="1" t="str">
        <f t="shared" si="275"/>
        <v/>
      </c>
      <c r="H1089" s="1"/>
      <c r="I1089" s="1">
        <f t="shared" si="276"/>
        <v>2.068129580265122E-6</v>
      </c>
      <c r="J1089" s="1" t="str">
        <f t="shared" si="277"/>
        <v/>
      </c>
      <c r="K1089" s="1" t="str">
        <f t="shared" si="278"/>
        <v/>
      </c>
      <c r="P1089" s="1">
        <v>497</v>
      </c>
      <c r="Q1089" s="1">
        <f t="shared" si="279"/>
        <v>-8.0946000097596205</v>
      </c>
      <c r="R1089" s="1">
        <f t="shared" si="280"/>
        <v>1.310084620756985E-2</v>
      </c>
      <c r="S1089" s="1">
        <f t="shared" si="281"/>
        <v>2.2109968494855917E-2</v>
      </c>
      <c r="T1089" s="1">
        <f t="shared" si="282"/>
        <v>1.310084620756985E-2</v>
      </c>
      <c r="U1089" s="1" t="str">
        <f t="shared" si="283"/>
        <v/>
      </c>
      <c r="V1089" s="1" t="str">
        <f t="shared" si="284"/>
        <v/>
      </c>
      <c r="W1089" s="1">
        <f t="shared" si="285"/>
        <v>2.3297534197119127E-5</v>
      </c>
      <c r="X1089" s="1" t="str">
        <f t="shared" si="286"/>
        <v/>
      </c>
      <c r="Y1089" s="1" t="str">
        <f t="shared" si="287"/>
        <v/>
      </c>
      <c r="AC1089" s="1">
        <v>497</v>
      </c>
      <c r="AD1089" s="1">
        <f t="shared" si="296"/>
        <v>-493.51763440875891</v>
      </c>
      <c r="AE1089" s="1">
        <f t="shared" si="288"/>
        <v>2.1487805591121161E-4</v>
      </c>
      <c r="AF1089" s="1">
        <f t="shared" si="289"/>
        <v>2.2109968494855917E-2</v>
      </c>
      <c r="AG1089" s="1">
        <f t="shared" si="290"/>
        <v>2.1487805591121161E-4</v>
      </c>
      <c r="AH1089" s="1" t="str">
        <f t="shared" si="291"/>
        <v/>
      </c>
      <c r="AI1089" s="1" t="str">
        <f t="shared" si="292"/>
        <v/>
      </c>
      <c r="AJ1089" s="1">
        <f t="shared" si="293"/>
        <v>4.2704662063733789E-42</v>
      </c>
      <c r="AK1089" s="1" t="str">
        <f t="shared" si="294"/>
        <v/>
      </c>
      <c r="AL1089" s="1" t="str">
        <f t="shared" si="295"/>
        <v/>
      </c>
      <c r="BA1089" s="2"/>
      <c r="BB1089" s="2">
        <f t="shared" si="267"/>
        <v>3.2128000000000263</v>
      </c>
      <c r="BC1089" s="156">
        <f t="shared" si="268"/>
        <v>0.86464346140378701</v>
      </c>
      <c r="BD1089" s="2">
        <f t="shared" si="269"/>
        <v>6.323291920879992E-4</v>
      </c>
      <c r="BE1089" s="2" t="str">
        <f t="shared" si="265"/>
        <v/>
      </c>
      <c r="BF1089" s="24" t="str">
        <f t="shared" si="266"/>
        <v/>
      </c>
    </row>
    <row r="1090" spans="1:58" ht="20.100000000000001" customHeight="1">
      <c r="A1090" s="1">
        <v>498</v>
      </c>
      <c r="B1090" s="1">
        <f t="shared" si="270"/>
        <v>-276570.93811962416</v>
      </c>
      <c r="C1090" s="1">
        <f t="shared" si="271"/>
        <v>3.8575863699829409E-7</v>
      </c>
      <c r="D1090" s="1">
        <f t="shared" si="272"/>
        <v>2.2321645834745395E-2</v>
      </c>
      <c r="E1090" s="1">
        <f t="shared" si="273"/>
        <v>3.8575863699829409E-7</v>
      </c>
      <c r="F1090" s="1" t="str">
        <f t="shared" si="274"/>
        <v/>
      </c>
      <c r="G1090" s="1" t="str">
        <f t="shared" si="275"/>
        <v/>
      </c>
      <c r="H1090" s="1"/>
      <c r="I1090" s="1">
        <f t="shared" si="276"/>
        <v>2.0613342647840008E-6</v>
      </c>
      <c r="J1090" s="1" t="str">
        <f t="shared" si="277"/>
        <v/>
      </c>
      <c r="K1090" s="1" t="str">
        <f t="shared" si="278"/>
        <v/>
      </c>
      <c r="P1090" s="1">
        <v>498</v>
      </c>
      <c r="Q1090" s="1">
        <f t="shared" si="279"/>
        <v>-8.078507365605029</v>
      </c>
      <c r="R1090" s="1">
        <f t="shared" si="280"/>
        <v>1.3206601577985361E-2</v>
      </c>
      <c r="S1090" s="1">
        <f t="shared" si="281"/>
        <v>2.2321645834745395E-2</v>
      </c>
      <c r="T1090" s="1">
        <f t="shared" si="282"/>
        <v>1.3206601577985361E-2</v>
      </c>
      <c r="U1090" s="1" t="str">
        <f t="shared" si="283"/>
        <v/>
      </c>
      <c r="V1090" s="1" t="str">
        <f t="shared" si="284"/>
        <v/>
      </c>
      <c r="W1090" s="1">
        <f t="shared" si="285"/>
        <v>2.3681444404563268E-5</v>
      </c>
      <c r="X1090" s="1" t="str">
        <f t="shared" si="286"/>
        <v/>
      </c>
      <c r="Y1090" s="1" t="str">
        <f t="shared" si="287"/>
        <v/>
      </c>
      <c r="AC1090" s="1">
        <v>498</v>
      </c>
      <c r="AD1090" s="1">
        <f t="shared" si="296"/>
        <v>-492.5364860302127</v>
      </c>
      <c r="AE1090" s="1">
        <f t="shared" si="288"/>
        <v>2.1661263916156111E-4</v>
      </c>
      <c r="AF1090" s="1">
        <f t="shared" si="289"/>
        <v>2.2321645834745395E-2</v>
      </c>
      <c r="AG1090" s="1">
        <f t="shared" si="290"/>
        <v>2.1661263916156111E-4</v>
      </c>
      <c r="AH1090" s="1" t="str">
        <f t="shared" si="291"/>
        <v/>
      </c>
      <c r="AI1090" s="1" t="str">
        <f t="shared" si="292"/>
        <v/>
      </c>
      <c r="AJ1090" s="1">
        <f t="shared" si="293"/>
        <v>4.504299172065934E-42</v>
      </c>
      <c r="AK1090" s="1" t="str">
        <f t="shared" si="294"/>
        <v/>
      </c>
      <c r="AL1090" s="1" t="str">
        <f t="shared" si="295"/>
        <v/>
      </c>
      <c r="BA1090" s="2"/>
      <c r="BB1090" s="2">
        <f t="shared" si="267"/>
        <v>3.2192000000000265</v>
      </c>
      <c r="BC1090" s="156">
        <f t="shared" si="268"/>
        <v>0.86401113221169901</v>
      </c>
      <c r="BD1090" s="2">
        <f t="shared" si="269"/>
        <v>6.3344952034594115E-4</v>
      </c>
      <c r="BE1090" s="2" t="str">
        <f t="shared" si="265"/>
        <v/>
      </c>
      <c r="BF1090" s="24" t="str">
        <f t="shared" si="266"/>
        <v/>
      </c>
    </row>
    <row r="1091" spans="1:58" ht="20.100000000000001" customHeight="1">
      <c r="A1091" s="1">
        <v>499</v>
      </c>
      <c r="B1091" s="1">
        <f t="shared" si="270"/>
        <v>-276019.99999587989</v>
      </c>
      <c r="C1091" s="1">
        <f t="shared" si="271"/>
        <v>3.8886641603666873E-7</v>
      </c>
      <c r="D1091" s="1">
        <f t="shared" si="272"/>
        <v>2.2535030211033827E-2</v>
      </c>
      <c r="E1091" s="1">
        <f t="shared" si="273"/>
        <v>3.8886641603666873E-7</v>
      </c>
      <c r="F1091" s="1" t="str">
        <f t="shared" si="274"/>
        <v/>
      </c>
      <c r="G1091" s="1" t="str">
        <f t="shared" si="275"/>
        <v/>
      </c>
      <c r="H1091" s="1"/>
      <c r="I1091" s="1">
        <f t="shared" si="276"/>
        <v>2.0545284041576151E-6</v>
      </c>
      <c r="J1091" s="1" t="str">
        <f t="shared" si="277"/>
        <v/>
      </c>
      <c r="K1091" s="1" t="str">
        <f t="shared" si="278"/>
        <v/>
      </c>
      <c r="P1091" s="1">
        <v>499</v>
      </c>
      <c r="Q1091" s="1">
        <f t="shared" si="279"/>
        <v>-8.0624147214504376</v>
      </c>
      <c r="R1091" s="1">
        <f t="shared" si="280"/>
        <v>1.3312997639189843E-2</v>
      </c>
      <c r="S1091" s="1">
        <f t="shared" si="281"/>
        <v>2.2535030211033827E-2</v>
      </c>
      <c r="T1091" s="1">
        <f t="shared" si="282"/>
        <v>1.3312997639189843E-2</v>
      </c>
      <c r="U1091" s="1" t="str">
        <f t="shared" si="283"/>
        <v/>
      </c>
      <c r="V1091" s="1" t="str">
        <f t="shared" si="284"/>
        <v/>
      </c>
      <c r="W1091" s="1">
        <f t="shared" si="285"/>
        <v>2.4071295762046914E-5</v>
      </c>
      <c r="X1091" s="1" t="str">
        <f t="shared" si="286"/>
        <v/>
      </c>
      <c r="Y1091" s="1" t="str">
        <f t="shared" si="287"/>
        <v/>
      </c>
      <c r="AC1091" s="1">
        <v>499</v>
      </c>
      <c r="AD1091" s="1">
        <f t="shared" si="296"/>
        <v>-491.55533765166643</v>
      </c>
      <c r="AE1091" s="1">
        <f t="shared" si="288"/>
        <v>2.1835773092326882E-4</v>
      </c>
      <c r="AF1091" s="1">
        <f t="shared" si="289"/>
        <v>2.2535030211033827E-2</v>
      </c>
      <c r="AG1091" s="1">
        <f t="shared" si="290"/>
        <v>2.1835773092326882E-4</v>
      </c>
      <c r="AH1091" s="1" t="str">
        <f t="shared" si="291"/>
        <v/>
      </c>
      <c r="AI1091" s="1" t="str">
        <f t="shared" si="292"/>
        <v/>
      </c>
      <c r="AJ1091" s="1">
        <f t="shared" si="293"/>
        <v>4.7508598439242537E-42</v>
      </c>
      <c r="AK1091" s="1" t="str">
        <f t="shared" si="294"/>
        <v/>
      </c>
      <c r="AL1091" s="1" t="str">
        <f t="shared" si="295"/>
        <v/>
      </c>
      <c r="BA1091" s="2"/>
      <c r="BB1091" s="2">
        <f t="shared" si="267"/>
        <v>3.2256000000000267</v>
      </c>
      <c r="BC1091" s="156">
        <f t="shared" si="268"/>
        <v>0.86337768269135307</v>
      </c>
      <c r="BD1091" s="2">
        <f t="shared" si="269"/>
        <v>6.3456557576291317E-4</v>
      </c>
      <c r="BE1091" s="2" t="str">
        <f t="shared" si="265"/>
        <v/>
      </c>
      <c r="BF1091" s="24" t="str">
        <f t="shared" si="266"/>
        <v/>
      </c>
    </row>
    <row r="1092" spans="1:58" ht="20.100000000000001" customHeight="1">
      <c r="A1092" s="1">
        <v>500</v>
      </c>
      <c r="B1092" s="1">
        <f t="shared" si="270"/>
        <v>-275469.06187213561</v>
      </c>
      <c r="C1092" s="1">
        <f t="shared" si="271"/>
        <v>3.9199296027115398E-7</v>
      </c>
      <c r="D1092" s="1">
        <f t="shared" si="272"/>
        <v>2.2750131948179191E-2</v>
      </c>
      <c r="E1092" s="1">
        <f t="shared" si="273"/>
        <v>3.9199296027115398E-7</v>
      </c>
      <c r="F1092" s="1" t="str">
        <f t="shared" si="274"/>
        <v/>
      </c>
      <c r="G1092" s="1" t="str">
        <f t="shared" si="275"/>
        <v/>
      </c>
      <c r="H1092" s="1"/>
      <c r="I1092" s="1">
        <f t="shared" si="276"/>
        <v>2.0477122506289013E-6</v>
      </c>
      <c r="J1092" s="1" t="str">
        <f t="shared" si="277"/>
        <v/>
      </c>
      <c r="K1092" s="1" t="str">
        <f t="shared" si="278"/>
        <v/>
      </c>
      <c r="P1092" s="1">
        <v>500</v>
      </c>
      <c r="Q1092" s="1">
        <f t="shared" si="279"/>
        <v>-8.0463220772958461</v>
      </c>
      <c r="R1092" s="1">
        <f t="shared" si="280"/>
        <v>1.3420036134405643E-2</v>
      </c>
      <c r="S1092" s="1">
        <f t="shared" si="281"/>
        <v>2.2750131948179191E-2</v>
      </c>
      <c r="T1092" s="1">
        <f t="shared" si="282"/>
        <v>1.3420036134405643E-2</v>
      </c>
      <c r="U1092" s="1" t="str">
        <f t="shared" si="283"/>
        <v/>
      </c>
      <c r="V1092" s="1" t="str">
        <f t="shared" si="284"/>
        <v/>
      </c>
      <c r="W1092" s="1">
        <f t="shared" si="285"/>
        <v>2.4467173496815084E-5</v>
      </c>
      <c r="X1092" s="1" t="str">
        <f t="shared" si="286"/>
        <v/>
      </c>
      <c r="Y1092" s="1" t="str">
        <f t="shared" si="287"/>
        <v/>
      </c>
      <c r="AC1092" s="1">
        <v>500</v>
      </c>
      <c r="AD1092" s="1">
        <f t="shared" si="296"/>
        <v>-490.57418927312023</v>
      </c>
      <c r="AE1092" s="1">
        <f t="shared" si="288"/>
        <v>2.2011335978839829E-4</v>
      </c>
      <c r="AF1092" s="1">
        <f t="shared" si="289"/>
        <v>2.2750131948179191E-2</v>
      </c>
      <c r="AG1092" s="1">
        <f t="shared" si="290"/>
        <v>2.2011335978839829E-4</v>
      </c>
      <c r="AH1092" s="1" t="str">
        <f t="shared" si="291"/>
        <v/>
      </c>
      <c r="AI1092" s="1" t="str">
        <f t="shared" si="292"/>
        <v/>
      </c>
      <c r="AJ1092" s="1">
        <f t="shared" si="293"/>
        <v>5.0108368175820948E-42</v>
      </c>
      <c r="AK1092" s="1" t="str">
        <f t="shared" si="294"/>
        <v/>
      </c>
      <c r="AL1092" s="1" t="str">
        <f t="shared" si="295"/>
        <v/>
      </c>
      <c r="BA1092" s="2"/>
      <c r="BB1092" s="2">
        <f t="shared" si="267"/>
        <v>3.2320000000000269</v>
      </c>
      <c r="BC1092" s="156">
        <f t="shared" si="268"/>
        <v>0.86274311711559015</v>
      </c>
      <c r="BD1092" s="2">
        <f t="shared" si="269"/>
        <v>6.3567735360525734E-4</v>
      </c>
      <c r="BE1092" s="2" t="str">
        <f t="shared" si="265"/>
        <v/>
      </c>
      <c r="BF1092" s="24" t="str">
        <f t="shared" si="266"/>
        <v/>
      </c>
    </row>
    <row r="1093" spans="1:58" ht="20.100000000000001" customHeight="1">
      <c r="A1093" s="1">
        <v>501</v>
      </c>
      <c r="B1093" s="1">
        <f t="shared" si="270"/>
        <v>-274918.12374839134</v>
      </c>
      <c r="C1093" s="1">
        <f t="shared" si="271"/>
        <v>3.9513832012591968E-7</v>
      </c>
      <c r="D1093" s="1">
        <f t="shared" si="272"/>
        <v>2.2966961398556605E-2</v>
      </c>
      <c r="E1093" s="1">
        <f t="shared" si="273"/>
        <v>3.9513832012591968E-7</v>
      </c>
      <c r="F1093" s="1" t="str">
        <f t="shared" si="274"/>
        <v/>
      </c>
      <c r="G1093" s="1" t="str">
        <f t="shared" si="275"/>
        <v/>
      </c>
      <c r="H1093" s="1"/>
      <c r="I1093" s="1">
        <f t="shared" si="276"/>
        <v>2.0408860560991986E-6</v>
      </c>
      <c r="J1093" s="1" t="str">
        <f t="shared" si="277"/>
        <v/>
      </c>
      <c r="K1093" s="1" t="str">
        <f t="shared" si="278"/>
        <v/>
      </c>
      <c r="P1093" s="1">
        <v>501</v>
      </c>
      <c r="Q1093" s="1">
        <f t="shared" si="279"/>
        <v>-8.0302294331412547</v>
      </c>
      <c r="R1093" s="1">
        <f t="shared" si="280"/>
        <v>1.3527718789924419E-2</v>
      </c>
      <c r="S1093" s="1">
        <f t="shared" si="281"/>
        <v>2.2966961398556605E-2</v>
      </c>
      <c r="T1093" s="1">
        <f t="shared" si="282"/>
        <v>1.3527718789924419E-2</v>
      </c>
      <c r="U1093" s="1" t="str">
        <f t="shared" si="283"/>
        <v/>
      </c>
      <c r="V1093" s="1" t="str">
        <f t="shared" si="284"/>
        <v/>
      </c>
      <c r="W1093" s="1">
        <f t="shared" si="285"/>
        <v>2.4869163946814849E-5</v>
      </c>
      <c r="X1093" s="1" t="str">
        <f t="shared" si="286"/>
        <v/>
      </c>
      <c r="Y1093" s="1" t="str">
        <f t="shared" si="287"/>
        <v/>
      </c>
      <c r="AC1093" s="1">
        <v>501</v>
      </c>
      <c r="AD1093" s="1">
        <f t="shared" si="296"/>
        <v>-489.59304089457396</v>
      </c>
      <c r="AE1093" s="1">
        <f t="shared" si="288"/>
        <v>2.2187955407131888E-4</v>
      </c>
      <c r="AF1093" s="1">
        <f t="shared" si="289"/>
        <v>2.2966961398556605E-2</v>
      </c>
      <c r="AG1093" s="1">
        <f t="shared" si="290"/>
        <v>2.2187955407131888E-4</v>
      </c>
      <c r="AH1093" s="1" t="str">
        <f t="shared" si="291"/>
        <v/>
      </c>
      <c r="AI1093" s="1" t="str">
        <f t="shared" si="292"/>
        <v/>
      </c>
      <c r="AJ1093" s="1">
        <f t="shared" si="293"/>
        <v>5.2849557142779202E-42</v>
      </c>
      <c r="AK1093" s="1" t="str">
        <f t="shared" si="294"/>
        <v/>
      </c>
      <c r="AL1093" s="1" t="str">
        <f t="shared" si="295"/>
        <v/>
      </c>
      <c r="BA1093" s="2"/>
      <c r="BB1093" s="2">
        <f t="shared" si="267"/>
        <v>3.238400000000027</v>
      </c>
      <c r="BC1093" s="156">
        <f t="shared" si="268"/>
        <v>0.8621074397619849</v>
      </c>
      <c r="BD1093" s="2">
        <f t="shared" si="269"/>
        <v>6.3678484924178935E-4</v>
      </c>
      <c r="BE1093" s="2" t="str">
        <f t="shared" si="265"/>
        <v/>
      </c>
      <c r="BF1093" s="24" t="str">
        <f t="shared" si="266"/>
        <v/>
      </c>
    </row>
    <row r="1094" spans="1:58" ht="20.100000000000001" customHeight="1">
      <c r="A1094" s="2">
        <v>502</v>
      </c>
      <c r="B1094" s="1">
        <f t="shared" si="270"/>
        <v>-274367.18562464707</v>
      </c>
      <c r="C1094" s="1">
        <f t="shared" si="271"/>
        <v>3.9830254552338137E-7</v>
      </c>
      <c r="D1094" s="1">
        <f t="shared" si="272"/>
        <v>2.3185528942183821E-2</v>
      </c>
      <c r="E1094" s="1">
        <f t="shared" si="273"/>
        <v>3.9830254552338137E-7</v>
      </c>
      <c r="F1094" s="1" t="str">
        <f t="shared" si="274"/>
        <v/>
      </c>
      <c r="G1094" s="1" t="str">
        <f t="shared" si="275"/>
        <v/>
      </c>
      <c r="H1094" s="1"/>
      <c r="I1094" s="1">
        <f t="shared" si="276"/>
        <v>2.0340500721132888E-6</v>
      </c>
      <c r="J1094" s="1" t="str">
        <f t="shared" si="277"/>
        <v/>
      </c>
      <c r="K1094" s="1" t="str">
        <f t="shared" si="278"/>
        <v/>
      </c>
      <c r="P1094" s="2">
        <v>502</v>
      </c>
      <c r="Q1094" s="1">
        <f t="shared" si="279"/>
        <v>-8.0141367889866615</v>
      </c>
      <c r="R1094" s="1">
        <f t="shared" si="280"/>
        <v>1.3636047314860093E-2</v>
      </c>
      <c r="S1094" s="1">
        <f t="shared" si="281"/>
        <v>2.3185528942183835E-2</v>
      </c>
      <c r="T1094" s="1">
        <f t="shared" si="282"/>
        <v>1.3636047314860093E-2</v>
      </c>
      <c r="U1094" s="1" t="str">
        <f t="shared" si="283"/>
        <v/>
      </c>
      <c r="V1094" s="1" t="str">
        <f t="shared" si="284"/>
        <v/>
      </c>
      <c r="W1094" s="1">
        <f t="shared" si="285"/>
        <v>2.5277354573391182E-5</v>
      </c>
      <c r="X1094" s="1" t="str">
        <f t="shared" si="286"/>
        <v/>
      </c>
      <c r="Y1094" s="1" t="str">
        <f t="shared" si="287"/>
        <v/>
      </c>
      <c r="AC1094" s="2">
        <v>502</v>
      </c>
      <c r="AD1094" s="1">
        <f t="shared" si="296"/>
        <v>-488.61189251602775</v>
      </c>
      <c r="AE1094" s="1">
        <f t="shared" si="288"/>
        <v>2.2365634180465291E-4</v>
      </c>
      <c r="AF1094" s="1">
        <f t="shared" si="289"/>
        <v>2.3185528942183821E-2</v>
      </c>
      <c r="AG1094" s="1">
        <f t="shared" si="290"/>
        <v>2.2365634180465291E-4</v>
      </c>
      <c r="AH1094" s="1" t="str">
        <f t="shared" si="291"/>
        <v/>
      </c>
      <c r="AI1094" s="1" t="str">
        <f t="shared" si="292"/>
        <v/>
      </c>
      <c r="AJ1094" s="1">
        <f t="shared" si="293"/>
        <v>5.5739811592627407E-42</v>
      </c>
      <c r="AK1094" s="1" t="str">
        <f t="shared" si="294"/>
        <v/>
      </c>
      <c r="AL1094" s="1" t="str">
        <f t="shared" si="295"/>
        <v/>
      </c>
      <c r="BA1094" s="2"/>
      <c r="BB1094" s="2">
        <f t="shared" si="267"/>
        <v>3.2448000000000272</v>
      </c>
      <c r="BC1094" s="156">
        <f t="shared" si="268"/>
        <v>0.86147065491274311</v>
      </c>
      <c r="BD1094" s="2">
        <f t="shared" si="269"/>
        <v>6.3788805814080085E-4</v>
      </c>
      <c r="BE1094" s="2" t="str">
        <f t="shared" si="265"/>
        <v/>
      </c>
      <c r="BF1094" s="24" t="str">
        <f t="shared" si="266"/>
        <v/>
      </c>
    </row>
    <row r="1095" spans="1:58" ht="20.100000000000001" customHeight="1">
      <c r="A1095" s="1">
        <v>503</v>
      </c>
      <c r="B1095" s="1">
        <f t="shared" si="270"/>
        <v>-273816.2475009028</v>
      </c>
      <c r="C1095" s="1">
        <f t="shared" si="271"/>
        <v>4.0148568587696709E-7</v>
      </c>
      <c r="D1095" s="1">
        <f t="shared" si="272"/>
        <v>2.3405844986443006E-2</v>
      </c>
      <c r="E1095" s="1">
        <f t="shared" si="273"/>
        <v>4.0148568587696709E-7</v>
      </c>
      <c r="F1095" s="1" t="str">
        <f t="shared" si="274"/>
        <v/>
      </c>
      <c r="G1095" s="1" t="str">
        <f t="shared" si="275"/>
        <v/>
      </c>
      <c r="H1095" s="1"/>
      <c r="I1095" s="1">
        <f t="shared" si="276"/>
        <v>2.027204549844514E-6</v>
      </c>
      <c r="J1095" s="1" t="str">
        <f t="shared" si="277"/>
        <v/>
      </c>
      <c r="K1095" s="1" t="str">
        <f t="shared" si="278"/>
        <v/>
      </c>
      <c r="P1095" s="1">
        <v>503</v>
      </c>
      <c r="Q1095" s="1">
        <f t="shared" si="279"/>
        <v>-7.99804414483207</v>
      </c>
      <c r="R1095" s="1">
        <f t="shared" si="280"/>
        <v>1.3745023400901167E-2</v>
      </c>
      <c r="S1095" s="1">
        <f t="shared" si="281"/>
        <v>2.3405844986443006E-2</v>
      </c>
      <c r="T1095" s="1">
        <f t="shared" si="282"/>
        <v>1.3745023400901167E-2</v>
      </c>
      <c r="U1095" s="1" t="str">
        <f t="shared" si="283"/>
        <v/>
      </c>
      <c r="V1095" s="1" t="str">
        <f t="shared" si="284"/>
        <v/>
      </c>
      <c r="W1095" s="1">
        <f t="shared" si="285"/>
        <v>2.5691833974100595E-5</v>
      </c>
      <c r="X1095" s="1" t="str">
        <f t="shared" si="286"/>
        <v/>
      </c>
      <c r="Y1095" s="1" t="str">
        <f t="shared" si="287"/>
        <v/>
      </c>
      <c r="AC1095" s="1">
        <v>503</v>
      </c>
      <c r="AD1095" s="1">
        <f t="shared" si="296"/>
        <v>-487.63074413748149</v>
      </c>
      <c r="AE1095" s="1">
        <f t="shared" si="288"/>
        <v>2.2544375073521407E-4</v>
      </c>
      <c r="AF1095" s="1">
        <f t="shared" si="289"/>
        <v>2.3405844986443006E-2</v>
      </c>
      <c r="AG1095" s="1">
        <f t="shared" si="290"/>
        <v>2.2544375073521407E-4</v>
      </c>
      <c r="AH1095" s="1" t="str">
        <f t="shared" si="291"/>
        <v/>
      </c>
      <c r="AI1095" s="1" t="str">
        <f t="shared" si="292"/>
        <v/>
      </c>
      <c r="AJ1095" s="1">
        <f t="shared" si="293"/>
        <v>5.8787188652502661E-42</v>
      </c>
      <c r="AK1095" s="1" t="str">
        <f t="shared" si="294"/>
        <v/>
      </c>
      <c r="AL1095" s="1" t="str">
        <f t="shared" si="295"/>
        <v/>
      </c>
      <c r="BA1095" s="2"/>
      <c r="BB1095" s="2">
        <f t="shared" si="267"/>
        <v>3.2512000000000274</v>
      </c>
      <c r="BC1095" s="156">
        <f t="shared" si="268"/>
        <v>0.8608327668546023</v>
      </c>
      <c r="BD1095" s="2">
        <f t="shared" si="269"/>
        <v>6.3898697587172482E-4</v>
      </c>
      <c r="BE1095" s="2" t="str">
        <f t="shared" si="265"/>
        <v/>
      </c>
      <c r="BF1095" s="24" t="str">
        <f t="shared" si="266"/>
        <v/>
      </c>
    </row>
    <row r="1096" spans="1:58" ht="20.100000000000001" customHeight="1">
      <c r="A1096" s="1">
        <v>504</v>
      </c>
      <c r="B1096" s="1">
        <f t="shared" si="270"/>
        <v>-273265.30937715853</v>
      </c>
      <c r="C1096" s="1">
        <f t="shared" si="271"/>
        <v>4.0468779008386577E-7</v>
      </c>
      <c r="D1096" s="1">
        <f t="shared" si="272"/>
        <v>2.3627919965798095E-2</v>
      </c>
      <c r="E1096" s="1">
        <f t="shared" si="273"/>
        <v>4.0468779008386577E-7</v>
      </c>
      <c r="F1096" s="1" t="str">
        <f t="shared" si="274"/>
        <v/>
      </c>
      <c r="G1096" s="1" t="str">
        <f t="shared" si="275"/>
        <v/>
      </c>
      <c r="H1096" s="1"/>
      <c r="I1096" s="1">
        <f t="shared" si="276"/>
        <v>2.0203497400799705E-6</v>
      </c>
      <c r="J1096" s="1" t="str">
        <f t="shared" si="277"/>
        <v/>
      </c>
      <c r="K1096" s="1" t="str">
        <f t="shared" si="278"/>
        <v/>
      </c>
      <c r="P1096" s="1">
        <v>504</v>
      </c>
      <c r="Q1096" s="1">
        <f t="shared" si="279"/>
        <v>-7.9819515006774786</v>
      </c>
      <c r="R1096" s="1">
        <f t="shared" si="280"/>
        <v>1.3854648722062513E-2</v>
      </c>
      <c r="S1096" s="1">
        <f t="shared" si="281"/>
        <v>2.3627919965798109E-2</v>
      </c>
      <c r="T1096" s="1">
        <f t="shared" si="282"/>
        <v>1.3854648722062513E-2</v>
      </c>
      <c r="U1096" s="1" t="str">
        <f t="shared" si="283"/>
        <v/>
      </c>
      <c r="V1096" s="1" t="str">
        <f t="shared" si="284"/>
        <v/>
      </c>
      <c r="W1096" s="1">
        <f t="shared" si="285"/>
        <v>2.6112691895643999E-5</v>
      </c>
      <c r="X1096" s="1" t="str">
        <f t="shared" si="286"/>
        <v/>
      </c>
      <c r="Y1096" s="1" t="str">
        <f t="shared" si="287"/>
        <v/>
      </c>
      <c r="AC1096" s="1">
        <v>504</v>
      </c>
      <c r="AD1096" s="1">
        <f t="shared" si="296"/>
        <v>-486.64959575893522</v>
      </c>
      <c r="AE1096" s="1">
        <f t="shared" si="288"/>
        <v>2.2724180831993579E-4</v>
      </c>
      <c r="AF1096" s="1">
        <f t="shared" si="289"/>
        <v>2.3627919965798109E-2</v>
      </c>
      <c r="AG1096" s="1">
        <f t="shared" si="290"/>
        <v>2.2724180831993579E-4</v>
      </c>
      <c r="AH1096" s="1" t="str">
        <f t="shared" si="291"/>
        <v/>
      </c>
      <c r="AI1096" s="1" t="str">
        <f t="shared" si="292"/>
        <v/>
      </c>
      <c r="AJ1096" s="1">
        <f t="shared" si="293"/>
        <v>6.2000178264462346E-42</v>
      </c>
      <c r="AK1096" s="1" t="str">
        <f t="shared" si="294"/>
        <v/>
      </c>
      <c r="AL1096" s="1" t="str">
        <f t="shared" si="295"/>
        <v/>
      </c>
      <c r="BA1096" s="2"/>
      <c r="BB1096" s="2">
        <f t="shared" si="267"/>
        <v>3.2576000000000276</v>
      </c>
      <c r="BC1096" s="156">
        <f t="shared" si="268"/>
        <v>0.86019377987873058</v>
      </c>
      <c r="BD1096" s="2">
        <f t="shared" si="269"/>
        <v>6.4008159810191589E-4</v>
      </c>
      <c r="BE1096" s="2" t="str">
        <f t="shared" si="265"/>
        <v/>
      </c>
      <c r="BF1096" s="24" t="str">
        <f t="shared" si="266"/>
        <v/>
      </c>
    </row>
    <row r="1097" spans="1:58" ht="20.100000000000001" customHeight="1">
      <c r="A1097" s="1">
        <v>505</v>
      </c>
      <c r="B1097" s="1">
        <f t="shared" si="270"/>
        <v>-272714.37125341425</v>
      </c>
      <c r="C1097" s="1">
        <f t="shared" si="271"/>
        <v>4.0790890651776033E-7</v>
      </c>
      <c r="D1097" s="1">
        <f t="shared" si="272"/>
        <v>2.3851764341508513E-2</v>
      </c>
      <c r="E1097" s="1">
        <f t="shared" si="273"/>
        <v>4.0790890651776033E-7</v>
      </c>
      <c r="F1097" s="1" t="str">
        <f t="shared" si="274"/>
        <v/>
      </c>
      <c r="G1097" s="1" t="str">
        <f t="shared" si="275"/>
        <v/>
      </c>
      <c r="H1097" s="1"/>
      <c r="I1097" s="1">
        <f t="shared" si="276"/>
        <v>2.0134858932057873E-6</v>
      </c>
      <c r="J1097" s="1" t="str">
        <f t="shared" si="277"/>
        <v/>
      </c>
      <c r="K1097" s="1" t="str">
        <f t="shared" si="278"/>
        <v/>
      </c>
      <c r="P1097" s="1">
        <v>505</v>
      </c>
      <c r="Q1097" s="1">
        <f t="shared" si="279"/>
        <v>-7.9658588565228872</v>
      </c>
      <c r="R1097" s="1">
        <f t="shared" si="280"/>
        <v>1.3964924934436556E-2</v>
      </c>
      <c r="S1097" s="1">
        <f t="shared" si="281"/>
        <v>2.3851764341508513E-2</v>
      </c>
      <c r="T1097" s="1">
        <f t="shared" si="282"/>
        <v>1.3964924934436556E-2</v>
      </c>
      <c r="U1097" s="1" t="str">
        <f t="shared" si="283"/>
        <v/>
      </c>
      <c r="V1097" s="1" t="str">
        <f t="shared" si="284"/>
        <v/>
      </c>
      <c r="W1097" s="1">
        <f t="shared" si="285"/>
        <v>2.6540019246918468E-5</v>
      </c>
      <c r="X1097" s="1" t="str">
        <f t="shared" si="286"/>
        <v/>
      </c>
      <c r="Y1097" s="1" t="str">
        <f t="shared" si="287"/>
        <v/>
      </c>
      <c r="AC1097" s="1">
        <v>505</v>
      </c>
      <c r="AD1097" s="1">
        <f t="shared" si="296"/>
        <v>-485.66844738038901</v>
      </c>
      <c r="AE1097" s="1">
        <f t="shared" si="288"/>
        <v>2.2905054172178994E-4</v>
      </c>
      <c r="AF1097" s="1">
        <f t="shared" si="289"/>
        <v>2.3851764341508513E-2</v>
      </c>
      <c r="AG1097" s="1">
        <f t="shared" si="290"/>
        <v>2.2905054172178994E-4</v>
      </c>
      <c r="AH1097" s="1" t="str">
        <f t="shared" si="291"/>
        <v/>
      </c>
      <c r="AI1097" s="1" t="str">
        <f t="shared" si="292"/>
        <v/>
      </c>
      <c r="AJ1097" s="1">
        <f t="shared" si="293"/>
        <v>6.5387726289917075E-42</v>
      </c>
      <c r="AK1097" s="1" t="str">
        <f t="shared" si="294"/>
        <v/>
      </c>
      <c r="AL1097" s="1" t="str">
        <f t="shared" si="295"/>
        <v/>
      </c>
      <c r="BA1097" s="2"/>
      <c r="BB1097" s="2">
        <f t="shared" si="267"/>
        <v>3.2640000000000278</v>
      </c>
      <c r="BC1097" s="156">
        <f t="shared" si="268"/>
        <v>0.85955369828062866</v>
      </c>
      <c r="BD1097" s="2">
        <f t="shared" si="269"/>
        <v>6.4117192059953698E-4</v>
      </c>
      <c r="BE1097" s="2" t="str">
        <f t="shared" si="265"/>
        <v/>
      </c>
      <c r="BF1097" s="24" t="str">
        <f t="shared" si="266"/>
        <v/>
      </c>
    </row>
    <row r="1098" spans="1:58" ht="20.100000000000001" customHeight="1">
      <c r="A1098" s="1">
        <v>506</v>
      </c>
      <c r="B1098" s="1">
        <f t="shared" si="270"/>
        <v>-272163.43312966998</v>
      </c>
      <c r="C1098" s="1">
        <f t="shared" si="271"/>
        <v>4.1114908302154373E-7</v>
      </c>
      <c r="D1098" s="1">
        <f t="shared" si="272"/>
        <v>2.4077388601338717E-2</v>
      </c>
      <c r="E1098" s="1">
        <f t="shared" si="273"/>
        <v>4.1114908302154373E-7</v>
      </c>
      <c r="F1098" s="1" t="str">
        <f t="shared" si="274"/>
        <v/>
      </c>
      <c r="G1098" s="1" t="str">
        <f t="shared" si="275"/>
        <v/>
      </c>
      <c r="H1098" s="1"/>
      <c r="I1098" s="1">
        <f t="shared" si="276"/>
        <v>2.0066132591924848E-6</v>
      </c>
      <c r="J1098" s="1" t="str">
        <f t="shared" si="277"/>
        <v/>
      </c>
      <c r="K1098" s="1" t="str">
        <f t="shared" si="278"/>
        <v/>
      </c>
      <c r="P1098" s="1">
        <v>506</v>
      </c>
      <c r="Q1098" s="1">
        <f t="shared" si="279"/>
        <v>-7.9497662123682957</v>
      </c>
      <c r="R1098" s="1">
        <f t="shared" si="280"/>
        <v>1.407585367594392E-2</v>
      </c>
      <c r="S1098" s="1">
        <f t="shared" si="281"/>
        <v>2.4077388601338717E-2</v>
      </c>
      <c r="T1098" s="1">
        <f t="shared" si="282"/>
        <v>1.407585367594392E-2</v>
      </c>
      <c r="U1098" s="1" t="str">
        <f t="shared" si="283"/>
        <v/>
      </c>
      <c r="V1098" s="1" t="str">
        <f t="shared" si="284"/>
        <v/>
      </c>
      <c r="W1098" s="1">
        <f t="shared" si="285"/>
        <v>2.6973908112189356E-5</v>
      </c>
      <c r="X1098" s="1" t="str">
        <f t="shared" si="286"/>
        <v/>
      </c>
      <c r="Y1098" s="1" t="str">
        <f t="shared" si="287"/>
        <v/>
      </c>
      <c r="AC1098" s="1">
        <v>506</v>
      </c>
      <c r="AD1098" s="1">
        <f t="shared" si="296"/>
        <v>-484.68729900184275</v>
      </c>
      <c r="AE1098" s="1">
        <f t="shared" si="288"/>
        <v>2.3086997780569788E-4</v>
      </c>
      <c r="AF1098" s="1">
        <f t="shared" si="289"/>
        <v>2.4077388601338727E-2</v>
      </c>
      <c r="AG1098" s="1">
        <f t="shared" si="290"/>
        <v>2.3086997780569788E-4</v>
      </c>
      <c r="AH1098" s="1" t="str">
        <f t="shared" si="291"/>
        <v/>
      </c>
      <c r="AI1098" s="1" t="str">
        <f t="shared" si="292"/>
        <v/>
      </c>
      <c r="AJ1098" s="1">
        <f t="shared" si="293"/>
        <v>6.8959258839534214E-42</v>
      </c>
      <c r="AK1098" s="1" t="str">
        <f t="shared" si="294"/>
        <v/>
      </c>
      <c r="AL1098" s="1" t="str">
        <f t="shared" si="295"/>
        <v/>
      </c>
      <c r="BA1098" s="2"/>
      <c r="BB1098" s="2">
        <f t="shared" si="267"/>
        <v>3.270400000000028</v>
      </c>
      <c r="BC1098" s="156">
        <f t="shared" si="268"/>
        <v>0.85891252636002913</v>
      </c>
      <c r="BD1098" s="2">
        <f t="shared" si="269"/>
        <v>6.4225793923000651E-4</v>
      </c>
      <c r="BE1098" s="2" t="str">
        <f t="shared" si="265"/>
        <v/>
      </c>
      <c r="BF1098" s="24" t="str">
        <f t="shared" si="266"/>
        <v/>
      </c>
    </row>
    <row r="1099" spans="1:58" ht="20.100000000000001" customHeight="1">
      <c r="A1099" s="1">
        <v>507</v>
      </c>
      <c r="B1099" s="1">
        <f t="shared" si="270"/>
        <v>-271612.49500592571</v>
      </c>
      <c r="C1099" s="1">
        <f t="shared" si="271"/>
        <v>4.1440836690002065E-7</v>
      </c>
      <c r="D1099" s="1">
        <f t="shared" si="272"/>
        <v>2.4304803259263714E-2</v>
      </c>
      <c r="E1099" s="1">
        <f t="shared" si="273"/>
        <v>4.1440836690002065E-7</v>
      </c>
      <c r="F1099" s="1" t="str">
        <f t="shared" si="274"/>
        <v/>
      </c>
      <c r="G1099" s="1" t="str">
        <f t="shared" si="275"/>
        <v/>
      </c>
      <c r="H1099" s="1"/>
      <c r="I1099" s="1">
        <f t="shared" si="276"/>
        <v>1.9997320875804138E-6</v>
      </c>
      <c r="J1099" s="1" t="str">
        <f t="shared" si="277"/>
        <v/>
      </c>
      <c r="K1099" s="1" t="str">
        <f t="shared" si="278"/>
        <v/>
      </c>
      <c r="P1099" s="1">
        <v>507</v>
      </c>
      <c r="Q1099" s="1">
        <f t="shared" si="279"/>
        <v>-7.9336735682137043</v>
      </c>
      <c r="R1099" s="1">
        <f t="shared" si="280"/>
        <v>1.4187436566083554E-2</v>
      </c>
      <c r="S1099" s="1">
        <f t="shared" si="281"/>
        <v>2.4304803259263714E-2</v>
      </c>
      <c r="T1099" s="1">
        <f t="shared" si="282"/>
        <v>1.4187436566083554E-2</v>
      </c>
      <c r="U1099" s="1" t="str">
        <f t="shared" si="283"/>
        <v/>
      </c>
      <c r="V1099" s="1" t="str">
        <f t="shared" si="284"/>
        <v/>
      </c>
      <c r="W1099" s="1">
        <f t="shared" si="285"/>
        <v>2.7414451764383801E-5</v>
      </c>
      <c r="X1099" s="1" t="str">
        <f t="shared" si="286"/>
        <v/>
      </c>
      <c r="Y1099" s="1" t="str">
        <f t="shared" si="287"/>
        <v/>
      </c>
      <c r="AC1099" s="1">
        <v>507</v>
      </c>
      <c r="AD1099" s="1">
        <f t="shared" si="296"/>
        <v>-483.70615062329654</v>
      </c>
      <c r="AE1099" s="1">
        <f t="shared" si="288"/>
        <v>2.3270014313443092E-4</v>
      </c>
      <c r="AF1099" s="1">
        <f t="shared" si="289"/>
        <v>2.4304803259263714E-2</v>
      </c>
      <c r="AG1099" s="1">
        <f t="shared" si="290"/>
        <v>2.3270014313443092E-4</v>
      </c>
      <c r="AH1099" s="1" t="str">
        <f t="shared" si="291"/>
        <v/>
      </c>
      <c r="AI1099" s="1" t="str">
        <f t="shared" si="292"/>
        <v/>
      </c>
      <c r="AJ1099" s="1">
        <f t="shared" si="293"/>
        <v>7.2724707893226668E-42</v>
      </c>
      <c r="AK1099" s="1" t="str">
        <f t="shared" si="294"/>
        <v/>
      </c>
      <c r="AL1099" s="1" t="str">
        <f t="shared" si="295"/>
        <v/>
      </c>
      <c r="BA1099" s="2"/>
      <c r="BB1099" s="2">
        <f t="shared" si="267"/>
        <v>3.2768000000000281</v>
      </c>
      <c r="BC1099" s="156">
        <f t="shared" si="268"/>
        <v>0.85827026842079912</v>
      </c>
      <c r="BD1099" s="2">
        <f t="shared" si="269"/>
        <v>6.4333964995710868E-4</v>
      </c>
      <c r="BE1099" s="2" t="str">
        <f t="shared" ref="BE1099:BE1162" si="297">IF(BC1099&lt;(1-$BA$591),BD1099,"")</f>
        <v/>
      </c>
      <c r="BF1099" s="24" t="str">
        <f t="shared" ref="BF1099:BF1162" si="298">IF(BC1099&lt;(1-$BA$597),BD1099,"")</f>
        <v/>
      </c>
    </row>
    <row r="1100" spans="1:58" ht="20.100000000000001" customHeight="1">
      <c r="A1100" s="2">
        <v>508</v>
      </c>
      <c r="B1100" s="1">
        <f t="shared" si="270"/>
        <v>-271061.55688218144</v>
      </c>
      <c r="C1100" s="1">
        <f t="shared" si="271"/>
        <v>4.1768680491259312E-7</v>
      </c>
      <c r="D1100" s="1">
        <f t="shared" si="272"/>
        <v>2.4534018855170637E-2</v>
      </c>
      <c r="E1100" s="1">
        <f t="shared" si="273"/>
        <v>4.1768680491259312E-7</v>
      </c>
      <c r="F1100" s="1" t="str">
        <f t="shared" si="274"/>
        <v/>
      </c>
      <c r="G1100" s="1" t="str">
        <f t="shared" si="275"/>
        <v/>
      </c>
      <c r="H1100" s="1"/>
      <c r="I1100" s="1">
        <f t="shared" si="276"/>
        <v>1.9928426274652832E-6</v>
      </c>
      <c r="J1100" s="1" t="str">
        <f t="shared" si="277"/>
        <v/>
      </c>
      <c r="K1100" s="1" t="str">
        <f t="shared" si="278"/>
        <v/>
      </c>
      <c r="P1100" s="2">
        <v>508</v>
      </c>
      <c r="Q1100" s="1">
        <f t="shared" si="279"/>
        <v>-7.9175809240591128</v>
      </c>
      <c r="R1100" s="1">
        <f t="shared" si="280"/>
        <v>1.4299675205682328E-2</v>
      </c>
      <c r="S1100" s="1">
        <f t="shared" si="281"/>
        <v>2.4534018855170637E-2</v>
      </c>
      <c r="T1100" s="1">
        <f t="shared" si="282"/>
        <v>1.4299675205682328E-2</v>
      </c>
      <c r="U1100" s="1" t="str">
        <f t="shared" si="283"/>
        <v/>
      </c>
      <c r="V1100" s="1" t="str">
        <f t="shared" si="284"/>
        <v/>
      </c>
      <c r="W1100" s="1">
        <f t="shared" si="285"/>
        <v>2.7861744678505031E-5</v>
      </c>
      <c r="X1100" s="1" t="str">
        <f t="shared" si="286"/>
        <v/>
      </c>
      <c r="Y1100" s="1" t="str">
        <f t="shared" si="287"/>
        <v/>
      </c>
      <c r="AC1100" s="2">
        <v>508</v>
      </c>
      <c r="AD1100" s="1">
        <f t="shared" si="296"/>
        <v>-482.72500224475027</v>
      </c>
      <c r="AE1100" s="1">
        <f t="shared" si="288"/>
        <v>2.3454106396450435E-4</v>
      </c>
      <c r="AF1100" s="1">
        <f t="shared" si="289"/>
        <v>2.4534018855170637E-2</v>
      </c>
      <c r="AG1100" s="1">
        <f t="shared" si="290"/>
        <v>2.3454106396450435E-4</v>
      </c>
      <c r="AH1100" s="1" t="str">
        <f t="shared" si="291"/>
        <v/>
      </c>
      <c r="AI1100" s="1" t="str">
        <f t="shared" si="292"/>
        <v/>
      </c>
      <c r="AJ1100" s="1">
        <f t="shared" si="293"/>
        <v>7.6694538278157752E-42</v>
      </c>
      <c r="AK1100" s="1" t="str">
        <f t="shared" si="294"/>
        <v/>
      </c>
      <c r="AL1100" s="1" t="str">
        <f t="shared" si="295"/>
        <v/>
      </c>
      <c r="BA1100" s="2"/>
      <c r="BB1100" s="2">
        <f t="shared" ref="BB1100:BB1163" si="299">BB1099+$BE$584</f>
        <v>3.2832000000000283</v>
      </c>
      <c r="BC1100" s="156">
        <f t="shared" ref="BC1100:BC1163" si="300">_xlfn.CHISQ.DIST.RT(BB1100,7)</f>
        <v>0.85762692877084201</v>
      </c>
      <c r="BD1100" s="2">
        <f t="shared" ref="BD1100:BD1163" si="301">BC1100-BC1101</f>
        <v>6.4441704884199424E-4</v>
      </c>
      <c r="BE1100" s="2" t="str">
        <f t="shared" si="297"/>
        <v/>
      </c>
      <c r="BF1100" s="24" t="str">
        <f t="shared" si="298"/>
        <v/>
      </c>
    </row>
    <row r="1101" spans="1:58" ht="20.100000000000001" customHeight="1">
      <c r="A1101" s="1">
        <v>509</v>
      </c>
      <c r="B1101" s="1">
        <f t="shared" si="270"/>
        <v>-270510.61875843717</v>
      </c>
      <c r="C1101" s="1">
        <f t="shared" si="271"/>
        <v>4.2098444326593311E-7</v>
      </c>
      <c r="D1101" s="1">
        <f t="shared" si="272"/>
        <v>2.4765045954556277E-2</v>
      </c>
      <c r="E1101" s="1">
        <f t="shared" si="273"/>
        <v>4.2098444326593311E-7</v>
      </c>
      <c r="F1101" s="1" t="str">
        <f t="shared" si="274"/>
        <v/>
      </c>
      <c r="G1101" s="1" t="str">
        <f t="shared" si="275"/>
        <v/>
      </c>
      <c r="H1101" s="1"/>
      <c r="I1101" s="1">
        <f t="shared" si="276"/>
        <v>1.9859451274837683E-6</v>
      </c>
      <c r="J1101" s="1" t="str">
        <f t="shared" si="277"/>
        <v/>
      </c>
      <c r="K1101" s="1" t="str">
        <f t="shared" si="278"/>
        <v/>
      </c>
      <c r="P1101" s="1">
        <v>509</v>
      </c>
      <c r="Q1101" s="1">
        <f t="shared" si="279"/>
        <v>-7.9014882799045196</v>
      </c>
      <c r="R1101" s="1">
        <f t="shared" si="280"/>
        <v>1.4412571176644193E-2</v>
      </c>
      <c r="S1101" s="1">
        <f t="shared" si="281"/>
        <v>2.4765045954556288E-2</v>
      </c>
      <c r="T1101" s="1">
        <f t="shared" si="282"/>
        <v>1.4412571176644193E-2</v>
      </c>
      <c r="U1101" s="1" t="str">
        <f t="shared" si="283"/>
        <v/>
      </c>
      <c r="V1101" s="1" t="str">
        <f t="shared" si="284"/>
        <v/>
      </c>
      <c r="W1101" s="1">
        <f t="shared" si="285"/>
        <v>2.8315882545169462E-5</v>
      </c>
      <c r="X1101" s="1" t="str">
        <f t="shared" si="286"/>
        <v/>
      </c>
      <c r="Y1101" s="1" t="str">
        <f t="shared" si="287"/>
        <v/>
      </c>
      <c r="AC1101" s="1">
        <v>509</v>
      </c>
      <c r="AD1101" s="1">
        <f t="shared" si="296"/>
        <v>-481.74385386620406</v>
      </c>
      <c r="AE1101" s="1">
        <f t="shared" si="288"/>
        <v>2.3639276624206221E-4</v>
      </c>
      <c r="AF1101" s="1">
        <f t="shared" si="289"/>
        <v>2.4765045954556277E-2</v>
      </c>
      <c r="AG1101" s="1">
        <f t="shared" si="290"/>
        <v>2.3639276624206221E-4</v>
      </c>
      <c r="AH1101" s="1" t="str">
        <f t="shared" si="291"/>
        <v/>
      </c>
      <c r="AI1101" s="1" t="str">
        <f t="shared" si="292"/>
        <v/>
      </c>
      <c r="AJ1101" s="1">
        <f t="shared" si="293"/>
        <v>8.0879776076283458E-42</v>
      </c>
      <c r="AK1101" s="1" t="str">
        <f t="shared" si="294"/>
        <v/>
      </c>
      <c r="AL1101" s="1" t="str">
        <f t="shared" si="295"/>
        <v/>
      </c>
      <c r="BA1101" s="2"/>
      <c r="BB1101" s="2">
        <f t="shared" si="299"/>
        <v>3.2896000000000285</v>
      </c>
      <c r="BC1101" s="156">
        <f t="shared" si="300"/>
        <v>0.85698251172200002</v>
      </c>
      <c r="BD1101" s="2">
        <f t="shared" si="301"/>
        <v>6.4549013204373562E-4</v>
      </c>
      <c r="BE1101" s="2" t="str">
        <f t="shared" si="297"/>
        <v/>
      </c>
      <c r="BF1101" s="24" t="str">
        <f t="shared" si="298"/>
        <v/>
      </c>
    </row>
    <row r="1102" spans="1:58" ht="20.100000000000001" customHeight="1">
      <c r="A1102" s="1">
        <v>510</v>
      </c>
      <c r="B1102" s="1">
        <f t="shared" si="270"/>
        <v>-269959.68063469289</v>
      </c>
      <c r="C1102" s="1">
        <f t="shared" si="271"/>
        <v>4.243013276066405E-7</v>
      </c>
      <c r="D1102" s="1">
        <f t="shared" si="272"/>
        <v>2.4997895148220432E-2</v>
      </c>
      <c r="E1102" s="1">
        <f t="shared" si="273"/>
        <v>4.243013276066405E-7</v>
      </c>
      <c r="F1102" s="1" t="str">
        <f t="shared" si="274"/>
        <v/>
      </c>
      <c r="G1102" s="1" t="str">
        <f t="shared" si="275"/>
        <v/>
      </c>
      <c r="H1102" s="1"/>
      <c r="I1102" s="1">
        <f t="shared" si="276"/>
        <v>1.9790398357992084E-6</v>
      </c>
      <c r="J1102" s="1" t="str">
        <f t="shared" si="277"/>
        <v/>
      </c>
      <c r="K1102" s="1" t="str">
        <f t="shared" si="278"/>
        <v/>
      </c>
      <c r="P1102" s="1">
        <v>510</v>
      </c>
      <c r="Q1102" s="1">
        <f t="shared" si="279"/>
        <v>-7.8853956357499282</v>
      </c>
      <c r="R1102" s="1">
        <f t="shared" si="280"/>
        <v>1.4526126041698777E-2</v>
      </c>
      <c r="S1102" s="1">
        <f t="shared" si="281"/>
        <v>2.4997895148220432E-2</v>
      </c>
      <c r="T1102" s="1">
        <f t="shared" si="282"/>
        <v>1.4526126041698777E-2</v>
      </c>
      <c r="U1102" s="1" t="str">
        <f t="shared" si="283"/>
        <v/>
      </c>
      <c r="V1102" s="1" t="str">
        <f t="shared" si="284"/>
        <v/>
      </c>
      <c r="W1102" s="1">
        <f t="shared" si="285"/>
        <v>2.8776962284266024E-5</v>
      </c>
      <c r="X1102" s="1" t="str">
        <f t="shared" si="286"/>
        <v/>
      </c>
      <c r="Y1102" s="1" t="str">
        <f t="shared" si="287"/>
        <v/>
      </c>
      <c r="AC1102" s="1">
        <v>510</v>
      </c>
      <c r="AD1102" s="1">
        <f t="shared" si="296"/>
        <v>-480.7627054876578</v>
      </c>
      <c r="AE1102" s="1">
        <f t="shared" si="288"/>
        <v>2.3825527559875477E-4</v>
      </c>
      <c r="AF1102" s="1">
        <f t="shared" si="289"/>
        <v>2.4997895148220432E-2</v>
      </c>
      <c r="AG1102" s="1">
        <f t="shared" si="290"/>
        <v>2.3825527559875477E-4</v>
      </c>
      <c r="AH1102" s="1" t="str">
        <f t="shared" si="291"/>
        <v/>
      </c>
      <c r="AI1102" s="1" t="str">
        <f t="shared" si="292"/>
        <v/>
      </c>
      <c r="AJ1102" s="1">
        <f t="shared" si="293"/>
        <v>8.5292038536716284E-42</v>
      </c>
      <c r="AK1102" s="1" t="str">
        <f t="shared" si="294"/>
        <v/>
      </c>
      <c r="AL1102" s="1" t="str">
        <f t="shared" si="295"/>
        <v/>
      </c>
      <c r="BA1102" s="2"/>
      <c r="BB1102" s="2">
        <f t="shared" si="299"/>
        <v>3.2960000000000287</v>
      </c>
      <c r="BC1102" s="156">
        <f t="shared" si="300"/>
        <v>0.85633702158995628</v>
      </c>
      <c r="BD1102" s="2">
        <f t="shared" si="301"/>
        <v>6.4655889581610726E-4</v>
      </c>
      <c r="BE1102" s="2" t="str">
        <f t="shared" si="297"/>
        <v/>
      </c>
      <c r="BF1102" s="24" t="str">
        <f t="shared" si="298"/>
        <v/>
      </c>
    </row>
    <row r="1103" spans="1:58" ht="20.100000000000001" customHeight="1">
      <c r="A1103" s="1">
        <v>511</v>
      </c>
      <c r="B1103" s="1">
        <f t="shared" si="270"/>
        <v>-269408.74251094862</v>
      </c>
      <c r="C1103" s="1">
        <f t="shared" si="271"/>
        <v>4.2763750301388894E-7</v>
      </c>
      <c r="D1103" s="1">
        <f t="shared" si="272"/>
        <v>2.5232577051955411E-2</v>
      </c>
      <c r="E1103" s="1">
        <f t="shared" si="273"/>
        <v>4.2763750301388894E-7</v>
      </c>
      <c r="F1103" s="1" t="str">
        <f t="shared" si="274"/>
        <v/>
      </c>
      <c r="G1103" s="1" t="str">
        <f t="shared" si="275"/>
        <v/>
      </c>
      <c r="H1103" s="1"/>
      <c r="I1103" s="1">
        <f t="shared" si="276"/>
        <v>1.9721270000873895E-6</v>
      </c>
      <c r="J1103" s="1" t="str">
        <f t="shared" si="277"/>
        <v/>
      </c>
      <c r="K1103" s="1" t="str">
        <f t="shared" si="278"/>
        <v/>
      </c>
      <c r="P1103" s="1">
        <v>511</v>
      </c>
      <c r="Q1103" s="1">
        <f t="shared" si="279"/>
        <v>-7.8693029915953367</v>
      </c>
      <c r="R1103" s="1">
        <f t="shared" si="280"/>
        <v>1.4640341344149667E-2</v>
      </c>
      <c r="S1103" s="1">
        <f t="shared" si="281"/>
        <v>2.5232577051955425E-2</v>
      </c>
      <c r="T1103" s="1">
        <f t="shared" si="282"/>
        <v>1.4640341344149667E-2</v>
      </c>
      <c r="U1103" s="1" t="str">
        <f t="shared" si="283"/>
        <v/>
      </c>
      <c r="V1103" s="1" t="str">
        <f t="shared" si="284"/>
        <v/>
      </c>
      <c r="W1103" s="1">
        <f t="shared" si="285"/>
        <v>2.9245082058740488E-5</v>
      </c>
      <c r="X1103" s="1" t="str">
        <f t="shared" si="286"/>
        <v/>
      </c>
      <c r="Y1103" s="1" t="str">
        <f t="shared" si="287"/>
        <v/>
      </c>
      <c r="AC1103" s="1">
        <v>511</v>
      </c>
      <c r="AD1103" s="1">
        <f t="shared" si="296"/>
        <v>-479.78155710911159</v>
      </c>
      <c r="AE1103" s="1">
        <f t="shared" si="288"/>
        <v>2.4012861734760895E-4</v>
      </c>
      <c r="AF1103" s="1">
        <f t="shared" si="289"/>
        <v>2.5232577051955411E-2</v>
      </c>
      <c r="AG1103" s="1">
        <f t="shared" si="290"/>
        <v>2.4012861734760895E-4</v>
      </c>
      <c r="AH1103" s="1" t="str">
        <f t="shared" si="291"/>
        <v/>
      </c>
      <c r="AI1103" s="1" t="str">
        <f t="shared" si="292"/>
        <v/>
      </c>
      <c r="AJ1103" s="1">
        <f t="shared" si="293"/>
        <v>8.9943565572057652E-42</v>
      </c>
      <c r="AK1103" s="1" t="str">
        <f t="shared" si="294"/>
        <v/>
      </c>
      <c r="AL1103" s="1" t="str">
        <f t="shared" si="295"/>
        <v/>
      </c>
      <c r="BA1103" s="2"/>
      <c r="BB1103" s="2">
        <f t="shared" si="299"/>
        <v>3.3024000000000289</v>
      </c>
      <c r="BC1103" s="156">
        <f t="shared" si="300"/>
        <v>0.85569046269414017</v>
      </c>
      <c r="BD1103" s="2">
        <f t="shared" si="301"/>
        <v>6.4762333651080528E-4</v>
      </c>
      <c r="BE1103" s="2" t="str">
        <f t="shared" si="297"/>
        <v/>
      </c>
      <c r="BF1103" s="24" t="str">
        <f t="shared" si="298"/>
        <v/>
      </c>
    </row>
    <row r="1104" spans="1:58" ht="20.100000000000001" customHeight="1">
      <c r="A1104" s="1">
        <v>512</v>
      </c>
      <c r="B1104" s="1">
        <f t="shared" ref="B1104:B1167" si="302">$B$586+(A1104*$B$589)</f>
        <v>-268857.80438720435</v>
      </c>
      <c r="C1104" s="1">
        <f t="shared" ref="C1104:C1167" si="303">_xlfn.NORM.DIST($B1104,$B$583,$B$584,0)</f>
        <v>4.309930139920588E-7</v>
      </c>
      <c r="D1104" s="1">
        <f t="shared" ref="D1104:D1167" si="304">_xlfn.NORM.DIST($B1104,$B$583,$B$584,1)</f>
        <v>2.5469102306231367E-2</v>
      </c>
      <c r="E1104" s="1">
        <f t="shared" ref="E1104:E1167" si="305">IF(OR(D1104&lt;$F$588,D1104&gt;$F$589),C1104,"")</f>
        <v>4.309930139920588E-7</v>
      </c>
      <c r="F1104" s="1" t="str">
        <f t="shared" ref="F1104:F1167" si="306">IF(AND(D1104&gt;$F$588,D1104&lt;$F$589),C1104,"")</f>
        <v/>
      </c>
      <c r="G1104" s="1" t="str">
        <f t="shared" ref="G1104:G1167" si="307">IF(C1104=MAX($C$592:$C$2592),C1104,"")</f>
        <v/>
      </c>
      <c r="H1104" s="1"/>
      <c r="I1104" s="1">
        <f t="shared" ref="I1104:I1167" si="308">_xlfn.NORM.DIST(B1104,$F$584,$F$585,0)</f>
        <v>1.9652068675224172E-6</v>
      </c>
      <c r="J1104" s="1" t="str">
        <f t="shared" ref="J1104:J1167" si="309">IF(I1104=MAX($I$592:$I$2592),C1104,"")</f>
        <v/>
      </c>
      <c r="K1104" s="1" t="str">
        <f t="shared" ref="K1104:K1167" si="310">IF(J1104=MIN($J$592:$J$2592),J1104,"")</f>
        <v/>
      </c>
      <c r="P1104" s="1">
        <v>512</v>
      </c>
      <c r="Q1104" s="1">
        <f t="shared" ref="Q1104:Q1167" si="311">$Q$586+(P1104*$Q$589)</f>
        <v>-7.8532103474407453</v>
      </c>
      <c r="R1104" s="1">
        <f t="shared" ref="R1104:R1167" si="312">_xlfn.NORM.DIST(Q1104,Q$583,Q$584,0)</f>
        <v>1.475521860762216E-2</v>
      </c>
      <c r="S1104" s="1">
        <f t="shared" ref="S1104:S1167" si="313">_xlfn.NORM.DIST(Q1104,Q$583,Q$584,1)</f>
        <v>2.5469102306231367E-2</v>
      </c>
      <c r="T1104" s="1">
        <f t="shared" ref="T1104:T1167" si="314">IF(OR(S1104&lt;$U$588,S1104&gt;$U$589),R1104,"")</f>
        <v>1.475521860762216E-2</v>
      </c>
      <c r="U1104" s="1" t="str">
        <f t="shared" ref="U1104:U1167" si="315">IF(AND(S1104&gt;$U$588,S1104&lt;$U$589),R1104,"")</f>
        <v/>
      </c>
      <c r="V1104" s="1" t="str">
        <f t="shared" ref="V1104:V1167" si="316">IF(R1104=MAX($R$592:$R$2592),R1104,"")</f>
        <v/>
      </c>
      <c r="W1104" s="1">
        <f t="shared" ref="W1104:W1167" si="317">_xlfn.NORM.DIST(Q1104,$U$584,$U$585,0)</f>
        <v>2.972034128850225E-5</v>
      </c>
      <c r="X1104" s="1" t="str">
        <f t="shared" ref="X1104:X1167" si="318">IF(W1104=MAX($W$592:$W$2592),R1104,"")</f>
        <v/>
      </c>
      <c r="Y1104" s="1" t="str">
        <f t="shared" ref="Y1104:Y1167" si="319">IF(X1104=MIN($X$592:$X$2592),X1104,"")</f>
        <v/>
      </c>
      <c r="AC1104" s="1">
        <v>512</v>
      </c>
      <c r="AD1104" s="1">
        <f t="shared" si="296"/>
        <v>-478.80040873056532</v>
      </c>
      <c r="AE1104" s="1">
        <f t="shared" ref="AE1104:AE1167" si="320">_xlfn.NORM.DIST(AD1104,AD$583,AD$584,0)</f>
        <v>2.4201281647889158E-4</v>
      </c>
      <c r="AF1104" s="1">
        <f t="shared" ref="AF1104:AF1167" si="321">_xlfn.NORM.DIST(AD1104,AD$583,AD$584,1)</f>
        <v>2.5469102306231367E-2</v>
      </c>
      <c r="AG1104" s="1">
        <f t="shared" ref="AG1104:AG1167" si="322">IF(OR(AF1104&lt;$U$588,AF1104&gt;$U$589),AE1104,"")</f>
        <v>2.4201281647889158E-4</v>
      </c>
      <c r="AH1104" s="1" t="str">
        <f t="shared" ref="AH1104:AH1167" si="323">IF(AND(AF1104&gt;$AH$588,AF1104&lt;$AH$589),AE1104,"")</f>
        <v/>
      </c>
      <c r="AI1104" s="1" t="str">
        <f t="shared" ref="AI1104:AI1167" si="324">IF(AE1104=MAX($AE$592:$AE$2592),AE1104,"")</f>
        <v/>
      </c>
      <c r="AJ1104" s="1">
        <f t="shared" ref="AJ1104:AJ1167" si="325">_xlfn.NORM.DIST(AD1104,$AH$584,$AH$585,0)</f>
        <v>9.4847252922064012E-42</v>
      </c>
      <c r="AK1104" s="1" t="str">
        <f t="shared" ref="AK1104:AK1167" si="326">IF(AJ1104=MAX($AJ$592:$AJ$2592),AE1104,"")</f>
        <v/>
      </c>
      <c r="AL1104" s="1" t="str">
        <f t="shared" ref="AL1104:AL1167" si="327">IF(AK1104=MIN($AK$592:$AK$2592),AK1104,"")</f>
        <v/>
      </c>
      <c r="BA1104" s="2"/>
      <c r="BB1104" s="2">
        <f t="shared" si="299"/>
        <v>3.3088000000000291</v>
      </c>
      <c r="BC1104" s="156">
        <f t="shared" si="300"/>
        <v>0.85504283935762937</v>
      </c>
      <c r="BD1104" s="2">
        <f t="shared" si="301"/>
        <v>6.4868345057389476E-4</v>
      </c>
      <c r="BE1104" s="2" t="str">
        <f t="shared" si="297"/>
        <v/>
      </c>
      <c r="BF1104" s="24" t="str">
        <f t="shared" si="298"/>
        <v/>
      </c>
    </row>
    <row r="1105" spans="1:58" ht="20.100000000000001" customHeight="1">
      <c r="A1105" s="1">
        <v>513</v>
      </c>
      <c r="B1105" s="1">
        <f t="shared" si="302"/>
        <v>-268306.86626346008</v>
      </c>
      <c r="C1105" s="1">
        <f t="shared" si="303"/>
        <v>4.3436790446335758E-7</v>
      </c>
      <c r="D1105" s="1">
        <f t="shared" si="304"/>
        <v>2.5707481575877558E-2</v>
      </c>
      <c r="E1105" s="1">
        <f t="shared" si="305"/>
        <v>4.3436790446335758E-7</v>
      </c>
      <c r="F1105" s="1" t="str">
        <f t="shared" si="306"/>
        <v/>
      </c>
      <c r="G1105" s="1" t="str">
        <f t="shared" si="307"/>
        <v/>
      </c>
      <c r="H1105" s="1"/>
      <c r="I1105" s="1">
        <f t="shared" si="308"/>
        <v>1.958279684762676E-6</v>
      </c>
      <c r="J1105" s="1" t="str">
        <f t="shared" si="309"/>
        <v/>
      </c>
      <c r="K1105" s="1" t="str">
        <f t="shared" si="310"/>
        <v/>
      </c>
      <c r="P1105" s="1">
        <v>513</v>
      </c>
      <c r="Q1105" s="1">
        <f t="shared" si="311"/>
        <v>-7.8371177032861539</v>
      </c>
      <c r="R1105" s="1">
        <f t="shared" si="312"/>
        <v>1.4870759335810651E-2</v>
      </c>
      <c r="S1105" s="1">
        <f t="shared" si="313"/>
        <v>2.5707481575877558E-2</v>
      </c>
      <c r="T1105" s="1">
        <f t="shared" si="314"/>
        <v>1.4870759335810651E-2</v>
      </c>
      <c r="U1105" s="1" t="str">
        <f t="shared" si="315"/>
        <v/>
      </c>
      <c r="V1105" s="1" t="str">
        <f t="shared" si="316"/>
        <v/>
      </c>
      <c r="W1105" s="1">
        <f t="shared" si="317"/>
        <v>3.0202840664457724E-5</v>
      </c>
      <c r="X1105" s="1" t="str">
        <f t="shared" si="318"/>
        <v/>
      </c>
      <c r="Y1105" s="1" t="str">
        <f t="shared" si="319"/>
        <v/>
      </c>
      <c r="AC1105" s="1">
        <v>513</v>
      </c>
      <c r="AD1105" s="1">
        <f t="shared" ref="AD1105:AD1168" si="328">$AD$586+(AC1105*$AD$589)</f>
        <v>-477.81926035201906</v>
      </c>
      <c r="AE1105" s="1">
        <f t="shared" si="320"/>
        <v>2.4390789765596575E-4</v>
      </c>
      <c r="AF1105" s="1">
        <f t="shared" si="321"/>
        <v>2.5707481575877576E-2</v>
      </c>
      <c r="AG1105" s="1">
        <f t="shared" si="322"/>
        <v>2.4390789765596575E-4</v>
      </c>
      <c r="AH1105" s="1" t="str">
        <f t="shared" si="323"/>
        <v/>
      </c>
      <c r="AI1105" s="1" t="str">
        <f t="shared" si="324"/>
        <v/>
      </c>
      <c r="AJ1105" s="1">
        <f t="shared" si="325"/>
        <v>1.0001668707234585E-41</v>
      </c>
      <c r="AK1105" s="1" t="str">
        <f t="shared" si="326"/>
        <v/>
      </c>
      <c r="AL1105" s="1" t="str">
        <f t="shared" si="327"/>
        <v/>
      </c>
      <c r="BA1105" s="2"/>
      <c r="BB1105" s="2">
        <f t="shared" si="299"/>
        <v>3.3152000000000292</v>
      </c>
      <c r="BC1105" s="156">
        <f t="shared" si="300"/>
        <v>0.85439415590705547</v>
      </c>
      <c r="BD1105" s="2">
        <f t="shared" si="301"/>
        <v>6.4973923454669791E-4</v>
      </c>
      <c r="BE1105" s="2" t="str">
        <f t="shared" si="297"/>
        <v/>
      </c>
      <c r="BF1105" s="24" t="str">
        <f t="shared" si="298"/>
        <v/>
      </c>
    </row>
    <row r="1106" spans="1:58" ht="20.100000000000001" customHeight="1">
      <c r="A1106" s="1">
        <v>514</v>
      </c>
      <c r="B1106" s="1">
        <f t="shared" si="302"/>
        <v>-267755.9281397158</v>
      </c>
      <c r="C1106" s="1">
        <f t="shared" si="303"/>
        <v>4.3776221776043073E-7</v>
      </c>
      <c r="D1106" s="1">
        <f t="shared" si="304"/>
        <v>2.5947725549759625E-2</v>
      </c>
      <c r="E1106" s="1">
        <f t="shared" si="305"/>
        <v>4.3776221776043073E-7</v>
      </c>
      <c r="F1106" s="1" t="str">
        <f t="shared" si="306"/>
        <v/>
      </c>
      <c r="G1106" s="1" t="str">
        <f t="shared" si="307"/>
        <v/>
      </c>
      <c r="H1106" s="1"/>
      <c r="I1106" s="1">
        <f t="shared" si="308"/>
        <v>1.9513456979368827E-6</v>
      </c>
      <c r="J1106" s="1" t="str">
        <f t="shared" si="309"/>
        <v/>
      </c>
      <c r="K1106" s="1" t="str">
        <f t="shared" si="310"/>
        <v/>
      </c>
      <c r="P1106" s="1">
        <v>514</v>
      </c>
      <c r="Q1106" s="1">
        <f t="shared" si="311"/>
        <v>-7.8210250591315624</v>
      </c>
      <c r="R1106" s="1">
        <f t="shared" si="312"/>
        <v>1.4986965012225618E-2</v>
      </c>
      <c r="S1106" s="1">
        <f t="shared" si="313"/>
        <v>2.5947725549759625E-2</v>
      </c>
      <c r="T1106" s="1">
        <f t="shared" si="314"/>
        <v>1.4986965012225618E-2</v>
      </c>
      <c r="U1106" s="1" t="str">
        <f t="shared" si="315"/>
        <v/>
      </c>
      <c r="V1106" s="1" t="str">
        <f t="shared" si="316"/>
        <v/>
      </c>
      <c r="W1106" s="1">
        <f t="shared" si="317"/>
        <v>3.0692682162668594E-5</v>
      </c>
      <c r="X1106" s="1" t="str">
        <f t="shared" si="318"/>
        <v/>
      </c>
      <c r="Y1106" s="1" t="str">
        <f t="shared" si="319"/>
        <v/>
      </c>
      <c r="AC1106" s="1">
        <v>514</v>
      </c>
      <c r="AD1106" s="1">
        <f t="shared" si="328"/>
        <v>-476.83811197347285</v>
      </c>
      <c r="AE1106" s="1">
        <f t="shared" si="320"/>
        <v>2.4581388521114115E-4</v>
      </c>
      <c r="AF1106" s="1">
        <f t="shared" si="321"/>
        <v>2.5947725549759625E-2</v>
      </c>
      <c r="AG1106" s="1">
        <f t="shared" si="322"/>
        <v>2.4581388521114115E-4</v>
      </c>
      <c r="AH1106" s="1" t="str">
        <f t="shared" si="323"/>
        <v/>
      </c>
      <c r="AI1106" s="1" t="str">
        <f t="shared" si="324"/>
        <v/>
      </c>
      <c r="AJ1106" s="1">
        <f t="shared" si="325"/>
        <v>1.0546618202031386E-41</v>
      </c>
      <c r="AK1106" s="1" t="str">
        <f t="shared" si="326"/>
        <v/>
      </c>
      <c r="AL1106" s="1" t="str">
        <f t="shared" si="327"/>
        <v/>
      </c>
      <c r="BA1106" s="2"/>
      <c r="BB1106" s="2">
        <f t="shared" si="299"/>
        <v>3.3216000000000294</v>
      </c>
      <c r="BC1106" s="156">
        <f t="shared" si="300"/>
        <v>0.85374441667250878</v>
      </c>
      <c r="BD1106" s="2">
        <f t="shared" si="301"/>
        <v>6.5079068506523896E-4</v>
      </c>
      <c r="BE1106" s="2" t="str">
        <f t="shared" si="297"/>
        <v/>
      </c>
      <c r="BF1106" s="24" t="str">
        <f t="shared" si="298"/>
        <v/>
      </c>
    </row>
    <row r="1107" spans="1:58" ht="20.100000000000001" customHeight="1">
      <c r="A1107" s="2">
        <v>515</v>
      </c>
      <c r="B1107" s="1">
        <f t="shared" si="302"/>
        <v>-267204.99001597153</v>
      </c>
      <c r="C1107" s="1">
        <f t="shared" si="303"/>
        <v>4.4117599661896066E-7</v>
      </c>
      <c r="D1107" s="1">
        <f t="shared" si="304"/>
        <v>2.6189844940452685E-2</v>
      </c>
      <c r="E1107" s="1">
        <f t="shared" si="305"/>
        <v>4.4117599661896066E-7</v>
      </c>
      <c r="F1107" s="1" t="str">
        <f t="shared" si="306"/>
        <v/>
      </c>
      <c r="G1107" s="1" t="str">
        <f t="shared" si="307"/>
        <v/>
      </c>
      <c r="H1107" s="1"/>
      <c r="I1107" s="1">
        <f t="shared" si="308"/>
        <v>1.944405152630226E-6</v>
      </c>
      <c r="J1107" s="1" t="str">
        <f t="shared" si="309"/>
        <v/>
      </c>
      <c r="K1107" s="1" t="str">
        <f t="shared" si="310"/>
        <v/>
      </c>
      <c r="P1107" s="2">
        <v>515</v>
      </c>
      <c r="Q1107" s="1">
        <f t="shared" si="311"/>
        <v>-7.804932414976971</v>
      </c>
      <c r="R1107" s="1">
        <f t="shared" si="312"/>
        <v>1.5103837099940284E-2</v>
      </c>
      <c r="S1107" s="1">
        <f t="shared" si="313"/>
        <v>2.6189844940452685E-2</v>
      </c>
      <c r="T1107" s="1">
        <f t="shared" si="314"/>
        <v>1.5103837099940284E-2</v>
      </c>
      <c r="U1107" s="1" t="str">
        <f t="shared" si="315"/>
        <v/>
      </c>
      <c r="V1107" s="1" t="str">
        <f t="shared" si="316"/>
        <v/>
      </c>
      <c r="W1107" s="1">
        <f t="shared" si="317"/>
        <v>3.1189969058636506E-5</v>
      </c>
      <c r="X1107" s="1" t="str">
        <f t="shared" si="318"/>
        <v/>
      </c>
      <c r="Y1107" s="1" t="str">
        <f t="shared" si="319"/>
        <v/>
      </c>
      <c r="AC1107" s="2">
        <v>515</v>
      </c>
      <c r="AD1107" s="1">
        <f t="shared" si="328"/>
        <v>-475.85696359492658</v>
      </c>
      <c r="AE1107" s="1">
        <f t="shared" si="320"/>
        <v>2.4773080314151883E-4</v>
      </c>
      <c r="AF1107" s="1">
        <f t="shared" si="321"/>
        <v>2.6189844940452685E-2</v>
      </c>
      <c r="AG1107" s="1">
        <f t="shared" si="322"/>
        <v>2.4773080314151883E-4</v>
      </c>
      <c r="AH1107" s="1" t="str">
        <f t="shared" si="323"/>
        <v/>
      </c>
      <c r="AI1107" s="1" t="str">
        <f t="shared" si="324"/>
        <v/>
      </c>
      <c r="AJ1107" s="1">
        <f t="shared" si="325"/>
        <v>1.1121081798551219E-41</v>
      </c>
      <c r="AK1107" s="1" t="str">
        <f t="shared" si="326"/>
        <v/>
      </c>
      <c r="AL1107" s="1" t="str">
        <f t="shared" si="327"/>
        <v/>
      </c>
      <c r="BA1107" s="2"/>
      <c r="BB1107" s="2">
        <f t="shared" si="299"/>
        <v>3.3280000000000296</v>
      </c>
      <c r="BC1107" s="156">
        <f t="shared" si="300"/>
        <v>0.85309362598744354</v>
      </c>
      <c r="BD1107" s="2">
        <f t="shared" si="301"/>
        <v>6.5183779885980009E-4</v>
      </c>
      <c r="BE1107" s="2" t="str">
        <f t="shared" si="297"/>
        <v/>
      </c>
      <c r="BF1107" s="24" t="str">
        <f t="shared" si="298"/>
        <v/>
      </c>
    </row>
    <row r="1108" spans="1:58" ht="20.100000000000001" customHeight="1">
      <c r="A1108" s="1">
        <v>516</v>
      </c>
      <c r="B1108" s="1">
        <f t="shared" si="302"/>
        <v>-266654.05189222726</v>
      </c>
      <c r="C1108" s="1">
        <f t="shared" si="303"/>
        <v>4.4460928317025595E-7</v>
      </c>
      <c r="D1108" s="1">
        <f t="shared" si="304"/>
        <v>2.6433850483910441E-2</v>
      </c>
      <c r="E1108" s="1">
        <f t="shared" si="305"/>
        <v>4.4460928317025595E-7</v>
      </c>
      <c r="F1108" s="1" t="str">
        <f t="shared" si="306"/>
        <v/>
      </c>
      <c r="G1108" s="1" t="str">
        <f t="shared" si="307"/>
        <v/>
      </c>
      <c r="H1108" s="1"/>
      <c r="I1108" s="1">
        <f t="shared" si="308"/>
        <v>1.9374582938706066E-6</v>
      </c>
      <c r="J1108" s="1" t="str">
        <f t="shared" si="309"/>
        <v/>
      </c>
      <c r="K1108" s="1" t="str">
        <f t="shared" si="310"/>
        <v/>
      </c>
      <c r="P1108" s="1">
        <v>516</v>
      </c>
      <c r="Q1108" s="1">
        <f t="shared" si="311"/>
        <v>-7.7888397708223778</v>
      </c>
      <c r="R1108" s="1">
        <f t="shared" si="312"/>
        <v>1.5221377041336892E-2</v>
      </c>
      <c r="S1108" s="1">
        <f t="shared" si="313"/>
        <v>2.6433850483910462E-2</v>
      </c>
      <c r="T1108" s="1">
        <f t="shared" si="314"/>
        <v>1.5221377041336892E-2</v>
      </c>
      <c r="U1108" s="1" t="str">
        <f t="shared" si="315"/>
        <v/>
      </c>
      <c r="V1108" s="1" t="str">
        <f t="shared" si="316"/>
        <v/>
      </c>
      <c r="W1108" s="1">
        <f t="shared" si="317"/>
        <v>3.1694805941714568E-5</v>
      </c>
      <c r="X1108" s="1" t="str">
        <f t="shared" si="318"/>
        <v/>
      </c>
      <c r="Y1108" s="1" t="str">
        <f t="shared" si="319"/>
        <v/>
      </c>
      <c r="AC1108" s="1">
        <v>516</v>
      </c>
      <c r="AD1108" s="1">
        <f t="shared" si="328"/>
        <v>-474.87581521638037</v>
      </c>
      <c r="AE1108" s="1">
        <f t="shared" si="320"/>
        <v>2.4965867510482961E-4</v>
      </c>
      <c r="AF1108" s="1">
        <f t="shared" si="321"/>
        <v>2.6433850483910441E-2</v>
      </c>
      <c r="AG1108" s="1">
        <f t="shared" si="322"/>
        <v>2.4965867510482961E-4</v>
      </c>
      <c r="AH1108" s="1" t="str">
        <f t="shared" si="323"/>
        <v/>
      </c>
      <c r="AI1108" s="1" t="str">
        <f t="shared" si="324"/>
        <v/>
      </c>
      <c r="AJ1108" s="1">
        <f t="shared" si="325"/>
        <v>1.1726648216649242E-41</v>
      </c>
      <c r="AK1108" s="1" t="str">
        <f t="shared" si="326"/>
        <v/>
      </c>
      <c r="AL1108" s="1" t="str">
        <f t="shared" si="327"/>
        <v/>
      </c>
      <c r="BA1108" s="2"/>
      <c r="BB1108" s="2">
        <f t="shared" si="299"/>
        <v>3.3344000000000298</v>
      </c>
      <c r="BC1108" s="156">
        <f t="shared" si="300"/>
        <v>0.85244178818858374</v>
      </c>
      <c r="BD1108" s="2">
        <f t="shared" si="301"/>
        <v>6.5288057275370015E-4</v>
      </c>
      <c r="BE1108" s="2" t="str">
        <f t="shared" si="297"/>
        <v/>
      </c>
      <c r="BF1108" s="24" t="str">
        <f t="shared" si="298"/>
        <v/>
      </c>
    </row>
    <row r="1109" spans="1:58" ht="20.100000000000001" customHeight="1">
      <c r="A1109" s="1">
        <v>517</v>
      </c>
      <c r="B1109" s="1">
        <f t="shared" si="302"/>
        <v>-266103.11376848299</v>
      </c>
      <c r="C1109" s="1">
        <f t="shared" si="303"/>
        <v>4.4806211893383181E-7</v>
      </c>
      <c r="D1109" s="1">
        <f t="shared" si="304"/>
        <v>2.6679752939130129E-2</v>
      </c>
      <c r="E1109" s="1">
        <f t="shared" si="305"/>
        <v>4.4806211893383181E-7</v>
      </c>
      <c r="F1109" s="1" t="str">
        <f t="shared" si="306"/>
        <v/>
      </c>
      <c r="G1109" s="1" t="str">
        <f t="shared" si="307"/>
        <v/>
      </c>
      <c r="H1109" s="1"/>
      <c r="I1109" s="1">
        <f t="shared" si="308"/>
        <v>1.9305053661149603E-6</v>
      </c>
      <c r="J1109" s="1" t="str">
        <f t="shared" si="309"/>
        <v/>
      </c>
      <c r="K1109" s="1" t="str">
        <f t="shared" si="310"/>
        <v/>
      </c>
      <c r="P1109" s="1">
        <v>517</v>
      </c>
      <c r="Q1109" s="1">
        <f t="shared" si="311"/>
        <v>-7.7727471266677863</v>
      </c>
      <c r="R1109" s="1">
        <f t="shared" si="312"/>
        <v>1.5339586257852676E-2</v>
      </c>
      <c r="S1109" s="1">
        <f t="shared" si="313"/>
        <v>2.6679752939130146E-2</v>
      </c>
      <c r="T1109" s="1">
        <f t="shared" si="314"/>
        <v>1.5339586257852676E-2</v>
      </c>
      <c r="U1109" s="1" t="str">
        <f t="shared" si="315"/>
        <v/>
      </c>
      <c r="V1109" s="1" t="str">
        <f t="shared" si="316"/>
        <v/>
      </c>
      <c r="W1109" s="1">
        <f t="shared" si="317"/>
        <v>3.2207298729646771E-5</v>
      </c>
      <c r="X1109" s="1" t="str">
        <f t="shared" si="318"/>
        <v/>
      </c>
      <c r="Y1109" s="1" t="str">
        <f t="shared" si="319"/>
        <v/>
      </c>
      <c r="AC1109" s="1">
        <v>517</v>
      </c>
      <c r="AD1109" s="1">
        <f t="shared" si="328"/>
        <v>-473.89466683783411</v>
      </c>
      <c r="AE1109" s="1">
        <f t="shared" si="320"/>
        <v>2.5159752441526745E-4</v>
      </c>
      <c r="AF1109" s="1">
        <f t="shared" si="321"/>
        <v>2.6679752939130129E-2</v>
      </c>
      <c r="AG1109" s="1">
        <f t="shared" si="322"/>
        <v>2.5159752441526745E-4</v>
      </c>
      <c r="AH1109" s="1" t="str">
        <f t="shared" si="323"/>
        <v/>
      </c>
      <c r="AI1109" s="1" t="str">
        <f t="shared" si="324"/>
        <v/>
      </c>
      <c r="AJ1109" s="1">
        <f t="shared" si="325"/>
        <v>1.2364991165167938E-41</v>
      </c>
      <c r="AK1109" s="1" t="str">
        <f t="shared" si="326"/>
        <v/>
      </c>
      <c r="AL1109" s="1" t="str">
        <f t="shared" si="327"/>
        <v/>
      </c>
      <c r="BA1109" s="2"/>
      <c r="BB1109" s="2">
        <f t="shared" si="299"/>
        <v>3.34080000000003</v>
      </c>
      <c r="BC1109" s="156">
        <f t="shared" si="300"/>
        <v>0.85178890761583004</v>
      </c>
      <c r="BD1109" s="2">
        <f t="shared" si="301"/>
        <v>6.5391900366340572E-4</v>
      </c>
      <c r="BE1109" s="2" t="str">
        <f t="shared" si="297"/>
        <v/>
      </c>
      <c r="BF1109" s="24" t="str">
        <f t="shared" si="298"/>
        <v/>
      </c>
    </row>
    <row r="1110" spans="1:58" ht="20.100000000000001" customHeight="1">
      <c r="A1110" s="1">
        <v>518</v>
      </c>
      <c r="B1110" s="1">
        <f t="shared" si="302"/>
        <v>-265552.17564473872</v>
      </c>
      <c r="C1110" s="1">
        <f t="shared" si="303"/>
        <v>4.5153454480998128E-7</v>
      </c>
      <c r="D1110" s="1">
        <f t="shared" si="304"/>
        <v>2.692756308781347E-2</v>
      </c>
      <c r="E1110" s="1">
        <f t="shared" si="305"/>
        <v>4.5153454480998128E-7</v>
      </c>
      <c r="F1110" s="1" t="str">
        <f t="shared" si="306"/>
        <v/>
      </c>
      <c r="G1110" s="1" t="str">
        <f t="shared" si="307"/>
        <v/>
      </c>
      <c r="H1110" s="1"/>
      <c r="I1110" s="1">
        <f t="shared" si="308"/>
        <v>1.9235466132356855E-6</v>
      </c>
      <c r="J1110" s="1" t="str">
        <f t="shared" si="309"/>
        <v/>
      </c>
      <c r="K1110" s="1" t="str">
        <f t="shared" si="310"/>
        <v/>
      </c>
      <c r="P1110" s="1">
        <v>518</v>
      </c>
      <c r="Q1110" s="1">
        <f t="shared" si="311"/>
        <v>-7.7566544825131949</v>
      </c>
      <c r="R1110" s="1">
        <f t="shared" si="312"/>
        <v>1.5458466149725571E-2</v>
      </c>
      <c r="S1110" s="1">
        <f t="shared" si="313"/>
        <v>2.6927563087813491E-2</v>
      </c>
      <c r="T1110" s="1">
        <f t="shared" si="314"/>
        <v>1.5458466149725571E-2</v>
      </c>
      <c r="U1110" s="1" t="str">
        <f t="shared" si="315"/>
        <v/>
      </c>
      <c r="V1110" s="1" t="str">
        <f t="shared" si="316"/>
        <v/>
      </c>
      <c r="W1110" s="1">
        <f t="shared" si="317"/>
        <v>3.2727554683236137E-5</v>
      </c>
      <c r="X1110" s="1" t="str">
        <f t="shared" si="318"/>
        <v/>
      </c>
      <c r="Y1110" s="1" t="str">
        <f t="shared" si="319"/>
        <v/>
      </c>
      <c r="AC1110" s="1">
        <v>518</v>
      </c>
      <c r="AD1110" s="1">
        <f t="shared" si="328"/>
        <v>-472.9135184592879</v>
      </c>
      <c r="AE1110" s="1">
        <f t="shared" si="320"/>
        <v>2.5354737403931863E-4</v>
      </c>
      <c r="AF1110" s="1">
        <f t="shared" si="321"/>
        <v>2.692756308781347E-2</v>
      </c>
      <c r="AG1110" s="1">
        <f t="shared" si="322"/>
        <v>2.5354737403931863E-4</v>
      </c>
      <c r="AH1110" s="1" t="str">
        <f t="shared" si="323"/>
        <v/>
      </c>
      <c r="AI1110" s="1" t="str">
        <f t="shared" si="324"/>
        <v/>
      </c>
      <c r="AJ1110" s="1">
        <f t="shared" si="325"/>
        <v>1.3037873859733385E-41</v>
      </c>
      <c r="AK1110" s="1" t="str">
        <f t="shared" si="326"/>
        <v/>
      </c>
      <c r="AL1110" s="1" t="str">
        <f t="shared" si="327"/>
        <v/>
      </c>
      <c r="BA1110" s="2"/>
      <c r="BB1110" s="2">
        <f t="shared" si="299"/>
        <v>3.3472000000000302</v>
      </c>
      <c r="BC1110" s="156">
        <f t="shared" si="300"/>
        <v>0.85113498861216663</v>
      </c>
      <c r="BD1110" s="2">
        <f t="shared" si="301"/>
        <v>6.5495308859830903E-4</v>
      </c>
      <c r="BE1110" s="2" t="str">
        <f t="shared" si="297"/>
        <v/>
      </c>
      <c r="BF1110" s="24" t="str">
        <f t="shared" si="298"/>
        <v/>
      </c>
    </row>
    <row r="1111" spans="1:58" ht="20.100000000000001" customHeight="1">
      <c r="A1111" s="1">
        <v>519</v>
      </c>
      <c r="B1111" s="1">
        <f t="shared" si="302"/>
        <v>-265001.23752099444</v>
      </c>
      <c r="C1111" s="1">
        <f t="shared" si="303"/>
        <v>4.5502660107233854E-7</v>
      </c>
      <c r="D1111" s="1">
        <f t="shared" si="304"/>
        <v>2.7177291734023407E-2</v>
      </c>
      <c r="E1111" s="1">
        <f t="shared" si="305"/>
        <v>4.5502660107233854E-7</v>
      </c>
      <c r="F1111" s="1" t="str">
        <f t="shared" si="306"/>
        <v/>
      </c>
      <c r="G1111" s="1" t="str">
        <f t="shared" si="307"/>
        <v/>
      </c>
      <c r="H1111" s="1"/>
      <c r="I1111" s="1">
        <f t="shared" si="308"/>
        <v>1.916582278507157E-6</v>
      </c>
      <c r="J1111" s="1" t="str">
        <f t="shared" si="309"/>
        <v/>
      </c>
      <c r="K1111" s="1" t="str">
        <f t="shared" si="310"/>
        <v/>
      </c>
      <c r="P1111" s="1">
        <v>519</v>
      </c>
      <c r="Q1111" s="1">
        <f t="shared" si="311"/>
        <v>-7.7405618383586035</v>
      </c>
      <c r="R1111" s="1">
        <f t="shared" si="312"/>
        <v>1.557801809573958E-2</v>
      </c>
      <c r="S1111" s="1">
        <f t="shared" si="313"/>
        <v>2.7177291734023407E-2</v>
      </c>
      <c r="T1111" s="1">
        <f t="shared" si="314"/>
        <v>1.557801809573958E-2</v>
      </c>
      <c r="U1111" s="1" t="str">
        <f t="shared" si="315"/>
        <v/>
      </c>
      <c r="V1111" s="1" t="str">
        <f t="shared" si="316"/>
        <v/>
      </c>
      <c r="W1111" s="1">
        <f t="shared" si="317"/>
        <v>3.32556824211407E-5</v>
      </c>
      <c r="X1111" s="1" t="str">
        <f t="shared" si="318"/>
        <v/>
      </c>
      <c r="Y1111" s="1" t="str">
        <f t="shared" si="319"/>
        <v/>
      </c>
      <c r="AC1111" s="1">
        <v>519</v>
      </c>
      <c r="AD1111" s="1">
        <f t="shared" si="328"/>
        <v>-471.93237008074163</v>
      </c>
      <c r="AE1111" s="1">
        <f t="shared" si="320"/>
        <v>2.5550824659158558E-4</v>
      </c>
      <c r="AF1111" s="1">
        <f t="shared" si="321"/>
        <v>2.7177291734023407E-2</v>
      </c>
      <c r="AG1111" s="1">
        <f t="shared" si="322"/>
        <v>2.5550824659158558E-4</v>
      </c>
      <c r="AH1111" s="1" t="str">
        <f t="shared" si="323"/>
        <v/>
      </c>
      <c r="AI1111" s="1" t="str">
        <f t="shared" si="324"/>
        <v/>
      </c>
      <c r="AJ1111" s="1">
        <f t="shared" si="325"/>
        <v>1.3747153779166815E-41</v>
      </c>
      <c r="AK1111" s="1" t="str">
        <f t="shared" si="326"/>
        <v/>
      </c>
      <c r="AL1111" s="1" t="str">
        <f t="shared" si="327"/>
        <v/>
      </c>
      <c r="BA1111" s="2"/>
      <c r="BB1111" s="2">
        <f t="shared" si="299"/>
        <v>3.3536000000000303</v>
      </c>
      <c r="BC1111" s="156">
        <f t="shared" si="300"/>
        <v>0.85048003552356832</v>
      </c>
      <c r="BD1111" s="2">
        <f t="shared" si="301"/>
        <v>6.5598282465972879E-4</v>
      </c>
      <c r="BE1111" s="2" t="str">
        <f t="shared" si="297"/>
        <v/>
      </c>
      <c r="BF1111" s="24" t="str">
        <f t="shared" si="298"/>
        <v/>
      </c>
    </row>
    <row r="1112" spans="1:58" ht="20.100000000000001" customHeight="1">
      <c r="A1112" s="1">
        <v>520</v>
      </c>
      <c r="B1112" s="1">
        <f t="shared" si="302"/>
        <v>-264450.29939725017</v>
      </c>
      <c r="C1112" s="1">
        <f t="shared" si="303"/>
        <v>4.5853832736043522E-7</v>
      </c>
      <c r="D1112" s="1">
        <f t="shared" si="304"/>
        <v>2.7428949703836809E-2</v>
      </c>
      <c r="E1112" s="1">
        <f t="shared" si="305"/>
        <v>4.5853832736043522E-7</v>
      </c>
      <c r="F1112" s="1" t="str">
        <f t="shared" si="306"/>
        <v/>
      </c>
      <c r="G1112" s="1" t="str">
        <f t="shared" si="307"/>
        <v/>
      </c>
      <c r="H1112" s="1"/>
      <c r="I1112" s="1">
        <f t="shared" si="308"/>
        <v>1.909612604592344E-6</v>
      </c>
      <c r="J1112" s="1" t="str">
        <f t="shared" si="309"/>
        <v/>
      </c>
      <c r="K1112" s="1" t="str">
        <f t="shared" si="310"/>
        <v/>
      </c>
      <c r="P1112" s="1">
        <v>520</v>
      </c>
      <c r="Q1112" s="1">
        <f t="shared" si="311"/>
        <v>-7.724469194204012</v>
      </c>
      <c r="R1112" s="1">
        <f t="shared" si="312"/>
        <v>1.5698243452969978E-2</v>
      </c>
      <c r="S1112" s="1">
        <f t="shared" si="313"/>
        <v>2.7428949703836809E-2</v>
      </c>
      <c r="T1112" s="1">
        <f t="shared" si="314"/>
        <v>1.5698243452969978E-2</v>
      </c>
      <c r="U1112" s="1" t="str">
        <f t="shared" si="315"/>
        <v/>
      </c>
      <c r="V1112" s="1" t="str">
        <f t="shared" si="316"/>
        <v/>
      </c>
      <c r="W1112" s="1">
        <f t="shared" si="317"/>
        <v>3.3791791934800102E-5</v>
      </c>
      <c r="X1112" s="1" t="str">
        <f t="shared" si="318"/>
        <v/>
      </c>
      <c r="Y1112" s="1" t="str">
        <f t="shared" si="319"/>
        <v/>
      </c>
      <c r="AC1112" s="1">
        <v>520</v>
      </c>
      <c r="AD1112" s="1">
        <f t="shared" si="328"/>
        <v>-470.95122170219543</v>
      </c>
      <c r="AE1112" s="1">
        <f t="shared" si="320"/>
        <v>2.5748016433060705E-4</v>
      </c>
      <c r="AF1112" s="1">
        <f t="shared" si="321"/>
        <v>2.7428949703836809E-2</v>
      </c>
      <c r="AG1112" s="1">
        <f t="shared" si="322"/>
        <v>2.5748016433060705E-4</v>
      </c>
      <c r="AH1112" s="1" t="str">
        <f t="shared" si="323"/>
        <v/>
      </c>
      <c r="AI1112" s="1" t="str">
        <f t="shared" si="324"/>
        <v/>
      </c>
      <c r="AJ1112" s="1">
        <f t="shared" si="325"/>
        <v>1.4494787673020742E-41</v>
      </c>
      <c r="AK1112" s="1" t="str">
        <f t="shared" si="326"/>
        <v/>
      </c>
      <c r="AL1112" s="1" t="str">
        <f t="shared" si="327"/>
        <v/>
      </c>
      <c r="BA1112" s="2"/>
      <c r="BB1112" s="2">
        <f t="shared" si="299"/>
        <v>3.3600000000000305</v>
      </c>
      <c r="BC1112" s="156">
        <f t="shared" si="300"/>
        <v>0.84982405269890859</v>
      </c>
      <c r="BD1112" s="2">
        <f t="shared" si="301"/>
        <v>6.5700820904046608E-4</v>
      </c>
      <c r="BE1112" s="2" t="str">
        <f t="shared" si="297"/>
        <v/>
      </c>
      <c r="BF1112" s="24" t="str">
        <f t="shared" si="298"/>
        <v/>
      </c>
    </row>
    <row r="1113" spans="1:58" ht="20.100000000000001" customHeight="1">
      <c r="A1113" s="2">
        <v>521</v>
      </c>
      <c r="B1113" s="1">
        <f t="shared" si="302"/>
        <v>-263899.3612735059</v>
      </c>
      <c r="C1113" s="1">
        <f t="shared" si="303"/>
        <v>4.6206976267224981E-7</v>
      </c>
      <c r="D1113" s="1">
        <f t="shared" si="304"/>
        <v>2.7682547844993161E-2</v>
      </c>
      <c r="E1113" s="1">
        <f t="shared" si="305"/>
        <v>4.6206976267224981E-7</v>
      </c>
      <c r="F1113" s="1" t="str">
        <f t="shared" si="306"/>
        <v/>
      </c>
      <c r="G1113" s="1" t="str">
        <f t="shared" si="307"/>
        <v/>
      </c>
      <c r="H1113" s="1"/>
      <c r="I1113" s="1">
        <f t="shared" si="308"/>
        <v>1.9026378335295192E-6</v>
      </c>
      <c r="J1113" s="1" t="str">
        <f t="shared" si="309"/>
        <v/>
      </c>
      <c r="K1113" s="1" t="str">
        <f t="shared" si="310"/>
        <v/>
      </c>
      <c r="P1113" s="2">
        <v>521</v>
      </c>
      <c r="Q1113" s="1">
        <f t="shared" si="311"/>
        <v>-7.7083765500494206</v>
      </c>
      <c r="R1113" s="1">
        <f t="shared" si="312"/>
        <v>1.5819143556528178E-2</v>
      </c>
      <c r="S1113" s="1">
        <f t="shared" si="313"/>
        <v>2.7682547844993161E-2</v>
      </c>
      <c r="T1113" s="1">
        <f t="shared" si="314"/>
        <v>1.5819143556528178E-2</v>
      </c>
      <c r="U1113" s="1" t="str">
        <f t="shared" si="315"/>
        <v/>
      </c>
      <c r="V1113" s="1" t="str">
        <f t="shared" si="316"/>
        <v/>
      </c>
      <c r="W1113" s="1">
        <f t="shared" si="317"/>
        <v>3.4335994603492565E-5</v>
      </c>
      <c r="X1113" s="1" t="str">
        <f t="shared" si="318"/>
        <v/>
      </c>
      <c r="Y1113" s="1" t="str">
        <f t="shared" si="319"/>
        <v/>
      </c>
      <c r="AC1113" s="2">
        <v>521</v>
      </c>
      <c r="AD1113" s="1">
        <f t="shared" si="328"/>
        <v>-469.97007332364916</v>
      </c>
      <c r="AE1113" s="1">
        <f t="shared" si="320"/>
        <v>2.5946314915467432E-4</v>
      </c>
      <c r="AF1113" s="1">
        <f t="shared" si="321"/>
        <v>2.7682547844993161E-2</v>
      </c>
      <c r="AG1113" s="1">
        <f t="shared" si="322"/>
        <v>2.5946314915467432E-4</v>
      </c>
      <c r="AH1113" s="1" t="str">
        <f t="shared" si="323"/>
        <v/>
      </c>
      <c r="AI1113" s="1" t="str">
        <f t="shared" si="324"/>
        <v/>
      </c>
      <c r="AJ1113" s="1">
        <f t="shared" si="325"/>
        <v>1.5282836833418951E-41</v>
      </c>
      <c r="AK1113" s="1" t="str">
        <f t="shared" si="326"/>
        <v/>
      </c>
      <c r="AL1113" s="1" t="str">
        <f t="shared" si="327"/>
        <v/>
      </c>
      <c r="BA1113" s="2"/>
      <c r="BB1113" s="2">
        <f t="shared" si="299"/>
        <v>3.3664000000000307</v>
      </c>
      <c r="BC1113" s="156">
        <f t="shared" si="300"/>
        <v>0.84916704448986813</v>
      </c>
      <c r="BD1113" s="2">
        <f t="shared" si="301"/>
        <v>6.5802923902458232E-4</v>
      </c>
      <c r="BE1113" s="2" t="str">
        <f t="shared" si="297"/>
        <v/>
      </c>
      <c r="BF1113" s="24" t="str">
        <f t="shared" si="298"/>
        <v/>
      </c>
    </row>
    <row r="1114" spans="1:58" ht="20.100000000000001" customHeight="1">
      <c r="A1114" s="1">
        <v>522</v>
      </c>
      <c r="B1114" s="1">
        <f t="shared" si="302"/>
        <v>-263348.42314976163</v>
      </c>
      <c r="C1114" s="1">
        <f t="shared" si="303"/>
        <v>4.6562094535675047E-7</v>
      </c>
      <c r="D1114" s="1">
        <f t="shared" si="304"/>
        <v>2.7938097026538877E-2</v>
      </c>
      <c r="E1114" s="1">
        <f t="shared" si="305"/>
        <v>4.6562094535675047E-7</v>
      </c>
      <c r="F1114" s="1" t="str">
        <f t="shared" si="306"/>
        <v/>
      </c>
      <c r="G1114" s="1" t="str">
        <f t="shared" si="307"/>
        <v/>
      </c>
      <c r="H1114" s="1"/>
      <c r="I1114" s="1">
        <f t="shared" si="308"/>
        <v>1.8956582067190697E-6</v>
      </c>
      <c r="J1114" s="1" t="str">
        <f t="shared" si="309"/>
        <v/>
      </c>
      <c r="K1114" s="1" t="str">
        <f t="shared" si="310"/>
        <v/>
      </c>
      <c r="P1114" s="1">
        <v>522</v>
      </c>
      <c r="Q1114" s="1">
        <f t="shared" si="311"/>
        <v>-7.6922839058948291</v>
      </c>
      <c r="R1114" s="1">
        <f t="shared" si="312"/>
        <v>1.5940719719306475E-2</v>
      </c>
      <c r="S1114" s="1">
        <f t="shared" si="313"/>
        <v>2.7938097026538877E-2</v>
      </c>
      <c r="T1114" s="1">
        <f t="shared" si="314"/>
        <v>1.5940719719306475E-2</v>
      </c>
      <c r="U1114" s="1" t="str">
        <f t="shared" si="315"/>
        <v/>
      </c>
      <c r="V1114" s="1" t="str">
        <f t="shared" si="316"/>
        <v/>
      </c>
      <c r="W1114" s="1">
        <f t="shared" si="317"/>
        <v>3.4888403209521824E-5</v>
      </c>
      <c r="X1114" s="1" t="str">
        <f t="shared" si="318"/>
        <v/>
      </c>
      <c r="Y1114" s="1" t="str">
        <f t="shared" si="319"/>
        <v/>
      </c>
      <c r="AC1114" s="1">
        <v>522</v>
      </c>
      <c r="AD1114" s="1">
        <f t="shared" si="328"/>
        <v>-468.98892494510289</v>
      </c>
      <c r="AE1114" s="1">
        <f t="shared" si="320"/>
        <v>2.6145722259764408E-4</v>
      </c>
      <c r="AF1114" s="1">
        <f t="shared" si="321"/>
        <v>2.7938097026538877E-2</v>
      </c>
      <c r="AG1114" s="1">
        <f t="shared" si="322"/>
        <v>2.6145722259764408E-4</v>
      </c>
      <c r="AH1114" s="1" t="str">
        <f t="shared" si="323"/>
        <v/>
      </c>
      <c r="AI1114" s="1" t="str">
        <f t="shared" si="324"/>
        <v/>
      </c>
      <c r="AJ1114" s="1">
        <f t="shared" si="325"/>
        <v>1.6113472645060454E-41</v>
      </c>
      <c r="AK1114" s="1" t="str">
        <f t="shared" si="326"/>
        <v/>
      </c>
      <c r="AL1114" s="1" t="str">
        <f t="shared" si="327"/>
        <v/>
      </c>
      <c r="BA1114" s="2"/>
      <c r="BB1114" s="2">
        <f t="shared" si="299"/>
        <v>3.3728000000000309</v>
      </c>
      <c r="BC1114" s="156">
        <f t="shared" si="300"/>
        <v>0.84850901525084355</v>
      </c>
      <c r="BD1114" s="2">
        <f t="shared" si="301"/>
        <v>6.5904591198695517E-4</v>
      </c>
      <c r="BE1114" s="2" t="str">
        <f t="shared" si="297"/>
        <v/>
      </c>
      <c r="BF1114" s="24" t="str">
        <f t="shared" si="298"/>
        <v/>
      </c>
    </row>
    <row r="1115" spans="1:58" ht="20.100000000000001" customHeight="1">
      <c r="A1115" s="1">
        <v>523</v>
      </c>
      <c r="B1115" s="1">
        <f t="shared" si="302"/>
        <v>-262797.48502601736</v>
      </c>
      <c r="C1115" s="1">
        <f t="shared" si="303"/>
        <v>4.6919191310643354E-7</v>
      </c>
      <c r="D1115" s="1">
        <f t="shared" si="304"/>
        <v>2.819560813846787E-2</v>
      </c>
      <c r="E1115" s="1">
        <f t="shared" si="305"/>
        <v>4.6919191310643354E-7</v>
      </c>
      <c r="F1115" s="1" t="str">
        <f t="shared" si="306"/>
        <v/>
      </c>
      <c r="G1115" s="1" t="str">
        <f t="shared" si="307"/>
        <v/>
      </c>
      <c r="H1115" s="1"/>
      <c r="I1115" s="1">
        <f t="shared" si="308"/>
        <v>1.8886739649104052E-6</v>
      </c>
      <c r="J1115" s="1" t="str">
        <f t="shared" si="309"/>
        <v/>
      </c>
      <c r="K1115" s="1" t="str">
        <f t="shared" si="310"/>
        <v/>
      </c>
      <c r="P1115" s="1">
        <v>523</v>
      </c>
      <c r="Q1115" s="1">
        <f t="shared" si="311"/>
        <v>-7.6761912617402359</v>
      </c>
      <c r="R1115" s="1">
        <f t="shared" si="312"/>
        <v>1.6062973231722615E-2</v>
      </c>
      <c r="S1115" s="1">
        <f t="shared" si="313"/>
        <v>2.8195608138467894E-2</v>
      </c>
      <c r="T1115" s="1">
        <f t="shared" si="314"/>
        <v>1.6062973231722615E-2</v>
      </c>
      <c r="U1115" s="1" t="str">
        <f t="shared" si="315"/>
        <v/>
      </c>
      <c r="V1115" s="1" t="str">
        <f t="shared" si="316"/>
        <v/>
      </c>
      <c r="W1115" s="1">
        <f t="shared" si="317"/>
        <v>3.5449131953536299E-5</v>
      </c>
      <c r="X1115" s="1" t="str">
        <f t="shared" si="318"/>
        <v/>
      </c>
      <c r="Y1115" s="1" t="str">
        <f t="shared" si="319"/>
        <v/>
      </c>
      <c r="AC1115" s="1">
        <v>523</v>
      </c>
      <c r="AD1115" s="1">
        <f t="shared" si="328"/>
        <v>-468.00777656655669</v>
      </c>
      <c r="AE1115" s="1">
        <f t="shared" si="320"/>
        <v>2.6346240582474854E-4</v>
      </c>
      <c r="AF1115" s="1">
        <f t="shared" si="321"/>
        <v>2.819560813846787E-2</v>
      </c>
      <c r="AG1115" s="1">
        <f t="shared" si="322"/>
        <v>2.6346240582474854E-4</v>
      </c>
      <c r="AH1115" s="1" t="str">
        <f t="shared" si="323"/>
        <v/>
      </c>
      <c r="AI1115" s="1" t="str">
        <f t="shared" si="324"/>
        <v/>
      </c>
      <c r="AJ1115" s="1">
        <f t="shared" si="325"/>
        <v>1.6988982427959747E-41</v>
      </c>
      <c r="AK1115" s="1" t="str">
        <f t="shared" si="326"/>
        <v/>
      </c>
      <c r="AL1115" s="1" t="str">
        <f t="shared" si="327"/>
        <v/>
      </c>
      <c r="BA1115" s="2"/>
      <c r="BB1115" s="2">
        <f t="shared" si="299"/>
        <v>3.3792000000000311</v>
      </c>
      <c r="BC1115" s="156">
        <f t="shared" si="300"/>
        <v>0.84784996933885659</v>
      </c>
      <c r="BD1115" s="2">
        <f t="shared" si="301"/>
        <v>6.6005822539205727E-4</v>
      </c>
      <c r="BE1115" s="2" t="str">
        <f t="shared" si="297"/>
        <v/>
      </c>
      <c r="BF1115" s="24" t="str">
        <f t="shared" si="298"/>
        <v/>
      </c>
    </row>
    <row r="1116" spans="1:58" ht="20.100000000000001" customHeight="1">
      <c r="A1116" s="1">
        <v>524</v>
      </c>
      <c r="B1116" s="1">
        <f t="shared" si="302"/>
        <v>-262246.54690227308</v>
      </c>
      <c r="C1116" s="1">
        <f t="shared" si="303"/>
        <v>4.7278270294985617E-7</v>
      </c>
      <c r="D1116" s="1">
        <f t="shared" si="304"/>
        <v>2.8455092091357707E-2</v>
      </c>
      <c r="E1116" s="1">
        <f t="shared" si="305"/>
        <v>4.7278270294985617E-7</v>
      </c>
      <c r="F1116" s="1" t="str">
        <f t="shared" si="306"/>
        <v/>
      </c>
      <c r="G1116" s="1" t="str">
        <f t="shared" si="307"/>
        <v/>
      </c>
      <c r="H1116" s="1"/>
      <c r="I1116" s="1">
        <f t="shared" si="308"/>
        <v>1.8816853481889656E-6</v>
      </c>
      <c r="J1116" s="1" t="str">
        <f t="shared" si="309"/>
        <v/>
      </c>
      <c r="K1116" s="1" t="str">
        <f t="shared" si="310"/>
        <v/>
      </c>
      <c r="P1116" s="1">
        <v>524</v>
      </c>
      <c r="Q1116" s="1">
        <f t="shared" si="311"/>
        <v>-7.6600986175856445</v>
      </c>
      <c r="R1116" s="1">
        <f t="shared" si="312"/>
        <v>1.6185905361464064E-2</v>
      </c>
      <c r="S1116" s="1">
        <f t="shared" si="313"/>
        <v>2.8455092091357721E-2</v>
      </c>
      <c r="T1116" s="1">
        <f t="shared" si="314"/>
        <v>1.6185905361464064E-2</v>
      </c>
      <c r="U1116" s="1" t="str">
        <f t="shared" si="315"/>
        <v/>
      </c>
      <c r="V1116" s="1" t="str">
        <f t="shared" si="316"/>
        <v/>
      </c>
      <c r="W1116" s="1">
        <f t="shared" si="317"/>
        <v>3.6018296469980326E-5</v>
      </c>
      <c r="X1116" s="1" t="str">
        <f t="shared" si="318"/>
        <v/>
      </c>
      <c r="Y1116" s="1" t="str">
        <f t="shared" si="319"/>
        <v/>
      </c>
      <c r="AC1116" s="1">
        <v>524</v>
      </c>
      <c r="AD1116" s="1">
        <f t="shared" si="328"/>
        <v>-467.02662818801048</v>
      </c>
      <c r="AE1116" s="1">
        <f t="shared" si="320"/>
        <v>2.6547871962840215E-4</v>
      </c>
      <c r="AF1116" s="1">
        <f t="shared" si="321"/>
        <v>2.8455092091357707E-2</v>
      </c>
      <c r="AG1116" s="1">
        <f t="shared" si="322"/>
        <v>2.6547871962840215E-4</v>
      </c>
      <c r="AH1116" s="1" t="str">
        <f t="shared" si="323"/>
        <v/>
      </c>
      <c r="AI1116" s="1" t="str">
        <f t="shared" si="324"/>
        <v/>
      </c>
      <c r="AJ1116" s="1">
        <f t="shared" si="325"/>
        <v>1.7911775588272681E-41</v>
      </c>
      <c r="AK1116" s="1" t="str">
        <f t="shared" si="326"/>
        <v/>
      </c>
      <c r="AL1116" s="1" t="str">
        <f t="shared" si="327"/>
        <v/>
      </c>
      <c r="BA1116" s="2"/>
      <c r="BB1116" s="2">
        <f t="shared" si="299"/>
        <v>3.3856000000000313</v>
      </c>
      <c r="BC1116" s="156">
        <f t="shared" si="300"/>
        <v>0.84718991111346453</v>
      </c>
      <c r="BD1116" s="2">
        <f t="shared" si="301"/>
        <v>6.6106617679428936E-4</v>
      </c>
      <c r="BE1116" s="2" t="str">
        <f t="shared" si="297"/>
        <v/>
      </c>
      <c r="BF1116" s="24" t="str">
        <f t="shared" si="298"/>
        <v/>
      </c>
    </row>
    <row r="1117" spans="1:58" ht="20.100000000000001" customHeight="1">
      <c r="A1117" s="1">
        <v>525</v>
      </c>
      <c r="B1117" s="1">
        <f t="shared" si="302"/>
        <v>-261695.60877852881</v>
      </c>
      <c r="C1117" s="1">
        <f t="shared" si="303"/>
        <v>4.7639335124416601E-7</v>
      </c>
      <c r="D1117" s="1">
        <f t="shared" si="304"/>
        <v>2.87165598160018E-2</v>
      </c>
      <c r="E1117" s="1">
        <f t="shared" si="305"/>
        <v>4.7639335124416601E-7</v>
      </c>
      <c r="F1117" s="1" t="str">
        <f t="shared" si="306"/>
        <v/>
      </c>
      <c r="G1117" s="1" t="str">
        <f t="shared" si="307"/>
        <v/>
      </c>
      <c r="H1117" s="1"/>
      <c r="I1117" s="1">
        <f t="shared" si="308"/>
        <v>1.8746925959633331E-6</v>
      </c>
      <c r="J1117" s="1" t="str">
        <f t="shared" si="309"/>
        <v/>
      </c>
      <c r="K1117" s="1" t="str">
        <f t="shared" si="310"/>
        <v/>
      </c>
      <c r="P1117" s="1">
        <v>525</v>
      </c>
      <c r="Q1117" s="1">
        <f t="shared" si="311"/>
        <v>-7.644005973431053</v>
      </c>
      <c r="R1117" s="1">
        <f t="shared" si="312"/>
        <v>1.6309517353232352E-2</v>
      </c>
      <c r="S1117" s="1">
        <f t="shared" si="313"/>
        <v>2.87165598160018E-2</v>
      </c>
      <c r="T1117" s="1">
        <f t="shared" si="314"/>
        <v>1.6309517353232352E-2</v>
      </c>
      <c r="U1117" s="1" t="str">
        <f t="shared" si="315"/>
        <v/>
      </c>
      <c r="V1117" s="1" t="str">
        <f t="shared" si="316"/>
        <v/>
      </c>
      <c r="W1117" s="1">
        <f t="shared" si="317"/>
        <v>3.6596013842679044E-5</v>
      </c>
      <c r="X1117" s="1" t="str">
        <f t="shared" si="318"/>
        <v/>
      </c>
      <c r="Y1117" s="1" t="str">
        <f t="shared" si="319"/>
        <v/>
      </c>
      <c r="AC1117" s="1">
        <v>525</v>
      </c>
      <c r="AD1117" s="1">
        <f t="shared" si="328"/>
        <v>-466.04547980946415</v>
      </c>
      <c r="AE1117" s="1">
        <f t="shared" si="320"/>
        <v>2.6750618442400752E-4</v>
      </c>
      <c r="AF1117" s="1">
        <f t="shared" si="321"/>
        <v>2.8716559816001824E-2</v>
      </c>
      <c r="AG1117" s="1">
        <f t="shared" si="322"/>
        <v>2.6750618442400752E-4</v>
      </c>
      <c r="AH1117" s="1" t="str">
        <f t="shared" si="323"/>
        <v/>
      </c>
      <c r="AI1117" s="1" t="str">
        <f t="shared" si="324"/>
        <v/>
      </c>
      <c r="AJ1117" s="1">
        <f t="shared" si="325"/>
        <v>1.8884390093335707E-41</v>
      </c>
      <c r="AK1117" s="1" t="str">
        <f t="shared" si="326"/>
        <v/>
      </c>
      <c r="AL1117" s="1" t="str">
        <f t="shared" si="327"/>
        <v/>
      </c>
      <c r="BA1117" s="2"/>
      <c r="BB1117" s="2">
        <f t="shared" si="299"/>
        <v>3.3920000000000314</v>
      </c>
      <c r="BC1117" s="156">
        <f t="shared" si="300"/>
        <v>0.84652884493667024</v>
      </c>
      <c r="BD1117" s="2">
        <f t="shared" si="301"/>
        <v>6.6206976383753613E-4</v>
      </c>
      <c r="BE1117" s="2" t="str">
        <f t="shared" si="297"/>
        <v/>
      </c>
      <c r="BF1117" s="24" t="str">
        <f t="shared" si="298"/>
        <v/>
      </c>
    </row>
    <row r="1118" spans="1:58" ht="20.100000000000001" customHeight="1">
      <c r="A1118" s="1">
        <v>526</v>
      </c>
      <c r="B1118" s="1">
        <f t="shared" si="302"/>
        <v>-261144.67065478454</v>
      </c>
      <c r="C1118" s="1">
        <f t="shared" si="303"/>
        <v>4.8002389366762726E-7</v>
      </c>
      <c r="D1118" s="1">
        <f t="shared" si="304"/>
        <v>2.8980022263037378E-2</v>
      </c>
      <c r="E1118" s="1">
        <f t="shared" si="305"/>
        <v>4.8002389366762726E-7</v>
      </c>
      <c r="F1118" s="1" t="str">
        <f t="shared" si="306"/>
        <v/>
      </c>
      <c r="G1118" s="1" t="str">
        <f t="shared" si="307"/>
        <v/>
      </c>
      <c r="H1118" s="1"/>
      <c r="I1118" s="1">
        <f t="shared" si="308"/>
        <v>1.8676959469524397E-6</v>
      </c>
      <c r="J1118" s="1" t="str">
        <f t="shared" si="309"/>
        <v/>
      </c>
      <c r="K1118" s="1" t="str">
        <f t="shared" si="310"/>
        <v/>
      </c>
      <c r="P1118" s="1">
        <v>526</v>
      </c>
      <c r="Q1118" s="1">
        <f t="shared" si="311"/>
        <v>-7.6279133292764616</v>
      </c>
      <c r="R1118" s="1">
        <f t="shared" si="312"/>
        <v>1.6433810428487173E-2</v>
      </c>
      <c r="S1118" s="1">
        <f t="shared" si="313"/>
        <v>2.8980022263037378E-2</v>
      </c>
      <c r="T1118" s="1">
        <f t="shared" si="314"/>
        <v>1.6433810428487173E-2</v>
      </c>
      <c r="U1118" s="1" t="str">
        <f t="shared" si="315"/>
        <v/>
      </c>
      <c r="V1118" s="1" t="str">
        <f t="shared" si="316"/>
        <v/>
      </c>
      <c r="W1118" s="1">
        <f t="shared" si="317"/>
        <v>3.7182402620554718E-5</v>
      </c>
      <c r="X1118" s="1" t="str">
        <f t="shared" si="318"/>
        <v/>
      </c>
      <c r="Y1118" s="1" t="str">
        <f t="shared" si="319"/>
        <v/>
      </c>
      <c r="AC1118" s="1">
        <v>526</v>
      </c>
      <c r="AD1118" s="1">
        <f t="shared" si="328"/>
        <v>-465.06433143091795</v>
      </c>
      <c r="AE1118" s="1">
        <f t="shared" si="320"/>
        <v>2.6954482024575682E-4</v>
      </c>
      <c r="AF1118" s="1">
        <f t="shared" si="321"/>
        <v>2.8980022263037378E-2</v>
      </c>
      <c r="AG1118" s="1">
        <f t="shared" si="322"/>
        <v>2.6954482024575682E-4</v>
      </c>
      <c r="AH1118" s="1" t="str">
        <f t="shared" si="323"/>
        <v/>
      </c>
      <c r="AI1118" s="1" t="str">
        <f t="shared" si="324"/>
        <v/>
      </c>
      <c r="AJ1118" s="1">
        <f t="shared" si="325"/>
        <v>1.9909499287909809E-41</v>
      </c>
      <c r="AK1118" s="1" t="str">
        <f t="shared" si="326"/>
        <v/>
      </c>
      <c r="AL1118" s="1" t="str">
        <f t="shared" si="327"/>
        <v/>
      </c>
      <c r="BA1118" s="2"/>
      <c r="BB1118" s="2">
        <f t="shared" si="299"/>
        <v>3.3984000000000316</v>
      </c>
      <c r="BC1118" s="156">
        <f t="shared" si="300"/>
        <v>0.84586677517283271</v>
      </c>
      <c r="BD1118" s="2">
        <f t="shared" si="301"/>
        <v>6.6306898425427807E-4</v>
      </c>
      <c r="BE1118" s="2" t="str">
        <f t="shared" si="297"/>
        <v/>
      </c>
      <c r="BF1118" s="24" t="str">
        <f t="shared" si="298"/>
        <v/>
      </c>
    </row>
    <row r="1119" spans="1:58" ht="20.100000000000001" customHeight="1">
      <c r="A1119" s="1">
        <v>527</v>
      </c>
      <c r="B1119" s="1">
        <f t="shared" si="302"/>
        <v>-260593.73253104027</v>
      </c>
      <c r="C1119" s="1">
        <f t="shared" si="303"/>
        <v>4.8367436521214331E-7</v>
      </c>
      <c r="D1119" s="1">
        <f t="shared" si="304"/>
        <v>2.9245490402569553E-2</v>
      </c>
      <c r="E1119" s="1">
        <f t="shared" si="305"/>
        <v>4.8367436521214331E-7</v>
      </c>
      <c r="F1119" s="1" t="str">
        <f t="shared" si="306"/>
        <v/>
      </c>
      <c r="G1119" s="1" t="str">
        <f t="shared" si="307"/>
        <v/>
      </c>
      <c r="H1119" s="1"/>
      <c r="I1119" s="1">
        <f t="shared" si="308"/>
        <v>1.860695639172882E-6</v>
      </c>
      <c r="J1119" s="1" t="str">
        <f t="shared" si="309"/>
        <v/>
      </c>
      <c r="K1119" s="1" t="str">
        <f t="shared" si="310"/>
        <v/>
      </c>
      <c r="P1119" s="1">
        <v>527</v>
      </c>
      <c r="Q1119" s="1">
        <f t="shared" si="311"/>
        <v>-7.6118206851218702</v>
      </c>
      <c r="R1119" s="1">
        <f t="shared" si="312"/>
        <v>1.6558785785190357E-2</v>
      </c>
      <c r="S1119" s="1">
        <f t="shared" si="313"/>
        <v>2.9245490402569553E-2</v>
      </c>
      <c r="T1119" s="1">
        <f t="shared" si="314"/>
        <v>1.6558785785190357E-2</v>
      </c>
      <c r="U1119" s="1" t="str">
        <f t="shared" si="315"/>
        <v/>
      </c>
      <c r="V1119" s="1" t="str">
        <f t="shared" si="316"/>
        <v/>
      </c>
      <c r="W1119" s="1">
        <f t="shared" si="317"/>
        <v>3.7777582833479261E-5</v>
      </c>
      <c r="X1119" s="1" t="str">
        <f t="shared" si="318"/>
        <v/>
      </c>
      <c r="Y1119" s="1" t="str">
        <f t="shared" si="319"/>
        <v/>
      </c>
      <c r="AC1119" s="1">
        <v>527</v>
      </c>
      <c r="AD1119" s="1">
        <f t="shared" si="328"/>
        <v>-464.08318305237174</v>
      </c>
      <c r="AE1119" s="1">
        <f t="shared" si="320"/>
        <v>2.7159464674243538E-4</v>
      </c>
      <c r="AF1119" s="1">
        <f t="shared" si="321"/>
        <v>2.9245490402569529E-2</v>
      </c>
      <c r="AG1119" s="1">
        <f t="shared" si="322"/>
        <v>2.7159464674243538E-4</v>
      </c>
      <c r="AH1119" s="1" t="str">
        <f t="shared" si="323"/>
        <v/>
      </c>
      <c r="AI1119" s="1" t="str">
        <f t="shared" si="324"/>
        <v/>
      </c>
      <c r="AJ1119" s="1">
        <f t="shared" si="325"/>
        <v>2.0989919069469922E-41</v>
      </c>
      <c r="AK1119" s="1" t="str">
        <f t="shared" si="326"/>
        <v/>
      </c>
      <c r="AL1119" s="1" t="str">
        <f t="shared" si="327"/>
        <v/>
      </c>
      <c r="BA1119" s="2"/>
      <c r="BB1119" s="2">
        <f t="shared" si="299"/>
        <v>3.4048000000000318</v>
      </c>
      <c r="BC1119" s="156">
        <f t="shared" si="300"/>
        <v>0.84520370618857843</v>
      </c>
      <c r="BD1119" s="2">
        <f t="shared" si="301"/>
        <v>6.6406383586481432E-4</v>
      </c>
      <c r="BE1119" s="2" t="str">
        <f t="shared" si="297"/>
        <v/>
      </c>
      <c r="BF1119" s="24" t="str">
        <f t="shared" si="298"/>
        <v/>
      </c>
    </row>
    <row r="1120" spans="1:58" ht="20.100000000000001" customHeight="1">
      <c r="A1120" s="2">
        <v>528</v>
      </c>
      <c r="B1120" s="1">
        <f t="shared" si="302"/>
        <v>-260042.79440729599</v>
      </c>
      <c r="C1120" s="1">
        <f t="shared" si="303"/>
        <v>4.8734480017577857E-7</v>
      </c>
      <c r="D1120" s="1">
        <f t="shared" si="304"/>
        <v>2.9512975223790944E-2</v>
      </c>
      <c r="E1120" s="1">
        <f t="shared" si="305"/>
        <v>4.8734480017577857E-7</v>
      </c>
      <c r="F1120" s="1" t="str">
        <f t="shared" si="306"/>
        <v/>
      </c>
      <c r="G1120" s="1" t="str">
        <f t="shared" si="307"/>
        <v/>
      </c>
      <c r="H1120" s="1"/>
      <c r="I1120" s="1">
        <f t="shared" si="308"/>
        <v>1.8536919099263399E-6</v>
      </c>
      <c r="J1120" s="1" t="str">
        <f t="shared" si="309"/>
        <v/>
      </c>
      <c r="K1120" s="1" t="str">
        <f t="shared" si="310"/>
        <v/>
      </c>
      <c r="P1120" s="2">
        <v>528</v>
      </c>
      <c r="Q1120" s="1">
        <f t="shared" si="311"/>
        <v>-7.5957280409672787</v>
      </c>
      <c r="R1120" s="1">
        <f t="shared" si="312"/>
        <v>1.6684444597549895E-2</v>
      </c>
      <c r="S1120" s="1">
        <f t="shared" si="313"/>
        <v>2.9512975223790944E-2</v>
      </c>
      <c r="T1120" s="1">
        <f t="shared" si="314"/>
        <v>1.6684444597549895E-2</v>
      </c>
      <c r="U1120" s="1" t="str">
        <f t="shared" si="315"/>
        <v/>
      </c>
      <c r="V1120" s="1" t="str">
        <f t="shared" si="316"/>
        <v/>
      </c>
      <c r="W1120" s="1">
        <f t="shared" si="317"/>
        <v>3.8381676008260482E-5</v>
      </c>
      <c r="X1120" s="1" t="str">
        <f t="shared" si="318"/>
        <v/>
      </c>
      <c r="Y1120" s="1" t="str">
        <f t="shared" si="319"/>
        <v/>
      </c>
      <c r="AC1120" s="2">
        <v>528</v>
      </c>
      <c r="AD1120" s="1">
        <f t="shared" si="328"/>
        <v>-463.10203467382553</v>
      </c>
      <c r="AE1120" s="1">
        <f t="shared" si="320"/>
        <v>2.7365568317322164E-4</v>
      </c>
      <c r="AF1120" s="1">
        <f t="shared" si="321"/>
        <v>2.9512975223790924E-2</v>
      </c>
      <c r="AG1120" s="1">
        <f t="shared" si="322"/>
        <v>2.7365568317322164E-4</v>
      </c>
      <c r="AH1120" s="1" t="str">
        <f t="shared" si="323"/>
        <v/>
      </c>
      <c r="AI1120" s="1" t="str">
        <f t="shared" si="324"/>
        <v/>
      </c>
      <c r="AJ1120" s="1">
        <f t="shared" si="325"/>
        <v>2.2128615441353389E-41</v>
      </c>
      <c r="AK1120" s="1" t="str">
        <f t="shared" si="326"/>
        <v/>
      </c>
      <c r="AL1120" s="1" t="str">
        <f t="shared" si="327"/>
        <v/>
      </c>
      <c r="BA1120" s="2"/>
      <c r="BB1120" s="2">
        <f t="shared" si="299"/>
        <v>3.411200000000032</v>
      </c>
      <c r="BC1120" s="156">
        <f t="shared" si="300"/>
        <v>0.84453964235271362</v>
      </c>
      <c r="BD1120" s="2">
        <f t="shared" si="301"/>
        <v>6.6505431657781777E-4</v>
      </c>
      <c r="BE1120" s="2" t="str">
        <f t="shared" si="297"/>
        <v/>
      </c>
      <c r="BF1120" s="24" t="str">
        <f t="shared" si="298"/>
        <v/>
      </c>
    </row>
    <row r="1121" spans="1:58" ht="20.100000000000001" customHeight="1">
      <c r="A1121" s="1">
        <v>529</v>
      </c>
      <c r="B1121" s="1">
        <f t="shared" si="302"/>
        <v>-259491.85628355172</v>
      </c>
      <c r="C1121" s="1">
        <f t="shared" si="303"/>
        <v>4.9103523215527898E-7</v>
      </c>
      <c r="D1121" s="1">
        <f t="shared" si="304"/>
        <v>2.9782487734597435E-2</v>
      </c>
      <c r="E1121" s="1">
        <f t="shared" si="305"/>
        <v>4.9103523215527898E-7</v>
      </c>
      <c r="F1121" s="1" t="str">
        <f t="shared" si="306"/>
        <v/>
      </c>
      <c r="G1121" s="1" t="str">
        <f t="shared" si="307"/>
        <v/>
      </c>
      <c r="H1121" s="1"/>
      <c r="I1121" s="1">
        <f t="shared" si="308"/>
        <v>1.8466849957870947E-6</v>
      </c>
      <c r="J1121" s="1" t="str">
        <f t="shared" si="309"/>
        <v/>
      </c>
      <c r="K1121" s="1" t="str">
        <f t="shared" si="310"/>
        <v/>
      </c>
      <c r="P1121" s="1">
        <v>529</v>
      </c>
      <c r="Q1121" s="1">
        <f t="shared" si="311"/>
        <v>-7.5796353968126873</v>
      </c>
      <c r="R1121" s="1">
        <f t="shared" si="312"/>
        <v>1.6810788015763831E-2</v>
      </c>
      <c r="S1121" s="1">
        <f t="shared" si="313"/>
        <v>2.9782487734597411E-2</v>
      </c>
      <c r="T1121" s="1">
        <f t="shared" si="314"/>
        <v>1.6810788015763831E-2</v>
      </c>
      <c r="U1121" s="1" t="str">
        <f t="shared" si="315"/>
        <v/>
      </c>
      <c r="V1121" s="1" t="str">
        <f t="shared" si="316"/>
        <v/>
      </c>
      <c r="W1121" s="1">
        <f t="shared" si="317"/>
        <v>3.8994805184763488E-5</v>
      </c>
      <c r="X1121" s="1" t="str">
        <f t="shared" si="318"/>
        <v/>
      </c>
      <c r="Y1121" s="1" t="str">
        <f t="shared" si="319"/>
        <v/>
      </c>
      <c r="AC1121" s="1">
        <v>529</v>
      </c>
      <c r="AD1121" s="1">
        <f t="shared" si="328"/>
        <v>-462.12088629527921</v>
      </c>
      <c r="AE1121" s="1">
        <f t="shared" si="320"/>
        <v>2.757279484034863E-4</v>
      </c>
      <c r="AF1121" s="1">
        <f t="shared" si="321"/>
        <v>2.9782487734597435E-2</v>
      </c>
      <c r="AG1121" s="1">
        <f t="shared" si="322"/>
        <v>2.757279484034863E-4</v>
      </c>
      <c r="AH1121" s="1" t="str">
        <f t="shared" si="323"/>
        <v/>
      </c>
      <c r="AI1121" s="1" t="str">
        <f t="shared" si="324"/>
        <v/>
      </c>
      <c r="AJ1121" s="1">
        <f t="shared" si="325"/>
        <v>2.3328712463511088E-41</v>
      </c>
      <c r="AK1121" s="1" t="str">
        <f t="shared" si="326"/>
        <v/>
      </c>
      <c r="AL1121" s="1" t="str">
        <f t="shared" si="327"/>
        <v/>
      </c>
      <c r="BA1121" s="2"/>
      <c r="BB1121" s="2">
        <f t="shared" si="299"/>
        <v>3.4176000000000322</v>
      </c>
      <c r="BC1121" s="156">
        <f t="shared" si="300"/>
        <v>0.8438745880361358</v>
      </c>
      <c r="BD1121" s="2">
        <f t="shared" si="301"/>
        <v>6.6604042438855871E-4</v>
      </c>
      <c r="BE1121" s="2" t="str">
        <f t="shared" si="297"/>
        <v/>
      </c>
      <c r="BF1121" s="24" t="str">
        <f t="shared" si="298"/>
        <v/>
      </c>
    </row>
    <row r="1122" spans="1:58" ht="20.100000000000001" customHeight="1">
      <c r="A1122" s="1">
        <v>530</v>
      </c>
      <c r="B1122" s="1">
        <f t="shared" si="302"/>
        <v>-258940.91815980745</v>
      </c>
      <c r="C1122" s="1">
        <f t="shared" si="303"/>
        <v>4.9474569403859045E-7</v>
      </c>
      <c r="D1122" s="1">
        <f t="shared" si="304"/>
        <v>3.0054038961199788E-2</v>
      </c>
      <c r="E1122" s="1">
        <f t="shared" si="305"/>
        <v>4.9474569403859045E-7</v>
      </c>
      <c r="F1122" s="1" t="str">
        <f t="shared" si="306"/>
        <v/>
      </c>
      <c r="G1122" s="1" t="str">
        <f t="shared" si="307"/>
        <v/>
      </c>
      <c r="H1122" s="1"/>
      <c r="I1122" s="1">
        <f t="shared" si="308"/>
        <v>1.839675132589656E-6</v>
      </c>
      <c r="J1122" s="1" t="str">
        <f t="shared" si="309"/>
        <v/>
      </c>
      <c r="K1122" s="1" t="str">
        <f t="shared" si="310"/>
        <v/>
      </c>
      <c r="P1122" s="1">
        <v>530</v>
      </c>
      <c r="Q1122" s="1">
        <f t="shared" si="311"/>
        <v>-7.5635427526580941</v>
      </c>
      <c r="R1122" s="1">
        <f t="shared" si="312"/>
        <v>1.6937817165764219E-2</v>
      </c>
      <c r="S1122" s="1">
        <f t="shared" si="313"/>
        <v>3.0054038961199788E-2</v>
      </c>
      <c r="T1122" s="1">
        <f t="shared" si="314"/>
        <v>1.6937817165764219E-2</v>
      </c>
      <c r="U1122" s="1" t="str">
        <f t="shared" si="315"/>
        <v/>
      </c>
      <c r="V1122" s="1" t="str">
        <f t="shared" si="316"/>
        <v/>
      </c>
      <c r="W1122" s="1">
        <f t="shared" si="317"/>
        <v>3.9617094932168555E-5</v>
      </c>
      <c r="X1122" s="1" t="str">
        <f t="shared" si="318"/>
        <v/>
      </c>
      <c r="Y1122" s="1" t="str">
        <f t="shared" si="319"/>
        <v/>
      </c>
      <c r="AC1122" s="1">
        <v>530</v>
      </c>
      <c r="AD1122" s="1">
        <f t="shared" si="328"/>
        <v>-461.139737916733</v>
      </c>
      <c r="AE1122" s="1">
        <f t="shared" si="320"/>
        <v>2.778114609005922E-4</v>
      </c>
      <c r="AF1122" s="1">
        <f t="shared" si="321"/>
        <v>3.0054038961199788E-2</v>
      </c>
      <c r="AG1122" s="1">
        <f t="shared" si="322"/>
        <v>2.778114609005922E-4</v>
      </c>
      <c r="AH1122" s="1" t="str">
        <f t="shared" si="323"/>
        <v/>
      </c>
      <c r="AI1122" s="1" t="str">
        <f t="shared" si="324"/>
        <v/>
      </c>
      <c r="AJ1122" s="1">
        <f t="shared" si="325"/>
        <v>2.4593500621671296E-41</v>
      </c>
      <c r="AK1122" s="1" t="str">
        <f t="shared" si="326"/>
        <v/>
      </c>
      <c r="AL1122" s="1" t="str">
        <f t="shared" si="327"/>
        <v/>
      </c>
      <c r="BA1122" s="2"/>
      <c r="BB1122" s="2">
        <f t="shared" si="299"/>
        <v>3.4240000000000324</v>
      </c>
      <c r="BC1122" s="156">
        <f t="shared" si="300"/>
        <v>0.84320854761174724</v>
      </c>
      <c r="BD1122" s="2">
        <f t="shared" si="301"/>
        <v>6.6702215737979298E-4</v>
      </c>
      <c r="BE1122" s="2" t="str">
        <f t="shared" si="297"/>
        <v/>
      </c>
      <c r="BF1122" s="24" t="str">
        <f t="shared" si="298"/>
        <v/>
      </c>
    </row>
    <row r="1123" spans="1:58" ht="20.100000000000001" customHeight="1">
      <c r="A1123" s="1">
        <v>531</v>
      </c>
      <c r="B1123" s="1">
        <f t="shared" si="302"/>
        <v>-258389.98003606318</v>
      </c>
      <c r="C1123" s="1">
        <f t="shared" si="303"/>
        <v>4.9847621799738054E-7</v>
      </c>
      <c r="D1123" s="1">
        <f t="shared" si="304"/>
        <v>3.0327639947730963E-2</v>
      </c>
      <c r="E1123" s="1">
        <f t="shared" si="305"/>
        <v>4.9847621799738054E-7</v>
      </c>
      <c r="F1123" s="1" t="str">
        <f t="shared" si="306"/>
        <v/>
      </c>
      <c r="G1123" s="1" t="str">
        <f t="shared" si="307"/>
        <v/>
      </c>
      <c r="H1123" s="1"/>
      <c r="I1123" s="1">
        <f t="shared" si="308"/>
        <v>1.8326625554164942E-6</v>
      </c>
      <c r="J1123" s="1" t="str">
        <f t="shared" si="309"/>
        <v/>
      </c>
      <c r="K1123" s="1" t="str">
        <f t="shared" si="310"/>
        <v/>
      </c>
      <c r="P1123" s="1">
        <v>531</v>
      </c>
      <c r="Q1123" s="1">
        <f t="shared" si="311"/>
        <v>-7.5474501085035026</v>
      </c>
      <c r="R1123" s="1">
        <f t="shared" si="312"/>
        <v>1.7065533148960949E-2</v>
      </c>
      <c r="S1123" s="1">
        <f t="shared" si="313"/>
        <v>3.0327639947730977E-2</v>
      </c>
      <c r="T1123" s="1">
        <f t="shared" si="314"/>
        <v>1.7065533148960949E-2</v>
      </c>
      <c r="U1123" s="1" t="str">
        <f t="shared" si="315"/>
        <v/>
      </c>
      <c r="V1123" s="1" t="str">
        <f t="shared" si="316"/>
        <v/>
      </c>
      <c r="W1123" s="1">
        <f t="shared" si="317"/>
        <v>4.0248671365364918E-5</v>
      </c>
      <c r="X1123" s="1" t="str">
        <f t="shared" si="318"/>
        <v/>
      </c>
      <c r="Y1123" s="1" t="str">
        <f t="shared" si="319"/>
        <v/>
      </c>
      <c r="AC1123" s="1">
        <v>531</v>
      </c>
      <c r="AD1123" s="1">
        <f t="shared" si="328"/>
        <v>-460.15858953818679</v>
      </c>
      <c r="AE1123" s="1">
        <f t="shared" si="320"/>
        <v>2.7990623872969488E-4</v>
      </c>
      <c r="AF1123" s="1">
        <f t="shared" si="321"/>
        <v>3.0327639947730963E-2</v>
      </c>
      <c r="AG1123" s="1">
        <f t="shared" si="322"/>
        <v>2.7990623872969488E-4</v>
      </c>
      <c r="AH1123" s="1" t="str">
        <f t="shared" si="323"/>
        <v/>
      </c>
      <c r="AI1123" s="1" t="str">
        <f t="shared" si="324"/>
        <v/>
      </c>
      <c r="AJ1123" s="1">
        <f t="shared" si="325"/>
        <v>2.5926445636775624E-41</v>
      </c>
      <c r="AK1123" s="1" t="str">
        <f t="shared" si="326"/>
        <v/>
      </c>
      <c r="AL1123" s="1" t="str">
        <f t="shared" si="327"/>
        <v/>
      </c>
      <c r="BA1123" s="2"/>
      <c r="BB1123" s="2">
        <f t="shared" si="299"/>
        <v>3.4304000000000325</v>
      </c>
      <c r="BC1123" s="156">
        <f t="shared" si="300"/>
        <v>0.84254152545436745</v>
      </c>
      <c r="BD1123" s="2">
        <f t="shared" si="301"/>
        <v>6.6799951371987465E-4</v>
      </c>
      <c r="BE1123" s="2" t="str">
        <f t="shared" si="297"/>
        <v/>
      </c>
      <c r="BF1123" s="24" t="str">
        <f t="shared" si="298"/>
        <v/>
      </c>
    </row>
    <row r="1124" spans="1:58" ht="20.100000000000001" customHeight="1">
      <c r="A1124" s="1">
        <v>532</v>
      </c>
      <c r="B1124" s="1">
        <f t="shared" si="302"/>
        <v>-257839.04191231891</v>
      </c>
      <c r="C1124" s="1">
        <f t="shared" si="303"/>
        <v>5.022268354795571E-7</v>
      </c>
      <c r="D1124" s="1">
        <f t="shared" si="304"/>
        <v>3.0603301755849528E-2</v>
      </c>
      <c r="E1124" s="1">
        <f t="shared" si="305"/>
        <v>5.022268354795571E-7</v>
      </c>
      <c r="F1124" s="1" t="str">
        <f t="shared" si="306"/>
        <v/>
      </c>
      <c r="G1124" s="1" t="str">
        <f t="shared" si="307"/>
        <v/>
      </c>
      <c r="H1124" s="1"/>
      <c r="I1124" s="1">
        <f t="shared" si="308"/>
        <v>1.8256474985858775E-6</v>
      </c>
      <c r="J1124" s="1" t="str">
        <f t="shared" si="309"/>
        <v/>
      </c>
      <c r="K1124" s="1" t="str">
        <f t="shared" si="310"/>
        <v/>
      </c>
      <c r="P1124" s="1">
        <v>532</v>
      </c>
      <c r="Q1124" s="1">
        <f t="shared" si="311"/>
        <v>-7.5313574643489112</v>
      </c>
      <c r="R1124" s="1">
        <f t="shared" si="312"/>
        <v>1.7193937041985779E-2</v>
      </c>
      <c r="S1124" s="1">
        <f t="shared" si="313"/>
        <v>3.0603301755849528E-2</v>
      </c>
      <c r="T1124" s="1">
        <f t="shared" si="314"/>
        <v>1.7193937041985779E-2</v>
      </c>
      <c r="U1124" s="1" t="str">
        <f t="shared" si="315"/>
        <v/>
      </c>
      <c r="V1124" s="1" t="str">
        <f t="shared" si="316"/>
        <v/>
      </c>
      <c r="W1124" s="1">
        <f t="shared" si="317"/>
        <v>4.0889662161482534E-5</v>
      </c>
      <c r="X1124" s="1" t="str">
        <f t="shared" si="318"/>
        <v/>
      </c>
      <c r="Y1124" s="1" t="str">
        <f t="shared" si="319"/>
        <v/>
      </c>
      <c r="AC1124" s="1">
        <v>532</v>
      </c>
      <c r="AD1124" s="1">
        <f t="shared" si="328"/>
        <v>-459.17744115964047</v>
      </c>
      <c r="AE1124" s="1">
        <f t="shared" si="320"/>
        <v>2.8201229954954239E-4</v>
      </c>
      <c r="AF1124" s="1">
        <f t="shared" si="321"/>
        <v>3.0603301755849553E-2</v>
      </c>
      <c r="AG1124" s="1">
        <f t="shared" si="322"/>
        <v>2.8201229954954239E-4</v>
      </c>
      <c r="AH1124" s="1" t="str">
        <f t="shared" si="323"/>
        <v/>
      </c>
      <c r="AI1124" s="1" t="str">
        <f t="shared" si="324"/>
        <v/>
      </c>
      <c r="AJ1124" s="1">
        <f t="shared" si="325"/>
        <v>2.7331197737710505E-41</v>
      </c>
      <c r="AK1124" s="1" t="str">
        <f t="shared" si="326"/>
        <v/>
      </c>
      <c r="AL1124" s="1" t="str">
        <f t="shared" si="327"/>
        <v/>
      </c>
      <c r="BA1124" s="2"/>
      <c r="BB1124" s="2">
        <f t="shared" si="299"/>
        <v>3.4368000000000327</v>
      </c>
      <c r="BC1124" s="156">
        <f t="shared" si="300"/>
        <v>0.84187352594064757</v>
      </c>
      <c r="BD1124" s="2">
        <f t="shared" si="301"/>
        <v>6.6897249166375516E-4</v>
      </c>
      <c r="BE1124" s="2" t="str">
        <f t="shared" si="297"/>
        <v/>
      </c>
      <c r="BF1124" s="24" t="str">
        <f t="shared" si="298"/>
        <v/>
      </c>
    </row>
    <row r="1125" spans="1:58" ht="20.100000000000001" customHeight="1">
      <c r="A1125" s="1">
        <v>533</v>
      </c>
      <c r="B1125" s="1">
        <f t="shared" si="302"/>
        <v>-257288.10378857463</v>
      </c>
      <c r="C1125" s="1">
        <f t="shared" si="303"/>
        <v>5.0599757720179279E-7</v>
      </c>
      <c r="D1125" s="1">
        <f t="shared" si="304"/>
        <v>3.0881035464338749E-2</v>
      </c>
      <c r="E1125" s="1">
        <f t="shared" si="305"/>
        <v>5.0599757720179279E-7</v>
      </c>
      <c r="F1125" s="1" t="str">
        <f t="shared" si="306"/>
        <v/>
      </c>
      <c r="G1125" s="1" t="str">
        <f t="shared" si="307"/>
        <v/>
      </c>
      <c r="H1125" s="1"/>
      <c r="I1125" s="1">
        <f t="shared" si="308"/>
        <v>1.8186301956398165E-6</v>
      </c>
      <c r="J1125" s="1" t="str">
        <f t="shared" si="309"/>
        <v/>
      </c>
      <c r="K1125" s="1" t="str">
        <f t="shared" si="310"/>
        <v/>
      </c>
      <c r="P1125" s="1">
        <v>533</v>
      </c>
      <c r="Q1125" s="1">
        <f t="shared" si="311"/>
        <v>-7.5152648201943197</v>
      </c>
      <c r="R1125" s="1">
        <f t="shared" si="312"/>
        <v>1.7323029896436297E-2</v>
      </c>
      <c r="S1125" s="1">
        <f t="shared" si="313"/>
        <v>3.0881035464338749E-2</v>
      </c>
      <c r="T1125" s="1">
        <f t="shared" si="314"/>
        <v>1.7323029896436297E-2</v>
      </c>
      <c r="U1125" s="1" t="str">
        <f t="shared" si="315"/>
        <v/>
      </c>
      <c r="V1125" s="1" t="str">
        <f t="shared" si="316"/>
        <v/>
      </c>
      <c r="W1125" s="1">
        <f t="shared" si="317"/>
        <v>4.1540196576560516E-5</v>
      </c>
      <c r="X1125" s="1" t="str">
        <f t="shared" si="318"/>
        <v/>
      </c>
      <c r="Y1125" s="1" t="str">
        <f t="shared" si="319"/>
        <v/>
      </c>
      <c r="AC1125" s="1">
        <v>533</v>
      </c>
      <c r="AD1125" s="1">
        <f t="shared" si="328"/>
        <v>-458.19629278109426</v>
      </c>
      <c r="AE1125" s="1">
        <f t="shared" si="320"/>
        <v>2.841296606082751E-4</v>
      </c>
      <c r="AF1125" s="1">
        <f t="shared" si="321"/>
        <v>3.0881035464338749E-2</v>
      </c>
      <c r="AG1125" s="1">
        <f t="shared" si="322"/>
        <v>2.841296606082751E-4</v>
      </c>
      <c r="AH1125" s="1" t="str">
        <f t="shared" si="323"/>
        <v/>
      </c>
      <c r="AI1125" s="1" t="str">
        <f t="shared" si="324"/>
        <v/>
      </c>
      <c r="AJ1125" s="1">
        <f t="shared" si="325"/>
        <v>2.881160142152084E-41</v>
      </c>
      <c r="AK1125" s="1" t="str">
        <f t="shared" si="326"/>
        <v/>
      </c>
      <c r="AL1125" s="1" t="str">
        <f t="shared" si="327"/>
        <v/>
      </c>
      <c r="BA1125" s="2"/>
      <c r="BB1125" s="2">
        <f t="shared" si="299"/>
        <v>3.4432000000000329</v>
      </c>
      <c r="BC1125" s="156">
        <f t="shared" si="300"/>
        <v>0.84120455344898382</v>
      </c>
      <c r="BD1125" s="2">
        <f t="shared" si="301"/>
        <v>6.6994108955142906E-4</v>
      </c>
      <c r="BE1125" s="2" t="str">
        <f t="shared" si="297"/>
        <v/>
      </c>
      <c r="BF1125" s="24" t="str">
        <f t="shared" si="298"/>
        <v/>
      </c>
    </row>
    <row r="1126" spans="1:58" ht="20.100000000000001" customHeight="1">
      <c r="A1126" s="2">
        <v>534</v>
      </c>
      <c r="B1126" s="1">
        <f t="shared" si="302"/>
        <v>-256737.16566483036</v>
      </c>
      <c r="C1126" s="1">
        <f t="shared" si="303"/>
        <v>5.0978847314204857E-7</v>
      </c>
      <c r="D1126" s="1">
        <f t="shared" si="304"/>
        <v>3.1160852168701854E-2</v>
      </c>
      <c r="E1126" s="1">
        <f t="shared" si="305"/>
        <v>5.0978847314204857E-7</v>
      </c>
      <c r="F1126" s="1" t="str">
        <f t="shared" si="306"/>
        <v/>
      </c>
      <c r="G1126" s="1" t="str">
        <f t="shared" si="307"/>
        <v/>
      </c>
      <c r="H1126" s="1"/>
      <c r="I1126" s="1">
        <f t="shared" si="308"/>
        <v>1.8116108793321215E-6</v>
      </c>
      <c r="J1126" s="1" t="str">
        <f t="shared" si="309"/>
        <v/>
      </c>
      <c r="K1126" s="1" t="str">
        <f t="shared" si="310"/>
        <v/>
      </c>
      <c r="P1126" s="2">
        <v>534</v>
      </c>
      <c r="Q1126" s="1">
        <f t="shared" si="311"/>
        <v>-7.4991721760397283</v>
      </c>
      <c r="R1126" s="1">
        <f t="shared" si="312"/>
        <v>1.7452812738620028E-2</v>
      </c>
      <c r="S1126" s="1">
        <f t="shared" si="313"/>
        <v>3.1160852168701854E-2</v>
      </c>
      <c r="T1126" s="1">
        <f t="shared" si="314"/>
        <v>1.7452812738620028E-2</v>
      </c>
      <c r="U1126" s="1" t="str">
        <f t="shared" si="315"/>
        <v/>
      </c>
      <c r="V1126" s="1" t="str">
        <f t="shared" si="316"/>
        <v/>
      </c>
      <c r="W1126" s="1">
        <f t="shared" si="317"/>
        <v>4.2200405462354537E-5</v>
      </c>
      <c r="X1126" s="1" t="str">
        <f t="shared" si="318"/>
        <v/>
      </c>
      <c r="Y1126" s="1" t="str">
        <f t="shared" si="319"/>
        <v/>
      </c>
      <c r="AC1126" s="2">
        <v>534</v>
      </c>
      <c r="AD1126" s="1">
        <f t="shared" si="328"/>
        <v>-457.21514440254805</v>
      </c>
      <c r="AE1126" s="1">
        <f t="shared" si="320"/>
        <v>2.8625833873923101E-4</v>
      </c>
      <c r="AF1126" s="1">
        <f t="shared" si="321"/>
        <v>3.116085216870183E-2</v>
      </c>
      <c r="AG1126" s="1">
        <f t="shared" si="322"/>
        <v>2.8625833873923101E-4</v>
      </c>
      <c r="AH1126" s="1" t="str">
        <f t="shared" si="323"/>
        <v/>
      </c>
      <c r="AI1126" s="1" t="str">
        <f t="shared" si="324"/>
        <v/>
      </c>
      <c r="AJ1126" s="1">
        <f t="shared" si="325"/>
        <v>3.0371705726583546E-41</v>
      </c>
      <c r="AK1126" s="1" t="str">
        <f t="shared" si="326"/>
        <v/>
      </c>
      <c r="AL1126" s="1" t="str">
        <f t="shared" si="327"/>
        <v/>
      </c>
      <c r="BA1126" s="2"/>
      <c r="BB1126" s="2">
        <f t="shared" si="299"/>
        <v>3.4496000000000331</v>
      </c>
      <c r="BC1126" s="156">
        <f t="shared" si="300"/>
        <v>0.84053461235943239</v>
      </c>
      <c r="BD1126" s="2">
        <f t="shared" si="301"/>
        <v>6.7090530580782293E-4</v>
      </c>
      <c r="BE1126" s="2" t="str">
        <f t="shared" si="297"/>
        <v/>
      </c>
      <c r="BF1126" s="24" t="str">
        <f t="shared" si="298"/>
        <v/>
      </c>
    </row>
    <row r="1127" spans="1:58" ht="20.100000000000001" customHeight="1">
      <c r="A1127" s="1">
        <v>535</v>
      </c>
      <c r="B1127" s="1">
        <f t="shared" si="302"/>
        <v>-256186.22754108609</v>
      </c>
      <c r="C1127" s="1">
        <f t="shared" si="303"/>
        <v>5.135995525321023E-7</v>
      </c>
      <c r="D1127" s="1">
        <f t="shared" si="304"/>
        <v>3.1442762980752714E-2</v>
      </c>
      <c r="E1127" s="1">
        <f t="shared" si="305"/>
        <v>5.135995525321023E-7</v>
      </c>
      <c r="F1127" s="1" t="str">
        <f t="shared" si="306"/>
        <v/>
      </c>
      <c r="G1127" s="1" t="str">
        <f t="shared" si="307"/>
        <v/>
      </c>
      <c r="H1127" s="1"/>
      <c r="I1127" s="1">
        <f t="shared" si="308"/>
        <v>1.8045897816165599E-6</v>
      </c>
      <c r="J1127" s="1" t="str">
        <f t="shared" si="309"/>
        <v/>
      </c>
      <c r="K1127" s="1" t="str">
        <f t="shared" si="310"/>
        <v/>
      </c>
      <c r="P1127" s="1">
        <v>535</v>
      </c>
      <c r="Q1127" s="1">
        <f t="shared" si="311"/>
        <v>-7.4830795318851369</v>
      </c>
      <c r="R1127" s="1">
        <f t="shared" si="312"/>
        <v>1.7583286569298584E-2</v>
      </c>
      <c r="S1127" s="1">
        <f t="shared" si="313"/>
        <v>3.1442762980752693E-2</v>
      </c>
      <c r="T1127" s="1">
        <f t="shared" si="314"/>
        <v>1.7583286569298584E-2</v>
      </c>
      <c r="U1127" s="1" t="str">
        <f t="shared" si="315"/>
        <v/>
      </c>
      <c r="V1127" s="1" t="str">
        <f t="shared" si="316"/>
        <v/>
      </c>
      <c r="W1127" s="1">
        <f t="shared" si="317"/>
        <v>4.2870421283282844E-5</v>
      </c>
      <c r="X1127" s="1" t="str">
        <f t="shared" si="318"/>
        <v/>
      </c>
      <c r="Y1127" s="1" t="str">
        <f t="shared" si="319"/>
        <v/>
      </c>
      <c r="AC1127" s="1">
        <v>535</v>
      </c>
      <c r="AD1127" s="1">
        <f t="shared" si="328"/>
        <v>-456.23399602400184</v>
      </c>
      <c r="AE1127" s="1">
        <f t="shared" si="320"/>
        <v>2.8839835035674761E-4</v>
      </c>
      <c r="AF1127" s="1">
        <f t="shared" si="321"/>
        <v>3.1442762980752693E-2</v>
      </c>
      <c r="AG1127" s="1">
        <f t="shared" si="322"/>
        <v>2.8839835035674761E-4</v>
      </c>
      <c r="AH1127" s="1" t="str">
        <f t="shared" si="323"/>
        <v/>
      </c>
      <c r="AI1127" s="1" t="str">
        <f t="shared" si="324"/>
        <v/>
      </c>
      <c r="AJ1127" s="1">
        <f t="shared" si="325"/>
        <v>3.201577504550342E-41</v>
      </c>
      <c r="AK1127" s="1" t="str">
        <f t="shared" si="326"/>
        <v/>
      </c>
      <c r="AL1127" s="1" t="str">
        <f t="shared" si="327"/>
        <v/>
      </c>
      <c r="BA1127" s="2"/>
      <c r="BB1127" s="2">
        <f t="shared" si="299"/>
        <v>3.4560000000000333</v>
      </c>
      <c r="BC1127" s="156">
        <f t="shared" si="300"/>
        <v>0.83986370705362456</v>
      </c>
      <c r="BD1127" s="2">
        <f t="shared" si="301"/>
        <v>6.718651389416852E-4</v>
      </c>
      <c r="BE1127" s="2" t="str">
        <f t="shared" si="297"/>
        <v/>
      </c>
      <c r="BF1127" s="24" t="str">
        <f t="shared" si="298"/>
        <v/>
      </c>
    </row>
    <row r="1128" spans="1:58" ht="20.100000000000001" customHeight="1">
      <c r="A1128" s="1">
        <v>536</v>
      </c>
      <c r="B1128" s="1">
        <f t="shared" si="302"/>
        <v>-255635.28941734182</v>
      </c>
      <c r="C1128" s="1">
        <f t="shared" si="303"/>
        <v>5.1743084385008013E-7</v>
      </c>
      <c r="D1128" s="1">
        <f t="shared" si="304"/>
        <v>3.1726779028202944E-2</v>
      </c>
      <c r="E1128" s="1">
        <f t="shared" si="305"/>
        <v>5.1743084385008013E-7</v>
      </c>
      <c r="F1128" s="1" t="str">
        <f t="shared" si="306"/>
        <v/>
      </c>
      <c r="G1128" s="1" t="str">
        <f t="shared" si="307"/>
        <v/>
      </c>
      <c r="H1128" s="1"/>
      <c r="I1128" s="1">
        <f t="shared" si="308"/>
        <v>1.7975671336351301E-6</v>
      </c>
      <c r="J1128" s="1" t="str">
        <f t="shared" si="309"/>
        <v/>
      </c>
      <c r="K1128" s="1" t="str">
        <f t="shared" si="310"/>
        <v/>
      </c>
      <c r="P1128" s="1">
        <v>536</v>
      </c>
      <c r="Q1128" s="1">
        <f t="shared" si="311"/>
        <v>-7.4669868877305454</v>
      </c>
      <c r="R1128" s="1">
        <f t="shared" si="312"/>
        <v>1.7714452363432057E-2</v>
      </c>
      <c r="S1128" s="1">
        <f t="shared" si="313"/>
        <v>3.1726779028202902E-2</v>
      </c>
      <c r="T1128" s="1">
        <f t="shared" si="314"/>
        <v>1.7714452363432057E-2</v>
      </c>
      <c r="U1128" s="1" t="str">
        <f t="shared" si="315"/>
        <v/>
      </c>
      <c r="V1128" s="1" t="str">
        <f t="shared" si="316"/>
        <v/>
      </c>
      <c r="W1128" s="1">
        <f t="shared" si="317"/>
        <v>4.3550378133511876E-5</v>
      </c>
      <c r="X1128" s="1" t="str">
        <f t="shared" si="318"/>
        <v/>
      </c>
      <c r="Y1128" s="1" t="str">
        <f t="shared" si="319"/>
        <v/>
      </c>
      <c r="AC1128" s="1">
        <v>536</v>
      </c>
      <c r="AD1128" s="1">
        <f t="shared" si="328"/>
        <v>-455.25284764545552</v>
      </c>
      <c r="AE1128" s="1">
        <f t="shared" si="320"/>
        <v>2.9054971145196963E-4</v>
      </c>
      <c r="AF1128" s="1">
        <f t="shared" si="321"/>
        <v>3.1726779028202923E-2</v>
      </c>
      <c r="AG1128" s="1">
        <f t="shared" si="322"/>
        <v>2.9054971145196963E-4</v>
      </c>
      <c r="AH1128" s="1" t="str">
        <f t="shared" si="323"/>
        <v/>
      </c>
      <c r="AI1128" s="1" t="str">
        <f t="shared" si="324"/>
        <v/>
      </c>
      <c r="AJ1128" s="1">
        <f t="shared" si="325"/>
        <v>3.3748300505912282E-41</v>
      </c>
      <c r="AK1128" s="1" t="str">
        <f t="shared" si="326"/>
        <v/>
      </c>
      <c r="AL1128" s="1" t="str">
        <f t="shared" si="327"/>
        <v/>
      </c>
      <c r="BA1128" s="2"/>
      <c r="BB1128" s="2">
        <f t="shared" si="299"/>
        <v>3.4624000000000335</v>
      </c>
      <c r="BC1128" s="156">
        <f t="shared" si="300"/>
        <v>0.83919184191468288</v>
      </c>
      <c r="BD1128" s="2">
        <f t="shared" si="301"/>
        <v>6.7282058754725149E-4</v>
      </c>
      <c r="BE1128" s="2" t="str">
        <f t="shared" si="297"/>
        <v/>
      </c>
      <c r="BF1128" s="24" t="str">
        <f t="shared" si="298"/>
        <v/>
      </c>
    </row>
    <row r="1129" spans="1:58" ht="20.100000000000001" customHeight="1">
      <c r="A1129" s="1">
        <v>537</v>
      </c>
      <c r="B1129" s="1">
        <f t="shared" si="302"/>
        <v>-255084.35129359755</v>
      </c>
      <c r="C1129" s="1">
        <f t="shared" si="303"/>
        <v>5.2128237481299366E-7</v>
      </c>
      <c r="D1129" s="1">
        <f t="shared" si="304"/>
        <v>3.2012911454244453E-2</v>
      </c>
      <c r="E1129" s="1">
        <f t="shared" si="305"/>
        <v>5.2128237481299366E-7</v>
      </c>
      <c r="F1129" s="1" t="str">
        <f t="shared" si="306"/>
        <v/>
      </c>
      <c r="G1129" s="1" t="str">
        <f t="shared" si="307"/>
        <v/>
      </c>
      <c r="H1129" s="1"/>
      <c r="I1129" s="1">
        <f t="shared" si="308"/>
        <v>1.7905431657064448E-6</v>
      </c>
      <c r="J1129" s="1" t="str">
        <f t="shared" si="309"/>
        <v/>
      </c>
      <c r="K1129" s="1" t="str">
        <f t="shared" si="310"/>
        <v/>
      </c>
      <c r="P1129" s="1">
        <v>537</v>
      </c>
      <c r="Q1129" s="1">
        <f t="shared" si="311"/>
        <v>-7.4508942435759522</v>
      </c>
      <c r="R1129" s="1">
        <f t="shared" si="312"/>
        <v>1.7846311069923453E-2</v>
      </c>
      <c r="S1129" s="1">
        <f t="shared" si="313"/>
        <v>3.2012911454244453E-2</v>
      </c>
      <c r="T1129" s="1">
        <f t="shared" si="314"/>
        <v>1.7846311069923453E-2</v>
      </c>
      <c r="U1129" s="1" t="str">
        <f t="shared" si="315"/>
        <v/>
      </c>
      <c r="V1129" s="1" t="str">
        <f t="shared" si="316"/>
        <v/>
      </c>
      <c r="W1129" s="1">
        <f t="shared" si="317"/>
        <v>4.4240411754181739E-5</v>
      </c>
      <c r="X1129" s="1" t="str">
        <f t="shared" si="318"/>
        <v/>
      </c>
      <c r="Y1129" s="1" t="str">
        <f t="shared" si="319"/>
        <v/>
      </c>
      <c r="AC1129" s="1">
        <v>537</v>
      </c>
      <c r="AD1129" s="1">
        <f t="shared" si="328"/>
        <v>-454.27169926690931</v>
      </c>
      <c r="AE1129" s="1">
        <f t="shared" si="320"/>
        <v>2.9271243758865708E-4</v>
      </c>
      <c r="AF1129" s="1">
        <f t="shared" si="321"/>
        <v>3.2012911454244453E-2</v>
      </c>
      <c r="AG1129" s="1">
        <f t="shared" si="322"/>
        <v>2.9271243758865708E-4</v>
      </c>
      <c r="AH1129" s="1" t="str">
        <f t="shared" si="323"/>
        <v/>
      </c>
      <c r="AI1129" s="1" t="str">
        <f t="shared" si="324"/>
        <v/>
      </c>
      <c r="AJ1129" s="1">
        <f t="shared" si="325"/>
        <v>3.5574011948790667E-41</v>
      </c>
      <c r="AK1129" s="1" t="str">
        <f t="shared" si="326"/>
        <v/>
      </c>
      <c r="AL1129" s="1" t="str">
        <f t="shared" si="327"/>
        <v/>
      </c>
      <c r="BA1129" s="2"/>
      <c r="BB1129" s="2">
        <f t="shared" si="299"/>
        <v>3.4688000000000336</v>
      </c>
      <c r="BC1129" s="156">
        <f t="shared" si="300"/>
        <v>0.83851902132713563</v>
      </c>
      <c r="BD1129" s="2">
        <f t="shared" si="301"/>
        <v>6.7377165030046982E-4</v>
      </c>
      <c r="BE1129" s="2" t="str">
        <f t="shared" si="297"/>
        <v/>
      </c>
      <c r="BF1129" s="24" t="str">
        <f t="shared" si="298"/>
        <v/>
      </c>
    </row>
    <row r="1130" spans="1:58" ht="20.100000000000001" customHeight="1">
      <c r="A1130" s="1">
        <v>538</v>
      </c>
      <c r="B1130" s="1">
        <f t="shared" si="302"/>
        <v>-254533.41316985327</v>
      </c>
      <c r="C1130" s="1">
        <f t="shared" si="303"/>
        <v>5.2515417236928133E-7</v>
      </c>
      <c r="D1130" s="1">
        <f t="shared" si="304"/>
        <v>3.2301171417128183E-2</v>
      </c>
      <c r="E1130" s="1">
        <f t="shared" si="305"/>
        <v>5.2515417236928133E-7</v>
      </c>
      <c r="F1130" s="1" t="str">
        <f t="shared" si="306"/>
        <v/>
      </c>
      <c r="G1130" s="1" t="str">
        <f t="shared" si="307"/>
        <v/>
      </c>
      <c r="H1130" s="1"/>
      <c r="I1130" s="1">
        <f t="shared" si="308"/>
        <v>1.7835181073142207E-6</v>
      </c>
      <c r="J1130" s="1" t="str">
        <f t="shared" si="309"/>
        <v/>
      </c>
      <c r="K1130" s="1" t="str">
        <f t="shared" si="310"/>
        <v/>
      </c>
      <c r="P1130" s="1">
        <v>538</v>
      </c>
      <c r="Q1130" s="1">
        <f t="shared" si="311"/>
        <v>-7.4348015994213608</v>
      </c>
      <c r="R1130" s="1">
        <f t="shared" si="312"/>
        <v>1.7978863611363336E-2</v>
      </c>
      <c r="S1130" s="1">
        <f t="shared" si="313"/>
        <v>3.2301171417128183E-2</v>
      </c>
      <c r="T1130" s="1">
        <f t="shared" si="314"/>
        <v>1.7978863611363336E-2</v>
      </c>
      <c r="U1130" s="1" t="str">
        <f t="shared" si="315"/>
        <v/>
      </c>
      <c r="V1130" s="1" t="str">
        <f t="shared" si="316"/>
        <v/>
      </c>
      <c r="W1130" s="1">
        <f t="shared" si="317"/>
        <v>4.4940659550772165E-5</v>
      </c>
      <c r="X1130" s="1" t="str">
        <f t="shared" si="318"/>
        <v/>
      </c>
      <c r="Y1130" s="1" t="str">
        <f t="shared" si="319"/>
        <v/>
      </c>
      <c r="AC1130" s="1">
        <v>538</v>
      </c>
      <c r="AD1130" s="1">
        <f t="shared" si="328"/>
        <v>-453.2905508883631</v>
      </c>
      <c r="AE1130" s="1">
        <f t="shared" si="320"/>
        <v>2.948865438989986E-4</v>
      </c>
      <c r="AF1130" s="1">
        <f t="shared" si="321"/>
        <v>3.2301171417128148E-2</v>
      </c>
      <c r="AG1130" s="1">
        <f t="shared" si="322"/>
        <v>2.948865438989986E-4</v>
      </c>
      <c r="AH1130" s="1" t="str">
        <f t="shared" si="323"/>
        <v/>
      </c>
      <c r="AI1130" s="1" t="str">
        <f t="shared" si="324"/>
        <v/>
      </c>
      <c r="AJ1130" s="1">
        <f t="shared" si="325"/>
        <v>3.7497890535488337E-41</v>
      </c>
      <c r="AK1130" s="1" t="str">
        <f t="shared" si="326"/>
        <v/>
      </c>
      <c r="AL1130" s="1" t="str">
        <f t="shared" si="327"/>
        <v/>
      </c>
      <c r="BA1130" s="2"/>
      <c r="BB1130" s="2">
        <f t="shared" si="299"/>
        <v>3.4752000000000338</v>
      </c>
      <c r="BC1130" s="156">
        <f t="shared" si="300"/>
        <v>0.83784524967683516</v>
      </c>
      <c r="BD1130" s="2">
        <f t="shared" si="301"/>
        <v>6.7471832596222026E-4</v>
      </c>
      <c r="BE1130" s="2" t="str">
        <f t="shared" si="297"/>
        <v/>
      </c>
      <c r="BF1130" s="24" t="str">
        <f t="shared" si="298"/>
        <v/>
      </c>
    </row>
    <row r="1131" spans="1:58" ht="20.100000000000001" customHeight="1">
      <c r="A1131" s="1">
        <v>539</v>
      </c>
      <c r="B1131" s="1">
        <f t="shared" si="302"/>
        <v>-253982.475046109</v>
      </c>
      <c r="C1131" s="1">
        <f t="shared" si="303"/>
        <v>5.290462626913568E-7</v>
      </c>
      <c r="D1131" s="1">
        <f t="shared" si="304"/>
        <v>3.2591570089738557E-2</v>
      </c>
      <c r="E1131" s="1">
        <f t="shared" si="305"/>
        <v>5.290462626913568E-7</v>
      </c>
      <c r="F1131" s="1" t="str">
        <f t="shared" si="306"/>
        <v/>
      </c>
      <c r="G1131" s="1" t="str">
        <f t="shared" si="307"/>
        <v/>
      </c>
      <c r="H1131" s="1"/>
      <c r="I1131" s="1">
        <f t="shared" si="308"/>
        <v>1.776492187095885E-6</v>
      </c>
      <c r="J1131" s="1" t="str">
        <f t="shared" si="309"/>
        <v/>
      </c>
      <c r="K1131" s="1" t="str">
        <f t="shared" si="310"/>
        <v/>
      </c>
      <c r="P1131" s="1">
        <v>539</v>
      </c>
      <c r="Q1131" s="1">
        <f t="shared" si="311"/>
        <v>-7.4187089552667693</v>
      </c>
      <c r="R1131" s="1">
        <f t="shared" si="312"/>
        <v>1.811211088377478E-2</v>
      </c>
      <c r="S1131" s="1">
        <f t="shared" si="313"/>
        <v>3.2591570089738557E-2</v>
      </c>
      <c r="T1131" s="1">
        <f t="shared" si="314"/>
        <v>1.811211088377478E-2</v>
      </c>
      <c r="U1131" s="1" t="str">
        <f t="shared" si="315"/>
        <v/>
      </c>
      <c r="V1131" s="1" t="str">
        <f t="shared" si="316"/>
        <v/>
      </c>
      <c r="W1131" s="1">
        <f t="shared" si="317"/>
        <v>4.5651260610609679E-5</v>
      </c>
      <c r="X1131" s="1" t="str">
        <f t="shared" si="318"/>
        <v/>
      </c>
      <c r="Y1131" s="1" t="str">
        <f t="shared" si="319"/>
        <v/>
      </c>
      <c r="AC1131" s="1">
        <v>539</v>
      </c>
      <c r="AD1131" s="1">
        <f t="shared" si="328"/>
        <v>-452.30940250981678</v>
      </c>
      <c r="AE1131" s="1">
        <f t="shared" si="320"/>
        <v>2.9707204507942652E-4</v>
      </c>
      <c r="AF1131" s="1">
        <f t="shared" si="321"/>
        <v>3.2591570089738557E-2</v>
      </c>
      <c r="AG1131" s="1">
        <f t="shared" si="322"/>
        <v>2.9707204507942652E-4</v>
      </c>
      <c r="AH1131" s="1" t="str">
        <f t="shared" si="323"/>
        <v/>
      </c>
      <c r="AI1131" s="1" t="str">
        <f t="shared" si="324"/>
        <v/>
      </c>
      <c r="AJ1131" s="1">
        <f t="shared" si="325"/>
        <v>3.952518201620851E-41</v>
      </c>
      <c r="AK1131" s="1" t="str">
        <f t="shared" si="326"/>
        <v/>
      </c>
      <c r="AL1131" s="1" t="str">
        <f t="shared" si="327"/>
        <v/>
      </c>
      <c r="BA1131" s="2"/>
      <c r="BB1131" s="2">
        <f t="shared" si="299"/>
        <v>3.481600000000034</v>
      </c>
      <c r="BC1131" s="156">
        <f t="shared" si="300"/>
        <v>0.83717053135087294</v>
      </c>
      <c r="BD1131" s="2">
        <f t="shared" si="301"/>
        <v>6.7566061337342997E-4</v>
      </c>
      <c r="BE1131" s="2" t="str">
        <f t="shared" si="297"/>
        <v/>
      </c>
      <c r="BF1131" s="24" t="str">
        <f t="shared" si="298"/>
        <v/>
      </c>
    </row>
    <row r="1132" spans="1:58" ht="20.100000000000001" customHeight="1">
      <c r="A1132" s="1">
        <v>540</v>
      </c>
      <c r="B1132" s="1">
        <f t="shared" si="302"/>
        <v>-253431.53692236473</v>
      </c>
      <c r="C1132" s="1">
        <f t="shared" si="303"/>
        <v>5.3295867116816296E-7</v>
      </c>
      <c r="D1132" s="1">
        <f t="shared" si="304"/>
        <v>3.2884118659163901E-2</v>
      </c>
      <c r="E1132" s="1">
        <f t="shared" si="305"/>
        <v>5.3295867116816296E-7</v>
      </c>
      <c r="F1132" s="1" t="str">
        <f t="shared" si="306"/>
        <v/>
      </c>
      <c r="G1132" s="1" t="str">
        <f t="shared" si="307"/>
        <v/>
      </c>
      <c r="H1132" s="1"/>
      <c r="I1132" s="1">
        <f t="shared" si="308"/>
        <v>1.7694656328312915E-6</v>
      </c>
      <c r="J1132" s="1" t="str">
        <f t="shared" si="309"/>
        <v/>
      </c>
      <c r="K1132" s="1" t="str">
        <f t="shared" si="310"/>
        <v/>
      </c>
      <c r="P1132" s="1">
        <v>540</v>
      </c>
      <c r="Q1132" s="1">
        <f t="shared" si="311"/>
        <v>-7.4026163111121779</v>
      </c>
      <c r="R1132" s="1">
        <f t="shared" si="312"/>
        <v>1.8246053756358453E-2</v>
      </c>
      <c r="S1132" s="1">
        <f t="shared" si="313"/>
        <v>3.2884118659163887E-2</v>
      </c>
      <c r="T1132" s="1">
        <f t="shared" si="314"/>
        <v>1.8246053756358453E-2</v>
      </c>
      <c r="U1132" s="1" t="str">
        <f t="shared" si="315"/>
        <v/>
      </c>
      <c r="V1132" s="1" t="str">
        <f t="shared" si="316"/>
        <v/>
      </c>
      <c r="W1132" s="1">
        <f t="shared" si="317"/>
        <v>4.6372355720516481E-5</v>
      </c>
      <c r="X1132" s="1" t="str">
        <f t="shared" si="318"/>
        <v/>
      </c>
      <c r="Y1132" s="1" t="str">
        <f t="shared" si="319"/>
        <v/>
      </c>
      <c r="AC1132" s="1">
        <v>540</v>
      </c>
      <c r="AD1132" s="1">
        <f t="shared" si="328"/>
        <v>-451.32825413127057</v>
      </c>
      <c r="AE1132" s="1">
        <f t="shared" si="320"/>
        <v>2.9926895538643484E-4</v>
      </c>
      <c r="AF1132" s="1">
        <f t="shared" si="321"/>
        <v>3.2884118659163887E-2</v>
      </c>
      <c r="AG1132" s="1">
        <f t="shared" si="322"/>
        <v>2.9926895538643484E-4</v>
      </c>
      <c r="AH1132" s="1" t="str">
        <f t="shared" si="323"/>
        <v/>
      </c>
      <c r="AI1132" s="1" t="str">
        <f t="shared" si="324"/>
        <v/>
      </c>
      <c r="AJ1132" s="1">
        <f t="shared" si="325"/>
        <v>4.1661410694440696E-41</v>
      </c>
      <c r="AK1132" s="1" t="str">
        <f t="shared" si="326"/>
        <v/>
      </c>
      <c r="AL1132" s="1" t="str">
        <f t="shared" si="327"/>
        <v/>
      </c>
      <c r="BA1132" s="2"/>
      <c r="BB1132" s="2">
        <f t="shared" si="299"/>
        <v>3.4880000000000342</v>
      </c>
      <c r="BC1132" s="156">
        <f t="shared" si="300"/>
        <v>0.83649487073749951</v>
      </c>
      <c r="BD1132" s="2">
        <f t="shared" si="301"/>
        <v>6.7659851146018024E-4</v>
      </c>
      <c r="BE1132" s="2" t="str">
        <f t="shared" si="297"/>
        <v/>
      </c>
      <c r="BF1132" s="24" t="str">
        <f t="shared" si="298"/>
        <v/>
      </c>
    </row>
    <row r="1133" spans="1:58" ht="20.100000000000001" customHeight="1">
      <c r="A1133" s="2">
        <v>541</v>
      </c>
      <c r="B1133" s="1">
        <f t="shared" si="302"/>
        <v>-252880.59879862046</v>
      </c>
      <c r="C1133" s="1">
        <f t="shared" si="303"/>
        <v>5.3689142239773619E-7</v>
      </c>
      <c r="D1133" s="1">
        <f t="shared" si="304"/>
        <v>3.3178828326262733E-2</v>
      </c>
      <c r="E1133" s="1">
        <f t="shared" si="305"/>
        <v>5.3689142239773619E-7</v>
      </c>
      <c r="F1133" s="1" t="str">
        <f t="shared" si="306"/>
        <v/>
      </c>
      <c r="G1133" s="1" t="str">
        <f t="shared" si="307"/>
        <v/>
      </c>
      <c r="H1133" s="1"/>
      <c r="I1133" s="1">
        <f t="shared" si="308"/>
        <v>1.7624386714315479E-6</v>
      </c>
      <c r="J1133" s="1" t="str">
        <f t="shared" si="309"/>
        <v/>
      </c>
      <c r="K1133" s="1" t="str">
        <f t="shared" si="310"/>
        <v/>
      </c>
      <c r="P1133" s="2">
        <v>541</v>
      </c>
      <c r="Q1133" s="1">
        <f t="shared" si="311"/>
        <v>-7.3865236669575864</v>
      </c>
      <c r="R1133" s="1">
        <f t="shared" si="312"/>
        <v>1.8380693071237963E-2</v>
      </c>
      <c r="S1133" s="1">
        <f t="shared" si="313"/>
        <v>3.3178828326262726E-2</v>
      </c>
      <c r="T1133" s="1">
        <f t="shared" si="314"/>
        <v>1.8380693071237963E-2</v>
      </c>
      <c r="U1133" s="1" t="str">
        <f t="shared" si="315"/>
        <v/>
      </c>
      <c r="V1133" s="1" t="str">
        <f t="shared" si="316"/>
        <v/>
      </c>
      <c r="W1133" s="1">
        <f t="shared" si="317"/>
        <v>4.7104087384601293E-5</v>
      </c>
      <c r="X1133" s="1" t="str">
        <f t="shared" si="318"/>
        <v/>
      </c>
      <c r="Y1133" s="1" t="str">
        <f t="shared" si="319"/>
        <v/>
      </c>
      <c r="AC1133" s="2">
        <v>541</v>
      </c>
      <c r="AD1133" s="1">
        <f t="shared" si="328"/>
        <v>-450.34710575272436</v>
      </c>
      <c r="AE1133" s="1">
        <f t="shared" si="320"/>
        <v>3.0147728863240544E-4</v>
      </c>
      <c r="AF1133" s="1">
        <f t="shared" si="321"/>
        <v>3.3178828326262684E-2</v>
      </c>
      <c r="AG1133" s="1">
        <f t="shared" si="322"/>
        <v>3.0147728863240544E-4</v>
      </c>
      <c r="AH1133" s="1" t="str">
        <f t="shared" si="323"/>
        <v/>
      </c>
      <c r="AI1133" s="1" t="str">
        <f t="shared" si="324"/>
        <v/>
      </c>
      <c r="AJ1133" s="1">
        <f t="shared" si="325"/>
        <v>4.39123941236003E-41</v>
      </c>
      <c r="AK1133" s="1" t="str">
        <f t="shared" si="326"/>
        <v/>
      </c>
      <c r="AL1133" s="1" t="str">
        <f t="shared" si="327"/>
        <v/>
      </c>
      <c r="BA1133" s="2"/>
      <c r="BB1133" s="2">
        <f t="shared" si="299"/>
        <v>3.4944000000000344</v>
      </c>
      <c r="BC1133" s="156">
        <f t="shared" si="300"/>
        <v>0.83581827222603933</v>
      </c>
      <c r="BD1133" s="2">
        <f t="shared" si="301"/>
        <v>6.7753201922771122E-4</v>
      </c>
      <c r="BE1133" s="2" t="str">
        <f t="shared" si="297"/>
        <v/>
      </c>
      <c r="BF1133" s="24" t="str">
        <f t="shared" si="298"/>
        <v/>
      </c>
    </row>
    <row r="1134" spans="1:58" ht="20.100000000000001" customHeight="1">
      <c r="A1134" s="1">
        <v>542</v>
      </c>
      <c r="B1134" s="1">
        <f t="shared" si="302"/>
        <v>-252329.66067487618</v>
      </c>
      <c r="C1134" s="1">
        <f t="shared" si="303"/>
        <v>5.4084454017977572E-7</v>
      </c>
      <c r="D1134" s="1">
        <f t="shared" si="304"/>
        <v>3.3475710305225975E-2</v>
      </c>
      <c r="E1134" s="1">
        <f t="shared" si="305"/>
        <v>5.4084454017977572E-7</v>
      </c>
      <c r="F1134" s="1" t="str">
        <f t="shared" si="306"/>
        <v/>
      </c>
      <c r="G1134" s="1" t="str">
        <f t="shared" si="307"/>
        <v/>
      </c>
      <c r="H1134" s="1"/>
      <c r="I1134" s="1">
        <f t="shared" si="308"/>
        <v>1.7554115289279626E-6</v>
      </c>
      <c r="J1134" s="1" t="str">
        <f t="shared" si="309"/>
        <v/>
      </c>
      <c r="K1134" s="1" t="str">
        <f t="shared" si="310"/>
        <v/>
      </c>
      <c r="P1134" s="1">
        <v>542</v>
      </c>
      <c r="Q1134" s="1">
        <f t="shared" si="311"/>
        <v>-7.370431022802995</v>
      </c>
      <c r="R1134" s="1">
        <f t="shared" si="312"/>
        <v>1.8516029643205568E-2</v>
      </c>
      <c r="S1134" s="1">
        <f t="shared" si="313"/>
        <v>3.3475710305225947E-2</v>
      </c>
      <c r="T1134" s="1">
        <f t="shared" si="314"/>
        <v>1.8516029643205568E-2</v>
      </c>
      <c r="U1134" s="1" t="str">
        <f t="shared" si="315"/>
        <v/>
      </c>
      <c r="V1134" s="1" t="str">
        <f t="shared" si="316"/>
        <v/>
      </c>
      <c r="W1134" s="1">
        <f t="shared" si="317"/>
        <v>4.7846599842193049E-5</v>
      </c>
      <c r="X1134" s="1" t="str">
        <f t="shared" si="318"/>
        <v/>
      </c>
      <c r="Y1134" s="1" t="str">
        <f t="shared" si="319"/>
        <v/>
      </c>
      <c r="AC1134" s="1">
        <v>542</v>
      </c>
      <c r="AD1134" s="1">
        <f t="shared" si="328"/>
        <v>-449.36595737417815</v>
      </c>
      <c r="AE1134" s="1">
        <f t="shared" si="320"/>
        <v>3.0369705818143538E-4</v>
      </c>
      <c r="AF1134" s="1">
        <f t="shared" si="321"/>
        <v>3.3475710305225947E-2</v>
      </c>
      <c r="AG1134" s="1">
        <f t="shared" si="322"/>
        <v>3.0369705818143538E-4</v>
      </c>
      <c r="AH1134" s="1" t="str">
        <f t="shared" si="323"/>
        <v/>
      </c>
      <c r="AI1134" s="1" t="str">
        <f t="shared" si="324"/>
        <v/>
      </c>
      <c r="AJ1134" s="1">
        <f t="shared" si="325"/>
        <v>4.6284258574008879E-41</v>
      </c>
      <c r="AK1134" s="1" t="str">
        <f t="shared" si="326"/>
        <v/>
      </c>
      <c r="AL1134" s="1" t="str">
        <f t="shared" si="327"/>
        <v/>
      </c>
      <c r="BA1134" s="2"/>
      <c r="BB1134" s="2">
        <f t="shared" si="299"/>
        <v>3.5008000000000346</v>
      </c>
      <c r="BC1134" s="156">
        <f t="shared" si="300"/>
        <v>0.83514074020681162</v>
      </c>
      <c r="BD1134" s="2">
        <f t="shared" si="301"/>
        <v>6.7846113576397471E-4</v>
      </c>
      <c r="BE1134" s="2" t="str">
        <f t="shared" si="297"/>
        <v/>
      </c>
      <c r="BF1134" s="24" t="str">
        <f t="shared" si="298"/>
        <v/>
      </c>
    </row>
    <row r="1135" spans="1:58" ht="20.100000000000001" customHeight="1">
      <c r="A1135" s="1">
        <v>543</v>
      </c>
      <c r="B1135" s="1">
        <f t="shared" si="302"/>
        <v>-251778.72255113191</v>
      </c>
      <c r="C1135" s="1">
        <f t="shared" si="303"/>
        <v>5.4481804750822473E-7</v>
      </c>
      <c r="D1135" s="1">
        <f t="shared" si="304"/>
        <v>3.377477582313515E-2</v>
      </c>
      <c r="E1135" s="1">
        <f t="shared" si="305"/>
        <v>5.4481804750822473E-7</v>
      </c>
      <c r="F1135" s="1" t="str">
        <f t="shared" si="306"/>
        <v/>
      </c>
      <c r="G1135" s="1" t="str">
        <f t="shared" si="307"/>
        <v/>
      </c>
      <c r="H1135" s="1"/>
      <c r="I1135" s="1">
        <f t="shared" si="308"/>
        <v>1.7483844304610965E-6</v>
      </c>
      <c r="J1135" s="1" t="str">
        <f t="shared" si="309"/>
        <v/>
      </c>
      <c r="K1135" s="1" t="str">
        <f t="shared" si="310"/>
        <v/>
      </c>
      <c r="P1135" s="1">
        <v>543</v>
      </c>
      <c r="Q1135" s="1">
        <f t="shared" si="311"/>
        <v>-7.3543383786484036</v>
      </c>
      <c r="R1135" s="1">
        <f t="shared" si="312"/>
        <v>1.8652064259468127E-2</v>
      </c>
      <c r="S1135" s="1">
        <f t="shared" si="313"/>
        <v>3.3774775823135109E-2</v>
      </c>
      <c r="T1135" s="1">
        <f t="shared" si="314"/>
        <v>1.8652064259468127E-2</v>
      </c>
      <c r="U1135" s="1" t="str">
        <f t="shared" si="315"/>
        <v/>
      </c>
      <c r="V1135" s="1" t="str">
        <f t="shared" si="316"/>
        <v/>
      </c>
      <c r="W1135" s="1">
        <f t="shared" si="317"/>
        <v>4.8600039085917895E-5</v>
      </c>
      <c r="X1135" s="1" t="str">
        <f t="shared" si="318"/>
        <v/>
      </c>
      <c r="Y1135" s="1" t="str">
        <f t="shared" si="319"/>
        <v/>
      </c>
      <c r="AC1135" s="1">
        <v>543</v>
      </c>
      <c r="AD1135" s="1">
        <f t="shared" si="328"/>
        <v>-448.38480899563183</v>
      </c>
      <c r="AE1135" s="1">
        <f t="shared" si="320"/>
        <v>3.0592827694516972E-4</v>
      </c>
      <c r="AF1135" s="1">
        <f t="shared" si="321"/>
        <v>3.3774775823135136E-2</v>
      </c>
      <c r="AG1135" s="1">
        <f t="shared" si="322"/>
        <v>3.0592827694516972E-4</v>
      </c>
      <c r="AH1135" s="1" t="str">
        <f t="shared" si="323"/>
        <v/>
      </c>
      <c r="AI1135" s="1" t="str">
        <f t="shared" si="324"/>
        <v/>
      </c>
      <c r="AJ1135" s="1">
        <f t="shared" si="325"/>
        <v>4.8783455310335793E-41</v>
      </c>
      <c r="AK1135" s="1" t="str">
        <f t="shared" si="326"/>
        <v/>
      </c>
      <c r="AL1135" s="1" t="str">
        <f t="shared" si="327"/>
        <v/>
      </c>
      <c r="BA1135" s="2"/>
      <c r="BB1135" s="2">
        <f t="shared" si="299"/>
        <v>3.5072000000000347</v>
      </c>
      <c r="BC1135" s="156">
        <f t="shared" si="300"/>
        <v>0.83446227907104764</v>
      </c>
      <c r="BD1135" s="2">
        <f t="shared" si="301"/>
        <v>6.7938586023652547E-4</v>
      </c>
      <c r="BE1135" s="2" t="str">
        <f t="shared" si="297"/>
        <v/>
      </c>
      <c r="BF1135" s="24" t="str">
        <f t="shared" si="298"/>
        <v/>
      </c>
    </row>
    <row r="1136" spans="1:58" ht="20.100000000000001" customHeight="1">
      <c r="A1136" s="1">
        <v>544</v>
      </c>
      <c r="B1136" s="1">
        <f t="shared" si="302"/>
        <v>-251227.78442738764</v>
      </c>
      <c r="C1136" s="1">
        <f t="shared" si="303"/>
        <v>5.4881196656386045E-7</v>
      </c>
      <c r="D1136" s="1">
        <f t="shared" si="304"/>
        <v>3.4076036119516297E-2</v>
      </c>
      <c r="E1136" s="1">
        <f t="shared" si="305"/>
        <v>5.4881196656386045E-7</v>
      </c>
      <c r="F1136" s="1" t="str">
        <f t="shared" si="306"/>
        <v/>
      </c>
      <c r="G1136" s="1" t="str">
        <f t="shared" si="307"/>
        <v/>
      </c>
      <c r="H1136" s="1"/>
      <c r="I1136" s="1">
        <f t="shared" si="308"/>
        <v>1.7413576002699381E-6</v>
      </c>
      <c r="J1136" s="1" t="str">
        <f t="shared" si="309"/>
        <v/>
      </c>
      <c r="K1136" s="1" t="str">
        <f t="shared" si="310"/>
        <v/>
      </c>
      <c r="P1136" s="1">
        <v>544</v>
      </c>
      <c r="Q1136" s="1">
        <f t="shared" si="311"/>
        <v>-7.3382457344938103</v>
      </c>
      <c r="R1136" s="1">
        <f t="shared" si="312"/>
        <v>1.8788797679393454E-2</v>
      </c>
      <c r="S1136" s="1">
        <f t="shared" si="313"/>
        <v>3.4076036119516297E-2</v>
      </c>
      <c r="T1136" s="1">
        <f t="shared" si="314"/>
        <v>1.8788797679393454E-2</v>
      </c>
      <c r="U1136" s="1" t="str">
        <f t="shared" si="315"/>
        <v/>
      </c>
      <c r="V1136" s="1" t="str">
        <f t="shared" si="316"/>
        <v/>
      </c>
      <c r="W1136" s="1">
        <f t="shared" si="317"/>
        <v>4.9364552879919578E-5</v>
      </c>
      <c r="X1136" s="1" t="str">
        <f t="shared" si="318"/>
        <v/>
      </c>
      <c r="Y1136" s="1" t="str">
        <f t="shared" si="319"/>
        <v/>
      </c>
      <c r="AC1136" s="1">
        <v>544</v>
      </c>
      <c r="AD1136" s="1">
        <f t="shared" si="328"/>
        <v>-447.40366061708562</v>
      </c>
      <c r="AE1136" s="1">
        <f t="shared" si="320"/>
        <v>3.0817095737864178E-4</v>
      </c>
      <c r="AF1136" s="1">
        <f t="shared" si="321"/>
        <v>3.4076036119516297E-2</v>
      </c>
      <c r="AG1136" s="1">
        <f t="shared" si="322"/>
        <v>3.0817095737864178E-4</v>
      </c>
      <c r="AH1136" s="1" t="str">
        <f t="shared" si="323"/>
        <v/>
      </c>
      <c r="AI1136" s="1" t="str">
        <f t="shared" si="324"/>
        <v/>
      </c>
      <c r="AJ1136" s="1">
        <f t="shared" si="325"/>
        <v>5.1416777721665692E-41</v>
      </c>
      <c r="AK1136" s="1" t="str">
        <f t="shared" si="326"/>
        <v/>
      </c>
      <c r="AL1136" s="1" t="str">
        <f t="shared" si="327"/>
        <v/>
      </c>
      <c r="BA1136" s="2"/>
      <c r="BB1136" s="2">
        <f t="shared" si="299"/>
        <v>3.5136000000000349</v>
      </c>
      <c r="BC1136" s="156">
        <f t="shared" si="300"/>
        <v>0.83378289321081112</v>
      </c>
      <c r="BD1136" s="2">
        <f t="shared" si="301"/>
        <v>6.803061918940756E-4</v>
      </c>
      <c r="BE1136" s="2" t="str">
        <f t="shared" si="297"/>
        <v/>
      </c>
      <c r="BF1136" s="24" t="str">
        <f t="shared" si="298"/>
        <v/>
      </c>
    </row>
    <row r="1137" spans="1:58" ht="20.100000000000001" customHeight="1">
      <c r="A1137" s="1">
        <v>545</v>
      </c>
      <c r="B1137" s="1">
        <f t="shared" si="302"/>
        <v>-250676.84630364343</v>
      </c>
      <c r="C1137" s="1">
        <f t="shared" si="303"/>
        <v>5.5282631870689504E-7</v>
      </c>
      <c r="D1137" s="1">
        <f t="shared" si="304"/>
        <v>3.4379502445889977E-2</v>
      </c>
      <c r="E1137" s="1">
        <f t="shared" si="305"/>
        <v>5.5282631870689504E-7</v>
      </c>
      <c r="F1137" s="1" t="str">
        <f t="shared" si="306"/>
        <v/>
      </c>
      <c r="G1137" s="1" t="str">
        <f t="shared" si="307"/>
        <v/>
      </c>
      <c r="H1137" s="1"/>
      <c r="I1137" s="1">
        <f t="shared" si="308"/>
        <v>1.7343312616811901E-6</v>
      </c>
      <c r="J1137" s="1" t="str">
        <f t="shared" si="309"/>
        <v/>
      </c>
      <c r="K1137" s="1" t="str">
        <f t="shared" si="310"/>
        <v/>
      </c>
      <c r="P1137" s="1">
        <v>545</v>
      </c>
      <c r="Q1137" s="1">
        <f t="shared" si="311"/>
        <v>-7.3221530903392189</v>
      </c>
      <c r="R1137" s="1">
        <f t="shared" si="312"/>
        <v>1.8926230634256955E-2</v>
      </c>
      <c r="S1137" s="1">
        <f t="shared" si="313"/>
        <v>3.4379502445890005E-2</v>
      </c>
      <c r="T1137" s="1">
        <f t="shared" si="314"/>
        <v>1.8926230634256955E-2</v>
      </c>
      <c r="U1137" s="1" t="str">
        <f t="shared" si="315"/>
        <v/>
      </c>
      <c r="V1137" s="1" t="str">
        <f t="shared" si="316"/>
        <v/>
      </c>
      <c r="W1137" s="1">
        <f t="shared" si="317"/>
        <v>5.0140290778224427E-5</v>
      </c>
      <c r="X1137" s="1" t="str">
        <f t="shared" si="318"/>
        <v/>
      </c>
      <c r="Y1137" s="1" t="str">
        <f t="shared" si="319"/>
        <v/>
      </c>
      <c r="AC1137" s="1">
        <v>545</v>
      </c>
      <c r="AD1137" s="1">
        <f t="shared" si="328"/>
        <v>-446.42251223853941</v>
      </c>
      <c r="AE1137" s="1">
        <f t="shared" si="320"/>
        <v>3.1042511147611813E-4</v>
      </c>
      <c r="AF1137" s="1">
        <f t="shared" si="321"/>
        <v>3.4379502445889977E-2</v>
      </c>
      <c r="AG1137" s="1">
        <f t="shared" si="322"/>
        <v>3.1042511147611813E-4</v>
      </c>
      <c r="AH1137" s="1" t="str">
        <f t="shared" si="323"/>
        <v/>
      </c>
      <c r="AI1137" s="1" t="str">
        <f t="shared" si="324"/>
        <v/>
      </c>
      <c r="AJ1137" s="1">
        <f t="shared" si="325"/>
        <v>5.4191379348584714E-41</v>
      </c>
      <c r="AK1137" s="1" t="str">
        <f t="shared" si="326"/>
        <v/>
      </c>
      <c r="AL1137" s="1" t="str">
        <f t="shared" si="327"/>
        <v/>
      </c>
      <c r="BA1137" s="2"/>
      <c r="BB1137" s="2">
        <f t="shared" si="299"/>
        <v>3.5200000000000351</v>
      </c>
      <c r="BC1137" s="156">
        <f t="shared" si="300"/>
        <v>0.83310258701891704</v>
      </c>
      <c r="BD1137" s="2">
        <f t="shared" si="301"/>
        <v>6.812221300647181E-4</v>
      </c>
      <c r="BE1137" s="2" t="str">
        <f t="shared" si="297"/>
        <v/>
      </c>
      <c r="BF1137" s="24" t="str">
        <f t="shared" si="298"/>
        <v/>
      </c>
    </row>
    <row r="1138" spans="1:58" ht="20.100000000000001" customHeight="1">
      <c r="A1138" s="1">
        <v>546</v>
      </c>
      <c r="B1138" s="1">
        <f t="shared" si="302"/>
        <v>-250125.90817989915</v>
      </c>
      <c r="C1138" s="1">
        <f t="shared" si="303"/>
        <v>5.5686112446958916E-7</v>
      </c>
      <c r="D1138" s="1">
        <f t="shared" si="304"/>
        <v>3.4685186065317321E-2</v>
      </c>
      <c r="E1138" s="1">
        <f t="shared" si="305"/>
        <v>5.5686112446958916E-7</v>
      </c>
      <c r="F1138" s="1" t="str">
        <f t="shared" si="306"/>
        <v/>
      </c>
      <c r="G1138" s="1" t="str">
        <f t="shared" si="307"/>
        <v/>
      </c>
      <c r="H1138" s="1"/>
      <c r="I1138" s="1">
        <f t="shared" si="308"/>
        <v>1.7273056370986681E-6</v>
      </c>
      <c r="J1138" s="1" t="str">
        <f t="shared" si="309"/>
        <v/>
      </c>
      <c r="K1138" s="1" t="str">
        <f t="shared" si="310"/>
        <v/>
      </c>
      <c r="P1138" s="1">
        <v>546</v>
      </c>
      <c r="Q1138" s="1">
        <f t="shared" si="311"/>
        <v>-7.3060604461846275</v>
      </c>
      <c r="R1138" s="1">
        <f t="shared" si="312"/>
        <v>1.9064363826988805E-2</v>
      </c>
      <c r="S1138" s="1">
        <f t="shared" si="313"/>
        <v>3.4685186065317328E-2</v>
      </c>
      <c r="T1138" s="1">
        <f t="shared" si="314"/>
        <v>1.9064363826988805E-2</v>
      </c>
      <c r="U1138" s="1" t="str">
        <f t="shared" si="315"/>
        <v/>
      </c>
      <c r="V1138" s="1" t="str">
        <f t="shared" si="316"/>
        <v/>
      </c>
      <c r="W1138" s="1">
        <f t="shared" si="317"/>
        <v>5.0927404143250911E-5</v>
      </c>
      <c r="X1138" s="1" t="str">
        <f t="shared" si="318"/>
        <v/>
      </c>
      <c r="Y1138" s="1" t="str">
        <f t="shared" si="319"/>
        <v/>
      </c>
      <c r="AC1138" s="1">
        <v>546</v>
      </c>
      <c r="AD1138" s="1">
        <f t="shared" si="328"/>
        <v>-445.4413638599932</v>
      </c>
      <c r="AE1138" s="1">
        <f t="shared" si="320"/>
        <v>3.1269075076695101E-4</v>
      </c>
      <c r="AF1138" s="1">
        <f t="shared" si="321"/>
        <v>3.4685186065317321E-2</v>
      </c>
      <c r="AG1138" s="1">
        <f t="shared" si="322"/>
        <v>3.1269075076695101E-4</v>
      </c>
      <c r="AH1138" s="1" t="str">
        <f t="shared" si="323"/>
        <v/>
      </c>
      <c r="AI1138" s="1" t="str">
        <f t="shared" si="324"/>
        <v/>
      </c>
      <c r="AJ1138" s="1">
        <f t="shared" si="325"/>
        <v>5.7114792853910351E-41</v>
      </c>
      <c r="AK1138" s="1" t="str">
        <f t="shared" si="326"/>
        <v/>
      </c>
      <c r="AL1138" s="1" t="str">
        <f t="shared" si="327"/>
        <v/>
      </c>
      <c r="BA1138" s="2"/>
      <c r="BB1138" s="2">
        <f t="shared" si="299"/>
        <v>3.5264000000000353</v>
      </c>
      <c r="BC1138" s="156">
        <f t="shared" si="300"/>
        <v>0.83242136488885232</v>
      </c>
      <c r="BD1138" s="2">
        <f t="shared" si="301"/>
        <v>6.8213367415603798E-4</v>
      </c>
      <c r="BE1138" s="2" t="str">
        <f t="shared" si="297"/>
        <v/>
      </c>
      <c r="BF1138" s="24" t="str">
        <f t="shared" si="298"/>
        <v/>
      </c>
    </row>
    <row r="1139" spans="1:58" ht="20.100000000000001" customHeight="1">
      <c r="A1139" s="2">
        <v>547</v>
      </c>
      <c r="B1139" s="1">
        <f t="shared" si="302"/>
        <v>-249574.97005615488</v>
      </c>
      <c r="C1139" s="1">
        <f t="shared" si="303"/>
        <v>5.6091640354887576E-7</v>
      </c>
      <c r="D1139" s="1">
        <f t="shared" si="304"/>
        <v>3.4993098251941475E-2</v>
      </c>
      <c r="E1139" s="1">
        <f t="shared" si="305"/>
        <v>5.6091640354887576E-7</v>
      </c>
      <c r="F1139" s="1" t="str">
        <f t="shared" si="306"/>
        <v/>
      </c>
      <c r="G1139" s="1" t="str">
        <f t="shared" si="307"/>
        <v/>
      </c>
      <c r="H1139" s="1"/>
      <c r="I1139" s="1">
        <f t="shared" si="308"/>
        <v>1.7202809479928248E-6</v>
      </c>
      <c r="J1139" s="1" t="str">
        <f t="shared" si="309"/>
        <v/>
      </c>
      <c r="K1139" s="1" t="str">
        <f t="shared" si="310"/>
        <v/>
      </c>
      <c r="P1139" s="2">
        <v>547</v>
      </c>
      <c r="Q1139" s="1">
        <f t="shared" si="311"/>
        <v>-7.289967802030036</v>
      </c>
      <c r="R1139" s="1">
        <f t="shared" si="312"/>
        <v>1.9203197931921396E-2</v>
      </c>
      <c r="S1139" s="1">
        <f t="shared" si="313"/>
        <v>3.4993098251941503E-2</v>
      </c>
      <c r="T1139" s="1">
        <f t="shared" si="314"/>
        <v>1.9203197931921396E-2</v>
      </c>
      <c r="U1139" s="1" t="str">
        <f t="shared" si="315"/>
        <v/>
      </c>
      <c r="V1139" s="1" t="str">
        <f t="shared" si="316"/>
        <v/>
      </c>
      <c r="W1139" s="1">
        <f t="shared" si="317"/>
        <v>5.1726046164464381E-5</v>
      </c>
      <c r="X1139" s="1" t="str">
        <f t="shared" si="318"/>
        <v/>
      </c>
      <c r="Y1139" s="1" t="str">
        <f t="shared" si="319"/>
        <v/>
      </c>
      <c r="AC1139" s="2">
        <v>547</v>
      </c>
      <c r="AD1139" s="1">
        <f t="shared" si="328"/>
        <v>-444.46021548144688</v>
      </c>
      <c r="AE1139" s="1">
        <f t="shared" si="320"/>
        <v>3.1496788631143606E-4</v>
      </c>
      <c r="AF1139" s="1">
        <f t="shared" si="321"/>
        <v>3.4993098251941503E-2</v>
      </c>
      <c r="AG1139" s="1">
        <f t="shared" si="322"/>
        <v>3.1496788631143606E-4</v>
      </c>
      <c r="AH1139" s="1" t="str">
        <f t="shared" si="323"/>
        <v/>
      </c>
      <c r="AI1139" s="1" t="str">
        <f t="shared" si="324"/>
        <v/>
      </c>
      <c r="AJ1139" s="1">
        <f t="shared" si="325"/>
        <v>6.0194949986170028E-41</v>
      </c>
      <c r="AK1139" s="1" t="str">
        <f t="shared" si="326"/>
        <v/>
      </c>
      <c r="AL1139" s="1" t="str">
        <f t="shared" si="327"/>
        <v/>
      </c>
      <c r="BA1139" s="2"/>
      <c r="BB1139" s="2">
        <f t="shared" si="299"/>
        <v>3.5328000000000355</v>
      </c>
      <c r="BC1139" s="156">
        <f t="shared" si="300"/>
        <v>0.83173923121469628</v>
      </c>
      <c r="BD1139" s="2">
        <f t="shared" si="301"/>
        <v>6.8304082365455709E-4</v>
      </c>
      <c r="BE1139" s="2" t="str">
        <f t="shared" si="297"/>
        <v/>
      </c>
      <c r="BF1139" s="24" t="str">
        <f t="shared" si="298"/>
        <v/>
      </c>
    </row>
    <row r="1140" spans="1:58" ht="20.100000000000001" customHeight="1">
      <c r="A1140" s="1">
        <v>548</v>
      </c>
      <c r="B1140" s="1">
        <f t="shared" si="302"/>
        <v>-249024.03193241061</v>
      </c>
      <c r="C1140" s="1">
        <f t="shared" si="303"/>
        <v>5.6499217479899822E-7</v>
      </c>
      <c r="D1140" s="1">
        <f t="shared" si="304"/>
        <v>3.5303250290525771E-2</v>
      </c>
      <c r="E1140" s="1">
        <f t="shared" si="305"/>
        <v>5.6499217479899822E-7</v>
      </c>
      <c r="F1140" s="1" t="str">
        <f t="shared" si="306"/>
        <v/>
      </c>
      <c r="G1140" s="1" t="str">
        <f t="shared" si="307"/>
        <v/>
      </c>
      <c r="H1140" s="1"/>
      <c r="I1140" s="1">
        <f t="shared" si="308"/>
        <v>1.7132574148903818E-6</v>
      </c>
      <c r="J1140" s="1" t="str">
        <f t="shared" si="309"/>
        <v/>
      </c>
      <c r="K1140" s="1" t="str">
        <f t="shared" si="310"/>
        <v/>
      </c>
      <c r="P1140" s="1">
        <v>548</v>
      </c>
      <c r="Q1140" s="1">
        <f t="shared" si="311"/>
        <v>-7.2738751578754446</v>
      </c>
      <c r="R1140" s="1">
        <f t="shared" si="312"/>
        <v>1.9342733594537333E-2</v>
      </c>
      <c r="S1140" s="1">
        <f t="shared" si="313"/>
        <v>3.5303250290525799E-2</v>
      </c>
      <c r="T1140" s="1">
        <f t="shared" si="314"/>
        <v>1.9342733594537333E-2</v>
      </c>
      <c r="U1140" s="1" t="str">
        <f t="shared" si="315"/>
        <v/>
      </c>
      <c r="V1140" s="1" t="str">
        <f t="shared" si="316"/>
        <v/>
      </c>
      <c r="W1140" s="1">
        <f t="shared" si="317"/>
        <v>5.2536371877177604E-5</v>
      </c>
      <c r="X1140" s="1" t="str">
        <f t="shared" si="318"/>
        <v/>
      </c>
      <c r="Y1140" s="1" t="str">
        <f t="shared" si="319"/>
        <v/>
      </c>
      <c r="AC1140" s="1">
        <v>548</v>
      </c>
      <c r="AD1140" s="1">
        <f t="shared" si="328"/>
        <v>-443.47906710290067</v>
      </c>
      <c r="AE1140" s="1">
        <f t="shared" si="320"/>
        <v>3.1725652869667902E-4</v>
      </c>
      <c r="AF1140" s="1">
        <f t="shared" si="321"/>
        <v>3.5303250290525771E-2</v>
      </c>
      <c r="AG1140" s="1">
        <f t="shared" si="322"/>
        <v>3.1725652869667902E-4</v>
      </c>
      <c r="AH1140" s="1" t="str">
        <f t="shared" si="323"/>
        <v/>
      </c>
      <c r="AI1140" s="1" t="str">
        <f t="shared" si="324"/>
        <v/>
      </c>
      <c r="AJ1140" s="1">
        <f t="shared" si="325"/>
        <v>6.3440202587397043E-41</v>
      </c>
      <c r="AK1140" s="1" t="str">
        <f t="shared" si="326"/>
        <v/>
      </c>
      <c r="AL1140" s="1" t="str">
        <f t="shared" si="327"/>
        <v/>
      </c>
      <c r="BA1140" s="2"/>
      <c r="BB1140" s="2">
        <f t="shared" si="299"/>
        <v>3.5392000000000357</v>
      </c>
      <c r="BC1140" s="156">
        <f t="shared" si="300"/>
        <v>0.83105619039104173</v>
      </c>
      <c r="BD1140" s="2">
        <f t="shared" si="301"/>
        <v>6.8394357812484596E-4</v>
      </c>
      <c r="BE1140" s="2" t="str">
        <f t="shared" si="297"/>
        <v/>
      </c>
      <c r="BF1140" s="24" t="str">
        <f t="shared" si="298"/>
        <v/>
      </c>
    </row>
    <row r="1141" spans="1:58" ht="20.100000000000001" customHeight="1">
      <c r="A1141" s="1">
        <v>549</v>
      </c>
      <c r="B1141" s="1">
        <f t="shared" si="302"/>
        <v>-248473.09380866634</v>
      </c>
      <c r="C1141" s="1">
        <f t="shared" si="303"/>
        <v>5.6908845622416423E-7</v>
      </c>
      <c r="D1141" s="1">
        <f t="shared" si="304"/>
        <v>3.5615653475987115E-2</v>
      </c>
      <c r="E1141" s="1">
        <f t="shared" si="305"/>
        <v>5.6908845622416423E-7</v>
      </c>
      <c r="F1141" s="1" t="str">
        <f t="shared" si="306"/>
        <v/>
      </c>
      <c r="G1141" s="1" t="str">
        <f t="shared" si="307"/>
        <v/>
      </c>
      <c r="H1141" s="1"/>
      <c r="I1141" s="1">
        <f t="shared" si="308"/>
        <v>1.7062352573640848E-6</v>
      </c>
      <c r="J1141" s="1" t="str">
        <f t="shared" si="309"/>
        <v/>
      </c>
      <c r="K1141" s="1" t="str">
        <f t="shared" si="310"/>
        <v/>
      </c>
      <c r="P1141" s="1">
        <v>549</v>
      </c>
      <c r="Q1141" s="1">
        <f t="shared" si="311"/>
        <v>-7.2577825137208531</v>
      </c>
      <c r="R1141" s="1">
        <f t="shared" si="312"/>
        <v>1.9482971431217851E-2</v>
      </c>
      <c r="S1141" s="1">
        <f t="shared" si="313"/>
        <v>3.5615653475987115E-2</v>
      </c>
      <c r="T1141" s="1">
        <f t="shared" si="314"/>
        <v>1.9482971431217851E-2</v>
      </c>
      <c r="U1141" s="1" t="str">
        <f t="shared" si="315"/>
        <v/>
      </c>
      <c r="V1141" s="1" t="str">
        <f t="shared" si="316"/>
        <v/>
      </c>
      <c r="W1141" s="1">
        <f t="shared" si="317"/>
        <v>5.3358538181497265E-5</v>
      </c>
      <c r="X1141" s="1" t="str">
        <f t="shared" si="318"/>
        <v/>
      </c>
      <c r="Y1141" s="1" t="str">
        <f t="shared" si="319"/>
        <v/>
      </c>
      <c r="AC1141" s="1">
        <v>549</v>
      </c>
      <c r="AD1141" s="1">
        <f t="shared" si="328"/>
        <v>-442.49791872435446</v>
      </c>
      <c r="AE1141" s="1">
        <f t="shared" si="320"/>
        <v>3.1955668803247016E-4</v>
      </c>
      <c r="AF1141" s="1">
        <f t="shared" si="321"/>
        <v>3.5615653475987115E-2</v>
      </c>
      <c r="AG1141" s="1">
        <f t="shared" si="322"/>
        <v>3.1955668803247016E-4</v>
      </c>
      <c r="AH1141" s="1" t="str">
        <f t="shared" si="323"/>
        <v/>
      </c>
      <c r="AI1141" s="1" t="str">
        <f t="shared" si="324"/>
        <v/>
      </c>
      <c r="AJ1141" s="1">
        <f t="shared" si="325"/>
        <v>6.6859344699530019E-41</v>
      </c>
      <c r="AK1141" s="1" t="str">
        <f t="shared" si="326"/>
        <v/>
      </c>
      <c r="AL1141" s="1" t="str">
        <f t="shared" si="327"/>
        <v/>
      </c>
      <c r="BA1141" s="2"/>
      <c r="BB1141" s="2">
        <f t="shared" si="299"/>
        <v>3.5456000000000358</v>
      </c>
      <c r="BC1141" s="156">
        <f t="shared" si="300"/>
        <v>0.83037224681291688</v>
      </c>
      <c r="BD1141" s="2">
        <f t="shared" si="301"/>
        <v>6.8484193721030096E-4</v>
      </c>
      <c r="BE1141" s="2" t="str">
        <f t="shared" si="297"/>
        <v/>
      </c>
      <c r="BF1141" s="24" t="str">
        <f t="shared" si="298"/>
        <v/>
      </c>
    </row>
    <row r="1142" spans="1:58" ht="20.100000000000001" customHeight="1">
      <c r="A1142" s="1">
        <v>550</v>
      </c>
      <c r="B1142" s="1">
        <f t="shared" si="302"/>
        <v>-247922.15568492207</v>
      </c>
      <c r="C1142" s="1">
        <f t="shared" si="303"/>
        <v>5.7320526497121063E-7</v>
      </c>
      <c r="D1142" s="1">
        <f t="shared" si="304"/>
        <v>3.5930319112925789E-2</v>
      </c>
      <c r="E1142" s="1">
        <f t="shared" si="305"/>
        <v>5.7320526497121063E-7</v>
      </c>
      <c r="F1142" s="1" t="str">
        <f t="shared" si="306"/>
        <v/>
      </c>
      <c r="G1142" s="1" t="str">
        <f t="shared" si="307"/>
        <v/>
      </c>
      <c r="H1142" s="1"/>
      <c r="I1142" s="1">
        <f t="shared" si="308"/>
        <v>1.6992146940225738E-6</v>
      </c>
      <c r="J1142" s="1" t="str">
        <f t="shared" si="309"/>
        <v/>
      </c>
      <c r="K1142" s="1" t="str">
        <f t="shared" si="310"/>
        <v/>
      </c>
      <c r="P1142" s="1">
        <v>550</v>
      </c>
      <c r="Q1142" s="1">
        <f t="shared" si="311"/>
        <v>-7.2416898695662617</v>
      </c>
      <c r="R1142" s="1">
        <f t="shared" si="312"/>
        <v>1.9623912028991806E-2</v>
      </c>
      <c r="S1142" s="1">
        <f t="shared" si="313"/>
        <v>3.5930319112925789E-2</v>
      </c>
      <c r="T1142" s="1">
        <f t="shared" si="314"/>
        <v>1.9623912028991806E-2</v>
      </c>
      <c r="U1142" s="1" t="str">
        <f t="shared" si="315"/>
        <v/>
      </c>
      <c r="V1142" s="1" t="str">
        <f t="shared" si="316"/>
        <v/>
      </c>
      <c r="W1142" s="1">
        <f t="shared" si="317"/>
        <v>5.4192703861417439E-5</v>
      </c>
      <c r="X1142" s="1" t="str">
        <f t="shared" si="318"/>
        <v/>
      </c>
      <c r="Y1142" s="1" t="str">
        <f t="shared" si="319"/>
        <v/>
      </c>
      <c r="AC1142" s="1">
        <v>550</v>
      </c>
      <c r="AD1142" s="1">
        <f t="shared" si="328"/>
        <v>-441.51677034580814</v>
      </c>
      <c r="AE1142" s="1">
        <f t="shared" si="320"/>
        <v>3.2186837394716582E-4</v>
      </c>
      <c r="AF1142" s="1">
        <f t="shared" si="321"/>
        <v>3.593031911292581E-2</v>
      </c>
      <c r="AG1142" s="1">
        <f t="shared" si="322"/>
        <v>3.2186837394716582E-4</v>
      </c>
      <c r="AH1142" s="1" t="str">
        <f t="shared" si="323"/>
        <v/>
      </c>
      <c r="AI1142" s="1" t="str">
        <f t="shared" si="324"/>
        <v/>
      </c>
      <c r="AJ1142" s="1">
        <f t="shared" si="325"/>
        <v>7.0461635826477078E-41</v>
      </c>
      <c r="AK1142" s="1" t="str">
        <f t="shared" si="326"/>
        <v/>
      </c>
      <c r="AL1142" s="1" t="str">
        <f t="shared" si="327"/>
        <v/>
      </c>
      <c r="BA1142" s="2"/>
      <c r="BB1142" s="2">
        <f t="shared" si="299"/>
        <v>3.552000000000036</v>
      </c>
      <c r="BC1142" s="156">
        <f t="shared" si="300"/>
        <v>0.82968740487570658</v>
      </c>
      <c r="BD1142" s="2">
        <f t="shared" si="301"/>
        <v>6.8573590063047973E-4</v>
      </c>
      <c r="BE1142" s="2" t="str">
        <f t="shared" si="297"/>
        <v/>
      </c>
      <c r="BF1142" s="24" t="str">
        <f t="shared" si="298"/>
        <v/>
      </c>
    </row>
    <row r="1143" spans="1:58" ht="20.100000000000001" customHeight="1">
      <c r="A1143" s="1">
        <v>551</v>
      </c>
      <c r="B1143" s="1">
        <f t="shared" si="302"/>
        <v>-247371.21756117779</v>
      </c>
      <c r="C1143" s="1">
        <f t="shared" si="303"/>
        <v>5.7734261732228785E-7</v>
      </c>
      <c r="D1143" s="1">
        <f t="shared" si="304"/>
        <v>3.6247258515151162E-2</v>
      </c>
      <c r="E1143" s="1">
        <f t="shared" si="305"/>
        <v>5.7734261732228785E-7</v>
      </c>
      <c r="F1143" s="1" t="str">
        <f t="shared" si="306"/>
        <v/>
      </c>
      <c r="G1143" s="1" t="str">
        <f t="shared" si="307"/>
        <v/>
      </c>
      <c r="H1143" s="1"/>
      <c r="I1143" s="1">
        <f t="shared" si="308"/>
        <v>1.6921959425003724E-6</v>
      </c>
      <c r="J1143" s="1" t="str">
        <f t="shared" si="309"/>
        <v/>
      </c>
      <c r="K1143" s="1" t="str">
        <f t="shared" si="310"/>
        <v/>
      </c>
      <c r="P1143" s="1">
        <v>551</v>
      </c>
      <c r="Q1143" s="1">
        <f t="shared" si="311"/>
        <v>-7.2255972254116685</v>
      </c>
      <c r="R1143" s="1">
        <f t="shared" si="312"/>
        <v>1.9765555945285153E-2</v>
      </c>
      <c r="S1143" s="1">
        <f t="shared" si="313"/>
        <v>3.6247258515151162E-2</v>
      </c>
      <c r="T1143" s="1">
        <f t="shared" si="314"/>
        <v>1.9765555945285153E-2</v>
      </c>
      <c r="U1143" s="1" t="str">
        <f t="shared" si="315"/>
        <v/>
      </c>
      <c r="V1143" s="1" t="str">
        <f t="shared" si="316"/>
        <v/>
      </c>
      <c r="W1143" s="1">
        <f t="shared" si="317"/>
        <v>5.5039029604059587E-5</v>
      </c>
      <c r="X1143" s="1" t="str">
        <f t="shared" si="318"/>
        <v/>
      </c>
      <c r="Y1143" s="1" t="str">
        <f t="shared" si="319"/>
        <v/>
      </c>
      <c r="AC1143" s="1">
        <v>551</v>
      </c>
      <c r="AD1143" s="1">
        <f t="shared" si="328"/>
        <v>-440.53562196726193</v>
      </c>
      <c r="AE1143" s="1">
        <f t="shared" si="320"/>
        <v>3.2419159558358011E-4</v>
      </c>
      <c r="AF1143" s="1">
        <f t="shared" si="321"/>
        <v>3.6247258515151162E-2</v>
      </c>
      <c r="AG1143" s="1">
        <f t="shared" si="322"/>
        <v>3.2419159558358011E-4</v>
      </c>
      <c r="AH1143" s="1" t="str">
        <f t="shared" si="323"/>
        <v/>
      </c>
      <c r="AI1143" s="1" t="str">
        <f t="shared" si="324"/>
        <v/>
      </c>
      <c r="AJ1143" s="1">
        <f t="shared" si="325"/>
        <v>7.4256825411864371E-41</v>
      </c>
      <c r="AK1143" s="1" t="str">
        <f t="shared" si="326"/>
        <v/>
      </c>
      <c r="AL1143" s="1" t="str">
        <f t="shared" si="327"/>
        <v/>
      </c>
      <c r="BA1143" s="2"/>
      <c r="BB1143" s="2">
        <f t="shared" si="299"/>
        <v>3.5584000000000362</v>
      </c>
      <c r="BC1143" s="156">
        <f t="shared" si="300"/>
        <v>0.8290016689750761</v>
      </c>
      <c r="BD1143" s="2">
        <f t="shared" si="301"/>
        <v>6.866254681837658E-4</v>
      </c>
      <c r="BE1143" s="2" t="str">
        <f t="shared" si="297"/>
        <v/>
      </c>
      <c r="BF1143" s="24" t="str">
        <f t="shared" si="298"/>
        <v/>
      </c>
    </row>
    <row r="1144" spans="1:58" ht="20.100000000000001" customHeight="1">
      <c r="A1144" s="1">
        <v>552</v>
      </c>
      <c r="B1144" s="1">
        <f t="shared" si="302"/>
        <v>-246820.27943743352</v>
      </c>
      <c r="C1144" s="1">
        <f t="shared" si="303"/>
        <v>5.8150052868755758E-7</v>
      </c>
      <c r="D1144" s="1">
        <f t="shared" si="304"/>
        <v>3.6566483005203029E-2</v>
      </c>
      <c r="E1144" s="1">
        <f t="shared" si="305"/>
        <v>5.8150052868755758E-7</v>
      </c>
      <c r="F1144" s="1" t="str">
        <f t="shared" si="306"/>
        <v/>
      </c>
      <c r="G1144" s="1" t="str">
        <f t="shared" si="307"/>
        <v/>
      </c>
      <c r="H1144" s="1"/>
      <c r="I1144" s="1">
        <f t="shared" si="308"/>
        <v>1.6851792194479975E-6</v>
      </c>
      <c r="J1144" s="1" t="str">
        <f t="shared" si="309"/>
        <v/>
      </c>
      <c r="K1144" s="1" t="str">
        <f t="shared" si="310"/>
        <v/>
      </c>
      <c r="P1144" s="1">
        <v>552</v>
      </c>
      <c r="Q1144" s="1">
        <f t="shared" si="311"/>
        <v>-7.209504581257077</v>
      </c>
      <c r="R1144" s="1">
        <f t="shared" si="312"/>
        <v>1.9907903707670926E-2</v>
      </c>
      <c r="S1144" s="1">
        <f t="shared" si="313"/>
        <v>3.6566483005203057E-2</v>
      </c>
      <c r="T1144" s="1">
        <f t="shared" si="314"/>
        <v>1.9907903707670926E-2</v>
      </c>
      <c r="U1144" s="1" t="str">
        <f t="shared" si="315"/>
        <v/>
      </c>
      <c r="V1144" s="1" t="str">
        <f t="shared" si="316"/>
        <v/>
      </c>
      <c r="W1144" s="1">
        <f t="shared" si="317"/>
        <v>5.5897678019060726E-5</v>
      </c>
      <c r="X1144" s="1" t="str">
        <f t="shared" si="318"/>
        <v/>
      </c>
      <c r="Y1144" s="1" t="str">
        <f t="shared" si="319"/>
        <v/>
      </c>
      <c r="AC1144" s="1">
        <v>552</v>
      </c>
      <c r="AD1144" s="1">
        <f t="shared" si="328"/>
        <v>-439.55447358871572</v>
      </c>
      <c r="AE1144" s="1">
        <f t="shared" si="320"/>
        <v>3.2652636159488489E-4</v>
      </c>
      <c r="AF1144" s="1">
        <f t="shared" si="321"/>
        <v>3.6566483005203029E-2</v>
      </c>
      <c r="AG1144" s="1">
        <f t="shared" si="322"/>
        <v>3.2652636159488489E-4</v>
      </c>
      <c r="AH1144" s="1" t="str">
        <f t="shared" si="323"/>
        <v/>
      </c>
      <c r="AI1144" s="1" t="str">
        <f t="shared" si="324"/>
        <v/>
      </c>
      <c r="AJ1144" s="1">
        <f t="shared" si="325"/>
        <v>7.8255178595554577E-41</v>
      </c>
      <c r="AK1144" s="1" t="str">
        <f t="shared" si="326"/>
        <v/>
      </c>
      <c r="AL1144" s="1" t="str">
        <f t="shared" si="327"/>
        <v/>
      </c>
      <c r="BA1144" s="2"/>
      <c r="BB1144" s="2">
        <f t="shared" si="299"/>
        <v>3.5648000000000364</v>
      </c>
      <c r="BC1144" s="156">
        <f t="shared" si="300"/>
        <v>0.82831504350689233</v>
      </c>
      <c r="BD1144" s="2">
        <f t="shared" si="301"/>
        <v>6.8751063974392679E-4</v>
      </c>
      <c r="BE1144" s="2" t="str">
        <f t="shared" si="297"/>
        <v/>
      </c>
      <c r="BF1144" s="24" t="str">
        <f t="shared" si="298"/>
        <v/>
      </c>
    </row>
    <row r="1145" spans="1:58" ht="20.100000000000001" customHeight="1">
      <c r="A1145" s="1">
        <v>553</v>
      </c>
      <c r="B1145" s="1">
        <f t="shared" si="302"/>
        <v>-246269.34131368925</v>
      </c>
      <c r="C1145" s="1">
        <f t="shared" si="303"/>
        <v>5.8567901359791014E-7</v>
      </c>
      <c r="D1145" s="1">
        <f t="shared" si="304"/>
        <v>3.6888003913869545E-2</v>
      </c>
      <c r="E1145" s="1">
        <f t="shared" si="305"/>
        <v>5.8567901359791014E-7</v>
      </c>
      <c r="F1145" s="1" t="str">
        <f t="shared" si="306"/>
        <v/>
      </c>
      <c r="G1145" s="1" t="str">
        <f t="shared" si="307"/>
        <v/>
      </c>
      <c r="H1145" s="1"/>
      <c r="I1145" s="1">
        <f t="shared" si="308"/>
        <v>1.6781647405221847E-6</v>
      </c>
      <c r="J1145" s="1" t="str">
        <f t="shared" si="309"/>
        <v/>
      </c>
      <c r="K1145" s="1" t="str">
        <f t="shared" si="310"/>
        <v/>
      </c>
      <c r="P1145" s="1">
        <v>553</v>
      </c>
      <c r="Q1145" s="1">
        <f t="shared" si="311"/>
        <v>-7.1934119371024856</v>
      </c>
      <c r="R1145" s="1">
        <f t="shared" si="312"/>
        <v>2.0050955813620003E-2</v>
      </c>
      <c r="S1145" s="1">
        <f t="shared" si="313"/>
        <v>3.6888003913869559E-2</v>
      </c>
      <c r="T1145" s="1">
        <f t="shared" si="314"/>
        <v>2.0050955813620003E-2</v>
      </c>
      <c r="U1145" s="1" t="str">
        <f t="shared" si="315"/>
        <v/>
      </c>
      <c r="V1145" s="1" t="str">
        <f t="shared" si="316"/>
        <v/>
      </c>
      <c r="W1145" s="1">
        <f t="shared" si="317"/>
        <v>5.6768813658108869E-5</v>
      </c>
      <c r="X1145" s="1" t="str">
        <f t="shared" si="318"/>
        <v/>
      </c>
      <c r="Y1145" s="1" t="str">
        <f t="shared" si="319"/>
        <v/>
      </c>
      <c r="AC1145" s="1">
        <v>553</v>
      </c>
      <c r="AD1145" s="1">
        <f t="shared" si="328"/>
        <v>-438.57332521016951</v>
      </c>
      <c r="AE1145" s="1">
        <f t="shared" si="320"/>
        <v>3.2887268014052058E-4</v>
      </c>
      <c r="AF1145" s="1">
        <f t="shared" si="321"/>
        <v>3.6888003913869545E-2</v>
      </c>
      <c r="AG1145" s="1">
        <f t="shared" si="322"/>
        <v>3.2887268014052058E-4</v>
      </c>
      <c r="AH1145" s="1" t="str">
        <f t="shared" si="323"/>
        <v/>
      </c>
      <c r="AI1145" s="1" t="str">
        <f t="shared" si="324"/>
        <v/>
      </c>
      <c r="AJ1145" s="1">
        <f t="shared" si="325"/>
        <v>8.2467503315322665E-41</v>
      </c>
      <c r="AK1145" s="1" t="str">
        <f t="shared" si="326"/>
        <v/>
      </c>
      <c r="AL1145" s="1" t="str">
        <f t="shared" si="327"/>
        <v/>
      </c>
      <c r="BA1145" s="2"/>
      <c r="BB1145" s="2">
        <f t="shared" si="299"/>
        <v>3.5712000000000366</v>
      </c>
      <c r="BC1145" s="156">
        <f t="shared" si="300"/>
        <v>0.82762753286714841</v>
      </c>
      <c r="BD1145" s="2">
        <f t="shared" si="301"/>
        <v>6.8839141526122472E-4</v>
      </c>
      <c r="BE1145" s="2" t="str">
        <f t="shared" si="297"/>
        <v/>
      </c>
      <c r="BF1145" s="24" t="str">
        <f t="shared" si="298"/>
        <v/>
      </c>
    </row>
    <row r="1146" spans="1:58" ht="20.100000000000001" customHeight="1">
      <c r="A1146" s="2">
        <v>554</v>
      </c>
      <c r="B1146" s="1">
        <f t="shared" si="302"/>
        <v>-245718.40318994498</v>
      </c>
      <c r="C1146" s="1">
        <f t="shared" si="303"/>
        <v>5.8987808569769805E-7</v>
      </c>
      <c r="D1146" s="1">
        <f t="shared" si="304"/>
        <v>3.7211832579700392E-2</v>
      </c>
      <c r="E1146" s="1">
        <f t="shared" si="305"/>
        <v>5.8987808569769805E-7</v>
      </c>
      <c r="F1146" s="1" t="str">
        <f t="shared" si="306"/>
        <v/>
      </c>
      <c r="G1146" s="1" t="str">
        <f t="shared" si="307"/>
        <v/>
      </c>
      <c r="H1146" s="1"/>
      <c r="I1146" s="1">
        <f t="shared" si="308"/>
        <v>1.6711527203762383E-6</v>
      </c>
      <c r="J1146" s="1" t="str">
        <f t="shared" si="309"/>
        <v/>
      </c>
      <c r="K1146" s="1" t="str">
        <f t="shared" si="310"/>
        <v/>
      </c>
      <c r="P1146" s="2">
        <v>554</v>
      </c>
      <c r="Q1146" s="1">
        <f t="shared" si="311"/>
        <v>-7.1773192929478942</v>
      </c>
      <c r="R1146" s="1">
        <f t="shared" si="312"/>
        <v>2.0194712730252255E-2</v>
      </c>
      <c r="S1146" s="1">
        <f t="shared" si="313"/>
        <v>3.7211832579700434E-2</v>
      </c>
      <c r="T1146" s="1">
        <f t="shared" si="314"/>
        <v>2.0194712730252255E-2</v>
      </c>
      <c r="U1146" s="1" t="str">
        <f t="shared" si="315"/>
        <v/>
      </c>
      <c r="V1146" s="1" t="str">
        <f t="shared" si="316"/>
        <v/>
      </c>
      <c r="W1146" s="1">
        <f t="shared" si="317"/>
        <v>5.7652603034627424E-5</v>
      </c>
      <c r="X1146" s="1" t="str">
        <f t="shared" si="318"/>
        <v/>
      </c>
      <c r="Y1146" s="1" t="str">
        <f t="shared" si="319"/>
        <v/>
      </c>
      <c r="AC1146" s="2">
        <v>554</v>
      </c>
      <c r="AD1146" s="1">
        <f t="shared" si="328"/>
        <v>-437.59217683162319</v>
      </c>
      <c r="AE1146" s="1">
        <f t="shared" si="320"/>
        <v>3.3123055888211519E-4</v>
      </c>
      <c r="AF1146" s="1">
        <f t="shared" si="321"/>
        <v>3.7211832579700434E-2</v>
      </c>
      <c r="AG1146" s="1">
        <f t="shared" si="322"/>
        <v>3.3123055888211519E-4</v>
      </c>
      <c r="AH1146" s="1" t="str">
        <f t="shared" si="323"/>
        <v/>
      </c>
      <c r="AI1146" s="1" t="str">
        <f t="shared" si="324"/>
        <v/>
      </c>
      <c r="AJ1146" s="1">
        <f t="shared" si="325"/>
        <v>8.6905178823450121E-41</v>
      </c>
      <c r="AK1146" s="1" t="str">
        <f t="shared" si="326"/>
        <v/>
      </c>
      <c r="AL1146" s="1" t="str">
        <f t="shared" si="327"/>
        <v/>
      </c>
      <c r="BA1146" s="2"/>
      <c r="BB1146" s="2">
        <f t="shared" si="299"/>
        <v>3.5776000000000368</v>
      </c>
      <c r="BC1146" s="156">
        <f t="shared" si="300"/>
        <v>0.82693914145188718</v>
      </c>
      <c r="BD1146" s="2">
        <f t="shared" si="301"/>
        <v>6.8926779476208289E-4</v>
      </c>
      <c r="BE1146" s="2" t="str">
        <f t="shared" si="297"/>
        <v/>
      </c>
      <c r="BF1146" s="24" t="str">
        <f t="shared" si="298"/>
        <v/>
      </c>
    </row>
    <row r="1147" spans="1:58" ht="20.100000000000001" customHeight="1">
      <c r="A1147" s="1">
        <v>555</v>
      </c>
      <c r="B1147" s="1">
        <f t="shared" si="302"/>
        <v>-245167.4650662007</v>
      </c>
      <c r="C1147" s="1">
        <f t="shared" si="303"/>
        <v>5.9409775773748985E-7</v>
      </c>
      <c r="D1147" s="1">
        <f t="shared" si="304"/>
        <v>3.7537980348516783E-2</v>
      </c>
      <c r="E1147" s="1">
        <f t="shared" si="305"/>
        <v>5.9409775773748985E-7</v>
      </c>
      <c r="F1147" s="1" t="str">
        <f t="shared" si="306"/>
        <v/>
      </c>
      <c r="G1147" s="1" t="str">
        <f t="shared" si="307"/>
        <v/>
      </c>
      <c r="H1147" s="1"/>
      <c r="I1147" s="1">
        <f t="shared" si="308"/>
        <v>1.6641433726504966E-6</v>
      </c>
      <c r="J1147" s="1" t="str">
        <f t="shared" si="309"/>
        <v/>
      </c>
      <c r="K1147" s="1" t="str">
        <f t="shared" si="310"/>
        <v/>
      </c>
      <c r="P1147" s="1">
        <v>555</v>
      </c>
      <c r="Q1147" s="1">
        <f t="shared" si="311"/>
        <v>-7.1612266487933027</v>
      </c>
      <c r="R1147" s="1">
        <f t="shared" si="312"/>
        <v>2.0339174894088489E-2</v>
      </c>
      <c r="S1147" s="1">
        <f t="shared" si="313"/>
        <v>3.7537980348516783E-2</v>
      </c>
      <c r="T1147" s="1">
        <f t="shared" si="314"/>
        <v>2.0339174894088489E-2</v>
      </c>
      <c r="U1147" s="1" t="str">
        <f t="shared" si="315"/>
        <v/>
      </c>
      <c r="V1147" s="1" t="str">
        <f t="shared" si="316"/>
        <v/>
      </c>
      <c r="W1147" s="1">
        <f t="shared" si="317"/>
        <v>5.8549214643607783E-5</v>
      </c>
      <c r="X1147" s="1" t="str">
        <f t="shared" si="318"/>
        <v/>
      </c>
      <c r="Y1147" s="1" t="str">
        <f t="shared" si="319"/>
        <v/>
      </c>
      <c r="AC1147" s="1">
        <v>555</v>
      </c>
      <c r="AD1147" s="1">
        <f t="shared" si="328"/>
        <v>-436.61102845307698</v>
      </c>
      <c r="AE1147" s="1">
        <f t="shared" si="320"/>
        <v>3.3360000497941546E-4</v>
      </c>
      <c r="AF1147" s="1">
        <f t="shared" si="321"/>
        <v>3.7537980348516783E-2</v>
      </c>
      <c r="AG1147" s="1">
        <f t="shared" si="322"/>
        <v>3.3360000497941546E-4</v>
      </c>
      <c r="AH1147" s="1" t="str">
        <f t="shared" si="323"/>
        <v/>
      </c>
      <c r="AI1147" s="1" t="str">
        <f t="shared" si="324"/>
        <v/>
      </c>
      <c r="AJ1147" s="1">
        <f t="shared" si="325"/>
        <v>9.1580185691614142E-41</v>
      </c>
      <c r="AK1147" s="1" t="str">
        <f t="shared" si="326"/>
        <v/>
      </c>
      <c r="AL1147" s="1" t="str">
        <f t="shared" si="327"/>
        <v/>
      </c>
      <c r="BA1147" s="2"/>
      <c r="BB1147" s="2">
        <f t="shared" si="299"/>
        <v>3.5840000000000369</v>
      </c>
      <c r="BC1147" s="156">
        <f t="shared" si="300"/>
        <v>0.8262498736571251</v>
      </c>
      <c r="BD1147" s="2">
        <f t="shared" si="301"/>
        <v>6.9013977834730955E-4</v>
      </c>
      <c r="BE1147" s="2" t="str">
        <f t="shared" si="297"/>
        <v/>
      </c>
      <c r="BF1147" s="24" t="str">
        <f t="shared" si="298"/>
        <v/>
      </c>
    </row>
    <row r="1148" spans="1:58" ht="20.100000000000001" customHeight="1">
      <c r="A1148" s="1">
        <v>556</v>
      </c>
      <c r="B1148" s="1">
        <f t="shared" si="302"/>
        <v>-244616.52694245643</v>
      </c>
      <c r="C1148" s="1">
        <f t="shared" si="303"/>
        <v>5.9833804156684248E-7</v>
      </c>
      <c r="D1148" s="1">
        <f t="shared" si="304"/>
        <v>3.7866458572916685E-2</v>
      </c>
      <c r="E1148" s="1">
        <f t="shared" si="305"/>
        <v>5.9833804156684248E-7</v>
      </c>
      <c r="F1148" s="1" t="str">
        <f t="shared" si="306"/>
        <v/>
      </c>
      <c r="G1148" s="1" t="str">
        <f t="shared" si="307"/>
        <v/>
      </c>
      <c r="H1148" s="1"/>
      <c r="I1148" s="1">
        <f t="shared" si="308"/>
        <v>1.6571369099629231E-6</v>
      </c>
      <c r="J1148" s="1" t="str">
        <f t="shared" si="309"/>
        <v/>
      </c>
      <c r="K1148" s="1" t="str">
        <f t="shared" si="310"/>
        <v/>
      </c>
      <c r="P1148" s="1">
        <v>556</v>
      </c>
      <c r="Q1148" s="1">
        <f t="shared" si="311"/>
        <v>-7.1451340046387113</v>
      </c>
      <c r="R1148" s="1">
        <f t="shared" si="312"/>
        <v>2.0484342710803068E-2</v>
      </c>
      <c r="S1148" s="1">
        <f t="shared" si="313"/>
        <v>3.7866458572916685E-2</v>
      </c>
      <c r="T1148" s="1">
        <f t="shared" si="314"/>
        <v>2.0484342710803068E-2</v>
      </c>
      <c r="U1148" s="1" t="str">
        <f t="shared" si="315"/>
        <v/>
      </c>
      <c r="V1148" s="1" t="str">
        <f t="shared" si="316"/>
        <v/>
      </c>
      <c r="W1148" s="1">
        <f t="shared" si="317"/>
        <v>5.9458818981591676E-5</v>
      </c>
      <c r="X1148" s="1" t="str">
        <f t="shared" si="318"/>
        <v/>
      </c>
      <c r="Y1148" s="1" t="str">
        <f t="shared" si="319"/>
        <v/>
      </c>
      <c r="AC1148" s="1">
        <v>556</v>
      </c>
      <c r="AD1148" s="1">
        <f t="shared" si="328"/>
        <v>-435.62988007453077</v>
      </c>
      <c r="AE1148" s="1">
        <f t="shared" si="320"/>
        <v>3.359810250862297E-4</v>
      </c>
      <c r="AF1148" s="1">
        <f t="shared" si="321"/>
        <v>3.7866458572916685E-2</v>
      </c>
      <c r="AG1148" s="1">
        <f t="shared" si="322"/>
        <v>3.359810250862297E-4</v>
      </c>
      <c r="AH1148" s="1" t="str">
        <f t="shared" si="323"/>
        <v/>
      </c>
      <c r="AI1148" s="1" t="str">
        <f t="shared" si="324"/>
        <v/>
      </c>
      <c r="AJ1148" s="1">
        <f t="shared" si="325"/>
        <v>9.6505137381229056E-41</v>
      </c>
      <c r="AK1148" s="1" t="str">
        <f t="shared" si="326"/>
        <v/>
      </c>
      <c r="AL1148" s="1" t="str">
        <f t="shared" si="327"/>
        <v/>
      </c>
      <c r="BA1148" s="2"/>
      <c r="BB1148" s="2">
        <f t="shared" si="299"/>
        <v>3.5904000000000371</v>
      </c>
      <c r="BC1148" s="156">
        <f t="shared" si="300"/>
        <v>0.82555973387877779</v>
      </c>
      <c r="BD1148" s="2">
        <f t="shared" si="301"/>
        <v>6.9100736619376324E-4</v>
      </c>
      <c r="BE1148" s="2" t="str">
        <f t="shared" si="297"/>
        <v/>
      </c>
      <c r="BF1148" s="24" t="str">
        <f t="shared" si="298"/>
        <v/>
      </c>
    </row>
    <row r="1149" spans="1:58" ht="20.100000000000001" customHeight="1">
      <c r="A1149" s="1">
        <v>557</v>
      </c>
      <c r="B1149" s="1">
        <f t="shared" si="302"/>
        <v>-244065.58881871216</v>
      </c>
      <c r="C1149" s="1">
        <f t="shared" si="303"/>
        <v>6.0259894812709576E-7</v>
      </c>
      <c r="D1149" s="1">
        <f t="shared" si="304"/>
        <v>3.8197278611776589E-2</v>
      </c>
      <c r="E1149" s="1">
        <f t="shared" si="305"/>
        <v>6.0259894812709576E-7</v>
      </c>
      <c r="F1149" s="1" t="str">
        <f t="shared" si="306"/>
        <v/>
      </c>
      <c r="G1149" s="1" t="str">
        <f t="shared" si="307"/>
        <v/>
      </c>
      <c r="H1149" s="1"/>
      <c r="I1149" s="1">
        <f t="shared" si="308"/>
        <v>1.6501335438998127E-6</v>
      </c>
      <c r="J1149" s="1" t="str">
        <f t="shared" si="309"/>
        <v/>
      </c>
      <c r="K1149" s="1" t="str">
        <f t="shared" si="310"/>
        <v/>
      </c>
      <c r="P1149" s="1">
        <v>557</v>
      </c>
      <c r="Q1149" s="1">
        <f t="shared" si="311"/>
        <v>-7.1290413604841198</v>
      </c>
      <c r="R1149" s="1">
        <f t="shared" si="312"/>
        <v>2.0630216554977137E-2</v>
      </c>
      <c r="S1149" s="1">
        <f t="shared" si="313"/>
        <v>3.8197278611776589E-2</v>
      </c>
      <c r="T1149" s="1">
        <f t="shared" si="314"/>
        <v>2.0630216554977137E-2</v>
      </c>
      <c r="U1149" s="1" t="str">
        <f t="shared" si="315"/>
        <v/>
      </c>
      <c r="V1149" s="1" t="str">
        <f t="shared" si="316"/>
        <v/>
      </c>
      <c r="W1149" s="1">
        <f t="shared" si="317"/>
        <v>6.0381588566802429E-5</v>
      </c>
      <c r="X1149" s="1" t="str">
        <f t="shared" si="318"/>
        <v/>
      </c>
      <c r="Y1149" s="1" t="str">
        <f t="shared" si="319"/>
        <v/>
      </c>
      <c r="AC1149" s="1">
        <v>557</v>
      </c>
      <c r="AD1149" s="1">
        <f t="shared" si="328"/>
        <v>-434.64873169598445</v>
      </c>
      <c r="AE1149" s="1">
        <f t="shared" si="320"/>
        <v>3.3837362534638003E-4</v>
      </c>
      <c r="AF1149" s="1">
        <f t="shared" si="321"/>
        <v>3.8197278611776603E-2</v>
      </c>
      <c r="AG1149" s="1">
        <f t="shared" si="322"/>
        <v>3.3837362534638003E-4</v>
      </c>
      <c r="AH1149" s="1" t="str">
        <f t="shared" si="323"/>
        <v/>
      </c>
      <c r="AI1149" s="1" t="str">
        <f t="shared" si="324"/>
        <v/>
      </c>
      <c r="AJ1149" s="1">
        <f t="shared" si="325"/>
        <v>1.0169331346038484E-40</v>
      </c>
      <c r="AK1149" s="1" t="str">
        <f t="shared" si="326"/>
        <v/>
      </c>
      <c r="AL1149" s="1" t="str">
        <f t="shared" si="327"/>
        <v/>
      </c>
      <c r="BA1149" s="2"/>
      <c r="BB1149" s="2">
        <f t="shared" si="299"/>
        <v>3.5968000000000373</v>
      </c>
      <c r="BC1149" s="156">
        <f t="shared" si="300"/>
        <v>0.82486872651258403</v>
      </c>
      <c r="BD1149" s="2">
        <f t="shared" si="301"/>
        <v>6.9187055855168822E-4</v>
      </c>
      <c r="BE1149" s="2" t="str">
        <f t="shared" si="297"/>
        <v/>
      </c>
      <c r="BF1149" s="24" t="str">
        <f t="shared" si="298"/>
        <v/>
      </c>
    </row>
    <row r="1150" spans="1:58" ht="20.100000000000001" customHeight="1">
      <c r="A1150" s="1">
        <v>558</v>
      </c>
      <c r="B1150" s="1">
        <f t="shared" si="302"/>
        <v>-243514.65069496789</v>
      </c>
      <c r="C1150" s="1">
        <f t="shared" si="303"/>
        <v>6.0688048744418716E-7</v>
      </c>
      <c r="D1150" s="1">
        <f t="shared" si="304"/>
        <v>3.8530451829749263E-2</v>
      </c>
      <c r="E1150" s="1">
        <f t="shared" si="305"/>
        <v>6.0688048744418716E-7</v>
      </c>
      <c r="F1150" s="1" t="str">
        <f t="shared" si="306"/>
        <v/>
      </c>
      <c r="G1150" s="1" t="str">
        <f t="shared" si="307"/>
        <v/>
      </c>
      <c r="H1150" s="1"/>
      <c r="I1150" s="1">
        <f t="shared" si="308"/>
        <v>1.6431334850066242E-6</v>
      </c>
      <c r="J1150" s="1" t="str">
        <f t="shared" si="309"/>
        <v/>
      </c>
      <c r="K1150" s="1" t="str">
        <f t="shared" si="310"/>
        <v/>
      </c>
      <c r="P1150" s="1">
        <v>558</v>
      </c>
      <c r="Q1150" s="1">
        <f t="shared" si="311"/>
        <v>-7.1129487163295266</v>
      </c>
      <c r="R1150" s="1">
        <f t="shared" si="312"/>
        <v>2.0776796769852696E-2</v>
      </c>
      <c r="S1150" s="1">
        <f t="shared" si="313"/>
        <v>3.8530451829749297E-2</v>
      </c>
      <c r="T1150" s="1">
        <f t="shared" si="314"/>
        <v>2.0776796769852696E-2</v>
      </c>
      <c r="U1150" s="1" t="str">
        <f t="shared" si="315"/>
        <v/>
      </c>
      <c r="V1150" s="1" t="str">
        <f t="shared" si="316"/>
        <v/>
      </c>
      <c r="W1150" s="1">
        <f t="shared" si="317"/>
        <v>6.131769795942708E-5</v>
      </c>
      <c r="X1150" s="1" t="str">
        <f t="shared" si="318"/>
        <v/>
      </c>
      <c r="Y1150" s="1" t="str">
        <f t="shared" si="319"/>
        <v/>
      </c>
      <c r="AC1150" s="1">
        <v>558</v>
      </c>
      <c r="AD1150" s="1">
        <f t="shared" si="328"/>
        <v>-433.66758331743824</v>
      </c>
      <c r="AE1150" s="1">
        <f t="shared" si="320"/>
        <v>3.4077781138966803E-4</v>
      </c>
      <c r="AF1150" s="1">
        <f t="shared" si="321"/>
        <v>3.8530451829749263E-2</v>
      </c>
      <c r="AG1150" s="1">
        <f t="shared" si="322"/>
        <v>3.4077781138966803E-4</v>
      </c>
      <c r="AH1150" s="1" t="str">
        <f t="shared" si="323"/>
        <v/>
      </c>
      <c r="AI1150" s="1" t="str">
        <f t="shared" si="324"/>
        <v/>
      </c>
      <c r="AJ1150" s="1">
        <f t="shared" si="325"/>
        <v>1.071586945526375E-40</v>
      </c>
      <c r="AK1150" s="1" t="str">
        <f t="shared" si="326"/>
        <v/>
      </c>
      <c r="AL1150" s="1" t="str">
        <f t="shared" si="327"/>
        <v/>
      </c>
      <c r="BA1150" s="2"/>
      <c r="BB1150" s="2">
        <f t="shared" si="299"/>
        <v>3.6032000000000375</v>
      </c>
      <c r="BC1150" s="156">
        <f t="shared" si="300"/>
        <v>0.82417685595403234</v>
      </c>
      <c r="BD1150" s="2">
        <f t="shared" si="301"/>
        <v>6.9272935574560268E-4</v>
      </c>
      <c r="BE1150" s="2" t="str">
        <f t="shared" si="297"/>
        <v/>
      </c>
      <c r="BF1150" s="24" t="str">
        <f t="shared" si="298"/>
        <v/>
      </c>
    </row>
    <row r="1151" spans="1:58" ht="20.100000000000001" customHeight="1">
      <c r="A1151" s="1">
        <v>559</v>
      </c>
      <c r="B1151" s="1">
        <f t="shared" si="302"/>
        <v>-242963.71257122362</v>
      </c>
      <c r="C1151" s="1">
        <f t="shared" si="303"/>
        <v>6.1118266862148818E-7</v>
      </c>
      <c r="D1151" s="1">
        <f t="shared" si="304"/>
        <v>3.8865989596757217E-2</v>
      </c>
      <c r="E1151" s="1">
        <f t="shared" si="305"/>
        <v>6.1118266862148818E-7</v>
      </c>
      <c r="F1151" s="1" t="str">
        <f t="shared" si="306"/>
        <v/>
      </c>
      <c r="G1151" s="1" t="str">
        <f t="shared" si="307"/>
        <v/>
      </c>
      <c r="H1151" s="1"/>
      <c r="I1151" s="1">
        <f t="shared" si="308"/>
        <v>1.6361369427789326E-6</v>
      </c>
      <c r="J1151" s="1" t="str">
        <f t="shared" si="309"/>
        <v/>
      </c>
      <c r="K1151" s="1" t="str">
        <f t="shared" si="310"/>
        <v/>
      </c>
      <c r="P1151" s="1">
        <v>559</v>
      </c>
      <c r="Q1151" s="1">
        <f t="shared" si="311"/>
        <v>-7.0968560721749352</v>
      </c>
      <c r="R1151" s="1">
        <f t="shared" si="312"/>
        <v>2.092408366708727E-2</v>
      </c>
      <c r="S1151" s="1">
        <f t="shared" si="313"/>
        <v>3.8865989596757237E-2</v>
      </c>
      <c r="T1151" s="1">
        <f t="shared" si="314"/>
        <v>2.092408366708727E-2</v>
      </c>
      <c r="U1151" s="1" t="str">
        <f t="shared" si="315"/>
        <v/>
      </c>
      <c r="V1151" s="1" t="str">
        <f t="shared" si="316"/>
        <v/>
      </c>
      <c r="W1151" s="1">
        <f t="shared" si="317"/>
        <v>6.2267323782047294E-5</v>
      </c>
      <c r="X1151" s="1" t="str">
        <f t="shared" si="318"/>
        <v/>
      </c>
      <c r="Y1151" s="1" t="str">
        <f t="shared" si="319"/>
        <v/>
      </c>
      <c r="AC1151" s="1">
        <v>559</v>
      </c>
      <c r="AD1151" s="1">
        <f t="shared" si="328"/>
        <v>-432.68643493889203</v>
      </c>
      <c r="AE1151" s="1">
        <f t="shared" si="320"/>
        <v>3.4319358832785344E-4</v>
      </c>
      <c r="AF1151" s="1">
        <f t="shared" si="321"/>
        <v>3.8865989596757217E-2</v>
      </c>
      <c r="AG1151" s="1">
        <f t="shared" si="322"/>
        <v>3.4319358832785344E-4</v>
      </c>
      <c r="AH1151" s="1" t="str">
        <f t="shared" si="323"/>
        <v/>
      </c>
      <c r="AI1151" s="1" t="str">
        <f t="shared" si="324"/>
        <v/>
      </c>
      <c r="AJ1151" s="1">
        <f t="shared" si="325"/>
        <v>1.1291599910740777E-40</v>
      </c>
      <c r="AK1151" s="1" t="str">
        <f t="shared" si="326"/>
        <v/>
      </c>
      <c r="AL1151" s="1" t="str">
        <f t="shared" si="327"/>
        <v/>
      </c>
      <c r="BA1151" s="2"/>
      <c r="BB1151" s="2">
        <f t="shared" si="299"/>
        <v>3.6096000000000377</v>
      </c>
      <c r="BC1151" s="156">
        <f t="shared" si="300"/>
        <v>0.82348412659828674</v>
      </c>
      <c r="BD1151" s="2">
        <f t="shared" si="301"/>
        <v>6.9358375817452078E-4</v>
      </c>
      <c r="BE1151" s="2" t="str">
        <f t="shared" si="297"/>
        <v/>
      </c>
      <c r="BF1151" s="24" t="str">
        <f t="shared" si="298"/>
        <v/>
      </c>
    </row>
    <row r="1152" spans="1:58" ht="20.100000000000001" customHeight="1">
      <c r="A1152" s="2">
        <v>560</v>
      </c>
      <c r="B1152" s="1">
        <f t="shared" si="302"/>
        <v>-242412.77444747934</v>
      </c>
      <c r="C1152" s="1">
        <f t="shared" si="303"/>
        <v>6.1550549983266612E-7</v>
      </c>
      <c r="D1152" s="1">
        <f t="shared" si="304"/>
        <v>3.9203903287482647E-2</v>
      </c>
      <c r="E1152" s="1">
        <f t="shared" si="305"/>
        <v>6.1550549983266612E-7</v>
      </c>
      <c r="F1152" s="1" t="str">
        <f t="shared" si="306"/>
        <v/>
      </c>
      <c r="G1152" s="1" t="str">
        <f t="shared" si="307"/>
        <v/>
      </c>
      <c r="H1152" s="1"/>
      <c r="I1152" s="1">
        <f t="shared" si="308"/>
        <v>1.6291441256535036E-6</v>
      </c>
      <c r="J1152" s="1" t="str">
        <f t="shared" si="309"/>
        <v/>
      </c>
      <c r="K1152" s="1" t="str">
        <f t="shared" si="310"/>
        <v/>
      </c>
      <c r="P1152" s="2">
        <v>560</v>
      </c>
      <c r="Q1152" s="1">
        <f t="shared" si="311"/>
        <v>-7.0807634280203438</v>
      </c>
      <c r="R1152" s="1">
        <f t="shared" si="312"/>
        <v>2.1072077526509685E-2</v>
      </c>
      <c r="S1152" s="1">
        <f t="shared" si="313"/>
        <v>3.9203903287482647E-2</v>
      </c>
      <c r="T1152" s="1">
        <f t="shared" si="314"/>
        <v>2.1072077526509685E-2</v>
      </c>
      <c r="U1152" s="1" t="str">
        <f t="shared" si="315"/>
        <v/>
      </c>
      <c r="V1152" s="1" t="str">
        <f t="shared" si="316"/>
        <v/>
      </c>
      <c r="W1152" s="1">
        <f t="shared" si="317"/>
        <v>6.3230644740222829E-5</v>
      </c>
      <c r="X1152" s="1" t="str">
        <f t="shared" si="318"/>
        <v/>
      </c>
      <c r="Y1152" s="1" t="str">
        <f t="shared" si="319"/>
        <v/>
      </c>
      <c r="AC1152" s="2">
        <v>560</v>
      </c>
      <c r="AD1152" s="1">
        <f t="shared" si="328"/>
        <v>-431.70528656034583</v>
      </c>
      <c r="AE1152" s="1">
        <f t="shared" si="320"/>
        <v>3.4562096075064477E-4</v>
      </c>
      <c r="AF1152" s="1">
        <f t="shared" si="321"/>
        <v>3.9203903287482647E-2</v>
      </c>
      <c r="AG1152" s="1">
        <f t="shared" si="322"/>
        <v>3.4562096075064477E-4</v>
      </c>
      <c r="AH1152" s="1" t="str">
        <f t="shared" si="323"/>
        <v/>
      </c>
      <c r="AI1152" s="1" t="str">
        <f t="shared" si="324"/>
        <v/>
      </c>
      <c r="AJ1152" s="1">
        <f t="shared" si="325"/>
        <v>1.1898072208622852E-40</v>
      </c>
      <c r="AK1152" s="1" t="str">
        <f t="shared" si="326"/>
        <v/>
      </c>
      <c r="AL1152" s="1" t="str">
        <f t="shared" si="327"/>
        <v/>
      </c>
      <c r="BA1152" s="2"/>
      <c r="BB1152" s="2">
        <f t="shared" si="299"/>
        <v>3.6160000000000379</v>
      </c>
      <c r="BC1152" s="156">
        <f t="shared" si="300"/>
        <v>0.82279054284011222</v>
      </c>
      <c r="BD1152" s="2">
        <f t="shared" si="301"/>
        <v>6.9443376630873299E-4</v>
      </c>
      <c r="BE1152" s="2" t="str">
        <f t="shared" si="297"/>
        <v/>
      </c>
      <c r="BF1152" s="24" t="str">
        <f t="shared" si="298"/>
        <v/>
      </c>
    </row>
    <row r="1153" spans="1:58" ht="20.100000000000001" customHeight="1">
      <c r="A1153" s="1">
        <v>561</v>
      </c>
      <c r="B1153" s="1">
        <f t="shared" si="302"/>
        <v>-241861.83632373507</v>
      </c>
      <c r="C1153" s="1">
        <f t="shared" si="303"/>
        <v>6.1984898831456762E-7</v>
      </c>
      <c r="D1153" s="1">
        <f t="shared" si="304"/>
        <v>3.9544204280853153E-2</v>
      </c>
      <c r="E1153" s="1">
        <f t="shared" si="305"/>
        <v>6.1984898831456762E-7</v>
      </c>
      <c r="F1153" s="1" t="str">
        <f t="shared" si="306"/>
        <v/>
      </c>
      <c r="G1153" s="1" t="str">
        <f t="shared" si="307"/>
        <v/>
      </c>
      <c r="H1153" s="1"/>
      <c r="I1153" s="1">
        <f t="shared" si="308"/>
        <v>1.6221552409994899E-6</v>
      </c>
      <c r="J1153" s="1" t="str">
        <f t="shared" si="309"/>
        <v/>
      </c>
      <c r="K1153" s="1" t="str">
        <f t="shared" si="310"/>
        <v/>
      </c>
      <c r="P1153" s="1">
        <v>561</v>
      </c>
      <c r="Q1153" s="1">
        <f t="shared" si="311"/>
        <v>-7.0646707838657523</v>
      </c>
      <c r="R1153" s="1">
        <f t="shared" si="312"/>
        <v>2.1220778595876271E-2</v>
      </c>
      <c r="S1153" s="1">
        <f t="shared" si="313"/>
        <v>3.9544204280853187E-2</v>
      </c>
      <c r="T1153" s="1">
        <f t="shared" si="314"/>
        <v>2.1220778595876271E-2</v>
      </c>
      <c r="U1153" s="1" t="str">
        <f t="shared" si="315"/>
        <v/>
      </c>
      <c r="V1153" s="1" t="str">
        <f t="shared" si="316"/>
        <v/>
      </c>
      <c r="W1153" s="1">
        <f t="shared" si="317"/>
        <v>6.420784164322441E-5</v>
      </c>
      <c r="X1153" s="1" t="str">
        <f t="shared" si="318"/>
        <v/>
      </c>
      <c r="Y1153" s="1" t="str">
        <f t="shared" si="319"/>
        <v/>
      </c>
      <c r="AC1153" s="1">
        <v>561</v>
      </c>
      <c r="AD1153" s="1">
        <f t="shared" si="328"/>
        <v>-430.7241381817995</v>
      </c>
      <c r="AE1153" s="1">
        <f t="shared" si="320"/>
        <v>3.4805993272170332E-4</v>
      </c>
      <c r="AF1153" s="1">
        <f t="shared" si="321"/>
        <v>3.9544204280853187E-2</v>
      </c>
      <c r="AG1153" s="1">
        <f t="shared" si="322"/>
        <v>3.4805993272170332E-4</v>
      </c>
      <c r="AH1153" s="1" t="str">
        <f t="shared" si="323"/>
        <v/>
      </c>
      <c r="AI1153" s="1" t="str">
        <f t="shared" si="324"/>
        <v/>
      </c>
      <c r="AJ1153" s="1">
        <f t="shared" si="325"/>
        <v>1.2536917566403901E-40</v>
      </c>
      <c r="AK1153" s="1" t="str">
        <f t="shared" si="326"/>
        <v/>
      </c>
      <c r="AL1153" s="1" t="str">
        <f t="shared" si="327"/>
        <v/>
      </c>
      <c r="BA1153" s="2"/>
      <c r="BB1153" s="2">
        <f t="shared" si="299"/>
        <v>3.622400000000038</v>
      </c>
      <c r="BC1153" s="156">
        <f t="shared" si="300"/>
        <v>0.82209610907380348</v>
      </c>
      <c r="BD1153" s="2">
        <f t="shared" si="301"/>
        <v>6.9527938069247064E-4</v>
      </c>
      <c r="BE1153" s="2" t="str">
        <f t="shared" si="297"/>
        <v/>
      </c>
      <c r="BF1153" s="24" t="str">
        <f t="shared" si="298"/>
        <v/>
      </c>
    </row>
    <row r="1154" spans="1:58" ht="20.100000000000001" customHeight="1">
      <c r="A1154" s="1">
        <v>562</v>
      </c>
      <c r="B1154" s="1">
        <f t="shared" si="302"/>
        <v>-241310.8981999908</v>
      </c>
      <c r="C1154" s="1">
        <f t="shared" si="303"/>
        <v>6.2421314036012846E-7</v>
      </c>
      <c r="D1154" s="1">
        <f t="shared" si="304"/>
        <v>3.988690395952376E-2</v>
      </c>
      <c r="E1154" s="1">
        <f t="shared" si="305"/>
        <v>6.2421314036012846E-7</v>
      </c>
      <c r="F1154" s="1" t="str">
        <f t="shared" si="306"/>
        <v/>
      </c>
      <c r="G1154" s="1" t="str">
        <f t="shared" si="307"/>
        <v/>
      </c>
      <c r="H1154" s="1"/>
      <c r="I1154" s="1">
        <f t="shared" si="308"/>
        <v>1.615170495109753E-6</v>
      </c>
      <c r="J1154" s="1" t="str">
        <f t="shared" si="309"/>
        <v/>
      </c>
      <c r="K1154" s="1" t="str">
        <f t="shared" si="310"/>
        <v/>
      </c>
      <c r="P1154" s="1">
        <v>562</v>
      </c>
      <c r="Q1154" s="1">
        <f t="shared" si="311"/>
        <v>-7.0485781397111609</v>
      </c>
      <c r="R1154" s="1">
        <f t="shared" si="312"/>
        <v>2.1370187090628191E-2</v>
      </c>
      <c r="S1154" s="1">
        <f t="shared" si="313"/>
        <v>3.988690395952376E-2</v>
      </c>
      <c r="T1154" s="1">
        <f t="shared" si="314"/>
        <v>2.1370187090628191E-2</v>
      </c>
      <c r="U1154" s="1" t="str">
        <f t="shared" si="315"/>
        <v/>
      </c>
      <c r="V1154" s="1" t="str">
        <f t="shared" si="316"/>
        <v/>
      </c>
      <c r="W1154" s="1">
        <f t="shared" si="317"/>
        <v>6.5199097424918905E-5</v>
      </c>
      <c r="X1154" s="1" t="str">
        <f t="shared" si="318"/>
        <v/>
      </c>
      <c r="Y1154" s="1" t="str">
        <f t="shared" si="319"/>
        <v/>
      </c>
      <c r="AC1154" s="1">
        <v>562</v>
      </c>
      <c r="AD1154" s="1">
        <f t="shared" si="328"/>
        <v>-429.74298980325329</v>
      </c>
      <c r="AE1154" s="1">
        <f t="shared" si="320"/>
        <v>3.5051050777466157E-4</v>
      </c>
      <c r="AF1154" s="1">
        <f t="shared" si="321"/>
        <v>3.988690395952376E-2</v>
      </c>
      <c r="AG1154" s="1">
        <f t="shared" si="322"/>
        <v>3.5051050777466157E-4</v>
      </c>
      <c r="AH1154" s="1" t="str">
        <f t="shared" si="323"/>
        <v/>
      </c>
      <c r="AI1154" s="1" t="str">
        <f t="shared" si="324"/>
        <v/>
      </c>
      <c r="AJ1154" s="1">
        <f t="shared" si="325"/>
        <v>1.3209853204974049E-40</v>
      </c>
      <c r="AK1154" s="1" t="str">
        <f t="shared" si="326"/>
        <v/>
      </c>
      <c r="AL1154" s="1" t="str">
        <f t="shared" si="327"/>
        <v/>
      </c>
      <c r="BA1154" s="2"/>
      <c r="BB1154" s="2">
        <f t="shared" si="299"/>
        <v>3.6288000000000382</v>
      </c>
      <c r="BC1154" s="156">
        <f t="shared" si="300"/>
        <v>0.82140082969311101</v>
      </c>
      <c r="BD1154" s="2">
        <f t="shared" si="301"/>
        <v>6.9612060194224057E-4</v>
      </c>
      <c r="BE1154" s="2" t="str">
        <f t="shared" si="297"/>
        <v/>
      </c>
      <c r="BF1154" s="24" t="str">
        <f t="shared" si="298"/>
        <v/>
      </c>
    </row>
    <row r="1155" spans="1:58" ht="20.100000000000001" customHeight="1">
      <c r="A1155" s="1">
        <v>563</v>
      </c>
      <c r="B1155" s="1">
        <f t="shared" si="302"/>
        <v>-240759.96007624653</v>
      </c>
      <c r="C1155" s="1">
        <f t="shared" si="303"/>
        <v>6.285979613113075E-7</v>
      </c>
      <c r="D1155" s="1">
        <f t="shared" si="304"/>
        <v>4.0232013709354766E-2</v>
      </c>
      <c r="E1155" s="1">
        <f t="shared" si="305"/>
        <v>6.285979613113075E-7</v>
      </c>
      <c r="F1155" s="1" t="str">
        <f t="shared" si="306"/>
        <v/>
      </c>
      <c r="G1155" s="1" t="str">
        <f t="shared" si="307"/>
        <v/>
      </c>
      <c r="H1155" s="1"/>
      <c r="I1155" s="1">
        <f t="shared" si="308"/>
        <v>1.6081900931923039E-6</v>
      </c>
      <c r="J1155" s="1" t="str">
        <f t="shared" si="309"/>
        <v/>
      </c>
      <c r="K1155" s="1" t="str">
        <f t="shared" si="310"/>
        <v/>
      </c>
      <c r="P1155" s="1">
        <v>563</v>
      </c>
      <c r="Q1155" s="1">
        <f t="shared" si="311"/>
        <v>-7.0324854955565694</v>
      </c>
      <c r="R1155" s="1">
        <f t="shared" si="312"/>
        <v>2.1520303193649577E-2</v>
      </c>
      <c r="S1155" s="1">
        <f t="shared" si="313"/>
        <v>4.0232013709354766E-2</v>
      </c>
      <c r="T1155" s="1">
        <f t="shared" si="314"/>
        <v>2.1520303193649577E-2</v>
      </c>
      <c r="U1155" s="1" t="str">
        <f t="shared" si="315"/>
        <v/>
      </c>
      <c r="V1155" s="1" t="str">
        <f t="shared" si="316"/>
        <v/>
      </c>
      <c r="W1155" s="1">
        <f t="shared" si="317"/>
        <v>6.6204597164805647E-5</v>
      </c>
      <c r="X1155" s="1" t="str">
        <f t="shared" si="318"/>
        <v/>
      </c>
      <c r="Y1155" s="1" t="str">
        <f t="shared" si="319"/>
        <v/>
      </c>
      <c r="AC1155" s="1">
        <v>563</v>
      </c>
      <c r="AD1155" s="1">
        <f t="shared" si="328"/>
        <v>-428.76184142470709</v>
      </c>
      <c r="AE1155" s="1">
        <f t="shared" si="320"/>
        <v>3.5297268890915678E-4</v>
      </c>
      <c r="AF1155" s="1">
        <f t="shared" si="321"/>
        <v>4.0232013709354766E-2</v>
      </c>
      <c r="AG1155" s="1">
        <f t="shared" si="322"/>
        <v>3.5297268890915678E-4</v>
      </c>
      <c r="AH1155" s="1" t="str">
        <f t="shared" si="323"/>
        <v/>
      </c>
      <c r="AI1155" s="1" t="str">
        <f t="shared" si="324"/>
        <v/>
      </c>
      <c r="AJ1155" s="1">
        <f t="shared" si="325"/>
        <v>1.3918686853566393E-40</v>
      </c>
      <c r="AK1155" s="1" t="str">
        <f t="shared" si="326"/>
        <v/>
      </c>
      <c r="AL1155" s="1" t="str">
        <f t="shared" si="327"/>
        <v/>
      </c>
      <c r="BA1155" s="2"/>
      <c r="BB1155" s="2">
        <f t="shared" si="299"/>
        <v>3.6352000000000384</v>
      </c>
      <c r="BC1155" s="156">
        <f t="shared" si="300"/>
        <v>0.82070470909116877</v>
      </c>
      <c r="BD1155" s="2">
        <f t="shared" si="301"/>
        <v>6.9695743074515981E-4</v>
      </c>
      <c r="BE1155" s="2" t="str">
        <f t="shared" si="297"/>
        <v/>
      </c>
      <c r="BF1155" s="24" t="str">
        <f t="shared" si="298"/>
        <v/>
      </c>
    </row>
    <row r="1156" spans="1:58" ht="20.100000000000001" customHeight="1">
      <c r="A1156" s="1">
        <v>564</v>
      </c>
      <c r="B1156" s="1">
        <f t="shared" si="302"/>
        <v>-240209.02195250225</v>
      </c>
      <c r="C1156" s="1">
        <f t="shared" si="303"/>
        <v>6.3300345555204944E-7</v>
      </c>
      <c r="D1156" s="1">
        <f t="shared" si="304"/>
        <v>4.0579544918886108E-2</v>
      </c>
      <c r="E1156" s="1">
        <f t="shared" si="305"/>
        <v>6.3300345555204944E-7</v>
      </c>
      <c r="F1156" s="1" t="str">
        <f t="shared" si="306"/>
        <v/>
      </c>
      <c r="G1156" s="1" t="str">
        <f t="shared" si="307"/>
        <v/>
      </c>
      <c r="H1156" s="1"/>
      <c r="I1156" s="1">
        <f t="shared" si="308"/>
        <v>1.6012142393618704E-6</v>
      </c>
      <c r="J1156" s="1" t="str">
        <f t="shared" si="309"/>
        <v/>
      </c>
      <c r="K1156" s="1" t="str">
        <f t="shared" si="310"/>
        <v/>
      </c>
      <c r="P1156" s="1">
        <v>564</v>
      </c>
      <c r="Q1156" s="1">
        <f t="shared" si="311"/>
        <v>-7.016392851401978</v>
      </c>
      <c r="R1156" s="1">
        <f t="shared" si="312"/>
        <v>2.1671127055026509E-2</v>
      </c>
      <c r="S1156" s="1">
        <f t="shared" si="313"/>
        <v>4.0579544918886108E-2</v>
      </c>
      <c r="T1156" s="1">
        <f t="shared" si="314"/>
        <v>2.1671127055026509E-2</v>
      </c>
      <c r="U1156" s="1" t="str">
        <f t="shared" si="315"/>
        <v/>
      </c>
      <c r="V1156" s="1" t="str">
        <f t="shared" si="316"/>
        <v/>
      </c>
      <c r="W1156" s="1">
        <f t="shared" si="317"/>
        <v>6.7224528109204688E-5</v>
      </c>
      <c r="X1156" s="1" t="str">
        <f t="shared" si="318"/>
        <v/>
      </c>
      <c r="Y1156" s="1" t="str">
        <f t="shared" si="319"/>
        <v/>
      </c>
      <c r="AC1156" s="1">
        <v>564</v>
      </c>
      <c r="AD1156" s="1">
        <f t="shared" si="328"/>
        <v>-427.78069304616076</v>
      </c>
      <c r="AE1156" s="1">
        <f t="shared" si="320"/>
        <v>3.5544647858687801E-4</v>
      </c>
      <c r="AF1156" s="1">
        <f t="shared" si="321"/>
        <v>4.0579544918886129E-2</v>
      </c>
      <c r="AG1156" s="1">
        <f t="shared" si="322"/>
        <v>3.5544647858687801E-4</v>
      </c>
      <c r="AH1156" s="1" t="str">
        <f t="shared" si="323"/>
        <v/>
      </c>
      <c r="AI1156" s="1" t="str">
        <f t="shared" si="324"/>
        <v/>
      </c>
      <c r="AJ1156" s="1">
        <f t="shared" si="325"/>
        <v>1.4665321489113585E-40</v>
      </c>
      <c r="AK1156" s="1" t="str">
        <f t="shared" si="326"/>
        <v/>
      </c>
      <c r="AL1156" s="1" t="str">
        <f t="shared" si="327"/>
        <v/>
      </c>
      <c r="BA1156" s="2"/>
      <c r="BB1156" s="2">
        <f t="shared" si="299"/>
        <v>3.6416000000000386</v>
      </c>
      <c r="BC1156" s="156">
        <f t="shared" si="300"/>
        <v>0.82000775166042361</v>
      </c>
      <c r="BD1156" s="2">
        <f t="shared" si="301"/>
        <v>6.9778986786150909E-4</v>
      </c>
      <c r="BE1156" s="2" t="str">
        <f t="shared" si="297"/>
        <v/>
      </c>
      <c r="BF1156" s="24" t="str">
        <f t="shared" si="298"/>
        <v/>
      </c>
    </row>
    <row r="1157" spans="1:58" ht="20.100000000000001" customHeight="1">
      <c r="A1157" s="1">
        <v>565</v>
      </c>
      <c r="B1157" s="1">
        <f t="shared" si="302"/>
        <v>-239658.08382875798</v>
      </c>
      <c r="C1157" s="1">
        <f t="shared" si="303"/>
        <v>6.3742962650127222E-7</v>
      </c>
      <c r="D1157" s="1">
        <f t="shared" si="304"/>
        <v>4.0929508978807365E-2</v>
      </c>
      <c r="E1157" s="1">
        <f t="shared" si="305"/>
        <v>6.3742962650127222E-7</v>
      </c>
      <c r="F1157" s="1" t="str">
        <f t="shared" si="306"/>
        <v/>
      </c>
      <c r="G1157" s="1" t="str">
        <f t="shared" si="307"/>
        <v/>
      </c>
      <c r="H1157" s="1"/>
      <c r="I1157" s="1">
        <f t="shared" si="308"/>
        <v>1.5942431366315877E-6</v>
      </c>
      <c r="J1157" s="1" t="str">
        <f t="shared" si="309"/>
        <v/>
      </c>
      <c r="K1157" s="1" t="str">
        <f t="shared" si="310"/>
        <v/>
      </c>
      <c r="P1157" s="1">
        <v>565</v>
      </c>
      <c r="Q1157" s="1">
        <f t="shared" si="311"/>
        <v>-7.0003002072473848</v>
      </c>
      <c r="R1157" s="1">
        <f t="shared" si="312"/>
        <v>2.1822658791807045E-2</v>
      </c>
      <c r="S1157" s="1">
        <f t="shared" si="313"/>
        <v>4.0929508978807365E-2</v>
      </c>
      <c r="T1157" s="1">
        <f t="shared" si="314"/>
        <v>2.1822658791807045E-2</v>
      </c>
      <c r="U1157" s="1" t="str">
        <f t="shared" si="315"/>
        <v/>
      </c>
      <c r="V1157" s="1" t="str">
        <f t="shared" si="316"/>
        <v/>
      </c>
      <c r="W1157" s="1">
        <f t="shared" si="317"/>
        <v>6.8259079692598371E-5</v>
      </c>
      <c r="X1157" s="1" t="str">
        <f t="shared" si="318"/>
        <v/>
      </c>
      <c r="Y1157" s="1" t="str">
        <f t="shared" si="319"/>
        <v/>
      </c>
      <c r="AC1157" s="1">
        <v>565</v>
      </c>
      <c r="AD1157" s="1">
        <f t="shared" si="328"/>
        <v>-426.79954466761455</v>
      </c>
      <c r="AE1157" s="1">
        <f t="shared" si="320"/>
        <v>3.5793187872762894E-4</v>
      </c>
      <c r="AF1157" s="1">
        <f t="shared" si="321"/>
        <v>4.0929508978807365E-2</v>
      </c>
      <c r="AG1157" s="1">
        <f t="shared" si="322"/>
        <v>3.5793187872762894E-4</v>
      </c>
      <c r="AH1157" s="1" t="str">
        <f t="shared" si="323"/>
        <v/>
      </c>
      <c r="AI1157" s="1" t="str">
        <f t="shared" si="324"/>
        <v/>
      </c>
      <c r="AJ1157" s="1">
        <f t="shared" si="325"/>
        <v>1.5451760322131614E-40</v>
      </c>
      <c r="AK1157" s="1" t="str">
        <f t="shared" si="326"/>
        <v/>
      </c>
      <c r="AL1157" s="1" t="str">
        <f t="shared" si="327"/>
        <v/>
      </c>
      <c r="BA1157" s="2"/>
      <c r="BB1157" s="2">
        <f t="shared" si="299"/>
        <v>3.6480000000000388</v>
      </c>
      <c r="BC1157" s="156">
        <f t="shared" si="300"/>
        <v>0.8193099617925621</v>
      </c>
      <c r="BD1157" s="2">
        <f t="shared" si="301"/>
        <v>6.9861791412073604E-4</v>
      </c>
      <c r="BE1157" s="2" t="str">
        <f t="shared" si="297"/>
        <v/>
      </c>
      <c r="BF1157" s="24" t="str">
        <f t="shared" si="298"/>
        <v/>
      </c>
    </row>
    <row r="1158" spans="1:58" ht="20.100000000000001" customHeight="1">
      <c r="A1158" s="1">
        <v>566</v>
      </c>
      <c r="B1158" s="1">
        <f t="shared" si="302"/>
        <v>-239107.14570501371</v>
      </c>
      <c r="C1158" s="1">
        <f t="shared" si="303"/>
        <v>6.4187647660588579E-7</v>
      </c>
      <c r="D1158" s="1">
        <f t="shared" si="304"/>
        <v>4.1281917281424364E-2</v>
      </c>
      <c r="E1158" s="1">
        <f t="shared" si="305"/>
        <v>6.4187647660588579E-7</v>
      </c>
      <c r="F1158" s="1" t="str">
        <f t="shared" si="306"/>
        <v/>
      </c>
      <c r="G1158" s="1" t="str">
        <f t="shared" si="307"/>
        <v/>
      </c>
      <c r="H1158" s="1"/>
      <c r="I1158" s="1">
        <f t="shared" si="308"/>
        <v>1.587276986904811E-6</v>
      </c>
      <c r="J1158" s="1" t="str">
        <f t="shared" si="309"/>
        <v/>
      </c>
      <c r="K1158" s="1" t="str">
        <f t="shared" si="310"/>
        <v/>
      </c>
      <c r="P1158" s="1">
        <v>566</v>
      </c>
      <c r="Q1158" s="1">
        <f t="shared" si="311"/>
        <v>-6.9842075630927933</v>
      </c>
      <c r="R1158" s="1">
        <f t="shared" si="312"/>
        <v>2.1974898487762094E-2</v>
      </c>
      <c r="S1158" s="1">
        <f t="shared" si="313"/>
        <v>4.1281917281424371E-2</v>
      </c>
      <c r="T1158" s="1">
        <f t="shared" si="314"/>
        <v>2.1974898487762094E-2</v>
      </c>
      <c r="U1158" s="1" t="str">
        <f t="shared" si="315"/>
        <v/>
      </c>
      <c r="V1158" s="1" t="str">
        <f t="shared" si="316"/>
        <v/>
      </c>
      <c r="W1158" s="1">
        <f t="shared" si="317"/>
        <v>6.9308443559123277E-5</v>
      </c>
      <c r="X1158" s="1" t="str">
        <f t="shared" si="318"/>
        <v/>
      </c>
      <c r="Y1158" s="1" t="str">
        <f t="shared" si="319"/>
        <v/>
      </c>
      <c r="AC1158" s="1">
        <v>566</v>
      </c>
      <c r="AD1158" s="1">
        <f t="shared" si="328"/>
        <v>-425.81839628906835</v>
      </c>
      <c r="AE1158" s="1">
        <f t="shared" si="320"/>
        <v>3.6042889070540709E-4</v>
      </c>
      <c r="AF1158" s="1">
        <f t="shared" si="321"/>
        <v>4.1281917281424364E-2</v>
      </c>
      <c r="AG1158" s="1">
        <f t="shared" si="322"/>
        <v>3.6042889070540709E-4</v>
      </c>
      <c r="AH1158" s="1" t="str">
        <f t="shared" si="323"/>
        <v/>
      </c>
      <c r="AI1158" s="1" t="str">
        <f t="shared" si="324"/>
        <v/>
      </c>
      <c r="AJ1158" s="1">
        <f t="shared" si="325"/>
        <v>1.6280112041869911E-40</v>
      </c>
      <c r="AK1158" s="1" t="str">
        <f t="shared" si="326"/>
        <v/>
      </c>
      <c r="AL1158" s="1" t="str">
        <f t="shared" si="327"/>
        <v/>
      </c>
      <c r="BA1158" s="2"/>
      <c r="BB1158" s="2">
        <f t="shared" si="299"/>
        <v>3.654400000000039</v>
      </c>
      <c r="BC1158" s="156">
        <f t="shared" si="300"/>
        <v>0.81861134387844137</v>
      </c>
      <c r="BD1158" s="2">
        <f t="shared" si="301"/>
        <v>6.9944157042367561E-4</v>
      </c>
      <c r="BE1158" s="2" t="str">
        <f t="shared" si="297"/>
        <v/>
      </c>
      <c r="BF1158" s="24" t="str">
        <f t="shared" si="298"/>
        <v/>
      </c>
    </row>
    <row r="1159" spans="1:58" ht="20.100000000000001" customHeight="1">
      <c r="A1159" s="2">
        <v>567</v>
      </c>
      <c r="B1159" s="1">
        <f t="shared" si="302"/>
        <v>-238556.20758126944</v>
      </c>
      <c r="C1159" s="1">
        <f t="shared" si="303"/>
        <v>6.4634400733383668E-7</v>
      </c>
      <c r="D1159" s="1">
        <f t="shared" si="304"/>
        <v>4.1636781220121676E-2</v>
      </c>
      <c r="E1159" s="1">
        <f t="shared" si="305"/>
        <v>6.4634400733383668E-7</v>
      </c>
      <c r="F1159" s="1" t="str">
        <f t="shared" si="306"/>
        <v/>
      </c>
      <c r="G1159" s="1" t="str">
        <f t="shared" si="307"/>
        <v/>
      </c>
      <c r="H1159" s="1"/>
      <c r="I1159" s="1">
        <f t="shared" si="308"/>
        <v>1.5803159909670545E-6</v>
      </c>
      <c r="J1159" s="1" t="str">
        <f t="shared" si="309"/>
        <v/>
      </c>
      <c r="K1159" s="1" t="str">
        <f t="shared" si="310"/>
        <v/>
      </c>
      <c r="P1159" s="2">
        <v>567</v>
      </c>
      <c r="Q1159" s="1">
        <f t="shared" si="311"/>
        <v>-6.9681149189382019</v>
      </c>
      <c r="R1159" s="1">
        <f t="shared" si="312"/>
        <v>2.21278461931474E-2</v>
      </c>
      <c r="S1159" s="1">
        <f t="shared" si="313"/>
        <v>4.1636781220121676E-2</v>
      </c>
      <c r="T1159" s="1">
        <f t="shared" si="314"/>
        <v>2.21278461931474E-2</v>
      </c>
      <c r="U1159" s="1" t="str">
        <f t="shared" si="315"/>
        <v/>
      </c>
      <c r="V1159" s="1" t="str">
        <f t="shared" si="316"/>
        <v/>
      </c>
      <c r="W1159" s="1">
        <f t="shared" si="317"/>
        <v>7.0372813584217394E-5</v>
      </c>
      <c r="X1159" s="1" t="str">
        <f t="shared" si="318"/>
        <v/>
      </c>
      <c r="Y1159" s="1" t="str">
        <f t="shared" si="319"/>
        <v/>
      </c>
      <c r="AC1159" s="2">
        <v>567</v>
      </c>
      <c r="AD1159" s="1">
        <f t="shared" si="328"/>
        <v>-424.83724791052214</v>
      </c>
      <c r="AE1159" s="1">
        <f t="shared" si="320"/>
        <v>3.6293751534450001E-4</v>
      </c>
      <c r="AF1159" s="1">
        <f t="shared" si="321"/>
        <v>4.1636781220121676E-2</v>
      </c>
      <c r="AG1159" s="1">
        <f t="shared" si="322"/>
        <v>3.6293751534450001E-4</v>
      </c>
      <c r="AH1159" s="1" t="str">
        <f t="shared" si="323"/>
        <v/>
      </c>
      <c r="AI1159" s="1" t="str">
        <f t="shared" si="324"/>
        <v/>
      </c>
      <c r="AJ1159" s="1">
        <f t="shared" si="325"/>
        <v>1.7152596334112609E-40</v>
      </c>
      <c r="AK1159" s="1" t="str">
        <f t="shared" si="326"/>
        <v/>
      </c>
      <c r="AL1159" s="1" t="str">
        <f t="shared" si="327"/>
        <v/>
      </c>
      <c r="BA1159" s="2"/>
      <c r="BB1159" s="2">
        <f t="shared" si="299"/>
        <v>3.6608000000000391</v>
      </c>
      <c r="BC1159" s="156">
        <f t="shared" si="300"/>
        <v>0.81791190230801769</v>
      </c>
      <c r="BD1159" s="2">
        <f t="shared" si="301"/>
        <v>7.0026083774099579E-4</v>
      </c>
      <c r="BE1159" s="2" t="str">
        <f t="shared" si="297"/>
        <v/>
      </c>
      <c r="BF1159" s="24" t="str">
        <f t="shared" si="298"/>
        <v/>
      </c>
    </row>
    <row r="1160" spans="1:58" ht="20.100000000000001" customHeight="1">
      <c r="A1160" s="1">
        <v>568</v>
      </c>
      <c r="B1160" s="1">
        <f t="shared" si="302"/>
        <v>-238005.26945752517</v>
      </c>
      <c r="C1160" s="1">
        <f t="shared" si="303"/>
        <v>6.5083221916718563E-7</v>
      </c>
      <c r="D1160" s="1">
        <f t="shared" si="304"/>
        <v>4.1994112188821292E-2</v>
      </c>
      <c r="E1160" s="1">
        <f t="shared" si="305"/>
        <v>6.5083221916718563E-7</v>
      </c>
      <c r="F1160" s="1" t="str">
        <f t="shared" si="306"/>
        <v/>
      </c>
      <c r="G1160" s="1" t="str">
        <f t="shared" si="307"/>
        <v/>
      </c>
      <c r="H1160" s="1"/>
      <c r="I1160" s="1">
        <f t="shared" si="308"/>
        <v>1.5733603484780529E-6</v>
      </c>
      <c r="J1160" s="1" t="str">
        <f t="shared" si="309"/>
        <v/>
      </c>
      <c r="K1160" s="1" t="str">
        <f t="shared" si="310"/>
        <v/>
      </c>
      <c r="P1160" s="1">
        <v>568</v>
      </c>
      <c r="Q1160" s="1">
        <f t="shared" si="311"/>
        <v>-6.9520222747836105</v>
      </c>
      <c r="R1160" s="1">
        <f t="shared" si="312"/>
        <v>2.2281501924466516E-2</v>
      </c>
      <c r="S1160" s="1">
        <f t="shared" si="313"/>
        <v>4.1994112188821313E-2</v>
      </c>
      <c r="T1160" s="1">
        <f t="shared" si="314"/>
        <v>2.2281501924466516E-2</v>
      </c>
      <c r="U1160" s="1" t="str">
        <f t="shared" si="315"/>
        <v/>
      </c>
      <c r="V1160" s="1" t="str">
        <f t="shared" si="316"/>
        <v/>
      </c>
      <c r="W1160" s="1">
        <f t="shared" si="317"/>
        <v>7.1452385896418803E-5</v>
      </c>
      <c r="X1160" s="1" t="str">
        <f t="shared" si="318"/>
        <v/>
      </c>
      <c r="Y1160" s="1" t="str">
        <f t="shared" si="319"/>
        <v/>
      </c>
      <c r="AC1160" s="1">
        <v>568</v>
      </c>
      <c r="AD1160" s="1">
        <f t="shared" si="328"/>
        <v>-423.85609953197581</v>
      </c>
      <c r="AE1160" s="1">
        <f t="shared" si="320"/>
        <v>3.6545775291559599E-4</v>
      </c>
      <c r="AF1160" s="1">
        <f t="shared" si="321"/>
        <v>4.1994112188821313E-2</v>
      </c>
      <c r="AG1160" s="1">
        <f t="shared" si="322"/>
        <v>3.6545775291559599E-4</v>
      </c>
      <c r="AH1160" s="1" t="str">
        <f t="shared" si="323"/>
        <v/>
      </c>
      <c r="AI1160" s="1" t="str">
        <f t="shared" si="324"/>
        <v/>
      </c>
      <c r="AJ1160" s="1">
        <f t="shared" si="325"/>
        <v>1.807154968571852E-40</v>
      </c>
      <c r="AK1160" s="1" t="str">
        <f t="shared" si="326"/>
        <v/>
      </c>
      <c r="AL1160" s="1" t="str">
        <f t="shared" si="327"/>
        <v/>
      </c>
      <c r="BA1160" s="2"/>
      <c r="BB1160" s="2">
        <f t="shared" si="299"/>
        <v>3.6672000000000393</v>
      </c>
      <c r="BC1160" s="156">
        <f t="shared" si="300"/>
        <v>0.8172116414702767</v>
      </c>
      <c r="BD1160" s="2">
        <f t="shared" si="301"/>
        <v>7.0107571711341965E-4</v>
      </c>
      <c r="BE1160" s="2" t="str">
        <f t="shared" si="297"/>
        <v/>
      </c>
      <c r="BF1160" s="24" t="str">
        <f t="shared" si="298"/>
        <v/>
      </c>
    </row>
    <row r="1161" spans="1:58" ht="20.100000000000001" customHeight="1">
      <c r="A1161" s="1">
        <v>569</v>
      </c>
      <c r="B1161" s="1">
        <f t="shared" si="302"/>
        <v>-237454.33133378089</v>
      </c>
      <c r="C1161" s="1">
        <f t="shared" si="303"/>
        <v>6.5534111159521402E-7</v>
      </c>
      <c r="D1161" s="1">
        <f t="shared" si="304"/>
        <v>4.2353921581437699E-2</v>
      </c>
      <c r="E1161" s="1">
        <f t="shared" si="305"/>
        <v>6.5534111159521402E-7</v>
      </c>
      <c r="F1161" s="1" t="str">
        <f t="shared" si="306"/>
        <v/>
      </c>
      <c r="G1161" s="1" t="str">
        <f t="shared" si="307"/>
        <v/>
      </c>
      <c r="H1161" s="1"/>
      <c r="I1161" s="1">
        <f t="shared" si="308"/>
        <v>1.5664102579639504E-6</v>
      </c>
      <c r="J1161" s="1" t="str">
        <f t="shared" si="309"/>
        <v/>
      </c>
      <c r="K1161" s="1" t="str">
        <f t="shared" si="310"/>
        <v/>
      </c>
      <c r="P1161" s="1">
        <v>569</v>
      </c>
      <c r="Q1161" s="1">
        <f t="shared" si="311"/>
        <v>-6.935929630629019</v>
      </c>
      <c r="R1161" s="1">
        <f t="shared" si="312"/>
        <v>2.2435865664234778E-2</v>
      </c>
      <c r="S1161" s="1">
        <f t="shared" si="313"/>
        <v>4.2353921581437699E-2</v>
      </c>
      <c r="T1161" s="1">
        <f t="shared" si="314"/>
        <v>2.2435865664234778E-2</v>
      </c>
      <c r="U1161" s="1" t="str">
        <f t="shared" si="315"/>
        <v/>
      </c>
      <c r="V1161" s="1" t="str">
        <f t="shared" si="316"/>
        <v/>
      </c>
      <c r="W1161" s="1">
        <f t="shared" si="317"/>
        <v>7.2547358899318273E-5</v>
      </c>
      <c r="X1161" s="1" t="str">
        <f t="shared" si="318"/>
        <v/>
      </c>
      <c r="Y1161" s="1" t="str">
        <f t="shared" si="319"/>
        <v/>
      </c>
      <c r="AC1161" s="1">
        <v>569</v>
      </c>
      <c r="AD1161" s="1">
        <f t="shared" si="328"/>
        <v>-422.87495115342961</v>
      </c>
      <c r="AE1161" s="1">
        <f t="shared" si="320"/>
        <v>3.6798960313191436E-4</v>
      </c>
      <c r="AF1161" s="1">
        <f t="shared" si="321"/>
        <v>4.2353921581437699E-2</v>
      </c>
      <c r="AG1161" s="1">
        <f t="shared" si="322"/>
        <v>3.6798960313191436E-4</v>
      </c>
      <c r="AH1161" s="1" t="str">
        <f t="shared" si="323"/>
        <v/>
      </c>
      <c r="AI1161" s="1" t="str">
        <f t="shared" si="324"/>
        <v/>
      </c>
      <c r="AJ1161" s="1">
        <f t="shared" si="325"/>
        <v>1.9039431490681516E-40</v>
      </c>
      <c r="AK1161" s="1" t="str">
        <f t="shared" si="326"/>
        <v/>
      </c>
      <c r="AL1161" s="1" t="str">
        <f t="shared" si="327"/>
        <v/>
      </c>
      <c r="BA1161" s="2"/>
      <c r="BB1161" s="2">
        <f t="shared" si="299"/>
        <v>3.6736000000000395</v>
      </c>
      <c r="BC1161" s="156">
        <f t="shared" si="300"/>
        <v>0.81651056575316328</v>
      </c>
      <c r="BD1161" s="2">
        <f t="shared" si="301"/>
        <v>7.0188620965039306E-4</v>
      </c>
      <c r="BE1161" s="2" t="str">
        <f t="shared" si="297"/>
        <v/>
      </c>
      <c r="BF1161" s="24" t="str">
        <f t="shared" si="298"/>
        <v/>
      </c>
    </row>
    <row r="1162" spans="1:58" ht="20.100000000000001" customHeight="1">
      <c r="A1162" s="1">
        <v>570</v>
      </c>
      <c r="B1162" s="1">
        <f t="shared" si="302"/>
        <v>-236903.39321003662</v>
      </c>
      <c r="C1162" s="1">
        <f t="shared" si="303"/>
        <v>6.5987068310756332E-7</v>
      </c>
      <c r="D1162" s="1">
        <f t="shared" si="304"/>
        <v>4.2716220791328911E-2</v>
      </c>
      <c r="E1162" s="1">
        <f t="shared" si="305"/>
        <v>6.5987068310756332E-7</v>
      </c>
      <c r="F1162" s="1" t="str">
        <f t="shared" si="306"/>
        <v/>
      </c>
      <c r="G1162" s="1" t="str">
        <f t="shared" si="307"/>
        <v/>
      </c>
      <c r="H1162" s="1"/>
      <c r="I1162" s="1">
        <f t="shared" si="308"/>
        <v>1.5594659168096098E-6</v>
      </c>
      <c r="J1162" s="1" t="str">
        <f t="shared" si="309"/>
        <v/>
      </c>
      <c r="K1162" s="1" t="str">
        <f t="shared" si="310"/>
        <v/>
      </c>
      <c r="P1162" s="1">
        <v>570</v>
      </c>
      <c r="Q1162" s="1">
        <f t="shared" si="311"/>
        <v>-6.9198369864744276</v>
      </c>
      <c r="R1162" s="1">
        <f t="shared" si="312"/>
        <v>2.2590937360744467E-2</v>
      </c>
      <c r="S1162" s="1">
        <f t="shared" si="313"/>
        <v>4.2716220791328911E-2</v>
      </c>
      <c r="T1162" s="1">
        <f t="shared" si="314"/>
        <v>2.2590937360744467E-2</v>
      </c>
      <c r="U1162" s="1" t="str">
        <f t="shared" si="315"/>
        <v/>
      </c>
      <c r="V1162" s="1" t="str">
        <f t="shared" si="316"/>
        <v/>
      </c>
      <c r="W1162" s="1">
        <f t="shared" si="317"/>
        <v>7.3657933293665119E-5</v>
      </c>
      <c r="X1162" s="1" t="str">
        <f t="shared" si="318"/>
        <v/>
      </c>
      <c r="Y1162" s="1" t="str">
        <f t="shared" si="319"/>
        <v/>
      </c>
      <c r="AC1162" s="1">
        <v>570</v>
      </c>
      <c r="AD1162" s="1">
        <f t="shared" si="328"/>
        <v>-421.8938027748834</v>
      </c>
      <c r="AE1162" s="1">
        <f t="shared" si="320"/>
        <v>3.7053306514535291E-4</v>
      </c>
      <c r="AF1162" s="1">
        <f t="shared" si="321"/>
        <v>4.2716220791328911E-2</v>
      </c>
      <c r="AG1162" s="1">
        <f t="shared" si="322"/>
        <v>3.7053306514535291E-4</v>
      </c>
      <c r="AH1162" s="1" t="str">
        <f t="shared" si="323"/>
        <v/>
      </c>
      <c r="AI1162" s="1" t="str">
        <f t="shared" si="324"/>
        <v/>
      </c>
      <c r="AJ1162" s="1">
        <f t="shared" si="325"/>
        <v>2.0058830473294457E-40</v>
      </c>
      <c r="AK1162" s="1" t="str">
        <f t="shared" si="326"/>
        <v/>
      </c>
      <c r="AL1162" s="1" t="str">
        <f t="shared" si="327"/>
        <v/>
      </c>
      <c r="BA1162" s="2"/>
      <c r="BB1162" s="2">
        <f t="shared" si="299"/>
        <v>3.6800000000000397</v>
      </c>
      <c r="BC1162" s="156">
        <f t="shared" si="300"/>
        <v>0.81580867954351288</v>
      </c>
      <c r="BD1162" s="2">
        <f t="shared" si="301"/>
        <v>7.0269231652964059E-4</v>
      </c>
      <c r="BE1162" s="2" t="str">
        <f t="shared" si="297"/>
        <v/>
      </c>
      <c r="BF1162" s="24" t="str">
        <f t="shared" si="298"/>
        <v/>
      </c>
    </row>
    <row r="1163" spans="1:58" ht="20.100000000000001" customHeight="1">
      <c r="A1163" s="1">
        <v>571</v>
      </c>
      <c r="B1163" s="1">
        <f t="shared" si="302"/>
        <v>-236352.45508629235</v>
      </c>
      <c r="C1163" s="1">
        <f t="shared" si="303"/>
        <v>6.6442093118740642E-7</v>
      </c>
      <c r="D1163" s="1">
        <f t="shared" si="304"/>
        <v>4.3081021210743933E-2</v>
      </c>
      <c r="E1163" s="1">
        <f t="shared" si="305"/>
        <v>6.6442093118740642E-7</v>
      </c>
      <c r="F1163" s="1" t="str">
        <f t="shared" si="306"/>
        <v/>
      </c>
      <c r="G1163" s="1" t="str">
        <f t="shared" si="307"/>
        <v/>
      </c>
      <c r="H1163" s="1"/>
      <c r="I1163" s="1">
        <f t="shared" si="308"/>
        <v>1.5525275212510514E-6</v>
      </c>
      <c r="J1163" s="1" t="str">
        <f t="shared" si="309"/>
        <v/>
      </c>
      <c r="K1163" s="1" t="str">
        <f t="shared" si="310"/>
        <v/>
      </c>
      <c r="P1163" s="1">
        <v>571</v>
      </c>
      <c r="Q1163" s="1">
        <f t="shared" si="311"/>
        <v>-6.9037443423198361</v>
      </c>
      <c r="R1163" s="1">
        <f t="shared" si="312"/>
        <v>2.2746716927830986E-2</v>
      </c>
      <c r="S1163" s="1">
        <f t="shared" si="313"/>
        <v>4.3081021210743933E-2</v>
      </c>
      <c r="T1163" s="1">
        <f t="shared" si="314"/>
        <v>2.2746716927830986E-2</v>
      </c>
      <c r="U1163" s="1" t="str">
        <f t="shared" si="315"/>
        <v/>
      </c>
      <c r="V1163" s="1" t="str">
        <f t="shared" si="316"/>
        <v/>
      </c>
      <c r="W1163" s="1">
        <f t="shared" si="317"/>
        <v>7.4784312099627129E-5</v>
      </c>
      <c r="X1163" s="1" t="str">
        <f t="shared" si="318"/>
        <v/>
      </c>
      <c r="Y1163" s="1" t="str">
        <f t="shared" si="319"/>
        <v/>
      </c>
      <c r="AC1163" s="1">
        <v>571</v>
      </c>
      <c r="AD1163" s="1">
        <f t="shared" si="328"/>
        <v>-420.91265439633719</v>
      </c>
      <c r="AE1163" s="1">
        <f t="shared" si="320"/>
        <v>3.7308813754265331E-4</v>
      </c>
      <c r="AF1163" s="1">
        <f t="shared" si="321"/>
        <v>4.3081021210743912E-2</v>
      </c>
      <c r="AG1163" s="1">
        <f t="shared" si="322"/>
        <v>3.7308813754265331E-4</v>
      </c>
      <c r="AH1163" s="1" t="str">
        <f t="shared" si="323"/>
        <v/>
      </c>
      <c r="AI1163" s="1" t="str">
        <f t="shared" si="324"/>
        <v/>
      </c>
      <c r="AJ1163" s="1">
        <f t="shared" si="325"/>
        <v>2.113247144474344E-40</v>
      </c>
      <c r="AK1163" s="1" t="str">
        <f t="shared" si="326"/>
        <v/>
      </c>
      <c r="AL1163" s="1" t="str">
        <f t="shared" si="327"/>
        <v/>
      </c>
      <c r="BA1163" s="2"/>
      <c r="BB1163" s="2">
        <f t="shared" si="299"/>
        <v>3.6864000000000399</v>
      </c>
      <c r="BC1163" s="156">
        <f t="shared" si="300"/>
        <v>0.81510598722698324</v>
      </c>
      <c r="BD1163" s="2">
        <f t="shared" si="301"/>
        <v>7.034940389988309E-4</v>
      </c>
      <c r="BE1163" s="2" t="str">
        <f t="shared" ref="BE1163:BE1226" si="329">IF(BC1163&lt;(1-$BA$591),BD1163,"")</f>
        <v/>
      </c>
      <c r="BF1163" s="24" t="str">
        <f t="shared" ref="BF1163:BF1226" si="330">IF(BC1163&lt;(1-$BA$597),BD1163,"")</f>
        <v/>
      </c>
    </row>
    <row r="1164" spans="1:58" ht="20.100000000000001" customHeight="1">
      <c r="A1164" s="1">
        <v>572</v>
      </c>
      <c r="B1164" s="1">
        <f t="shared" si="302"/>
        <v>-235801.51696254808</v>
      </c>
      <c r="C1164" s="1">
        <f t="shared" si="303"/>
        <v>6.6899185230465272E-7</v>
      </c>
      <c r="D1164" s="1">
        <f t="shared" si="304"/>
        <v>4.344833423026627E-2</v>
      </c>
      <c r="E1164" s="1">
        <f t="shared" si="305"/>
        <v>6.6899185230465272E-7</v>
      </c>
      <c r="F1164" s="1" t="str">
        <f t="shared" si="306"/>
        <v/>
      </c>
      <c r="G1164" s="1" t="str">
        <f t="shared" si="307"/>
        <v/>
      </c>
      <c r="H1164" s="1"/>
      <c r="I1164" s="1">
        <f t="shared" si="308"/>
        <v>1.5455952663680134E-6</v>
      </c>
      <c r="J1164" s="1" t="str">
        <f t="shared" si="309"/>
        <v/>
      </c>
      <c r="K1164" s="1" t="str">
        <f t="shared" si="310"/>
        <v/>
      </c>
      <c r="P1164" s="1">
        <v>572</v>
      </c>
      <c r="Q1164" s="1">
        <f t="shared" si="311"/>
        <v>-6.8876516981652429</v>
      </c>
      <c r="R1164" s="1">
        <f t="shared" si="312"/>
        <v>2.2903204244640284E-2</v>
      </c>
      <c r="S1164" s="1">
        <f t="shared" si="313"/>
        <v>4.344833423026629E-2</v>
      </c>
      <c r="T1164" s="1">
        <f t="shared" si="314"/>
        <v>2.2903204244640284E-2</v>
      </c>
      <c r="U1164" s="1" t="str">
        <f t="shared" si="315"/>
        <v/>
      </c>
      <c r="V1164" s="1" t="str">
        <f t="shared" si="316"/>
        <v/>
      </c>
      <c r="W1164" s="1">
        <f t="shared" si="317"/>
        <v>7.5926700679204671E-5</v>
      </c>
      <c r="X1164" s="1" t="str">
        <f t="shared" si="318"/>
        <v/>
      </c>
      <c r="Y1164" s="1" t="str">
        <f t="shared" si="319"/>
        <v/>
      </c>
      <c r="AC1164" s="1">
        <v>572</v>
      </c>
      <c r="AD1164" s="1">
        <f t="shared" si="328"/>
        <v>-419.93150601779087</v>
      </c>
      <c r="AE1164" s="1">
        <f t="shared" si="320"/>
        <v>3.7565481834158645E-4</v>
      </c>
      <c r="AF1164" s="1">
        <f t="shared" si="321"/>
        <v>4.344833423026629E-2</v>
      </c>
      <c r="AG1164" s="1">
        <f t="shared" si="322"/>
        <v>3.7565481834158645E-4</v>
      </c>
      <c r="AH1164" s="1" t="str">
        <f t="shared" si="323"/>
        <v/>
      </c>
      <c r="AI1164" s="1" t="str">
        <f t="shared" si="324"/>
        <v/>
      </c>
      <c r="AJ1164" s="1">
        <f t="shared" si="325"/>
        <v>2.226322241035037E-40</v>
      </c>
      <c r="AK1164" s="1" t="str">
        <f t="shared" si="326"/>
        <v/>
      </c>
      <c r="AL1164" s="1" t="str">
        <f t="shared" si="327"/>
        <v/>
      </c>
      <c r="BA1164" s="2"/>
      <c r="BB1164" s="2">
        <f t="shared" ref="BB1164:BB1227" si="331">BB1163+$BE$584</f>
        <v>3.6928000000000401</v>
      </c>
      <c r="BC1164" s="156">
        <f t="shared" ref="BC1164:BC1227" si="332">_xlfn.CHISQ.DIST.RT(BB1164,7)</f>
        <v>0.81440249318798441</v>
      </c>
      <c r="BD1164" s="2">
        <f t="shared" ref="BD1164:BD1227" si="333">BC1164-BC1165</f>
        <v>7.0429137837180189E-4</v>
      </c>
      <c r="BE1164" s="2" t="str">
        <f t="shared" si="329"/>
        <v/>
      </c>
      <c r="BF1164" s="24" t="str">
        <f t="shared" si="330"/>
        <v/>
      </c>
    </row>
    <row r="1165" spans="1:58" ht="20.100000000000001" customHeight="1">
      <c r="A1165" s="2">
        <v>573</v>
      </c>
      <c r="B1165" s="1">
        <f t="shared" si="302"/>
        <v>-235250.57883880381</v>
      </c>
      <c r="C1165" s="1">
        <f t="shared" si="303"/>
        <v>6.735834419091885E-7</v>
      </c>
      <c r="D1165" s="1">
        <f t="shared" si="304"/>
        <v>4.3818171238253947E-2</v>
      </c>
      <c r="E1165" s="1">
        <f t="shared" si="305"/>
        <v>6.735834419091885E-7</v>
      </c>
      <c r="F1165" s="1" t="str">
        <f t="shared" si="306"/>
        <v/>
      </c>
      <c r="G1165" s="1" t="str">
        <f t="shared" si="307"/>
        <v/>
      </c>
      <c r="H1165" s="1"/>
      <c r="I1165" s="1">
        <f t="shared" si="308"/>
        <v>1.538669346076642E-6</v>
      </c>
      <c r="J1165" s="1" t="str">
        <f t="shared" si="309"/>
        <v/>
      </c>
      <c r="K1165" s="1" t="str">
        <f t="shared" si="310"/>
        <v/>
      </c>
      <c r="P1165" s="2">
        <v>573</v>
      </c>
      <c r="Q1165" s="1">
        <f t="shared" si="311"/>
        <v>-6.8715590540106515</v>
      </c>
      <c r="R1165" s="1">
        <f t="shared" si="312"/>
        <v>2.3060399155397378E-2</v>
      </c>
      <c r="S1165" s="1">
        <f t="shared" si="313"/>
        <v>4.3818171238253989E-2</v>
      </c>
      <c r="T1165" s="1">
        <f t="shared" si="314"/>
        <v>2.3060399155397378E-2</v>
      </c>
      <c r="U1165" s="1" t="str">
        <f t="shared" si="315"/>
        <v/>
      </c>
      <c r="V1165" s="1" t="str">
        <f t="shared" si="316"/>
        <v/>
      </c>
      <c r="W1165" s="1">
        <f t="shared" si="317"/>
        <v>7.708530675879748E-5</v>
      </c>
      <c r="X1165" s="1" t="str">
        <f t="shared" si="318"/>
        <v/>
      </c>
      <c r="Y1165" s="1" t="str">
        <f t="shared" si="319"/>
        <v/>
      </c>
      <c r="AC1165" s="2">
        <v>573</v>
      </c>
      <c r="AD1165" s="1">
        <f t="shared" si="328"/>
        <v>-418.95035763924466</v>
      </c>
      <c r="AE1165" s="1">
        <f t="shared" si="320"/>
        <v>3.7823310498715456E-4</v>
      </c>
      <c r="AF1165" s="1">
        <f t="shared" si="321"/>
        <v>4.3818171238253947E-2</v>
      </c>
      <c r="AG1165" s="1">
        <f t="shared" si="322"/>
        <v>3.7823310498715456E-4</v>
      </c>
      <c r="AH1165" s="1" t="str">
        <f t="shared" si="323"/>
        <v/>
      </c>
      <c r="AI1165" s="1" t="str">
        <f t="shared" si="324"/>
        <v/>
      </c>
      <c r="AJ1165" s="1">
        <f t="shared" si="325"/>
        <v>2.3454102045518692E-40</v>
      </c>
      <c r="AK1165" s="1" t="str">
        <f t="shared" si="326"/>
        <v/>
      </c>
      <c r="AL1165" s="1" t="str">
        <f t="shared" si="327"/>
        <v/>
      </c>
      <c r="BA1165" s="2"/>
      <c r="BB1165" s="2">
        <f t="shared" si="331"/>
        <v>3.6992000000000402</v>
      </c>
      <c r="BC1165" s="156">
        <f t="shared" si="332"/>
        <v>0.81369820180961261</v>
      </c>
      <c r="BD1165" s="2">
        <f t="shared" si="333"/>
        <v>7.0508433603100329E-4</v>
      </c>
      <c r="BE1165" s="2" t="str">
        <f t="shared" si="329"/>
        <v/>
      </c>
      <c r="BF1165" s="24" t="str">
        <f t="shared" si="330"/>
        <v/>
      </c>
    </row>
    <row r="1166" spans="1:58" ht="20.100000000000001" customHeight="1">
      <c r="A1166" s="1">
        <v>574</v>
      </c>
      <c r="B1166" s="1">
        <f t="shared" si="302"/>
        <v>-234699.64071505953</v>
      </c>
      <c r="C1166" s="1">
        <f t="shared" si="303"/>
        <v>6.7819569442415066E-7</v>
      </c>
      <c r="D1166" s="1">
        <f t="shared" si="304"/>
        <v>4.4190543620275628E-2</v>
      </c>
      <c r="E1166" s="1">
        <f t="shared" si="305"/>
        <v>6.7819569442415066E-7</v>
      </c>
      <c r="F1166" s="1" t="str">
        <f t="shared" si="306"/>
        <v/>
      </c>
      <c r="G1166" s="1" t="str">
        <f t="shared" si="307"/>
        <v/>
      </c>
      <c r="H1166" s="1"/>
      <c r="I1166" s="1">
        <f t="shared" si="308"/>
        <v>1.5317499531223013E-6</v>
      </c>
      <c r="J1166" s="1" t="str">
        <f t="shared" si="309"/>
        <v/>
      </c>
      <c r="K1166" s="1" t="str">
        <f t="shared" si="310"/>
        <v/>
      </c>
      <c r="P1166" s="1">
        <v>574</v>
      </c>
      <c r="Q1166" s="1">
        <f t="shared" si="311"/>
        <v>-6.85546640985606</v>
      </c>
      <c r="R1166" s="1">
        <f t="shared" si="312"/>
        <v>2.3218301469176125E-2</v>
      </c>
      <c r="S1166" s="1">
        <f t="shared" si="313"/>
        <v>4.4190543620275628E-2</v>
      </c>
      <c r="T1166" s="1">
        <f t="shared" si="314"/>
        <v>2.3218301469176125E-2</v>
      </c>
      <c r="U1166" s="1" t="str">
        <f t="shared" si="315"/>
        <v/>
      </c>
      <c r="V1166" s="1" t="str">
        <f t="shared" si="316"/>
        <v/>
      </c>
      <c r="W1166" s="1">
        <f t="shared" si="317"/>
        <v>7.8260340451928286E-5</v>
      </c>
      <c r="X1166" s="1" t="str">
        <f t="shared" si="318"/>
        <v/>
      </c>
      <c r="Y1166" s="1" t="str">
        <f t="shared" si="319"/>
        <v/>
      </c>
      <c r="AC1166" s="1">
        <v>574</v>
      </c>
      <c r="AD1166" s="1">
        <f t="shared" si="328"/>
        <v>-417.96920926069845</v>
      </c>
      <c r="AE1166" s="1">
        <f t="shared" si="320"/>
        <v>3.8082299434781693E-4</v>
      </c>
      <c r="AF1166" s="1">
        <f t="shared" si="321"/>
        <v>4.4190543620275628E-2</v>
      </c>
      <c r="AG1166" s="1">
        <f t="shared" si="322"/>
        <v>3.8082299434781693E-4</v>
      </c>
      <c r="AH1166" s="1" t="str">
        <f t="shared" si="323"/>
        <v/>
      </c>
      <c r="AI1166" s="1" t="str">
        <f t="shared" si="324"/>
        <v/>
      </c>
      <c r="AJ1166" s="1">
        <f t="shared" si="325"/>
        <v>2.4708287559389349E-40</v>
      </c>
      <c r="AK1166" s="1" t="str">
        <f t="shared" si="326"/>
        <v/>
      </c>
      <c r="AL1166" s="1" t="str">
        <f t="shared" si="327"/>
        <v/>
      </c>
      <c r="BA1166" s="2"/>
      <c r="BB1166" s="2">
        <f t="shared" si="331"/>
        <v>3.7056000000000404</v>
      </c>
      <c r="BC1166" s="156">
        <f t="shared" si="332"/>
        <v>0.81299311747358161</v>
      </c>
      <c r="BD1166" s="2">
        <f t="shared" si="333"/>
        <v>7.0587291342572023E-4</v>
      </c>
      <c r="BE1166" s="2" t="str">
        <f t="shared" si="329"/>
        <v/>
      </c>
      <c r="BF1166" s="24" t="str">
        <f t="shared" si="330"/>
        <v/>
      </c>
    </row>
    <row r="1167" spans="1:58" ht="20.100000000000001" customHeight="1">
      <c r="A1167" s="1">
        <v>575</v>
      </c>
      <c r="B1167" s="1">
        <f t="shared" si="302"/>
        <v>-234148.70259131526</v>
      </c>
      <c r="C1167" s="1">
        <f t="shared" si="303"/>
        <v>6.828286032392391E-7</v>
      </c>
      <c r="D1167" s="1">
        <f t="shared" si="304"/>
        <v>4.4565462758543041E-2</v>
      </c>
      <c r="E1167" s="1">
        <f t="shared" si="305"/>
        <v>6.828286032392391E-7</v>
      </c>
      <c r="F1167" s="1" t="str">
        <f t="shared" si="306"/>
        <v/>
      </c>
      <c r="G1167" s="1" t="str">
        <f t="shared" si="307"/>
        <v/>
      </c>
      <c r="H1167" s="1"/>
      <c r="I1167" s="1">
        <f t="shared" si="308"/>
        <v>1.5248372790725122E-6</v>
      </c>
      <c r="J1167" s="1" t="str">
        <f t="shared" si="309"/>
        <v/>
      </c>
      <c r="K1167" s="1" t="str">
        <f t="shared" si="310"/>
        <v/>
      </c>
      <c r="P1167" s="1">
        <v>575</v>
      </c>
      <c r="Q1167" s="1">
        <f t="shared" si="311"/>
        <v>-6.8393737657014686</v>
      </c>
      <c r="R1167" s="1">
        <f t="shared" si="312"/>
        <v>2.337691095967024E-2</v>
      </c>
      <c r="S1167" s="1">
        <f t="shared" si="313"/>
        <v>4.4565462758543041E-2</v>
      </c>
      <c r="T1167" s="1">
        <f t="shared" si="314"/>
        <v>2.337691095967024E-2</v>
      </c>
      <c r="U1167" s="1" t="str">
        <f t="shared" si="315"/>
        <v/>
      </c>
      <c r="V1167" s="1" t="str">
        <f t="shared" si="316"/>
        <v/>
      </c>
      <c r="W1167" s="1">
        <f t="shared" si="317"/>
        <v>7.9452014282118698E-5</v>
      </c>
      <c r="X1167" s="1" t="str">
        <f t="shared" si="318"/>
        <v/>
      </c>
      <c r="Y1167" s="1" t="str">
        <f t="shared" si="319"/>
        <v/>
      </c>
      <c r="AC1167" s="1">
        <v>575</v>
      </c>
      <c r="AD1167" s="1">
        <f t="shared" si="328"/>
        <v>-416.98806088215213</v>
      </c>
      <c r="AE1167" s="1">
        <f t="shared" si="320"/>
        <v>3.8342448271173305E-4</v>
      </c>
      <c r="AF1167" s="1">
        <f t="shared" si="321"/>
        <v>4.4565462758543076E-2</v>
      </c>
      <c r="AG1167" s="1">
        <f t="shared" si="322"/>
        <v>3.8342448271173305E-4</v>
      </c>
      <c r="AH1167" s="1" t="str">
        <f t="shared" si="323"/>
        <v/>
      </c>
      <c r="AI1167" s="1" t="str">
        <f t="shared" si="324"/>
        <v/>
      </c>
      <c r="AJ1167" s="1">
        <f t="shared" si="325"/>
        <v>2.6029122966174605E-40</v>
      </c>
      <c r="AK1167" s="1" t="str">
        <f t="shared" si="326"/>
        <v/>
      </c>
      <c r="AL1167" s="1" t="str">
        <f t="shared" si="327"/>
        <v/>
      </c>
      <c r="BA1167" s="2"/>
      <c r="BB1167" s="2">
        <f t="shared" si="331"/>
        <v>3.7120000000000406</v>
      </c>
      <c r="BC1167" s="156">
        <f t="shared" si="332"/>
        <v>0.81228724456015589</v>
      </c>
      <c r="BD1167" s="2">
        <f t="shared" si="333"/>
        <v>7.0665711207140713E-4</v>
      </c>
      <c r="BE1167" s="2" t="str">
        <f t="shared" si="329"/>
        <v/>
      </c>
      <c r="BF1167" s="24" t="str">
        <f t="shared" si="330"/>
        <v/>
      </c>
    </row>
    <row r="1168" spans="1:58" ht="20.100000000000001" customHeight="1">
      <c r="A1168" s="1">
        <v>576</v>
      </c>
      <c r="B1168" s="1">
        <f t="shared" ref="B1168:B1231" si="334">$B$586+(A1168*$B$589)</f>
        <v>-233597.76446757099</v>
      </c>
      <c r="C1168" s="1">
        <f t="shared" ref="C1168:C1231" si="335">_xlfn.NORM.DIST($B1168,$B$583,$B$584,0)</f>
        <v>6.8748216070406359E-7</v>
      </c>
      <c r="D1168" s="1">
        <f t="shared" ref="D1168:D1231" si="336">_xlfn.NORM.DIST($B1168,$B$583,$B$584,1)</f>
        <v>4.4942940031339911E-2</v>
      </c>
      <c r="E1168" s="1">
        <f t="shared" ref="E1168:E1231" si="337">IF(OR(D1168&lt;$F$588,D1168&gt;$F$589),C1168,"")</f>
        <v>6.8748216070406359E-7</v>
      </c>
      <c r="F1168" s="1" t="str">
        <f t="shared" ref="F1168:F1231" si="338">IF(AND(D1168&gt;$F$588,D1168&lt;$F$589),C1168,"")</f>
        <v/>
      </c>
      <c r="G1168" s="1" t="str">
        <f t="shared" ref="G1168:G1231" si="339">IF(C1168=MAX($C$592:$C$2592),C1168,"")</f>
        <v/>
      </c>
      <c r="H1168" s="1"/>
      <c r="I1168" s="1">
        <f t="shared" ref="I1168:I1231" si="340">_xlfn.NORM.DIST(B1168,$F$584,$F$585,0)</f>
        <v>1.5179315143100192E-6</v>
      </c>
      <c r="J1168" s="1" t="str">
        <f t="shared" ref="J1168:J1231" si="341">IF(I1168=MAX($I$592:$I$2592),C1168,"")</f>
        <v/>
      </c>
      <c r="K1168" s="1" t="str">
        <f t="shared" ref="K1168:K1231" si="342">IF(J1168=MIN($J$592:$J$2592),J1168,"")</f>
        <v/>
      </c>
      <c r="P1168" s="1">
        <v>576</v>
      </c>
      <c r="Q1168" s="1">
        <f t="shared" ref="Q1168:Q1231" si="343">$Q$586+(P1168*$Q$589)</f>
        <v>-6.8232811215468772</v>
      </c>
      <c r="R1168" s="1">
        <f t="shared" ref="R1168:R1231" si="344">_xlfn.NORM.DIST(Q1168,Q$583,Q$584,0)</f>
        <v>2.3536227364965578E-2</v>
      </c>
      <c r="S1168" s="1">
        <f t="shared" ref="S1168:S1231" si="345">_xlfn.NORM.DIST(Q1168,Q$583,Q$584,1)</f>
        <v>4.4942940031339911E-2</v>
      </c>
      <c r="T1168" s="1">
        <f t="shared" ref="T1168:T1231" si="346">IF(OR(S1168&lt;$U$588,S1168&gt;$U$589),R1168,"")</f>
        <v>2.3536227364965578E-2</v>
      </c>
      <c r="U1168" s="1" t="str">
        <f t="shared" ref="U1168:U1231" si="347">IF(AND(S1168&gt;$U$588,S1168&lt;$U$589),R1168,"")</f>
        <v/>
      </c>
      <c r="V1168" s="1" t="str">
        <f t="shared" ref="V1168:V1231" si="348">IF(R1168=MAX($R$592:$R$2592),R1168,"")</f>
        <v/>
      </c>
      <c r="W1168" s="1">
        <f t="shared" ref="W1168:W1231" si="349">_xlfn.NORM.DIST(Q1168,$U$584,$U$585,0)</f>
        <v>8.0660543205920718E-5</v>
      </c>
      <c r="X1168" s="1" t="str">
        <f t="shared" ref="X1168:X1231" si="350">IF(W1168=MAX($W$592:$W$2592),R1168,"")</f>
        <v/>
      </c>
      <c r="Y1168" s="1" t="str">
        <f t="shared" ref="Y1168:Y1231" si="351">IF(X1168=MIN($X$592:$X$2592),X1168,"")</f>
        <v/>
      </c>
      <c r="AC1168" s="1">
        <v>576</v>
      </c>
      <c r="AD1168" s="1">
        <f t="shared" si="328"/>
        <v>-416.00691250360592</v>
      </c>
      <c r="AE1168" s="1">
        <f t="shared" ref="AE1168:AE1231" si="352">_xlfn.NORM.DIST(AD1168,AD$583,AD$584,0)</f>
        <v>3.8603756578302676E-4</v>
      </c>
      <c r="AF1168" s="1">
        <f t="shared" ref="AF1168:AF1231" si="353">_xlfn.NORM.DIST(AD1168,AD$583,AD$584,1)</f>
        <v>4.4942940031339911E-2</v>
      </c>
      <c r="AG1168" s="1">
        <f t="shared" ref="AG1168:AG1231" si="354">IF(OR(AF1168&lt;$U$588,AF1168&gt;$U$589),AE1168,"")</f>
        <v>3.8603756578302676E-4</v>
      </c>
      <c r="AH1168" s="1" t="str">
        <f t="shared" ref="AH1168:AH1231" si="355">IF(AND(AF1168&gt;$AH$588,AF1168&lt;$AH$589),AE1168,"")</f>
        <v/>
      </c>
      <c r="AI1168" s="1" t="str">
        <f t="shared" ref="AI1168:AI1231" si="356">IF(AE1168=MAX($AE$592:$AE$2592),AE1168,"")</f>
        <v/>
      </c>
      <c r="AJ1168" s="1">
        <f t="shared" ref="AJ1168:AJ1231" si="357">_xlfn.NORM.DIST(AD1168,$AH$584,$AH$585,0)</f>
        <v>2.742012778516704E-40</v>
      </c>
      <c r="AK1168" s="1" t="str">
        <f t="shared" ref="AK1168:AK1231" si="358">IF(AJ1168=MAX($AJ$592:$AJ$2592),AE1168,"")</f>
        <v/>
      </c>
      <c r="AL1168" s="1" t="str">
        <f t="shared" ref="AL1168:AL1231" si="359">IF(AK1168=MIN($AK$592:$AK$2592),AK1168,"")</f>
        <v/>
      </c>
      <c r="BA1168" s="2"/>
      <c r="BB1168" s="2">
        <f t="shared" si="331"/>
        <v>3.7184000000000408</v>
      </c>
      <c r="BC1168" s="156">
        <f t="shared" si="332"/>
        <v>0.81158058744808448</v>
      </c>
      <c r="BD1168" s="2">
        <f t="shared" si="333"/>
        <v>7.0743693355057591E-4</v>
      </c>
      <c r="BE1168" s="2" t="str">
        <f t="shared" si="329"/>
        <v/>
      </c>
      <c r="BF1168" s="24" t="str">
        <f t="shared" si="330"/>
        <v/>
      </c>
    </row>
    <row r="1169" spans="1:58" ht="20.100000000000001" customHeight="1">
      <c r="A1169" s="1">
        <v>577</v>
      </c>
      <c r="B1169" s="1">
        <f t="shared" si="334"/>
        <v>-233046.82634382672</v>
      </c>
      <c r="C1169" s="1">
        <f t="shared" si="335"/>
        <v>6.9215635812153154E-7</v>
      </c>
      <c r="D1169" s="1">
        <f t="shared" si="336"/>
        <v>4.532298681244698E-2</v>
      </c>
      <c r="E1169" s="1">
        <f t="shared" si="337"/>
        <v>6.9215635812153154E-7</v>
      </c>
      <c r="F1169" s="1" t="str">
        <f t="shared" si="338"/>
        <v/>
      </c>
      <c r="G1169" s="1" t="str">
        <f t="shared" si="339"/>
        <v/>
      </c>
      <c r="H1169" s="1"/>
      <c r="I1169" s="1">
        <f t="shared" si="340"/>
        <v>1.511032848025977E-6</v>
      </c>
      <c r="J1169" s="1" t="str">
        <f t="shared" si="341"/>
        <v/>
      </c>
      <c r="K1169" s="1" t="str">
        <f t="shared" si="342"/>
        <v/>
      </c>
      <c r="P1169" s="1">
        <v>577</v>
      </c>
      <c r="Q1169" s="1">
        <f t="shared" si="343"/>
        <v>-6.8071884773922857</v>
      </c>
      <c r="R1169" s="1">
        <f t="shared" si="344"/>
        <v>2.3696250387313669E-2</v>
      </c>
      <c r="S1169" s="1">
        <f t="shared" si="345"/>
        <v>4.532298681244698E-2</v>
      </c>
      <c r="T1169" s="1">
        <f t="shared" si="346"/>
        <v>2.3696250387313669E-2</v>
      </c>
      <c r="U1169" s="1" t="str">
        <f t="shared" si="347"/>
        <v/>
      </c>
      <c r="V1169" s="1" t="str">
        <f t="shared" si="348"/>
        <v/>
      </c>
      <c r="W1169" s="1">
        <f t="shared" si="349"/>
        <v>8.1886144636102935E-5</v>
      </c>
      <c r="X1169" s="1" t="str">
        <f t="shared" si="350"/>
        <v/>
      </c>
      <c r="Y1169" s="1" t="str">
        <f t="shared" si="351"/>
        <v/>
      </c>
      <c r="AC1169" s="1">
        <v>577</v>
      </c>
      <c r="AD1169" s="1">
        <f t="shared" ref="AD1169:AD1232" si="360">$AD$586+(AC1169*$AD$589)</f>
        <v>-415.02576412505971</v>
      </c>
      <c r="AE1169" s="1">
        <f t="shared" si="352"/>
        <v>3.8866223867807423E-4</v>
      </c>
      <c r="AF1169" s="1">
        <f t="shared" si="353"/>
        <v>4.532298681244698E-2</v>
      </c>
      <c r="AG1169" s="1">
        <f t="shared" si="354"/>
        <v>3.8866223867807423E-4</v>
      </c>
      <c r="AH1169" s="1" t="str">
        <f t="shared" si="355"/>
        <v/>
      </c>
      <c r="AI1169" s="1" t="str">
        <f t="shared" si="356"/>
        <v/>
      </c>
      <c r="AJ1169" s="1">
        <f t="shared" si="357"/>
        <v>2.8885006191473574E-40</v>
      </c>
      <c r="AK1169" s="1" t="str">
        <f t="shared" si="358"/>
        <v/>
      </c>
      <c r="AL1169" s="1" t="str">
        <f t="shared" si="359"/>
        <v/>
      </c>
      <c r="BA1169" s="2"/>
      <c r="BB1169" s="2">
        <f t="shared" si="331"/>
        <v>3.724800000000041</v>
      </c>
      <c r="BC1169" s="156">
        <f t="shared" si="332"/>
        <v>0.8108731505145339</v>
      </c>
      <c r="BD1169" s="2">
        <f t="shared" si="333"/>
        <v>7.0821237951124161E-4</v>
      </c>
      <c r="BE1169" s="2" t="str">
        <f t="shared" si="329"/>
        <v/>
      </c>
      <c r="BF1169" s="24" t="str">
        <f t="shared" si="330"/>
        <v/>
      </c>
    </row>
    <row r="1170" spans="1:58" ht="20.100000000000001" customHeight="1">
      <c r="A1170" s="1">
        <v>578</v>
      </c>
      <c r="B1170" s="1">
        <f t="shared" si="334"/>
        <v>-232495.88822008244</v>
      </c>
      <c r="C1170" s="1">
        <f t="shared" si="335"/>
        <v>6.9685118574127179E-7</v>
      </c>
      <c r="D1170" s="1">
        <f t="shared" si="336"/>
        <v>4.5705614470563663E-2</v>
      </c>
      <c r="E1170" s="1">
        <f t="shared" si="337"/>
        <v>6.9685118574127179E-7</v>
      </c>
      <c r="F1170" s="1" t="str">
        <f t="shared" si="338"/>
        <v/>
      </c>
      <c r="G1170" s="1" t="str">
        <f t="shared" si="339"/>
        <v/>
      </c>
      <c r="H1170" s="1"/>
      <c r="I1170" s="1">
        <f t="shared" si="340"/>
        <v>1.5041414682132672E-6</v>
      </c>
      <c r="J1170" s="1" t="str">
        <f t="shared" si="341"/>
        <v/>
      </c>
      <c r="K1170" s="1" t="str">
        <f t="shared" si="342"/>
        <v/>
      </c>
      <c r="P1170" s="1">
        <v>578</v>
      </c>
      <c r="Q1170" s="1">
        <f t="shared" si="343"/>
        <v>-6.7910958332376943</v>
      </c>
      <c r="R1170" s="1">
        <f t="shared" si="344"/>
        <v>2.3856979692906649E-2</v>
      </c>
      <c r="S1170" s="1">
        <f t="shared" si="345"/>
        <v>4.5705614470563663E-2</v>
      </c>
      <c r="T1170" s="1">
        <f t="shared" si="346"/>
        <v>2.3856979692906649E-2</v>
      </c>
      <c r="U1170" s="1" t="str">
        <f t="shared" si="347"/>
        <v/>
      </c>
      <c r="V1170" s="1" t="str">
        <f t="shared" si="348"/>
        <v/>
      </c>
      <c r="W1170" s="1">
        <f t="shared" si="349"/>
        <v>8.312903846499189E-5</v>
      </c>
      <c r="X1170" s="1" t="str">
        <f t="shared" si="350"/>
        <v/>
      </c>
      <c r="Y1170" s="1" t="str">
        <f t="shared" si="351"/>
        <v/>
      </c>
      <c r="AC1170" s="1">
        <v>578</v>
      </c>
      <c r="AD1170" s="1">
        <f t="shared" si="360"/>
        <v>-414.0446157465135</v>
      </c>
      <c r="AE1170" s="1">
        <f t="shared" si="352"/>
        <v>3.9129849592181018E-4</v>
      </c>
      <c r="AF1170" s="1">
        <f t="shared" si="353"/>
        <v>4.5705614470563628E-2</v>
      </c>
      <c r="AG1170" s="1">
        <f t="shared" si="354"/>
        <v>3.9129849592181018E-4</v>
      </c>
      <c r="AH1170" s="1" t="str">
        <f t="shared" si="355"/>
        <v/>
      </c>
      <c r="AI1170" s="1" t="str">
        <f t="shared" si="356"/>
        <v/>
      </c>
      <c r="AJ1170" s="1">
        <f t="shared" si="357"/>
        <v>3.0427656640691129E-40</v>
      </c>
      <c r="AK1170" s="1" t="str">
        <f t="shared" si="358"/>
        <v/>
      </c>
      <c r="AL1170" s="1" t="str">
        <f t="shared" si="359"/>
        <v/>
      </c>
      <c r="BA1170" s="2"/>
      <c r="BB1170" s="2">
        <f t="shared" si="331"/>
        <v>3.7312000000000412</v>
      </c>
      <c r="BC1170" s="156">
        <f t="shared" si="332"/>
        <v>0.81016493813502266</v>
      </c>
      <c r="BD1170" s="2">
        <f t="shared" si="333"/>
        <v>7.0898345166614529E-4</v>
      </c>
      <c r="BE1170" s="2" t="str">
        <f t="shared" si="329"/>
        <v/>
      </c>
      <c r="BF1170" s="24" t="str">
        <f t="shared" si="330"/>
        <v/>
      </c>
    </row>
    <row r="1171" spans="1:58" ht="20.100000000000001" customHeight="1">
      <c r="A1171" s="1">
        <v>579</v>
      </c>
      <c r="B1171" s="1">
        <f t="shared" si="334"/>
        <v>-231944.95009633817</v>
      </c>
      <c r="C1171" s="1">
        <f t="shared" si="335"/>
        <v>7.0156663275310066E-7</v>
      </c>
      <c r="D1171" s="1">
        <f t="shared" si="336"/>
        <v>4.6090834368725755E-2</v>
      </c>
      <c r="E1171" s="1">
        <f t="shared" si="337"/>
        <v>7.0156663275310066E-7</v>
      </c>
      <c r="F1171" s="1" t="str">
        <f t="shared" si="338"/>
        <v/>
      </c>
      <c r="G1171" s="1" t="str">
        <f t="shared" si="339"/>
        <v/>
      </c>
      <c r="H1171" s="1"/>
      <c r="I1171" s="1">
        <f t="shared" si="340"/>
        <v>1.4972575616599417E-6</v>
      </c>
      <c r="J1171" s="1" t="str">
        <f t="shared" si="341"/>
        <v/>
      </c>
      <c r="K1171" s="1" t="str">
        <f t="shared" si="342"/>
        <v/>
      </c>
      <c r="P1171" s="1">
        <v>579</v>
      </c>
      <c r="Q1171" s="1">
        <f t="shared" si="343"/>
        <v>-6.7750031890831011</v>
      </c>
      <c r="R1171" s="1">
        <f t="shared" si="344"/>
        <v>2.4018414911653557E-2</v>
      </c>
      <c r="S1171" s="1">
        <f t="shared" si="345"/>
        <v>4.6090834368725804E-2</v>
      </c>
      <c r="T1171" s="1">
        <f t="shared" si="346"/>
        <v>2.4018414911653557E-2</v>
      </c>
      <c r="U1171" s="1" t="str">
        <f t="shared" si="347"/>
        <v/>
      </c>
      <c r="V1171" s="1" t="str">
        <f t="shared" si="348"/>
        <v/>
      </c>
      <c r="W1171" s="1">
        <f t="shared" si="349"/>
        <v>8.4389447087967608E-5</v>
      </c>
      <c r="X1171" s="1" t="str">
        <f t="shared" si="350"/>
        <v/>
      </c>
      <c r="Y1171" s="1" t="str">
        <f t="shared" si="351"/>
        <v/>
      </c>
      <c r="AC1171" s="1">
        <v>579</v>
      </c>
      <c r="AD1171" s="1">
        <f t="shared" si="360"/>
        <v>-413.06346736796718</v>
      </c>
      <c r="AE1171" s="1">
        <f t="shared" si="352"/>
        <v>3.9394633144406024E-4</v>
      </c>
      <c r="AF1171" s="1">
        <f t="shared" si="353"/>
        <v>4.6090834368725804E-2</v>
      </c>
      <c r="AG1171" s="1">
        <f t="shared" si="354"/>
        <v>3.9394633144406024E-4</v>
      </c>
      <c r="AH1171" s="1" t="str">
        <f t="shared" si="355"/>
        <v/>
      </c>
      <c r="AI1171" s="1" t="str">
        <f t="shared" si="356"/>
        <v/>
      </c>
      <c r="AJ1171" s="1">
        <f t="shared" si="357"/>
        <v>3.2052181991879658E-40</v>
      </c>
      <c r="AK1171" s="1" t="str">
        <f t="shared" si="358"/>
        <v/>
      </c>
      <c r="AL1171" s="1" t="str">
        <f t="shared" si="359"/>
        <v/>
      </c>
      <c r="BA1171" s="2"/>
      <c r="BB1171" s="2">
        <f t="shared" si="331"/>
        <v>3.7376000000000413</v>
      </c>
      <c r="BC1171" s="156">
        <f t="shared" si="332"/>
        <v>0.80945595468335652</v>
      </c>
      <c r="BD1171" s="2">
        <f t="shared" si="333"/>
        <v>7.0975015179419731E-4</v>
      </c>
      <c r="BE1171" s="2" t="str">
        <f t="shared" si="329"/>
        <v/>
      </c>
      <c r="BF1171" s="24" t="str">
        <f t="shared" si="330"/>
        <v/>
      </c>
    </row>
    <row r="1172" spans="1:58" ht="20.100000000000001" customHeight="1">
      <c r="A1172" s="2">
        <v>580</v>
      </c>
      <c r="B1172" s="1">
        <f t="shared" si="334"/>
        <v>-231394.0119725939</v>
      </c>
      <c r="C1172" s="1">
        <f t="shared" si="335"/>
        <v>7.0630268728052654E-7</v>
      </c>
      <c r="D1172" s="1">
        <f t="shared" si="336"/>
        <v>4.6478657863720053E-2</v>
      </c>
      <c r="E1172" s="1">
        <f t="shared" si="337"/>
        <v>7.0630268728052654E-7</v>
      </c>
      <c r="F1172" s="1" t="str">
        <f t="shared" si="338"/>
        <v/>
      </c>
      <c r="G1172" s="1" t="str">
        <f t="shared" si="339"/>
        <v/>
      </c>
      <c r="H1172" s="1"/>
      <c r="I1172" s="1">
        <f t="shared" si="340"/>
        <v>1.4903813139427894E-6</v>
      </c>
      <c r="J1172" s="1" t="str">
        <f t="shared" si="341"/>
        <v/>
      </c>
      <c r="K1172" s="1" t="str">
        <f t="shared" si="342"/>
        <v/>
      </c>
      <c r="P1172" s="2">
        <v>580</v>
      </c>
      <c r="Q1172" s="1">
        <f t="shared" si="343"/>
        <v>-6.7589105449285096</v>
      </c>
      <c r="R1172" s="1">
        <f t="shared" si="344"/>
        <v>2.4180555636957927E-2</v>
      </c>
      <c r="S1172" s="1">
        <f t="shared" si="345"/>
        <v>4.6478657863720081E-2</v>
      </c>
      <c r="T1172" s="1">
        <f t="shared" si="346"/>
        <v>2.4180555636957927E-2</v>
      </c>
      <c r="U1172" s="1" t="str">
        <f t="shared" si="347"/>
        <v/>
      </c>
      <c r="V1172" s="1" t="str">
        <f t="shared" si="348"/>
        <v/>
      </c>
      <c r="W1172" s="1">
        <f t="shared" si="349"/>
        <v>8.5667595427114303E-5</v>
      </c>
      <c r="X1172" s="1" t="str">
        <f t="shared" si="350"/>
        <v/>
      </c>
      <c r="Y1172" s="1" t="str">
        <f t="shared" si="351"/>
        <v/>
      </c>
      <c r="AC1172" s="2">
        <v>580</v>
      </c>
      <c r="AD1172" s="1">
        <f t="shared" si="360"/>
        <v>-412.08231898942097</v>
      </c>
      <c r="AE1172" s="1">
        <f t="shared" si="352"/>
        <v>3.9660573857589149E-4</v>
      </c>
      <c r="AF1172" s="1">
        <f t="shared" si="353"/>
        <v>4.6478657863720053E-2</v>
      </c>
      <c r="AG1172" s="1">
        <f t="shared" si="354"/>
        <v>3.9660573857589149E-4</v>
      </c>
      <c r="AH1172" s="1" t="str">
        <f t="shared" si="355"/>
        <v/>
      </c>
      <c r="AI1172" s="1" t="str">
        <f t="shared" si="356"/>
        <v/>
      </c>
      <c r="AJ1172" s="1">
        <f t="shared" si="357"/>
        <v>3.3762900154471236E-40</v>
      </c>
      <c r="AK1172" s="1" t="str">
        <f t="shared" si="358"/>
        <v/>
      </c>
      <c r="AL1172" s="1" t="str">
        <f t="shared" si="359"/>
        <v/>
      </c>
      <c r="BA1172" s="2"/>
      <c r="BB1172" s="2">
        <f t="shared" si="331"/>
        <v>3.7440000000000415</v>
      </c>
      <c r="BC1172" s="156">
        <f t="shared" si="332"/>
        <v>0.80874620453156232</v>
      </c>
      <c r="BD1172" s="2">
        <f t="shared" si="333"/>
        <v>7.1051248173825687E-4</v>
      </c>
      <c r="BE1172" s="2" t="str">
        <f t="shared" si="329"/>
        <v/>
      </c>
      <c r="BF1172" s="24" t="str">
        <f t="shared" si="330"/>
        <v/>
      </c>
    </row>
    <row r="1173" spans="1:58" ht="20.100000000000001" customHeight="1">
      <c r="A1173" s="1">
        <v>581</v>
      </c>
      <c r="B1173" s="1">
        <f t="shared" si="334"/>
        <v>-230843.07384884963</v>
      </c>
      <c r="C1173" s="1">
        <f t="shared" si="335"/>
        <v>7.1105933637429787E-7</v>
      </c>
      <c r="D1173" s="1">
        <f t="shared" si="336"/>
        <v>4.6869096305494684E-2</v>
      </c>
      <c r="E1173" s="1">
        <f t="shared" si="337"/>
        <v>7.1105933637429787E-7</v>
      </c>
      <c r="F1173" s="1" t="str">
        <f t="shared" si="338"/>
        <v/>
      </c>
      <c r="G1173" s="1" t="str">
        <f t="shared" si="339"/>
        <v/>
      </c>
      <c r="H1173" s="1"/>
      <c r="I1173" s="1">
        <f t="shared" si="340"/>
        <v>1.4835129094210298E-6</v>
      </c>
      <c r="J1173" s="1" t="str">
        <f t="shared" si="341"/>
        <v/>
      </c>
      <c r="K1173" s="1" t="str">
        <f t="shared" si="342"/>
        <v/>
      </c>
      <c r="P1173" s="1">
        <v>581</v>
      </c>
      <c r="Q1173" s="1">
        <f t="shared" si="343"/>
        <v>-6.7428179007739182</v>
      </c>
      <c r="R1173" s="1">
        <f t="shared" si="344"/>
        <v>2.4343401425496944E-2</v>
      </c>
      <c r="S1173" s="1">
        <f t="shared" si="345"/>
        <v>4.6869096305494726E-2</v>
      </c>
      <c r="T1173" s="1">
        <f t="shared" si="346"/>
        <v>2.4343401425496944E-2</v>
      </c>
      <c r="U1173" s="1" t="str">
        <f t="shared" si="347"/>
        <v/>
      </c>
      <c r="V1173" s="1" t="str">
        <f t="shared" si="348"/>
        <v/>
      </c>
      <c r="W1173" s="1">
        <f t="shared" si="349"/>
        <v>8.6963710955027679E-5</v>
      </c>
      <c r="X1173" s="1" t="str">
        <f t="shared" si="350"/>
        <v/>
      </c>
      <c r="Y1173" s="1" t="str">
        <f t="shared" si="351"/>
        <v/>
      </c>
      <c r="AC1173" s="1">
        <v>581</v>
      </c>
      <c r="AD1173" s="1">
        <f t="shared" si="360"/>
        <v>-411.10117061087476</v>
      </c>
      <c r="AE1173" s="1">
        <f t="shared" si="352"/>
        <v>3.9927671004599173E-4</v>
      </c>
      <c r="AF1173" s="1">
        <f t="shared" si="353"/>
        <v>4.6869096305494684E-2</v>
      </c>
      <c r="AG1173" s="1">
        <f t="shared" si="354"/>
        <v>3.9927671004599173E-4</v>
      </c>
      <c r="AH1173" s="1" t="str">
        <f t="shared" si="355"/>
        <v/>
      </c>
      <c r="AI1173" s="1" t="str">
        <f t="shared" si="356"/>
        <v/>
      </c>
      <c r="AJ1173" s="1">
        <f t="shared" si="357"/>
        <v>3.5564355286033338E-40</v>
      </c>
      <c r="AK1173" s="1" t="str">
        <f t="shared" si="358"/>
        <v/>
      </c>
      <c r="AL1173" s="1" t="str">
        <f t="shared" si="359"/>
        <v/>
      </c>
      <c r="BA1173" s="2"/>
      <c r="BB1173" s="2">
        <f t="shared" si="331"/>
        <v>3.7504000000000417</v>
      </c>
      <c r="BC1173" s="156">
        <f t="shared" si="332"/>
        <v>0.80803569204982406</v>
      </c>
      <c r="BD1173" s="2">
        <f t="shared" si="333"/>
        <v>7.1127044340513201E-4</v>
      </c>
      <c r="BE1173" s="2" t="str">
        <f t="shared" si="329"/>
        <v/>
      </c>
      <c r="BF1173" s="24" t="str">
        <f t="shared" si="330"/>
        <v/>
      </c>
    </row>
    <row r="1174" spans="1:58" ht="20.100000000000001" customHeight="1">
      <c r="A1174" s="1">
        <v>582</v>
      </c>
      <c r="B1174" s="1">
        <f t="shared" si="334"/>
        <v>-230292.13572510536</v>
      </c>
      <c r="C1174" s="1">
        <f t="shared" si="335"/>
        <v>7.1583656600599241E-7</v>
      </c>
      <c r="D1174" s="1">
        <f t="shared" si="336"/>
        <v>4.7262161036566809E-2</v>
      </c>
      <c r="E1174" s="1">
        <f t="shared" si="337"/>
        <v>7.1583656600599241E-7</v>
      </c>
      <c r="F1174" s="1" t="str">
        <f t="shared" si="338"/>
        <v/>
      </c>
      <c r="G1174" s="1" t="str">
        <f t="shared" si="339"/>
        <v/>
      </c>
      <c r="H1174" s="1"/>
      <c r="I1174" s="1">
        <f t="shared" si="340"/>
        <v>1.4766525312301332E-6</v>
      </c>
      <c r="J1174" s="1" t="str">
        <f t="shared" si="341"/>
        <v/>
      </c>
      <c r="K1174" s="1" t="str">
        <f t="shared" si="342"/>
        <v/>
      </c>
      <c r="P1174" s="1">
        <v>582</v>
      </c>
      <c r="Q1174" s="1">
        <f t="shared" si="343"/>
        <v>-6.7267252566193267</v>
      </c>
      <c r="R1174" s="1">
        <f t="shared" si="344"/>
        <v>2.4506951797001943E-2</v>
      </c>
      <c r="S1174" s="1">
        <f t="shared" si="345"/>
        <v>4.7262161036566809E-2</v>
      </c>
      <c r="T1174" s="1">
        <f t="shared" si="346"/>
        <v>2.4506951797001943E-2</v>
      </c>
      <c r="U1174" s="1" t="str">
        <f t="shared" si="347"/>
        <v/>
      </c>
      <c r="V1174" s="1" t="str">
        <f t="shared" si="348"/>
        <v/>
      </c>
      <c r="W1174" s="1">
        <f t="shared" si="349"/>
        <v>8.8278023718775436E-5</v>
      </c>
      <c r="X1174" s="1" t="str">
        <f t="shared" si="350"/>
        <v/>
      </c>
      <c r="Y1174" s="1" t="str">
        <f t="shared" si="351"/>
        <v/>
      </c>
      <c r="AC1174" s="1">
        <v>582</v>
      </c>
      <c r="AD1174" s="1">
        <f t="shared" si="360"/>
        <v>-410.12002223232844</v>
      </c>
      <c r="AE1174" s="1">
        <f t="shared" si="352"/>
        <v>4.0195923797706922E-4</v>
      </c>
      <c r="AF1174" s="1">
        <f t="shared" si="353"/>
        <v>4.7262161036566858E-2</v>
      </c>
      <c r="AG1174" s="1">
        <f t="shared" si="354"/>
        <v>4.0195923797706922E-4</v>
      </c>
      <c r="AH1174" s="1" t="str">
        <f t="shared" si="355"/>
        <v/>
      </c>
      <c r="AI1174" s="1" t="str">
        <f t="shared" si="356"/>
        <v/>
      </c>
      <c r="AJ1174" s="1">
        <f t="shared" si="357"/>
        <v>3.7461329569219066E-40</v>
      </c>
      <c r="AK1174" s="1" t="str">
        <f t="shared" si="358"/>
        <v/>
      </c>
      <c r="AL1174" s="1" t="str">
        <f t="shared" si="359"/>
        <v/>
      </c>
      <c r="BA1174" s="2"/>
      <c r="BB1174" s="2">
        <f t="shared" si="331"/>
        <v>3.7568000000000419</v>
      </c>
      <c r="BC1174" s="156">
        <f t="shared" si="332"/>
        <v>0.80732442160641893</v>
      </c>
      <c r="BD1174" s="2">
        <f t="shared" si="333"/>
        <v>7.1202403876602371E-4</v>
      </c>
      <c r="BE1174" s="2" t="str">
        <f t="shared" si="329"/>
        <v/>
      </c>
      <c r="BF1174" s="24" t="str">
        <f t="shared" si="330"/>
        <v/>
      </c>
    </row>
    <row r="1175" spans="1:58" ht="20.100000000000001" customHeight="1">
      <c r="A1175" s="1">
        <v>583</v>
      </c>
      <c r="B1175" s="1">
        <f t="shared" si="334"/>
        <v>-229741.19760136108</v>
      </c>
      <c r="C1175" s="1">
        <f t="shared" si="335"/>
        <v>7.2063436106165093E-7</v>
      </c>
      <c r="D1175" s="1">
        <f t="shared" si="336"/>
        <v>4.7657863391425859E-2</v>
      </c>
      <c r="E1175" s="1">
        <f t="shared" si="337"/>
        <v>7.2063436106165093E-7</v>
      </c>
      <c r="F1175" s="1" t="str">
        <f t="shared" si="338"/>
        <v/>
      </c>
      <c r="G1175" s="1" t="str">
        <f t="shared" si="339"/>
        <v/>
      </c>
      <c r="H1175" s="1"/>
      <c r="I1175" s="1">
        <f t="shared" si="340"/>
        <v>1.4698003612757677E-6</v>
      </c>
      <c r="J1175" s="1" t="str">
        <f t="shared" si="341"/>
        <v/>
      </c>
      <c r="K1175" s="1" t="str">
        <f t="shared" si="342"/>
        <v/>
      </c>
      <c r="P1175" s="1">
        <v>583</v>
      </c>
      <c r="Q1175" s="1">
        <f t="shared" si="343"/>
        <v>-6.7106326124647353</v>
      </c>
      <c r="R1175" s="1">
        <f t="shared" si="344"/>
        <v>2.4671206234040479E-2</v>
      </c>
      <c r="S1175" s="1">
        <f t="shared" si="345"/>
        <v>4.7657863391425859E-2</v>
      </c>
      <c r="T1175" s="1">
        <f t="shared" si="346"/>
        <v>2.4671206234040479E-2</v>
      </c>
      <c r="U1175" s="1" t="str">
        <f t="shared" si="347"/>
        <v/>
      </c>
      <c r="V1175" s="1" t="str">
        <f t="shared" si="348"/>
        <v/>
      </c>
      <c r="W1175" s="1">
        <f t="shared" si="349"/>
        <v>8.9610766364013879E-5</v>
      </c>
      <c r="X1175" s="1" t="str">
        <f t="shared" si="350"/>
        <v/>
      </c>
      <c r="Y1175" s="1" t="str">
        <f t="shared" si="351"/>
        <v/>
      </c>
      <c r="AC1175" s="1">
        <v>583</v>
      </c>
      <c r="AD1175" s="1">
        <f t="shared" si="360"/>
        <v>-409.13887385378223</v>
      </c>
      <c r="AE1175" s="1">
        <f t="shared" si="352"/>
        <v>4.0465331388227563E-4</v>
      </c>
      <c r="AF1175" s="1">
        <f t="shared" si="353"/>
        <v>4.7657863391425859E-2</v>
      </c>
      <c r="AG1175" s="1">
        <f t="shared" si="354"/>
        <v>4.0465331388227563E-4</v>
      </c>
      <c r="AH1175" s="1" t="str">
        <f t="shared" si="355"/>
        <v/>
      </c>
      <c r="AI1175" s="1" t="str">
        <f t="shared" si="356"/>
        <v/>
      </c>
      <c r="AJ1175" s="1">
        <f t="shared" si="357"/>
        <v>3.945885559761436E-40</v>
      </c>
      <c r="AK1175" s="1" t="str">
        <f t="shared" si="358"/>
        <v/>
      </c>
      <c r="AL1175" s="1" t="str">
        <f t="shared" si="359"/>
        <v/>
      </c>
      <c r="BA1175" s="2"/>
      <c r="BB1175" s="2">
        <f t="shared" si="331"/>
        <v>3.7632000000000421</v>
      </c>
      <c r="BC1175" s="156">
        <f t="shared" si="332"/>
        <v>0.80661239756765291</v>
      </c>
      <c r="BD1175" s="2">
        <f t="shared" si="333"/>
        <v>7.127732698550826E-4</v>
      </c>
      <c r="BE1175" s="2" t="str">
        <f t="shared" si="329"/>
        <v/>
      </c>
      <c r="BF1175" s="24" t="str">
        <f t="shared" si="330"/>
        <v/>
      </c>
    </row>
    <row r="1176" spans="1:58" ht="20.100000000000001" customHeight="1">
      <c r="A1176" s="1">
        <v>584</v>
      </c>
      <c r="B1176" s="1">
        <f t="shared" si="334"/>
        <v>-229190.25947761681</v>
      </c>
      <c r="C1176" s="1">
        <f t="shared" si="335"/>
        <v>7.2545270533545326E-7</v>
      </c>
      <c r="D1176" s="1">
        <f t="shared" si="336"/>
        <v>4.8056214695933991E-2</v>
      </c>
      <c r="E1176" s="1">
        <f t="shared" si="337"/>
        <v>7.2545270533545326E-7</v>
      </c>
      <c r="F1176" s="1" t="str">
        <f t="shared" si="338"/>
        <v/>
      </c>
      <c r="G1176" s="1" t="str">
        <f t="shared" si="339"/>
        <v/>
      </c>
      <c r="H1176" s="1"/>
      <c r="I1176" s="1">
        <f t="shared" si="340"/>
        <v>1.4629565802278699E-6</v>
      </c>
      <c r="J1176" s="1" t="str">
        <f t="shared" si="341"/>
        <v/>
      </c>
      <c r="K1176" s="1" t="str">
        <f t="shared" si="342"/>
        <v/>
      </c>
      <c r="P1176" s="1">
        <v>584</v>
      </c>
      <c r="Q1176" s="1">
        <f t="shared" si="343"/>
        <v>-6.6945399683101439</v>
      </c>
      <c r="R1176" s="1">
        <f t="shared" si="344"/>
        <v>2.4836164181799812E-2</v>
      </c>
      <c r="S1176" s="1">
        <f t="shared" si="345"/>
        <v>4.8056214695933991E-2</v>
      </c>
      <c r="T1176" s="1">
        <f t="shared" si="346"/>
        <v>2.4836164181799812E-2</v>
      </c>
      <c r="U1176" s="1" t="str">
        <f t="shared" si="347"/>
        <v/>
      </c>
      <c r="V1176" s="1" t="str">
        <f t="shared" si="348"/>
        <v/>
      </c>
      <c r="W1176" s="1">
        <f t="shared" si="349"/>
        <v>9.0962174159260162E-5</v>
      </c>
      <c r="X1176" s="1" t="str">
        <f t="shared" si="350"/>
        <v/>
      </c>
      <c r="Y1176" s="1" t="str">
        <f t="shared" si="351"/>
        <v/>
      </c>
      <c r="AC1176" s="1">
        <v>584</v>
      </c>
      <c r="AD1176" s="1">
        <f t="shared" si="360"/>
        <v>-408.15772547523602</v>
      </c>
      <c r="AE1176" s="1">
        <f t="shared" si="352"/>
        <v>4.0735892866165894E-4</v>
      </c>
      <c r="AF1176" s="1">
        <f t="shared" si="353"/>
        <v>4.8056214695933991E-2</v>
      </c>
      <c r="AG1176" s="1">
        <f t="shared" si="354"/>
        <v>4.0735892866165894E-4</v>
      </c>
      <c r="AH1176" s="1" t="str">
        <f t="shared" si="355"/>
        <v/>
      </c>
      <c r="AI1176" s="1" t="str">
        <f t="shared" si="356"/>
        <v/>
      </c>
      <c r="AJ1176" s="1">
        <f t="shared" si="357"/>
        <v>4.1562229401794542E-40</v>
      </c>
      <c r="AK1176" s="1" t="str">
        <f t="shared" si="358"/>
        <v/>
      </c>
      <c r="AL1176" s="1" t="str">
        <f t="shared" si="359"/>
        <v/>
      </c>
      <c r="BA1176" s="2"/>
      <c r="BB1176" s="2">
        <f t="shared" si="331"/>
        <v>3.7696000000000423</v>
      </c>
      <c r="BC1176" s="156">
        <f t="shared" si="332"/>
        <v>0.80589962429779782</v>
      </c>
      <c r="BD1176" s="2">
        <f t="shared" si="333"/>
        <v>7.1351813876896486E-4</v>
      </c>
      <c r="BE1176" s="2" t="str">
        <f t="shared" si="329"/>
        <v/>
      </c>
      <c r="BF1176" s="24" t="str">
        <f t="shared" si="330"/>
        <v/>
      </c>
    </row>
    <row r="1177" spans="1:58" ht="20.100000000000001" customHeight="1">
      <c r="A1177" s="1">
        <v>585</v>
      </c>
      <c r="B1177" s="1">
        <f t="shared" si="334"/>
        <v>-228639.32135387254</v>
      </c>
      <c r="C1177" s="1">
        <f t="shared" si="335"/>
        <v>7.3029158152344325E-7</v>
      </c>
      <c r="D1177" s="1">
        <f t="shared" si="336"/>
        <v>4.8457226266722837E-2</v>
      </c>
      <c r="E1177" s="1">
        <f t="shared" si="337"/>
        <v>7.3029158152344325E-7</v>
      </c>
      <c r="F1177" s="1" t="str">
        <f t="shared" si="338"/>
        <v/>
      </c>
      <c r="G1177" s="1" t="str">
        <f t="shared" si="339"/>
        <v/>
      </c>
      <c r="H1177" s="1"/>
      <c r="I1177" s="1">
        <f t="shared" si="340"/>
        <v>1.4561213675148447E-6</v>
      </c>
      <c r="J1177" s="1" t="str">
        <f t="shared" si="341"/>
        <v/>
      </c>
      <c r="K1177" s="1" t="str">
        <f t="shared" si="342"/>
        <v/>
      </c>
      <c r="P1177" s="1">
        <v>585</v>
      </c>
      <c r="Q1177" s="1">
        <f t="shared" si="343"/>
        <v>-6.6784473241555524</v>
      </c>
      <c r="R1177" s="1">
        <f t="shared" si="344"/>
        <v>2.5001825047872048E-2</v>
      </c>
      <c r="S1177" s="1">
        <f t="shared" si="345"/>
        <v>4.8457226266722837E-2</v>
      </c>
      <c r="T1177" s="1">
        <f t="shared" si="346"/>
        <v>2.5001825047872048E-2</v>
      </c>
      <c r="U1177" s="1" t="str">
        <f t="shared" si="347"/>
        <v/>
      </c>
      <c r="V1177" s="1" t="str">
        <f t="shared" si="348"/>
        <v/>
      </c>
      <c r="W1177" s="1">
        <f t="shared" si="349"/>
        <v>9.2332485020319083E-5</v>
      </c>
      <c r="X1177" s="1" t="str">
        <f t="shared" si="350"/>
        <v/>
      </c>
      <c r="Y1177" s="1" t="str">
        <f t="shared" si="351"/>
        <v/>
      </c>
      <c r="AC1177" s="1">
        <v>585</v>
      </c>
      <c r="AD1177" s="1">
        <f t="shared" si="360"/>
        <v>-407.17657709668981</v>
      </c>
      <c r="AE1177" s="1">
        <f t="shared" si="352"/>
        <v>4.1007607259863614E-4</v>
      </c>
      <c r="AF1177" s="1">
        <f t="shared" si="353"/>
        <v>4.845722626672281E-2</v>
      </c>
      <c r="AG1177" s="1">
        <f t="shared" si="354"/>
        <v>4.1007607259863614E-4</v>
      </c>
      <c r="AH1177" s="1" t="str">
        <f t="shared" si="355"/>
        <v/>
      </c>
      <c r="AI1177" s="1" t="str">
        <f t="shared" si="356"/>
        <v/>
      </c>
      <c r="AJ1177" s="1">
        <f t="shared" si="357"/>
        <v>4.3777024148422856E-40</v>
      </c>
      <c r="AK1177" s="1" t="str">
        <f t="shared" si="358"/>
        <v/>
      </c>
      <c r="AL1177" s="1" t="str">
        <f t="shared" si="359"/>
        <v/>
      </c>
      <c r="BA1177" s="2"/>
      <c r="BB1177" s="2">
        <f t="shared" si="331"/>
        <v>3.7760000000000424</v>
      </c>
      <c r="BC1177" s="156">
        <f t="shared" si="332"/>
        <v>0.80518610615902886</v>
      </c>
      <c r="BD1177" s="2">
        <f t="shared" si="333"/>
        <v>7.1425864766827551E-4</v>
      </c>
      <c r="BE1177" s="2" t="str">
        <f t="shared" si="329"/>
        <v/>
      </c>
      <c r="BF1177" s="24" t="str">
        <f t="shared" si="330"/>
        <v/>
      </c>
    </row>
    <row r="1178" spans="1:58" ht="20.100000000000001" customHeight="1">
      <c r="A1178" s="2">
        <v>586</v>
      </c>
      <c r="B1178" s="1">
        <f t="shared" si="334"/>
        <v>-228088.38323012827</v>
      </c>
      <c r="C1178" s="1">
        <f t="shared" si="335"/>
        <v>7.3515097121729475E-7</v>
      </c>
      <c r="D1178" s="1">
        <f t="shared" si="336"/>
        <v>4.8860909410586482E-2</v>
      </c>
      <c r="E1178" s="1">
        <f t="shared" si="337"/>
        <v>7.3515097121729475E-7</v>
      </c>
      <c r="F1178" s="1" t="str">
        <f t="shared" si="338"/>
        <v/>
      </c>
      <c r="G1178" s="1" t="str">
        <f t="shared" si="339"/>
        <v/>
      </c>
      <c r="H1178" s="1"/>
      <c r="I1178" s="1">
        <f t="shared" si="340"/>
        <v>1.4492949013178881E-6</v>
      </c>
      <c r="J1178" s="1" t="str">
        <f t="shared" si="341"/>
        <v/>
      </c>
      <c r="K1178" s="1" t="str">
        <f t="shared" si="342"/>
        <v/>
      </c>
      <c r="P1178" s="2">
        <v>586</v>
      </c>
      <c r="Q1178" s="1">
        <f t="shared" si="343"/>
        <v>-6.6623546800009592</v>
      </c>
      <c r="R1178" s="1">
        <f t="shared" si="344"/>
        <v>2.5168188202040788E-2</v>
      </c>
      <c r="S1178" s="1">
        <f t="shared" si="345"/>
        <v>4.8860909410586496E-2</v>
      </c>
      <c r="T1178" s="1">
        <f t="shared" si="346"/>
        <v>2.5168188202040788E-2</v>
      </c>
      <c r="U1178" s="1" t="str">
        <f t="shared" si="347"/>
        <v/>
      </c>
      <c r="V1178" s="1" t="str">
        <f t="shared" si="348"/>
        <v/>
      </c>
      <c r="W1178" s="1">
        <f t="shared" si="349"/>
        <v>9.3721939534865102E-5</v>
      </c>
      <c r="X1178" s="1" t="str">
        <f t="shared" si="350"/>
        <v/>
      </c>
      <c r="Y1178" s="1" t="str">
        <f t="shared" si="351"/>
        <v/>
      </c>
      <c r="AC1178" s="2">
        <v>586</v>
      </c>
      <c r="AD1178" s="1">
        <f t="shared" si="360"/>
        <v>-406.19542871814349</v>
      </c>
      <c r="AE1178" s="1">
        <f t="shared" si="352"/>
        <v>4.1280473535649533E-4</v>
      </c>
      <c r="AF1178" s="1">
        <f t="shared" si="353"/>
        <v>4.8860909410586496E-2</v>
      </c>
      <c r="AG1178" s="1">
        <f t="shared" si="354"/>
        <v>4.1280473535649533E-4</v>
      </c>
      <c r="AH1178" s="1" t="str">
        <f t="shared" si="355"/>
        <v/>
      </c>
      <c r="AI1178" s="1" t="str">
        <f t="shared" si="356"/>
        <v/>
      </c>
      <c r="AJ1178" s="1">
        <f t="shared" si="357"/>
        <v>4.6109104546945021E-40</v>
      </c>
      <c r="AK1178" s="1" t="str">
        <f t="shared" si="358"/>
        <v/>
      </c>
      <c r="AL1178" s="1" t="str">
        <f t="shared" si="359"/>
        <v/>
      </c>
      <c r="BA1178" s="2"/>
      <c r="BB1178" s="2">
        <f t="shared" si="331"/>
        <v>3.7824000000000426</v>
      </c>
      <c r="BC1178" s="156">
        <f t="shared" si="332"/>
        <v>0.80447184751136058</v>
      </c>
      <c r="BD1178" s="2">
        <f t="shared" si="333"/>
        <v>7.1499479877423777E-4</v>
      </c>
      <c r="BE1178" s="2" t="str">
        <f t="shared" si="329"/>
        <v/>
      </c>
      <c r="BF1178" s="24" t="str">
        <f t="shared" si="330"/>
        <v/>
      </c>
    </row>
    <row r="1179" spans="1:58" ht="20.100000000000001" customHeight="1">
      <c r="A1179" s="1">
        <v>587</v>
      </c>
      <c r="B1179" s="1">
        <f t="shared" si="334"/>
        <v>-227537.445106384</v>
      </c>
      <c r="C1179" s="1">
        <f t="shared" si="335"/>
        <v>7.400308548981298E-7</v>
      </c>
      <c r="D1179" s="1">
        <f t="shared" si="336"/>
        <v>4.9267275423871715E-2</v>
      </c>
      <c r="E1179" s="1">
        <f t="shared" si="337"/>
        <v>7.400308548981298E-7</v>
      </c>
      <c r="F1179" s="1" t="str">
        <f t="shared" si="338"/>
        <v/>
      </c>
      <c r="G1179" s="1" t="str">
        <f t="shared" si="339"/>
        <v/>
      </c>
      <c r="H1179" s="1"/>
      <c r="I1179" s="1">
        <f t="shared" si="340"/>
        <v>1.4424773585654392E-6</v>
      </c>
      <c r="J1179" s="1" t="str">
        <f t="shared" si="341"/>
        <v/>
      </c>
      <c r="K1179" s="1" t="str">
        <f t="shared" si="342"/>
        <v/>
      </c>
      <c r="P1179" s="1">
        <v>587</v>
      </c>
      <c r="Q1179" s="1">
        <f t="shared" si="343"/>
        <v>-6.6462620358463678</v>
      </c>
      <c r="R1179" s="1">
        <f t="shared" si="344"/>
        <v>2.5335252976069384E-2</v>
      </c>
      <c r="S1179" s="1">
        <f t="shared" si="345"/>
        <v>4.9267275423871715E-2</v>
      </c>
      <c r="T1179" s="1">
        <f t="shared" si="346"/>
        <v>2.5335252976069384E-2</v>
      </c>
      <c r="U1179" s="1" t="str">
        <f t="shared" si="347"/>
        <v/>
      </c>
      <c r="V1179" s="1" t="str">
        <f t="shared" si="348"/>
        <v/>
      </c>
      <c r="W1179" s="1">
        <f t="shared" si="349"/>
        <v>9.513078098717961E-5</v>
      </c>
      <c r="X1179" s="1" t="str">
        <f t="shared" si="350"/>
        <v/>
      </c>
      <c r="Y1179" s="1" t="str">
        <f t="shared" si="351"/>
        <v/>
      </c>
      <c r="AC1179" s="1">
        <v>587</v>
      </c>
      <c r="AD1179" s="1">
        <f t="shared" si="360"/>
        <v>-405.21428033959728</v>
      </c>
      <c r="AE1179" s="1">
        <f t="shared" si="352"/>
        <v>4.1554490597492199E-4</v>
      </c>
      <c r="AF1179" s="1">
        <f t="shared" si="353"/>
        <v>4.9267275423871715E-2</v>
      </c>
      <c r="AG1179" s="1">
        <f t="shared" si="354"/>
        <v>4.1554490597492199E-4</v>
      </c>
      <c r="AH1179" s="1" t="str">
        <f t="shared" si="355"/>
        <v/>
      </c>
      <c r="AI1179" s="1" t="str">
        <f t="shared" si="356"/>
        <v/>
      </c>
      <c r="AJ1179" s="1">
        <f t="shared" si="357"/>
        <v>4.8564642000167651E-40</v>
      </c>
      <c r="AK1179" s="1" t="str">
        <f t="shared" si="358"/>
        <v/>
      </c>
      <c r="AL1179" s="1" t="str">
        <f t="shared" si="359"/>
        <v/>
      </c>
      <c r="BA1179" s="2"/>
      <c r="BB1179" s="2">
        <f t="shared" si="331"/>
        <v>3.7888000000000428</v>
      </c>
      <c r="BC1179" s="156">
        <f t="shared" si="332"/>
        <v>0.80375685271258634</v>
      </c>
      <c r="BD1179" s="2">
        <f t="shared" si="333"/>
        <v>7.1572659437069142E-4</v>
      </c>
      <c r="BE1179" s="2" t="str">
        <f t="shared" si="329"/>
        <v/>
      </c>
      <c r="BF1179" s="24" t="str">
        <f t="shared" si="330"/>
        <v/>
      </c>
    </row>
    <row r="1180" spans="1:58" ht="20.100000000000001" customHeight="1">
      <c r="A1180" s="1">
        <v>588</v>
      </c>
      <c r="B1180" s="1">
        <f t="shared" si="334"/>
        <v>-226986.50698263972</v>
      </c>
      <c r="C1180" s="1">
        <f t="shared" si="335"/>
        <v>7.4493121193038087E-7</v>
      </c>
      <c r="D1180" s="1">
        <f t="shared" si="336"/>
        <v>4.9676335591864164E-2</v>
      </c>
      <c r="E1180" s="1">
        <f t="shared" si="337"/>
        <v>7.4493121193038087E-7</v>
      </c>
      <c r="F1180" s="1" t="str">
        <f t="shared" si="338"/>
        <v/>
      </c>
      <c r="G1180" s="1" t="str">
        <f t="shared" si="339"/>
        <v/>
      </c>
      <c r="H1180" s="1"/>
      <c r="I1180" s="1">
        <f t="shared" si="340"/>
        <v>1.4356689149277554E-6</v>
      </c>
      <c r="J1180" s="1" t="str">
        <f t="shared" si="341"/>
        <v/>
      </c>
      <c r="K1180" s="1" t="str">
        <f t="shared" si="342"/>
        <v/>
      </c>
      <c r="P1180" s="1">
        <v>588</v>
      </c>
      <c r="Q1180" s="1">
        <f t="shared" si="343"/>
        <v>-6.6301693916917763</v>
      </c>
      <c r="R1180" s="1">
        <f t="shared" si="344"/>
        <v>2.5503018663490938E-2</v>
      </c>
      <c r="S1180" s="1">
        <f t="shared" si="345"/>
        <v>4.9676335591864212E-2</v>
      </c>
      <c r="T1180" s="1">
        <f t="shared" si="346"/>
        <v>2.5503018663490938E-2</v>
      </c>
      <c r="U1180" s="1" t="str">
        <f t="shared" si="347"/>
        <v/>
      </c>
      <c r="V1180" s="1" t="str">
        <f t="shared" si="348"/>
        <v/>
      </c>
      <c r="W1180" s="1">
        <f t="shared" si="349"/>
        <v>9.6559255383043985E-5</v>
      </c>
      <c r="X1180" s="1" t="str">
        <f t="shared" si="350"/>
        <v/>
      </c>
      <c r="Y1180" s="1" t="str">
        <f t="shared" si="351"/>
        <v/>
      </c>
      <c r="AC1180" s="1">
        <v>588</v>
      </c>
      <c r="AD1180" s="1">
        <f t="shared" si="360"/>
        <v>-404.23313196105107</v>
      </c>
      <c r="AE1180" s="1">
        <f t="shared" si="352"/>
        <v>4.1829657286655516E-4</v>
      </c>
      <c r="AF1180" s="1">
        <f t="shared" si="353"/>
        <v>4.9676335591864164E-2</v>
      </c>
      <c r="AG1180" s="1">
        <f t="shared" si="354"/>
        <v>4.1829657286655516E-4</v>
      </c>
      <c r="AH1180" s="1" t="str">
        <f t="shared" si="355"/>
        <v/>
      </c>
      <c r="AI1180" s="1" t="str">
        <f t="shared" si="356"/>
        <v/>
      </c>
      <c r="AJ1180" s="1">
        <f t="shared" si="357"/>
        <v>5.1150130536884448E-40</v>
      </c>
      <c r="AK1180" s="1" t="str">
        <f t="shared" si="358"/>
        <v/>
      </c>
      <c r="AL1180" s="1" t="str">
        <f t="shared" si="359"/>
        <v/>
      </c>
      <c r="BA1180" s="2"/>
      <c r="BB1180" s="2">
        <f t="shared" si="331"/>
        <v>3.795200000000043</v>
      </c>
      <c r="BC1180" s="156">
        <f t="shared" si="332"/>
        <v>0.80304112611821565</v>
      </c>
      <c r="BD1180" s="2">
        <f t="shared" si="333"/>
        <v>7.1645403680209441E-4</v>
      </c>
      <c r="BE1180" s="2" t="str">
        <f t="shared" si="329"/>
        <v/>
      </c>
      <c r="BF1180" s="24" t="str">
        <f t="shared" si="330"/>
        <v/>
      </c>
    </row>
    <row r="1181" spans="1:58" ht="20.100000000000001" customHeight="1">
      <c r="A1181" s="1">
        <v>589</v>
      </c>
      <c r="B1181" s="1">
        <f t="shared" si="334"/>
        <v>-226435.56885889545</v>
      </c>
      <c r="C1181" s="1">
        <f t="shared" si="335"/>
        <v>7.4985202055570372E-7</v>
      </c>
      <c r="D1181" s="1">
        <f t="shared" si="336"/>
        <v>5.0088101188171662E-2</v>
      </c>
      <c r="E1181" s="1">
        <f t="shared" si="337"/>
        <v>7.4985202055570372E-7</v>
      </c>
      <c r="F1181" s="1" t="str">
        <f t="shared" si="338"/>
        <v/>
      </c>
      <c r="G1181" s="1" t="str">
        <f t="shared" si="339"/>
        <v/>
      </c>
      <c r="H1181" s="1"/>
      <c r="I1181" s="1">
        <f t="shared" si="340"/>
        <v>1.4288697448116144E-6</v>
      </c>
      <c r="J1181" s="1" t="str">
        <f t="shared" si="341"/>
        <v/>
      </c>
      <c r="K1181" s="1" t="str">
        <f t="shared" si="342"/>
        <v/>
      </c>
      <c r="P1181" s="1">
        <v>589</v>
      </c>
      <c r="Q1181" s="1">
        <f t="shared" si="343"/>
        <v>-6.6140767475371849</v>
      </c>
      <c r="R1181" s="1">
        <f t="shared" si="344"/>
        <v>2.5671484519399785E-2</v>
      </c>
      <c r="S1181" s="1">
        <f t="shared" si="345"/>
        <v>5.0088101188171662E-2</v>
      </c>
      <c r="T1181" s="1">
        <f t="shared" si="346"/>
        <v>2.5671484519399785E-2</v>
      </c>
      <c r="U1181" s="1" t="str">
        <f t="shared" si="347"/>
        <v/>
      </c>
      <c r="V1181" s="1" t="str">
        <f t="shared" si="348"/>
        <v/>
      </c>
      <c r="W1181" s="1">
        <f t="shared" si="349"/>
        <v>9.8007611474786805E-5</v>
      </c>
      <c r="X1181" s="1" t="str">
        <f t="shared" si="350"/>
        <v/>
      </c>
      <c r="Y1181" s="1" t="str">
        <f t="shared" si="351"/>
        <v/>
      </c>
      <c r="AC1181" s="1">
        <v>589</v>
      </c>
      <c r="AD1181" s="1">
        <f t="shared" si="360"/>
        <v>-403.25198358250475</v>
      </c>
      <c r="AE1181" s="1">
        <f t="shared" si="352"/>
        <v>4.2105972381356821E-4</v>
      </c>
      <c r="AF1181" s="1">
        <f t="shared" si="353"/>
        <v>5.0088101188171696E-2</v>
      </c>
      <c r="AG1181" s="1">
        <f t="shared" si="354"/>
        <v>4.2105972381356821E-4</v>
      </c>
      <c r="AH1181" s="1" t="str">
        <f t="shared" si="355"/>
        <v/>
      </c>
      <c r="AI1181" s="1" t="str">
        <f t="shared" si="356"/>
        <v/>
      </c>
      <c r="AJ1181" s="1">
        <f t="shared" si="357"/>
        <v>5.38724035666225E-40</v>
      </c>
      <c r="AK1181" s="1" t="str">
        <f t="shared" si="358"/>
        <v/>
      </c>
      <c r="AL1181" s="1" t="str">
        <f t="shared" si="359"/>
        <v/>
      </c>
      <c r="BA1181" s="2"/>
      <c r="BB1181" s="2">
        <f t="shared" si="331"/>
        <v>3.8016000000000432</v>
      </c>
      <c r="BC1181" s="156">
        <f t="shared" si="332"/>
        <v>0.80232467208141356</v>
      </c>
      <c r="BD1181" s="2">
        <f t="shared" si="333"/>
        <v>7.1717712847496617E-4</v>
      </c>
      <c r="BE1181" s="2" t="str">
        <f t="shared" si="329"/>
        <v/>
      </c>
      <c r="BF1181" s="24" t="str">
        <f t="shared" si="330"/>
        <v/>
      </c>
    </row>
    <row r="1182" spans="1:58" ht="20.100000000000001" customHeight="1">
      <c r="A1182" s="1">
        <v>590</v>
      </c>
      <c r="B1182" s="1">
        <f t="shared" si="334"/>
        <v>-225884.63073515118</v>
      </c>
      <c r="C1182" s="1">
        <f t="shared" si="335"/>
        <v>7.5479325788694065E-7</v>
      </c>
      <c r="D1182" s="1">
        <f t="shared" si="336"/>
        <v>5.0502583474103704E-2</v>
      </c>
      <c r="E1182" s="1">
        <f t="shared" si="337"/>
        <v>7.5479325788694065E-7</v>
      </c>
      <c r="F1182" s="1" t="str">
        <f t="shared" si="338"/>
        <v/>
      </c>
      <c r="G1182" s="1" t="str">
        <f t="shared" si="339"/>
        <v/>
      </c>
      <c r="H1182" s="1"/>
      <c r="I1182" s="1">
        <f t="shared" si="340"/>
        <v>1.4220800213551433E-6</v>
      </c>
      <c r="J1182" s="1" t="str">
        <f t="shared" si="341"/>
        <v/>
      </c>
      <c r="K1182" s="1" t="str">
        <f t="shared" si="342"/>
        <v/>
      </c>
      <c r="P1182" s="1">
        <v>590</v>
      </c>
      <c r="Q1182" s="1">
        <f t="shared" si="343"/>
        <v>-6.5979841033825934</v>
      </c>
      <c r="R1182" s="1">
        <f t="shared" si="344"/>
        <v>2.584064976024494E-2</v>
      </c>
      <c r="S1182" s="1">
        <f t="shared" si="345"/>
        <v>5.0502583474103704E-2</v>
      </c>
      <c r="T1182" s="1">
        <f t="shared" si="346"/>
        <v>2.584064976024494E-2</v>
      </c>
      <c r="U1182" s="1" t="str">
        <f t="shared" si="347"/>
        <v/>
      </c>
      <c r="V1182" s="1" t="str">
        <f t="shared" si="348"/>
        <v/>
      </c>
      <c r="W1182" s="1">
        <f t="shared" si="349"/>
        <v>9.9476100786486302E-5</v>
      </c>
      <c r="X1182" s="1" t="str">
        <f t="shared" si="350"/>
        <v/>
      </c>
      <c r="Y1182" s="1" t="str">
        <f t="shared" si="351"/>
        <v/>
      </c>
      <c r="AC1182" s="1">
        <v>590</v>
      </c>
      <c r="AD1182" s="1">
        <f t="shared" si="360"/>
        <v>-402.27083520395854</v>
      </c>
      <c r="AE1182" s="1">
        <f t="shared" si="352"/>
        <v>4.2383434596427724E-4</v>
      </c>
      <c r="AF1182" s="1">
        <f t="shared" si="353"/>
        <v>5.0502583474103704E-2</v>
      </c>
      <c r="AG1182" s="1">
        <f t="shared" si="354"/>
        <v>4.2383434596427724E-4</v>
      </c>
      <c r="AH1182" s="1" t="str">
        <f t="shared" si="355"/>
        <v/>
      </c>
      <c r="AI1182" s="1" t="str">
        <f t="shared" si="356"/>
        <v/>
      </c>
      <c r="AJ1182" s="1">
        <f t="shared" si="357"/>
        <v>5.673865149864763E-40</v>
      </c>
      <c r="AK1182" s="1" t="str">
        <f t="shared" si="358"/>
        <v/>
      </c>
      <c r="AL1182" s="1" t="str">
        <f t="shared" si="359"/>
        <v/>
      </c>
      <c r="BA1182" s="2"/>
      <c r="BB1182" s="2">
        <f t="shared" si="331"/>
        <v>3.8080000000000434</v>
      </c>
      <c r="BC1182" s="156">
        <f t="shared" si="332"/>
        <v>0.80160749495293859</v>
      </c>
      <c r="BD1182" s="2">
        <f t="shared" si="333"/>
        <v>7.1789587185500103E-4</v>
      </c>
      <c r="BE1182" s="2" t="str">
        <f t="shared" si="329"/>
        <v/>
      </c>
      <c r="BF1182" s="24" t="str">
        <f t="shared" si="330"/>
        <v/>
      </c>
    </row>
    <row r="1183" spans="1:58" ht="20.100000000000001" customHeight="1">
      <c r="A1183" s="1">
        <v>591</v>
      </c>
      <c r="B1183" s="1">
        <f t="shared" si="334"/>
        <v>-225333.69261140691</v>
      </c>
      <c r="C1183" s="1">
        <f t="shared" si="335"/>
        <v>7.597548999021318E-7</v>
      </c>
      <c r="D1183" s="1">
        <f t="shared" si="336"/>
        <v>5.0919793698048187E-2</v>
      </c>
      <c r="E1183" s="1">
        <f t="shared" si="337"/>
        <v>7.597548999021318E-7</v>
      </c>
      <c r="F1183" s="1" t="str">
        <f t="shared" si="338"/>
        <v/>
      </c>
      <c r="G1183" s="1" t="str">
        <f t="shared" si="339"/>
        <v/>
      </c>
      <c r="H1183" s="1"/>
      <c r="I1183" s="1">
        <f t="shared" si="340"/>
        <v>1.4152999164227721E-6</v>
      </c>
      <c r="J1183" s="1" t="str">
        <f t="shared" si="341"/>
        <v/>
      </c>
      <c r="K1183" s="1" t="str">
        <f t="shared" si="342"/>
        <v/>
      </c>
      <c r="P1183" s="1">
        <v>591</v>
      </c>
      <c r="Q1183" s="1">
        <f t="shared" si="343"/>
        <v>-6.581891459228002</v>
      </c>
      <c r="R1183" s="1">
        <f t="shared" si="344"/>
        <v>2.6010513563624955E-2</v>
      </c>
      <c r="S1183" s="1">
        <f t="shared" si="345"/>
        <v>5.0919793698048187E-2</v>
      </c>
      <c r="T1183" s="1">
        <f t="shared" si="346"/>
        <v>2.6010513563624955E-2</v>
      </c>
      <c r="U1183" s="1" t="str">
        <f t="shared" si="347"/>
        <v/>
      </c>
      <c r="V1183" s="1" t="str">
        <f t="shared" si="348"/>
        <v/>
      </c>
      <c r="W1183" s="1">
        <f t="shared" si="349"/>
        <v>1.0096497763932734E-4</v>
      </c>
      <c r="X1183" s="1" t="str">
        <f t="shared" si="350"/>
        <v/>
      </c>
      <c r="Y1183" s="1" t="str">
        <f t="shared" si="351"/>
        <v/>
      </c>
      <c r="AC1183" s="1">
        <v>591</v>
      </c>
      <c r="AD1183" s="1">
        <f t="shared" si="360"/>
        <v>-401.28968682541233</v>
      </c>
      <c r="AE1183" s="1">
        <f t="shared" si="352"/>
        <v>4.2662042582978181E-4</v>
      </c>
      <c r="AF1183" s="1">
        <f t="shared" si="353"/>
        <v>5.0919793698048187E-2</v>
      </c>
      <c r="AG1183" s="1">
        <f t="shared" si="354"/>
        <v>4.2662042582978181E-4</v>
      </c>
      <c r="AH1183" s="1" t="str">
        <f t="shared" si="355"/>
        <v/>
      </c>
      <c r="AI1183" s="1" t="str">
        <f t="shared" si="356"/>
        <v/>
      </c>
      <c r="AJ1183" s="1">
        <f t="shared" si="357"/>
        <v>5.9756440269510908E-40</v>
      </c>
      <c r="AK1183" s="1" t="str">
        <f t="shared" si="358"/>
        <v/>
      </c>
      <c r="AL1183" s="1" t="str">
        <f t="shared" si="359"/>
        <v/>
      </c>
      <c r="BA1183" s="2"/>
      <c r="BB1183" s="2">
        <f t="shared" si="331"/>
        <v>3.8144000000000435</v>
      </c>
      <c r="BC1183" s="156">
        <f t="shared" si="332"/>
        <v>0.80088959908108359</v>
      </c>
      <c r="BD1183" s="2">
        <f t="shared" si="333"/>
        <v>7.1861026946906659E-4</v>
      </c>
      <c r="BE1183" s="2" t="str">
        <f t="shared" si="329"/>
        <v/>
      </c>
      <c r="BF1183" s="24" t="str">
        <f t="shared" si="330"/>
        <v/>
      </c>
    </row>
    <row r="1184" spans="1:58" ht="20.100000000000001" customHeight="1">
      <c r="A1184" s="1">
        <v>592</v>
      </c>
      <c r="B1184" s="1">
        <f t="shared" si="334"/>
        <v>-224782.75448766263</v>
      </c>
      <c r="C1184" s="1">
        <f t="shared" si="335"/>
        <v>7.6473692143858154E-7</v>
      </c>
      <c r="D1184" s="1">
        <f t="shared" si="336"/>
        <v>5.1339743094844348E-2</v>
      </c>
      <c r="E1184" s="1">
        <f t="shared" si="337"/>
        <v>7.6473692143858154E-7</v>
      </c>
      <c r="F1184" s="1" t="str">
        <f t="shared" si="338"/>
        <v/>
      </c>
      <c r="G1184" s="1" t="str">
        <f t="shared" si="339"/>
        <v/>
      </c>
      <c r="H1184" s="1"/>
      <c r="I1184" s="1">
        <f t="shared" si="340"/>
        <v>1.4085296006003117E-6</v>
      </c>
      <c r="J1184" s="1" t="str">
        <f t="shared" si="341"/>
        <v/>
      </c>
      <c r="K1184" s="1" t="str">
        <f t="shared" si="342"/>
        <v/>
      </c>
      <c r="P1184" s="1">
        <v>592</v>
      </c>
      <c r="Q1184" s="1">
        <f t="shared" si="343"/>
        <v>-6.5657988150734106</v>
      </c>
      <c r="R1184" s="1">
        <f t="shared" si="344"/>
        <v>2.6181075068084855E-2</v>
      </c>
      <c r="S1184" s="1">
        <f t="shared" si="345"/>
        <v>5.1339743094844313E-2</v>
      </c>
      <c r="T1184" s="1">
        <f t="shared" si="346"/>
        <v>2.6181075068084855E-2</v>
      </c>
      <c r="U1184" s="1" t="str">
        <f t="shared" si="347"/>
        <v/>
      </c>
      <c r="V1184" s="1" t="str">
        <f t="shared" si="348"/>
        <v/>
      </c>
      <c r="W1184" s="1">
        <f t="shared" si="349"/>
        <v>1.0247449917711451E-4</v>
      </c>
      <c r="X1184" s="1" t="str">
        <f t="shared" si="350"/>
        <v/>
      </c>
      <c r="Y1184" s="1" t="str">
        <f t="shared" si="351"/>
        <v/>
      </c>
      <c r="AC1184" s="1">
        <v>592</v>
      </c>
      <c r="AD1184" s="1">
        <f t="shared" si="360"/>
        <v>-400.30853844686612</v>
      </c>
      <c r="AE1184" s="1">
        <f t="shared" si="352"/>
        <v>4.294179492806302E-4</v>
      </c>
      <c r="AF1184" s="1">
        <f t="shared" si="353"/>
        <v>5.1339743094844313E-2</v>
      </c>
      <c r="AG1184" s="1">
        <f t="shared" si="354"/>
        <v>4.294179492806302E-4</v>
      </c>
      <c r="AH1184" s="1" t="str">
        <f t="shared" si="355"/>
        <v/>
      </c>
      <c r="AI1184" s="1" t="str">
        <f t="shared" si="356"/>
        <v/>
      </c>
      <c r="AJ1184" s="1">
        <f t="shared" si="357"/>
        <v>6.2933730825650361E-40</v>
      </c>
      <c r="AK1184" s="1" t="str">
        <f t="shared" si="358"/>
        <v/>
      </c>
      <c r="AL1184" s="1" t="str">
        <f t="shared" si="359"/>
        <v/>
      </c>
      <c r="BA1184" s="2"/>
      <c r="BB1184" s="2">
        <f t="shared" si="331"/>
        <v>3.8208000000000437</v>
      </c>
      <c r="BC1184" s="156">
        <f t="shared" si="332"/>
        <v>0.80017098881161453</v>
      </c>
      <c r="BD1184" s="2">
        <f t="shared" si="333"/>
        <v>7.1932032390320533E-4</v>
      </c>
      <c r="BE1184" s="2" t="str">
        <f t="shared" si="329"/>
        <v/>
      </c>
      <c r="BF1184" s="24" t="str">
        <f t="shared" si="330"/>
        <v/>
      </c>
    </row>
    <row r="1185" spans="1:58" ht="20.100000000000001" customHeight="1">
      <c r="A1185" s="2">
        <v>593</v>
      </c>
      <c r="B1185" s="1">
        <f t="shared" si="334"/>
        <v>-224231.81636391836</v>
      </c>
      <c r="C1185" s="1">
        <f t="shared" si="335"/>
        <v>7.697392961869741E-7</v>
      </c>
      <c r="D1185" s="1">
        <f t="shared" si="336"/>
        <v>5.1762442885152714E-2</v>
      </c>
      <c r="E1185" s="1">
        <f t="shared" si="337"/>
        <v>7.697392961869741E-7</v>
      </c>
      <c r="F1185" s="1" t="str">
        <f t="shared" si="338"/>
        <v/>
      </c>
      <c r="G1185" s="1" t="str">
        <f t="shared" si="339"/>
        <v/>
      </c>
      <c r="H1185" s="1"/>
      <c r="I1185" s="1">
        <f t="shared" si="340"/>
        <v>1.4017692431901604E-6</v>
      </c>
      <c r="J1185" s="1" t="str">
        <f t="shared" si="341"/>
        <v/>
      </c>
      <c r="K1185" s="1" t="str">
        <f t="shared" si="342"/>
        <v/>
      </c>
      <c r="P1185" s="2">
        <v>593</v>
      </c>
      <c r="Q1185" s="1">
        <f t="shared" si="343"/>
        <v>-6.5497061709188173</v>
      </c>
      <c r="R1185" s="1">
        <f t="shared" si="344"/>
        <v>2.6352333372914712E-2</v>
      </c>
      <c r="S1185" s="1">
        <f t="shared" si="345"/>
        <v>5.1762442885152755E-2</v>
      </c>
      <c r="T1185" s="1">
        <f t="shared" si="346"/>
        <v>2.6352333372914712E-2</v>
      </c>
      <c r="U1185" s="1" t="str">
        <f t="shared" si="347"/>
        <v/>
      </c>
      <c r="V1185" s="1" t="str">
        <f t="shared" si="348"/>
        <v/>
      </c>
      <c r="W1185" s="1">
        <f t="shared" si="349"/>
        <v>1.0400492539193741E-4</v>
      </c>
      <c r="X1185" s="1" t="str">
        <f t="shared" si="350"/>
        <v/>
      </c>
      <c r="Y1185" s="1" t="str">
        <f t="shared" si="351"/>
        <v/>
      </c>
      <c r="AC1185" s="2">
        <v>593</v>
      </c>
      <c r="AD1185" s="1">
        <f t="shared" si="360"/>
        <v>-399.3273900683198</v>
      </c>
      <c r="AE1185" s="1">
        <f t="shared" si="352"/>
        <v>4.3222690154351732E-4</v>
      </c>
      <c r="AF1185" s="1">
        <f t="shared" si="353"/>
        <v>5.1762442885152755E-2</v>
      </c>
      <c r="AG1185" s="1">
        <f t="shared" si="354"/>
        <v>4.3222690154351732E-4</v>
      </c>
      <c r="AH1185" s="1" t="str">
        <f t="shared" si="355"/>
        <v/>
      </c>
      <c r="AI1185" s="1" t="str">
        <f t="shared" si="356"/>
        <v/>
      </c>
      <c r="AJ1185" s="1">
        <f t="shared" si="357"/>
        <v>6.627889960994876E-40</v>
      </c>
      <c r="AK1185" s="1" t="str">
        <f t="shared" si="358"/>
        <v/>
      </c>
      <c r="AL1185" s="1" t="str">
        <f t="shared" si="359"/>
        <v/>
      </c>
      <c r="BA1185" s="2"/>
      <c r="BB1185" s="2">
        <f t="shared" si="331"/>
        <v>3.8272000000000439</v>
      </c>
      <c r="BC1185" s="156">
        <f t="shared" si="332"/>
        <v>0.79945166848771132</v>
      </c>
      <c r="BD1185" s="2">
        <f t="shared" si="333"/>
        <v>7.2002603780307872E-4</v>
      </c>
      <c r="BE1185" s="2" t="str">
        <f t="shared" si="329"/>
        <v/>
      </c>
      <c r="BF1185" s="24" t="str">
        <f t="shared" si="330"/>
        <v/>
      </c>
    </row>
    <row r="1186" spans="1:58" ht="20.100000000000001" customHeight="1">
      <c r="A1186" s="1">
        <v>594</v>
      </c>
      <c r="B1186" s="1">
        <f t="shared" si="334"/>
        <v>-223680.87824017409</v>
      </c>
      <c r="C1186" s="1">
        <f t="shared" si="335"/>
        <v>7.7476199668554503E-7</v>
      </c>
      <c r="D1186" s="1">
        <f t="shared" si="336"/>
        <v>5.2187904274821964E-2</v>
      </c>
      <c r="E1186" s="1">
        <f t="shared" si="337"/>
        <v>7.7476199668554503E-7</v>
      </c>
      <c r="F1186" s="1" t="str">
        <f t="shared" si="338"/>
        <v/>
      </c>
      <c r="G1186" s="1" t="str">
        <f t="shared" si="339"/>
        <v/>
      </c>
      <c r="H1186" s="1"/>
      <c r="I1186" s="1">
        <f t="shared" si="340"/>
        <v>1.3950190122066328E-6</v>
      </c>
      <c r="J1186" s="1" t="str">
        <f t="shared" si="341"/>
        <v/>
      </c>
      <c r="K1186" s="1" t="str">
        <f t="shared" si="342"/>
        <v/>
      </c>
      <c r="P1186" s="1">
        <v>594</v>
      </c>
      <c r="Q1186" s="1">
        <f t="shared" si="343"/>
        <v>-6.5336135267642259</v>
      </c>
      <c r="R1186" s="1">
        <f t="shared" si="344"/>
        <v>2.6524287537949953E-2</v>
      </c>
      <c r="S1186" s="1">
        <f t="shared" si="345"/>
        <v>5.2187904274821964E-2</v>
      </c>
      <c r="T1186" s="1">
        <f t="shared" si="346"/>
        <v>2.6524287537949953E-2</v>
      </c>
      <c r="U1186" s="1" t="str">
        <f t="shared" si="347"/>
        <v/>
      </c>
      <c r="V1186" s="1" t="str">
        <f t="shared" si="348"/>
        <v/>
      </c>
      <c r="W1186" s="1">
        <f t="shared" si="349"/>
        <v>1.0555651914999211E-4</v>
      </c>
      <c r="X1186" s="1" t="str">
        <f t="shared" si="350"/>
        <v/>
      </c>
      <c r="Y1186" s="1" t="str">
        <f t="shared" si="351"/>
        <v/>
      </c>
      <c r="AC1186" s="1">
        <v>594</v>
      </c>
      <c r="AD1186" s="1">
        <f t="shared" si="360"/>
        <v>-398.34624168977359</v>
      </c>
      <c r="AE1186" s="1">
        <f t="shared" si="352"/>
        <v>4.3504726719800887E-4</v>
      </c>
      <c r="AF1186" s="1">
        <f t="shared" si="353"/>
        <v>5.2187904274821964E-2</v>
      </c>
      <c r="AG1186" s="1">
        <f t="shared" si="354"/>
        <v>4.3504726719800887E-4</v>
      </c>
      <c r="AH1186" s="1" t="str">
        <f t="shared" si="355"/>
        <v/>
      </c>
      <c r="AI1186" s="1" t="str">
        <f t="shared" si="356"/>
        <v/>
      </c>
      <c r="AJ1186" s="1">
        <f t="shared" si="357"/>
        <v>6.9800760103625203E-40</v>
      </c>
      <c r="AK1186" s="1" t="str">
        <f t="shared" si="358"/>
        <v/>
      </c>
      <c r="AL1186" s="1" t="str">
        <f t="shared" si="359"/>
        <v/>
      </c>
      <c r="BA1186" s="2"/>
      <c r="BB1186" s="2">
        <f t="shared" si="331"/>
        <v>3.8336000000000441</v>
      </c>
      <c r="BC1186" s="156">
        <f t="shared" si="332"/>
        <v>0.79873164244990824</v>
      </c>
      <c r="BD1186" s="2">
        <f t="shared" si="333"/>
        <v>7.2072741387319006E-4</v>
      </c>
      <c r="BE1186" s="2" t="str">
        <f t="shared" si="329"/>
        <v/>
      </c>
      <c r="BF1186" s="24" t="str">
        <f t="shared" si="330"/>
        <v/>
      </c>
    </row>
    <row r="1187" spans="1:58" ht="20.100000000000001" customHeight="1">
      <c r="A1187" s="1">
        <v>595</v>
      </c>
      <c r="B1187" s="1">
        <f t="shared" si="334"/>
        <v>-223129.94011642982</v>
      </c>
      <c r="C1187" s="1">
        <f t="shared" si="335"/>
        <v>7.7980499431430507E-7</v>
      </c>
      <c r="D1187" s="1">
        <f t="shared" si="336"/>
        <v>5.2616138454252052E-2</v>
      </c>
      <c r="E1187" s="1">
        <f t="shared" si="337"/>
        <v>7.7980499431430507E-7</v>
      </c>
      <c r="F1187" s="1" t="str">
        <f t="shared" si="338"/>
        <v/>
      </c>
      <c r="G1187" s="1" t="str">
        <f t="shared" si="339"/>
        <v/>
      </c>
      <c r="H1187" s="1"/>
      <c r="I1187" s="1">
        <f t="shared" si="340"/>
        <v>1.3882790743714153E-6</v>
      </c>
      <c r="J1187" s="1" t="str">
        <f t="shared" si="341"/>
        <v/>
      </c>
      <c r="K1187" s="1" t="str">
        <f t="shared" si="342"/>
        <v/>
      </c>
      <c r="P1187" s="1">
        <v>595</v>
      </c>
      <c r="Q1187" s="1">
        <f t="shared" si="343"/>
        <v>-6.5175208826096345</v>
      </c>
      <c r="R1187" s="1">
        <f t="shared" si="344"/>
        <v>2.6696936583373788E-2</v>
      </c>
      <c r="S1187" s="1">
        <f t="shared" si="345"/>
        <v>5.2616138454252052E-2</v>
      </c>
      <c r="T1187" s="1">
        <f t="shared" si="346"/>
        <v>2.6696936583373788E-2</v>
      </c>
      <c r="U1187" s="1" t="str">
        <f t="shared" si="347"/>
        <v/>
      </c>
      <c r="V1187" s="1" t="str">
        <f t="shared" si="348"/>
        <v/>
      </c>
      <c r="W1187" s="1">
        <f t="shared" si="349"/>
        <v>1.0712954621755652E-4</v>
      </c>
      <c r="X1187" s="1" t="str">
        <f t="shared" si="350"/>
        <v/>
      </c>
      <c r="Y1187" s="1" t="str">
        <f t="shared" si="351"/>
        <v/>
      </c>
      <c r="AC1187" s="1">
        <v>595</v>
      </c>
      <c r="AD1187" s="1">
        <f t="shared" si="360"/>
        <v>-397.36509331122738</v>
      </c>
      <c r="AE1187" s="1">
        <f t="shared" si="352"/>
        <v>4.3787903017330159E-4</v>
      </c>
      <c r="AF1187" s="1">
        <f t="shared" si="353"/>
        <v>5.2616138454252052E-2</v>
      </c>
      <c r="AG1187" s="1">
        <f t="shared" si="354"/>
        <v>4.3787903017330159E-4</v>
      </c>
      <c r="AH1187" s="1" t="str">
        <f t="shared" si="355"/>
        <v/>
      </c>
      <c r="AI1187" s="1" t="str">
        <f t="shared" si="356"/>
        <v/>
      </c>
      <c r="AJ1187" s="1">
        <f t="shared" si="357"/>
        <v>7.3508585477455523E-40</v>
      </c>
      <c r="AK1187" s="1" t="str">
        <f t="shared" si="358"/>
        <v/>
      </c>
      <c r="AL1187" s="1" t="str">
        <f t="shared" si="359"/>
        <v/>
      </c>
      <c r="BA1187" s="2"/>
      <c r="BB1187" s="2">
        <f t="shared" si="331"/>
        <v>3.8400000000000443</v>
      </c>
      <c r="BC1187" s="156">
        <f t="shared" si="332"/>
        <v>0.79801091503603505</v>
      </c>
      <c r="BD1187" s="2">
        <f t="shared" si="333"/>
        <v>7.2142445487599627E-4</v>
      </c>
      <c r="BE1187" s="2" t="str">
        <f t="shared" si="329"/>
        <v/>
      </c>
      <c r="BF1187" s="24" t="str">
        <f t="shared" si="330"/>
        <v/>
      </c>
    </row>
    <row r="1188" spans="1:58" ht="20.100000000000001" customHeight="1">
      <c r="A1188" s="1">
        <v>596</v>
      </c>
      <c r="B1188" s="1">
        <f t="shared" si="334"/>
        <v>-222579.00199268555</v>
      </c>
      <c r="C1188" s="1">
        <f t="shared" si="335"/>
        <v>7.8486825928932162E-7</v>
      </c>
      <c r="D1188" s="1">
        <f t="shared" si="336"/>
        <v>5.3047156597754899E-2</v>
      </c>
      <c r="E1188" s="1">
        <f t="shared" si="337"/>
        <v>7.8486825928932162E-7</v>
      </c>
      <c r="F1188" s="1" t="str">
        <f t="shared" si="338"/>
        <v/>
      </c>
      <c r="G1188" s="1" t="str">
        <f t="shared" si="339"/>
        <v/>
      </c>
      <c r="H1188" s="1"/>
      <c r="I1188" s="1">
        <f t="shared" si="340"/>
        <v>1.381549595109147E-6</v>
      </c>
      <c r="J1188" s="1" t="str">
        <f t="shared" si="341"/>
        <v/>
      </c>
      <c r="K1188" s="1" t="str">
        <f t="shared" si="342"/>
        <v/>
      </c>
      <c r="P1188" s="1">
        <v>596</v>
      </c>
      <c r="Q1188" s="1">
        <f t="shared" si="343"/>
        <v>-6.501428238455043</v>
      </c>
      <c r="R1188" s="1">
        <f t="shared" si="344"/>
        <v>2.6870279489521361E-2</v>
      </c>
      <c r="S1188" s="1">
        <f t="shared" si="345"/>
        <v>5.3047156597754899E-2</v>
      </c>
      <c r="T1188" s="1">
        <f t="shared" si="346"/>
        <v>2.6870279489521361E-2</v>
      </c>
      <c r="U1188" s="1" t="str">
        <f t="shared" si="347"/>
        <v/>
      </c>
      <c r="V1188" s="1" t="str">
        <f t="shared" si="348"/>
        <v/>
      </c>
      <c r="W1188" s="1">
        <f t="shared" si="349"/>
        <v>1.0872427528711942E-4</v>
      </c>
      <c r="X1188" s="1" t="str">
        <f t="shared" si="350"/>
        <v/>
      </c>
      <c r="Y1188" s="1" t="str">
        <f t="shared" si="351"/>
        <v/>
      </c>
      <c r="AC1188" s="1">
        <v>596</v>
      </c>
      <c r="AD1188" s="1">
        <f t="shared" si="360"/>
        <v>-396.38394493268117</v>
      </c>
      <c r="AE1188" s="1">
        <f t="shared" si="352"/>
        <v>4.4072217374500986E-4</v>
      </c>
      <c r="AF1188" s="1">
        <f t="shared" si="353"/>
        <v>5.3047156597754865E-2</v>
      </c>
      <c r="AG1188" s="1">
        <f t="shared" si="354"/>
        <v>4.4072217374500986E-4</v>
      </c>
      <c r="AH1188" s="1" t="str">
        <f t="shared" si="355"/>
        <v/>
      </c>
      <c r="AI1188" s="1" t="str">
        <f t="shared" si="356"/>
        <v/>
      </c>
      <c r="AJ1188" s="1">
        <f t="shared" si="357"/>
        <v>7.7412132409045769E-40</v>
      </c>
      <c r="AK1188" s="1" t="str">
        <f t="shared" si="358"/>
        <v/>
      </c>
      <c r="AL1188" s="1" t="str">
        <f t="shared" si="359"/>
        <v/>
      </c>
      <c r="BA1188" s="2"/>
      <c r="BB1188" s="2">
        <f t="shared" si="331"/>
        <v>3.8464000000000445</v>
      </c>
      <c r="BC1188" s="156">
        <f t="shared" si="332"/>
        <v>0.79728949058115905</v>
      </c>
      <c r="BD1188" s="2">
        <f t="shared" si="333"/>
        <v>7.2211716363412837E-4</v>
      </c>
      <c r="BE1188" s="2" t="str">
        <f t="shared" si="329"/>
        <v/>
      </c>
      <c r="BF1188" s="24" t="str">
        <f t="shared" si="330"/>
        <v/>
      </c>
    </row>
    <row r="1189" spans="1:58" ht="20.100000000000001" customHeight="1">
      <c r="A1189" s="1">
        <v>597</v>
      </c>
      <c r="B1189" s="1">
        <f t="shared" si="334"/>
        <v>-222028.06386894127</v>
      </c>
      <c r="C1189" s="1">
        <f t="shared" si="335"/>
        <v>7.8995176065705318E-7</v>
      </c>
      <c r="D1189" s="1">
        <f t="shared" si="336"/>
        <v>5.3480969862911225E-2</v>
      </c>
      <c r="E1189" s="1">
        <f t="shared" si="337"/>
        <v>7.8995176065705318E-7</v>
      </c>
      <c r="F1189" s="1" t="str">
        <f t="shared" si="338"/>
        <v/>
      </c>
      <c r="G1189" s="1" t="str">
        <f t="shared" si="339"/>
        <v/>
      </c>
      <c r="H1189" s="1"/>
      <c r="I1189" s="1">
        <f t="shared" si="340"/>
        <v>1.3748307385431242E-6</v>
      </c>
      <c r="J1189" s="1" t="str">
        <f t="shared" si="341"/>
        <v/>
      </c>
      <c r="K1189" s="1" t="str">
        <f t="shared" si="342"/>
        <v/>
      </c>
      <c r="P1189" s="1">
        <v>597</v>
      </c>
      <c r="Q1189" s="1">
        <f t="shared" si="343"/>
        <v>-6.4853355943004516</v>
      </c>
      <c r="R1189" s="1">
        <f t="shared" si="344"/>
        <v>2.7044315196685768E-2</v>
      </c>
      <c r="S1189" s="1">
        <f t="shared" si="345"/>
        <v>5.3480969862911225E-2</v>
      </c>
      <c r="T1189" s="1">
        <f t="shared" si="346"/>
        <v>2.7044315196685768E-2</v>
      </c>
      <c r="U1189" s="1" t="str">
        <f t="shared" si="347"/>
        <v/>
      </c>
      <c r="V1189" s="1" t="str">
        <f t="shared" si="348"/>
        <v/>
      </c>
      <c r="W1189" s="1">
        <f t="shared" si="349"/>
        <v>1.1034097800366287E-4</v>
      </c>
      <c r="X1189" s="1" t="str">
        <f t="shared" si="350"/>
        <v/>
      </c>
      <c r="Y1189" s="1" t="str">
        <f t="shared" si="351"/>
        <v/>
      </c>
      <c r="AC1189" s="1">
        <v>597</v>
      </c>
      <c r="AD1189" s="1">
        <f t="shared" si="360"/>
        <v>-395.40279655413485</v>
      </c>
      <c r="AE1189" s="1">
        <f t="shared" si="352"/>
        <v>4.4357668053198476E-4</v>
      </c>
      <c r="AF1189" s="1">
        <f t="shared" si="353"/>
        <v>5.3480969862911225E-2</v>
      </c>
      <c r="AG1189" s="1">
        <f t="shared" si="354"/>
        <v>4.4357668053198476E-4</v>
      </c>
      <c r="AH1189" s="1" t="str">
        <f t="shared" si="355"/>
        <v/>
      </c>
      <c r="AI1189" s="1" t="str">
        <f t="shared" si="356"/>
        <v/>
      </c>
      <c r="AJ1189" s="1">
        <f t="shared" si="357"/>
        <v>8.1521666125771333E-40</v>
      </c>
      <c r="AK1189" s="1" t="str">
        <f t="shared" si="358"/>
        <v/>
      </c>
      <c r="AL1189" s="1" t="str">
        <f t="shared" si="359"/>
        <v/>
      </c>
      <c r="BA1189" s="2"/>
      <c r="BB1189" s="2">
        <f t="shared" si="331"/>
        <v>3.8528000000000446</v>
      </c>
      <c r="BC1189" s="156">
        <f t="shared" si="332"/>
        <v>0.79656737341752493</v>
      </c>
      <c r="BD1189" s="2">
        <f t="shared" si="333"/>
        <v>7.2280554302484035E-4</v>
      </c>
      <c r="BE1189" s="2" t="str">
        <f t="shared" si="329"/>
        <v/>
      </c>
      <c r="BF1189" s="24" t="str">
        <f t="shared" si="330"/>
        <v/>
      </c>
    </row>
    <row r="1190" spans="1:58" ht="20.100000000000001" customHeight="1">
      <c r="A1190" s="1">
        <v>598</v>
      </c>
      <c r="B1190" s="1">
        <f t="shared" si="334"/>
        <v>-221477.125745197</v>
      </c>
      <c r="C1190" s="1">
        <f t="shared" si="335"/>
        <v>7.9505546628874383E-7</v>
      </c>
      <c r="D1190" s="1">
        <f t="shared" si="336"/>
        <v>5.3917589389925011E-2</v>
      </c>
      <c r="E1190" s="1">
        <f t="shared" si="337"/>
        <v>7.9505546628874383E-7</v>
      </c>
      <c r="F1190" s="1" t="str">
        <f t="shared" si="338"/>
        <v/>
      </c>
      <c r="G1190" s="1" t="str">
        <f t="shared" si="339"/>
        <v/>
      </c>
      <c r="H1190" s="1"/>
      <c r="I1190" s="1">
        <f t="shared" si="340"/>
        <v>1.3681226674911305E-6</v>
      </c>
      <c r="J1190" s="1" t="str">
        <f t="shared" si="341"/>
        <v/>
      </c>
      <c r="K1190" s="1" t="str">
        <f t="shared" si="342"/>
        <v/>
      </c>
      <c r="P1190" s="1">
        <v>598</v>
      </c>
      <c r="Q1190" s="1">
        <f t="shared" si="343"/>
        <v>-6.4692429501458601</v>
      </c>
      <c r="R1190" s="1">
        <f t="shared" si="344"/>
        <v>2.721904260492616E-2</v>
      </c>
      <c r="S1190" s="1">
        <f t="shared" si="345"/>
        <v>5.3917589389924983E-2</v>
      </c>
      <c r="T1190" s="1">
        <f t="shared" si="346"/>
        <v>2.721904260492616E-2</v>
      </c>
      <c r="U1190" s="1" t="str">
        <f t="shared" si="347"/>
        <v/>
      </c>
      <c r="V1190" s="1" t="str">
        <f t="shared" si="348"/>
        <v/>
      </c>
      <c r="W1190" s="1">
        <f t="shared" si="349"/>
        <v>1.1197992899109979E-4</v>
      </c>
      <c r="X1190" s="1" t="str">
        <f t="shared" si="350"/>
        <v/>
      </c>
      <c r="Y1190" s="1" t="str">
        <f t="shared" si="351"/>
        <v/>
      </c>
      <c r="AC1190" s="1">
        <v>598</v>
      </c>
      <c r="AD1190" s="1">
        <f t="shared" si="360"/>
        <v>-394.42164817558864</v>
      </c>
      <c r="AE1190" s="1">
        <f t="shared" si="352"/>
        <v>4.4644253249316606E-4</v>
      </c>
      <c r="AF1190" s="1">
        <f t="shared" si="353"/>
        <v>5.3917589389924983E-2</v>
      </c>
      <c r="AG1190" s="1">
        <f t="shared" si="354"/>
        <v>4.4644253249316606E-4</v>
      </c>
      <c r="AH1190" s="1" t="str">
        <f t="shared" si="355"/>
        <v/>
      </c>
      <c r="AI1190" s="1" t="str">
        <f t="shared" si="356"/>
        <v/>
      </c>
      <c r="AJ1190" s="1">
        <f t="shared" si="357"/>
        <v>8.5847986736029414E-40</v>
      </c>
      <c r="AK1190" s="1" t="str">
        <f t="shared" si="358"/>
        <v/>
      </c>
      <c r="AL1190" s="1" t="str">
        <f t="shared" si="359"/>
        <v/>
      </c>
      <c r="BA1190" s="2"/>
      <c r="BB1190" s="2">
        <f t="shared" si="331"/>
        <v>3.8592000000000448</v>
      </c>
      <c r="BC1190" s="156">
        <f t="shared" si="332"/>
        <v>0.79584456787450009</v>
      </c>
      <c r="BD1190" s="2">
        <f t="shared" si="333"/>
        <v>7.2348959598533824E-4</v>
      </c>
      <c r="BE1190" s="2" t="str">
        <f t="shared" si="329"/>
        <v/>
      </c>
      <c r="BF1190" s="24" t="str">
        <f t="shared" si="330"/>
        <v/>
      </c>
    </row>
    <row r="1191" spans="1:58" ht="20.100000000000001" customHeight="1">
      <c r="A1191" s="2">
        <v>599</v>
      </c>
      <c r="B1191" s="1">
        <f t="shared" si="334"/>
        <v>-220926.18762145273</v>
      </c>
      <c r="C1191" s="1">
        <f t="shared" si="335"/>
        <v>8.0017934287487376E-7</v>
      </c>
      <c r="D1191" s="1">
        <f t="shared" si="336"/>
        <v>5.4357026300973943E-2</v>
      </c>
      <c r="E1191" s="1">
        <f t="shared" si="337"/>
        <v>8.0017934287487376E-7</v>
      </c>
      <c r="F1191" s="1" t="str">
        <f t="shared" si="338"/>
        <v/>
      </c>
      <c r="G1191" s="1" t="str">
        <f t="shared" si="339"/>
        <v/>
      </c>
      <c r="H1191" s="1"/>
      <c r="I1191" s="1">
        <f t="shared" si="340"/>
        <v>1.3614255434613901E-6</v>
      </c>
      <c r="J1191" s="1" t="str">
        <f t="shared" si="341"/>
        <v/>
      </c>
      <c r="K1191" s="1" t="str">
        <f t="shared" si="342"/>
        <v/>
      </c>
      <c r="P1191" s="2">
        <v>599</v>
      </c>
      <c r="Q1191" s="1">
        <f t="shared" si="343"/>
        <v>-6.4531503059912687</v>
      </c>
      <c r="R1191" s="1">
        <f t="shared" si="344"/>
        <v>2.7394460573877753E-2</v>
      </c>
      <c r="S1191" s="1">
        <f t="shared" si="345"/>
        <v>5.4357026300973915E-2</v>
      </c>
      <c r="T1191" s="1">
        <f t="shared" si="346"/>
        <v>2.7394460573877753E-2</v>
      </c>
      <c r="U1191" s="1" t="str">
        <f t="shared" si="347"/>
        <v/>
      </c>
      <c r="V1191" s="1" t="str">
        <f t="shared" si="348"/>
        <v/>
      </c>
      <c r="W1191" s="1">
        <f t="shared" si="349"/>
        <v>1.1364140587886209E-4</v>
      </c>
      <c r="X1191" s="1" t="str">
        <f t="shared" si="350"/>
        <v/>
      </c>
      <c r="Y1191" s="1" t="str">
        <f t="shared" si="351"/>
        <v/>
      </c>
      <c r="AC1191" s="2">
        <v>599</v>
      </c>
      <c r="AD1191" s="1">
        <f t="shared" si="360"/>
        <v>-393.44049979704243</v>
      </c>
      <c r="AE1191" s="1">
        <f t="shared" si="352"/>
        <v>4.4931971092446713E-4</v>
      </c>
      <c r="AF1191" s="1">
        <f t="shared" si="353"/>
        <v>5.4357026300973915E-2</v>
      </c>
      <c r="AG1191" s="1">
        <f t="shared" si="354"/>
        <v>4.4931971092446713E-4</v>
      </c>
      <c r="AH1191" s="1" t="str">
        <f t="shared" si="355"/>
        <v/>
      </c>
      <c r="AI1191" s="1" t="str">
        <f t="shared" si="356"/>
        <v/>
      </c>
      <c r="AJ1191" s="1">
        <f t="shared" si="357"/>
        <v>9.0402456914628685E-40</v>
      </c>
      <c r="AK1191" s="1" t="str">
        <f t="shared" si="358"/>
        <v/>
      </c>
      <c r="AL1191" s="1" t="str">
        <f t="shared" si="359"/>
        <v/>
      </c>
      <c r="BA1191" s="2"/>
      <c r="BB1191" s="2">
        <f t="shared" si="331"/>
        <v>3.865600000000045</v>
      </c>
      <c r="BC1191" s="156">
        <f t="shared" si="332"/>
        <v>0.79512107827851475</v>
      </c>
      <c r="BD1191" s="2">
        <f t="shared" si="333"/>
        <v>7.2416932550889435E-4</v>
      </c>
      <c r="BE1191" s="2" t="str">
        <f t="shared" si="329"/>
        <v/>
      </c>
      <c r="BF1191" s="24" t="str">
        <f t="shared" si="330"/>
        <v/>
      </c>
    </row>
    <row r="1192" spans="1:58" ht="20.100000000000001" customHeight="1">
      <c r="A1192" s="1">
        <v>600</v>
      </c>
      <c r="B1192" s="1">
        <f t="shared" si="334"/>
        <v>-220375.24949770846</v>
      </c>
      <c r="C1192" s="1">
        <f t="shared" si="335"/>
        <v>8.0532335591966926E-7</v>
      </c>
      <c r="D1192" s="1">
        <f t="shared" si="336"/>
        <v>5.4799291699558036E-2</v>
      </c>
      <c r="E1192" s="1">
        <f t="shared" si="337"/>
        <v>8.0532335591966926E-7</v>
      </c>
      <c r="F1192" s="1" t="str">
        <f t="shared" si="338"/>
        <v/>
      </c>
      <c r="G1192" s="1" t="str">
        <f t="shared" si="339"/>
        <v/>
      </c>
      <c r="H1192" s="1"/>
      <c r="I1192" s="1">
        <f t="shared" si="340"/>
        <v>1.3547395266486476E-6</v>
      </c>
      <c r="J1192" s="1" t="str">
        <f t="shared" si="341"/>
        <v/>
      </c>
      <c r="K1192" s="1" t="str">
        <f t="shared" si="342"/>
        <v/>
      </c>
      <c r="P1192" s="1">
        <v>600</v>
      </c>
      <c r="Q1192" s="1">
        <f t="shared" si="343"/>
        <v>-6.4370576618366755</v>
      </c>
      <c r="R1192" s="1">
        <f t="shared" si="344"/>
        <v>2.7570567922563984E-2</v>
      </c>
      <c r="S1192" s="1">
        <f t="shared" si="345"/>
        <v>5.4799291699558036E-2</v>
      </c>
      <c r="T1192" s="1">
        <f t="shared" si="346"/>
        <v>2.7570567922563984E-2</v>
      </c>
      <c r="U1192" s="1" t="str">
        <f t="shared" si="347"/>
        <v/>
      </c>
      <c r="V1192" s="1" t="str">
        <f t="shared" si="348"/>
        <v/>
      </c>
      <c r="W1192" s="1">
        <f t="shared" si="349"/>
        <v>1.1532568932864442E-4</v>
      </c>
      <c r="X1192" s="1" t="str">
        <f t="shared" si="350"/>
        <v/>
      </c>
      <c r="Y1192" s="1" t="str">
        <f t="shared" si="351"/>
        <v/>
      </c>
      <c r="AC1192" s="1">
        <v>600</v>
      </c>
      <c r="AD1192" s="1">
        <f t="shared" si="360"/>
        <v>-392.45935141849611</v>
      </c>
      <c r="AE1192" s="1">
        <f t="shared" si="352"/>
        <v>4.5220819645569259E-4</v>
      </c>
      <c r="AF1192" s="1">
        <f t="shared" si="353"/>
        <v>5.4799291699558036E-2</v>
      </c>
      <c r="AG1192" s="1">
        <f t="shared" si="354"/>
        <v>4.5220819645569259E-4</v>
      </c>
      <c r="AH1192" s="1" t="str">
        <f t="shared" si="355"/>
        <v/>
      </c>
      <c r="AI1192" s="1" t="str">
        <f t="shared" si="356"/>
        <v/>
      </c>
      <c r="AJ1192" s="1">
        <f t="shared" si="357"/>
        <v>9.5197031011443597E-40</v>
      </c>
      <c r="AK1192" s="1" t="str">
        <f t="shared" si="358"/>
        <v/>
      </c>
      <c r="AL1192" s="1" t="str">
        <f t="shared" si="359"/>
        <v/>
      </c>
      <c r="BA1192" s="2"/>
      <c r="BB1192" s="2">
        <f t="shared" si="331"/>
        <v>3.8720000000000452</v>
      </c>
      <c r="BC1192" s="156">
        <f t="shared" si="332"/>
        <v>0.79439690895300585</v>
      </c>
      <c r="BD1192" s="2">
        <f t="shared" si="333"/>
        <v>7.2484473464529131E-4</v>
      </c>
      <c r="BE1192" s="2" t="str">
        <f t="shared" si="329"/>
        <v/>
      </c>
      <c r="BF1192" s="24" t="str">
        <f t="shared" si="330"/>
        <v/>
      </c>
    </row>
    <row r="1193" spans="1:58" ht="20.100000000000001" customHeight="1">
      <c r="A1193" s="1">
        <v>601</v>
      </c>
      <c r="B1193" s="1">
        <f t="shared" si="334"/>
        <v>-219824.31137396418</v>
      </c>
      <c r="C1193" s="1">
        <f t="shared" si="335"/>
        <v>8.104874697356735E-7</v>
      </c>
      <c r="D1193" s="1">
        <f t="shared" si="336"/>
        <v>5.524439666984398E-2</v>
      </c>
      <c r="E1193" s="1">
        <f t="shared" si="337"/>
        <v>8.104874697356735E-7</v>
      </c>
      <c r="F1193" s="1" t="str">
        <f t="shared" si="338"/>
        <v/>
      </c>
      <c r="G1193" s="1" t="str">
        <f t="shared" si="339"/>
        <v/>
      </c>
      <c r="H1193" s="1"/>
      <c r="I1193" s="1">
        <f t="shared" si="340"/>
        <v>1.3480647759303694E-6</v>
      </c>
      <c r="J1193" s="1" t="str">
        <f t="shared" si="341"/>
        <v/>
      </c>
      <c r="K1193" s="1" t="str">
        <f t="shared" si="342"/>
        <v/>
      </c>
      <c r="P1193" s="1">
        <v>601</v>
      </c>
      <c r="Q1193" s="1">
        <f t="shared" si="343"/>
        <v>-6.4209650176820841</v>
      </c>
      <c r="R1193" s="1">
        <f t="shared" si="344"/>
        <v>2.7747363429210383E-2</v>
      </c>
      <c r="S1193" s="1">
        <f t="shared" si="345"/>
        <v>5.524439666984398E-2</v>
      </c>
      <c r="T1193" s="1">
        <f t="shared" si="346"/>
        <v>2.7747363429210383E-2</v>
      </c>
      <c r="U1193" s="1" t="str">
        <f t="shared" si="347"/>
        <v/>
      </c>
      <c r="V1193" s="1" t="str">
        <f t="shared" si="348"/>
        <v/>
      </c>
      <c r="W1193" s="1">
        <f t="shared" si="349"/>
        <v>1.170330630612984E-4</v>
      </c>
      <c r="X1193" s="1" t="str">
        <f t="shared" si="350"/>
        <v/>
      </c>
      <c r="Y1193" s="1" t="str">
        <f t="shared" si="351"/>
        <v/>
      </c>
      <c r="AC1193" s="1">
        <v>601</v>
      </c>
      <c r="AD1193" s="1">
        <f t="shared" si="360"/>
        <v>-391.4782030399499</v>
      </c>
      <c r="AE1193" s="1">
        <f t="shared" si="352"/>
        <v>4.5510796904748609E-4</v>
      </c>
      <c r="AF1193" s="1">
        <f t="shared" si="353"/>
        <v>5.524439666984398E-2</v>
      </c>
      <c r="AG1193" s="1">
        <f t="shared" si="354"/>
        <v>4.5510796904748609E-4</v>
      </c>
      <c r="AH1193" s="1" t="str">
        <f t="shared" si="355"/>
        <v/>
      </c>
      <c r="AI1193" s="1" t="str">
        <f t="shared" si="356"/>
        <v/>
      </c>
      <c r="AJ1193" s="1">
        <f t="shared" si="357"/>
        <v>1.0024428565604608E-39</v>
      </c>
      <c r="AK1193" s="1" t="str">
        <f t="shared" si="358"/>
        <v/>
      </c>
      <c r="AL1193" s="1" t="str">
        <f t="shared" si="359"/>
        <v/>
      </c>
      <c r="BA1193" s="2"/>
      <c r="BB1193" s="2">
        <f t="shared" si="331"/>
        <v>3.8784000000000454</v>
      </c>
      <c r="BC1193" s="156">
        <f t="shared" si="332"/>
        <v>0.79367206421836056</v>
      </c>
      <c r="BD1193" s="2">
        <f t="shared" si="333"/>
        <v>7.2551582650071111E-4</v>
      </c>
      <c r="BE1193" s="2" t="str">
        <f t="shared" si="329"/>
        <v/>
      </c>
      <c r="BF1193" s="24" t="str">
        <f t="shared" si="330"/>
        <v/>
      </c>
    </row>
    <row r="1194" spans="1:58" ht="20.100000000000001" customHeight="1">
      <c r="A1194" s="1">
        <v>602</v>
      </c>
      <c r="B1194" s="1">
        <f t="shared" si="334"/>
        <v>-219273.37325021991</v>
      </c>
      <c r="C1194" s="1">
        <f t="shared" si="335"/>
        <v>8.1567164743837559E-7</v>
      </c>
      <c r="D1194" s="1">
        <f t="shared" si="336"/>
        <v>5.5692352276007585E-2</v>
      </c>
      <c r="E1194" s="1">
        <f t="shared" si="337"/>
        <v>8.1567164743837559E-7</v>
      </c>
      <c r="F1194" s="1" t="str">
        <f t="shared" si="338"/>
        <v/>
      </c>
      <c r="G1194" s="1" t="str">
        <f t="shared" si="339"/>
        <v/>
      </c>
      <c r="H1194" s="1"/>
      <c r="I1194" s="1">
        <f t="shared" si="340"/>
        <v>1.3414014488630706E-6</v>
      </c>
      <c r="J1194" s="1" t="str">
        <f t="shared" si="341"/>
        <v/>
      </c>
      <c r="K1194" s="1" t="str">
        <f t="shared" si="342"/>
        <v/>
      </c>
      <c r="P1194" s="1">
        <v>602</v>
      </c>
      <c r="Q1194" s="1">
        <f t="shared" si="343"/>
        <v>-6.4048723735274926</v>
      </c>
      <c r="R1194" s="1">
        <f t="shared" si="344"/>
        <v>2.7924845831060956E-2</v>
      </c>
      <c r="S1194" s="1">
        <f t="shared" si="345"/>
        <v>5.5692352276007544E-2</v>
      </c>
      <c r="T1194" s="1">
        <f t="shared" si="346"/>
        <v>2.7924845831060956E-2</v>
      </c>
      <c r="U1194" s="1" t="str">
        <f t="shared" si="347"/>
        <v/>
      </c>
      <c r="V1194" s="1" t="str">
        <f t="shared" si="348"/>
        <v/>
      </c>
      <c r="W1194" s="1">
        <f t="shared" si="349"/>
        <v>1.1876381388388127E-4</v>
      </c>
      <c r="X1194" s="1" t="str">
        <f t="shared" si="350"/>
        <v/>
      </c>
      <c r="Y1194" s="1" t="str">
        <f t="shared" si="351"/>
        <v/>
      </c>
      <c r="AC1194" s="1">
        <v>602</v>
      </c>
      <c r="AD1194" s="1">
        <f t="shared" si="360"/>
        <v>-390.49705466140369</v>
      </c>
      <c r="AE1194" s="1">
        <f t="shared" si="352"/>
        <v>4.5801900798831936E-4</v>
      </c>
      <c r="AF1194" s="1">
        <f t="shared" si="353"/>
        <v>5.5692352276007509E-2</v>
      </c>
      <c r="AG1194" s="1">
        <f t="shared" si="354"/>
        <v>4.5801900798831936E-4</v>
      </c>
      <c r="AH1194" s="1" t="str">
        <f t="shared" si="355"/>
        <v/>
      </c>
      <c r="AI1194" s="1" t="str">
        <f t="shared" si="356"/>
        <v/>
      </c>
      <c r="AJ1194" s="1">
        <f t="shared" si="357"/>
        <v>1.0555745193461121E-39</v>
      </c>
      <c r="AK1194" s="1" t="str">
        <f t="shared" si="358"/>
        <v/>
      </c>
      <c r="AL1194" s="1" t="str">
        <f t="shared" si="359"/>
        <v/>
      </c>
      <c r="BA1194" s="2"/>
      <c r="BB1194" s="2">
        <f t="shared" si="331"/>
        <v>3.8848000000000456</v>
      </c>
      <c r="BC1194" s="156">
        <f t="shared" si="332"/>
        <v>0.79294654839185985</v>
      </c>
      <c r="BD1194" s="2">
        <f t="shared" si="333"/>
        <v>7.2618260423717995E-4</v>
      </c>
      <c r="BE1194" s="2" t="str">
        <f t="shared" si="329"/>
        <v/>
      </c>
      <c r="BF1194" s="24" t="str">
        <f t="shared" si="330"/>
        <v/>
      </c>
    </row>
    <row r="1195" spans="1:58" ht="20.100000000000001" customHeight="1">
      <c r="A1195" s="1">
        <v>603</v>
      </c>
      <c r="B1195" s="1">
        <f t="shared" si="334"/>
        <v>-218722.43512647564</v>
      </c>
      <c r="C1195" s="1">
        <f t="shared" si="335"/>
        <v>8.2087585094090464E-7</v>
      </c>
      <c r="D1195" s="1">
        <f t="shared" si="336"/>
        <v>5.6143169561572441E-2</v>
      </c>
      <c r="E1195" s="1">
        <f t="shared" si="337"/>
        <v>8.2087585094090464E-7</v>
      </c>
      <c r="F1195" s="1" t="str">
        <f t="shared" si="338"/>
        <v/>
      </c>
      <c r="G1195" s="1" t="str">
        <f t="shared" si="339"/>
        <v/>
      </c>
      <c r="H1195" s="1"/>
      <c r="I1195" s="1">
        <f t="shared" si="340"/>
        <v>1.3347497016787632E-6</v>
      </c>
      <c r="J1195" s="1" t="str">
        <f t="shared" si="341"/>
        <v/>
      </c>
      <c r="K1195" s="1" t="str">
        <f t="shared" si="342"/>
        <v/>
      </c>
      <c r="P1195" s="1">
        <v>603</v>
      </c>
      <c r="Q1195" s="1">
        <f t="shared" si="343"/>
        <v>-6.3887797293729012</v>
      </c>
      <c r="R1195" s="1">
        <f t="shared" si="344"/>
        <v>2.8103013824196412E-2</v>
      </c>
      <c r="S1195" s="1">
        <f t="shared" si="345"/>
        <v>5.6143169561572441E-2</v>
      </c>
      <c r="T1195" s="1">
        <f t="shared" si="346"/>
        <v>2.8103013824196412E-2</v>
      </c>
      <c r="U1195" s="1" t="str">
        <f t="shared" si="347"/>
        <v/>
      </c>
      <c r="V1195" s="1" t="str">
        <f t="shared" si="348"/>
        <v/>
      </c>
      <c r="W1195" s="1">
        <f t="shared" si="349"/>
        <v>1.2051823171685428E-4</v>
      </c>
      <c r="X1195" s="1" t="str">
        <f t="shared" si="350"/>
        <v/>
      </c>
      <c r="Y1195" s="1" t="str">
        <f t="shared" si="351"/>
        <v/>
      </c>
      <c r="AC1195" s="1">
        <v>603</v>
      </c>
      <c r="AD1195" s="1">
        <f t="shared" si="360"/>
        <v>-389.51590628285749</v>
      </c>
      <c r="AE1195" s="1">
        <f t="shared" si="352"/>
        <v>4.6094129189150926E-4</v>
      </c>
      <c r="AF1195" s="1">
        <f t="shared" si="353"/>
        <v>5.6143169561572386E-2</v>
      </c>
      <c r="AG1195" s="1">
        <f t="shared" si="354"/>
        <v>4.6094129189150926E-4</v>
      </c>
      <c r="AH1195" s="1" t="str">
        <f t="shared" si="355"/>
        <v/>
      </c>
      <c r="AI1195" s="1" t="str">
        <f t="shared" si="356"/>
        <v/>
      </c>
      <c r="AJ1195" s="1">
        <f t="shared" si="357"/>
        <v>1.1115044921936038E-39</v>
      </c>
      <c r="AK1195" s="1" t="str">
        <f t="shared" si="358"/>
        <v/>
      </c>
      <c r="AL1195" s="1" t="str">
        <f t="shared" si="359"/>
        <v/>
      </c>
      <c r="BA1195" s="2"/>
      <c r="BB1195" s="2">
        <f t="shared" si="331"/>
        <v>3.8912000000000457</v>
      </c>
      <c r="BC1195" s="156">
        <f t="shared" si="332"/>
        <v>0.79222036578762267</v>
      </c>
      <c r="BD1195" s="2">
        <f t="shared" si="333"/>
        <v>7.268450710719021E-4</v>
      </c>
      <c r="BE1195" s="2" t="str">
        <f t="shared" si="329"/>
        <v/>
      </c>
      <c r="BF1195" s="24" t="str">
        <f t="shared" si="330"/>
        <v/>
      </c>
    </row>
    <row r="1196" spans="1:58" ht="20.100000000000001" customHeight="1">
      <c r="A1196" s="1">
        <v>604</v>
      </c>
      <c r="B1196" s="1">
        <f t="shared" si="334"/>
        <v>-218171.49700273137</v>
      </c>
      <c r="C1196" s="1">
        <f t="shared" si="335"/>
        <v>8.2610004094878146E-7</v>
      </c>
      <c r="D1196" s="1">
        <f t="shared" si="336"/>
        <v>5.6596859548746319E-2</v>
      </c>
      <c r="E1196" s="1">
        <f t="shared" si="337"/>
        <v>8.2610004094878146E-7</v>
      </c>
      <c r="F1196" s="1" t="str">
        <f t="shared" si="338"/>
        <v/>
      </c>
      <c r="G1196" s="1" t="str">
        <f t="shared" si="339"/>
        <v/>
      </c>
      <c r="H1196" s="1"/>
      <c r="I1196" s="1">
        <f t="shared" si="340"/>
        <v>1.32810968928153E-6</v>
      </c>
      <c r="J1196" s="1" t="str">
        <f t="shared" si="341"/>
        <v/>
      </c>
      <c r="K1196" s="1" t="str">
        <f t="shared" si="342"/>
        <v/>
      </c>
      <c r="P1196" s="1">
        <v>604</v>
      </c>
      <c r="Q1196" s="1">
        <f t="shared" si="343"/>
        <v>-6.3726870852183097</v>
      </c>
      <c r="R1196" s="1">
        <f t="shared" si="344"/>
        <v>2.8281866063354512E-2</v>
      </c>
      <c r="S1196" s="1">
        <f t="shared" si="345"/>
        <v>5.659685954874627E-2</v>
      </c>
      <c r="T1196" s="1">
        <f t="shared" si="346"/>
        <v>2.8281866063354512E-2</v>
      </c>
      <c r="U1196" s="1" t="str">
        <f t="shared" si="347"/>
        <v/>
      </c>
      <c r="V1196" s="1" t="str">
        <f t="shared" si="348"/>
        <v/>
      </c>
      <c r="W1196" s="1">
        <f t="shared" si="349"/>
        <v>1.2229660962143413E-4</v>
      </c>
      <c r="X1196" s="1" t="str">
        <f t="shared" si="350"/>
        <v/>
      </c>
      <c r="Y1196" s="1" t="str">
        <f t="shared" si="351"/>
        <v/>
      </c>
      <c r="AC1196" s="1">
        <v>604</v>
      </c>
      <c r="AD1196" s="1">
        <f t="shared" si="360"/>
        <v>-388.53475790431116</v>
      </c>
      <c r="AE1196" s="1">
        <f t="shared" si="352"/>
        <v>4.6387479869227277E-4</v>
      </c>
      <c r="AF1196" s="1">
        <f t="shared" si="353"/>
        <v>5.659685954874627E-2</v>
      </c>
      <c r="AG1196" s="1">
        <f t="shared" si="354"/>
        <v>4.6387479869227277E-4</v>
      </c>
      <c r="AH1196" s="1" t="str">
        <f t="shared" si="355"/>
        <v/>
      </c>
      <c r="AI1196" s="1" t="str">
        <f t="shared" si="356"/>
        <v/>
      </c>
      <c r="AJ1196" s="1">
        <f t="shared" si="357"/>
        <v>1.1703792073478735E-39</v>
      </c>
      <c r="AK1196" s="1" t="str">
        <f t="shared" si="358"/>
        <v/>
      </c>
      <c r="AL1196" s="1" t="str">
        <f t="shared" si="359"/>
        <v/>
      </c>
      <c r="BA1196" s="2"/>
      <c r="BB1196" s="2">
        <f t="shared" si="331"/>
        <v>3.8976000000000459</v>
      </c>
      <c r="BC1196" s="156">
        <f t="shared" si="332"/>
        <v>0.79149352071655077</v>
      </c>
      <c r="BD1196" s="2">
        <f t="shared" si="333"/>
        <v>7.2750323027781505E-4</v>
      </c>
      <c r="BE1196" s="2" t="str">
        <f t="shared" si="329"/>
        <v/>
      </c>
      <c r="BF1196" s="24" t="str">
        <f t="shared" si="330"/>
        <v/>
      </c>
    </row>
    <row r="1197" spans="1:58" ht="20.100000000000001" customHeight="1">
      <c r="A1197" s="1">
        <v>605</v>
      </c>
      <c r="B1197" s="1">
        <f t="shared" si="334"/>
        <v>-217620.5588789871</v>
      </c>
      <c r="C1197" s="1">
        <f t="shared" si="335"/>
        <v>8.3134417695474E-7</v>
      </c>
      <c r="D1197" s="1">
        <f t="shared" si="336"/>
        <v>5.7053433237754268E-2</v>
      </c>
      <c r="E1197" s="1">
        <f t="shared" si="337"/>
        <v>8.3134417695474E-7</v>
      </c>
      <c r="F1197" s="1" t="str">
        <f t="shared" si="338"/>
        <v/>
      </c>
      <c r="G1197" s="1" t="str">
        <f t="shared" si="339"/>
        <v/>
      </c>
      <c r="H1197" s="1"/>
      <c r="I1197" s="1">
        <f t="shared" si="340"/>
        <v>1.3214815652442209E-6</v>
      </c>
      <c r="J1197" s="1" t="str">
        <f t="shared" si="341"/>
        <v/>
      </c>
      <c r="K1197" s="1" t="str">
        <f t="shared" si="342"/>
        <v/>
      </c>
      <c r="P1197" s="1">
        <v>605</v>
      </c>
      <c r="Q1197" s="1">
        <f t="shared" si="343"/>
        <v>-6.3565944410637183</v>
      </c>
      <c r="R1197" s="1">
        <f t="shared" si="344"/>
        <v>2.846140116175274E-2</v>
      </c>
      <c r="S1197" s="1">
        <f t="shared" si="345"/>
        <v>5.7053433237754192E-2</v>
      </c>
      <c r="T1197" s="1">
        <f t="shared" si="346"/>
        <v>2.846140116175274E-2</v>
      </c>
      <c r="U1197" s="1" t="str">
        <f t="shared" si="347"/>
        <v/>
      </c>
      <c r="V1197" s="1" t="str">
        <f t="shared" si="348"/>
        <v/>
      </c>
      <c r="W1197" s="1">
        <f t="shared" si="349"/>
        <v>1.240992438270955E-4</v>
      </c>
      <c r="X1197" s="1" t="str">
        <f t="shared" si="350"/>
        <v/>
      </c>
      <c r="Y1197" s="1" t="str">
        <f t="shared" si="351"/>
        <v/>
      </c>
      <c r="AC1197" s="1">
        <v>605</v>
      </c>
      <c r="AD1197" s="1">
        <f t="shared" si="360"/>
        <v>-387.55360952576495</v>
      </c>
      <c r="AE1197" s="1">
        <f t="shared" si="352"/>
        <v>4.6681950564481691E-4</v>
      </c>
      <c r="AF1197" s="1">
        <f t="shared" si="353"/>
        <v>5.7053433237754247E-2</v>
      </c>
      <c r="AG1197" s="1">
        <f t="shared" si="354"/>
        <v>4.6681950564481691E-4</v>
      </c>
      <c r="AH1197" s="1" t="str">
        <f t="shared" si="355"/>
        <v/>
      </c>
      <c r="AI1197" s="1" t="str">
        <f t="shared" si="356"/>
        <v/>
      </c>
      <c r="AJ1197" s="1">
        <f t="shared" si="357"/>
        <v>1.2323527094924169E-39</v>
      </c>
      <c r="AK1197" s="1" t="str">
        <f t="shared" si="358"/>
        <v/>
      </c>
      <c r="AL1197" s="1" t="str">
        <f t="shared" si="359"/>
        <v/>
      </c>
      <c r="BA1197" s="2"/>
      <c r="BB1197" s="2">
        <f t="shared" si="331"/>
        <v>3.9040000000000461</v>
      </c>
      <c r="BC1197" s="156">
        <f t="shared" si="332"/>
        <v>0.79076601748627295</v>
      </c>
      <c r="BD1197" s="2">
        <f t="shared" si="333"/>
        <v>7.2815708518159106E-4</v>
      </c>
      <c r="BE1197" s="2" t="str">
        <f t="shared" si="329"/>
        <v/>
      </c>
      <c r="BF1197" s="24" t="str">
        <f t="shared" si="330"/>
        <v/>
      </c>
    </row>
    <row r="1198" spans="1:58" ht="20.100000000000001" customHeight="1">
      <c r="A1198" s="2">
        <v>606</v>
      </c>
      <c r="B1198" s="1">
        <f t="shared" si="334"/>
        <v>-217069.62075524282</v>
      </c>
      <c r="C1198" s="1">
        <f t="shared" si="335"/>
        <v>8.3660821723360673E-7</v>
      </c>
      <c r="D1198" s="1">
        <f t="shared" si="336"/>
        <v>5.7512901606169058E-2</v>
      </c>
      <c r="E1198" s="1">
        <f t="shared" si="337"/>
        <v>8.3660821723360673E-7</v>
      </c>
      <c r="F1198" s="1" t="str">
        <f t="shared" si="338"/>
        <v/>
      </c>
      <c r="G1198" s="1" t="str">
        <f t="shared" si="339"/>
        <v/>
      </c>
      <c r="H1198" s="1"/>
      <c r="I1198" s="1">
        <f t="shared" si="340"/>
        <v>1.3148654818052701E-6</v>
      </c>
      <c r="J1198" s="1" t="str">
        <f t="shared" si="341"/>
        <v/>
      </c>
      <c r="K1198" s="1" t="str">
        <f t="shared" si="342"/>
        <v/>
      </c>
      <c r="P1198" s="2">
        <v>606</v>
      </c>
      <c r="Q1198" s="1">
        <f t="shared" si="343"/>
        <v>-6.3405017969091269</v>
      </c>
      <c r="R1198" s="1">
        <f t="shared" si="344"/>
        <v>2.8641617690913092E-2</v>
      </c>
      <c r="S1198" s="1">
        <f t="shared" si="345"/>
        <v>5.7512901606169016E-2</v>
      </c>
      <c r="T1198" s="1">
        <f t="shared" si="346"/>
        <v>2.8641617690913092E-2</v>
      </c>
      <c r="U1198" s="1" t="str">
        <f t="shared" si="347"/>
        <v/>
      </c>
      <c r="V1198" s="1" t="str">
        <f t="shared" si="348"/>
        <v/>
      </c>
      <c r="W1198" s="1">
        <f t="shared" si="349"/>
        <v>1.2592643375922304E-4</v>
      </c>
      <c r="X1198" s="1" t="str">
        <f t="shared" si="350"/>
        <v/>
      </c>
      <c r="Y1198" s="1" t="str">
        <f t="shared" si="351"/>
        <v/>
      </c>
      <c r="AC1198" s="2">
        <v>606</v>
      </c>
      <c r="AD1198" s="1">
        <f t="shared" si="360"/>
        <v>-386.57246114721875</v>
      </c>
      <c r="AE1198" s="1">
        <f t="shared" si="352"/>
        <v>4.6977538931946563E-4</v>
      </c>
      <c r="AF1198" s="1">
        <f t="shared" si="353"/>
        <v>5.7512901606169016E-2</v>
      </c>
      <c r="AG1198" s="1">
        <f t="shared" si="354"/>
        <v>4.6977538931946563E-4</v>
      </c>
      <c r="AH1198" s="1" t="str">
        <f t="shared" si="355"/>
        <v/>
      </c>
      <c r="AI1198" s="1" t="str">
        <f t="shared" si="356"/>
        <v/>
      </c>
      <c r="AJ1198" s="1">
        <f t="shared" si="357"/>
        <v>1.297587048848743E-39</v>
      </c>
      <c r="AK1198" s="1" t="str">
        <f t="shared" si="358"/>
        <v/>
      </c>
      <c r="AL1198" s="1" t="str">
        <f t="shared" si="359"/>
        <v/>
      </c>
      <c r="BA1198" s="2"/>
      <c r="BB1198" s="2">
        <f t="shared" si="331"/>
        <v>3.9104000000000463</v>
      </c>
      <c r="BC1198" s="156">
        <f t="shared" si="332"/>
        <v>0.79003786040109136</v>
      </c>
      <c r="BD1198" s="2">
        <f t="shared" si="333"/>
        <v>7.2880663916474742E-4</v>
      </c>
      <c r="BE1198" s="2" t="str">
        <f t="shared" si="329"/>
        <v/>
      </c>
      <c r="BF1198" s="24" t="str">
        <f t="shared" si="330"/>
        <v/>
      </c>
    </row>
    <row r="1199" spans="1:58" ht="20.100000000000001" customHeight="1">
      <c r="A1199" s="1">
        <v>607</v>
      </c>
      <c r="B1199" s="1">
        <f t="shared" si="334"/>
        <v>-216518.68263149855</v>
      </c>
      <c r="C1199" s="1">
        <f t="shared" si="335"/>
        <v>8.4189211883724997E-7</v>
      </c>
      <c r="D1199" s="1">
        <f t="shared" si="336"/>
        <v>5.7975275608238903E-2</v>
      </c>
      <c r="E1199" s="1">
        <f t="shared" si="337"/>
        <v>8.4189211883724997E-7</v>
      </c>
      <c r="F1199" s="1" t="str">
        <f t="shared" si="338"/>
        <v/>
      </c>
      <c r="G1199" s="1" t="str">
        <f t="shared" si="339"/>
        <v/>
      </c>
      <c r="H1199" s="1"/>
      <c r="I1199" s="1">
        <f t="shared" si="340"/>
        <v>1.3082615898656375E-6</v>
      </c>
      <c r="J1199" s="1" t="str">
        <f t="shared" si="341"/>
        <v/>
      </c>
      <c r="K1199" s="1" t="str">
        <f t="shared" si="342"/>
        <v/>
      </c>
      <c r="P1199" s="1">
        <v>607</v>
      </c>
      <c r="Q1199" s="1">
        <f t="shared" si="343"/>
        <v>-6.3244091527545336</v>
      </c>
      <c r="R1199" s="1">
        <f t="shared" si="344"/>
        <v>2.8822514180489069E-2</v>
      </c>
      <c r="S1199" s="1">
        <f t="shared" si="345"/>
        <v>5.7975275608238903E-2</v>
      </c>
      <c r="T1199" s="1">
        <f t="shared" si="346"/>
        <v>2.8822514180489069E-2</v>
      </c>
      <c r="U1199" s="1" t="str">
        <f t="shared" si="347"/>
        <v/>
      </c>
      <c r="V1199" s="1" t="str">
        <f t="shared" si="348"/>
        <v/>
      </c>
      <c r="W1199" s="1">
        <f t="shared" si="349"/>
        <v>1.2777848206691505E-4</v>
      </c>
      <c r="X1199" s="1" t="str">
        <f t="shared" si="350"/>
        <v/>
      </c>
      <c r="Y1199" s="1" t="str">
        <f t="shared" si="351"/>
        <v/>
      </c>
      <c r="AC1199" s="1">
        <v>607</v>
      </c>
      <c r="AD1199" s="1">
        <f t="shared" si="360"/>
        <v>-385.59131276867242</v>
      </c>
      <c r="AE1199" s="1">
        <f t="shared" si="352"/>
        <v>4.7274242559982357E-4</v>
      </c>
      <c r="AF1199" s="1">
        <f t="shared" si="353"/>
        <v>5.7975275608238903E-2</v>
      </c>
      <c r="AG1199" s="1">
        <f t="shared" si="354"/>
        <v>4.7274242559982357E-4</v>
      </c>
      <c r="AH1199" s="1" t="str">
        <f t="shared" si="355"/>
        <v/>
      </c>
      <c r="AI1199" s="1" t="str">
        <f t="shared" si="356"/>
        <v/>
      </c>
      <c r="AJ1199" s="1">
        <f t="shared" si="357"/>
        <v>1.3662526944373129E-39</v>
      </c>
      <c r="AK1199" s="1" t="str">
        <f t="shared" si="358"/>
        <v/>
      </c>
      <c r="AL1199" s="1" t="str">
        <f t="shared" si="359"/>
        <v/>
      </c>
      <c r="BA1199" s="2"/>
      <c r="BB1199" s="2">
        <f t="shared" si="331"/>
        <v>3.9168000000000465</v>
      </c>
      <c r="BC1199" s="156">
        <f t="shared" si="332"/>
        <v>0.78930905376192662</v>
      </c>
      <c r="BD1199" s="2">
        <f t="shared" si="333"/>
        <v>7.2945189566320234E-4</v>
      </c>
      <c r="BE1199" s="2" t="str">
        <f t="shared" si="329"/>
        <v/>
      </c>
      <c r="BF1199" s="24" t="str">
        <f t="shared" si="330"/>
        <v/>
      </c>
    </row>
    <row r="1200" spans="1:58" ht="20.100000000000001" customHeight="1">
      <c r="A1200" s="1">
        <v>608</v>
      </c>
      <c r="B1200" s="1">
        <f t="shared" si="334"/>
        <v>-215967.74450775434</v>
      </c>
      <c r="C1200" s="1">
        <f t="shared" si="335"/>
        <v>8.4719583758959269E-7</v>
      </c>
      <c r="D1200" s="1">
        <f t="shared" si="336"/>
        <v>5.8440566174212026E-2</v>
      </c>
      <c r="E1200" s="1">
        <f t="shared" si="337"/>
        <v>8.4719583758959269E-7</v>
      </c>
      <c r="F1200" s="1" t="str">
        <f t="shared" si="338"/>
        <v/>
      </c>
      <c r="G1200" s="1" t="str">
        <f t="shared" si="339"/>
        <v/>
      </c>
      <c r="H1200" s="1"/>
      <c r="I1200" s="1">
        <f t="shared" si="340"/>
        <v>1.3016700389858721E-6</v>
      </c>
      <c r="J1200" s="1" t="str">
        <f t="shared" si="341"/>
        <v/>
      </c>
      <c r="K1200" s="1" t="str">
        <f t="shared" si="342"/>
        <v/>
      </c>
      <c r="P1200" s="1">
        <v>608</v>
      </c>
      <c r="Q1200" s="1">
        <f t="shared" si="343"/>
        <v>-6.3083165085999422</v>
      </c>
      <c r="R1200" s="1">
        <f t="shared" si="344"/>
        <v>2.900408911809493E-2</v>
      </c>
      <c r="S1200" s="1">
        <f t="shared" si="345"/>
        <v>5.8440566174212068E-2</v>
      </c>
      <c r="T1200" s="1">
        <f t="shared" si="346"/>
        <v>2.900408911809493E-2</v>
      </c>
      <c r="U1200" s="1" t="str">
        <f t="shared" si="347"/>
        <v/>
      </c>
      <c r="V1200" s="1" t="str">
        <f t="shared" si="348"/>
        <v/>
      </c>
      <c r="W1200" s="1">
        <f t="shared" si="349"/>
        <v>1.2965569465093593E-4</v>
      </c>
      <c r="X1200" s="1" t="str">
        <f t="shared" si="350"/>
        <v/>
      </c>
      <c r="Y1200" s="1" t="str">
        <f t="shared" si="351"/>
        <v/>
      </c>
      <c r="AC1200" s="1">
        <v>608</v>
      </c>
      <c r="AD1200" s="1">
        <f t="shared" si="360"/>
        <v>-384.61016439012622</v>
      </c>
      <c r="AE1200" s="1">
        <f t="shared" si="352"/>
        <v>4.7572058967997277E-4</v>
      </c>
      <c r="AF1200" s="1">
        <f t="shared" si="353"/>
        <v>5.8440566174212026E-2</v>
      </c>
      <c r="AG1200" s="1">
        <f t="shared" si="354"/>
        <v>4.7572058967997277E-4</v>
      </c>
      <c r="AH1200" s="1" t="str">
        <f t="shared" si="355"/>
        <v/>
      </c>
      <c r="AI1200" s="1" t="str">
        <f t="shared" si="356"/>
        <v/>
      </c>
      <c r="AJ1200" s="1">
        <f t="shared" si="357"/>
        <v>1.4385289685261825E-39</v>
      </c>
      <c r="AK1200" s="1" t="str">
        <f t="shared" si="358"/>
        <v/>
      </c>
      <c r="AL1200" s="1" t="str">
        <f t="shared" si="359"/>
        <v/>
      </c>
      <c r="BA1200" s="2"/>
      <c r="BB1200" s="2">
        <f t="shared" si="331"/>
        <v>3.9232000000000466</v>
      </c>
      <c r="BC1200" s="156">
        <f t="shared" si="332"/>
        <v>0.78857960186626341</v>
      </c>
      <c r="BD1200" s="2">
        <f t="shared" si="333"/>
        <v>7.300928581653876E-4</v>
      </c>
      <c r="BE1200" s="2" t="str">
        <f t="shared" si="329"/>
        <v/>
      </c>
      <c r="BF1200" s="24" t="str">
        <f t="shared" si="330"/>
        <v/>
      </c>
    </row>
    <row r="1201" spans="1:58" ht="20.100000000000001" customHeight="1">
      <c r="A1201" s="1">
        <v>609</v>
      </c>
      <c r="B1201" s="1">
        <f t="shared" si="334"/>
        <v>-215416.80638401007</v>
      </c>
      <c r="C1201" s="1">
        <f t="shared" si="335"/>
        <v>8.5251932808169464E-7</v>
      </c>
      <c r="D1201" s="1">
        <f t="shared" si="336"/>
        <v>5.8908784209659282E-2</v>
      </c>
      <c r="E1201" s="1">
        <f t="shared" si="337"/>
        <v>8.5251932808169464E-7</v>
      </c>
      <c r="F1201" s="1" t="str">
        <f t="shared" si="338"/>
        <v/>
      </c>
      <c r="G1201" s="1" t="str">
        <f t="shared" si="339"/>
        <v/>
      </c>
      <c r="H1201" s="1"/>
      <c r="I1201" s="1">
        <f t="shared" si="340"/>
        <v>1.2950909773832931E-6</v>
      </c>
      <c r="J1201" s="1" t="str">
        <f t="shared" si="341"/>
        <v/>
      </c>
      <c r="K1201" s="1" t="str">
        <f t="shared" si="342"/>
        <v/>
      </c>
      <c r="P1201" s="1">
        <v>609</v>
      </c>
      <c r="Q1201" s="1">
        <f t="shared" si="343"/>
        <v>-6.2922238644453508</v>
      </c>
      <c r="R1201" s="1">
        <f t="shared" si="344"/>
        <v>2.9186340949137381E-2</v>
      </c>
      <c r="S1201" s="1">
        <f t="shared" si="345"/>
        <v>5.890878420965931E-2</v>
      </c>
      <c r="T1201" s="1">
        <f t="shared" si="346"/>
        <v>2.9186340949137381E-2</v>
      </c>
      <c r="U1201" s="1" t="str">
        <f t="shared" si="347"/>
        <v/>
      </c>
      <c r="V1201" s="1" t="str">
        <f t="shared" si="348"/>
        <v/>
      </c>
      <c r="W1201" s="1">
        <f t="shared" si="349"/>
        <v>1.3155838069181907E-4</v>
      </c>
      <c r="X1201" s="1" t="str">
        <f t="shared" si="350"/>
        <v/>
      </c>
      <c r="Y1201" s="1" t="str">
        <f t="shared" si="351"/>
        <v/>
      </c>
      <c r="AC1201" s="1">
        <v>609</v>
      </c>
      <c r="AD1201" s="1">
        <f t="shared" si="360"/>
        <v>-383.62901601158001</v>
      </c>
      <c r="AE1201" s="1">
        <f t="shared" si="352"/>
        <v>4.787098560617148E-4</v>
      </c>
      <c r="AF1201" s="1">
        <f t="shared" si="353"/>
        <v>5.8908784209659282E-2</v>
      </c>
      <c r="AG1201" s="1">
        <f t="shared" si="354"/>
        <v>4.787098560617148E-4</v>
      </c>
      <c r="AH1201" s="1" t="str">
        <f t="shared" si="355"/>
        <v/>
      </c>
      <c r="AI1201" s="1" t="str">
        <f t="shared" si="356"/>
        <v/>
      </c>
      <c r="AJ1201" s="1">
        <f t="shared" si="357"/>
        <v>1.5146045033467261E-39</v>
      </c>
      <c r="AK1201" s="1" t="str">
        <f t="shared" si="358"/>
        <v/>
      </c>
      <c r="AL1201" s="1" t="str">
        <f t="shared" si="359"/>
        <v/>
      </c>
      <c r="BA1201" s="2"/>
      <c r="BB1201" s="2">
        <f t="shared" si="331"/>
        <v>3.9296000000000468</v>
      </c>
      <c r="BC1201" s="156">
        <f t="shared" si="332"/>
        <v>0.78784950900809803</v>
      </c>
      <c r="BD1201" s="2">
        <f t="shared" si="333"/>
        <v>7.3072953021358078E-4</v>
      </c>
      <c r="BE1201" s="2" t="str">
        <f t="shared" si="329"/>
        <v/>
      </c>
      <c r="BF1201" s="24" t="str">
        <f t="shared" si="330"/>
        <v/>
      </c>
    </row>
    <row r="1202" spans="1:58" ht="20.100000000000001" customHeight="1">
      <c r="A1202" s="1">
        <v>610</v>
      </c>
      <c r="B1202" s="1">
        <f t="shared" si="334"/>
        <v>-214865.86826026579</v>
      </c>
      <c r="C1202" s="1">
        <f t="shared" si="335"/>
        <v>8.5786254366689863E-7</v>
      </c>
      <c r="D1202" s="1">
        <f t="shared" si="336"/>
        <v>5.9379940594793013E-2</v>
      </c>
      <c r="E1202" s="1">
        <f t="shared" si="337"/>
        <v>8.5786254366689863E-7</v>
      </c>
      <c r="F1202" s="1" t="str">
        <f t="shared" si="338"/>
        <v/>
      </c>
      <c r="G1202" s="1" t="str">
        <f t="shared" si="339"/>
        <v/>
      </c>
      <c r="H1202" s="1"/>
      <c r="I1202" s="1">
        <f t="shared" si="340"/>
        <v>1.2885245519293006E-6</v>
      </c>
      <c r="J1202" s="1" t="str">
        <f t="shared" si="341"/>
        <v/>
      </c>
      <c r="K1202" s="1" t="str">
        <f t="shared" si="342"/>
        <v/>
      </c>
      <c r="P1202" s="1">
        <v>610</v>
      </c>
      <c r="Q1202" s="1">
        <f t="shared" si="343"/>
        <v>-6.2761312202907593</v>
      </c>
      <c r="R1202" s="1">
        <f t="shared" si="344"/>
        <v>2.9369268076649455E-2</v>
      </c>
      <c r="S1202" s="1">
        <f t="shared" si="345"/>
        <v>5.9379940594793061E-2</v>
      </c>
      <c r="T1202" s="1">
        <f t="shared" si="346"/>
        <v>2.9369268076649455E-2</v>
      </c>
      <c r="U1202" s="1" t="str">
        <f t="shared" si="347"/>
        <v/>
      </c>
      <c r="V1202" s="1" t="str">
        <f t="shared" si="348"/>
        <v/>
      </c>
      <c r="W1202" s="1">
        <f t="shared" si="349"/>
        <v>1.3348685267811753E-4</v>
      </c>
      <c r="X1202" s="1" t="str">
        <f t="shared" si="350"/>
        <v/>
      </c>
      <c r="Y1202" s="1" t="str">
        <f t="shared" si="351"/>
        <v/>
      </c>
      <c r="AC1202" s="1">
        <v>610</v>
      </c>
      <c r="AD1202" s="1">
        <f t="shared" si="360"/>
        <v>-382.6478676330338</v>
      </c>
      <c r="AE1202" s="1">
        <f t="shared" si="352"/>
        <v>4.817101985518438E-4</v>
      </c>
      <c r="AF1202" s="1">
        <f t="shared" si="353"/>
        <v>5.9379940594793013E-2</v>
      </c>
      <c r="AG1202" s="1">
        <f t="shared" si="354"/>
        <v>4.817101985518438E-4</v>
      </c>
      <c r="AH1202" s="1" t="str">
        <f t="shared" si="355"/>
        <v/>
      </c>
      <c r="AI1202" s="1" t="str">
        <f t="shared" si="356"/>
        <v/>
      </c>
      <c r="AJ1202" s="1">
        <f t="shared" si="357"/>
        <v>1.5946777212093849E-39</v>
      </c>
      <c r="AK1202" s="1" t="str">
        <f t="shared" si="358"/>
        <v/>
      </c>
      <c r="AL1202" s="1" t="str">
        <f t="shared" si="359"/>
        <v/>
      </c>
      <c r="BA1202" s="2"/>
      <c r="BB1202" s="2">
        <f t="shared" si="331"/>
        <v>3.936000000000047</v>
      </c>
      <c r="BC1202" s="156">
        <f t="shared" si="332"/>
        <v>0.78711877947788444</v>
      </c>
      <c r="BD1202" s="2">
        <f t="shared" si="333"/>
        <v>7.3136191540268403E-4</v>
      </c>
      <c r="BE1202" s="2" t="str">
        <f t="shared" si="329"/>
        <v/>
      </c>
      <c r="BF1202" s="24" t="str">
        <f t="shared" si="330"/>
        <v/>
      </c>
    </row>
    <row r="1203" spans="1:58" ht="20.100000000000001" customHeight="1">
      <c r="A1203" s="1">
        <v>611</v>
      </c>
      <c r="B1203" s="1">
        <f t="shared" si="334"/>
        <v>-214314.93013652152</v>
      </c>
      <c r="C1203" s="1">
        <f t="shared" si="335"/>
        <v>8.632254364560492E-7</v>
      </c>
      <c r="D1203" s="1">
        <f t="shared" si="336"/>
        <v>5.9854046183784156E-2</v>
      </c>
      <c r="E1203" s="1">
        <f t="shared" si="337"/>
        <v>8.632254364560492E-7</v>
      </c>
      <c r="F1203" s="1" t="str">
        <f t="shared" si="338"/>
        <v/>
      </c>
      <c r="G1203" s="1" t="str">
        <f t="shared" si="339"/>
        <v/>
      </c>
      <c r="H1203" s="1"/>
      <c r="I1203" s="1">
        <f t="shared" si="340"/>
        <v>1.2819709081468002E-6</v>
      </c>
      <c r="J1203" s="1" t="str">
        <f t="shared" si="341"/>
        <v/>
      </c>
      <c r="K1203" s="1" t="str">
        <f t="shared" si="342"/>
        <v/>
      </c>
      <c r="P1203" s="1">
        <v>611</v>
      </c>
      <c r="Q1203" s="1">
        <f t="shared" si="343"/>
        <v>-6.2600385761361679</v>
      </c>
      <c r="R1203" s="1">
        <f t="shared" si="344"/>
        <v>2.9552868861126708E-2</v>
      </c>
      <c r="S1203" s="1">
        <f t="shared" si="345"/>
        <v>5.9854046183784204E-2</v>
      </c>
      <c r="T1203" s="1">
        <f t="shared" si="346"/>
        <v>2.9552868861126708E-2</v>
      </c>
      <c r="U1203" s="1" t="str">
        <f t="shared" si="347"/>
        <v/>
      </c>
      <c r="V1203" s="1" t="str">
        <f t="shared" si="348"/>
        <v/>
      </c>
      <c r="W1203" s="1">
        <f t="shared" si="349"/>
        <v>1.3544142643480295E-4</v>
      </c>
      <c r="X1203" s="1" t="str">
        <f t="shared" si="350"/>
        <v/>
      </c>
      <c r="Y1203" s="1" t="str">
        <f t="shared" si="351"/>
        <v/>
      </c>
      <c r="AC1203" s="1">
        <v>611</v>
      </c>
      <c r="AD1203" s="1">
        <f t="shared" si="360"/>
        <v>-381.66671925448748</v>
      </c>
      <c r="AE1203" s="1">
        <f t="shared" si="352"/>
        <v>4.8472159025946134E-4</v>
      </c>
      <c r="AF1203" s="1">
        <f t="shared" si="353"/>
        <v>5.9854046183784204E-2</v>
      </c>
      <c r="AG1203" s="1">
        <f t="shared" si="354"/>
        <v>4.8472159025946134E-4</v>
      </c>
      <c r="AH1203" s="1" t="str">
        <f t="shared" si="355"/>
        <v/>
      </c>
      <c r="AI1203" s="1" t="str">
        <f t="shared" si="356"/>
        <v/>
      </c>
      <c r="AJ1203" s="1">
        <f t="shared" si="357"/>
        <v>1.6789573392100466E-39</v>
      </c>
      <c r="AK1203" s="1" t="str">
        <f t="shared" si="358"/>
        <v/>
      </c>
      <c r="AL1203" s="1" t="str">
        <f t="shared" si="359"/>
        <v/>
      </c>
      <c r="BA1203" s="2"/>
      <c r="BB1203" s="2">
        <f t="shared" si="331"/>
        <v>3.9424000000000472</v>
      </c>
      <c r="BC1203" s="156">
        <f t="shared" si="332"/>
        <v>0.78638741756248176</v>
      </c>
      <c r="BD1203" s="2">
        <f t="shared" si="333"/>
        <v>7.3199001738055713E-4</v>
      </c>
      <c r="BE1203" s="2" t="str">
        <f t="shared" si="329"/>
        <v/>
      </c>
      <c r="BF1203" s="24" t="str">
        <f t="shared" si="330"/>
        <v/>
      </c>
    </row>
    <row r="1204" spans="1:58" ht="20.100000000000001" customHeight="1">
      <c r="A1204" s="2">
        <v>612</v>
      </c>
      <c r="B1204" s="1">
        <f t="shared" si="334"/>
        <v>-213763.99201277725</v>
      </c>
      <c r="C1204" s="1">
        <f t="shared" si="335"/>
        <v>8.686079573127794E-7</v>
      </c>
      <c r="D1204" s="1">
        <f t="shared" si="336"/>
        <v>6.0331111804076423E-2</v>
      </c>
      <c r="E1204" s="1">
        <f t="shared" si="337"/>
        <v>8.686079573127794E-7</v>
      </c>
      <c r="F1204" s="1" t="str">
        <f t="shared" si="338"/>
        <v/>
      </c>
      <c r="G1204" s="1" t="str">
        <f t="shared" si="339"/>
        <v/>
      </c>
      <c r="H1204" s="1"/>
      <c r="I1204" s="1">
        <f t="shared" si="340"/>
        <v>1.2754301902077489E-6</v>
      </c>
      <c r="J1204" s="1" t="str">
        <f t="shared" si="341"/>
        <v/>
      </c>
      <c r="K1204" s="1" t="str">
        <f t="shared" si="342"/>
        <v/>
      </c>
      <c r="P1204" s="2">
        <v>612</v>
      </c>
      <c r="Q1204" s="1">
        <f t="shared" si="343"/>
        <v>-6.2439459319815764</v>
      </c>
      <c r="R1204" s="1">
        <f t="shared" si="344"/>
        <v>2.973714162036591E-2</v>
      </c>
      <c r="S1204" s="1">
        <f t="shared" si="345"/>
        <v>6.0331111804076423E-2</v>
      </c>
      <c r="T1204" s="1">
        <f t="shared" si="346"/>
        <v>2.973714162036591E-2</v>
      </c>
      <c r="U1204" s="1" t="str">
        <f t="shared" si="347"/>
        <v/>
      </c>
      <c r="V1204" s="1" t="str">
        <f t="shared" si="348"/>
        <v/>
      </c>
      <c r="W1204" s="1">
        <f t="shared" si="349"/>
        <v>1.3742242115181321E-4</v>
      </c>
      <c r="X1204" s="1" t="str">
        <f t="shared" si="350"/>
        <v/>
      </c>
      <c r="Y1204" s="1" t="str">
        <f t="shared" si="351"/>
        <v/>
      </c>
      <c r="AC1204" s="2">
        <v>612</v>
      </c>
      <c r="AD1204" s="1">
        <f t="shared" si="360"/>
        <v>-380.68557087594127</v>
      </c>
      <c r="AE1204" s="1">
        <f t="shared" si="352"/>
        <v>4.877440035933296E-4</v>
      </c>
      <c r="AF1204" s="1">
        <f t="shared" si="353"/>
        <v>6.0331111804076472E-2</v>
      </c>
      <c r="AG1204" s="1">
        <f t="shared" si="354"/>
        <v>4.877440035933296E-4</v>
      </c>
      <c r="AH1204" s="1" t="str">
        <f t="shared" si="355"/>
        <v/>
      </c>
      <c r="AI1204" s="1" t="str">
        <f t="shared" si="356"/>
        <v/>
      </c>
      <c r="AJ1204" s="1">
        <f t="shared" si="357"/>
        <v>1.7676628997778149E-39</v>
      </c>
      <c r="AK1204" s="1" t="str">
        <f t="shared" si="358"/>
        <v/>
      </c>
      <c r="AL1204" s="1" t="str">
        <f t="shared" si="359"/>
        <v/>
      </c>
      <c r="BA1204" s="2"/>
      <c r="BB1204" s="2">
        <f t="shared" si="331"/>
        <v>3.9488000000000474</v>
      </c>
      <c r="BC1204" s="156">
        <f t="shared" si="332"/>
        <v>0.7856554275451012</v>
      </c>
      <c r="BD1204" s="2">
        <f t="shared" si="333"/>
        <v>7.3261383984624118E-4</v>
      </c>
      <c r="BE1204" s="2" t="str">
        <f t="shared" si="329"/>
        <v/>
      </c>
      <c r="BF1204" s="24" t="str">
        <f t="shared" si="330"/>
        <v/>
      </c>
    </row>
    <row r="1205" spans="1:58" ht="20.100000000000001" customHeight="1">
      <c r="A1205" s="1">
        <v>613</v>
      </c>
      <c r="B1205" s="1">
        <f t="shared" si="334"/>
        <v>-213213.05388903298</v>
      </c>
      <c r="C1205" s="1">
        <f t="shared" si="335"/>
        <v>8.7401005584886928E-7</v>
      </c>
      <c r="D1205" s="1">
        <f t="shared" si="336"/>
        <v>6.0811148255697681E-2</v>
      </c>
      <c r="E1205" s="1">
        <f t="shared" si="337"/>
        <v>8.7401005584886928E-7</v>
      </c>
      <c r="F1205" s="1" t="str">
        <f t="shared" si="338"/>
        <v/>
      </c>
      <c r="G1205" s="1" t="str">
        <f t="shared" si="339"/>
        <v/>
      </c>
      <c r="H1205" s="1"/>
      <c r="I1205" s="1">
        <f t="shared" si="340"/>
        <v>1.2689025409308254E-6</v>
      </c>
      <c r="J1205" s="1" t="str">
        <f t="shared" si="341"/>
        <v/>
      </c>
      <c r="K1205" s="1" t="str">
        <f t="shared" si="342"/>
        <v/>
      </c>
      <c r="P1205" s="1">
        <v>613</v>
      </c>
      <c r="Q1205" s="1">
        <f t="shared" si="343"/>
        <v>-6.227853287826985</v>
      </c>
      <c r="R1205" s="1">
        <f t="shared" si="344"/>
        <v>2.9922084629306164E-2</v>
      </c>
      <c r="S1205" s="1">
        <f t="shared" si="345"/>
        <v>6.0811148255697681E-2</v>
      </c>
      <c r="T1205" s="1">
        <f t="shared" si="346"/>
        <v>2.9922084629306164E-2</v>
      </c>
      <c r="U1205" s="1" t="str">
        <f t="shared" si="347"/>
        <v/>
      </c>
      <c r="V1205" s="1" t="str">
        <f t="shared" si="348"/>
        <v/>
      </c>
      <c r="W1205" s="1">
        <f t="shared" si="349"/>
        <v>1.3943015941274541E-4</v>
      </c>
      <c r="X1205" s="1" t="str">
        <f t="shared" si="350"/>
        <v/>
      </c>
      <c r="Y1205" s="1" t="str">
        <f t="shared" si="351"/>
        <v/>
      </c>
      <c r="AC1205" s="1">
        <v>613</v>
      </c>
      <c r="AD1205" s="1">
        <f t="shared" si="360"/>
        <v>-379.70442249739506</v>
      </c>
      <c r="AE1205" s="1">
        <f t="shared" si="352"/>
        <v>4.9077741025926587E-4</v>
      </c>
      <c r="AF1205" s="1">
        <f t="shared" si="353"/>
        <v>6.0811148255697681E-2</v>
      </c>
      <c r="AG1205" s="1">
        <f t="shared" si="354"/>
        <v>4.9077741025926587E-4</v>
      </c>
      <c r="AH1205" s="1" t="str">
        <f t="shared" si="355"/>
        <v/>
      </c>
      <c r="AI1205" s="1" t="str">
        <f t="shared" si="356"/>
        <v/>
      </c>
      <c r="AJ1205" s="1">
        <f t="shared" si="357"/>
        <v>1.8610253283784975E-39</v>
      </c>
      <c r="AK1205" s="1" t="str">
        <f t="shared" si="358"/>
        <v/>
      </c>
      <c r="AL1205" s="1" t="str">
        <f t="shared" si="359"/>
        <v/>
      </c>
      <c r="BA1205" s="2"/>
      <c r="BB1205" s="2">
        <f t="shared" si="331"/>
        <v>3.9552000000000476</v>
      </c>
      <c r="BC1205" s="156">
        <f t="shared" si="332"/>
        <v>0.78492281370525496</v>
      </c>
      <c r="BD1205" s="2">
        <f t="shared" si="333"/>
        <v>7.3323338655062464E-4</v>
      </c>
      <c r="BE1205" s="2" t="str">
        <f t="shared" si="329"/>
        <v/>
      </c>
      <c r="BF1205" s="24" t="str">
        <f t="shared" si="330"/>
        <v/>
      </c>
    </row>
    <row r="1206" spans="1:58" ht="20.100000000000001" customHeight="1">
      <c r="A1206" s="1">
        <v>614</v>
      </c>
      <c r="B1206" s="1">
        <f t="shared" si="334"/>
        <v>-212662.11576528871</v>
      </c>
      <c r="C1206" s="1">
        <f t="shared" si="335"/>
        <v>8.7943168041967384E-7</v>
      </c>
      <c r="D1206" s="1">
        <f t="shared" si="336"/>
        <v>6.1294166310569116E-2</v>
      </c>
      <c r="E1206" s="1">
        <f t="shared" si="337"/>
        <v>8.7943168041967384E-7</v>
      </c>
      <c r="F1206" s="1" t="str">
        <f t="shared" si="338"/>
        <v/>
      </c>
      <c r="G1206" s="1" t="str">
        <f t="shared" si="339"/>
        <v/>
      </c>
      <c r="H1206" s="1"/>
      <c r="I1206" s="1">
        <f t="shared" si="340"/>
        <v>1.262388101779216E-6</v>
      </c>
      <c r="J1206" s="1" t="str">
        <f t="shared" si="341"/>
        <v/>
      </c>
      <c r="K1206" s="1" t="str">
        <f t="shared" si="342"/>
        <v/>
      </c>
      <c r="P1206" s="1">
        <v>614</v>
      </c>
      <c r="Q1206" s="1">
        <f t="shared" si="343"/>
        <v>-6.2117606436723918</v>
      </c>
      <c r="R1206" s="1">
        <f t="shared" si="344"/>
        <v>3.0107696119872365E-2</v>
      </c>
      <c r="S1206" s="1">
        <f t="shared" si="345"/>
        <v>6.129416631056922E-2</v>
      </c>
      <c r="T1206" s="1">
        <f t="shared" si="346"/>
        <v>3.0107696119872365E-2</v>
      </c>
      <c r="U1206" s="1" t="str">
        <f t="shared" si="347"/>
        <v/>
      </c>
      <c r="V1206" s="1" t="str">
        <f t="shared" si="348"/>
        <v/>
      </c>
      <c r="W1206" s="1">
        <f t="shared" si="349"/>
        <v>1.4146496722369729E-4</v>
      </c>
      <c r="X1206" s="1" t="str">
        <f t="shared" si="350"/>
        <v/>
      </c>
      <c r="Y1206" s="1" t="str">
        <f t="shared" si="351"/>
        <v/>
      </c>
      <c r="AC1206" s="1">
        <v>614</v>
      </c>
      <c r="AD1206" s="1">
        <f t="shared" si="360"/>
        <v>-378.72327411884885</v>
      </c>
      <c r="AE1206" s="1">
        <f t="shared" si="352"/>
        <v>4.9382178125757564E-4</v>
      </c>
      <c r="AF1206" s="1">
        <f t="shared" si="353"/>
        <v>6.1294166310569116E-2</v>
      </c>
      <c r="AG1206" s="1">
        <f t="shared" si="354"/>
        <v>4.9382178125757564E-4</v>
      </c>
      <c r="AH1206" s="1" t="str">
        <f t="shared" si="355"/>
        <v/>
      </c>
      <c r="AI1206" s="1" t="str">
        <f t="shared" si="356"/>
        <v/>
      </c>
      <c r="AJ1206" s="1">
        <f t="shared" si="357"/>
        <v>1.9592875197531213E-39</v>
      </c>
      <c r="AK1206" s="1" t="str">
        <f t="shared" si="358"/>
        <v/>
      </c>
      <c r="AL1206" s="1" t="str">
        <f t="shared" si="359"/>
        <v/>
      </c>
      <c r="BA1206" s="2"/>
      <c r="BB1206" s="2">
        <f t="shared" si="331"/>
        <v>3.9616000000000477</v>
      </c>
      <c r="BC1206" s="156">
        <f t="shared" si="332"/>
        <v>0.78418958031870434</v>
      </c>
      <c r="BD1206" s="2">
        <f t="shared" si="333"/>
        <v>7.3384866129688753E-4</v>
      </c>
      <c r="BE1206" s="2" t="str">
        <f t="shared" si="329"/>
        <v/>
      </c>
      <c r="BF1206" s="24" t="str">
        <f t="shared" si="330"/>
        <v/>
      </c>
    </row>
    <row r="1207" spans="1:58" ht="20.100000000000001" customHeight="1">
      <c r="A1207" s="1">
        <v>615</v>
      </c>
      <c r="B1207" s="1">
        <f t="shared" si="334"/>
        <v>-212111.17764154443</v>
      </c>
      <c r="C1207" s="1">
        <f t="shared" si="335"/>
        <v>8.8487277811962522E-7</v>
      </c>
      <c r="D1207" s="1">
        <f t="shared" si="336"/>
        <v>6.1780176711811879E-2</v>
      </c>
      <c r="E1207" s="1">
        <f t="shared" si="337"/>
        <v>8.8487277811962522E-7</v>
      </c>
      <c r="F1207" s="1" t="str">
        <f t="shared" si="338"/>
        <v/>
      </c>
      <c r="G1207" s="1" t="str">
        <f t="shared" si="339"/>
        <v/>
      </c>
      <c r="H1207" s="1"/>
      <c r="I1207" s="1">
        <f t="shared" si="340"/>
        <v>1.2558870128585217E-6</v>
      </c>
      <c r="J1207" s="1" t="str">
        <f t="shared" si="341"/>
        <v/>
      </c>
      <c r="K1207" s="1" t="str">
        <f t="shared" si="342"/>
        <v/>
      </c>
      <c r="P1207" s="1">
        <v>615</v>
      </c>
      <c r="Q1207" s="1">
        <f t="shared" si="343"/>
        <v>-6.1956679995178003</v>
      </c>
      <c r="R1207" s="1">
        <f t="shared" si="344"/>
        <v>3.0293974280821132E-2</v>
      </c>
      <c r="S1207" s="1">
        <f t="shared" si="345"/>
        <v>6.1780176711811879E-2</v>
      </c>
      <c r="T1207" s="1">
        <f t="shared" si="346"/>
        <v>3.0293974280821132E-2</v>
      </c>
      <c r="U1207" s="1" t="str">
        <f t="shared" si="347"/>
        <v/>
      </c>
      <c r="V1207" s="1" t="str">
        <f t="shared" si="348"/>
        <v/>
      </c>
      <c r="W1207" s="1">
        <f t="shared" si="349"/>
        <v>1.4352717404225195E-4</v>
      </c>
      <c r="X1207" s="1" t="str">
        <f t="shared" si="350"/>
        <v/>
      </c>
      <c r="Y1207" s="1" t="str">
        <f t="shared" si="351"/>
        <v/>
      </c>
      <c r="AC1207" s="1">
        <v>615</v>
      </c>
      <c r="AD1207" s="1">
        <f t="shared" si="360"/>
        <v>-377.74212574030253</v>
      </c>
      <c r="AE1207" s="1">
        <f t="shared" si="352"/>
        <v>4.9687708688052562E-4</v>
      </c>
      <c r="AF1207" s="1">
        <f t="shared" si="353"/>
        <v>6.1780176711811879E-2</v>
      </c>
      <c r="AG1207" s="1">
        <f t="shared" si="354"/>
        <v>4.9687708688052562E-4</v>
      </c>
      <c r="AH1207" s="1" t="str">
        <f t="shared" si="355"/>
        <v/>
      </c>
      <c r="AI1207" s="1" t="str">
        <f t="shared" si="356"/>
        <v/>
      </c>
      <c r="AJ1207" s="1">
        <f t="shared" si="357"/>
        <v>2.0627049541421124E-39</v>
      </c>
      <c r="AK1207" s="1" t="str">
        <f t="shared" si="358"/>
        <v/>
      </c>
      <c r="AL1207" s="1" t="str">
        <f t="shared" si="359"/>
        <v/>
      </c>
      <c r="BA1207" s="2"/>
      <c r="BB1207" s="2">
        <f t="shared" si="331"/>
        <v>3.9680000000000479</v>
      </c>
      <c r="BC1207" s="156">
        <f t="shared" si="332"/>
        <v>0.78345573165740745</v>
      </c>
      <c r="BD1207" s="2">
        <f t="shared" si="333"/>
        <v>7.3445966793828088E-4</v>
      </c>
      <c r="BE1207" s="2" t="str">
        <f t="shared" si="329"/>
        <v/>
      </c>
      <c r="BF1207" s="24" t="str">
        <f t="shared" si="330"/>
        <v/>
      </c>
    </row>
    <row r="1208" spans="1:58" ht="20.100000000000001" customHeight="1">
      <c r="A1208" s="1">
        <v>616</v>
      </c>
      <c r="B1208" s="1">
        <f t="shared" si="334"/>
        <v>-211560.23951780016</v>
      </c>
      <c r="C1208" s="1">
        <f t="shared" si="335"/>
        <v>8.9033329477780668E-7</v>
      </c>
      <c r="D1208" s="1">
        <f t="shared" si="336"/>
        <v>6.226919017305093E-2</v>
      </c>
      <c r="E1208" s="1">
        <f t="shared" si="337"/>
        <v>8.9033329477780668E-7</v>
      </c>
      <c r="F1208" s="1" t="str">
        <f t="shared" si="338"/>
        <v/>
      </c>
      <c r="G1208" s="1" t="str">
        <f t="shared" si="339"/>
        <v/>
      </c>
      <c r="H1208" s="1"/>
      <c r="I1208" s="1">
        <f t="shared" si="340"/>
        <v>1.2493994129147855E-6</v>
      </c>
      <c r="J1208" s="1" t="str">
        <f t="shared" si="341"/>
        <v/>
      </c>
      <c r="K1208" s="1" t="str">
        <f t="shared" si="342"/>
        <v/>
      </c>
      <c r="P1208" s="1">
        <v>616</v>
      </c>
      <c r="Q1208" s="1">
        <f t="shared" si="343"/>
        <v>-6.1795753553632089</v>
      </c>
      <c r="R1208" s="1">
        <f t="shared" si="344"/>
        <v>3.048091725758946E-2</v>
      </c>
      <c r="S1208" s="1">
        <f t="shared" si="345"/>
        <v>6.2269190173050951E-2</v>
      </c>
      <c r="T1208" s="1">
        <f t="shared" si="346"/>
        <v>3.048091725758946E-2</v>
      </c>
      <c r="U1208" s="1" t="str">
        <f t="shared" si="347"/>
        <v/>
      </c>
      <c r="V1208" s="1" t="str">
        <f t="shared" si="348"/>
        <v/>
      </c>
      <c r="W1208" s="1">
        <f t="shared" si="349"/>
        <v>1.456171128066111E-4</v>
      </c>
      <c r="X1208" s="1" t="str">
        <f t="shared" si="350"/>
        <v/>
      </c>
      <c r="Y1208" s="1" t="str">
        <f t="shared" si="351"/>
        <v/>
      </c>
      <c r="AC1208" s="1">
        <v>616</v>
      </c>
      <c r="AD1208" s="1">
        <f t="shared" si="360"/>
        <v>-376.76097736175632</v>
      </c>
      <c r="AE1208" s="1">
        <f t="shared" si="352"/>
        <v>4.9994329670985881E-4</v>
      </c>
      <c r="AF1208" s="1">
        <f t="shared" si="353"/>
        <v>6.226919017305093E-2</v>
      </c>
      <c r="AG1208" s="1">
        <f t="shared" si="354"/>
        <v>4.9994329670985881E-4</v>
      </c>
      <c r="AH1208" s="1" t="str">
        <f t="shared" si="355"/>
        <v/>
      </c>
      <c r="AI1208" s="1" t="str">
        <f t="shared" si="356"/>
        <v/>
      </c>
      <c r="AJ1208" s="1">
        <f t="shared" si="357"/>
        <v>2.1715463450180773E-39</v>
      </c>
      <c r="AK1208" s="1" t="str">
        <f t="shared" si="358"/>
        <v/>
      </c>
      <c r="AL1208" s="1" t="str">
        <f t="shared" si="359"/>
        <v/>
      </c>
      <c r="BA1208" s="2"/>
      <c r="BB1208" s="2">
        <f t="shared" si="331"/>
        <v>3.9744000000000481</v>
      </c>
      <c r="BC1208" s="156">
        <f t="shared" si="332"/>
        <v>0.78272127198946917</v>
      </c>
      <c r="BD1208" s="2">
        <f t="shared" si="333"/>
        <v>7.3506641037845988E-4</v>
      </c>
      <c r="BE1208" s="2" t="str">
        <f t="shared" si="329"/>
        <v/>
      </c>
      <c r="BF1208" s="24" t="str">
        <f t="shared" si="330"/>
        <v/>
      </c>
    </row>
    <row r="1209" spans="1:58" ht="20.100000000000001" customHeight="1">
      <c r="A1209" s="1">
        <v>617</v>
      </c>
      <c r="B1209" s="1">
        <f t="shared" si="334"/>
        <v>-211009.30139405589</v>
      </c>
      <c r="C1209" s="1">
        <f t="shared" si="335"/>
        <v>8.9581317495360282E-7</v>
      </c>
      <c r="D1209" s="1">
        <f t="shared" si="336"/>
        <v>6.2761217377716921E-2</v>
      </c>
      <c r="E1209" s="1">
        <f t="shared" si="337"/>
        <v>8.9581317495360282E-7</v>
      </c>
      <c r="F1209" s="1" t="str">
        <f t="shared" si="338"/>
        <v/>
      </c>
      <c r="G1209" s="1" t="str">
        <f t="shared" si="339"/>
        <v/>
      </c>
      <c r="H1209" s="1"/>
      <c r="I1209" s="1">
        <f t="shared" si="340"/>
        <v>1.2429254393326356E-6</v>
      </c>
      <c r="J1209" s="1" t="str">
        <f t="shared" si="341"/>
        <v/>
      </c>
      <c r="K1209" s="1" t="str">
        <f t="shared" si="342"/>
        <v/>
      </c>
      <c r="P1209" s="1">
        <v>617</v>
      </c>
      <c r="Q1209" s="1">
        <f t="shared" si="343"/>
        <v>-6.1634827112086175</v>
      </c>
      <c r="R1209" s="1">
        <f t="shared" si="344"/>
        <v>3.0668523152145653E-2</v>
      </c>
      <c r="S1209" s="1">
        <f t="shared" si="345"/>
        <v>6.2761217377716921E-2</v>
      </c>
      <c r="T1209" s="1">
        <f t="shared" si="346"/>
        <v>3.0668523152145653E-2</v>
      </c>
      <c r="U1209" s="1" t="str">
        <f t="shared" si="347"/>
        <v/>
      </c>
      <c r="V1209" s="1" t="str">
        <f t="shared" si="348"/>
        <v/>
      </c>
      <c r="W1209" s="1">
        <f t="shared" si="349"/>
        <v>1.4773511996486909E-4</v>
      </c>
      <c r="X1209" s="1" t="str">
        <f t="shared" si="350"/>
        <v/>
      </c>
      <c r="Y1209" s="1" t="str">
        <f t="shared" si="351"/>
        <v/>
      </c>
      <c r="AC1209" s="1">
        <v>617</v>
      </c>
      <c r="AD1209" s="1">
        <f t="shared" si="360"/>
        <v>-375.77982898321011</v>
      </c>
      <c r="AE1209" s="1">
        <f t="shared" si="352"/>
        <v>5.0302037961435272E-4</v>
      </c>
      <c r="AF1209" s="1">
        <f t="shared" si="353"/>
        <v>6.2761217377716921E-2</v>
      </c>
      <c r="AG1209" s="1">
        <f t="shared" si="354"/>
        <v>5.0302037961435272E-4</v>
      </c>
      <c r="AH1209" s="1" t="str">
        <f t="shared" si="355"/>
        <v/>
      </c>
      <c r="AI1209" s="1" t="str">
        <f t="shared" si="356"/>
        <v/>
      </c>
      <c r="AJ1209" s="1">
        <f t="shared" si="357"/>
        <v>2.2860943199264498E-39</v>
      </c>
      <c r="AK1209" s="1" t="str">
        <f t="shared" si="358"/>
        <v/>
      </c>
      <c r="AL1209" s="1" t="str">
        <f t="shared" si="359"/>
        <v/>
      </c>
      <c r="BA1209" s="2"/>
      <c r="BB1209" s="2">
        <f t="shared" si="331"/>
        <v>3.9808000000000483</v>
      </c>
      <c r="BC1209" s="156">
        <f t="shared" si="332"/>
        <v>0.78198620557909071</v>
      </c>
      <c r="BD1209" s="2">
        <f t="shared" si="333"/>
        <v>7.3566889257203893E-4</v>
      </c>
      <c r="BE1209" s="2" t="str">
        <f t="shared" si="329"/>
        <v/>
      </c>
      <c r="BF1209" s="24" t="str">
        <f t="shared" si="330"/>
        <v/>
      </c>
    </row>
    <row r="1210" spans="1:58" ht="20.100000000000001" customHeight="1">
      <c r="A1210" s="1">
        <v>618</v>
      </c>
      <c r="B1210" s="1">
        <f t="shared" si="334"/>
        <v>-210458.36327031162</v>
      </c>
      <c r="C1210" s="1">
        <f t="shared" si="335"/>
        <v>9.0131236193242245E-7</v>
      </c>
      <c r="D1210" s="1">
        <f t="shared" si="336"/>
        <v>6.3256268978345354E-2</v>
      </c>
      <c r="E1210" s="1">
        <f t="shared" si="337"/>
        <v>9.0131236193242245E-7</v>
      </c>
      <c r="F1210" s="1" t="str">
        <f t="shared" si="338"/>
        <v/>
      </c>
      <c r="G1210" s="1" t="str">
        <f t="shared" si="339"/>
        <v/>
      </c>
      <c r="H1210" s="1"/>
      <c r="I1210" s="1">
        <f t="shared" si="340"/>
        <v>1.2364652281335492E-6</v>
      </c>
      <c r="J1210" s="1" t="str">
        <f t="shared" si="341"/>
        <v/>
      </c>
      <c r="K1210" s="1" t="str">
        <f t="shared" si="342"/>
        <v/>
      </c>
      <c r="P1210" s="1">
        <v>618</v>
      </c>
      <c r="Q1210" s="1">
        <f t="shared" si="343"/>
        <v>-6.147390067054026</v>
      </c>
      <c r="R1210" s="1">
        <f t="shared" si="344"/>
        <v>3.0856790022842927E-2</v>
      </c>
      <c r="S1210" s="1">
        <f t="shared" si="345"/>
        <v>6.3256268978345395E-2</v>
      </c>
      <c r="T1210" s="1">
        <f t="shared" si="346"/>
        <v>3.0856790022842927E-2</v>
      </c>
      <c r="U1210" s="1" t="str">
        <f t="shared" si="347"/>
        <v/>
      </c>
      <c r="V1210" s="1" t="str">
        <f t="shared" si="348"/>
        <v/>
      </c>
      <c r="W1210" s="1">
        <f t="shared" si="349"/>
        <v>1.498815355044338E-4</v>
      </c>
      <c r="X1210" s="1" t="str">
        <f t="shared" si="350"/>
        <v/>
      </c>
      <c r="Y1210" s="1" t="str">
        <f t="shared" si="351"/>
        <v/>
      </c>
      <c r="AC1210" s="1">
        <v>618</v>
      </c>
      <c r="AD1210" s="1">
        <f t="shared" si="360"/>
        <v>-374.79868060466379</v>
      </c>
      <c r="AE1210" s="1">
        <f t="shared" si="352"/>
        <v>5.0610830374741721E-4</v>
      </c>
      <c r="AF1210" s="1">
        <f t="shared" si="353"/>
        <v>6.3256268978345395E-2</v>
      </c>
      <c r="AG1210" s="1">
        <f t="shared" si="354"/>
        <v>5.0610830374741721E-4</v>
      </c>
      <c r="AH1210" s="1" t="str">
        <f t="shared" si="355"/>
        <v/>
      </c>
      <c r="AI1210" s="1" t="str">
        <f t="shared" si="356"/>
        <v/>
      </c>
      <c r="AJ1210" s="1">
        <f t="shared" si="357"/>
        <v>2.4066461361153807E-39</v>
      </c>
      <c r="AK1210" s="1" t="str">
        <f t="shared" si="358"/>
        <v/>
      </c>
      <c r="AL1210" s="1" t="str">
        <f t="shared" si="359"/>
        <v/>
      </c>
      <c r="BA1210" s="2"/>
      <c r="BB1210" s="2">
        <f t="shared" si="331"/>
        <v>3.9872000000000485</v>
      </c>
      <c r="BC1210" s="156">
        <f t="shared" si="332"/>
        <v>0.78125053668651867</v>
      </c>
      <c r="BD1210" s="2">
        <f t="shared" si="333"/>
        <v>7.3626711852303739E-4</v>
      </c>
      <c r="BE1210" s="2" t="str">
        <f t="shared" si="329"/>
        <v/>
      </c>
      <c r="BF1210" s="24" t="str">
        <f t="shared" si="330"/>
        <v/>
      </c>
    </row>
    <row r="1211" spans="1:58" ht="20.100000000000001" customHeight="1">
      <c r="A1211" s="2">
        <v>619</v>
      </c>
      <c r="B1211" s="1">
        <f t="shared" si="334"/>
        <v>-209907.42514656734</v>
      </c>
      <c r="C1211" s="1">
        <f t="shared" si="335"/>
        <v>9.0683079772149807E-7</v>
      </c>
      <c r="D1211" s="1">
        <f t="shared" si="336"/>
        <v>6.375435559587371E-2</v>
      </c>
      <c r="E1211" s="1">
        <f t="shared" si="337"/>
        <v>9.0683079772149807E-7</v>
      </c>
      <c r="F1211" s="1" t="str">
        <f t="shared" si="338"/>
        <v/>
      </c>
      <c r="G1211" s="1" t="str">
        <f t="shared" si="339"/>
        <v/>
      </c>
      <c r="H1211" s="1"/>
      <c r="I1211" s="1">
        <f t="shared" si="340"/>
        <v>1.2300189139742333E-6</v>
      </c>
      <c r="J1211" s="1" t="str">
        <f t="shared" si="341"/>
        <v/>
      </c>
      <c r="K1211" s="1" t="str">
        <f t="shared" si="342"/>
        <v/>
      </c>
      <c r="P1211" s="2">
        <v>619</v>
      </c>
      <c r="Q1211" s="1">
        <f t="shared" si="343"/>
        <v>-6.1312974228994346</v>
      </c>
      <c r="R1211" s="1">
        <f t="shared" si="344"/>
        <v>3.104571588427564E-2</v>
      </c>
      <c r="S1211" s="1">
        <f t="shared" si="345"/>
        <v>6.375435559587371E-2</v>
      </c>
      <c r="T1211" s="1">
        <f t="shared" si="346"/>
        <v>3.104571588427564E-2</v>
      </c>
      <c r="U1211" s="1" t="str">
        <f t="shared" si="347"/>
        <v/>
      </c>
      <c r="V1211" s="1" t="str">
        <f t="shared" si="348"/>
        <v/>
      </c>
      <c r="W1211" s="1">
        <f t="shared" si="349"/>
        <v>1.5205670298158765E-4</v>
      </c>
      <c r="X1211" s="1" t="str">
        <f t="shared" si="350"/>
        <v/>
      </c>
      <c r="Y1211" s="1" t="str">
        <f t="shared" si="351"/>
        <v/>
      </c>
      <c r="AC1211" s="2">
        <v>619</v>
      </c>
      <c r="AD1211" s="1">
        <f t="shared" si="360"/>
        <v>-373.81753222611758</v>
      </c>
      <c r="AE1211" s="1">
        <f t="shared" si="352"/>
        <v>5.0920703654473525E-4</v>
      </c>
      <c r="AF1211" s="1">
        <f t="shared" si="353"/>
        <v>6.3754355595873738E-2</v>
      </c>
      <c r="AG1211" s="1">
        <f t="shared" si="354"/>
        <v>5.0920703654473525E-4</v>
      </c>
      <c r="AH1211" s="1" t="str">
        <f t="shared" si="355"/>
        <v/>
      </c>
      <c r="AI1211" s="1" t="str">
        <f t="shared" si="356"/>
        <v/>
      </c>
      <c r="AJ1211" s="1">
        <f t="shared" si="357"/>
        <v>2.5335144327189054E-39</v>
      </c>
      <c r="AK1211" s="1" t="str">
        <f t="shared" si="358"/>
        <v/>
      </c>
      <c r="AL1211" s="1" t="str">
        <f t="shared" si="359"/>
        <v/>
      </c>
      <c r="BA1211" s="2"/>
      <c r="BB1211" s="2">
        <f t="shared" si="331"/>
        <v>3.9936000000000487</v>
      </c>
      <c r="BC1211" s="156">
        <f t="shared" si="332"/>
        <v>0.78051426956799563</v>
      </c>
      <c r="BD1211" s="2">
        <f t="shared" si="333"/>
        <v>7.3686109228532359E-4</v>
      </c>
      <c r="BE1211" s="2" t="str">
        <f t="shared" si="329"/>
        <v/>
      </c>
      <c r="BF1211" s="24" t="str">
        <f t="shared" si="330"/>
        <v/>
      </c>
    </row>
    <row r="1212" spans="1:58" ht="20.100000000000001" customHeight="1">
      <c r="A1212" s="1">
        <v>620</v>
      </c>
      <c r="B1212" s="1">
        <f t="shared" si="334"/>
        <v>-209356.48702282307</v>
      </c>
      <c r="C1212" s="1">
        <f t="shared" si="335"/>
        <v>9.1236842304576377E-7</v>
      </c>
      <c r="D1212" s="1">
        <f t="shared" si="336"/>
        <v>6.4255487818935766E-2</v>
      </c>
      <c r="E1212" s="1">
        <f t="shared" si="337"/>
        <v>9.1236842304576377E-7</v>
      </c>
      <c r="F1212" s="1" t="str">
        <f t="shared" si="338"/>
        <v/>
      </c>
      <c r="G1212" s="1" t="str">
        <f t="shared" si="339"/>
        <v/>
      </c>
      <c r="H1212" s="1"/>
      <c r="I1212" s="1">
        <f t="shared" si="340"/>
        <v>1.223586630145122E-6</v>
      </c>
      <c r="J1212" s="1" t="str">
        <f t="shared" si="341"/>
        <v/>
      </c>
      <c r="K1212" s="1" t="str">
        <f t="shared" si="342"/>
        <v/>
      </c>
      <c r="P1212" s="1">
        <v>620</v>
      </c>
      <c r="Q1212" s="1">
        <f t="shared" si="343"/>
        <v>-6.1152047787448431</v>
      </c>
      <c r="R1212" s="1">
        <f t="shared" si="344"/>
        <v>3.1235298707138173E-2</v>
      </c>
      <c r="S1212" s="1">
        <f t="shared" si="345"/>
        <v>6.4255487818935766E-2</v>
      </c>
      <c r="T1212" s="1">
        <f t="shared" si="346"/>
        <v>3.1235298707138173E-2</v>
      </c>
      <c r="U1212" s="1" t="str">
        <f t="shared" si="347"/>
        <v/>
      </c>
      <c r="V1212" s="1" t="str">
        <f t="shared" si="348"/>
        <v/>
      </c>
      <c r="W1212" s="1">
        <f t="shared" si="349"/>
        <v>1.5426096955119311E-4</v>
      </c>
      <c r="X1212" s="1" t="str">
        <f t="shared" si="350"/>
        <v/>
      </c>
      <c r="Y1212" s="1" t="str">
        <f t="shared" si="351"/>
        <v/>
      </c>
      <c r="AC1212" s="1">
        <v>620</v>
      </c>
      <c r="AD1212" s="1">
        <f t="shared" si="360"/>
        <v>-372.83638384757137</v>
      </c>
      <c r="AE1212" s="1">
        <f t="shared" si="352"/>
        <v>5.1231654472194872E-4</v>
      </c>
      <c r="AF1212" s="1">
        <f t="shared" si="353"/>
        <v>6.4255487818935766E-2</v>
      </c>
      <c r="AG1212" s="1">
        <f t="shared" si="354"/>
        <v>5.1231654472194872E-4</v>
      </c>
      <c r="AH1212" s="1" t="str">
        <f t="shared" si="355"/>
        <v/>
      </c>
      <c r="AI1212" s="1" t="str">
        <f t="shared" si="356"/>
        <v/>
      </c>
      <c r="AJ1212" s="1">
        <f t="shared" si="357"/>
        <v>2.6670280213488123E-39</v>
      </c>
      <c r="AK1212" s="1" t="str">
        <f t="shared" si="358"/>
        <v/>
      </c>
      <c r="AL1212" s="1" t="str">
        <f t="shared" si="359"/>
        <v/>
      </c>
      <c r="BA1212" s="2"/>
      <c r="BB1212" s="2">
        <f t="shared" si="331"/>
        <v>4.0000000000000488</v>
      </c>
      <c r="BC1212" s="156">
        <f t="shared" si="332"/>
        <v>0.77977740847571031</v>
      </c>
      <c r="BD1212" s="2">
        <f t="shared" si="333"/>
        <v>7.3745081796172673E-4</v>
      </c>
      <c r="BE1212" s="2" t="str">
        <f t="shared" si="329"/>
        <v/>
      </c>
      <c r="BF1212" s="24" t="str">
        <f t="shared" si="330"/>
        <v/>
      </c>
    </row>
    <row r="1213" spans="1:58" ht="20.100000000000001" customHeight="1">
      <c r="A1213" s="1">
        <v>621</v>
      </c>
      <c r="B1213" s="1">
        <f t="shared" si="334"/>
        <v>-208805.5488990788</v>
      </c>
      <c r="C1213" s="1">
        <f t="shared" si="335"/>
        <v>9.1792517734380717E-7</v>
      </c>
      <c r="D1213" s="1">
        <f t="shared" si="336"/>
        <v>6.4759676203154592E-2</v>
      </c>
      <c r="E1213" s="1">
        <f t="shared" si="337"/>
        <v>9.1792517734380717E-7</v>
      </c>
      <c r="F1213" s="1" t="str">
        <f t="shared" si="338"/>
        <v/>
      </c>
      <c r="G1213" s="1" t="str">
        <f t="shared" si="339"/>
        <v/>
      </c>
      <c r="H1213" s="1"/>
      <c r="I1213" s="1">
        <f t="shared" si="340"/>
        <v>1.2171685085689913E-6</v>
      </c>
      <c r="J1213" s="1" t="str">
        <f t="shared" si="341"/>
        <v/>
      </c>
      <c r="K1213" s="1" t="str">
        <f t="shared" si="342"/>
        <v/>
      </c>
      <c r="P1213" s="1">
        <v>621</v>
      </c>
      <c r="Q1213" s="1">
        <f t="shared" si="343"/>
        <v>-6.0991121345902499</v>
      </c>
      <c r="R1213" s="1">
        <f t="shared" si="344"/>
        <v>3.1425536418086306E-2</v>
      </c>
      <c r="S1213" s="1">
        <f t="shared" si="345"/>
        <v>6.4759676203154648E-2</v>
      </c>
      <c r="T1213" s="1">
        <f t="shared" si="346"/>
        <v>3.1425536418086306E-2</v>
      </c>
      <c r="U1213" s="1" t="str">
        <f t="shared" si="347"/>
        <v/>
      </c>
      <c r="V1213" s="1" t="str">
        <f t="shared" si="348"/>
        <v/>
      </c>
      <c r="W1213" s="1">
        <f t="shared" si="349"/>
        <v>1.5649468599653849E-4</v>
      </c>
      <c r="X1213" s="1" t="str">
        <f t="shared" si="350"/>
        <v/>
      </c>
      <c r="Y1213" s="1" t="str">
        <f t="shared" si="351"/>
        <v/>
      </c>
      <c r="AC1213" s="1">
        <v>621</v>
      </c>
      <c r="AD1213" s="1">
        <f t="shared" si="360"/>
        <v>-371.85523546902516</v>
      </c>
      <c r="AE1213" s="1">
        <f t="shared" si="352"/>
        <v>5.1543679427238699E-4</v>
      </c>
      <c r="AF1213" s="1">
        <f t="shared" si="353"/>
        <v>6.4759676203154592E-2</v>
      </c>
      <c r="AG1213" s="1">
        <f t="shared" si="354"/>
        <v>5.1543679427238699E-4</v>
      </c>
      <c r="AH1213" s="1" t="str">
        <f t="shared" si="355"/>
        <v/>
      </c>
      <c r="AI1213" s="1" t="str">
        <f t="shared" si="356"/>
        <v/>
      </c>
      <c r="AJ1213" s="1">
        <f t="shared" si="357"/>
        <v>2.8075327170412951E-39</v>
      </c>
      <c r="AK1213" s="1" t="str">
        <f t="shared" si="358"/>
        <v/>
      </c>
      <c r="AL1213" s="1" t="str">
        <f t="shared" si="359"/>
        <v/>
      </c>
      <c r="BA1213" s="2"/>
      <c r="BB1213" s="2">
        <f t="shared" si="331"/>
        <v>4.006400000000049</v>
      </c>
      <c r="BC1213" s="156">
        <f t="shared" si="332"/>
        <v>0.77903995765774858</v>
      </c>
      <c r="BD1213" s="2">
        <f t="shared" si="333"/>
        <v>7.3803629970314866E-4</v>
      </c>
      <c r="BE1213" s="2" t="str">
        <f t="shared" si="329"/>
        <v/>
      </c>
      <c r="BF1213" s="24" t="str">
        <f t="shared" si="330"/>
        <v/>
      </c>
    </row>
    <row r="1214" spans="1:58" ht="20.100000000000001" customHeight="1">
      <c r="A1214" s="1">
        <v>622</v>
      </c>
      <c r="B1214" s="1">
        <f t="shared" si="334"/>
        <v>-208254.61077533453</v>
      </c>
      <c r="C1214" s="1">
        <f t="shared" si="335"/>
        <v>9.2350099876390434E-7</v>
      </c>
      <c r="D1214" s="1">
        <f t="shared" si="336"/>
        <v>6.5266931270432108E-2</v>
      </c>
      <c r="E1214" s="1">
        <f t="shared" si="337"/>
        <v>9.2350099876390434E-7</v>
      </c>
      <c r="F1214" s="1" t="str">
        <f t="shared" si="338"/>
        <v/>
      </c>
      <c r="G1214" s="1" t="str">
        <f t="shared" si="339"/>
        <v/>
      </c>
      <c r="H1214" s="1"/>
      <c r="I1214" s="1">
        <f t="shared" si="340"/>
        <v>1.2107646797996908E-6</v>
      </c>
      <c r="J1214" s="1" t="str">
        <f t="shared" si="341"/>
        <v/>
      </c>
      <c r="K1214" s="1" t="str">
        <f t="shared" si="342"/>
        <v/>
      </c>
      <c r="P1214" s="1">
        <v>622</v>
      </c>
      <c r="Q1214" s="1">
        <f t="shared" si="343"/>
        <v>-6.0830194904356585</v>
      </c>
      <c r="R1214" s="1">
        <f t="shared" si="344"/>
        <v>3.161642689960141E-2</v>
      </c>
      <c r="S1214" s="1">
        <f t="shared" si="345"/>
        <v>6.5266931270432108E-2</v>
      </c>
      <c r="T1214" s="1">
        <f t="shared" si="346"/>
        <v>3.161642689960141E-2</v>
      </c>
      <c r="U1214" s="1" t="str">
        <f t="shared" si="347"/>
        <v/>
      </c>
      <c r="V1214" s="1" t="str">
        <f t="shared" si="348"/>
        <v/>
      </c>
      <c r="W1214" s="1">
        <f t="shared" si="349"/>
        <v>1.5875820675932323E-4</v>
      </c>
      <c r="X1214" s="1" t="str">
        <f t="shared" si="350"/>
        <v/>
      </c>
      <c r="Y1214" s="1" t="str">
        <f t="shared" si="351"/>
        <v/>
      </c>
      <c r="AC1214" s="1">
        <v>622</v>
      </c>
      <c r="AD1214" s="1">
        <f t="shared" si="360"/>
        <v>-370.87408709047884</v>
      </c>
      <c r="AE1214" s="1">
        <f t="shared" si="352"/>
        <v>5.1856775046483703E-4</v>
      </c>
      <c r="AF1214" s="1">
        <f t="shared" si="353"/>
        <v>6.5266931270432108E-2</v>
      </c>
      <c r="AG1214" s="1">
        <f t="shared" si="354"/>
        <v>5.1856775046483703E-4</v>
      </c>
      <c r="AH1214" s="1" t="str">
        <f t="shared" si="355"/>
        <v/>
      </c>
      <c r="AI1214" s="1" t="str">
        <f t="shared" si="356"/>
        <v/>
      </c>
      <c r="AJ1214" s="1">
        <f t="shared" si="357"/>
        <v>2.9553922116051077E-39</v>
      </c>
      <c r="AK1214" s="1" t="str">
        <f t="shared" si="358"/>
        <v/>
      </c>
      <c r="AL1214" s="1" t="str">
        <f t="shared" si="359"/>
        <v/>
      </c>
      <c r="BA1214" s="2"/>
      <c r="BB1214" s="2">
        <f t="shared" si="331"/>
        <v>4.0128000000000492</v>
      </c>
      <c r="BC1214" s="156">
        <f t="shared" si="332"/>
        <v>0.77830192135804543</v>
      </c>
      <c r="BD1214" s="2">
        <f t="shared" si="333"/>
        <v>7.3861754171078431E-4</v>
      </c>
      <c r="BE1214" s="2" t="str">
        <f t="shared" si="329"/>
        <v/>
      </c>
      <c r="BF1214" s="24" t="str">
        <f t="shared" si="330"/>
        <v/>
      </c>
    </row>
    <row r="1215" spans="1:58" ht="20.100000000000001" customHeight="1">
      <c r="A1215" s="1">
        <v>623</v>
      </c>
      <c r="B1215" s="1">
        <f t="shared" si="334"/>
        <v>-207703.67265159026</v>
      </c>
      <c r="C1215" s="1">
        <f t="shared" si="335"/>
        <v>9.2909582416013001E-7</v>
      </c>
      <c r="D1215" s="1">
        <f t="shared" si="336"/>
        <v>6.5777263508237441E-2</v>
      </c>
      <c r="E1215" s="1">
        <f t="shared" si="337"/>
        <v>9.2909582416013001E-7</v>
      </c>
      <c r="F1215" s="1" t="str">
        <f t="shared" si="338"/>
        <v/>
      </c>
      <c r="G1215" s="1" t="str">
        <f t="shared" si="339"/>
        <v/>
      </c>
      <c r="H1215" s="1"/>
      <c r="I1215" s="1">
        <f t="shared" si="340"/>
        <v>1.2043752730209908E-6</v>
      </c>
      <c r="J1215" s="1" t="str">
        <f t="shared" si="341"/>
        <v/>
      </c>
      <c r="K1215" s="1" t="str">
        <f t="shared" si="342"/>
        <v/>
      </c>
      <c r="P1215" s="1">
        <v>623</v>
      </c>
      <c r="Q1215" s="1">
        <f t="shared" si="343"/>
        <v>-6.066926846281067</v>
      </c>
      <c r="R1215" s="1">
        <f t="shared" si="344"/>
        <v>3.180796798985748E-2</v>
      </c>
      <c r="S1215" s="1">
        <f t="shared" si="345"/>
        <v>6.5777263508237441E-2</v>
      </c>
      <c r="T1215" s="1">
        <f t="shared" si="346"/>
        <v>3.180796798985748E-2</v>
      </c>
      <c r="U1215" s="1" t="str">
        <f t="shared" si="347"/>
        <v/>
      </c>
      <c r="V1215" s="1" t="str">
        <f t="shared" si="348"/>
        <v/>
      </c>
      <c r="W1215" s="1">
        <f t="shared" si="349"/>
        <v>1.6105188996978596E-4</v>
      </c>
      <c r="X1215" s="1" t="str">
        <f t="shared" si="350"/>
        <v/>
      </c>
      <c r="Y1215" s="1" t="str">
        <f t="shared" si="351"/>
        <v/>
      </c>
      <c r="AC1215" s="1">
        <v>623</v>
      </c>
      <c r="AD1215" s="1">
        <f t="shared" si="360"/>
        <v>-369.89293871193263</v>
      </c>
      <c r="AE1215" s="1">
        <f t="shared" si="352"/>
        <v>5.2170937784136115E-4</v>
      </c>
      <c r="AF1215" s="1">
        <f t="shared" si="353"/>
        <v>6.5777263508237441E-2</v>
      </c>
      <c r="AG1215" s="1">
        <f t="shared" si="354"/>
        <v>5.2170937784136115E-4</v>
      </c>
      <c r="AH1215" s="1" t="str">
        <f t="shared" si="355"/>
        <v/>
      </c>
      <c r="AI1215" s="1" t="str">
        <f t="shared" si="356"/>
        <v/>
      </c>
      <c r="AJ1215" s="1">
        <f t="shared" si="357"/>
        <v>3.1109889915186757E-39</v>
      </c>
      <c r="AK1215" s="1" t="str">
        <f t="shared" si="358"/>
        <v/>
      </c>
      <c r="AL1215" s="1" t="str">
        <f t="shared" si="359"/>
        <v/>
      </c>
      <c r="BA1215" s="2"/>
      <c r="BB1215" s="2">
        <f t="shared" si="331"/>
        <v>4.0192000000000494</v>
      </c>
      <c r="BC1215" s="156">
        <f t="shared" si="332"/>
        <v>0.77756330381633465</v>
      </c>
      <c r="BD1215" s="2">
        <f t="shared" si="333"/>
        <v>7.3919454823190289E-4</v>
      </c>
      <c r="BE1215" s="2" t="str">
        <f t="shared" si="329"/>
        <v/>
      </c>
      <c r="BF1215" s="24" t="str">
        <f t="shared" si="330"/>
        <v/>
      </c>
    </row>
    <row r="1216" spans="1:58" ht="20.100000000000001" customHeight="1">
      <c r="A1216" s="1">
        <v>624</v>
      </c>
      <c r="B1216" s="1">
        <f t="shared" si="334"/>
        <v>-207152.73452784598</v>
      </c>
      <c r="C1216" s="1">
        <f t="shared" si="335"/>
        <v>9.3470958908855071E-7</v>
      </c>
      <c r="D1216" s="1">
        <f t="shared" si="336"/>
        <v>6.6290683368892989E-2</v>
      </c>
      <c r="E1216" s="1">
        <f t="shared" si="337"/>
        <v>9.3470958908855071E-7</v>
      </c>
      <c r="F1216" s="1" t="str">
        <f t="shared" si="338"/>
        <v/>
      </c>
      <c r="G1216" s="1" t="str">
        <f t="shared" si="339"/>
        <v/>
      </c>
      <c r="H1216" s="1"/>
      <c r="I1216" s="1">
        <f t="shared" si="340"/>
        <v>1.1980004160455439E-6</v>
      </c>
      <c r="J1216" s="1" t="str">
        <f t="shared" si="341"/>
        <v/>
      </c>
      <c r="K1216" s="1" t="str">
        <f t="shared" si="342"/>
        <v/>
      </c>
      <c r="P1216" s="1">
        <v>624</v>
      </c>
      <c r="Q1216" s="1">
        <f t="shared" si="343"/>
        <v>-6.0508342021264756</v>
      </c>
      <c r="R1216" s="1">
        <f t="shared" si="344"/>
        <v>3.2000157482590594E-2</v>
      </c>
      <c r="S1216" s="1">
        <f t="shared" si="345"/>
        <v>6.6290683368892989E-2</v>
      </c>
      <c r="T1216" s="1">
        <f t="shared" si="346"/>
        <v>3.2000157482590594E-2</v>
      </c>
      <c r="U1216" s="1" t="str">
        <f t="shared" si="347"/>
        <v/>
      </c>
      <c r="V1216" s="1" t="str">
        <f t="shared" si="348"/>
        <v/>
      </c>
      <c r="W1216" s="1">
        <f t="shared" si="349"/>
        <v>1.6337609747696797E-4</v>
      </c>
      <c r="X1216" s="1" t="str">
        <f t="shared" si="350"/>
        <v/>
      </c>
      <c r="Y1216" s="1" t="str">
        <f t="shared" si="351"/>
        <v/>
      </c>
      <c r="AC1216" s="1">
        <v>624</v>
      </c>
      <c r="AD1216" s="1">
        <f t="shared" si="360"/>
        <v>-368.91179033338642</v>
      </c>
      <c r="AE1216" s="1">
        <f t="shared" si="352"/>
        <v>5.2486164021516046E-4</v>
      </c>
      <c r="AF1216" s="1">
        <f t="shared" si="353"/>
        <v>6.6290683368892989E-2</v>
      </c>
      <c r="AG1216" s="1">
        <f t="shared" si="354"/>
        <v>5.2486164021516046E-4</v>
      </c>
      <c r="AH1216" s="1" t="str">
        <f t="shared" si="355"/>
        <v/>
      </c>
      <c r="AI1216" s="1" t="str">
        <f t="shared" si="356"/>
        <v/>
      </c>
      <c r="AJ1216" s="1">
        <f t="shared" si="357"/>
        <v>3.2747253026335945E-39</v>
      </c>
      <c r="AK1216" s="1" t="str">
        <f t="shared" si="358"/>
        <v/>
      </c>
      <c r="AL1216" s="1" t="str">
        <f t="shared" si="359"/>
        <v/>
      </c>
      <c r="BA1216" s="2"/>
      <c r="BB1216" s="2">
        <f t="shared" si="331"/>
        <v>4.0256000000000496</v>
      </c>
      <c r="BC1216" s="156">
        <f t="shared" si="332"/>
        <v>0.77682410926810275</v>
      </c>
      <c r="BD1216" s="2">
        <f t="shared" si="333"/>
        <v>7.397673235625124E-4</v>
      </c>
      <c r="BE1216" s="2" t="str">
        <f t="shared" si="329"/>
        <v/>
      </c>
      <c r="BF1216" s="24" t="str">
        <f t="shared" si="330"/>
        <v/>
      </c>
    </row>
    <row r="1217" spans="1:58" ht="20.100000000000001" customHeight="1">
      <c r="A1217" s="2">
        <v>625</v>
      </c>
      <c r="B1217" s="1">
        <f t="shared" si="334"/>
        <v>-206601.79640410171</v>
      </c>
      <c r="C1217" s="1">
        <f t="shared" si="335"/>
        <v>9.4034222780349735E-7</v>
      </c>
      <c r="D1217" s="1">
        <f t="shared" si="336"/>
        <v>6.6807201268858057E-2</v>
      </c>
      <c r="E1217" s="1">
        <f t="shared" si="337"/>
        <v>9.4034222780349735E-7</v>
      </c>
      <c r="F1217" s="1" t="str">
        <f t="shared" si="338"/>
        <v/>
      </c>
      <c r="G1217" s="1" t="str">
        <f t="shared" si="339"/>
        <v/>
      </c>
      <c r="H1217" s="1"/>
      <c r="I1217" s="1">
        <f t="shared" si="340"/>
        <v>1.1916402353139632E-6</v>
      </c>
      <c r="J1217" s="1" t="str">
        <f t="shared" si="341"/>
        <v/>
      </c>
      <c r="K1217" s="1" t="str">
        <f t="shared" si="342"/>
        <v/>
      </c>
      <c r="P1217" s="2">
        <v>625</v>
      </c>
      <c r="Q1217" s="1">
        <f t="shared" si="343"/>
        <v>-6.0347415579718842</v>
      </c>
      <c r="R1217" s="1">
        <f t="shared" si="344"/>
        <v>3.2192993126971409E-2</v>
      </c>
      <c r="S1217" s="1">
        <f t="shared" si="345"/>
        <v>6.6807201268858057E-2</v>
      </c>
      <c r="T1217" s="1">
        <f t="shared" si="346"/>
        <v>3.2192993126971409E-2</v>
      </c>
      <c r="U1217" s="1" t="str">
        <f t="shared" si="347"/>
        <v/>
      </c>
      <c r="V1217" s="1" t="str">
        <f t="shared" si="348"/>
        <v/>
      </c>
      <c r="W1217" s="1">
        <f t="shared" si="349"/>
        <v>1.6573119487911666E-4</v>
      </c>
      <c r="X1217" s="1" t="str">
        <f t="shared" si="350"/>
        <v/>
      </c>
      <c r="Y1217" s="1" t="str">
        <f t="shared" si="351"/>
        <v/>
      </c>
      <c r="AC1217" s="2">
        <v>625</v>
      </c>
      <c r="AD1217" s="1">
        <f t="shared" si="360"/>
        <v>-367.9306419548401</v>
      </c>
      <c r="AE1217" s="1">
        <f t="shared" si="352"/>
        <v>5.2802450066847975E-4</v>
      </c>
      <c r="AF1217" s="1">
        <f t="shared" si="353"/>
        <v>6.6807201268858085E-2</v>
      </c>
      <c r="AG1217" s="1">
        <f t="shared" si="354"/>
        <v>5.2802450066847975E-4</v>
      </c>
      <c r="AH1217" s="1" t="str">
        <f t="shared" si="355"/>
        <v/>
      </c>
      <c r="AI1217" s="1" t="str">
        <f t="shared" si="356"/>
        <v/>
      </c>
      <c r="AJ1217" s="1">
        <f t="shared" si="357"/>
        <v>3.4470241640531053E-39</v>
      </c>
      <c r="AK1217" s="1" t="str">
        <f t="shared" si="358"/>
        <v/>
      </c>
      <c r="AL1217" s="1" t="str">
        <f t="shared" si="359"/>
        <v/>
      </c>
      <c r="BA1217" s="2"/>
      <c r="BB1217" s="2">
        <f t="shared" si="331"/>
        <v>4.0320000000000498</v>
      </c>
      <c r="BC1217" s="156">
        <f t="shared" si="332"/>
        <v>0.77608434194454023</v>
      </c>
      <c r="BD1217" s="2">
        <f t="shared" si="333"/>
        <v>7.4033587204613838E-4</v>
      </c>
      <c r="BE1217" s="2" t="str">
        <f t="shared" si="329"/>
        <v/>
      </c>
      <c r="BF1217" s="24" t="str">
        <f t="shared" si="330"/>
        <v/>
      </c>
    </row>
    <row r="1218" spans="1:58" ht="20.100000000000001" customHeight="1">
      <c r="A1218" s="1">
        <v>626</v>
      </c>
      <c r="B1218" s="1">
        <f t="shared" si="334"/>
        <v>-206050.85828035744</v>
      </c>
      <c r="C1218" s="1">
        <f t="shared" si="335"/>
        <v>9.4599367325392062E-7</v>
      </c>
      <c r="D1218" s="1">
        <f t="shared" si="336"/>
        <v>6.7326827588010688E-2</v>
      </c>
      <c r="E1218" s="1">
        <f t="shared" si="337"/>
        <v>9.4599367325392062E-7</v>
      </c>
      <c r="F1218" s="1" t="str">
        <f t="shared" si="338"/>
        <v/>
      </c>
      <c r="G1218" s="1" t="str">
        <f t="shared" si="339"/>
        <v/>
      </c>
      <c r="H1218" s="1"/>
      <c r="I1218" s="1">
        <f t="shared" si="340"/>
        <v>1.185294855894013E-6</v>
      </c>
      <c r="J1218" s="1" t="str">
        <f t="shared" si="341"/>
        <v/>
      </c>
      <c r="K1218" s="1" t="str">
        <f t="shared" si="342"/>
        <v/>
      </c>
      <c r="P1218" s="1">
        <v>626</v>
      </c>
      <c r="Q1218" s="1">
        <f t="shared" si="343"/>
        <v>-6.0186489138172927</v>
      </c>
      <c r="R1218" s="1">
        <f t="shared" si="344"/>
        <v>3.2386472627480394E-2</v>
      </c>
      <c r="S1218" s="1">
        <f t="shared" si="345"/>
        <v>6.7326827588010688E-2</v>
      </c>
      <c r="T1218" s="1">
        <f t="shared" si="346"/>
        <v>3.2386472627480394E-2</v>
      </c>
      <c r="U1218" s="1" t="str">
        <f t="shared" si="347"/>
        <v/>
      </c>
      <c r="V1218" s="1" t="str">
        <f t="shared" si="348"/>
        <v/>
      </c>
      <c r="W1218" s="1">
        <f t="shared" si="349"/>
        <v>1.6811755155422465E-4</v>
      </c>
      <c r="X1218" s="1" t="str">
        <f t="shared" si="350"/>
        <v/>
      </c>
      <c r="Y1218" s="1" t="str">
        <f t="shared" si="351"/>
        <v/>
      </c>
      <c r="AC1218" s="1">
        <v>626</v>
      </c>
      <c r="AD1218" s="1">
        <f t="shared" si="360"/>
        <v>-366.94949357629389</v>
      </c>
      <c r="AE1218" s="1">
        <f t="shared" si="352"/>
        <v>5.3119792155056152E-4</v>
      </c>
      <c r="AF1218" s="1">
        <f t="shared" si="353"/>
        <v>6.7326827588010743E-2</v>
      </c>
      <c r="AG1218" s="1">
        <f t="shared" si="354"/>
        <v>5.3119792155056152E-4</v>
      </c>
      <c r="AH1218" s="1" t="str">
        <f t="shared" si="355"/>
        <v/>
      </c>
      <c r="AI1218" s="1" t="str">
        <f t="shared" si="356"/>
        <v/>
      </c>
      <c r="AJ1218" s="1">
        <f t="shared" si="357"/>
        <v>3.6283304336771154E-39</v>
      </c>
      <c r="AK1218" s="1" t="str">
        <f t="shared" si="358"/>
        <v/>
      </c>
      <c r="AL1218" s="1" t="str">
        <f t="shared" si="359"/>
        <v/>
      </c>
      <c r="BA1218" s="2"/>
      <c r="BB1218" s="2">
        <f t="shared" si="331"/>
        <v>4.0384000000000499</v>
      </c>
      <c r="BC1218" s="156">
        <f t="shared" si="332"/>
        <v>0.7753440060724941</v>
      </c>
      <c r="BD1218" s="2">
        <f t="shared" si="333"/>
        <v>7.4090019807260266E-4</v>
      </c>
      <c r="BE1218" s="2" t="str">
        <f t="shared" si="329"/>
        <v/>
      </c>
      <c r="BF1218" s="24" t="str">
        <f t="shared" si="330"/>
        <v/>
      </c>
    </row>
    <row r="1219" spans="1:58" ht="20.100000000000001" customHeight="1">
      <c r="A1219" s="1">
        <v>627</v>
      </c>
      <c r="B1219" s="1">
        <f t="shared" si="334"/>
        <v>-205499.92015661317</v>
      </c>
      <c r="C1219" s="1">
        <f t="shared" si="335"/>
        <v>9.5166385707982862E-7</v>
      </c>
      <c r="D1219" s="1">
        <f t="shared" si="336"/>
        <v>6.784957266892748E-2</v>
      </c>
      <c r="E1219" s="1">
        <f t="shared" si="337"/>
        <v>9.5166385707982862E-7</v>
      </c>
      <c r="F1219" s="1" t="str">
        <f t="shared" si="338"/>
        <v/>
      </c>
      <c r="G1219" s="1" t="str">
        <f t="shared" si="339"/>
        <v/>
      </c>
      <c r="H1219" s="1"/>
      <c r="I1219" s="1">
        <f t="shared" si="340"/>
        <v>1.1789644014799151E-6</v>
      </c>
      <c r="J1219" s="1" t="str">
        <f t="shared" si="341"/>
        <v/>
      </c>
      <c r="K1219" s="1" t="str">
        <f t="shared" si="342"/>
        <v/>
      </c>
      <c r="P1219" s="1">
        <v>627</v>
      </c>
      <c r="Q1219" s="1">
        <f t="shared" si="343"/>
        <v>-6.0025562696627013</v>
      </c>
      <c r="R1219" s="1">
        <f t="shared" si="344"/>
        <v>3.2580593643785821E-2</v>
      </c>
      <c r="S1219" s="1">
        <f t="shared" si="345"/>
        <v>6.784957266892748E-2</v>
      </c>
      <c r="T1219" s="1">
        <f t="shared" si="346"/>
        <v>3.2580593643785821E-2</v>
      </c>
      <c r="U1219" s="1" t="str">
        <f t="shared" si="347"/>
        <v/>
      </c>
      <c r="V1219" s="1" t="str">
        <f t="shared" si="348"/>
        <v/>
      </c>
      <c r="W1219" s="1">
        <f t="shared" si="349"/>
        <v>1.7053554069070559E-4</v>
      </c>
      <c r="X1219" s="1" t="str">
        <f t="shared" si="350"/>
        <v/>
      </c>
      <c r="Y1219" s="1" t="str">
        <f t="shared" si="351"/>
        <v/>
      </c>
      <c r="AC1219" s="1">
        <v>627</v>
      </c>
      <c r="AD1219" s="1">
        <f t="shared" si="360"/>
        <v>-365.96834519774768</v>
      </c>
      <c r="AE1219" s="1">
        <f t="shared" si="352"/>
        <v>5.3438186447564624E-4</v>
      </c>
      <c r="AF1219" s="1">
        <f t="shared" si="353"/>
        <v>6.784957266892748E-2</v>
      </c>
      <c r="AG1219" s="1">
        <f t="shared" si="354"/>
        <v>5.3438186447564624E-4</v>
      </c>
      <c r="AH1219" s="1" t="str">
        <f t="shared" si="355"/>
        <v/>
      </c>
      <c r="AI1219" s="1" t="str">
        <f t="shared" si="356"/>
        <v/>
      </c>
      <c r="AJ1219" s="1">
        <f t="shared" si="357"/>
        <v>3.8191119280246118E-39</v>
      </c>
      <c r="AK1219" s="1" t="str">
        <f t="shared" si="358"/>
        <v/>
      </c>
      <c r="AL1219" s="1" t="str">
        <f t="shared" si="359"/>
        <v/>
      </c>
      <c r="BA1219" s="2"/>
      <c r="BB1219" s="2">
        <f t="shared" si="331"/>
        <v>4.0448000000000501</v>
      </c>
      <c r="BC1219" s="156">
        <f t="shared" si="332"/>
        <v>0.77460310587442149</v>
      </c>
      <c r="BD1219" s="2">
        <f t="shared" si="333"/>
        <v>7.4146030607902258E-4</v>
      </c>
      <c r="BE1219" s="2" t="str">
        <f t="shared" si="329"/>
        <v/>
      </c>
      <c r="BF1219" s="24" t="str">
        <f t="shared" si="330"/>
        <v/>
      </c>
    </row>
    <row r="1220" spans="1:58" ht="20.100000000000001" customHeight="1">
      <c r="A1220" s="1">
        <v>628</v>
      </c>
      <c r="B1220" s="1">
        <f t="shared" si="334"/>
        <v>-204948.98203286889</v>
      </c>
      <c r="C1220" s="1">
        <f t="shared" si="335"/>
        <v>9.5735270960880876E-7</v>
      </c>
      <c r="D1220" s="1">
        <f t="shared" si="336"/>
        <v>6.8375446816161728E-2</v>
      </c>
      <c r="E1220" s="1">
        <f t="shared" si="337"/>
        <v>9.5735270960880876E-7</v>
      </c>
      <c r="F1220" s="1" t="str">
        <f t="shared" si="338"/>
        <v/>
      </c>
      <c r="G1220" s="1" t="str">
        <f t="shared" si="339"/>
        <v/>
      </c>
      <c r="H1220" s="1"/>
      <c r="I1220" s="1">
        <f t="shared" si="340"/>
        <v>1.172648994391767E-6</v>
      </c>
      <c r="J1220" s="1" t="str">
        <f t="shared" si="341"/>
        <v/>
      </c>
      <c r="K1220" s="1" t="str">
        <f t="shared" si="342"/>
        <v/>
      </c>
      <c r="P1220" s="1">
        <v>628</v>
      </c>
      <c r="Q1220" s="1">
        <f t="shared" si="343"/>
        <v>-5.9864636255081081</v>
      </c>
      <c r="R1220" s="1">
        <f t="shared" si="344"/>
        <v>3.2775353790624726E-2</v>
      </c>
      <c r="S1220" s="1">
        <f t="shared" si="345"/>
        <v>6.8375446816161783E-2</v>
      </c>
      <c r="T1220" s="1">
        <f t="shared" si="346"/>
        <v>3.2775353790624726E-2</v>
      </c>
      <c r="U1220" s="1" t="str">
        <f t="shared" si="347"/>
        <v/>
      </c>
      <c r="V1220" s="1" t="str">
        <f t="shared" si="348"/>
        <v/>
      </c>
      <c r="W1220" s="1">
        <f t="shared" si="349"/>
        <v>1.7298553931820477E-4</v>
      </c>
      <c r="X1220" s="1" t="str">
        <f t="shared" si="350"/>
        <v/>
      </c>
      <c r="Y1220" s="1" t="str">
        <f t="shared" si="351"/>
        <v/>
      </c>
      <c r="AC1220" s="1">
        <v>628</v>
      </c>
      <c r="AD1220" s="1">
        <f t="shared" si="360"/>
        <v>-364.98719681920147</v>
      </c>
      <c r="AE1220" s="1">
        <f t="shared" si="352"/>
        <v>5.3757629032101951E-4</v>
      </c>
      <c r="AF1220" s="1">
        <f t="shared" si="353"/>
        <v>6.8375446816161728E-2</v>
      </c>
      <c r="AG1220" s="1">
        <f t="shared" si="354"/>
        <v>5.3757629032101951E-4</v>
      </c>
      <c r="AH1220" s="1" t="str">
        <f t="shared" si="355"/>
        <v/>
      </c>
      <c r="AI1220" s="1" t="str">
        <f t="shared" si="356"/>
        <v/>
      </c>
      <c r="AJ1220" s="1">
        <f t="shared" si="357"/>
        <v>4.0198605990829784E-39</v>
      </c>
      <c r="AK1220" s="1" t="str">
        <f t="shared" si="358"/>
        <v/>
      </c>
      <c r="AL1220" s="1" t="str">
        <f t="shared" si="359"/>
        <v/>
      </c>
      <c r="BA1220" s="2"/>
      <c r="BB1220" s="2">
        <f t="shared" si="331"/>
        <v>4.0512000000000503</v>
      </c>
      <c r="BC1220" s="156">
        <f t="shared" si="332"/>
        <v>0.77386164556834247</v>
      </c>
      <c r="BD1220" s="2">
        <f t="shared" si="333"/>
        <v>7.4201620054892281E-4</v>
      </c>
      <c r="BE1220" s="2" t="str">
        <f t="shared" si="329"/>
        <v/>
      </c>
      <c r="BF1220" s="24" t="str">
        <f t="shared" si="330"/>
        <v/>
      </c>
    </row>
    <row r="1221" spans="1:58" ht="20.100000000000001" customHeight="1">
      <c r="A1221" s="1">
        <v>629</v>
      </c>
      <c r="B1221" s="1">
        <f t="shared" si="334"/>
        <v>-204398.04390912462</v>
      </c>
      <c r="C1221" s="1">
        <f t="shared" si="335"/>
        <v>9.6306015985263325E-7</v>
      </c>
      <c r="D1221" s="1">
        <f t="shared" si="336"/>
        <v>6.8904460295518999E-2</v>
      </c>
      <c r="E1221" s="1">
        <f t="shared" si="337"/>
        <v>9.6306015985263325E-7</v>
      </c>
      <c r="F1221" s="1" t="str">
        <f t="shared" si="338"/>
        <v/>
      </c>
      <c r="G1221" s="1" t="str">
        <f t="shared" si="339"/>
        <v/>
      </c>
      <c r="H1221" s="1"/>
      <c r="I1221" s="1">
        <f t="shared" si="340"/>
        <v>1.1663487555750734E-6</v>
      </c>
      <c r="J1221" s="1" t="str">
        <f t="shared" si="341"/>
        <v/>
      </c>
      <c r="K1221" s="1" t="str">
        <f t="shared" si="342"/>
        <v/>
      </c>
      <c r="P1221" s="1">
        <v>629</v>
      </c>
      <c r="Q1221" s="1">
        <f t="shared" si="343"/>
        <v>-5.9703709813535166</v>
      </c>
      <c r="R1221" s="1">
        <f t="shared" si="344"/>
        <v>3.2970750637686612E-2</v>
      </c>
      <c r="S1221" s="1">
        <f t="shared" si="345"/>
        <v>6.8904460295519041E-2</v>
      </c>
      <c r="T1221" s="1">
        <f t="shared" si="346"/>
        <v>3.2970750637686612E-2</v>
      </c>
      <c r="U1221" s="1" t="str">
        <f t="shared" si="347"/>
        <v/>
      </c>
      <c r="V1221" s="1" t="str">
        <f t="shared" si="348"/>
        <v/>
      </c>
      <c r="W1221" s="1">
        <f t="shared" si="349"/>
        <v>1.7546792833854271E-4</v>
      </c>
      <c r="X1221" s="1" t="str">
        <f t="shared" si="350"/>
        <v/>
      </c>
      <c r="Y1221" s="1" t="str">
        <f t="shared" si="351"/>
        <v/>
      </c>
      <c r="AC1221" s="1">
        <v>629</v>
      </c>
      <c r="AD1221" s="1">
        <f t="shared" si="360"/>
        <v>-364.00604844065515</v>
      </c>
      <c r="AE1221" s="1">
        <f t="shared" si="352"/>
        <v>5.4078115922510472E-4</v>
      </c>
      <c r="AF1221" s="1">
        <f t="shared" si="353"/>
        <v>6.8904460295519041E-2</v>
      </c>
      <c r="AG1221" s="1">
        <f t="shared" si="354"/>
        <v>5.4078115922510472E-4</v>
      </c>
      <c r="AH1221" s="1" t="str">
        <f t="shared" si="355"/>
        <v/>
      </c>
      <c r="AI1221" s="1" t="str">
        <f t="shared" si="356"/>
        <v/>
      </c>
      <c r="AJ1221" s="1">
        <f t="shared" si="357"/>
        <v>4.2310937710638414E-39</v>
      </c>
      <c r="AK1221" s="1" t="str">
        <f t="shared" si="358"/>
        <v/>
      </c>
      <c r="AL1221" s="1" t="str">
        <f t="shared" si="359"/>
        <v/>
      </c>
      <c r="BA1221" s="2"/>
      <c r="BB1221" s="2">
        <f t="shared" si="331"/>
        <v>4.0576000000000505</v>
      </c>
      <c r="BC1221" s="156">
        <f t="shared" si="332"/>
        <v>0.77311962936779355</v>
      </c>
      <c r="BD1221" s="2">
        <f t="shared" si="333"/>
        <v>7.4256788601057E-4</v>
      </c>
      <c r="BE1221" s="2" t="str">
        <f t="shared" si="329"/>
        <v/>
      </c>
      <c r="BF1221" s="24" t="str">
        <f t="shared" si="330"/>
        <v/>
      </c>
    </row>
    <row r="1222" spans="1:58" ht="20.100000000000001" customHeight="1">
      <c r="A1222" s="1">
        <v>630</v>
      </c>
      <c r="B1222" s="1">
        <f t="shared" si="334"/>
        <v>-203847.10578538035</v>
      </c>
      <c r="C1222" s="1">
        <f t="shared" si="335"/>
        <v>9.687861355039496E-7</v>
      </c>
      <c r="D1222" s="1">
        <f t="shared" si="336"/>
        <v>6.9436623333331698E-2</v>
      </c>
      <c r="E1222" s="1">
        <f t="shared" si="337"/>
        <v>9.687861355039496E-7</v>
      </c>
      <c r="F1222" s="1" t="str">
        <f t="shared" si="338"/>
        <v/>
      </c>
      <c r="G1222" s="1" t="str">
        <f t="shared" si="339"/>
        <v/>
      </c>
      <c r="H1222" s="1"/>
      <c r="I1222" s="1">
        <f t="shared" si="340"/>
        <v>1.1600638046003902E-6</v>
      </c>
      <c r="J1222" s="1" t="str">
        <f t="shared" si="341"/>
        <v/>
      </c>
      <c r="K1222" s="1" t="str">
        <f t="shared" si="342"/>
        <v/>
      </c>
      <c r="P1222" s="1">
        <v>630</v>
      </c>
      <c r="Q1222" s="1">
        <f t="shared" si="343"/>
        <v>-5.9542783371989252</v>
      </c>
      <c r="R1222" s="1">
        <f t="shared" si="344"/>
        <v>3.3166781709500347E-2</v>
      </c>
      <c r="S1222" s="1">
        <f t="shared" si="345"/>
        <v>6.9436623333331754E-2</v>
      </c>
      <c r="T1222" s="1">
        <f t="shared" si="346"/>
        <v>3.3166781709500347E-2</v>
      </c>
      <c r="U1222" s="1" t="str">
        <f t="shared" si="347"/>
        <v/>
      </c>
      <c r="V1222" s="1" t="str">
        <f t="shared" si="348"/>
        <v/>
      </c>
      <c r="W1222" s="1">
        <f t="shared" si="349"/>
        <v>1.7798309255679371E-4</v>
      </c>
      <c r="X1222" s="1" t="str">
        <f t="shared" si="350"/>
        <v/>
      </c>
      <c r="Y1222" s="1" t="str">
        <f t="shared" si="351"/>
        <v/>
      </c>
      <c r="AC1222" s="1">
        <v>630</v>
      </c>
      <c r="AD1222" s="1">
        <f t="shared" si="360"/>
        <v>-363.02490006210894</v>
      </c>
      <c r="AE1222" s="1">
        <f t="shared" si="352"/>
        <v>5.4399643058560552E-4</v>
      </c>
      <c r="AF1222" s="1">
        <f t="shared" si="353"/>
        <v>6.9436623333331698E-2</v>
      </c>
      <c r="AG1222" s="1">
        <f t="shared" si="354"/>
        <v>5.4399643058560552E-4</v>
      </c>
      <c r="AH1222" s="1" t="str">
        <f t="shared" si="355"/>
        <v/>
      </c>
      <c r="AI1222" s="1" t="str">
        <f t="shared" si="356"/>
        <v/>
      </c>
      <c r="AJ1222" s="1">
        <f t="shared" si="357"/>
        <v>4.453355440096293E-39</v>
      </c>
      <c r="AK1222" s="1" t="str">
        <f t="shared" si="358"/>
        <v/>
      </c>
      <c r="AL1222" s="1" t="str">
        <f t="shared" si="359"/>
        <v/>
      </c>
      <c r="BA1222" s="2"/>
      <c r="BB1222" s="2">
        <f t="shared" si="331"/>
        <v>4.0640000000000507</v>
      </c>
      <c r="BC1222" s="156">
        <f t="shared" si="332"/>
        <v>0.77237706148178298</v>
      </c>
      <c r="BD1222" s="2">
        <f t="shared" si="333"/>
        <v>7.4311536703974834E-4</v>
      </c>
      <c r="BE1222" s="2" t="str">
        <f t="shared" si="329"/>
        <v/>
      </c>
      <c r="BF1222" s="24" t="str">
        <f t="shared" si="330"/>
        <v/>
      </c>
    </row>
    <row r="1223" spans="1:58" ht="20.100000000000001" customHeight="1">
      <c r="A1223" s="1">
        <v>631</v>
      </c>
      <c r="B1223" s="1">
        <f t="shared" si="334"/>
        <v>-203296.16766163608</v>
      </c>
      <c r="C1223" s="1">
        <f t="shared" si="335"/>
        <v>9.7453056293305915E-7</v>
      </c>
      <c r="D1223" s="1">
        <f t="shared" si="336"/>
        <v>6.9971946115731112E-2</v>
      </c>
      <c r="E1223" s="1">
        <f t="shared" si="337"/>
        <v>9.7453056293305915E-7</v>
      </c>
      <c r="F1223" s="1" t="str">
        <f t="shared" si="338"/>
        <v/>
      </c>
      <c r="G1223" s="1" t="str">
        <f t="shared" si="339"/>
        <v/>
      </c>
      <c r="H1223" s="1"/>
      <c r="I1223" s="1">
        <f t="shared" si="340"/>
        <v>1.1537942596630787E-6</v>
      </c>
      <c r="J1223" s="1" t="str">
        <f t="shared" si="341"/>
        <v/>
      </c>
      <c r="K1223" s="1" t="str">
        <f t="shared" si="342"/>
        <v/>
      </c>
      <c r="P1223" s="1">
        <v>631</v>
      </c>
      <c r="Q1223" s="1">
        <f t="shared" si="343"/>
        <v>-5.9381856930443337</v>
      </c>
      <c r="R1223" s="1">
        <f t="shared" si="344"/>
        <v>3.3363444485323662E-2</v>
      </c>
      <c r="S1223" s="1">
        <f t="shared" si="345"/>
        <v>6.9971946115731112E-2</v>
      </c>
      <c r="T1223" s="1">
        <f t="shared" si="346"/>
        <v>3.3363444485323662E-2</v>
      </c>
      <c r="U1223" s="1" t="str">
        <f t="shared" si="347"/>
        <v/>
      </c>
      <c r="V1223" s="1" t="str">
        <f t="shared" si="348"/>
        <v/>
      </c>
      <c r="W1223" s="1">
        <f t="shared" si="349"/>
        <v>1.8053142071249359E-4</v>
      </c>
      <c r="X1223" s="1" t="str">
        <f t="shared" si="350"/>
        <v/>
      </c>
      <c r="Y1223" s="1" t="str">
        <f t="shared" si="351"/>
        <v/>
      </c>
      <c r="AC1223" s="1">
        <v>631</v>
      </c>
      <c r="AD1223" s="1">
        <f t="shared" si="360"/>
        <v>-362.04375168356273</v>
      </c>
      <c r="AE1223" s="1">
        <f t="shared" si="352"/>
        <v>5.4722206305769718E-4</v>
      </c>
      <c r="AF1223" s="1">
        <f t="shared" si="353"/>
        <v>6.9971946115731112E-2</v>
      </c>
      <c r="AG1223" s="1">
        <f t="shared" si="354"/>
        <v>5.4722206305769718E-4</v>
      </c>
      <c r="AH1223" s="1" t="str">
        <f t="shared" si="355"/>
        <v/>
      </c>
      <c r="AI1223" s="1" t="str">
        <f t="shared" si="356"/>
        <v/>
      </c>
      <c r="AJ1223" s="1">
        <f t="shared" si="357"/>
        <v>4.6872176400363498E-39</v>
      </c>
      <c r="AK1223" s="1" t="str">
        <f t="shared" si="358"/>
        <v/>
      </c>
      <c r="AL1223" s="1" t="str">
        <f t="shared" si="359"/>
        <v/>
      </c>
      <c r="BA1223" s="2"/>
      <c r="BB1223" s="2">
        <f t="shared" si="331"/>
        <v>4.0704000000000509</v>
      </c>
      <c r="BC1223" s="156">
        <f t="shared" si="332"/>
        <v>0.77163394611474323</v>
      </c>
      <c r="BD1223" s="2">
        <f t="shared" si="333"/>
        <v>7.436586482558738E-4</v>
      </c>
      <c r="BE1223" s="2" t="str">
        <f t="shared" si="329"/>
        <v/>
      </c>
      <c r="BF1223" s="24" t="str">
        <f t="shared" si="330"/>
        <v/>
      </c>
    </row>
    <row r="1224" spans="1:58" ht="20.100000000000001" customHeight="1">
      <c r="A1224" s="2">
        <v>632</v>
      </c>
      <c r="B1224" s="1">
        <f t="shared" si="334"/>
        <v>-202745.22953789181</v>
      </c>
      <c r="C1224" s="1">
        <f t="shared" si="335"/>
        <v>9.8029336718478101E-7</v>
      </c>
      <c r="D1224" s="1">
        <f t="shared" si="336"/>
        <v>7.0510438787918114E-2</v>
      </c>
      <c r="E1224" s="1">
        <f t="shared" si="337"/>
        <v>9.8029336718478101E-7</v>
      </c>
      <c r="F1224" s="1" t="str">
        <f t="shared" si="338"/>
        <v/>
      </c>
      <c r="G1224" s="1" t="str">
        <f t="shared" si="339"/>
        <v/>
      </c>
      <c r="H1224" s="1"/>
      <c r="I1224" s="1">
        <f t="shared" si="340"/>
        <v>1.1475402375831733E-6</v>
      </c>
      <c r="J1224" s="1" t="str">
        <f t="shared" si="341"/>
        <v/>
      </c>
      <c r="K1224" s="1" t="str">
        <f t="shared" si="342"/>
        <v/>
      </c>
      <c r="P1224" s="2">
        <v>632</v>
      </c>
      <c r="Q1224" s="1">
        <f t="shared" si="343"/>
        <v>-5.9220930488897423</v>
      </c>
      <c r="R1224" s="1">
        <f t="shared" si="344"/>
        <v>3.3560736399035868E-2</v>
      </c>
      <c r="S1224" s="1">
        <f t="shared" si="345"/>
        <v>7.0510438787918114E-2</v>
      </c>
      <c r="T1224" s="1">
        <f t="shared" si="346"/>
        <v>3.3560736399035868E-2</v>
      </c>
      <c r="U1224" s="1" t="str">
        <f t="shared" si="347"/>
        <v/>
      </c>
      <c r="V1224" s="1" t="str">
        <f t="shared" si="348"/>
        <v/>
      </c>
      <c r="W1224" s="1">
        <f t="shared" si="349"/>
        <v>1.8311330551098047E-4</v>
      </c>
      <c r="X1224" s="1" t="str">
        <f t="shared" si="350"/>
        <v/>
      </c>
      <c r="Y1224" s="1" t="str">
        <f t="shared" si="351"/>
        <v/>
      </c>
      <c r="AC1224" s="2">
        <v>632</v>
      </c>
      <c r="AD1224" s="1">
        <f t="shared" si="360"/>
        <v>-361.06260330501641</v>
      </c>
      <c r="AE1224" s="1">
        <f t="shared" si="352"/>
        <v>5.5045801455226476E-4</v>
      </c>
      <c r="AF1224" s="1">
        <f t="shared" si="353"/>
        <v>7.051043878791817E-2</v>
      </c>
      <c r="AG1224" s="1">
        <f t="shared" si="354"/>
        <v>5.5045801455226476E-4</v>
      </c>
      <c r="AH1224" s="1" t="str">
        <f t="shared" si="355"/>
        <v/>
      </c>
      <c r="AI1224" s="1" t="str">
        <f t="shared" si="356"/>
        <v/>
      </c>
      <c r="AJ1224" s="1">
        <f t="shared" si="357"/>
        <v>4.9332818777335967E-39</v>
      </c>
      <c r="AK1224" s="1" t="str">
        <f t="shared" si="358"/>
        <v/>
      </c>
      <c r="AL1224" s="1" t="str">
        <f t="shared" si="359"/>
        <v/>
      </c>
      <c r="BA1224" s="2"/>
      <c r="BB1224" s="2">
        <f t="shared" si="331"/>
        <v>4.076800000000051</v>
      </c>
      <c r="BC1224" s="156">
        <f t="shared" si="332"/>
        <v>0.77089028746648736</v>
      </c>
      <c r="BD1224" s="2">
        <f t="shared" si="333"/>
        <v>7.4419773432476966E-4</v>
      </c>
      <c r="BE1224" s="2" t="str">
        <f t="shared" si="329"/>
        <v/>
      </c>
      <c r="BF1224" s="24" t="str">
        <f t="shared" si="330"/>
        <v/>
      </c>
    </row>
    <row r="1225" spans="1:58" ht="20.100000000000001" customHeight="1">
      <c r="A1225" s="1">
        <v>633</v>
      </c>
      <c r="B1225" s="1">
        <f t="shared" si="334"/>
        <v>-202194.29141414753</v>
      </c>
      <c r="C1225" s="1">
        <f t="shared" si="335"/>
        <v>9.8607447197540228E-7</v>
      </c>
      <c r="D1225" s="1">
        <f t="shared" si="336"/>
        <v>7.1052111453432251E-2</v>
      </c>
      <c r="E1225" s="1">
        <f t="shared" si="337"/>
        <v>9.8607447197540228E-7</v>
      </c>
      <c r="F1225" s="1" t="str">
        <f t="shared" si="338"/>
        <v/>
      </c>
      <c r="G1225" s="1" t="str">
        <f t="shared" si="339"/>
        <v/>
      </c>
      <c r="H1225" s="1"/>
      <c r="I1225" s="1">
        <f t="shared" si="340"/>
        <v>1.1413018538053573E-6</v>
      </c>
      <c r="J1225" s="1" t="str">
        <f t="shared" si="341"/>
        <v/>
      </c>
      <c r="K1225" s="1" t="str">
        <f t="shared" si="342"/>
        <v/>
      </c>
      <c r="P1225" s="1">
        <v>633</v>
      </c>
      <c r="Q1225" s="1">
        <f t="shared" si="343"/>
        <v>-5.9060004047351509</v>
      </c>
      <c r="R1225" s="1">
        <f t="shared" si="344"/>
        <v>3.3758654839033508E-2</v>
      </c>
      <c r="S1225" s="1">
        <f t="shared" si="345"/>
        <v>7.1052111453432251E-2</v>
      </c>
      <c r="T1225" s="1">
        <f t="shared" si="346"/>
        <v>3.3758654839033508E-2</v>
      </c>
      <c r="U1225" s="1" t="str">
        <f t="shared" si="347"/>
        <v/>
      </c>
      <c r="V1225" s="1" t="str">
        <f t="shared" si="348"/>
        <v/>
      </c>
      <c r="W1225" s="1">
        <f t="shared" si="349"/>
        <v>1.8572914365486213E-4</v>
      </c>
      <c r="X1225" s="1" t="str">
        <f t="shared" si="350"/>
        <v/>
      </c>
      <c r="Y1225" s="1" t="str">
        <f t="shared" si="351"/>
        <v/>
      </c>
      <c r="AC1225" s="1">
        <v>633</v>
      </c>
      <c r="AD1225" s="1">
        <f t="shared" si="360"/>
        <v>-360.0814549264702</v>
      </c>
      <c r="AE1225" s="1">
        <f t="shared" si="352"/>
        <v>5.5370424223419117E-4</v>
      </c>
      <c r="AF1225" s="1">
        <f t="shared" si="353"/>
        <v>7.1052111453432251E-2</v>
      </c>
      <c r="AG1225" s="1">
        <f t="shared" si="354"/>
        <v>5.5370424223419117E-4</v>
      </c>
      <c r="AH1225" s="1" t="str">
        <f t="shared" si="355"/>
        <v/>
      </c>
      <c r="AI1225" s="1" t="str">
        <f t="shared" si="356"/>
        <v/>
      </c>
      <c r="AJ1225" s="1">
        <f t="shared" si="357"/>
        <v>5.1921806412597851E-39</v>
      </c>
      <c r="AK1225" s="1" t="str">
        <f t="shared" si="358"/>
        <v/>
      </c>
      <c r="AL1225" s="1" t="str">
        <f t="shared" si="359"/>
        <v/>
      </c>
      <c r="BA1225" s="2"/>
      <c r="BB1225" s="2">
        <f t="shared" si="331"/>
        <v>4.0832000000000512</v>
      </c>
      <c r="BC1225" s="156">
        <f t="shared" si="332"/>
        <v>0.77014608973216259</v>
      </c>
      <c r="BD1225" s="2">
        <f t="shared" si="333"/>
        <v>7.4473262995500278E-4</v>
      </c>
      <c r="BE1225" s="2" t="str">
        <f t="shared" si="329"/>
        <v/>
      </c>
      <c r="BF1225" s="24" t="str">
        <f t="shared" si="330"/>
        <v/>
      </c>
    </row>
    <row r="1226" spans="1:58" ht="20.100000000000001" customHeight="1">
      <c r="A1226" s="1">
        <v>634</v>
      </c>
      <c r="B1226" s="1">
        <f t="shared" si="334"/>
        <v>-201643.35329040326</v>
      </c>
      <c r="C1226" s="1">
        <f t="shared" si="335"/>
        <v>9.9187379968972084E-7</v>
      </c>
      <c r="D1226" s="1">
        <f t="shared" si="336"/>
        <v>7.159697417341862E-2</v>
      </c>
      <c r="E1226" s="1">
        <f t="shared" si="337"/>
        <v>9.9187379968972084E-7</v>
      </c>
      <c r="F1226" s="1" t="str">
        <f t="shared" si="338"/>
        <v/>
      </c>
      <c r="G1226" s="1" t="str">
        <f t="shared" si="339"/>
        <v/>
      </c>
      <c r="H1226" s="1"/>
      <c r="I1226" s="1">
        <f t="shared" si="340"/>
        <v>1.1350792223990503E-6</v>
      </c>
      <c r="J1226" s="1" t="str">
        <f t="shared" si="341"/>
        <v/>
      </c>
      <c r="K1226" s="1" t="str">
        <f t="shared" si="342"/>
        <v/>
      </c>
      <c r="P1226" s="1">
        <v>634</v>
      </c>
      <c r="Q1226" s="1">
        <f t="shared" si="343"/>
        <v>-5.8899077605805594</v>
      </c>
      <c r="R1226" s="1">
        <f t="shared" si="344"/>
        <v>3.3957197148129004E-2</v>
      </c>
      <c r="S1226" s="1">
        <f t="shared" si="345"/>
        <v>7.159697417341862E-2</v>
      </c>
      <c r="T1226" s="1">
        <f t="shared" si="346"/>
        <v>3.3957197148129004E-2</v>
      </c>
      <c r="U1226" s="1" t="str">
        <f t="shared" si="347"/>
        <v/>
      </c>
      <c r="V1226" s="1" t="str">
        <f t="shared" si="348"/>
        <v/>
      </c>
      <c r="W1226" s="1">
        <f t="shared" si="349"/>
        <v>1.883793358756141E-4</v>
      </c>
      <c r="X1226" s="1" t="str">
        <f t="shared" si="350"/>
        <v/>
      </c>
      <c r="Y1226" s="1" t="str">
        <f t="shared" si="351"/>
        <v/>
      </c>
      <c r="AC1226" s="1">
        <v>634</v>
      </c>
      <c r="AD1226" s="1">
        <f t="shared" si="360"/>
        <v>-359.10030654792399</v>
      </c>
      <c r="AE1226" s="1">
        <f t="shared" si="352"/>
        <v>5.5696070252069603E-4</v>
      </c>
      <c r="AF1226" s="1">
        <f t="shared" si="353"/>
        <v>7.159697417341862E-2</v>
      </c>
      <c r="AG1226" s="1">
        <f t="shared" si="354"/>
        <v>5.5696070252069603E-4</v>
      </c>
      <c r="AH1226" s="1" t="str">
        <f t="shared" si="355"/>
        <v/>
      </c>
      <c r="AI1226" s="1" t="str">
        <f t="shared" si="356"/>
        <v/>
      </c>
      <c r="AJ1226" s="1">
        <f t="shared" si="357"/>
        <v>5.464578984785574E-39</v>
      </c>
      <c r="AK1226" s="1" t="str">
        <f t="shared" si="358"/>
        <v/>
      </c>
      <c r="AL1226" s="1" t="str">
        <f t="shared" si="359"/>
        <v/>
      </c>
      <c r="BA1226" s="2"/>
      <c r="BB1226" s="2">
        <f t="shared" si="331"/>
        <v>4.0896000000000514</v>
      </c>
      <c r="BC1226" s="156">
        <f t="shared" si="332"/>
        <v>0.76940135710220758</v>
      </c>
      <c r="BD1226" s="2">
        <f t="shared" si="333"/>
        <v>7.4526333990099225E-4</v>
      </c>
      <c r="BE1226" s="2" t="str">
        <f t="shared" si="329"/>
        <v/>
      </c>
      <c r="BF1226" s="24" t="str">
        <f t="shared" si="330"/>
        <v/>
      </c>
    </row>
    <row r="1227" spans="1:58" ht="20.100000000000001" customHeight="1">
      <c r="A1227" s="1">
        <v>635</v>
      </c>
      <c r="B1227" s="1">
        <f t="shared" si="334"/>
        <v>-201092.41516665899</v>
      </c>
      <c r="C1227" s="1">
        <f t="shared" si="335"/>
        <v>9.9769127137817288E-7</v>
      </c>
      <c r="D1227" s="1">
        <f t="shared" si="336"/>
        <v>7.2145036965893777E-2</v>
      </c>
      <c r="E1227" s="1">
        <f t="shared" si="337"/>
        <v>9.9769127137817288E-7</v>
      </c>
      <c r="F1227" s="1" t="str">
        <f t="shared" si="338"/>
        <v/>
      </c>
      <c r="G1227" s="1" t="str">
        <f t="shared" si="339"/>
        <v/>
      </c>
      <c r="H1227" s="1"/>
      <c r="I1227" s="1">
        <f t="shared" si="340"/>
        <v>1.1288724560586019E-6</v>
      </c>
      <c r="J1227" s="1" t="str">
        <f t="shared" si="341"/>
        <v/>
      </c>
      <c r="K1227" s="1" t="str">
        <f t="shared" si="342"/>
        <v/>
      </c>
      <c r="P1227" s="1">
        <v>635</v>
      </c>
      <c r="Q1227" s="1">
        <f t="shared" si="343"/>
        <v>-5.8738151164259662</v>
      </c>
      <c r="R1227" s="1">
        <f t="shared" si="344"/>
        <v>3.4156360623452411E-2</v>
      </c>
      <c r="S1227" s="1">
        <f t="shared" si="345"/>
        <v>7.2145036965893805E-2</v>
      </c>
      <c r="T1227" s="1">
        <f t="shared" si="346"/>
        <v>3.4156360623452411E-2</v>
      </c>
      <c r="U1227" s="1" t="str">
        <f t="shared" si="347"/>
        <v/>
      </c>
      <c r="V1227" s="1" t="str">
        <f t="shared" si="348"/>
        <v/>
      </c>
      <c r="W1227" s="1">
        <f t="shared" si="349"/>
        <v>1.9106428696530448E-4</v>
      </c>
      <c r="X1227" s="1" t="str">
        <f t="shared" si="350"/>
        <v/>
      </c>
      <c r="Y1227" s="1" t="str">
        <f t="shared" si="351"/>
        <v/>
      </c>
      <c r="AC1227" s="1">
        <v>635</v>
      </c>
      <c r="AD1227" s="1">
        <f t="shared" si="360"/>
        <v>-358.11915816937778</v>
      </c>
      <c r="AE1227" s="1">
        <f t="shared" si="352"/>
        <v>5.6022735107972427E-4</v>
      </c>
      <c r="AF1227" s="1">
        <f t="shared" si="353"/>
        <v>7.214503696589375E-2</v>
      </c>
      <c r="AG1227" s="1">
        <f t="shared" si="354"/>
        <v>5.6022735107972427E-4</v>
      </c>
      <c r="AH1227" s="1" t="str">
        <f t="shared" si="355"/>
        <v/>
      </c>
      <c r="AI1227" s="1" t="str">
        <f t="shared" si="356"/>
        <v/>
      </c>
      <c r="AJ1227" s="1">
        <f t="shared" si="357"/>
        <v>5.7511761939702843E-39</v>
      </c>
      <c r="AK1227" s="1" t="str">
        <f t="shared" si="358"/>
        <v/>
      </c>
      <c r="AL1227" s="1" t="str">
        <f t="shared" si="359"/>
        <v/>
      </c>
      <c r="BA1227" s="2"/>
      <c r="BB1227" s="2">
        <f t="shared" si="331"/>
        <v>4.0960000000000516</v>
      </c>
      <c r="BC1227" s="156">
        <f t="shared" si="332"/>
        <v>0.76865609376230659</v>
      </c>
      <c r="BD1227" s="2">
        <f t="shared" si="333"/>
        <v>7.4578986896089994E-4</v>
      </c>
      <c r="BE1227" s="2" t="str">
        <f t="shared" ref="BE1227:BE1290" si="361">IF(BC1227&lt;(1-$BA$591),BD1227,"")</f>
        <v/>
      </c>
      <c r="BF1227" s="24" t="str">
        <f t="shared" ref="BF1227:BF1290" si="362">IF(BC1227&lt;(1-$BA$597),BD1227,"")</f>
        <v/>
      </c>
    </row>
    <row r="1228" spans="1:58" ht="20.100000000000001" customHeight="1">
      <c r="A1228" s="1">
        <v>636</v>
      </c>
      <c r="B1228" s="1">
        <f t="shared" si="334"/>
        <v>-200541.47704291472</v>
      </c>
      <c r="C1228" s="1">
        <f t="shared" si="335"/>
        <v>1.0035268067540544E-6</v>
      </c>
      <c r="D1228" s="1">
        <f t="shared" si="336"/>
        <v>7.269630980500974E-2</v>
      </c>
      <c r="E1228" s="1">
        <f t="shared" si="337"/>
        <v>1.0035268067540544E-6</v>
      </c>
      <c r="F1228" s="1" t="str">
        <f t="shared" si="338"/>
        <v/>
      </c>
      <c r="G1228" s="1" t="str">
        <f t="shared" si="339"/>
        <v/>
      </c>
      <c r="H1228" s="1"/>
      <c r="I1228" s="1">
        <f t="shared" si="340"/>
        <v>1.1226816661035992E-6</v>
      </c>
      <c r="J1228" s="1" t="str">
        <f t="shared" si="341"/>
        <v/>
      </c>
      <c r="K1228" s="1" t="str">
        <f t="shared" si="342"/>
        <v/>
      </c>
      <c r="P1228" s="1">
        <v>636</v>
      </c>
      <c r="Q1228" s="1">
        <f t="shared" si="343"/>
        <v>-5.8577224722713748</v>
      </c>
      <c r="R1228" s="1">
        <f t="shared" si="344"/>
        <v>3.4356142516356207E-2</v>
      </c>
      <c r="S1228" s="1">
        <f t="shared" si="345"/>
        <v>7.2696309805009796E-2</v>
      </c>
      <c r="T1228" s="1">
        <f t="shared" si="346"/>
        <v>3.4356142516356207E-2</v>
      </c>
      <c r="U1228" s="1" t="str">
        <f t="shared" si="347"/>
        <v/>
      </c>
      <c r="V1228" s="1" t="str">
        <f t="shared" si="348"/>
        <v/>
      </c>
      <c r="W1228" s="1">
        <f t="shared" si="349"/>
        <v>1.9378440580844182E-4</v>
      </c>
      <c r="X1228" s="1" t="str">
        <f t="shared" si="350"/>
        <v/>
      </c>
      <c r="Y1228" s="1" t="str">
        <f t="shared" si="351"/>
        <v/>
      </c>
      <c r="AC1228" s="1">
        <v>636</v>
      </c>
      <c r="AD1228" s="1">
        <f t="shared" si="360"/>
        <v>-357.13800979083146</v>
      </c>
      <c r="AE1228" s="1">
        <f t="shared" si="352"/>
        <v>5.635041428283848E-4</v>
      </c>
      <c r="AF1228" s="1">
        <f t="shared" si="353"/>
        <v>7.2696309805009796E-2</v>
      </c>
      <c r="AG1228" s="1">
        <f t="shared" si="354"/>
        <v>5.635041428283848E-4</v>
      </c>
      <c r="AH1228" s="1" t="str">
        <f t="shared" si="355"/>
        <v/>
      </c>
      <c r="AI1228" s="1" t="str">
        <f t="shared" si="356"/>
        <v/>
      </c>
      <c r="AJ1228" s="1">
        <f t="shared" si="357"/>
        <v>6.0527075359276073E-39</v>
      </c>
      <c r="AK1228" s="1" t="str">
        <f t="shared" si="358"/>
        <v/>
      </c>
      <c r="AL1228" s="1" t="str">
        <f t="shared" si="359"/>
        <v/>
      </c>
      <c r="BA1228" s="2"/>
      <c r="BB1228" s="2">
        <f t="shared" ref="BB1228:BB1291" si="363">BB1227+$BE$584</f>
        <v>4.1024000000000518</v>
      </c>
      <c r="BC1228" s="156">
        <f t="shared" ref="BC1228:BC1291" si="364">_xlfn.CHISQ.DIST.RT(BB1228,7)</f>
        <v>0.76791030389334569</v>
      </c>
      <c r="BD1228" s="2">
        <f t="shared" ref="BD1228:BD1291" si="365">BC1228-BC1229</f>
        <v>7.4631222197540925E-4</v>
      </c>
      <c r="BE1228" s="2" t="str">
        <f t="shared" si="361"/>
        <v/>
      </c>
      <c r="BF1228" s="24" t="str">
        <f t="shared" si="362"/>
        <v/>
      </c>
    </row>
    <row r="1229" spans="1:58" ht="20.100000000000001" customHeight="1">
      <c r="A1229" s="1">
        <v>637</v>
      </c>
      <c r="B1229" s="1">
        <f t="shared" si="334"/>
        <v>-199990.53891917045</v>
      </c>
      <c r="C1229" s="1">
        <f t="shared" si="335"/>
        <v>1.0093803241908315E-6</v>
      </c>
      <c r="D1229" s="1">
        <f t="shared" si="336"/>
        <v>7.3250802620316594E-2</v>
      </c>
      <c r="E1229" s="1">
        <f t="shared" si="337"/>
        <v>1.0093803241908315E-6</v>
      </c>
      <c r="F1229" s="1" t="str">
        <f t="shared" si="338"/>
        <v/>
      </c>
      <c r="G1229" s="1" t="str">
        <f t="shared" si="339"/>
        <v/>
      </c>
      <c r="H1229" s="1"/>
      <c r="I1229" s="1">
        <f t="shared" si="340"/>
        <v>1.1165069624792776E-6</v>
      </c>
      <c r="J1229" s="1" t="str">
        <f t="shared" si="341"/>
        <v/>
      </c>
      <c r="K1229" s="1" t="str">
        <f t="shared" si="342"/>
        <v/>
      </c>
      <c r="P1229" s="1">
        <v>637</v>
      </c>
      <c r="Q1229" s="1">
        <f t="shared" si="343"/>
        <v>-5.8416298281167833</v>
      </c>
      <c r="R1229" s="1">
        <f t="shared" si="344"/>
        <v>3.4556540032323294E-2</v>
      </c>
      <c r="S1229" s="1">
        <f t="shared" si="345"/>
        <v>7.3250802620316635E-2</v>
      </c>
      <c r="T1229" s="1">
        <f t="shared" si="346"/>
        <v>3.4556540032323294E-2</v>
      </c>
      <c r="U1229" s="1" t="str">
        <f t="shared" si="347"/>
        <v/>
      </c>
      <c r="V1229" s="1" t="str">
        <f t="shared" si="348"/>
        <v/>
      </c>
      <c r="W1229" s="1">
        <f t="shared" si="349"/>
        <v>1.9654010541395205E-4</v>
      </c>
      <c r="X1229" s="1" t="str">
        <f t="shared" si="350"/>
        <v/>
      </c>
      <c r="Y1229" s="1" t="str">
        <f t="shared" si="351"/>
        <v/>
      </c>
      <c r="AC1229" s="1">
        <v>637</v>
      </c>
      <c r="AD1229" s="1">
        <f t="shared" si="360"/>
        <v>-356.15686141228525</v>
      </c>
      <c r="AE1229" s="1">
        <f t="shared" si="352"/>
        <v>5.6679103193143815E-4</v>
      </c>
      <c r="AF1229" s="1">
        <f t="shared" si="353"/>
        <v>7.3250802620316594E-2</v>
      </c>
      <c r="AG1229" s="1">
        <f t="shared" si="354"/>
        <v>5.6679103193143815E-4</v>
      </c>
      <c r="AH1229" s="1" t="str">
        <f t="shared" si="355"/>
        <v/>
      </c>
      <c r="AI1229" s="1" t="str">
        <f t="shared" si="356"/>
        <v/>
      </c>
      <c r="AJ1229" s="1">
        <f t="shared" si="357"/>
        <v>6.3699460980303829E-39</v>
      </c>
      <c r="AK1229" s="1" t="str">
        <f t="shared" si="358"/>
        <v/>
      </c>
      <c r="AL1229" s="1" t="str">
        <f t="shared" si="359"/>
        <v/>
      </c>
      <c r="BA1229" s="2"/>
      <c r="BB1229" s="2">
        <f t="shared" si="363"/>
        <v>4.108800000000052</v>
      </c>
      <c r="BC1229" s="156">
        <f t="shared" si="364"/>
        <v>0.76716399167137028</v>
      </c>
      <c r="BD1229" s="2">
        <f t="shared" si="365"/>
        <v>7.468304038295015E-4</v>
      </c>
      <c r="BE1229" s="2" t="str">
        <f t="shared" si="361"/>
        <v/>
      </c>
      <c r="BF1229" s="24" t="str">
        <f t="shared" si="362"/>
        <v/>
      </c>
    </row>
    <row r="1230" spans="1:58" ht="20.100000000000001" customHeight="1">
      <c r="A1230" s="2">
        <v>638</v>
      </c>
      <c r="B1230" s="1">
        <f t="shared" si="334"/>
        <v>-199439.60079542617</v>
      </c>
      <c r="C1230" s="1">
        <f t="shared" si="335"/>
        <v>1.0152517407195434E-6</v>
      </c>
      <c r="D1230" s="1">
        <f t="shared" si="336"/>
        <v>7.3808525296023483E-2</v>
      </c>
      <c r="E1230" s="1">
        <f t="shared" si="337"/>
        <v>1.0152517407195434E-6</v>
      </c>
      <c r="F1230" s="1" t="str">
        <f t="shared" si="338"/>
        <v/>
      </c>
      <c r="G1230" s="1" t="str">
        <f t="shared" si="339"/>
        <v/>
      </c>
      <c r="H1230" s="1"/>
      <c r="I1230" s="1">
        <f t="shared" si="340"/>
        <v>1.1103484537570402E-6</v>
      </c>
      <c r="J1230" s="1" t="str">
        <f t="shared" si="341"/>
        <v/>
      </c>
      <c r="K1230" s="1" t="str">
        <f t="shared" si="342"/>
        <v/>
      </c>
      <c r="P1230" s="2">
        <v>638</v>
      </c>
      <c r="Q1230" s="1">
        <f t="shared" si="343"/>
        <v>-5.8255371839621919</v>
      </c>
      <c r="R1230" s="1">
        <f t="shared" si="344"/>
        <v>3.4757550330878025E-2</v>
      </c>
      <c r="S1230" s="1">
        <f t="shared" si="345"/>
        <v>7.3808525296023539E-2</v>
      </c>
      <c r="T1230" s="1">
        <f t="shared" si="346"/>
        <v>3.4757550330878025E-2</v>
      </c>
      <c r="U1230" s="1" t="str">
        <f t="shared" si="347"/>
        <v/>
      </c>
      <c r="V1230" s="1" t="str">
        <f t="shared" si="348"/>
        <v/>
      </c>
      <c r="W1230" s="1">
        <f t="shared" si="349"/>
        <v>1.9933180294727566E-4</v>
      </c>
      <c r="X1230" s="1" t="str">
        <f t="shared" si="350"/>
        <v/>
      </c>
      <c r="Y1230" s="1" t="str">
        <f t="shared" si="351"/>
        <v/>
      </c>
      <c r="AC1230" s="2">
        <v>638</v>
      </c>
      <c r="AD1230" s="1">
        <f t="shared" si="360"/>
        <v>-355.17571303373904</v>
      </c>
      <c r="AE1230" s="1">
        <f t="shared" si="352"/>
        <v>5.7008797179984279E-4</v>
      </c>
      <c r="AF1230" s="1">
        <f t="shared" si="353"/>
        <v>7.3808525296023483E-2</v>
      </c>
      <c r="AG1230" s="1">
        <f t="shared" si="354"/>
        <v>5.7008797179984279E-4</v>
      </c>
      <c r="AH1230" s="1" t="str">
        <f t="shared" si="355"/>
        <v/>
      </c>
      <c r="AI1230" s="1" t="str">
        <f t="shared" si="356"/>
        <v/>
      </c>
      <c r="AJ1230" s="1">
        <f t="shared" si="357"/>
        <v>6.7037047200358774E-39</v>
      </c>
      <c r="AK1230" s="1" t="str">
        <f t="shared" si="358"/>
        <v/>
      </c>
      <c r="AL1230" s="1" t="str">
        <f t="shared" si="359"/>
        <v/>
      </c>
      <c r="BA1230" s="2"/>
      <c r="BB1230" s="2">
        <f t="shared" si="363"/>
        <v>4.1152000000000521</v>
      </c>
      <c r="BC1230" s="156">
        <f t="shared" si="364"/>
        <v>0.76641716126754078</v>
      </c>
      <c r="BD1230" s="2">
        <f t="shared" si="365"/>
        <v>7.4734441945012442E-4</v>
      </c>
      <c r="BE1230" s="2" t="str">
        <f t="shared" si="361"/>
        <v/>
      </c>
      <c r="BF1230" s="24" t="str">
        <f t="shared" si="362"/>
        <v/>
      </c>
    </row>
    <row r="1231" spans="1:58" ht="20.100000000000001" customHeight="1">
      <c r="A1231" s="1">
        <v>639</v>
      </c>
      <c r="B1231" s="1">
        <f t="shared" si="334"/>
        <v>-198888.6626716819</v>
      </c>
      <c r="C1231" s="1">
        <f t="shared" si="335"/>
        <v>1.0211409720262962E-6</v>
      </c>
      <c r="D1231" s="1">
        <f t="shared" si="336"/>
        <v>7.4369487670258569E-2</v>
      </c>
      <c r="E1231" s="1">
        <f t="shared" si="337"/>
        <v>1.0211409720262962E-6</v>
      </c>
      <c r="F1231" s="1" t="str">
        <f t="shared" si="338"/>
        <v/>
      </c>
      <c r="G1231" s="1" t="str">
        <f t="shared" si="339"/>
        <v/>
      </c>
      <c r="H1231" s="1"/>
      <c r="I1231" s="1">
        <f t="shared" si="340"/>
        <v>1.1042062471350855E-6</v>
      </c>
      <c r="J1231" s="1" t="str">
        <f t="shared" si="341"/>
        <v/>
      </c>
      <c r="K1231" s="1" t="str">
        <f t="shared" si="342"/>
        <v/>
      </c>
      <c r="P1231" s="1">
        <v>639</v>
      </c>
      <c r="Q1231" s="1">
        <f t="shared" si="343"/>
        <v>-5.8094445398076004</v>
      </c>
      <c r="R1231" s="1">
        <f t="shared" si="344"/>
        <v>3.4959170525500446E-2</v>
      </c>
      <c r="S1231" s="1">
        <f t="shared" si="345"/>
        <v>7.4369487670258569E-2</v>
      </c>
      <c r="T1231" s="1">
        <f t="shared" si="346"/>
        <v>3.4959170525500446E-2</v>
      </c>
      <c r="U1231" s="1" t="str">
        <f t="shared" si="347"/>
        <v/>
      </c>
      <c r="V1231" s="1" t="str">
        <f t="shared" si="348"/>
        <v/>
      </c>
      <c r="W1231" s="1">
        <f t="shared" si="349"/>
        <v>2.0215991976258588E-4</v>
      </c>
      <c r="X1231" s="1" t="str">
        <f t="shared" si="350"/>
        <v/>
      </c>
      <c r="Y1231" s="1" t="str">
        <f t="shared" si="351"/>
        <v/>
      </c>
      <c r="AC1231" s="1">
        <v>639</v>
      </c>
      <c r="AD1231" s="1">
        <f t="shared" si="360"/>
        <v>-354.19456465519283</v>
      </c>
      <c r="AE1231" s="1">
        <f t="shared" si="352"/>
        <v>5.7339491508934368E-4</v>
      </c>
      <c r="AF1231" s="1">
        <f t="shared" si="353"/>
        <v>7.4369487670258541E-2</v>
      </c>
      <c r="AG1231" s="1">
        <f t="shared" si="354"/>
        <v>5.7339491508934368E-4</v>
      </c>
      <c r="AH1231" s="1" t="str">
        <f t="shared" si="355"/>
        <v/>
      </c>
      <c r="AI1231" s="1" t="str">
        <f t="shared" si="356"/>
        <v/>
      </c>
      <c r="AJ1231" s="1">
        <f t="shared" si="357"/>
        <v>7.054838024228782E-39</v>
      </c>
      <c r="AK1231" s="1" t="str">
        <f t="shared" si="358"/>
        <v/>
      </c>
      <c r="AL1231" s="1" t="str">
        <f t="shared" si="359"/>
        <v/>
      </c>
      <c r="BA1231" s="2"/>
      <c r="BB1231" s="2">
        <f t="shared" si="363"/>
        <v>4.1216000000000523</v>
      </c>
      <c r="BC1231" s="156">
        <f t="shared" si="364"/>
        <v>0.76566981684809066</v>
      </c>
      <c r="BD1231" s="2">
        <f t="shared" si="365"/>
        <v>7.4785427380807956E-4</v>
      </c>
      <c r="BE1231" s="2" t="str">
        <f t="shared" si="361"/>
        <v/>
      </c>
      <c r="BF1231" s="24" t="str">
        <f t="shared" si="362"/>
        <v/>
      </c>
    </row>
    <row r="1232" spans="1:58" ht="20.100000000000001" customHeight="1">
      <c r="A1232" s="1">
        <v>640</v>
      </c>
      <c r="B1232" s="1">
        <f t="shared" ref="B1232:B1295" si="366">$B$586+(A1232*$B$589)</f>
        <v>-198337.72454793763</v>
      </c>
      <c r="C1232" s="1">
        <f t="shared" ref="C1232:C1295" si="367">_xlfn.NORM.DIST($B1232,$B$583,$B$584,0)</f>
        <v>1.0270479324498534E-6</v>
      </c>
      <c r="D1232" s="1">
        <f t="shared" ref="D1232:D1295" si="368">_xlfn.NORM.DIST($B1232,$B$583,$B$584,1)</f>
        <v>7.4933699534327061E-2</v>
      </c>
      <c r="E1232" s="1">
        <f t="shared" ref="E1232:E1295" si="369">IF(OR(D1232&lt;$F$588,D1232&gt;$F$589),C1232,"")</f>
        <v>1.0270479324498534E-6</v>
      </c>
      <c r="F1232" s="1" t="str">
        <f t="shared" ref="F1232:F1295" si="370">IF(AND(D1232&gt;$F$588,D1232&lt;$F$589),C1232,"")</f>
        <v/>
      </c>
      <c r="G1232" s="1" t="str">
        <f t="shared" ref="G1232:G1295" si="371">IF(C1232=MAX($C$592:$C$2592),C1232,"")</f>
        <v/>
      </c>
      <c r="H1232" s="1"/>
      <c r="I1232" s="1">
        <f t="shared" ref="I1232:I1295" si="372">_xlfn.NORM.DIST(B1232,$F$584,$F$585,0)</f>
        <v>1.0980804484391397E-6</v>
      </c>
      <c r="J1232" s="1" t="str">
        <f t="shared" ref="J1232:J1295" si="373">IF(I1232=MAX($I$592:$I$2592),C1232,"")</f>
        <v/>
      </c>
      <c r="K1232" s="1" t="str">
        <f t="shared" ref="K1232:K1295" si="374">IF(J1232=MIN($J$592:$J$2592),J1232,"")</f>
        <v/>
      </c>
      <c r="P1232" s="1">
        <v>640</v>
      </c>
      <c r="Q1232" s="1">
        <f t="shared" ref="Q1232:Q1295" si="375">$Q$586+(P1232*$Q$589)</f>
        <v>-5.793351895653009</v>
      </c>
      <c r="R1232" s="1">
        <f t="shared" ref="R1232:R1295" si="376">_xlfn.NORM.DIST(Q1232,Q$583,Q$584,0)</f>
        <v>3.5161397683543809E-2</v>
      </c>
      <c r="S1232" s="1">
        <f t="shared" ref="S1232:S1295" si="377">_xlfn.NORM.DIST(Q1232,Q$583,Q$584,1)</f>
        <v>7.4933699534327061E-2</v>
      </c>
      <c r="T1232" s="1">
        <f t="shared" ref="T1232:T1295" si="378">IF(OR(S1232&lt;$U$588,S1232&gt;$U$589),R1232,"")</f>
        <v>3.5161397683543809E-2</v>
      </c>
      <c r="U1232" s="1" t="str">
        <f t="shared" ref="U1232:U1295" si="379">IF(AND(S1232&gt;$U$588,S1232&lt;$U$589),R1232,"")</f>
        <v/>
      </c>
      <c r="V1232" s="1" t="str">
        <f t="shared" ref="V1232:V1295" si="380">IF(R1232=MAX($R$592:$R$2592),R1232,"")</f>
        <v/>
      </c>
      <c r="W1232" s="1">
        <f t="shared" ref="W1232:W1295" si="381">_xlfn.NORM.DIST(Q1232,$U$584,$U$585,0)</f>
        <v>2.0502488143512936E-4</v>
      </c>
      <c r="X1232" s="1" t="str">
        <f t="shared" ref="X1232:X1295" si="382">IF(W1232=MAX($W$592:$W$2592),R1232,"")</f>
        <v/>
      </c>
      <c r="Y1232" s="1" t="str">
        <f t="shared" ref="Y1232:Y1295" si="383">IF(X1232=MIN($X$592:$X$2592),X1232,"")</f>
        <v/>
      </c>
      <c r="AC1232" s="1">
        <v>640</v>
      </c>
      <c r="AD1232" s="1">
        <f t="shared" si="360"/>
        <v>-353.21341627664651</v>
      </c>
      <c r="AE1232" s="1">
        <f t="shared" ref="AE1232:AE1295" si="384">_xlfn.NORM.DIST(AD1232,AD$583,AD$584,0)</f>
        <v>5.7671181369912245E-4</v>
      </c>
      <c r="AF1232" s="1">
        <f t="shared" ref="AF1232:AF1295" si="385">_xlfn.NORM.DIST(AD1232,AD$583,AD$584,1)</f>
        <v>7.4933699534327061E-2</v>
      </c>
      <c r="AG1232" s="1">
        <f t="shared" ref="AG1232:AG1295" si="386">IF(OR(AF1232&lt;$U$588,AF1232&gt;$U$589),AE1232,"")</f>
        <v>5.7671181369912245E-4</v>
      </c>
      <c r="AH1232" s="1" t="str">
        <f t="shared" ref="AH1232:AH1295" si="387">IF(AND(AF1232&gt;$AH$588,AF1232&lt;$AH$589),AE1232,"")</f>
        <v/>
      </c>
      <c r="AI1232" s="1" t="str">
        <f t="shared" ref="AI1232:AI1295" si="388">IF(AE1232=MAX($AE$592:$AE$2592),AE1232,"")</f>
        <v/>
      </c>
      <c r="AJ1232" s="1">
        <f t="shared" ref="AJ1232:AJ1295" si="389">_xlfn.NORM.DIST(AD1232,$AH$584,$AH$585,0)</f>
        <v>7.4242445485240494E-39</v>
      </c>
      <c r="AK1232" s="1" t="str">
        <f t="shared" ref="AK1232:AK1295" si="390">IF(AJ1232=MAX($AJ$592:$AJ$2592),AE1232,"")</f>
        <v/>
      </c>
      <c r="AL1232" s="1" t="str">
        <f t="shared" ref="AL1232:AL1295" si="391">IF(AK1232=MIN($AK$592:$AK$2592),AK1232,"")</f>
        <v/>
      </c>
      <c r="BA1232" s="2"/>
      <c r="BB1232" s="2">
        <f t="shared" si="363"/>
        <v>4.1280000000000525</v>
      </c>
      <c r="BC1232" s="156">
        <f t="shared" si="364"/>
        <v>0.76492196257428258</v>
      </c>
      <c r="BD1232" s="2">
        <f t="shared" si="365"/>
        <v>7.4835997191524672E-4</v>
      </c>
      <c r="BE1232" s="2" t="str">
        <f t="shared" si="361"/>
        <v/>
      </c>
      <c r="BF1232" s="24" t="str">
        <f t="shared" si="362"/>
        <v/>
      </c>
    </row>
    <row r="1233" spans="1:58" ht="20.100000000000001" customHeight="1">
      <c r="A1233" s="1">
        <v>641</v>
      </c>
      <c r="B1233" s="1">
        <f t="shared" si="366"/>
        <v>-197786.78642419336</v>
      </c>
      <c r="C1233" s="1">
        <f t="shared" si="367"/>
        <v>1.0329725349793168E-6</v>
      </c>
      <c r="D1233" s="1">
        <f t="shared" si="368"/>
        <v>7.5501170631968456E-2</v>
      </c>
      <c r="E1233" s="1">
        <f t="shared" si="369"/>
        <v>1.0329725349793168E-6</v>
      </c>
      <c r="F1233" s="1" t="str">
        <f t="shared" si="370"/>
        <v/>
      </c>
      <c r="G1233" s="1" t="str">
        <f t="shared" si="371"/>
        <v/>
      </c>
      <c r="H1233" s="1"/>
      <c r="I1233" s="1">
        <f t="shared" si="372"/>
        <v>1.0919711621232946E-6</v>
      </c>
      <c r="J1233" s="1" t="str">
        <f t="shared" si="373"/>
        <v/>
      </c>
      <c r="K1233" s="1" t="str">
        <f t="shared" si="374"/>
        <v/>
      </c>
      <c r="P1233" s="1">
        <v>641</v>
      </c>
      <c r="Q1233" s="1">
        <f t="shared" si="375"/>
        <v>-5.7772592514984176</v>
      </c>
      <c r="R1233" s="1">
        <f t="shared" si="376"/>
        <v>3.5364228826155128E-2</v>
      </c>
      <c r="S1233" s="1">
        <f t="shared" si="377"/>
        <v>7.5501170631968456E-2</v>
      </c>
      <c r="T1233" s="1">
        <f t="shared" si="378"/>
        <v>3.5364228826155128E-2</v>
      </c>
      <c r="U1233" s="1" t="str">
        <f t="shared" si="379"/>
        <v/>
      </c>
      <c r="V1233" s="1" t="str">
        <f t="shared" si="380"/>
        <v/>
      </c>
      <c r="W1233" s="1">
        <f t="shared" si="381"/>
        <v>2.0792711779368559E-4</v>
      </c>
      <c r="X1233" s="1" t="str">
        <f t="shared" si="382"/>
        <v/>
      </c>
      <c r="Y1233" s="1" t="str">
        <f t="shared" si="383"/>
        <v/>
      </c>
      <c r="AC1233" s="1">
        <v>641</v>
      </c>
      <c r="AD1233" s="1">
        <f t="shared" ref="AD1233:AD1296" si="392">$AD$586+(AC1233*$AD$589)</f>
        <v>-352.2322678981003</v>
      </c>
      <c r="AE1233" s="1">
        <f t="shared" si="384"/>
        <v>5.8003861877049129E-4</v>
      </c>
      <c r="AF1233" s="1">
        <f t="shared" si="385"/>
        <v>7.5501170631968456E-2</v>
      </c>
      <c r="AG1233" s="1">
        <f t="shared" si="386"/>
        <v>5.8003861877049129E-4</v>
      </c>
      <c r="AH1233" s="1" t="str">
        <f t="shared" si="387"/>
        <v/>
      </c>
      <c r="AI1233" s="1" t="str">
        <f t="shared" si="388"/>
        <v/>
      </c>
      <c r="AJ1233" s="1">
        <f t="shared" si="389"/>
        <v>7.8128689877122656E-39</v>
      </c>
      <c r="AK1233" s="1" t="str">
        <f t="shared" si="390"/>
        <v/>
      </c>
      <c r="AL1233" s="1" t="str">
        <f t="shared" si="391"/>
        <v/>
      </c>
      <c r="BA1233" s="2"/>
      <c r="BB1233" s="2">
        <f t="shared" si="363"/>
        <v>4.1344000000000527</v>
      </c>
      <c r="BC1233" s="156">
        <f t="shared" si="364"/>
        <v>0.76417360260236733</v>
      </c>
      <c r="BD1233" s="2">
        <f t="shared" si="365"/>
        <v>7.4886151882569418E-4</v>
      </c>
      <c r="BE1233" s="2" t="str">
        <f t="shared" si="361"/>
        <v/>
      </c>
      <c r="BF1233" s="24" t="str">
        <f t="shared" si="362"/>
        <v/>
      </c>
    </row>
    <row r="1234" spans="1:58" ht="20.100000000000001" customHeight="1">
      <c r="A1234" s="1">
        <v>642</v>
      </c>
      <c r="B1234" s="1">
        <f t="shared" si="366"/>
        <v>-197235.84830044908</v>
      </c>
      <c r="C1234" s="1">
        <f t="shared" si="367"/>
        <v>1.0389146912519054E-6</v>
      </c>
      <c r="D1234" s="1">
        <f t="shared" si="368"/>
        <v>7.6071910658612504E-2</v>
      </c>
      <c r="E1234" s="1">
        <f t="shared" si="369"/>
        <v>1.0389146912519054E-6</v>
      </c>
      <c r="F1234" s="1" t="str">
        <f t="shared" si="370"/>
        <v/>
      </c>
      <c r="G1234" s="1" t="str">
        <f t="shared" si="371"/>
        <v/>
      </c>
      <c r="H1234" s="1"/>
      <c r="I1234" s="1">
        <f t="shared" si="372"/>
        <v>1.0858784912709515E-6</v>
      </c>
      <c r="J1234" s="1" t="str">
        <f t="shared" si="373"/>
        <v/>
      </c>
      <c r="K1234" s="1" t="str">
        <f t="shared" si="374"/>
        <v/>
      </c>
      <c r="P1234" s="1">
        <v>642</v>
      </c>
      <c r="Q1234" s="1">
        <f t="shared" si="375"/>
        <v>-5.7611666073438244</v>
      </c>
      <c r="R1234" s="1">
        <f t="shared" si="376"/>
        <v>3.5567660928199171E-2</v>
      </c>
      <c r="S1234" s="1">
        <f t="shared" si="377"/>
        <v>7.6071910658612504E-2</v>
      </c>
      <c r="T1234" s="1">
        <f t="shared" si="378"/>
        <v>3.5567660928199171E-2</v>
      </c>
      <c r="U1234" s="1" t="str">
        <f t="shared" si="379"/>
        <v/>
      </c>
      <c r="V1234" s="1" t="str">
        <f t="shared" si="380"/>
        <v/>
      </c>
      <c r="W1234" s="1">
        <f t="shared" si="381"/>
        <v>2.1086706295314324E-4</v>
      </c>
      <c r="X1234" s="1" t="str">
        <f t="shared" si="382"/>
        <v/>
      </c>
      <c r="Y1234" s="1" t="str">
        <f t="shared" si="383"/>
        <v/>
      </c>
      <c r="AC1234" s="1">
        <v>642</v>
      </c>
      <c r="AD1234" s="1">
        <f t="shared" si="392"/>
        <v>-351.25111951955409</v>
      </c>
      <c r="AE1234" s="1">
        <f t="shared" si="384"/>
        <v>5.8337528068564998E-4</v>
      </c>
      <c r="AF1234" s="1">
        <f t="shared" si="385"/>
        <v>7.6071910658612477E-2</v>
      </c>
      <c r="AG1234" s="1">
        <f t="shared" si="386"/>
        <v>5.8337528068564998E-4</v>
      </c>
      <c r="AH1234" s="1" t="str">
        <f t="shared" si="387"/>
        <v/>
      </c>
      <c r="AI1234" s="1" t="str">
        <f t="shared" si="388"/>
        <v/>
      </c>
      <c r="AJ1234" s="1">
        <f t="shared" si="389"/>
        <v>8.2217045482903537E-39</v>
      </c>
      <c r="AK1234" s="1" t="str">
        <f t="shared" si="390"/>
        <v/>
      </c>
      <c r="AL1234" s="1" t="str">
        <f t="shared" si="391"/>
        <v/>
      </c>
      <c r="BA1234" s="2"/>
      <c r="BB1234" s="2">
        <f t="shared" si="363"/>
        <v>4.1408000000000529</v>
      </c>
      <c r="BC1234" s="156">
        <f t="shared" si="364"/>
        <v>0.76342474108354164</v>
      </c>
      <c r="BD1234" s="2">
        <f t="shared" si="365"/>
        <v>7.4935891963512358E-4</v>
      </c>
      <c r="BE1234" s="2" t="str">
        <f t="shared" si="361"/>
        <v/>
      </c>
      <c r="BF1234" s="24" t="str">
        <f t="shared" si="362"/>
        <v/>
      </c>
    </row>
    <row r="1235" spans="1:58" ht="20.100000000000001" customHeight="1">
      <c r="A1235" s="1">
        <v>643</v>
      </c>
      <c r="B1235" s="1">
        <f t="shared" si="366"/>
        <v>-196684.91017670481</v>
      </c>
      <c r="C1235" s="1">
        <f t="shared" si="367"/>
        <v>1.0448743115508268E-6</v>
      </c>
      <c r="D1235" s="1">
        <f t="shared" si="368"/>
        <v>7.6645929260633419E-2</v>
      </c>
      <c r="E1235" s="1">
        <f t="shared" si="369"/>
        <v>1.0448743115508268E-6</v>
      </c>
      <c r="F1235" s="1" t="str">
        <f t="shared" si="370"/>
        <v/>
      </c>
      <c r="G1235" s="1" t="str">
        <f t="shared" si="371"/>
        <v/>
      </c>
      <c r="H1235" s="1"/>
      <c r="I1235" s="1">
        <f t="shared" si="372"/>
        <v>1.0798025375958665E-6</v>
      </c>
      <c r="J1235" s="1" t="str">
        <f t="shared" si="373"/>
        <v/>
      </c>
      <c r="K1235" s="1" t="str">
        <f t="shared" si="374"/>
        <v/>
      </c>
      <c r="P1235" s="1">
        <v>643</v>
      </c>
      <c r="Q1235" s="1">
        <f t="shared" si="375"/>
        <v>-5.7450739631892329</v>
      </c>
      <c r="R1235" s="1">
        <f t="shared" si="376"/>
        <v>3.5771690918185571E-2</v>
      </c>
      <c r="S1235" s="1">
        <f t="shared" si="377"/>
        <v>7.6645929260633475E-2</v>
      </c>
      <c r="T1235" s="1">
        <f t="shared" si="378"/>
        <v>3.5771690918185571E-2</v>
      </c>
      <c r="U1235" s="1" t="str">
        <f t="shared" si="379"/>
        <v/>
      </c>
      <c r="V1235" s="1" t="str">
        <f t="shared" si="380"/>
        <v/>
      </c>
      <c r="W1235" s="1">
        <f t="shared" si="381"/>
        <v>2.1384515534719116E-4</v>
      </c>
      <c r="X1235" s="1" t="str">
        <f t="shared" si="382"/>
        <v/>
      </c>
      <c r="Y1235" s="1" t="str">
        <f t="shared" si="383"/>
        <v/>
      </c>
      <c r="AC1235" s="1">
        <v>643</v>
      </c>
      <c r="AD1235" s="1">
        <f t="shared" si="392"/>
        <v>-350.26997114100777</v>
      </c>
      <c r="AE1235" s="1">
        <f t="shared" si="384"/>
        <v>5.8672174906648886E-4</v>
      </c>
      <c r="AF1235" s="1">
        <f t="shared" si="385"/>
        <v>7.6645929260633475E-2</v>
      </c>
      <c r="AG1235" s="1">
        <f t="shared" si="386"/>
        <v>5.8672174906648886E-4</v>
      </c>
      <c r="AH1235" s="1" t="str">
        <f t="shared" si="387"/>
        <v/>
      </c>
      <c r="AI1235" s="1" t="str">
        <f t="shared" si="388"/>
        <v/>
      </c>
      <c r="AJ1235" s="1">
        <f t="shared" si="389"/>
        <v>8.6517954225947534E-39</v>
      </c>
      <c r="AK1235" s="1" t="str">
        <f t="shared" si="390"/>
        <v/>
      </c>
      <c r="AL1235" s="1" t="str">
        <f t="shared" si="391"/>
        <v/>
      </c>
      <c r="BA1235" s="2"/>
      <c r="BB1235" s="2">
        <f t="shared" si="363"/>
        <v>4.1472000000000531</v>
      </c>
      <c r="BC1235" s="156">
        <f t="shared" si="364"/>
        <v>0.76267538216390651</v>
      </c>
      <c r="BD1235" s="2">
        <f t="shared" si="365"/>
        <v>7.4985217948098093E-4</v>
      </c>
      <c r="BE1235" s="2" t="str">
        <f t="shared" si="361"/>
        <v/>
      </c>
      <c r="BF1235" s="24" t="str">
        <f t="shared" si="362"/>
        <v/>
      </c>
    </row>
    <row r="1236" spans="1:58" ht="20.100000000000001" customHeight="1">
      <c r="A1236" s="1">
        <v>644</v>
      </c>
      <c r="B1236" s="1">
        <f t="shared" si="366"/>
        <v>-196133.97205296054</v>
      </c>
      <c r="C1236" s="1">
        <f t="shared" si="367"/>
        <v>1.0508513048032474E-6</v>
      </c>
      <c r="D1236" s="1">
        <f t="shared" si="368"/>
        <v>7.7223236034603751E-2</v>
      </c>
      <c r="E1236" s="1">
        <f t="shared" si="369"/>
        <v>1.0508513048032474E-6</v>
      </c>
      <c r="F1236" s="1" t="str">
        <f t="shared" si="370"/>
        <v/>
      </c>
      <c r="G1236" s="1" t="str">
        <f t="shared" si="371"/>
        <v/>
      </c>
      <c r="H1236" s="1"/>
      <c r="I1236" s="1">
        <f t="shared" si="372"/>
        <v>1.0737434014433027E-6</v>
      </c>
      <c r="J1236" s="1" t="str">
        <f t="shared" si="373"/>
        <v/>
      </c>
      <c r="K1236" s="1" t="str">
        <f t="shared" si="374"/>
        <v/>
      </c>
      <c r="P1236" s="1">
        <v>644</v>
      </c>
      <c r="Q1236" s="1">
        <f t="shared" si="375"/>
        <v>-5.7289813190346415</v>
      </c>
      <c r="R1236" s="1">
        <f t="shared" si="376"/>
        <v>3.5976315678199373E-2</v>
      </c>
      <c r="S1236" s="1">
        <f t="shared" si="377"/>
        <v>7.7223236034603807E-2</v>
      </c>
      <c r="T1236" s="1">
        <f t="shared" si="378"/>
        <v>3.5976315678199373E-2</v>
      </c>
      <c r="U1236" s="1" t="str">
        <f t="shared" si="379"/>
        <v/>
      </c>
      <c r="V1236" s="1" t="str">
        <f t="shared" si="380"/>
        <v/>
      </c>
      <c r="W1236" s="1">
        <f t="shared" si="381"/>
        <v>2.168618377611285E-4</v>
      </c>
      <c r="X1236" s="1" t="str">
        <f t="shared" si="382"/>
        <v/>
      </c>
      <c r="Y1236" s="1" t="str">
        <f t="shared" si="383"/>
        <v/>
      </c>
      <c r="AC1236" s="1">
        <v>644</v>
      </c>
      <c r="AD1236" s="1">
        <f t="shared" si="392"/>
        <v>-349.28882276246156</v>
      </c>
      <c r="AE1236" s="1">
        <f t="shared" si="384"/>
        <v>5.9007797277344735E-4</v>
      </c>
      <c r="AF1236" s="1">
        <f t="shared" si="385"/>
        <v>7.7223236034603751E-2</v>
      </c>
      <c r="AG1236" s="1">
        <f t="shared" si="386"/>
        <v>5.9007797277344735E-4</v>
      </c>
      <c r="AH1236" s="1" t="str">
        <f t="shared" si="387"/>
        <v/>
      </c>
      <c r="AI1236" s="1" t="str">
        <f t="shared" si="388"/>
        <v/>
      </c>
      <c r="AJ1236" s="1">
        <f t="shared" si="389"/>
        <v>9.1042393882363459E-39</v>
      </c>
      <c r="AK1236" s="1" t="str">
        <f t="shared" si="390"/>
        <v/>
      </c>
      <c r="AL1236" s="1" t="str">
        <f t="shared" si="391"/>
        <v/>
      </c>
      <c r="BA1236" s="2"/>
      <c r="BB1236" s="2">
        <f t="shared" si="363"/>
        <v>4.1536000000000532</v>
      </c>
      <c r="BC1236" s="156">
        <f t="shared" si="364"/>
        <v>0.76192552998442553</v>
      </c>
      <c r="BD1236" s="2">
        <f t="shared" si="365"/>
        <v>7.5034130354079132E-4</v>
      </c>
      <c r="BE1236" s="2" t="str">
        <f t="shared" si="361"/>
        <v/>
      </c>
      <c r="BF1236" s="24" t="str">
        <f t="shared" si="362"/>
        <v/>
      </c>
    </row>
    <row r="1237" spans="1:58" ht="20.100000000000001" customHeight="1">
      <c r="A1237" s="2">
        <v>645</v>
      </c>
      <c r="B1237" s="1">
        <f t="shared" si="366"/>
        <v>-195583.03392921627</v>
      </c>
      <c r="C1237" s="1">
        <f t="shared" si="367"/>
        <v>1.05684557857836E-6</v>
      </c>
      <c r="D1237" s="1">
        <f t="shared" si="368"/>
        <v>7.7803840526546347E-2</v>
      </c>
      <c r="E1237" s="1">
        <f t="shared" si="369"/>
        <v>1.05684557857836E-6</v>
      </c>
      <c r="F1237" s="1" t="str">
        <f t="shared" si="370"/>
        <v/>
      </c>
      <c r="G1237" s="1" t="str">
        <f t="shared" si="371"/>
        <v/>
      </c>
      <c r="H1237" s="1"/>
      <c r="I1237" s="1">
        <f t="shared" si="372"/>
        <v>1.0677011817912833E-6</v>
      </c>
      <c r="J1237" s="1" t="str">
        <f t="shared" si="373"/>
        <v/>
      </c>
      <c r="K1237" s="1" t="str">
        <f t="shared" si="374"/>
        <v/>
      </c>
      <c r="P1237" s="2">
        <v>645</v>
      </c>
      <c r="Q1237" s="1">
        <f t="shared" si="375"/>
        <v>-5.71288867488005</v>
      </c>
      <c r="R1237" s="1">
        <f t="shared" si="376"/>
        <v>3.618153204383482E-2</v>
      </c>
      <c r="S1237" s="1">
        <f t="shared" si="377"/>
        <v>7.7803840526546347E-2</v>
      </c>
      <c r="T1237" s="1">
        <f t="shared" si="378"/>
        <v>3.618153204383482E-2</v>
      </c>
      <c r="U1237" s="1" t="str">
        <f t="shared" si="379"/>
        <v/>
      </c>
      <c r="V1237" s="1" t="str">
        <f t="shared" si="380"/>
        <v/>
      </c>
      <c r="W1237" s="1">
        <f t="shared" si="381"/>
        <v>2.1991755736478348E-4</v>
      </c>
      <c r="X1237" s="1" t="str">
        <f t="shared" si="382"/>
        <v/>
      </c>
      <c r="Y1237" s="1" t="str">
        <f t="shared" si="383"/>
        <v/>
      </c>
      <c r="AC1237" s="2">
        <v>645</v>
      </c>
      <c r="AD1237" s="1">
        <f t="shared" si="392"/>
        <v>-348.30767438391536</v>
      </c>
      <c r="AE1237" s="1">
        <f t="shared" si="384"/>
        <v>5.9344389990443149E-4</v>
      </c>
      <c r="AF1237" s="1">
        <f t="shared" si="385"/>
        <v>7.7803840526546347E-2</v>
      </c>
      <c r="AG1237" s="1">
        <f t="shared" si="386"/>
        <v>5.9344389990443149E-4</v>
      </c>
      <c r="AH1237" s="1" t="str">
        <f t="shared" si="387"/>
        <v/>
      </c>
      <c r="AI1237" s="1" t="str">
        <f t="shared" si="388"/>
        <v/>
      </c>
      <c r="AJ1237" s="1">
        <f t="shared" si="389"/>
        <v>9.5801905391411748E-39</v>
      </c>
      <c r="AK1237" s="1" t="str">
        <f t="shared" si="390"/>
        <v/>
      </c>
      <c r="AL1237" s="1" t="str">
        <f t="shared" si="391"/>
        <v/>
      </c>
      <c r="BA1237" s="2"/>
      <c r="BB1237" s="2">
        <f t="shared" si="363"/>
        <v>4.1600000000000534</v>
      </c>
      <c r="BC1237" s="156">
        <f t="shared" si="364"/>
        <v>0.76117518868088474</v>
      </c>
      <c r="BD1237" s="2">
        <f t="shared" si="365"/>
        <v>7.5082629703304704E-4</v>
      </c>
      <c r="BE1237" s="2" t="str">
        <f t="shared" si="361"/>
        <v/>
      </c>
      <c r="BF1237" s="24" t="str">
        <f t="shared" si="362"/>
        <v/>
      </c>
    </row>
    <row r="1238" spans="1:58" ht="20.100000000000001" customHeight="1">
      <c r="A1238" s="1">
        <v>646</v>
      </c>
      <c r="B1238" s="1">
        <f t="shared" si="366"/>
        <v>-195032.095805472</v>
      </c>
      <c r="C1238" s="1">
        <f t="shared" si="367"/>
        <v>1.0628570390855462E-6</v>
      </c>
      <c r="D1238" s="1">
        <f t="shared" si="368"/>
        <v>7.8387752231186159E-2</v>
      </c>
      <c r="E1238" s="1">
        <f t="shared" si="369"/>
        <v>1.0628570390855462E-6</v>
      </c>
      <c r="F1238" s="1" t="str">
        <f t="shared" si="370"/>
        <v/>
      </c>
      <c r="G1238" s="1" t="str">
        <f t="shared" si="371"/>
        <v/>
      </c>
      <c r="H1238" s="1"/>
      <c r="I1238" s="1">
        <f t="shared" si="372"/>
        <v>1.0616759762519451E-6</v>
      </c>
      <c r="J1238" s="1" t="str">
        <f t="shared" si="373"/>
        <v/>
      </c>
      <c r="K1238" s="1" t="str">
        <f t="shared" si="374"/>
        <v/>
      </c>
      <c r="P1238" s="1">
        <v>646</v>
      </c>
      <c r="Q1238" s="1">
        <f t="shared" si="375"/>
        <v>-5.6967960307254586</v>
      </c>
      <c r="R1238" s="1">
        <f t="shared" si="376"/>
        <v>3.6387336804132531E-2</v>
      </c>
      <c r="S1238" s="1">
        <f t="shared" si="377"/>
        <v>7.8387752231186159E-2</v>
      </c>
      <c r="T1238" s="1">
        <f t="shared" si="378"/>
        <v>3.6387336804132531E-2</v>
      </c>
      <c r="U1238" s="1" t="str">
        <f t="shared" si="379"/>
        <v/>
      </c>
      <c r="V1238" s="1" t="str">
        <f t="shared" si="380"/>
        <v/>
      </c>
      <c r="W1238" s="1">
        <f t="shared" si="381"/>
        <v>2.2301276574554426E-4</v>
      </c>
      <c r="X1238" s="1" t="str">
        <f t="shared" si="382"/>
        <v/>
      </c>
      <c r="Y1238" s="1" t="str">
        <f t="shared" si="383"/>
        <v/>
      </c>
      <c r="AC1238" s="1">
        <v>646</v>
      </c>
      <c r="AD1238" s="1">
        <f t="shared" si="392"/>
        <v>-347.32652600536915</v>
      </c>
      <c r="AE1238" s="1">
        <f t="shared" si="384"/>
        <v>5.9681947779378095E-4</v>
      </c>
      <c r="AF1238" s="1">
        <f t="shared" si="385"/>
        <v>7.8387752231186117E-2</v>
      </c>
      <c r="AG1238" s="1">
        <f t="shared" si="386"/>
        <v>5.9681947779378095E-4</v>
      </c>
      <c r="AH1238" s="1" t="str">
        <f t="shared" si="387"/>
        <v/>
      </c>
      <c r="AI1238" s="1" t="str">
        <f t="shared" si="388"/>
        <v/>
      </c>
      <c r="AJ1238" s="1">
        <f t="shared" si="389"/>
        <v>1.0080862154807999E-38</v>
      </c>
      <c r="AK1238" s="1" t="str">
        <f t="shared" si="390"/>
        <v/>
      </c>
      <c r="AL1238" s="1" t="str">
        <f t="shared" si="391"/>
        <v/>
      </c>
      <c r="BA1238" s="2"/>
      <c r="BB1238" s="2">
        <f t="shared" si="363"/>
        <v>4.1664000000000536</v>
      </c>
      <c r="BC1238" s="156">
        <f t="shared" si="364"/>
        <v>0.76042436238385169</v>
      </c>
      <c r="BD1238" s="2">
        <f t="shared" si="365"/>
        <v>7.5130716521620844E-4</v>
      </c>
      <c r="BE1238" s="2" t="str">
        <f t="shared" si="361"/>
        <v/>
      </c>
      <c r="BF1238" s="24" t="str">
        <f t="shared" si="362"/>
        <v/>
      </c>
    </row>
    <row r="1239" spans="1:58" ht="20.100000000000001" customHeight="1">
      <c r="A1239" s="1">
        <v>647</v>
      </c>
      <c r="B1239" s="1">
        <f t="shared" si="366"/>
        <v>-194481.15768172772</v>
      </c>
      <c r="C1239" s="1">
        <f t="shared" si="367"/>
        <v>1.0688855911726412E-6</v>
      </c>
      <c r="D1239" s="1">
        <f t="shared" si="368"/>
        <v>7.8974980591200089E-2</v>
      </c>
      <c r="E1239" s="1">
        <f t="shared" si="369"/>
        <v>1.0688855911726412E-6</v>
      </c>
      <c r="F1239" s="1" t="str">
        <f t="shared" si="370"/>
        <v/>
      </c>
      <c r="G1239" s="1" t="str">
        <f t="shared" si="371"/>
        <v/>
      </c>
      <c r="H1239" s="1"/>
      <c r="I1239" s="1">
        <f t="shared" si="372"/>
        <v>1.0556678810729971E-6</v>
      </c>
      <c r="J1239" s="1" t="str">
        <f t="shared" si="373"/>
        <v/>
      </c>
      <c r="K1239" s="1" t="str">
        <f t="shared" si="374"/>
        <v/>
      </c>
      <c r="P1239" s="1">
        <v>647</v>
      </c>
      <c r="Q1239" s="1">
        <f t="shared" si="375"/>
        <v>-5.6807033865708672</v>
      </c>
      <c r="R1239" s="1">
        <f t="shared" si="376"/>
        <v>3.659372670151996E-2</v>
      </c>
      <c r="S1239" s="1">
        <f t="shared" si="377"/>
        <v>7.8974980591200089E-2</v>
      </c>
      <c r="T1239" s="1">
        <f t="shared" si="378"/>
        <v>3.659372670151996E-2</v>
      </c>
      <c r="U1239" s="1" t="str">
        <f t="shared" si="379"/>
        <v/>
      </c>
      <c r="V1239" s="1" t="str">
        <f t="shared" si="380"/>
        <v/>
      </c>
      <c r="W1239" s="1">
        <f t="shared" si="381"/>
        <v>2.2614791894150124E-4</v>
      </c>
      <c r="X1239" s="1" t="str">
        <f t="shared" si="382"/>
        <v/>
      </c>
      <c r="Y1239" s="1" t="str">
        <f t="shared" si="383"/>
        <v/>
      </c>
      <c r="AC1239" s="1">
        <v>647</v>
      </c>
      <c r="AD1239" s="1">
        <f t="shared" si="392"/>
        <v>-346.34537762682282</v>
      </c>
      <c r="AE1239" s="1">
        <f t="shared" si="384"/>
        <v>6.0020465301129533E-4</v>
      </c>
      <c r="AF1239" s="1">
        <f t="shared" si="385"/>
        <v>7.8974980591200103E-2</v>
      </c>
      <c r="AG1239" s="1">
        <f t="shared" si="386"/>
        <v>6.0020465301129533E-4</v>
      </c>
      <c r="AH1239" s="1" t="str">
        <f t="shared" si="387"/>
        <v/>
      </c>
      <c r="AI1239" s="1" t="str">
        <f t="shared" si="388"/>
        <v/>
      </c>
      <c r="AJ1239" s="1">
        <f t="shared" si="389"/>
        <v>1.0607529714732497E-38</v>
      </c>
      <c r="AK1239" s="1" t="str">
        <f t="shared" si="390"/>
        <v/>
      </c>
      <c r="AL1239" s="1" t="str">
        <f t="shared" si="391"/>
        <v/>
      </c>
      <c r="BA1239" s="2"/>
      <c r="BB1239" s="2">
        <f t="shared" si="363"/>
        <v>4.1728000000000538</v>
      </c>
      <c r="BC1239" s="156">
        <f t="shared" si="364"/>
        <v>0.75967305521863548</v>
      </c>
      <c r="BD1239" s="2">
        <f t="shared" si="365"/>
        <v>7.5178391338959205E-4</v>
      </c>
      <c r="BE1239" s="2" t="str">
        <f t="shared" si="361"/>
        <v/>
      </c>
      <c r="BF1239" s="24" t="str">
        <f t="shared" si="362"/>
        <v/>
      </c>
    </row>
    <row r="1240" spans="1:58" ht="20.100000000000001" customHeight="1">
      <c r="A1240" s="1">
        <v>648</v>
      </c>
      <c r="B1240" s="1">
        <f t="shared" si="366"/>
        <v>-193930.21955798345</v>
      </c>
      <c r="C1240" s="1">
        <f t="shared" si="367"/>
        <v>1.0749311383242946E-6</v>
      </c>
      <c r="D1240" s="1">
        <f t="shared" si="368"/>
        <v>7.9565534996466764E-2</v>
      </c>
      <c r="E1240" s="1">
        <f t="shared" si="369"/>
        <v>1.0749311383242946E-6</v>
      </c>
      <c r="F1240" s="1" t="str">
        <f t="shared" si="370"/>
        <v/>
      </c>
      <c r="G1240" s="1" t="str">
        <f t="shared" si="371"/>
        <v/>
      </c>
      <c r="H1240" s="1"/>
      <c r="I1240" s="1">
        <f t="shared" si="372"/>
        <v>1.0496769911392774E-6</v>
      </c>
      <c r="J1240" s="1" t="str">
        <f t="shared" si="373"/>
        <v/>
      </c>
      <c r="K1240" s="1" t="str">
        <f t="shared" si="374"/>
        <v/>
      </c>
      <c r="P1240" s="1">
        <v>648</v>
      </c>
      <c r="Q1240" s="1">
        <f t="shared" si="375"/>
        <v>-5.6646107424162757</v>
      </c>
      <c r="R1240" s="1">
        <f t="shared" si="376"/>
        <v>3.6800698431755423E-2</v>
      </c>
      <c r="S1240" s="1">
        <f t="shared" si="377"/>
        <v>7.9565534996466764E-2</v>
      </c>
      <c r="T1240" s="1">
        <f t="shared" si="378"/>
        <v>3.6800698431755423E-2</v>
      </c>
      <c r="U1240" s="1" t="str">
        <f t="shared" si="379"/>
        <v/>
      </c>
      <c r="V1240" s="1" t="str">
        <f t="shared" si="380"/>
        <v/>
      </c>
      <c r="W1240" s="1">
        <f t="shared" si="381"/>
        <v>2.2932347747469696E-4</v>
      </c>
      <c r="X1240" s="1" t="str">
        <f t="shared" si="382"/>
        <v/>
      </c>
      <c r="Y1240" s="1" t="str">
        <f t="shared" si="383"/>
        <v/>
      </c>
      <c r="AC1240" s="1">
        <v>648</v>
      </c>
      <c r="AD1240" s="1">
        <f t="shared" si="392"/>
        <v>-345.36422924827662</v>
      </c>
      <c r="AE1240" s="1">
        <f t="shared" si="384"/>
        <v>6.0359937136131119E-4</v>
      </c>
      <c r="AF1240" s="1">
        <f t="shared" si="385"/>
        <v>7.9565534996466764E-2</v>
      </c>
      <c r="AG1240" s="1">
        <f t="shared" si="386"/>
        <v>6.0359937136131119E-4</v>
      </c>
      <c r="AH1240" s="1" t="str">
        <f t="shared" si="387"/>
        <v/>
      </c>
      <c r="AI1240" s="1" t="str">
        <f t="shared" si="388"/>
        <v/>
      </c>
      <c r="AJ1240" s="1">
        <f t="shared" si="389"/>
        <v>1.1161534065286676E-38</v>
      </c>
      <c r="AK1240" s="1" t="str">
        <f t="shared" si="390"/>
        <v/>
      </c>
      <c r="AL1240" s="1" t="str">
        <f t="shared" si="391"/>
        <v/>
      </c>
      <c r="BA1240" s="2"/>
      <c r="BB1240" s="2">
        <f t="shared" si="363"/>
        <v>4.179200000000054</v>
      </c>
      <c r="BC1240" s="156">
        <f t="shared" si="364"/>
        <v>0.75892127130524589</v>
      </c>
      <c r="BD1240" s="2">
        <f t="shared" si="365"/>
        <v>7.5225654689081711E-4</v>
      </c>
      <c r="BE1240" s="2" t="str">
        <f t="shared" si="361"/>
        <v/>
      </c>
      <c r="BF1240" s="24" t="str">
        <f t="shared" si="362"/>
        <v/>
      </c>
    </row>
    <row r="1241" spans="1:58" ht="20.100000000000001" customHeight="1">
      <c r="A1241" s="1">
        <v>649</v>
      </c>
      <c r="B1241" s="1">
        <f t="shared" si="366"/>
        <v>-193379.28143423918</v>
      </c>
      <c r="C1241" s="1">
        <f t="shared" si="367"/>
        <v>1.0809935826604345E-6</v>
      </c>
      <c r="D1241" s="1">
        <f t="shared" si="368"/>
        <v>8.015942478331485E-2</v>
      </c>
      <c r="E1241" s="1">
        <f t="shared" si="369"/>
        <v>1.0809935826604345E-6</v>
      </c>
      <c r="F1241" s="1" t="str">
        <f t="shared" si="370"/>
        <v/>
      </c>
      <c r="G1241" s="1" t="str">
        <f t="shared" si="371"/>
        <v/>
      </c>
      <c r="H1241" s="1"/>
      <c r="I1241" s="1">
        <f t="shared" si="372"/>
        <v>1.0437033999744089E-6</v>
      </c>
      <c r="J1241" s="1" t="str">
        <f t="shared" si="373"/>
        <v/>
      </c>
      <c r="K1241" s="1" t="str">
        <f t="shared" si="374"/>
        <v/>
      </c>
      <c r="P1241" s="1">
        <v>649</v>
      </c>
      <c r="Q1241" s="1">
        <f t="shared" si="375"/>
        <v>-5.6485180982616825</v>
      </c>
      <c r="R1241" s="1">
        <f t="shared" si="376"/>
        <v>3.7008248643875419E-2</v>
      </c>
      <c r="S1241" s="1">
        <f t="shared" si="377"/>
        <v>8.0159424783314906E-2</v>
      </c>
      <c r="T1241" s="1">
        <f t="shared" si="378"/>
        <v>3.7008248643875419E-2</v>
      </c>
      <c r="U1241" s="1" t="str">
        <f t="shared" si="379"/>
        <v/>
      </c>
      <c r="V1241" s="1" t="str">
        <f t="shared" si="380"/>
        <v/>
      </c>
      <c r="W1241" s="1">
        <f t="shared" si="381"/>
        <v>2.3253990638448242E-4</v>
      </c>
      <c r="X1241" s="1" t="str">
        <f t="shared" si="382"/>
        <v/>
      </c>
      <c r="Y1241" s="1" t="str">
        <f t="shared" si="383"/>
        <v/>
      </c>
      <c r="AC1241" s="1">
        <v>649</v>
      </c>
      <c r="AD1241" s="1">
        <f t="shared" si="392"/>
        <v>-344.38308086973041</v>
      </c>
      <c r="AE1241" s="1">
        <f t="shared" si="384"/>
        <v>6.0700357788184356E-4</v>
      </c>
      <c r="AF1241" s="1">
        <f t="shared" si="385"/>
        <v>8.0159424783314809E-2</v>
      </c>
      <c r="AG1241" s="1">
        <f t="shared" si="386"/>
        <v>6.0700357788184356E-4</v>
      </c>
      <c r="AH1241" s="1" t="str">
        <f t="shared" si="387"/>
        <v/>
      </c>
      <c r="AI1241" s="1" t="str">
        <f t="shared" si="388"/>
        <v/>
      </c>
      <c r="AJ1241" s="1">
        <f t="shared" si="389"/>
        <v>1.1744284746711442E-38</v>
      </c>
      <c r="AK1241" s="1" t="str">
        <f t="shared" si="390"/>
        <v/>
      </c>
      <c r="AL1241" s="1" t="str">
        <f t="shared" si="391"/>
        <v/>
      </c>
      <c r="BA1241" s="2"/>
      <c r="BB1241" s="2">
        <f t="shared" si="363"/>
        <v>4.1856000000000542</v>
      </c>
      <c r="BC1241" s="156">
        <f t="shared" si="364"/>
        <v>0.75816901475835508</v>
      </c>
      <c r="BD1241" s="2">
        <f t="shared" si="365"/>
        <v>7.5272507109769293E-4</v>
      </c>
      <c r="BE1241" s="2" t="str">
        <f t="shared" si="361"/>
        <v/>
      </c>
      <c r="BF1241" s="24" t="str">
        <f t="shared" si="362"/>
        <v/>
      </c>
    </row>
    <row r="1242" spans="1:58" ht="20.100000000000001" customHeight="1">
      <c r="A1242" s="1">
        <v>650</v>
      </c>
      <c r="B1242" s="1">
        <f t="shared" si="366"/>
        <v>-192828.34331049491</v>
      </c>
      <c r="C1242" s="1">
        <f t="shared" si="367"/>
        <v>1.0870728249348294E-6</v>
      </c>
      <c r="D1242" s="1">
        <f t="shared" si="368"/>
        <v>8.0756659233771053E-2</v>
      </c>
      <c r="E1242" s="1">
        <f t="shared" si="369"/>
        <v>1.0870728249348294E-6</v>
      </c>
      <c r="F1242" s="1" t="str">
        <f t="shared" si="370"/>
        <v/>
      </c>
      <c r="G1242" s="1" t="str">
        <f t="shared" si="371"/>
        <v/>
      </c>
      <c r="H1242" s="1"/>
      <c r="I1242" s="1">
        <f t="shared" si="372"/>
        <v>1.0377471997425585E-6</v>
      </c>
      <c r="J1242" s="1" t="str">
        <f t="shared" si="373"/>
        <v/>
      </c>
      <c r="K1242" s="1" t="str">
        <f t="shared" si="374"/>
        <v/>
      </c>
      <c r="P1242" s="1">
        <v>650</v>
      </c>
      <c r="Q1242" s="1">
        <f t="shared" si="375"/>
        <v>-5.6324254541070911</v>
      </c>
      <c r="R1242" s="1">
        <f t="shared" si="376"/>
        <v>3.7216373940145417E-2</v>
      </c>
      <c r="S1242" s="1">
        <f t="shared" si="377"/>
        <v>8.0756659233771094E-2</v>
      </c>
      <c r="T1242" s="1">
        <f t="shared" si="378"/>
        <v>3.7216373940145417E-2</v>
      </c>
      <c r="U1242" s="1" t="str">
        <f t="shared" si="379"/>
        <v/>
      </c>
      <c r="V1242" s="1" t="str">
        <f t="shared" si="380"/>
        <v/>
      </c>
      <c r="W1242" s="1">
        <f t="shared" si="381"/>
        <v>2.3579767526097571E-4</v>
      </c>
      <c r="X1242" s="1" t="str">
        <f t="shared" si="382"/>
        <v/>
      </c>
      <c r="Y1242" s="1" t="str">
        <f t="shared" si="383"/>
        <v/>
      </c>
      <c r="AC1242" s="1">
        <v>650</v>
      </c>
      <c r="AD1242" s="1">
        <f t="shared" si="392"/>
        <v>-343.40193249118408</v>
      </c>
      <c r="AE1242" s="1">
        <f t="shared" si="384"/>
        <v>6.1041721684377615E-4</v>
      </c>
      <c r="AF1242" s="1">
        <f t="shared" si="385"/>
        <v>8.0756659233771094E-2</v>
      </c>
      <c r="AG1242" s="1">
        <f t="shared" si="386"/>
        <v>6.1041721684377615E-4</v>
      </c>
      <c r="AH1242" s="1" t="str">
        <f t="shared" si="387"/>
        <v/>
      </c>
      <c r="AI1242" s="1" t="str">
        <f t="shared" si="388"/>
        <v/>
      </c>
      <c r="AJ1242" s="1">
        <f t="shared" si="389"/>
        <v>1.2357263488257032E-38</v>
      </c>
      <c r="AK1242" s="1" t="str">
        <f t="shared" si="390"/>
        <v/>
      </c>
      <c r="AL1242" s="1" t="str">
        <f t="shared" si="391"/>
        <v/>
      </c>
      <c r="BA1242" s="2"/>
      <c r="BB1242" s="2">
        <f t="shared" si="363"/>
        <v>4.1920000000000543</v>
      </c>
      <c r="BC1242" s="156">
        <f t="shared" si="364"/>
        <v>0.75741628968725738</v>
      </c>
      <c r="BD1242" s="2">
        <f t="shared" si="365"/>
        <v>7.5318949142688663E-4</v>
      </c>
      <c r="BE1242" s="2" t="str">
        <f t="shared" si="361"/>
        <v/>
      </c>
      <c r="BF1242" s="24" t="str">
        <f t="shared" si="362"/>
        <v/>
      </c>
    </row>
    <row r="1243" spans="1:58" ht="20.100000000000001" customHeight="1">
      <c r="A1243" s="2">
        <v>651</v>
      </c>
      <c r="B1243" s="1">
        <f t="shared" si="366"/>
        <v>-192277.40518675064</v>
      </c>
      <c r="C1243" s="1">
        <f t="shared" si="367"/>
        <v>1.0931687645337535E-6</v>
      </c>
      <c r="D1243" s="1">
        <f t="shared" si="368"/>
        <v>8.1357247574806724E-2</v>
      </c>
      <c r="E1243" s="1">
        <f t="shared" si="369"/>
        <v>1.0931687645337535E-6</v>
      </c>
      <c r="F1243" s="1" t="str">
        <f t="shared" si="370"/>
        <v/>
      </c>
      <c r="G1243" s="1" t="str">
        <f t="shared" si="371"/>
        <v/>
      </c>
      <c r="H1243" s="1"/>
      <c r="I1243" s="1">
        <f t="shared" si="372"/>
        <v>1.0318084812502883E-6</v>
      </c>
      <c r="J1243" s="1" t="str">
        <f t="shared" si="373"/>
        <v/>
      </c>
      <c r="K1243" s="1" t="str">
        <f t="shared" si="374"/>
        <v/>
      </c>
      <c r="P1243" s="2">
        <v>651</v>
      </c>
      <c r="Q1243" s="1">
        <f t="shared" si="375"/>
        <v>-5.6163328099524996</v>
      </c>
      <c r="R1243" s="1">
        <f t="shared" si="376"/>
        <v>3.7425070876014176E-2</v>
      </c>
      <c r="S1243" s="1">
        <f t="shared" si="377"/>
        <v>8.1357247574806779E-2</v>
      </c>
      <c r="T1243" s="1">
        <f t="shared" si="378"/>
        <v>3.7425070876014176E-2</v>
      </c>
      <c r="U1243" s="1" t="str">
        <f t="shared" si="379"/>
        <v/>
      </c>
      <c r="V1243" s="1" t="str">
        <f t="shared" si="380"/>
        <v/>
      </c>
      <c r="W1243" s="1">
        <f t="shared" si="381"/>
        <v>2.3909725827862919E-4</v>
      </c>
      <c r="X1243" s="1" t="str">
        <f t="shared" si="382"/>
        <v/>
      </c>
      <c r="Y1243" s="1" t="str">
        <f t="shared" si="383"/>
        <v/>
      </c>
      <c r="AC1243" s="2">
        <v>651</v>
      </c>
      <c r="AD1243" s="1">
        <f t="shared" si="392"/>
        <v>-342.42078411263788</v>
      </c>
      <c r="AE1243" s="1">
        <f t="shared" si="384"/>
        <v>6.1384023175011036E-4</v>
      </c>
      <c r="AF1243" s="1">
        <f t="shared" si="385"/>
        <v>8.1357247574806724E-2</v>
      </c>
      <c r="AG1243" s="1">
        <f t="shared" si="386"/>
        <v>6.1384023175011036E-4</v>
      </c>
      <c r="AH1243" s="1" t="str">
        <f t="shared" si="387"/>
        <v/>
      </c>
      <c r="AI1243" s="1" t="str">
        <f t="shared" si="388"/>
        <v/>
      </c>
      <c r="AJ1243" s="1">
        <f t="shared" si="389"/>
        <v>1.3002027879912974E-38</v>
      </c>
      <c r="AK1243" s="1" t="str">
        <f t="shared" si="390"/>
        <v/>
      </c>
      <c r="AL1243" s="1" t="str">
        <f t="shared" si="391"/>
        <v/>
      </c>
      <c r="BA1243" s="2"/>
      <c r="BB1243" s="2">
        <f t="shared" si="363"/>
        <v>4.1984000000000545</v>
      </c>
      <c r="BC1243" s="156">
        <f t="shared" si="364"/>
        <v>0.7566631001958305</v>
      </c>
      <c r="BD1243" s="2">
        <f t="shared" si="365"/>
        <v>7.5364981333314596E-4</v>
      </c>
      <c r="BE1243" s="2" t="str">
        <f t="shared" si="361"/>
        <v/>
      </c>
      <c r="BF1243" s="24" t="str">
        <f t="shared" si="362"/>
        <v/>
      </c>
    </row>
    <row r="1244" spans="1:58" ht="20.100000000000001" customHeight="1">
      <c r="A1244" s="1">
        <v>652</v>
      </c>
      <c r="B1244" s="1">
        <f t="shared" si="366"/>
        <v>-191726.46706300636</v>
      </c>
      <c r="C1244" s="1">
        <f t="shared" si="367"/>
        <v>1.0992812994747535E-6</v>
      </c>
      <c r="D1244" s="1">
        <f t="shared" si="368"/>
        <v>8.1961198977584443E-2</v>
      </c>
      <c r="E1244" s="1">
        <f t="shared" si="369"/>
        <v>1.0992812994747535E-6</v>
      </c>
      <c r="F1244" s="1" t="str">
        <f t="shared" si="370"/>
        <v/>
      </c>
      <c r="G1244" s="1" t="str">
        <f t="shared" si="371"/>
        <v/>
      </c>
      <c r="H1244" s="1"/>
      <c r="I1244" s="1">
        <f t="shared" si="372"/>
        <v>1.025887333948511E-6</v>
      </c>
      <c r="J1244" s="1" t="str">
        <f t="shared" si="373"/>
        <v/>
      </c>
      <c r="K1244" s="1" t="str">
        <f t="shared" si="374"/>
        <v/>
      </c>
      <c r="P1244" s="1">
        <v>652</v>
      </c>
      <c r="Q1244" s="1">
        <f t="shared" si="375"/>
        <v>-5.6002401657979082</v>
      </c>
      <c r="R1244" s="1">
        <f t="shared" si="376"/>
        <v>3.7634335960071534E-2</v>
      </c>
      <c r="S1244" s="1">
        <f t="shared" si="377"/>
        <v>8.1961198977584443E-2</v>
      </c>
      <c r="T1244" s="1">
        <f t="shared" si="378"/>
        <v>3.7634335960071534E-2</v>
      </c>
      <c r="U1244" s="1" t="str">
        <f t="shared" si="379"/>
        <v/>
      </c>
      <c r="V1244" s="1" t="str">
        <f t="shared" si="380"/>
        <v/>
      </c>
      <c r="W1244" s="1">
        <f t="shared" si="381"/>
        <v>2.4243913422989239E-4</v>
      </c>
      <c r="X1244" s="1" t="str">
        <f t="shared" si="382"/>
        <v/>
      </c>
      <c r="Y1244" s="1" t="str">
        <f t="shared" si="383"/>
        <v/>
      </c>
      <c r="AC1244" s="1">
        <v>652</v>
      </c>
      <c r="AD1244" s="1">
        <f t="shared" si="392"/>
        <v>-341.43963573409167</v>
      </c>
      <c r="AE1244" s="1">
        <f t="shared" si="384"/>
        <v>6.1727256533527673E-4</v>
      </c>
      <c r="AF1244" s="1">
        <f t="shared" si="385"/>
        <v>8.1961198977584443E-2</v>
      </c>
      <c r="AG1244" s="1">
        <f t="shared" si="386"/>
        <v>6.1727256533527673E-4</v>
      </c>
      <c r="AH1244" s="1" t="str">
        <f t="shared" si="387"/>
        <v/>
      </c>
      <c r="AI1244" s="1" t="str">
        <f t="shared" si="388"/>
        <v/>
      </c>
      <c r="AJ1244" s="1">
        <f t="shared" si="389"/>
        <v>1.3680215229581976E-38</v>
      </c>
      <c r="AK1244" s="1" t="str">
        <f t="shared" si="390"/>
        <v/>
      </c>
      <c r="AL1244" s="1" t="str">
        <f t="shared" si="391"/>
        <v/>
      </c>
      <c r="BA1244" s="2"/>
      <c r="BB1244" s="2">
        <f t="shared" si="363"/>
        <v>4.2048000000000547</v>
      </c>
      <c r="BC1244" s="156">
        <f t="shared" si="364"/>
        <v>0.75590945038249735</v>
      </c>
      <c r="BD1244" s="2">
        <f t="shared" si="365"/>
        <v>7.5410604231029854E-4</v>
      </c>
      <c r="BE1244" s="2" t="str">
        <f t="shared" si="361"/>
        <v/>
      </c>
      <c r="BF1244" s="24" t="str">
        <f t="shared" si="362"/>
        <v/>
      </c>
    </row>
    <row r="1245" spans="1:58" ht="20.100000000000001" customHeight="1">
      <c r="A1245" s="1">
        <v>653</v>
      </c>
      <c r="B1245" s="1">
        <f t="shared" si="366"/>
        <v>-191175.52893926209</v>
      </c>
      <c r="C1245" s="1">
        <f t="shared" si="367"/>
        <v>1.1054103264055183E-6</v>
      </c>
      <c r="D1245" s="1">
        <f t="shared" si="368"/>
        <v>8.2568522556703355E-2</v>
      </c>
      <c r="E1245" s="1">
        <f t="shared" si="369"/>
        <v>1.1054103264055183E-6</v>
      </c>
      <c r="F1245" s="1" t="str">
        <f t="shared" si="370"/>
        <v/>
      </c>
      <c r="G1245" s="1" t="str">
        <f t="shared" si="371"/>
        <v/>
      </c>
      <c r="H1245" s="1"/>
      <c r="I1245" s="1">
        <f t="shared" si="372"/>
        <v>1.0199838459345392E-6</v>
      </c>
      <c r="J1245" s="1" t="str">
        <f t="shared" si="373"/>
        <v/>
      </c>
      <c r="K1245" s="1" t="str">
        <f t="shared" si="374"/>
        <v/>
      </c>
      <c r="P1245" s="1">
        <v>653</v>
      </c>
      <c r="Q1245" s="1">
        <f t="shared" si="375"/>
        <v>-5.5841475216433167</v>
      </c>
      <c r="R1245" s="1">
        <f t="shared" si="376"/>
        <v>3.7844165654009686E-2</v>
      </c>
      <c r="S1245" s="1">
        <f t="shared" si="377"/>
        <v>8.2568522556703355E-2</v>
      </c>
      <c r="T1245" s="1">
        <f t="shared" si="378"/>
        <v>3.7844165654009686E-2</v>
      </c>
      <c r="U1245" s="1" t="str">
        <f t="shared" si="379"/>
        <v/>
      </c>
      <c r="V1245" s="1" t="str">
        <f t="shared" si="380"/>
        <v/>
      </c>
      <c r="W1245" s="1">
        <f t="shared" si="381"/>
        <v>2.4582378655897696E-4</v>
      </c>
      <c r="X1245" s="1" t="str">
        <f t="shared" si="382"/>
        <v/>
      </c>
      <c r="Y1245" s="1" t="str">
        <f t="shared" si="383"/>
        <v/>
      </c>
      <c r="AC1245" s="1">
        <v>653</v>
      </c>
      <c r="AD1245" s="1">
        <f t="shared" si="392"/>
        <v>-340.45848735554546</v>
      </c>
      <c r="AE1245" s="1">
        <f t="shared" si="384"/>
        <v>6.2071415956449678E-4</v>
      </c>
      <c r="AF1245" s="1">
        <f t="shared" si="385"/>
        <v>8.25685225567033E-2</v>
      </c>
      <c r="AG1245" s="1">
        <f t="shared" si="386"/>
        <v>6.2071415956449678E-4</v>
      </c>
      <c r="AH1245" s="1" t="str">
        <f t="shared" si="387"/>
        <v/>
      </c>
      <c r="AI1245" s="1" t="str">
        <f t="shared" si="388"/>
        <v/>
      </c>
      <c r="AJ1245" s="1">
        <f t="shared" si="389"/>
        <v>1.4393546614997259E-38</v>
      </c>
      <c r="AK1245" s="1" t="str">
        <f t="shared" si="390"/>
        <v/>
      </c>
      <c r="AL1245" s="1" t="str">
        <f t="shared" si="391"/>
        <v/>
      </c>
      <c r="BA1245" s="2"/>
      <c r="BB1245" s="2">
        <f t="shared" si="363"/>
        <v>4.2112000000000549</v>
      </c>
      <c r="BC1245" s="156">
        <f t="shared" si="364"/>
        <v>0.75515534434018705</v>
      </c>
      <c r="BD1245" s="2">
        <f t="shared" si="365"/>
        <v>7.5455818388980855E-4</v>
      </c>
      <c r="BE1245" s="2" t="str">
        <f t="shared" si="361"/>
        <v/>
      </c>
      <c r="BF1245" s="24" t="str">
        <f t="shared" si="362"/>
        <v/>
      </c>
    </row>
    <row r="1246" spans="1:58" ht="20.100000000000001" customHeight="1">
      <c r="A1246" s="1">
        <v>654</v>
      </c>
      <c r="B1246" s="1">
        <f t="shared" si="366"/>
        <v>-190624.59081551782</v>
      </c>
      <c r="C1246" s="1">
        <f t="shared" si="367"/>
        <v>1.111555740602852E-6</v>
      </c>
      <c r="D1246" s="1">
        <f t="shared" si="368"/>
        <v>8.3179227369444289E-2</v>
      </c>
      <c r="E1246" s="1">
        <f t="shared" si="369"/>
        <v>1.111555740602852E-6</v>
      </c>
      <c r="F1246" s="1" t="str">
        <f t="shared" si="370"/>
        <v/>
      </c>
      <c r="G1246" s="1" t="str">
        <f t="shared" si="371"/>
        <v/>
      </c>
      <c r="H1246" s="1"/>
      <c r="I1246" s="1">
        <f t="shared" si="372"/>
        <v>1.0140981039542298E-6</v>
      </c>
      <c r="J1246" s="1" t="str">
        <f t="shared" si="373"/>
        <v/>
      </c>
      <c r="K1246" s="1" t="str">
        <f t="shared" si="374"/>
        <v/>
      </c>
      <c r="P1246" s="1">
        <v>654</v>
      </c>
      <c r="Q1246" s="1">
        <f t="shared" si="375"/>
        <v>-5.5680548774887253</v>
      </c>
      <c r="R1246" s="1">
        <f t="shared" si="376"/>
        <v>3.8054556372588054E-2</v>
      </c>
      <c r="S1246" s="1">
        <f t="shared" si="377"/>
        <v>8.3179227369444289E-2</v>
      </c>
      <c r="T1246" s="1">
        <f t="shared" si="378"/>
        <v>3.8054556372588054E-2</v>
      </c>
      <c r="U1246" s="1" t="str">
        <f t="shared" si="379"/>
        <v/>
      </c>
      <c r="V1246" s="1" t="str">
        <f t="shared" si="380"/>
        <v/>
      </c>
      <c r="W1246" s="1">
        <f t="shared" si="381"/>
        <v>2.4925170339571757E-4</v>
      </c>
      <c r="X1246" s="1" t="str">
        <f t="shared" si="382"/>
        <v/>
      </c>
      <c r="Y1246" s="1" t="str">
        <f t="shared" si="383"/>
        <v/>
      </c>
      <c r="AC1246" s="1">
        <v>654</v>
      </c>
      <c r="AD1246" s="1">
        <f t="shared" si="392"/>
        <v>-339.47733897699914</v>
      </c>
      <c r="AE1246" s="1">
        <f t="shared" si="384"/>
        <v>6.2416495563320914E-4</v>
      </c>
      <c r="AF1246" s="1">
        <f t="shared" si="385"/>
        <v>8.3179227369444317E-2</v>
      </c>
      <c r="AG1246" s="1">
        <f t="shared" si="386"/>
        <v>6.2416495563320914E-4</v>
      </c>
      <c r="AH1246" s="1" t="str">
        <f t="shared" si="387"/>
        <v/>
      </c>
      <c r="AI1246" s="1" t="str">
        <f t="shared" si="388"/>
        <v/>
      </c>
      <c r="AJ1246" s="1">
        <f t="shared" si="389"/>
        <v>1.5143831140147985E-38</v>
      </c>
      <c r="AK1246" s="1" t="str">
        <f t="shared" si="390"/>
        <v/>
      </c>
      <c r="AL1246" s="1" t="str">
        <f t="shared" si="391"/>
        <v/>
      </c>
      <c r="BA1246" s="2"/>
      <c r="BB1246" s="2">
        <f t="shared" si="363"/>
        <v>4.2176000000000551</v>
      </c>
      <c r="BC1246" s="156">
        <f t="shared" si="364"/>
        <v>0.75440078615629724</v>
      </c>
      <c r="BD1246" s="2">
        <f t="shared" si="365"/>
        <v>7.5500624364066571E-4</v>
      </c>
      <c r="BE1246" s="2" t="str">
        <f t="shared" si="361"/>
        <v/>
      </c>
      <c r="BF1246" s="24" t="str">
        <f t="shared" si="362"/>
        <v/>
      </c>
    </row>
    <row r="1247" spans="1:58" ht="20.100000000000001" customHeight="1">
      <c r="A1247" s="1">
        <v>655</v>
      </c>
      <c r="B1247" s="1">
        <f t="shared" si="366"/>
        <v>-190073.65269177355</v>
      </c>
      <c r="C1247" s="1">
        <f t="shared" si="367"/>
        <v>1.1177174359717526E-6</v>
      </c>
      <c r="D1247" s="1">
        <f t="shared" si="368"/>
        <v>8.3793322415014262E-2</v>
      </c>
      <c r="E1247" s="1">
        <f t="shared" si="369"/>
        <v>1.1177174359717526E-6</v>
      </c>
      <c r="F1247" s="1" t="str">
        <f t="shared" si="370"/>
        <v/>
      </c>
      <c r="G1247" s="1" t="str">
        <f t="shared" si="371"/>
        <v/>
      </c>
      <c r="H1247" s="1"/>
      <c r="I1247" s="1">
        <f t="shared" si="372"/>
        <v>1.0082301934042258E-6</v>
      </c>
      <c r="J1247" s="1" t="str">
        <f t="shared" si="373"/>
        <v/>
      </c>
      <c r="K1247" s="1" t="str">
        <f t="shared" si="374"/>
        <v/>
      </c>
      <c r="P1247" s="1">
        <v>655</v>
      </c>
      <c r="Q1247" s="1">
        <f t="shared" si="375"/>
        <v>-5.5519622333341339</v>
      </c>
      <c r="R1247" s="1">
        <f t="shared" si="376"/>
        <v>3.8265504483601685E-2</v>
      </c>
      <c r="S1247" s="1">
        <f t="shared" si="377"/>
        <v>8.3793322415014262E-2</v>
      </c>
      <c r="T1247" s="1">
        <f t="shared" si="378"/>
        <v>3.8265504483601685E-2</v>
      </c>
      <c r="U1247" s="1" t="str">
        <f t="shared" si="379"/>
        <v/>
      </c>
      <c r="V1247" s="1" t="str">
        <f t="shared" si="380"/>
        <v/>
      </c>
      <c r="W1247" s="1">
        <f t="shared" si="381"/>
        <v>2.5272337758953098E-4</v>
      </c>
      <c r="X1247" s="1" t="str">
        <f t="shared" si="382"/>
        <v/>
      </c>
      <c r="Y1247" s="1" t="str">
        <f t="shared" si="383"/>
        <v/>
      </c>
      <c r="AC1247" s="1">
        <v>655</v>
      </c>
      <c r="AD1247" s="1">
        <f t="shared" si="392"/>
        <v>-338.49619059845293</v>
      </c>
      <c r="AE1247" s="1">
        <f t="shared" si="384"/>
        <v>6.2762489396654827E-4</v>
      </c>
      <c r="AF1247" s="1">
        <f t="shared" si="385"/>
        <v>8.3793322415014262E-2</v>
      </c>
      <c r="AG1247" s="1">
        <f t="shared" si="386"/>
        <v>6.2762489396654827E-4</v>
      </c>
      <c r="AH1247" s="1" t="str">
        <f t="shared" si="387"/>
        <v/>
      </c>
      <c r="AI1247" s="1" t="str">
        <f t="shared" si="388"/>
        <v/>
      </c>
      <c r="AJ1247" s="1">
        <f t="shared" si="389"/>
        <v>1.5932970406458414E-38</v>
      </c>
      <c r="AK1247" s="1" t="str">
        <f t="shared" si="390"/>
        <v/>
      </c>
      <c r="AL1247" s="1" t="str">
        <f t="shared" si="391"/>
        <v/>
      </c>
      <c r="BA1247" s="2"/>
      <c r="BB1247" s="2">
        <f t="shared" si="363"/>
        <v>4.2240000000000553</v>
      </c>
      <c r="BC1247" s="156">
        <f t="shared" si="364"/>
        <v>0.75364577991265658</v>
      </c>
      <c r="BD1247" s="2">
        <f t="shared" si="365"/>
        <v>7.554502271696073E-4</v>
      </c>
      <c r="BE1247" s="2" t="str">
        <f t="shared" si="361"/>
        <v/>
      </c>
      <c r="BF1247" s="24" t="str">
        <f t="shared" si="362"/>
        <v/>
      </c>
    </row>
    <row r="1248" spans="1:58" ht="20.100000000000001" customHeight="1">
      <c r="A1248" s="1">
        <v>656</v>
      </c>
      <c r="B1248" s="1">
        <f t="shared" si="366"/>
        <v>-189522.71456802927</v>
      </c>
      <c r="C1248" s="1">
        <f t="shared" si="367"/>
        <v>1.1238953050445924E-6</v>
      </c>
      <c r="D1248" s="1">
        <f t="shared" si="368"/>
        <v>8.4410816633790436E-2</v>
      </c>
      <c r="E1248" s="1">
        <f t="shared" si="369"/>
        <v>1.1238953050445924E-6</v>
      </c>
      <c r="F1248" s="1" t="str">
        <f t="shared" si="370"/>
        <v/>
      </c>
      <c r="G1248" s="1" t="str">
        <f t="shared" si="371"/>
        <v/>
      </c>
      <c r="H1248" s="1"/>
      <c r="I1248" s="1">
        <f t="shared" si="372"/>
        <v>1.0023801983342929E-6</v>
      </c>
      <c r="J1248" s="1" t="str">
        <f t="shared" si="373"/>
        <v/>
      </c>
      <c r="K1248" s="1" t="str">
        <f t="shared" si="374"/>
        <v/>
      </c>
      <c r="P1248" s="1">
        <v>656</v>
      </c>
      <c r="Q1248" s="1">
        <f t="shared" si="375"/>
        <v>-5.5358695891795406</v>
      </c>
      <c r="R1248" s="1">
        <f t="shared" si="376"/>
        <v>3.847700630785332E-2</v>
      </c>
      <c r="S1248" s="1">
        <f t="shared" si="377"/>
        <v>8.4410816633790478E-2</v>
      </c>
      <c r="T1248" s="1">
        <f t="shared" si="378"/>
        <v>3.847700630785332E-2</v>
      </c>
      <c r="U1248" s="1" t="str">
        <f t="shared" si="379"/>
        <v/>
      </c>
      <c r="V1248" s="1" t="str">
        <f t="shared" si="380"/>
        <v/>
      </c>
      <c r="W1248" s="1">
        <f t="shared" si="381"/>
        <v>2.5623930674346609E-4</v>
      </c>
      <c r="X1248" s="1" t="str">
        <f t="shared" si="382"/>
        <v/>
      </c>
      <c r="Y1248" s="1" t="str">
        <f t="shared" si="383"/>
        <v/>
      </c>
      <c r="AC1248" s="1">
        <v>656</v>
      </c>
      <c r="AD1248" s="1">
        <f t="shared" si="392"/>
        <v>-337.51504221990672</v>
      </c>
      <c r="AE1248" s="1">
        <f t="shared" si="384"/>
        <v>6.3109391421888885E-4</v>
      </c>
      <c r="AF1248" s="1">
        <f t="shared" si="385"/>
        <v>8.4410816633790423E-2</v>
      </c>
      <c r="AG1248" s="1">
        <f t="shared" si="386"/>
        <v>6.3109391421888885E-4</v>
      </c>
      <c r="AH1248" s="1" t="str">
        <f t="shared" si="387"/>
        <v/>
      </c>
      <c r="AI1248" s="1" t="str">
        <f t="shared" si="388"/>
        <v/>
      </c>
      <c r="AJ1248" s="1">
        <f t="shared" si="389"/>
        <v>1.6762963209477058E-38</v>
      </c>
      <c r="AK1248" s="1" t="str">
        <f t="shared" si="390"/>
        <v/>
      </c>
      <c r="AL1248" s="1" t="str">
        <f t="shared" si="391"/>
        <v/>
      </c>
      <c r="BA1248" s="2"/>
      <c r="BB1248" s="2">
        <f t="shared" si="363"/>
        <v>4.2304000000000554</v>
      </c>
      <c r="BC1248" s="156">
        <f t="shared" si="364"/>
        <v>0.75289032968548697</v>
      </c>
      <c r="BD1248" s="2">
        <f t="shared" si="365"/>
        <v>7.558901401205631E-4</v>
      </c>
      <c r="BE1248" s="2" t="str">
        <f t="shared" si="361"/>
        <v/>
      </c>
      <c r="BF1248" s="24" t="str">
        <f t="shared" si="362"/>
        <v/>
      </c>
    </row>
    <row r="1249" spans="1:58" ht="20.100000000000001" customHeight="1">
      <c r="A1249" s="1">
        <v>657</v>
      </c>
      <c r="B1249" s="1">
        <f t="shared" si="366"/>
        <v>-188971.776444285</v>
      </c>
      <c r="C1249" s="1">
        <f t="shared" si="367"/>
        <v>1.1300892389804088E-6</v>
      </c>
      <c r="D1249" s="1">
        <f t="shared" si="368"/>
        <v>8.5031718906563677E-2</v>
      </c>
      <c r="E1249" s="1">
        <f t="shared" si="369"/>
        <v>1.1300892389804088E-6</v>
      </c>
      <c r="F1249" s="1" t="str">
        <f t="shared" si="370"/>
        <v/>
      </c>
      <c r="G1249" s="1" t="str">
        <f t="shared" si="371"/>
        <v/>
      </c>
      <c r="H1249" s="1"/>
      <c r="I1249" s="1">
        <f t="shared" si="372"/>
        <v>9.9654820144974861E-7</v>
      </c>
      <c r="J1249" s="1" t="str">
        <f t="shared" si="373"/>
        <v/>
      </c>
      <c r="K1249" s="1" t="str">
        <f t="shared" si="374"/>
        <v/>
      </c>
      <c r="P1249" s="1">
        <v>657</v>
      </c>
      <c r="Q1249" s="1">
        <f t="shared" si="375"/>
        <v>-5.5197769450249492</v>
      </c>
      <c r="R1249" s="1">
        <f t="shared" si="376"/>
        <v>3.8689058119128893E-2</v>
      </c>
      <c r="S1249" s="1">
        <f t="shared" si="377"/>
        <v>8.5031718906563747E-2</v>
      </c>
      <c r="T1249" s="1">
        <f t="shared" si="378"/>
        <v>3.8689058119128893E-2</v>
      </c>
      <c r="U1249" s="1" t="str">
        <f t="shared" si="379"/>
        <v/>
      </c>
      <c r="V1249" s="1" t="str">
        <f t="shared" si="380"/>
        <v/>
      </c>
      <c r="W1249" s="1">
        <f t="shared" si="381"/>
        <v>2.5979999324834448E-4</v>
      </c>
      <c r="X1249" s="1" t="str">
        <f t="shared" si="382"/>
        <v/>
      </c>
      <c r="Y1249" s="1" t="str">
        <f t="shared" si="383"/>
        <v/>
      </c>
      <c r="AC1249" s="1">
        <v>657</v>
      </c>
      <c r="AD1249" s="1">
        <f t="shared" si="392"/>
        <v>-336.53389384136051</v>
      </c>
      <c r="AE1249" s="1">
        <f t="shared" si="384"/>
        <v>6.3457195527344456E-4</v>
      </c>
      <c r="AF1249" s="1">
        <f t="shared" si="385"/>
        <v>8.503171890656365E-2</v>
      </c>
      <c r="AG1249" s="1">
        <f t="shared" si="386"/>
        <v>6.3457195527344456E-4</v>
      </c>
      <c r="AH1249" s="1" t="str">
        <f t="shared" si="387"/>
        <v/>
      </c>
      <c r="AI1249" s="1" t="str">
        <f t="shared" si="388"/>
        <v/>
      </c>
      <c r="AJ1249" s="1">
        <f t="shared" si="389"/>
        <v>1.763591047237339E-38</v>
      </c>
      <c r="AK1249" s="1" t="str">
        <f t="shared" si="390"/>
        <v/>
      </c>
      <c r="AL1249" s="1" t="str">
        <f t="shared" si="391"/>
        <v/>
      </c>
      <c r="BA1249" s="2"/>
      <c r="BB1249" s="2">
        <f t="shared" si="363"/>
        <v>4.2368000000000556</v>
      </c>
      <c r="BC1249" s="156">
        <f t="shared" si="364"/>
        <v>0.75213443954536641</v>
      </c>
      <c r="BD1249" s="2">
        <f t="shared" si="365"/>
        <v>7.5632598817343411E-4</v>
      </c>
      <c r="BE1249" s="2" t="str">
        <f t="shared" si="361"/>
        <v/>
      </c>
      <c r="BF1249" s="24" t="str">
        <f t="shared" si="362"/>
        <v/>
      </c>
    </row>
    <row r="1250" spans="1:58" ht="20.100000000000001" customHeight="1">
      <c r="A1250" s="2">
        <v>658</v>
      </c>
      <c r="B1250" s="1">
        <f t="shared" si="366"/>
        <v>-188420.83832054073</v>
      </c>
      <c r="C1250" s="1">
        <f t="shared" si="367"/>
        <v>1.1362991275642956E-6</v>
      </c>
      <c r="D1250" s="1">
        <f t="shared" si="368"/>
        <v>8.5656038053781747E-2</v>
      </c>
      <c r="E1250" s="1">
        <f t="shared" si="369"/>
        <v>1.1362991275642956E-6</v>
      </c>
      <c r="F1250" s="1" t="str">
        <f t="shared" si="370"/>
        <v/>
      </c>
      <c r="G1250" s="1" t="str">
        <f t="shared" si="371"/>
        <v/>
      </c>
      <c r="H1250" s="1"/>
      <c r="I1250" s="1">
        <f t="shared" si="372"/>
        <v>9.9073428411398624E-7</v>
      </c>
      <c r="J1250" s="1" t="str">
        <f t="shared" si="373"/>
        <v/>
      </c>
      <c r="K1250" s="1" t="str">
        <f t="shared" si="374"/>
        <v/>
      </c>
      <c r="P1250" s="2">
        <v>658</v>
      </c>
      <c r="Q1250" s="1">
        <f t="shared" si="375"/>
        <v>-5.5036843008703578</v>
      </c>
      <c r="R1250" s="1">
        <f t="shared" si="376"/>
        <v>3.8901656144176976E-2</v>
      </c>
      <c r="S1250" s="1">
        <f t="shared" si="377"/>
        <v>8.5656038053781788E-2</v>
      </c>
      <c r="T1250" s="1">
        <f t="shared" si="378"/>
        <v>3.8901656144176976E-2</v>
      </c>
      <c r="U1250" s="1" t="str">
        <f t="shared" si="379"/>
        <v/>
      </c>
      <c r="V1250" s="1" t="str">
        <f t="shared" si="380"/>
        <v/>
      </c>
      <c r="W1250" s="1">
        <f t="shared" si="381"/>
        <v>2.6340594431699795E-4</v>
      </c>
      <c r="X1250" s="1" t="str">
        <f t="shared" si="382"/>
        <v/>
      </c>
      <c r="Y1250" s="1" t="str">
        <f t="shared" si="383"/>
        <v/>
      </c>
      <c r="AC1250" s="2">
        <v>658</v>
      </c>
      <c r="AD1250" s="1">
        <f t="shared" si="392"/>
        <v>-335.55274546281419</v>
      </c>
      <c r="AE1250" s="1">
        <f t="shared" si="384"/>
        <v>6.3805895524192749E-4</v>
      </c>
      <c r="AF1250" s="1">
        <f t="shared" si="385"/>
        <v>8.5656038053781747E-2</v>
      </c>
      <c r="AG1250" s="1">
        <f t="shared" si="386"/>
        <v>6.3805895524192749E-4</v>
      </c>
      <c r="AH1250" s="1" t="str">
        <f t="shared" si="387"/>
        <v/>
      </c>
      <c r="AI1250" s="1" t="str">
        <f t="shared" si="388"/>
        <v/>
      </c>
      <c r="AJ1250" s="1">
        <f t="shared" si="389"/>
        <v>1.8554020428091399E-38</v>
      </c>
      <c r="AK1250" s="1" t="str">
        <f t="shared" si="390"/>
        <v/>
      </c>
      <c r="AL1250" s="1" t="str">
        <f t="shared" si="391"/>
        <v/>
      </c>
      <c r="BA1250" s="2"/>
      <c r="BB1250" s="2">
        <f t="shared" si="363"/>
        <v>4.2432000000000558</v>
      </c>
      <c r="BC1250" s="156">
        <f t="shared" si="364"/>
        <v>0.75137811355719297</v>
      </c>
      <c r="BD1250" s="2">
        <f t="shared" si="365"/>
        <v>7.5675777704531377E-4</v>
      </c>
      <c r="BE1250" s="2" t="str">
        <f t="shared" si="361"/>
        <v/>
      </c>
      <c r="BF1250" s="24" t="str">
        <f t="shared" si="362"/>
        <v/>
      </c>
    </row>
    <row r="1251" spans="1:58" ht="20.100000000000001" customHeight="1">
      <c r="A1251" s="1">
        <v>659</v>
      </c>
      <c r="B1251" s="1">
        <f t="shared" si="366"/>
        <v>-187869.90019679646</v>
      </c>
      <c r="C1251" s="1">
        <f t="shared" si="367"/>
        <v>1.1425248592069072E-6</v>
      </c>
      <c r="D1251" s="1">
        <f t="shared" si="368"/>
        <v>8.6283782834792155E-2</v>
      </c>
      <c r="E1251" s="1">
        <f t="shared" si="369"/>
        <v>1.1425248592069072E-6</v>
      </c>
      <c r="F1251" s="1" t="str">
        <f t="shared" si="370"/>
        <v/>
      </c>
      <c r="G1251" s="1" t="str">
        <f t="shared" si="371"/>
        <v/>
      </c>
      <c r="H1251" s="1"/>
      <c r="I1251" s="1">
        <f t="shared" si="372"/>
        <v>9.8493852635108868E-7</v>
      </c>
      <c r="J1251" s="1" t="str">
        <f t="shared" si="373"/>
        <v/>
      </c>
      <c r="K1251" s="1" t="str">
        <f t="shared" si="374"/>
        <v/>
      </c>
      <c r="P1251" s="1">
        <v>659</v>
      </c>
      <c r="Q1251" s="1">
        <f t="shared" si="375"/>
        <v>-5.4875916567157663</v>
      </c>
      <c r="R1251" s="1">
        <f t="shared" si="376"/>
        <v>3.9114796562691533E-2</v>
      </c>
      <c r="S1251" s="1">
        <f t="shared" si="377"/>
        <v>8.6283782834792155E-2</v>
      </c>
      <c r="T1251" s="1">
        <f t="shared" si="378"/>
        <v>3.9114796562691533E-2</v>
      </c>
      <c r="U1251" s="1" t="str">
        <f t="shared" si="379"/>
        <v/>
      </c>
      <c r="V1251" s="1" t="str">
        <f t="shared" si="380"/>
        <v/>
      </c>
      <c r="W1251" s="1">
        <f t="shared" si="381"/>
        <v>2.6705767201858234E-4</v>
      </c>
      <c r="X1251" s="1" t="str">
        <f t="shared" si="382"/>
        <v/>
      </c>
      <c r="Y1251" s="1" t="str">
        <f t="shared" si="383"/>
        <v/>
      </c>
      <c r="AC1251" s="1">
        <v>659</v>
      </c>
      <c r="AD1251" s="1">
        <f t="shared" si="392"/>
        <v>-334.57159708426798</v>
      </c>
      <c r="AE1251" s="1">
        <f t="shared" si="384"/>
        <v>6.4155485146426847E-4</v>
      </c>
      <c r="AF1251" s="1">
        <f t="shared" si="385"/>
        <v>8.6283782834792155E-2</v>
      </c>
      <c r="AG1251" s="1">
        <f t="shared" si="386"/>
        <v>6.4155485146426847E-4</v>
      </c>
      <c r="AH1251" s="1" t="str">
        <f t="shared" si="387"/>
        <v/>
      </c>
      <c r="AI1251" s="1" t="str">
        <f t="shared" si="388"/>
        <v/>
      </c>
      <c r="AJ1251" s="1">
        <f t="shared" si="389"/>
        <v>1.9519614062600419E-38</v>
      </c>
      <c r="AK1251" s="1" t="str">
        <f t="shared" si="390"/>
        <v/>
      </c>
      <c r="AL1251" s="1" t="str">
        <f t="shared" si="391"/>
        <v/>
      </c>
      <c r="BA1251" s="2"/>
      <c r="BB1251" s="2">
        <f t="shared" si="363"/>
        <v>4.249600000000056</v>
      </c>
      <c r="BC1251" s="156">
        <f t="shared" si="364"/>
        <v>0.75062135578014766</v>
      </c>
      <c r="BD1251" s="2">
        <f t="shared" si="365"/>
        <v>7.5718551248915578E-4</v>
      </c>
      <c r="BE1251" s="2" t="str">
        <f t="shared" si="361"/>
        <v/>
      </c>
      <c r="BF1251" s="24" t="str">
        <f t="shared" si="362"/>
        <v/>
      </c>
    </row>
    <row r="1252" spans="1:58" ht="20.100000000000001" customHeight="1">
      <c r="A1252" s="1">
        <v>660</v>
      </c>
      <c r="B1252" s="1">
        <f t="shared" si="366"/>
        <v>-187318.96207305219</v>
      </c>
      <c r="C1252" s="1">
        <f t="shared" si="367"/>
        <v>1.1487663209440649E-6</v>
      </c>
      <c r="D1252" s="1">
        <f t="shared" si="368"/>
        <v>8.6914961947085076E-2</v>
      </c>
      <c r="E1252" s="1">
        <f t="shared" si="369"/>
        <v>1.1487663209440649E-6</v>
      </c>
      <c r="F1252" s="1" t="str">
        <f t="shared" si="370"/>
        <v/>
      </c>
      <c r="G1252" s="1" t="str">
        <f t="shared" si="371"/>
        <v/>
      </c>
      <c r="H1252" s="1"/>
      <c r="I1252" s="1">
        <f t="shared" si="372"/>
        <v>9.7916100684853737E-7</v>
      </c>
      <c r="J1252" s="1" t="str">
        <f t="shared" si="373"/>
        <v/>
      </c>
      <c r="K1252" s="1" t="str">
        <f t="shared" si="374"/>
        <v/>
      </c>
      <c r="P1252" s="1">
        <v>660</v>
      </c>
      <c r="Q1252" s="1">
        <f t="shared" si="375"/>
        <v>-5.4714990125611749</v>
      </c>
      <c r="R1252" s="1">
        <f t="shared" si="376"/>
        <v>3.9328475507298663E-2</v>
      </c>
      <c r="S1252" s="1">
        <f t="shared" si="377"/>
        <v>8.6914961947085034E-2</v>
      </c>
      <c r="T1252" s="1">
        <f t="shared" si="378"/>
        <v>3.9328475507298663E-2</v>
      </c>
      <c r="U1252" s="1" t="str">
        <f t="shared" si="379"/>
        <v/>
      </c>
      <c r="V1252" s="1" t="str">
        <f t="shared" si="380"/>
        <v/>
      </c>
      <c r="W1252" s="1">
        <f t="shared" si="381"/>
        <v>2.7075569331298641E-4</v>
      </c>
      <c r="X1252" s="1" t="str">
        <f t="shared" si="382"/>
        <v/>
      </c>
      <c r="Y1252" s="1" t="str">
        <f t="shared" si="383"/>
        <v/>
      </c>
      <c r="AC1252" s="1">
        <v>660</v>
      </c>
      <c r="AD1252" s="1">
        <f t="shared" si="392"/>
        <v>-333.59044870572177</v>
      </c>
      <c r="AE1252" s="1">
        <f t="shared" si="384"/>
        <v>6.4505958050839745E-4</v>
      </c>
      <c r="AF1252" s="1">
        <f t="shared" si="385"/>
        <v>8.6914961947084993E-2</v>
      </c>
      <c r="AG1252" s="1">
        <f t="shared" si="386"/>
        <v>6.4505958050839745E-4</v>
      </c>
      <c r="AH1252" s="1" t="str">
        <f t="shared" si="387"/>
        <v/>
      </c>
      <c r="AI1252" s="1" t="str">
        <f t="shared" si="388"/>
        <v/>
      </c>
      <c r="AJ1252" s="1">
        <f t="shared" si="389"/>
        <v>2.0535130832315239E-38</v>
      </c>
      <c r="AK1252" s="1" t="str">
        <f t="shared" si="390"/>
        <v/>
      </c>
      <c r="AL1252" s="1" t="str">
        <f t="shared" si="391"/>
        <v/>
      </c>
      <c r="BA1252" s="2"/>
      <c r="BB1252" s="2">
        <f t="shared" si="363"/>
        <v>4.2560000000000562</v>
      </c>
      <c r="BC1252" s="156">
        <f t="shared" si="364"/>
        <v>0.7498641702676585</v>
      </c>
      <c r="BD1252" s="2">
        <f t="shared" si="365"/>
        <v>7.5760920029388501E-4</v>
      </c>
      <c r="BE1252" s="2" t="str">
        <f t="shared" si="361"/>
        <v/>
      </c>
      <c r="BF1252" s="24" t="str">
        <f t="shared" si="362"/>
        <v/>
      </c>
    </row>
    <row r="1253" spans="1:58" ht="20.100000000000001" customHeight="1">
      <c r="A1253" s="1">
        <v>661</v>
      </c>
      <c r="B1253" s="1">
        <f t="shared" si="366"/>
        <v>-186768.02394930791</v>
      </c>
      <c r="C1253" s="1">
        <f t="shared" si="367"/>
        <v>1.1550233984364741E-6</v>
      </c>
      <c r="D1253" s="1">
        <f t="shared" si="368"/>
        <v>8.7549584025535337E-2</v>
      </c>
      <c r="E1253" s="1">
        <f t="shared" si="369"/>
        <v>1.1550233984364741E-6</v>
      </c>
      <c r="F1253" s="1" t="str">
        <f t="shared" si="370"/>
        <v/>
      </c>
      <c r="G1253" s="1" t="str">
        <f t="shared" si="371"/>
        <v/>
      </c>
      <c r="H1253" s="1"/>
      <c r="I1253" s="1">
        <f t="shared" si="372"/>
        <v>9.7340180296000961E-7</v>
      </c>
      <c r="J1253" s="1" t="str">
        <f t="shared" si="373"/>
        <v/>
      </c>
      <c r="K1253" s="1" t="str">
        <f t="shared" si="374"/>
        <v/>
      </c>
      <c r="P1253" s="1">
        <v>661</v>
      </c>
      <c r="Q1253" s="1">
        <f t="shared" si="375"/>
        <v>-5.4554063684065834</v>
      </c>
      <c r="R1253" s="1">
        <f t="shared" si="376"/>
        <v>3.9542689063546757E-2</v>
      </c>
      <c r="S1253" s="1">
        <f t="shared" si="377"/>
        <v>8.754958402553531E-2</v>
      </c>
      <c r="T1253" s="1">
        <f t="shared" si="378"/>
        <v>3.9542689063546757E-2</v>
      </c>
      <c r="U1253" s="1" t="str">
        <f t="shared" si="379"/>
        <v/>
      </c>
      <c r="V1253" s="1" t="str">
        <f t="shared" si="380"/>
        <v/>
      </c>
      <c r="W1253" s="1">
        <f t="shared" si="381"/>
        <v>2.7450053008531858E-4</v>
      </c>
      <c r="X1253" s="1" t="str">
        <f t="shared" si="382"/>
        <v/>
      </c>
      <c r="Y1253" s="1" t="str">
        <f t="shared" si="383"/>
        <v/>
      </c>
      <c r="AC1253" s="1">
        <v>661</v>
      </c>
      <c r="AD1253" s="1">
        <f t="shared" si="392"/>
        <v>-332.60930032717545</v>
      </c>
      <c r="AE1253" s="1">
        <f t="shared" si="384"/>
        <v>6.4857307817008482E-4</v>
      </c>
      <c r="AF1253" s="1">
        <f t="shared" si="385"/>
        <v>8.7549584025535337E-2</v>
      </c>
      <c r="AG1253" s="1">
        <f t="shared" si="386"/>
        <v>6.4857307817008482E-4</v>
      </c>
      <c r="AH1253" s="1" t="str">
        <f t="shared" si="387"/>
        <v/>
      </c>
      <c r="AI1253" s="1" t="str">
        <f t="shared" si="388"/>
        <v/>
      </c>
      <c r="AJ1253" s="1">
        <f t="shared" si="389"/>
        <v>2.1603134669381638E-38</v>
      </c>
      <c r="AK1253" s="1" t="str">
        <f t="shared" si="390"/>
        <v/>
      </c>
      <c r="AL1253" s="1" t="str">
        <f t="shared" si="391"/>
        <v/>
      </c>
      <c r="BA1253" s="2"/>
      <c r="BB1253" s="2">
        <f t="shared" si="363"/>
        <v>4.2624000000000564</v>
      </c>
      <c r="BC1253" s="156">
        <f t="shared" si="364"/>
        <v>0.74910656106736462</v>
      </c>
      <c r="BD1253" s="2">
        <f t="shared" si="365"/>
        <v>7.5802884628362044E-4</v>
      </c>
      <c r="BE1253" s="2" t="str">
        <f t="shared" si="361"/>
        <v/>
      </c>
      <c r="BF1253" s="24" t="str">
        <f t="shared" si="362"/>
        <v/>
      </c>
    </row>
    <row r="1254" spans="1:58" ht="20.100000000000001" customHeight="1">
      <c r="A1254" s="1">
        <v>662</v>
      </c>
      <c r="B1254" s="1">
        <f t="shared" si="366"/>
        <v>-186217.08582556364</v>
      </c>
      <c r="C1254" s="1">
        <f t="shared" si="367"/>
        <v>1.1612959759695509E-6</v>
      </c>
      <c r="D1254" s="1">
        <f t="shared" si="368"/>
        <v>8.8187657641645226E-2</v>
      </c>
      <c r="E1254" s="1">
        <f t="shared" si="369"/>
        <v>1.1612959759695509E-6</v>
      </c>
      <c r="F1254" s="1" t="str">
        <f t="shared" si="370"/>
        <v/>
      </c>
      <c r="G1254" s="1" t="str">
        <f t="shared" si="371"/>
        <v/>
      </c>
      <c r="H1254" s="1"/>
      <c r="I1254" s="1">
        <f t="shared" si="372"/>
        <v>9.6766099070826483E-7</v>
      </c>
      <c r="J1254" s="1" t="str">
        <f t="shared" si="373"/>
        <v/>
      </c>
      <c r="K1254" s="1" t="str">
        <f t="shared" si="374"/>
        <v/>
      </c>
      <c r="P1254" s="1">
        <v>662</v>
      </c>
      <c r="Q1254" s="1">
        <f t="shared" si="375"/>
        <v>-5.439313724251992</v>
      </c>
      <c r="R1254" s="1">
        <f t="shared" si="376"/>
        <v>3.9757433269900666E-2</v>
      </c>
      <c r="S1254" s="1">
        <f t="shared" si="377"/>
        <v>8.8187657641645156E-2</v>
      </c>
      <c r="T1254" s="1">
        <f t="shared" si="378"/>
        <v>3.9757433269900666E-2</v>
      </c>
      <c r="U1254" s="1" t="str">
        <f t="shared" si="379"/>
        <v/>
      </c>
      <c r="V1254" s="1" t="str">
        <f t="shared" si="380"/>
        <v/>
      </c>
      <c r="W1254" s="1">
        <f t="shared" si="381"/>
        <v>2.7829270918047733E-4</v>
      </c>
      <c r="X1254" s="1" t="str">
        <f t="shared" si="382"/>
        <v/>
      </c>
      <c r="Y1254" s="1" t="str">
        <f t="shared" si="383"/>
        <v/>
      </c>
      <c r="AC1254" s="1">
        <v>662</v>
      </c>
      <c r="AD1254" s="1">
        <f t="shared" si="392"/>
        <v>-331.62815194862924</v>
      </c>
      <c r="AE1254" s="1">
        <f t="shared" si="384"/>
        <v>6.5209527947284189E-4</v>
      </c>
      <c r="AF1254" s="1">
        <f t="shared" si="385"/>
        <v>8.8187657641645212E-2</v>
      </c>
      <c r="AG1254" s="1">
        <f t="shared" si="386"/>
        <v>6.5209527947284189E-4</v>
      </c>
      <c r="AH1254" s="1" t="str">
        <f t="shared" si="387"/>
        <v/>
      </c>
      <c r="AI1254" s="1" t="str">
        <f t="shared" si="388"/>
        <v/>
      </c>
      <c r="AJ1254" s="1">
        <f t="shared" si="389"/>
        <v>2.2726320289224913E-38</v>
      </c>
      <c r="AK1254" s="1" t="str">
        <f t="shared" si="390"/>
        <v/>
      </c>
      <c r="AL1254" s="1" t="str">
        <f t="shared" si="391"/>
        <v/>
      </c>
      <c r="BA1254" s="2"/>
      <c r="BB1254" s="2">
        <f t="shared" si="363"/>
        <v>4.2688000000000565</v>
      </c>
      <c r="BC1254" s="156">
        <f t="shared" si="364"/>
        <v>0.748348532221081</v>
      </c>
      <c r="BD1254" s="2">
        <f t="shared" si="365"/>
        <v>7.5844445631811919E-4</v>
      </c>
      <c r="BE1254" s="2" t="str">
        <f t="shared" si="361"/>
        <v/>
      </c>
      <c r="BF1254" s="24" t="str">
        <f t="shared" si="362"/>
        <v/>
      </c>
    </row>
    <row r="1255" spans="1:58" ht="20.100000000000001" customHeight="1">
      <c r="A1255" s="1">
        <v>663</v>
      </c>
      <c r="B1255" s="1">
        <f t="shared" si="366"/>
        <v>-185666.14770181937</v>
      </c>
      <c r="C1255" s="1">
        <f t="shared" si="367"/>
        <v>1.167583936453356E-6</v>
      </c>
      <c r="D1255" s="1">
        <f t="shared" si="368"/>
        <v>8.8829191302786617E-2</v>
      </c>
      <c r="E1255" s="1">
        <f t="shared" si="369"/>
        <v>1.167583936453356E-6</v>
      </c>
      <c r="F1255" s="1" t="str">
        <f t="shared" si="370"/>
        <v/>
      </c>
      <c r="G1255" s="1" t="str">
        <f t="shared" si="371"/>
        <v/>
      </c>
      <c r="H1255" s="1"/>
      <c r="I1255" s="1">
        <f t="shared" si="372"/>
        <v>9.6193864478812419E-7</v>
      </c>
      <c r="J1255" s="1" t="str">
        <f t="shared" si="373"/>
        <v/>
      </c>
      <c r="K1255" s="1" t="str">
        <f t="shared" si="374"/>
        <v/>
      </c>
      <c r="P1255" s="1">
        <v>663</v>
      </c>
      <c r="Q1255" s="1">
        <f t="shared" si="375"/>
        <v>-5.4232210800973988</v>
      </c>
      <c r="R1255" s="1">
        <f t="shared" si="376"/>
        <v>3.9972704117739406E-2</v>
      </c>
      <c r="S1255" s="1">
        <f t="shared" si="377"/>
        <v>8.8829191302786617E-2</v>
      </c>
      <c r="T1255" s="1">
        <f t="shared" si="378"/>
        <v>3.9972704117739406E-2</v>
      </c>
      <c r="U1255" s="1" t="str">
        <f t="shared" si="379"/>
        <v/>
      </c>
      <c r="V1255" s="1" t="str">
        <f t="shared" si="380"/>
        <v/>
      </c>
      <c r="W1255" s="1">
        <f t="shared" si="381"/>
        <v>2.8213276243779968E-4</v>
      </c>
      <c r="X1255" s="1" t="str">
        <f t="shared" si="382"/>
        <v/>
      </c>
      <c r="Y1255" s="1" t="str">
        <f t="shared" si="383"/>
        <v/>
      </c>
      <c r="AC1255" s="1">
        <v>663</v>
      </c>
      <c r="AD1255" s="1">
        <f t="shared" si="392"/>
        <v>-330.64700357008303</v>
      </c>
      <c r="AE1255" s="1">
        <f t="shared" si="384"/>
        <v>6.5562611866788669E-4</v>
      </c>
      <c r="AF1255" s="1">
        <f t="shared" si="385"/>
        <v>8.8829191302786534E-2</v>
      </c>
      <c r="AG1255" s="1">
        <f t="shared" si="386"/>
        <v>6.5562611866788669E-4</v>
      </c>
      <c r="AH1255" s="1" t="str">
        <f t="shared" si="387"/>
        <v/>
      </c>
      <c r="AI1255" s="1" t="str">
        <f t="shared" si="388"/>
        <v/>
      </c>
      <c r="AJ1255" s="1">
        <f t="shared" si="389"/>
        <v>2.390751981546474E-38</v>
      </c>
      <c r="AK1255" s="1" t="str">
        <f t="shared" si="390"/>
        <v/>
      </c>
      <c r="AL1255" s="1" t="str">
        <f t="shared" si="391"/>
        <v/>
      </c>
      <c r="BA1255" s="2"/>
      <c r="BB1255" s="2">
        <f t="shared" si="363"/>
        <v>4.2752000000000567</v>
      </c>
      <c r="BC1255" s="156">
        <f t="shared" si="364"/>
        <v>0.74759008776476288</v>
      </c>
      <c r="BD1255" s="2">
        <f t="shared" si="365"/>
        <v>7.5885603629244347E-4</v>
      </c>
      <c r="BE1255" s="2" t="str">
        <f t="shared" si="361"/>
        <v/>
      </c>
      <c r="BF1255" s="24" t="str">
        <f t="shared" si="362"/>
        <v/>
      </c>
    </row>
    <row r="1256" spans="1:58" ht="20.100000000000001" customHeight="1">
      <c r="A1256" s="2">
        <v>664</v>
      </c>
      <c r="B1256" s="1">
        <f t="shared" si="366"/>
        <v>-185115.2095780751</v>
      </c>
      <c r="C1256" s="1">
        <f t="shared" si="367"/>
        <v>1.1738871614226409E-6</v>
      </c>
      <c r="D1256" s="1">
        <f t="shared" si="368"/>
        <v>8.9474193451443099E-2</v>
      </c>
      <c r="E1256" s="1">
        <f t="shared" si="369"/>
        <v>1.1738871614226409E-6</v>
      </c>
      <c r="F1256" s="1" t="str">
        <f t="shared" si="370"/>
        <v/>
      </c>
      <c r="G1256" s="1" t="str">
        <f t="shared" si="371"/>
        <v/>
      </c>
      <c r="H1256" s="1"/>
      <c r="I1256" s="1">
        <f t="shared" si="372"/>
        <v>9.5623483856953353E-7</v>
      </c>
      <c r="J1256" s="1" t="str">
        <f t="shared" si="373"/>
        <v/>
      </c>
      <c r="K1256" s="1" t="str">
        <f t="shared" si="374"/>
        <v/>
      </c>
      <c r="P1256" s="2">
        <v>664</v>
      </c>
      <c r="Q1256" s="1">
        <f t="shared" si="375"/>
        <v>-5.4071284359428073</v>
      </c>
      <c r="R1256" s="1">
        <f t="shared" si="376"/>
        <v>4.0188497551357651E-2</v>
      </c>
      <c r="S1256" s="1">
        <f t="shared" si="377"/>
        <v>8.9474193451443099E-2</v>
      </c>
      <c r="T1256" s="1">
        <f t="shared" si="378"/>
        <v>4.0188497551357651E-2</v>
      </c>
      <c r="U1256" s="1" t="str">
        <f t="shared" si="379"/>
        <v/>
      </c>
      <c r="V1256" s="1" t="str">
        <f t="shared" si="380"/>
        <v/>
      </c>
      <c r="W1256" s="1">
        <f t="shared" si="381"/>
        <v>2.8602122672578422E-4</v>
      </c>
      <c r="X1256" s="1" t="str">
        <f t="shared" si="382"/>
        <v/>
      </c>
      <c r="Y1256" s="1" t="str">
        <f t="shared" si="383"/>
        <v/>
      </c>
      <c r="AC1256" s="2">
        <v>664</v>
      </c>
      <c r="AD1256" s="1">
        <f t="shared" si="392"/>
        <v>-329.66585519153682</v>
      </c>
      <c r="AE1256" s="1">
        <f t="shared" si="384"/>
        <v>6.5916552923416753E-4</v>
      </c>
      <c r="AF1256" s="1">
        <f t="shared" si="385"/>
        <v>8.9474193451443057E-2</v>
      </c>
      <c r="AG1256" s="1">
        <f t="shared" si="386"/>
        <v>6.5916552923416753E-4</v>
      </c>
      <c r="AH1256" s="1" t="str">
        <f t="shared" si="387"/>
        <v/>
      </c>
      <c r="AI1256" s="1" t="str">
        <f t="shared" si="388"/>
        <v/>
      </c>
      <c r="AJ1256" s="1">
        <f t="shared" si="389"/>
        <v>2.5149709738050006E-38</v>
      </c>
      <c r="AK1256" s="1" t="str">
        <f t="shared" si="390"/>
        <v/>
      </c>
      <c r="AL1256" s="1" t="str">
        <f t="shared" si="391"/>
        <v/>
      </c>
      <c r="BA1256" s="2"/>
      <c r="BB1256" s="2">
        <f t="shared" si="363"/>
        <v>4.2816000000000569</v>
      </c>
      <c r="BC1256" s="156">
        <f t="shared" si="364"/>
        <v>0.74683123172847043</v>
      </c>
      <c r="BD1256" s="2">
        <f t="shared" si="365"/>
        <v>7.5926359213429606E-4</v>
      </c>
      <c r="BE1256" s="2" t="str">
        <f t="shared" si="361"/>
        <v/>
      </c>
      <c r="BF1256" s="24" t="str">
        <f t="shared" si="362"/>
        <v/>
      </c>
    </row>
    <row r="1257" spans="1:58" ht="20.100000000000001" customHeight="1">
      <c r="A1257" s="1">
        <v>665</v>
      </c>
      <c r="B1257" s="1">
        <f t="shared" si="366"/>
        <v>-184564.27145433082</v>
      </c>
      <c r="C1257" s="1">
        <f t="shared" si="367"/>
        <v>1.1802055310370016E-6</v>
      </c>
      <c r="D1257" s="1">
        <f t="shared" si="368"/>
        <v>9.0122672464452477E-2</v>
      </c>
      <c r="E1257" s="1">
        <f t="shared" si="369"/>
        <v>1.1802055310370016E-6</v>
      </c>
      <c r="F1257" s="1" t="str">
        <f t="shared" si="370"/>
        <v/>
      </c>
      <c r="G1257" s="1" t="str">
        <f t="shared" si="371"/>
        <v/>
      </c>
      <c r="H1257" s="1"/>
      <c r="I1257" s="1">
        <f t="shared" si="372"/>
        <v>9.5054964410071818E-7</v>
      </c>
      <c r="J1257" s="1" t="str">
        <f t="shared" si="373"/>
        <v/>
      </c>
      <c r="K1257" s="1" t="str">
        <f t="shared" si="374"/>
        <v/>
      </c>
      <c r="P1257" s="1">
        <v>665</v>
      </c>
      <c r="Q1257" s="1">
        <f t="shared" si="375"/>
        <v>-5.3910357917882159</v>
      </c>
      <c r="R1257" s="1">
        <f t="shared" si="376"/>
        <v>4.0404809467971134E-2</v>
      </c>
      <c r="S1257" s="1">
        <f t="shared" si="377"/>
        <v>9.0122672464452477E-2</v>
      </c>
      <c r="T1257" s="1">
        <f t="shared" si="378"/>
        <v>4.0404809467971134E-2</v>
      </c>
      <c r="U1257" s="1" t="str">
        <f t="shared" si="379"/>
        <v/>
      </c>
      <c r="V1257" s="1" t="str">
        <f t="shared" si="380"/>
        <v/>
      </c>
      <c r="W1257" s="1">
        <f t="shared" si="381"/>
        <v>2.8995864397689448E-4</v>
      </c>
      <c r="X1257" s="1" t="str">
        <f t="shared" si="382"/>
        <v/>
      </c>
      <c r="Y1257" s="1" t="str">
        <f t="shared" si="383"/>
        <v/>
      </c>
      <c r="AC1257" s="1">
        <v>665</v>
      </c>
      <c r="AD1257" s="1">
        <f t="shared" si="392"/>
        <v>-328.6847068129905</v>
      </c>
      <c r="AE1257" s="1">
        <f t="shared" si="384"/>
        <v>6.6271344387845059E-4</v>
      </c>
      <c r="AF1257" s="1">
        <f t="shared" si="385"/>
        <v>9.0122672464452477E-2</v>
      </c>
      <c r="AG1257" s="1">
        <f t="shared" si="386"/>
        <v>6.6271344387845059E-4</v>
      </c>
      <c r="AH1257" s="1" t="str">
        <f t="shared" si="387"/>
        <v/>
      </c>
      <c r="AI1257" s="1" t="str">
        <f t="shared" si="388"/>
        <v/>
      </c>
      <c r="AJ1257" s="1">
        <f t="shared" si="389"/>
        <v>2.6456018221244204E-38</v>
      </c>
      <c r="AK1257" s="1" t="str">
        <f t="shared" si="390"/>
        <v/>
      </c>
      <c r="AL1257" s="1" t="str">
        <f t="shared" si="391"/>
        <v/>
      </c>
      <c r="BA1257" s="2"/>
      <c r="BB1257" s="2">
        <f t="shared" si="363"/>
        <v>4.2880000000000571</v>
      </c>
      <c r="BC1257" s="156">
        <f t="shared" si="364"/>
        <v>0.74607196813633614</v>
      </c>
      <c r="BD1257" s="2">
        <f t="shared" si="365"/>
        <v>7.5966712980846118E-4</v>
      </c>
      <c r="BE1257" s="2" t="str">
        <f t="shared" si="361"/>
        <v/>
      </c>
      <c r="BF1257" s="24" t="str">
        <f t="shared" si="362"/>
        <v/>
      </c>
    </row>
    <row r="1258" spans="1:58" ht="20.100000000000001" customHeight="1">
      <c r="A1258" s="1">
        <v>666</v>
      </c>
      <c r="B1258" s="1">
        <f t="shared" si="366"/>
        <v>-184013.33333058655</v>
      </c>
      <c r="C1258" s="1">
        <f t="shared" si="367"/>
        <v>1.1865389240811465E-6</v>
      </c>
      <c r="D1258" s="1">
        <f t="shared" si="368"/>
        <v>9.0774636652249219E-2</v>
      </c>
      <c r="E1258" s="1">
        <f t="shared" si="369"/>
        <v>1.1865389240811465E-6</v>
      </c>
      <c r="F1258" s="1" t="str">
        <f t="shared" si="370"/>
        <v/>
      </c>
      <c r="G1258" s="1" t="str">
        <f t="shared" si="371"/>
        <v/>
      </c>
      <c r="H1258" s="1"/>
      <c r="I1258" s="1">
        <f t="shared" si="372"/>
        <v>9.4488313211142184E-7</v>
      </c>
      <c r="J1258" s="1" t="str">
        <f t="shared" si="373"/>
        <v/>
      </c>
      <c r="K1258" s="1" t="str">
        <f t="shared" si="374"/>
        <v/>
      </c>
      <c r="P1258" s="1">
        <v>666</v>
      </c>
      <c r="Q1258" s="1">
        <f t="shared" si="375"/>
        <v>-5.3749431476336245</v>
      </c>
      <c r="R1258" s="1">
        <f t="shared" si="376"/>
        <v>4.0621635717725785E-2</v>
      </c>
      <c r="S1258" s="1">
        <f t="shared" si="377"/>
        <v>9.0774636652249163E-2</v>
      </c>
      <c r="T1258" s="1">
        <f t="shared" si="378"/>
        <v>4.0621635717725785E-2</v>
      </c>
      <c r="U1258" s="1" t="str">
        <f t="shared" si="379"/>
        <v/>
      </c>
      <c r="V1258" s="1" t="str">
        <f t="shared" si="380"/>
        <v/>
      </c>
      <c r="W1258" s="1">
        <f t="shared" si="381"/>
        <v>2.9394556122242708E-4</v>
      </c>
      <c r="X1258" s="1" t="str">
        <f t="shared" si="382"/>
        <v/>
      </c>
      <c r="Y1258" s="1" t="str">
        <f t="shared" si="383"/>
        <v/>
      </c>
      <c r="AC1258" s="1">
        <v>666</v>
      </c>
      <c r="AD1258" s="1">
        <f t="shared" si="392"/>
        <v>-327.70355843444429</v>
      </c>
      <c r="AE1258" s="1">
        <f t="shared" si="384"/>
        <v>6.6626979453546979E-4</v>
      </c>
      <c r="AF1258" s="1">
        <f t="shared" si="385"/>
        <v>9.0774636652249163E-2</v>
      </c>
      <c r="AG1258" s="1">
        <f t="shared" si="386"/>
        <v>6.6626979453546979E-4</v>
      </c>
      <c r="AH1258" s="1" t="str">
        <f t="shared" si="387"/>
        <v/>
      </c>
      <c r="AI1258" s="1" t="str">
        <f t="shared" si="388"/>
        <v/>
      </c>
      <c r="AJ1258" s="1">
        <f t="shared" si="389"/>
        <v>2.7829732778946935E-38</v>
      </c>
      <c r="AK1258" s="1" t="str">
        <f t="shared" si="390"/>
        <v/>
      </c>
      <c r="AL1258" s="1" t="str">
        <f t="shared" si="391"/>
        <v/>
      </c>
      <c r="BA1258" s="2"/>
      <c r="BB1258" s="2">
        <f t="shared" si="363"/>
        <v>4.2944000000000573</v>
      </c>
      <c r="BC1258" s="156">
        <f t="shared" si="364"/>
        <v>0.74531230100652768</v>
      </c>
      <c r="BD1258" s="2">
        <f t="shared" si="365"/>
        <v>7.600666553118085E-4</v>
      </c>
      <c r="BE1258" s="2" t="str">
        <f t="shared" si="361"/>
        <v/>
      </c>
      <c r="BF1258" s="24" t="str">
        <f t="shared" si="362"/>
        <v/>
      </c>
    </row>
    <row r="1259" spans="1:58" ht="20.100000000000001" customHeight="1">
      <c r="A1259" s="1">
        <v>667</v>
      </c>
      <c r="B1259" s="1">
        <f t="shared" si="366"/>
        <v>-183462.39520684228</v>
      </c>
      <c r="C1259" s="1">
        <f t="shared" si="367"/>
        <v>1.1928872179652742E-6</v>
      </c>
      <c r="D1259" s="1">
        <f t="shared" si="368"/>
        <v>9.1430094258106831E-2</v>
      </c>
      <c r="E1259" s="1">
        <f t="shared" si="369"/>
        <v>1.1928872179652742E-6</v>
      </c>
      <c r="F1259" s="1" t="str">
        <f t="shared" si="370"/>
        <v/>
      </c>
      <c r="G1259" s="1" t="str">
        <f t="shared" si="371"/>
        <v/>
      </c>
      <c r="H1259" s="1"/>
      <c r="I1259" s="1">
        <f t="shared" si="372"/>
        <v>9.3923537201623247E-7</v>
      </c>
      <c r="J1259" s="1" t="str">
        <f t="shared" si="373"/>
        <v/>
      </c>
      <c r="K1259" s="1" t="str">
        <f t="shared" si="374"/>
        <v/>
      </c>
      <c r="P1259" s="1">
        <v>667</v>
      </c>
      <c r="Q1259" s="1">
        <f t="shared" si="375"/>
        <v>-5.358850503479033</v>
      </c>
      <c r="R1259" s="1">
        <f t="shared" si="376"/>
        <v>4.083897210371059E-2</v>
      </c>
      <c r="S1259" s="1">
        <f t="shared" si="377"/>
        <v>9.1430094258106775E-2</v>
      </c>
      <c r="T1259" s="1">
        <f t="shared" si="378"/>
        <v>4.083897210371059E-2</v>
      </c>
      <c r="U1259" s="1" t="str">
        <f t="shared" si="379"/>
        <v/>
      </c>
      <c r="V1259" s="1" t="str">
        <f t="shared" si="380"/>
        <v/>
      </c>
      <c r="W1259" s="1">
        <f t="shared" si="381"/>
        <v>2.9798253062745378E-4</v>
      </c>
      <c r="X1259" s="1" t="str">
        <f t="shared" si="382"/>
        <v/>
      </c>
      <c r="Y1259" s="1" t="str">
        <f t="shared" si="383"/>
        <v/>
      </c>
      <c r="AC1259" s="1">
        <v>667</v>
      </c>
      <c r="AD1259" s="1">
        <f t="shared" si="392"/>
        <v>-326.72241005589808</v>
      </c>
      <c r="AE1259" s="1">
        <f t="shared" si="384"/>
        <v>6.6983451236813903E-4</v>
      </c>
      <c r="AF1259" s="1">
        <f t="shared" si="385"/>
        <v>9.1430094258106734E-2</v>
      </c>
      <c r="AG1259" s="1">
        <f t="shared" si="386"/>
        <v>6.6983451236813903E-4</v>
      </c>
      <c r="AH1259" s="1" t="str">
        <f t="shared" si="387"/>
        <v/>
      </c>
      <c r="AI1259" s="1" t="str">
        <f t="shared" si="388"/>
        <v/>
      </c>
      <c r="AJ1259" s="1">
        <f t="shared" si="389"/>
        <v>2.9274308335650918E-38</v>
      </c>
      <c r="AK1259" s="1" t="str">
        <f t="shared" si="390"/>
        <v/>
      </c>
      <c r="AL1259" s="1" t="str">
        <f t="shared" si="391"/>
        <v/>
      </c>
      <c r="BA1259" s="2"/>
      <c r="BB1259" s="2">
        <f t="shared" si="363"/>
        <v>4.3008000000000575</v>
      </c>
      <c r="BC1259" s="156">
        <f t="shared" si="364"/>
        <v>0.74455223435121587</v>
      </c>
      <c r="BD1259" s="2">
        <f t="shared" si="365"/>
        <v>7.6046217467529154E-4</v>
      </c>
      <c r="BE1259" s="2" t="str">
        <f t="shared" si="361"/>
        <v/>
      </c>
      <c r="BF1259" s="24" t="str">
        <f t="shared" si="362"/>
        <v/>
      </c>
    </row>
    <row r="1260" spans="1:58" ht="20.100000000000001" customHeight="1">
      <c r="A1260" s="1">
        <v>668</v>
      </c>
      <c r="B1260" s="1">
        <f t="shared" si="366"/>
        <v>-182911.45708309801</v>
      </c>
      <c r="C1260" s="1">
        <f t="shared" si="367"/>
        <v>1.1992502887255644E-6</v>
      </c>
      <c r="D1260" s="1">
        <f t="shared" si="368"/>
        <v>9.2089053457381068E-2</v>
      </c>
      <c r="E1260" s="1">
        <f t="shared" si="369"/>
        <v>1.1992502887255644E-6</v>
      </c>
      <c r="F1260" s="1" t="str">
        <f t="shared" si="370"/>
        <v/>
      </c>
      <c r="G1260" s="1" t="str">
        <f t="shared" si="371"/>
        <v/>
      </c>
      <c r="H1260" s="1"/>
      <c r="I1260" s="1">
        <f t="shared" si="372"/>
        <v>9.33606431917993E-7</v>
      </c>
      <c r="J1260" s="1" t="str">
        <f t="shared" si="373"/>
        <v/>
      </c>
      <c r="K1260" s="1" t="str">
        <f t="shared" si="374"/>
        <v/>
      </c>
      <c r="P1260" s="1">
        <v>668</v>
      </c>
      <c r="Q1260" s="1">
        <f t="shared" si="375"/>
        <v>-5.3427578593244416</v>
      </c>
      <c r="R1260" s="1">
        <f t="shared" si="376"/>
        <v>4.1056814381974484E-2</v>
      </c>
      <c r="S1260" s="1">
        <f t="shared" si="377"/>
        <v>9.2089053457381012E-2</v>
      </c>
      <c r="T1260" s="1">
        <f t="shared" si="378"/>
        <v>4.1056814381974484E-2</v>
      </c>
      <c r="U1260" s="1" t="str">
        <f t="shared" si="379"/>
        <v/>
      </c>
      <c r="V1260" s="1" t="str">
        <f t="shared" si="380"/>
        <v/>
      </c>
      <c r="W1260" s="1">
        <f t="shared" si="381"/>
        <v>3.0207010952582915E-4</v>
      </c>
      <c r="X1260" s="1" t="str">
        <f t="shared" si="382"/>
        <v/>
      </c>
      <c r="Y1260" s="1" t="str">
        <f t="shared" si="383"/>
        <v/>
      </c>
      <c r="AC1260" s="1">
        <v>668</v>
      </c>
      <c r="AD1260" s="1">
        <f t="shared" si="392"/>
        <v>-325.74126167735176</v>
      </c>
      <c r="AE1260" s="1">
        <f t="shared" si="384"/>
        <v>6.7340752776782922E-4</v>
      </c>
      <c r="AF1260" s="1">
        <f t="shared" si="385"/>
        <v>9.2089053457381068E-2</v>
      </c>
      <c r="AG1260" s="1">
        <f t="shared" si="386"/>
        <v>6.7340752776782922E-4</v>
      </c>
      <c r="AH1260" s="1" t="str">
        <f t="shared" si="387"/>
        <v/>
      </c>
      <c r="AI1260" s="1" t="str">
        <f t="shared" si="388"/>
        <v/>
      </c>
      <c r="AJ1260" s="1">
        <f t="shared" si="389"/>
        <v>3.0793375692299674E-38</v>
      </c>
      <c r="AK1260" s="1" t="str">
        <f t="shared" si="390"/>
        <v/>
      </c>
      <c r="AL1260" s="1" t="str">
        <f t="shared" si="391"/>
        <v/>
      </c>
      <c r="BA1260" s="2"/>
      <c r="BB1260" s="2">
        <f t="shared" si="363"/>
        <v>4.3072000000000576</v>
      </c>
      <c r="BC1260" s="156">
        <f t="shared" si="364"/>
        <v>0.74379177217654058</v>
      </c>
      <c r="BD1260" s="2">
        <f t="shared" si="365"/>
        <v>7.6085369396383662E-4</v>
      </c>
      <c r="BE1260" s="2" t="str">
        <f t="shared" si="361"/>
        <v/>
      </c>
      <c r="BF1260" s="24" t="str">
        <f t="shared" si="362"/>
        <v/>
      </c>
    </row>
    <row r="1261" spans="1:58" ht="20.100000000000001" customHeight="1">
      <c r="A1261" s="1">
        <v>669</v>
      </c>
      <c r="B1261" s="1">
        <f t="shared" si="366"/>
        <v>-182360.51895935374</v>
      </c>
      <c r="C1261" s="1">
        <f t="shared" si="367"/>
        <v>1.2056280110247812E-6</v>
      </c>
      <c r="D1261" s="1">
        <f t="shared" si="368"/>
        <v>9.2751522356752811E-2</v>
      </c>
      <c r="E1261" s="1">
        <f t="shared" si="369"/>
        <v>1.2056280110247812E-6</v>
      </c>
      <c r="F1261" s="1" t="str">
        <f t="shared" si="370"/>
        <v/>
      </c>
      <c r="G1261" s="1" t="str">
        <f t="shared" si="371"/>
        <v/>
      </c>
      <c r="H1261" s="1"/>
      <c r="I1261" s="1">
        <f t="shared" si="372"/>
        <v>9.2799637861129641E-7</v>
      </c>
      <c r="J1261" s="1" t="str">
        <f t="shared" si="373"/>
        <v/>
      </c>
      <c r="K1261" s="1" t="str">
        <f t="shared" si="374"/>
        <v/>
      </c>
      <c r="P1261" s="1">
        <v>669</v>
      </c>
      <c r="Q1261" s="1">
        <f t="shared" si="375"/>
        <v>-5.3266652151698501</v>
      </c>
      <c r="R1261" s="1">
        <f t="shared" si="376"/>
        <v>4.1275158261546922E-2</v>
      </c>
      <c r="S1261" s="1">
        <f t="shared" si="377"/>
        <v>9.2751522356752755E-2</v>
      </c>
      <c r="T1261" s="1">
        <f t="shared" si="378"/>
        <v>4.1275158261546922E-2</v>
      </c>
      <c r="U1261" s="1" t="str">
        <f t="shared" si="379"/>
        <v/>
      </c>
      <c r="V1261" s="1" t="str">
        <f t="shared" si="380"/>
        <v/>
      </c>
      <c r="W1261" s="1">
        <f t="shared" si="381"/>
        <v>3.0620886045526567E-4</v>
      </c>
      <c r="X1261" s="1" t="str">
        <f t="shared" si="382"/>
        <v/>
      </c>
      <c r="Y1261" s="1" t="str">
        <f t="shared" si="383"/>
        <v/>
      </c>
      <c r="AC1261" s="1">
        <v>669</v>
      </c>
      <c r="AD1261" s="1">
        <f t="shared" si="392"/>
        <v>-324.76011329880555</v>
      </c>
      <c r="AE1261" s="1">
        <f t="shared" si="384"/>
        <v>6.7698877035470332E-4</v>
      </c>
      <c r="AF1261" s="1">
        <f t="shared" si="385"/>
        <v>9.2751522356752797E-2</v>
      </c>
      <c r="AG1261" s="1">
        <f t="shared" si="386"/>
        <v>6.7698877035470332E-4</v>
      </c>
      <c r="AH1261" s="1" t="str">
        <f t="shared" si="387"/>
        <v/>
      </c>
      <c r="AI1261" s="1" t="str">
        <f t="shared" si="388"/>
        <v/>
      </c>
      <c r="AJ1261" s="1">
        <f t="shared" si="389"/>
        <v>3.2390750417215691E-38</v>
      </c>
      <c r="AK1261" s="1" t="str">
        <f t="shared" si="390"/>
        <v/>
      </c>
      <c r="AL1261" s="1" t="str">
        <f t="shared" si="391"/>
        <v/>
      </c>
      <c r="BA1261" s="2"/>
      <c r="BB1261" s="2">
        <f t="shared" si="363"/>
        <v>4.3136000000000578</v>
      </c>
      <c r="BC1261" s="156">
        <f t="shared" si="364"/>
        <v>0.74303091848257674</v>
      </c>
      <c r="BD1261" s="2">
        <f t="shared" si="365"/>
        <v>7.6124121927501065E-4</v>
      </c>
      <c r="BE1261" s="2" t="str">
        <f t="shared" si="361"/>
        <v/>
      </c>
      <c r="BF1261" s="24" t="str">
        <f t="shared" si="362"/>
        <v/>
      </c>
    </row>
    <row r="1262" spans="1:58" ht="20.100000000000001" customHeight="1">
      <c r="A1262" s="1">
        <v>670</v>
      </c>
      <c r="B1262" s="1">
        <f t="shared" si="366"/>
        <v>-181809.58083560946</v>
      </c>
      <c r="C1262" s="1">
        <f t="shared" si="367"/>
        <v>1.21202025815299E-6</v>
      </c>
      <c r="D1262" s="1">
        <f t="shared" si="368"/>
        <v>9.3417508993471843E-2</v>
      </c>
      <c r="E1262" s="1">
        <f t="shared" si="369"/>
        <v>1.21202025815299E-6</v>
      </c>
      <c r="F1262" s="1" t="str">
        <f t="shared" si="370"/>
        <v/>
      </c>
      <c r="G1262" s="1" t="str">
        <f t="shared" si="371"/>
        <v/>
      </c>
      <c r="H1262" s="1"/>
      <c r="I1262" s="1">
        <f t="shared" si="372"/>
        <v>9.2240527758606414E-7</v>
      </c>
      <c r="J1262" s="1" t="str">
        <f t="shared" si="373"/>
        <v/>
      </c>
      <c r="K1262" s="1" t="str">
        <f t="shared" si="374"/>
        <v/>
      </c>
      <c r="P1262" s="1">
        <v>670</v>
      </c>
      <c r="Q1262" s="1">
        <f t="shared" si="375"/>
        <v>-5.3105725710152569</v>
      </c>
      <c r="R1262" s="1">
        <f t="shared" si="376"/>
        <v>4.1493999404462557E-2</v>
      </c>
      <c r="S1262" s="1">
        <f t="shared" si="377"/>
        <v>9.3417508993471843E-2</v>
      </c>
      <c r="T1262" s="1">
        <f t="shared" si="378"/>
        <v>4.1493999404462557E-2</v>
      </c>
      <c r="U1262" s="1" t="str">
        <f t="shared" si="379"/>
        <v/>
      </c>
      <c r="V1262" s="1" t="str">
        <f t="shared" si="380"/>
        <v/>
      </c>
      <c r="W1262" s="1">
        <f t="shared" si="381"/>
        <v>3.1039935119246616E-4</v>
      </c>
      <c r="X1262" s="1" t="str">
        <f t="shared" si="382"/>
        <v/>
      </c>
      <c r="Y1262" s="1" t="str">
        <f t="shared" si="383"/>
        <v/>
      </c>
      <c r="AC1262" s="1">
        <v>670</v>
      </c>
      <c r="AD1262" s="1">
        <f t="shared" si="392"/>
        <v>-323.77896492025934</v>
      </c>
      <c r="AE1262" s="1">
        <f t="shared" si="384"/>
        <v>6.8057816897812364E-4</v>
      </c>
      <c r="AF1262" s="1">
        <f t="shared" si="385"/>
        <v>9.3417508993471773E-2</v>
      </c>
      <c r="AG1262" s="1">
        <f t="shared" si="386"/>
        <v>6.8057816897812364E-4</v>
      </c>
      <c r="AH1262" s="1" t="str">
        <f t="shared" si="387"/>
        <v/>
      </c>
      <c r="AI1262" s="1" t="str">
        <f t="shared" si="388"/>
        <v/>
      </c>
      <c r="AJ1262" s="1">
        <f t="shared" si="389"/>
        <v>3.4070442183304202E-38</v>
      </c>
      <c r="AK1262" s="1" t="str">
        <f t="shared" si="390"/>
        <v/>
      </c>
      <c r="AL1262" s="1" t="str">
        <f t="shared" si="391"/>
        <v/>
      </c>
      <c r="BA1262" s="2"/>
      <c r="BB1262" s="2">
        <f t="shared" si="363"/>
        <v>4.320000000000058</v>
      </c>
      <c r="BC1262" s="156">
        <f t="shared" si="364"/>
        <v>0.74226967726330173</v>
      </c>
      <c r="BD1262" s="2">
        <f t="shared" si="365"/>
        <v>7.6162475673946517E-4</v>
      </c>
      <c r="BE1262" s="2" t="str">
        <f t="shared" si="361"/>
        <v/>
      </c>
      <c r="BF1262" s="24" t="str">
        <f t="shared" si="362"/>
        <v/>
      </c>
    </row>
    <row r="1263" spans="1:58" ht="20.100000000000001" customHeight="1">
      <c r="A1263" s="2">
        <v>671</v>
      </c>
      <c r="B1263" s="1">
        <f t="shared" si="366"/>
        <v>-181258.64271186519</v>
      </c>
      <c r="C1263" s="1">
        <f t="shared" si="367"/>
        <v>1.2184269020283888E-6</v>
      </c>
      <c r="D1263" s="1">
        <f t="shared" si="368"/>
        <v>9.4087021334600535E-2</v>
      </c>
      <c r="E1263" s="1">
        <f t="shared" si="369"/>
        <v>1.2184269020283888E-6</v>
      </c>
      <c r="F1263" s="1" t="str">
        <f t="shared" si="370"/>
        <v/>
      </c>
      <c r="G1263" s="1" t="str">
        <f t="shared" si="371"/>
        <v/>
      </c>
      <c r="H1263" s="1"/>
      <c r="I1263" s="1">
        <f t="shared" si="372"/>
        <v>9.1683319303120721E-7</v>
      </c>
      <c r="J1263" s="1" t="str">
        <f t="shared" si="373"/>
        <v/>
      </c>
      <c r="K1263" s="1" t="str">
        <f t="shared" si="374"/>
        <v/>
      </c>
      <c r="P1263" s="2">
        <v>671</v>
      </c>
      <c r="Q1263" s="1">
        <f t="shared" si="375"/>
        <v>-5.2944799268606655</v>
      </c>
      <c r="R1263" s="1">
        <f t="shared" si="376"/>
        <v>4.1713333425789485E-2</v>
      </c>
      <c r="S1263" s="1">
        <f t="shared" si="377"/>
        <v>9.4087021334600535E-2</v>
      </c>
      <c r="T1263" s="1">
        <f t="shared" si="378"/>
        <v>4.1713333425789485E-2</v>
      </c>
      <c r="U1263" s="1" t="str">
        <f t="shared" si="379"/>
        <v/>
      </c>
      <c r="V1263" s="1" t="str">
        <f t="shared" si="380"/>
        <v/>
      </c>
      <c r="W1263" s="1">
        <f t="shared" si="381"/>
        <v>3.1464215478831955E-4</v>
      </c>
      <c r="X1263" s="1" t="str">
        <f t="shared" si="382"/>
        <v/>
      </c>
      <c r="Y1263" s="1" t="str">
        <f t="shared" si="383"/>
        <v/>
      </c>
      <c r="AC1263" s="2">
        <v>671</v>
      </c>
      <c r="AD1263" s="1">
        <f t="shared" si="392"/>
        <v>-322.79781654171313</v>
      </c>
      <c r="AE1263" s="1">
        <f t="shared" si="384"/>
        <v>6.8417565171711547E-4</v>
      </c>
      <c r="AF1263" s="1">
        <f t="shared" si="385"/>
        <v>9.4087021334600465E-2</v>
      </c>
      <c r="AG1263" s="1">
        <f t="shared" si="386"/>
        <v>6.8417565171711547E-4</v>
      </c>
      <c r="AH1263" s="1" t="str">
        <f t="shared" si="387"/>
        <v/>
      </c>
      <c r="AI1263" s="1" t="str">
        <f t="shared" si="388"/>
        <v/>
      </c>
      <c r="AJ1263" s="1">
        <f t="shared" si="389"/>
        <v>3.5836664573754199E-38</v>
      </c>
      <c r="AK1263" s="1" t="str">
        <f t="shared" si="390"/>
        <v/>
      </c>
      <c r="AL1263" s="1" t="str">
        <f t="shared" si="391"/>
        <v/>
      </c>
      <c r="BA1263" s="2"/>
      <c r="BB1263" s="2">
        <f t="shared" si="363"/>
        <v>4.3264000000000582</v>
      </c>
      <c r="BC1263" s="156">
        <f t="shared" si="364"/>
        <v>0.74150805250656227</v>
      </c>
      <c r="BD1263" s="2">
        <f t="shared" si="365"/>
        <v>7.6200431251971512E-4</v>
      </c>
      <c r="BE1263" s="2" t="str">
        <f t="shared" si="361"/>
        <v/>
      </c>
      <c r="BF1263" s="24" t="str">
        <f t="shared" si="362"/>
        <v/>
      </c>
    </row>
    <row r="1264" spans="1:58" ht="20.100000000000001" customHeight="1">
      <c r="A1264" s="1">
        <v>672</v>
      </c>
      <c r="B1264" s="1">
        <f t="shared" si="366"/>
        <v>-180707.70458812092</v>
      </c>
      <c r="C1264" s="1">
        <f t="shared" si="367"/>
        <v>1.2248478131982517E-6</v>
      </c>
      <c r="D1264" s="1">
        <f t="shared" si="368"/>
        <v>9.4760067276258519E-2</v>
      </c>
      <c r="E1264" s="1">
        <f t="shared" si="369"/>
        <v>1.2248478131982517E-6</v>
      </c>
      <c r="F1264" s="1" t="str">
        <f t="shared" si="370"/>
        <v/>
      </c>
      <c r="G1264" s="1" t="str">
        <f t="shared" si="371"/>
        <v/>
      </c>
      <c r="H1264" s="1"/>
      <c r="I1264" s="1">
        <f t="shared" si="372"/>
        <v>9.1128018783836884E-7</v>
      </c>
      <c r="J1264" s="1" t="str">
        <f t="shared" si="373"/>
        <v/>
      </c>
      <c r="K1264" s="1" t="str">
        <f t="shared" si="374"/>
        <v/>
      </c>
      <c r="P1264" s="1">
        <v>672</v>
      </c>
      <c r="Q1264" s="1">
        <f t="shared" si="375"/>
        <v>-5.278387282706074</v>
      </c>
      <c r="R1264" s="1">
        <f t="shared" si="376"/>
        <v>4.1933155893661769E-2</v>
      </c>
      <c r="S1264" s="1">
        <f t="shared" si="377"/>
        <v>9.4760067276258478E-2</v>
      </c>
      <c r="T1264" s="1">
        <f t="shared" si="378"/>
        <v>4.1933155893661769E-2</v>
      </c>
      <c r="U1264" s="1" t="str">
        <f t="shared" si="379"/>
        <v/>
      </c>
      <c r="V1264" s="1" t="str">
        <f t="shared" si="380"/>
        <v/>
      </c>
      <c r="W1264" s="1">
        <f t="shared" si="381"/>
        <v>3.1893784960315534E-4</v>
      </c>
      <c r="X1264" s="1" t="str">
        <f t="shared" si="382"/>
        <v/>
      </c>
      <c r="Y1264" s="1" t="str">
        <f t="shared" si="383"/>
        <v/>
      </c>
      <c r="AC1264" s="1">
        <v>672</v>
      </c>
      <c r="AD1264" s="1">
        <f t="shared" si="392"/>
        <v>-321.81666816316681</v>
      </c>
      <c r="AE1264" s="1">
        <f t="shared" si="384"/>
        <v>6.877811458808979E-4</v>
      </c>
      <c r="AF1264" s="1">
        <f t="shared" si="385"/>
        <v>9.4760067276258478E-2</v>
      </c>
      <c r="AG1264" s="1">
        <f t="shared" si="386"/>
        <v>6.877811458808979E-4</v>
      </c>
      <c r="AH1264" s="1" t="str">
        <f t="shared" si="387"/>
        <v/>
      </c>
      <c r="AI1264" s="1" t="str">
        <f t="shared" si="388"/>
        <v/>
      </c>
      <c r="AJ1264" s="1">
        <f t="shared" si="389"/>
        <v>3.7693845379589351E-38</v>
      </c>
      <c r="AK1264" s="1" t="str">
        <f t="shared" si="390"/>
        <v/>
      </c>
      <c r="AL1264" s="1" t="str">
        <f t="shared" si="391"/>
        <v/>
      </c>
      <c r="BA1264" s="2"/>
      <c r="BB1264" s="2">
        <f t="shared" si="363"/>
        <v>4.3328000000000584</v>
      </c>
      <c r="BC1264" s="156">
        <f t="shared" si="364"/>
        <v>0.74074604819404255</v>
      </c>
      <c r="BD1264" s="2">
        <f t="shared" si="365"/>
        <v>7.6237989281169316E-4</v>
      </c>
      <c r="BE1264" s="2" t="str">
        <f t="shared" si="361"/>
        <v/>
      </c>
      <c r="BF1264" s="24" t="str">
        <f t="shared" si="362"/>
        <v/>
      </c>
    </row>
    <row r="1265" spans="1:58" ht="20.100000000000001" customHeight="1">
      <c r="A1265" s="1">
        <v>673</v>
      </c>
      <c r="B1265" s="1">
        <f t="shared" si="366"/>
        <v>-180156.76646437671</v>
      </c>
      <c r="C1265" s="1">
        <f t="shared" si="367"/>
        <v>1.231282860839991E-6</v>
      </c>
      <c r="D1265" s="1">
        <f t="shared" si="368"/>
        <v>9.5436654642867408E-2</v>
      </c>
      <c r="E1265" s="1">
        <f t="shared" si="369"/>
        <v>1.231282860839991E-6</v>
      </c>
      <c r="F1265" s="1" t="str">
        <f t="shared" si="370"/>
        <v/>
      </c>
      <c r="G1265" s="1" t="str">
        <f t="shared" si="371"/>
        <v/>
      </c>
      <c r="H1265" s="1"/>
      <c r="I1265" s="1">
        <f t="shared" si="372"/>
        <v>9.0574632360574923E-7</v>
      </c>
      <c r="J1265" s="1" t="str">
        <f t="shared" si="373"/>
        <v/>
      </c>
      <c r="K1265" s="1" t="str">
        <f t="shared" si="374"/>
        <v/>
      </c>
      <c r="P1265" s="1">
        <v>673</v>
      </c>
      <c r="Q1265" s="1">
        <f t="shared" si="375"/>
        <v>-5.2622946385514826</v>
      </c>
      <c r="R1265" s="1">
        <f t="shared" si="376"/>
        <v>4.2153462329315702E-2</v>
      </c>
      <c r="S1265" s="1">
        <f t="shared" si="377"/>
        <v>9.5436654642867408E-2</v>
      </c>
      <c r="T1265" s="1">
        <f t="shared" si="378"/>
        <v>4.2153462329315702E-2</v>
      </c>
      <c r="U1265" s="1" t="str">
        <f t="shared" si="379"/>
        <v/>
      </c>
      <c r="V1265" s="1" t="str">
        <f t="shared" si="380"/>
        <v/>
      </c>
      <c r="W1265" s="1">
        <f t="shared" si="381"/>
        <v>3.2328701934204653E-4</v>
      </c>
      <c r="X1265" s="1" t="str">
        <f t="shared" si="382"/>
        <v/>
      </c>
      <c r="Y1265" s="1" t="str">
        <f t="shared" si="383"/>
        <v/>
      </c>
      <c r="AC1265" s="1">
        <v>673</v>
      </c>
      <c r="AD1265" s="1">
        <f t="shared" si="392"/>
        <v>-320.8355197846206</v>
      </c>
      <c r="AE1265" s="1">
        <f t="shared" si="384"/>
        <v>6.9139457800947992E-4</v>
      </c>
      <c r="AF1265" s="1">
        <f t="shared" si="385"/>
        <v>9.5436654642867408E-2</v>
      </c>
      <c r="AG1265" s="1">
        <f t="shared" si="386"/>
        <v>6.9139457800947992E-4</v>
      </c>
      <c r="AH1265" s="1" t="str">
        <f t="shared" si="387"/>
        <v/>
      </c>
      <c r="AI1265" s="1" t="str">
        <f t="shared" si="388"/>
        <v/>
      </c>
      <c r="AJ1265" s="1">
        <f t="shared" si="389"/>
        <v>3.9646637413548149E-38</v>
      </c>
      <c r="AK1265" s="1" t="str">
        <f t="shared" si="390"/>
        <v/>
      </c>
      <c r="AL1265" s="1" t="str">
        <f t="shared" si="391"/>
        <v/>
      </c>
      <c r="BA1265" s="2"/>
      <c r="BB1265" s="2">
        <f t="shared" si="363"/>
        <v>4.3392000000000586</v>
      </c>
      <c r="BC1265" s="156">
        <f t="shared" si="364"/>
        <v>0.73998366830123086</v>
      </c>
      <c r="BD1265" s="2">
        <f t="shared" si="365"/>
        <v>7.6275150384230717E-4</v>
      </c>
      <c r="BE1265" s="2" t="str">
        <f t="shared" si="361"/>
        <v/>
      </c>
      <c r="BF1265" s="24" t="str">
        <f t="shared" si="362"/>
        <v/>
      </c>
    </row>
    <row r="1266" spans="1:58" ht="20.100000000000001" customHeight="1">
      <c r="A1266" s="1">
        <v>674</v>
      </c>
      <c r="B1266" s="1">
        <f t="shared" si="366"/>
        <v>-179605.82834063243</v>
      </c>
      <c r="C1266" s="1">
        <f t="shared" si="367"/>
        <v>1.2377319127623332E-6</v>
      </c>
      <c r="D1266" s="1">
        <f t="shared" si="368"/>
        <v>9.6116791186396849E-2</v>
      </c>
      <c r="E1266" s="1">
        <f t="shared" si="369"/>
        <v>1.2377319127623332E-6</v>
      </c>
      <c r="F1266" s="1" t="str">
        <f t="shared" si="370"/>
        <v/>
      </c>
      <c r="G1266" s="1" t="str">
        <f t="shared" si="371"/>
        <v/>
      </c>
      <c r="H1266" s="1"/>
      <c r="I1266" s="1">
        <f t="shared" si="372"/>
        <v>9.0023166064200634E-7</v>
      </c>
      <c r="J1266" s="1" t="str">
        <f t="shared" si="373"/>
        <v/>
      </c>
      <c r="K1266" s="1" t="str">
        <f t="shared" si="374"/>
        <v/>
      </c>
      <c r="P1266" s="1">
        <v>674</v>
      </c>
      <c r="Q1266" s="1">
        <f t="shared" si="375"/>
        <v>-5.2462019943968912</v>
      </c>
      <c r="R1266" s="1">
        <f t="shared" si="376"/>
        <v>4.2374248207130004E-2</v>
      </c>
      <c r="S1266" s="1">
        <f t="shared" si="377"/>
        <v>9.6116791186396863E-2</v>
      </c>
      <c r="T1266" s="1">
        <f t="shared" si="378"/>
        <v>4.2374248207130004E-2</v>
      </c>
      <c r="U1266" s="1" t="str">
        <f t="shared" si="379"/>
        <v/>
      </c>
      <c r="V1266" s="1" t="str">
        <f t="shared" si="380"/>
        <v/>
      </c>
      <c r="W1266" s="1">
        <f t="shared" si="381"/>
        <v>3.2769025309016992E-4</v>
      </c>
      <c r="X1266" s="1" t="str">
        <f t="shared" si="382"/>
        <v/>
      </c>
      <c r="Y1266" s="1" t="str">
        <f t="shared" si="383"/>
        <v/>
      </c>
      <c r="AC1266" s="1">
        <v>674</v>
      </c>
      <c r="AD1266" s="1">
        <f t="shared" si="392"/>
        <v>-319.85437140607439</v>
      </c>
      <c r="AE1266" s="1">
        <f t="shared" si="384"/>
        <v>6.9501587387432045E-4</v>
      </c>
      <c r="AF1266" s="1">
        <f t="shared" si="385"/>
        <v>9.6116791186396849E-2</v>
      </c>
      <c r="AG1266" s="1">
        <f t="shared" si="386"/>
        <v>6.9501587387432045E-4</v>
      </c>
      <c r="AH1266" s="1" t="str">
        <f t="shared" si="387"/>
        <v/>
      </c>
      <c r="AI1266" s="1" t="str">
        <f t="shared" si="388"/>
        <v/>
      </c>
      <c r="AJ1266" s="1">
        <f t="shared" si="389"/>
        <v>4.1699929866003666E-38</v>
      </c>
      <c r="AK1266" s="1" t="str">
        <f t="shared" si="390"/>
        <v/>
      </c>
      <c r="AL1266" s="1" t="str">
        <f t="shared" si="391"/>
        <v/>
      </c>
      <c r="BA1266" s="2"/>
      <c r="BB1266" s="2">
        <f t="shared" si="363"/>
        <v>4.3456000000000587</v>
      </c>
      <c r="BC1266" s="156">
        <f t="shared" si="364"/>
        <v>0.73922091679738855</v>
      </c>
      <c r="BD1266" s="2">
        <f t="shared" si="365"/>
        <v>7.6311915187077251E-4</v>
      </c>
      <c r="BE1266" s="2" t="str">
        <f t="shared" si="361"/>
        <v/>
      </c>
      <c r="BF1266" s="24" t="str">
        <f t="shared" si="362"/>
        <v/>
      </c>
    </row>
    <row r="1267" spans="1:58" ht="20.100000000000001" customHeight="1">
      <c r="A1267" s="1">
        <v>675</v>
      </c>
      <c r="B1267" s="1">
        <f t="shared" si="366"/>
        <v>-179054.89021688816</v>
      </c>
      <c r="C1267" s="1">
        <f t="shared" si="367"/>
        <v>1.2441948354066087E-6</v>
      </c>
      <c r="D1267" s="1">
        <f t="shared" si="368"/>
        <v>9.6800484585610316E-2</v>
      </c>
      <c r="E1267" s="1">
        <f t="shared" si="369"/>
        <v>1.2441948354066087E-6</v>
      </c>
      <c r="F1267" s="1" t="str">
        <f t="shared" si="370"/>
        <v/>
      </c>
      <c r="G1267" s="1" t="str">
        <f t="shared" si="371"/>
        <v/>
      </c>
      <c r="H1267" s="1"/>
      <c r="I1267" s="1">
        <f t="shared" si="372"/>
        <v>8.9473625797024205E-7</v>
      </c>
      <c r="J1267" s="1" t="str">
        <f t="shared" si="373"/>
        <v/>
      </c>
      <c r="K1267" s="1" t="str">
        <f t="shared" si="374"/>
        <v/>
      </c>
      <c r="P1267" s="1">
        <v>675</v>
      </c>
      <c r="Q1267" s="1">
        <f t="shared" si="375"/>
        <v>-5.2301093502422997</v>
      </c>
      <c r="R1267" s="1">
        <f t="shared" si="376"/>
        <v>4.2595508954670069E-2</v>
      </c>
      <c r="S1267" s="1">
        <f t="shared" si="377"/>
        <v>9.6800484585610316E-2</v>
      </c>
      <c r="T1267" s="1">
        <f t="shared" si="378"/>
        <v>4.2595508954670069E-2</v>
      </c>
      <c r="U1267" s="1" t="str">
        <f t="shared" si="379"/>
        <v/>
      </c>
      <c r="V1267" s="1" t="str">
        <f t="shared" si="380"/>
        <v/>
      </c>
      <c r="W1267" s="1">
        <f t="shared" si="381"/>
        <v>3.3214814534821333E-4</v>
      </c>
      <c r="X1267" s="1" t="str">
        <f t="shared" si="382"/>
        <v/>
      </c>
      <c r="Y1267" s="1" t="str">
        <f t="shared" si="383"/>
        <v/>
      </c>
      <c r="AC1267" s="1">
        <v>675</v>
      </c>
      <c r="AD1267" s="1">
        <f t="shared" si="392"/>
        <v>-318.87322302752807</v>
      </c>
      <c r="AE1267" s="1">
        <f t="shared" si="384"/>
        <v>6.9864495847905448E-4</v>
      </c>
      <c r="AF1267" s="1">
        <f t="shared" si="385"/>
        <v>9.6800484585610413E-2</v>
      </c>
      <c r="AG1267" s="1">
        <f t="shared" si="386"/>
        <v>6.9864495847905448E-4</v>
      </c>
      <c r="AH1267" s="1" t="str">
        <f t="shared" si="387"/>
        <v/>
      </c>
      <c r="AI1267" s="1" t="str">
        <f t="shared" si="388"/>
        <v/>
      </c>
      <c r="AJ1267" s="1">
        <f t="shared" si="389"/>
        <v>4.3858860229884909E-38</v>
      </c>
      <c r="AK1267" s="1" t="str">
        <f t="shared" si="390"/>
        <v/>
      </c>
      <c r="AL1267" s="1" t="str">
        <f t="shared" si="391"/>
        <v/>
      </c>
      <c r="BA1267" s="2"/>
      <c r="BB1267" s="2">
        <f t="shared" si="363"/>
        <v>4.3520000000000589</v>
      </c>
      <c r="BC1267" s="156">
        <f t="shared" si="364"/>
        <v>0.73845779764551778</v>
      </c>
      <c r="BD1267" s="2">
        <f t="shared" si="365"/>
        <v>7.6348284318650261E-4</v>
      </c>
      <c r="BE1267" s="2" t="str">
        <f t="shared" si="361"/>
        <v/>
      </c>
      <c r="BF1267" s="24" t="str">
        <f t="shared" si="362"/>
        <v/>
      </c>
    </row>
    <row r="1268" spans="1:58" ht="20.100000000000001" customHeight="1">
      <c r="A1268" s="1">
        <v>676</v>
      </c>
      <c r="B1268" s="1">
        <f t="shared" si="366"/>
        <v>-178503.95209314389</v>
      </c>
      <c r="C1268" s="1">
        <f t="shared" si="367"/>
        <v>1.2506714938481607E-6</v>
      </c>
      <c r="D1268" s="1">
        <f t="shared" si="368"/>
        <v>9.7487742445312456E-2</v>
      </c>
      <c r="E1268" s="1">
        <f t="shared" si="369"/>
        <v>1.2506714938481607E-6</v>
      </c>
      <c r="F1268" s="1" t="str">
        <f t="shared" si="370"/>
        <v/>
      </c>
      <c r="G1268" s="1" t="str">
        <f t="shared" si="371"/>
        <v/>
      </c>
      <c r="H1268" s="1"/>
      <c r="I1268" s="1">
        <f t="shared" si="372"/>
        <v>8.8926017333206217E-7</v>
      </c>
      <c r="J1268" s="1" t="str">
        <f t="shared" si="373"/>
        <v/>
      </c>
      <c r="K1268" s="1" t="str">
        <f t="shared" si="374"/>
        <v/>
      </c>
      <c r="P1268" s="1">
        <v>676</v>
      </c>
      <c r="Q1268" s="1">
        <f t="shared" si="375"/>
        <v>-5.2140167060877083</v>
      </c>
      <c r="R1268" s="1">
        <f t="shared" si="376"/>
        <v>4.281723995273623E-2</v>
      </c>
      <c r="S1268" s="1">
        <f t="shared" si="377"/>
        <v>9.7487742445312456E-2</v>
      </c>
      <c r="T1268" s="1">
        <f t="shared" si="378"/>
        <v>4.281723995273623E-2</v>
      </c>
      <c r="U1268" s="1" t="str">
        <f t="shared" si="379"/>
        <v/>
      </c>
      <c r="V1268" s="1" t="str">
        <f t="shared" si="380"/>
        <v/>
      </c>
      <c r="W1268" s="1">
        <f t="shared" si="381"/>
        <v>3.3666129606782968E-4</v>
      </c>
      <c r="X1268" s="1" t="str">
        <f t="shared" si="382"/>
        <v/>
      </c>
      <c r="Y1268" s="1" t="str">
        <f t="shared" si="383"/>
        <v/>
      </c>
      <c r="AC1268" s="1">
        <v>676</v>
      </c>
      <c r="AD1268" s="1">
        <f t="shared" si="392"/>
        <v>-317.89207464898186</v>
      </c>
      <c r="AE1268" s="1">
        <f t="shared" si="384"/>
        <v>7.0228175606028059E-4</v>
      </c>
      <c r="AF1268" s="1">
        <f t="shared" si="385"/>
        <v>9.7487742445312484E-2</v>
      </c>
      <c r="AG1268" s="1">
        <f t="shared" si="386"/>
        <v>7.0228175606028059E-4</v>
      </c>
      <c r="AH1268" s="1" t="str">
        <f t="shared" si="387"/>
        <v/>
      </c>
      <c r="AI1268" s="1" t="str">
        <f t="shared" si="388"/>
        <v/>
      </c>
      <c r="AJ1268" s="1">
        <f t="shared" si="389"/>
        <v>4.6128826822923047E-38</v>
      </c>
      <c r="AK1268" s="1" t="str">
        <f t="shared" si="390"/>
        <v/>
      </c>
      <c r="AL1268" s="1" t="str">
        <f t="shared" si="391"/>
        <v/>
      </c>
      <c r="BA1268" s="2"/>
      <c r="BB1268" s="2">
        <f t="shared" si="363"/>
        <v>4.3584000000000591</v>
      </c>
      <c r="BC1268" s="156">
        <f t="shared" si="364"/>
        <v>0.73769431480233127</v>
      </c>
      <c r="BD1268" s="2">
        <f t="shared" si="365"/>
        <v>7.6384258411177353E-4</v>
      </c>
      <c r="BE1268" s="2" t="str">
        <f t="shared" si="361"/>
        <v/>
      </c>
      <c r="BF1268" s="24" t="str">
        <f t="shared" si="362"/>
        <v/>
      </c>
    </row>
    <row r="1269" spans="1:58" ht="20.100000000000001" customHeight="1">
      <c r="A1269" s="2">
        <v>677</v>
      </c>
      <c r="B1269" s="1">
        <f t="shared" si="366"/>
        <v>-177953.01396939962</v>
      </c>
      <c r="C1269" s="1">
        <f t="shared" si="367"/>
        <v>1.2571617517978704E-6</v>
      </c>
      <c r="D1269" s="1">
        <f t="shared" si="368"/>
        <v>9.8178572295596789E-2</v>
      </c>
      <c r="E1269" s="1">
        <f t="shared" si="369"/>
        <v>1.2571617517978704E-6</v>
      </c>
      <c r="F1269" s="1" t="str">
        <f t="shared" si="370"/>
        <v/>
      </c>
      <c r="G1269" s="1" t="str">
        <f t="shared" si="371"/>
        <v/>
      </c>
      <c r="H1269" s="1"/>
      <c r="I1269" s="1">
        <f t="shared" si="372"/>
        <v>8.8380346319171402E-7</v>
      </c>
      <c r="J1269" s="1" t="str">
        <f t="shared" si="373"/>
        <v/>
      </c>
      <c r="K1269" s="1" t="str">
        <f t="shared" si="374"/>
        <v/>
      </c>
      <c r="P1269" s="2">
        <v>677</v>
      </c>
      <c r="Q1269" s="1">
        <f t="shared" si="375"/>
        <v>-5.1979240619331151</v>
      </c>
      <c r="R1269" s="1">
        <f t="shared" si="376"/>
        <v>4.3039436535415872E-2</v>
      </c>
      <c r="S1269" s="1">
        <f t="shared" si="377"/>
        <v>9.8178572295596858E-2</v>
      </c>
      <c r="T1269" s="1">
        <f t="shared" si="378"/>
        <v>4.3039436535415872E-2</v>
      </c>
      <c r="U1269" s="1" t="str">
        <f t="shared" si="379"/>
        <v/>
      </c>
      <c r="V1269" s="1" t="str">
        <f t="shared" si="380"/>
        <v/>
      </c>
      <c r="W1269" s="1">
        <f t="shared" si="381"/>
        <v>3.4123031068713394E-4</v>
      </c>
      <c r="X1269" s="1" t="str">
        <f t="shared" si="382"/>
        <v/>
      </c>
      <c r="Y1269" s="1" t="str">
        <f t="shared" si="383"/>
        <v/>
      </c>
      <c r="AC1269" s="2">
        <v>677</v>
      </c>
      <c r="AD1269" s="1">
        <f t="shared" si="392"/>
        <v>-316.91092627043565</v>
      </c>
      <c r="AE1269" s="1">
        <f t="shared" si="384"/>
        <v>7.0592619008842152E-4</v>
      </c>
      <c r="AF1269" s="1">
        <f t="shared" si="385"/>
        <v>9.8178572295596789E-2</v>
      </c>
      <c r="AG1269" s="1">
        <f t="shared" si="386"/>
        <v>7.0592619008842152E-4</v>
      </c>
      <c r="AH1269" s="1" t="str">
        <f t="shared" si="387"/>
        <v/>
      </c>
      <c r="AI1269" s="1" t="str">
        <f t="shared" si="388"/>
        <v/>
      </c>
      <c r="AJ1269" s="1">
        <f t="shared" si="389"/>
        <v>4.8515501936893665E-38</v>
      </c>
      <c r="AK1269" s="1" t="str">
        <f t="shared" si="390"/>
        <v/>
      </c>
      <c r="AL1269" s="1" t="str">
        <f t="shared" si="391"/>
        <v/>
      </c>
      <c r="BA1269" s="2"/>
      <c r="BB1269" s="2">
        <f t="shared" si="363"/>
        <v>4.3648000000000593</v>
      </c>
      <c r="BC1269" s="156">
        <f t="shared" si="364"/>
        <v>0.7369304722182195</v>
      </c>
      <c r="BD1269" s="2">
        <f t="shared" si="365"/>
        <v>7.6419838099839321E-4</v>
      </c>
      <c r="BE1269" s="2" t="str">
        <f t="shared" si="361"/>
        <v/>
      </c>
      <c r="BF1269" s="24" t="str">
        <f t="shared" si="362"/>
        <v/>
      </c>
    </row>
    <row r="1270" spans="1:58" ht="20.100000000000001" customHeight="1">
      <c r="A1270" s="1">
        <v>678</v>
      </c>
      <c r="B1270" s="1">
        <f t="shared" si="366"/>
        <v>-177402.07584565534</v>
      </c>
      <c r="C1270" s="1">
        <f t="shared" si="367"/>
        <v>1.2636654716037997E-6</v>
      </c>
      <c r="D1270" s="1">
        <f t="shared" si="368"/>
        <v>9.8872981591094533E-2</v>
      </c>
      <c r="E1270" s="1">
        <f t="shared" si="369"/>
        <v>1.2636654716037997E-6</v>
      </c>
      <c r="F1270" s="1" t="str">
        <f t="shared" si="370"/>
        <v/>
      </c>
      <c r="G1270" s="1" t="str">
        <f t="shared" si="371"/>
        <v/>
      </c>
      <c r="H1270" s="1"/>
      <c r="I1270" s="1">
        <f t="shared" si="372"/>
        <v>8.783661827403038E-7</v>
      </c>
      <c r="J1270" s="1" t="str">
        <f t="shared" si="373"/>
        <v/>
      </c>
      <c r="K1270" s="1" t="str">
        <f t="shared" si="374"/>
        <v/>
      </c>
      <c r="P1270" s="1">
        <v>678</v>
      </c>
      <c r="Q1270" s="1">
        <f t="shared" si="375"/>
        <v>-5.1818314177785236</v>
      </c>
      <c r="R1270" s="1">
        <f t="shared" si="376"/>
        <v>4.3262093990139666E-2</v>
      </c>
      <c r="S1270" s="1">
        <f t="shared" si="377"/>
        <v>9.8872981591094616E-2</v>
      </c>
      <c r="T1270" s="1">
        <f t="shared" si="378"/>
        <v>4.3262093990139666E-2</v>
      </c>
      <c r="U1270" s="1" t="str">
        <f t="shared" si="379"/>
        <v/>
      </c>
      <c r="V1270" s="1" t="str">
        <f t="shared" si="380"/>
        <v/>
      </c>
      <c r="W1270" s="1">
        <f t="shared" si="381"/>
        <v>3.4585580016624099E-4</v>
      </c>
      <c r="X1270" s="1" t="str">
        <f t="shared" si="382"/>
        <v/>
      </c>
      <c r="Y1270" s="1" t="str">
        <f t="shared" si="383"/>
        <v/>
      </c>
      <c r="AC1270" s="1">
        <v>678</v>
      </c>
      <c r="AD1270" s="1">
        <f t="shared" si="392"/>
        <v>-315.92977789188944</v>
      </c>
      <c r="AE1270" s="1">
        <f t="shared" si="384"/>
        <v>7.0957818326864385E-4</v>
      </c>
      <c r="AF1270" s="1">
        <f t="shared" si="385"/>
        <v>9.8872981591094533E-2</v>
      </c>
      <c r="AG1270" s="1">
        <f t="shared" si="386"/>
        <v>7.0957818326864385E-4</v>
      </c>
      <c r="AH1270" s="1" t="str">
        <f t="shared" si="387"/>
        <v/>
      </c>
      <c r="AI1270" s="1" t="str">
        <f t="shared" si="388"/>
        <v/>
      </c>
      <c r="AJ1270" s="1">
        <f t="shared" si="389"/>
        <v>5.1024845645055752E-38</v>
      </c>
      <c r="AK1270" s="1" t="str">
        <f t="shared" si="390"/>
        <v/>
      </c>
      <c r="AL1270" s="1" t="str">
        <f t="shared" si="391"/>
        <v/>
      </c>
      <c r="BA1270" s="2"/>
      <c r="BB1270" s="2">
        <f t="shared" si="363"/>
        <v>4.3712000000000595</v>
      </c>
      <c r="BC1270" s="156">
        <f t="shared" si="364"/>
        <v>0.73616627383722111</v>
      </c>
      <c r="BD1270" s="2">
        <f t="shared" si="365"/>
        <v>7.6455024022881179E-4</v>
      </c>
      <c r="BE1270" s="2" t="str">
        <f t="shared" si="361"/>
        <v/>
      </c>
      <c r="BF1270" s="24" t="str">
        <f t="shared" si="362"/>
        <v/>
      </c>
    </row>
    <row r="1271" spans="1:58" ht="20.100000000000001" customHeight="1">
      <c r="A1271" s="1">
        <v>679</v>
      </c>
      <c r="B1271" s="1">
        <f t="shared" si="366"/>
        <v>-176851.13772191107</v>
      </c>
      <c r="C1271" s="1">
        <f t="shared" si="367"/>
        <v>1.2701825142529505E-6</v>
      </c>
      <c r="D1271" s="1">
        <f t="shared" si="368"/>
        <v>9.9570977710224148E-2</v>
      </c>
      <c r="E1271" s="1">
        <f t="shared" si="369"/>
        <v>1.2701825142529505E-6</v>
      </c>
      <c r="F1271" s="1" t="str">
        <f t="shared" si="370"/>
        <v/>
      </c>
      <c r="G1271" s="1" t="str">
        <f t="shared" si="371"/>
        <v/>
      </c>
      <c r="H1271" s="1"/>
      <c r="I1271" s="1">
        <f t="shared" si="372"/>
        <v>8.7294838590008475E-7</v>
      </c>
      <c r="J1271" s="1" t="str">
        <f t="shared" si="373"/>
        <v/>
      </c>
      <c r="K1271" s="1" t="str">
        <f t="shared" si="374"/>
        <v/>
      </c>
      <c r="P1271" s="1">
        <v>679</v>
      </c>
      <c r="Q1271" s="1">
        <f t="shared" si="375"/>
        <v>-5.1657387736239322</v>
      </c>
      <c r="R1271" s="1">
        <f t="shared" si="376"/>
        <v>4.348520755774192E-2</v>
      </c>
      <c r="S1271" s="1">
        <f t="shared" si="377"/>
        <v>9.9570977710224218E-2</v>
      </c>
      <c r="T1271" s="1">
        <f t="shared" si="378"/>
        <v>4.348520755774192E-2</v>
      </c>
      <c r="U1271" s="1" t="str">
        <f t="shared" si="379"/>
        <v/>
      </c>
      <c r="V1271" s="1" t="str">
        <f t="shared" si="380"/>
        <v/>
      </c>
      <c r="W1271" s="1">
        <f t="shared" si="381"/>
        <v>3.5053838102284236E-4</v>
      </c>
      <c r="X1271" s="1" t="str">
        <f t="shared" si="382"/>
        <v/>
      </c>
      <c r="Y1271" s="1" t="str">
        <f t="shared" si="383"/>
        <v/>
      </c>
      <c r="AC1271" s="1">
        <v>679</v>
      </c>
      <c r="AD1271" s="1">
        <f t="shared" si="392"/>
        <v>-314.94862951334312</v>
      </c>
      <c r="AE1271" s="1">
        <f t="shared" si="384"/>
        <v>7.1323765754184706E-4</v>
      </c>
      <c r="AF1271" s="1">
        <f t="shared" si="385"/>
        <v>9.9570977710224218E-2</v>
      </c>
      <c r="AG1271" s="1">
        <f t="shared" si="386"/>
        <v>7.1323765754184706E-4</v>
      </c>
      <c r="AH1271" s="1" t="str">
        <f t="shared" si="387"/>
        <v/>
      </c>
      <c r="AI1271" s="1" t="str">
        <f t="shared" si="388"/>
        <v/>
      </c>
      <c r="AJ1271" s="1">
        <f t="shared" si="389"/>
        <v>5.3663120300464978E-38</v>
      </c>
      <c r="AK1271" s="1" t="str">
        <f t="shared" si="390"/>
        <v/>
      </c>
      <c r="AL1271" s="1" t="str">
        <f t="shared" si="391"/>
        <v/>
      </c>
      <c r="BA1271" s="2"/>
      <c r="BB1271" s="2">
        <f t="shared" si="363"/>
        <v>4.3776000000000597</v>
      </c>
      <c r="BC1271" s="156">
        <f t="shared" si="364"/>
        <v>0.7354017235969923</v>
      </c>
      <c r="BD1271" s="2">
        <f t="shared" si="365"/>
        <v>7.6489816821612155E-4</v>
      </c>
      <c r="BE1271" s="2" t="str">
        <f t="shared" si="361"/>
        <v/>
      </c>
      <c r="BF1271" s="24" t="str">
        <f t="shared" si="362"/>
        <v/>
      </c>
    </row>
    <row r="1272" spans="1:58" ht="20.100000000000001" customHeight="1">
      <c r="A1272" s="1">
        <v>680</v>
      </c>
      <c r="B1272" s="1">
        <f t="shared" si="366"/>
        <v>-176300.1995981668</v>
      </c>
      <c r="C1272" s="1">
        <f t="shared" si="367"/>
        <v>1.2767127393731455E-6</v>
      </c>
      <c r="D1272" s="1">
        <f t="shared" si="368"/>
        <v>0.10027256795444205</v>
      </c>
      <c r="E1272" s="1">
        <f t="shared" si="369"/>
        <v>1.2767127393731455E-6</v>
      </c>
      <c r="F1272" s="1" t="str">
        <f t="shared" si="370"/>
        <v/>
      </c>
      <c r="G1272" s="1" t="str">
        <f t="shared" si="371"/>
        <v/>
      </c>
      <c r="H1272" s="1"/>
      <c r="I1272" s="1">
        <f t="shared" si="372"/>
        <v>8.6755012532882506E-7</v>
      </c>
      <c r="J1272" s="1" t="str">
        <f t="shared" si="373"/>
        <v/>
      </c>
      <c r="K1272" s="1" t="str">
        <f t="shared" si="374"/>
        <v/>
      </c>
      <c r="P1272" s="1">
        <v>680</v>
      </c>
      <c r="Q1272" s="1">
        <f t="shared" si="375"/>
        <v>-5.1496461294693407</v>
      </c>
      <c r="R1272" s="1">
        <f t="shared" si="376"/>
        <v>4.3708772432524856E-2</v>
      </c>
      <c r="S1272" s="1">
        <f t="shared" si="377"/>
        <v>0.10027256795444212</v>
      </c>
      <c r="T1272" s="1">
        <f t="shared" si="378"/>
        <v>4.3708772432524856E-2</v>
      </c>
      <c r="U1272" s="1" t="str">
        <f t="shared" si="379"/>
        <v/>
      </c>
      <c r="V1272" s="1" t="str">
        <f t="shared" si="380"/>
        <v/>
      </c>
      <c r="W1272" s="1">
        <f t="shared" si="381"/>
        <v>3.5527867536781701E-4</v>
      </c>
      <c r="X1272" s="1" t="str">
        <f t="shared" si="382"/>
        <v/>
      </c>
      <c r="Y1272" s="1" t="str">
        <f t="shared" si="383"/>
        <v/>
      </c>
      <c r="AC1272" s="1">
        <v>680</v>
      </c>
      <c r="AD1272" s="1">
        <f t="shared" si="392"/>
        <v>-313.96748113479691</v>
      </c>
      <c r="AE1272" s="1">
        <f t="shared" si="384"/>
        <v>7.1690453408571747E-4</v>
      </c>
      <c r="AF1272" s="1">
        <f t="shared" si="385"/>
        <v>0.10027256795444212</v>
      </c>
      <c r="AG1272" s="1">
        <f t="shared" si="386"/>
        <v>7.1690453408571747E-4</v>
      </c>
      <c r="AH1272" s="1" t="str">
        <f t="shared" si="387"/>
        <v/>
      </c>
      <c r="AI1272" s="1" t="str">
        <f t="shared" si="388"/>
        <v/>
      </c>
      <c r="AJ1272" s="1">
        <f t="shared" si="389"/>
        <v>5.6436905759504026E-38</v>
      </c>
      <c r="AK1272" s="1" t="str">
        <f t="shared" si="390"/>
        <v/>
      </c>
      <c r="AL1272" s="1" t="str">
        <f t="shared" si="391"/>
        <v/>
      </c>
      <c r="BA1272" s="2"/>
      <c r="BB1272" s="2">
        <f t="shared" si="363"/>
        <v>4.3840000000000598</v>
      </c>
      <c r="BC1272" s="156">
        <f t="shared" si="364"/>
        <v>0.73463682542877617</v>
      </c>
      <c r="BD1272" s="2">
        <f t="shared" si="365"/>
        <v>7.6524217140316875E-4</v>
      </c>
      <c r="BE1272" s="2" t="str">
        <f t="shared" si="361"/>
        <v/>
      </c>
      <c r="BF1272" s="24" t="str">
        <f t="shared" si="362"/>
        <v/>
      </c>
    </row>
    <row r="1273" spans="1:58" ht="20.100000000000001" customHeight="1">
      <c r="A1273" s="1">
        <v>681</v>
      </c>
      <c r="B1273" s="1">
        <f t="shared" si="366"/>
        <v>-175749.26147442253</v>
      </c>
      <c r="C1273" s="1">
        <f t="shared" si="367"/>
        <v>1.2832560052350214E-6</v>
      </c>
      <c r="D1273" s="1">
        <f t="shared" si="368"/>
        <v>0.10097775954749434</v>
      </c>
      <c r="E1273" s="1">
        <f t="shared" si="369"/>
        <v>1.2832560052350214E-6</v>
      </c>
      <c r="F1273" s="1" t="str">
        <f t="shared" si="370"/>
        <v/>
      </c>
      <c r="G1273" s="1" t="str">
        <f t="shared" si="371"/>
        <v/>
      </c>
      <c r="H1273" s="1"/>
      <c r="I1273" s="1">
        <f t="shared" si="372"/>
        <v>8.6217145242424796E-7</v>
      </c>
      <c r="J1273" s="1" t="str">
        <f t="shared" si="373"/>
        <v/>
      </c>
      <c r="K1273" s="1" t="str">
        <f t="shared" si="374"/>
        <v/>
      </c>
      <c r="P1273" s="1">
        <v>681</v>
      </c>
      <c r="Q1273" s="1">
        <f t="shared" si="375"/>
        <v>-5.1335534853147493</v>
      </c>
      <c r="R1273" s="1">
        <f t="shared" si="376"/>
        <v>4.3932783762326955E-2</v>
      </c>
      <c r="S1273" s="1">
        <f t="shared" si="377"/>
        <v>0.10097775954749438</v>
      </c>
      <c r="T1273" s="1">
        <f t="shared" si="378"/>
        <v>4.3932783762326955E-2</v>
      </c>
      <c r="U1273" s="1" t="str">
        <f t="shared" si="379"/>
        <v/>
      </c>
      <c r="V1273" s="1" t="str">
        <f t="shared" si="380"/>
        <v/>
      </c>
      <c r="W1273" s="1">
        <f t="shared" si="381"/>
        <v>3.6007731094087368E-4</v>
      </c>
      <c r="X1273" s="1" t="str">
        <f t="shared" si="382"/>
        <v/>
      </c>
      <c r="Y1273" s="1" t="str">
        <f t="shared" si="383"/>
        <v/>
      </c>
      <c r="AC1273" s="1">
        <v>681</v>
      </c>
      <c r="AD1273" s="1">
        <f t="shared" si="392"/>
        <v>-312.9863327562507</v>
      </c>
      <c r="AE1273" s="1">
        <f t="shared" si="384"/>
        <v>7.2057873331585144E-4</v>
      </c>
      <c r="AF1273" s="1">
        <f t="shared" si="385"/>
        <v>0.10097775954749434</v>
      </c>
      <c r="AG1273" s="1">
        <f t="shared" si="386"/>
        <v>7.2057873331585144E-4</v>
      </c>
      <c r="AH1273" s="1" t="str">
        <f t="shared" si="387"/>
        <v/>
      </c>
      <c r="AI1273" s="1" t="str">
        <f t="shared" si="388"/>
        <v/>
      </c>
      <c r="AJ1273" s="1">
        <f t="shared" si="389"/>
        <v>5.935311536660447E-38</v>
      </c>
      <c r="AK1273" s="1" t="str">
        <f t="shared" si="390"/>
        <v/>
      </c>
      <c r="AL1273" s="1" t="str">
        <f t="shared" si="391"/>
        <v/>
      </c>
      <c r="BA1273" s="2"/>
      <c r="BB1273" s="2">
        <f t="shared" si="363"/>
        <v>4.39040000000006</v>
      </c>
      <c r="BC1273" s="156">
        <f t="shared" si="364"/>
        <v>0.73387158325737301</v>
      </c>
      <c r="BD1273" s="2">
        <f t="shared" si="365"/>
        <v>7.6558225626210952E-4</v>
      </c>
      <c r="BE1273" s="2" t="str">
        <f t="shared" si="361"/>
        <v/>
      </c>
      <c r="BF1273" s="24" t="str">
        <f t="shared" si="362"/>
        <v/>
      </c>
    </row>
    <row r="1274" spans="1:58" ht="20.100000000000001" customHeight="1">
      <c r="A1274" s="1">
        <v>682</v>
      </c>
      <c r="B1274" s="1">
        <f t="shared" si="366"/>
        <v>-175198.32335067826</v>
      </c>
      <c r="C1274" s="1">
        <f t="shared" si="367"/>
        <v>1.2898121687541497E-6</v>
      </c>
      <c r="D1274" s="1">
        <f t="shared" si="368"/>
        <v>0.10168655963466956</v>
      </c>
      <c r="E1274" s="1">
        <f t="shared" si="369"/>
        <v>1.2898121687541497E-6</v>
      </c>
      <c r="F1274" s="1" t="str">
        <f t="shared" si="370"/>
        <v/>
      </c>
      <c r="G1274" s="1" t="str">
        <f t="shared" si="371"/>
        <v/>
      </c>
      <c r="H1274" s="1"/>
      <c r="I1274" s="1">
        <f t="shared" si="372"/>
        <v>8.568124173285421E-7</v>
      </c>
      <c r="J1274" s="1" t="str">
        <f t="shared" si="373"/>
        <v/>
      </c>
      <c r="K1274" s="1" t="str">
        <f t="shared" si="374"/>
        <v/>
      </c>
      <c r="P1274" s="1">
        <v>682</v>
      </c>
      <c r="Q1274" s="1">
        <f t="shared" si="375"/>
        <v>-5.1174608411601579</v>
      </c>
      <c r="R1274" s="1">
        <f t="shared" si="376"/>
        <v>4.4157236648595388E-2</v>
      </c>
      <c r="S1274" s="1">
        <f t="shared" si="377"/>
        <v>0.10168655963466956</v>
      </c>
      <c r="T1274" s="1">
        <f t="shared" si="378"/>
        <v>4.4157236648595388E-2</v>
      </c>
      <c r="U1274" s="1" t="str">
        <f t="shared" si="379"/>
        <v/>
      </c>
      <c r="V1274" s="1" t="str">
        <f t="shared" si="380"/>
        <v/>
      </c>
      <c r="W1274" s="1">
        <f t="shared" si="381"/>
        <v>3.6493492114622275E-4</v>
      </c>
      <c r="X1274" s="1" t="str">
        <f t="shared" si="382"/>
        <v/>
      </c>
      <c r="Y1274" s="1" t="str">
        <f t="shared" si="383"/>
        <v/>
      </c>
      <c r="AC1274" s="1">
        <v>682</v>
      </c>
      <c r="AD1274" s="1">
        <f t="shared" si="392"/>
        <v>-312.0051843777045</v>
      </c>
      <c r="AE1274" s="1">
        <f t="shared" si="384"/>
        <v>7.2426017488694293E-4</v>
      </c>
      <c r="AF1274" s="1">
        <f t="shared" si="385"/>
        <v>0.10168655963466956</v>
      </c>
      <c r="AG1274" s="1">
        <f t="shared" si="386"/>
        <v>7.2426017488694293E-4</v>
      </c>
      <c r="AH1274" s="1" t="str">
        <f t="shared" si="387"/>
        <v/>
      </c>
      <c r="AI1274" s="1" t="str">
        <f t="shared" si="388"/>
        <v/>
      </c>
      <c r="AJ1274" s="1">
        <f t="shared" si="389"/>
        <v>6.2419012737994161E-38</v>
      </c>
      <c r="AK1274" s="1" t="str">
        <f t="shared" si="390"/>
        <v/>
      </c>
      <c r="AL1274" s="1" t="str">
        <f t="shared" si="391"/>
        <v/>
      </c>
      <c r="BA1274" s="2"/>
      <c r="BB1274" s="2">
        <f t="shared" si="363"/>
        <v>4.3968000000000602</v>
      </c>
      <c r="BC1274" s="156">
        <f t="shared" si="364"/>
        <v>0.7331060010011109</v>
      </c>
      <c r="BD1274" s="2">
        <f t="shared" si="365"/>
        <v>7.6591842929529808E-4</v>
      </c>
      <c r="BE1274" s="2" t="str">
        <f t="shared" si="361"/>
        <v/>
      </c>
      <c r="BF1274" s="24" t="str">
        <f t="shared" si="362"/>
        <v/>
      </c>
    </row>
    <row r="1275" spans="1:58" ht="20.100000000000001" customHeight="1">
      <c r="A1275" s="1">
        <v>683</v>
      </c>
      <c r="B1275" s="1">
        <f t="shared" si="366"/>
        <v>-174647.38522693398</v>
      </c>
      <c r="C1275" s="1">
        <f t="shared" si="367"/>
        <v>1.2963810854932699E-6</v>
      </c>
      <c r="D1275" s="1">
        <f t="shared" si="368"/>
        <v>0.10239897528205286</v>
      </c>
      <c r="E1275" s="1">
        <f t="shared" si="369"/>
        <v>1.2963810854932699E-6</v>
      </c>
      <c r="F1275" s="1" t="str">
        <f t="shared" si="370"/>
        <v/>
      </c>
      <c r="G1275" s="1" t="str">
        <f t="shared" si="371"/>
        <v/>
      </c>
      <c r="H1275" s="1"/>
      <c r="I1275" s="1">
        <f t="shared" si="372"/>
        <v>8.514730689329484E-7</v>
      </c>
      <c r="J1275" s="1" t="str">
        <f t="shared" si="373"/>
        <v/>
      </c>
      <c r="K1275" s="1" t="str">
        <f t="shared" si="374"/>
        <v/>
      </c>
      <c r="P1275" s="1">
        <v>683</v>
      </c>
      <c r="Q1275" s="1">
        <f t="shared" si="375"/>
        <v>-5.1013681970055664</v>
      </c>
      <c r="R1275" s="1">
        <f t="shared" si="376"/>
        <v>4.4382126146462683E-2</v>
      </c>
      <c r="S1275" s="1">
        <f t="shared" si="377"/>
        <v>0.10239897528205286</v>
      </c>
      <c r="T1275" s="1">
        <f t="shared" si="378"/>
        <v>4.4382126146462683E-2</v>
      </c>
      <c r="U1275" s="1" t="str">
        <f t="shared" si="379"/>
        <v/>
      </c>
      <c r="V1275" s="1" t="str">
        <f t="shared" si="380"/>
        <v/>
      </c>
      <c r="W1275" s="1">
        <f t="shared" si="381"/>
        <v>3.698521450882744E-4</v>
      </c>
      <c r="X1275" s="1" t="str">
        <f t="shared" si="382"/>
        <v/>
      </c>
      <c r="Y1275" s="1" t="str">
        <f t="shared" si="383"/>
        <v/>
      </c>
      <c r="AC1275" s="1">
        <v>683</v>
      </c>
      <c r="AD1275" s="1">
        <f t="shared" si="392"/>
        <v>-311.02403599915817</v>
      </c>
      <c r="AE1275" s="1">
        <f t="shared" si="384"/>
        <v>7.2794877769403901E-4</v>
      </c>
      <c r="AF1275" s="1">
        <f t="shared" si="385"/>
        <v>0.10239897528205288</v>
      </c>
      <c r="AG1275" s="1">
        <f t="shared" si="386"/>
        <v>7.2794877769403901E-4</v>
      </c>
      <c r="AH1275" s="1" t="str">
        <f t="shared" si="387"/>
        <v/>
      </c>
      <c r="AI1275" s="1" t="str">
        <f t="shared" si="388"/>
        <v/>
      </c>
      <c r="AJ1275" s="1">
        <f t="shared" si="389"/>
        <v>6.5642229384077438E-38</v>
      </c>
      <c r="AK1275" s="1" t="str">
        <f t="shared" si="390"/>
        <v/>
      </c>
      <c r="AL1275" s="1" t="str">
        <f t="shared" si="391"/>
        <v/>
      </c>
      <c r="BA1275" s="2"/>
      <c r="BB1275" s="2">
        <f t="shared" si="363"/>
        <v>4.4032000000000604</v>
      </c>
      <c r="BC1275" s="156">
        <f t="shared" si="364"/>
        <v>0.7323400825718156</v>
      </c>
      <c r="BD1275" s="2">
        <f t="shared" si="365"/>
        <v>7.6625069703362136E-4</v>
      </c>
      <c r="BE1275" s="2" t="str">
        <f t="shared" si="361"/>
        <v/>
      </c>
      <c r="BF1275" s="24" t="str">
        <f t="shared" si="362"/>
        <v/>
      </c>
    </row>
    <row r="1276" spans="1:58" ht="20.100000000000001" customHeight="1">
      <c r="A1276" s="2">
        <v>684</v>
      </c>
      <c r="B1276" s="1">
        <f t="shared" si="366"/>
        <v>-174096.44710318971</v>
      </c>
      <c r="C1276" s="1">
        <f t="shared" si="367"/>
        <v>1.3029626096646461E-6</v>
      </c>
      <c r="D1276" s="1">
        <f t="shared" si="368"/>
        <v>0.10311501347578128</v>
      </c>
      <c r="E1276" s="1">
        <f t="shared" si="369"/>
        <v>1.3029626096646461E-6</v>
      </c>
      <c r="F1276" s="1" t="str">
        <f t="shared" si="370"/>
        <v/>
      </c>
      <c r="G1276" s="1" t="str">
        <f t="shared" si="371"/>
        <v/>
      </c>
      <c r="H1276" s="1"/>
      <c r="I1276" s="1">
        <f t="shared" si="372"/>
        <v>8.4615345488241529E-7</v>
      </c>
      <c r="J1276" s="1" t="str">
        <f t="shared" si="373"/>
        <v/>
      </c>
      <c r="K1276" s="1" t="str">
        <f t="shared" si="374"/>
        <v/>
      </c>
      <c r="P1276" s="2">
        <v>684</v>
      </c>
      <c r="Q1276" s="1">
        <f t="shared" si="375"/>
        <v>-5.0852755528509732</v>
      </c>
      <c r="R1276" s="1">
        <f t="shared" si="376"/>
        <v>4.4607447264827266E-2</v>
      </c>
      <c r="S1276" s="1">
        <f t="shared" si="377"/>
        <v>0.10311501347578136</v>
      </c>
      <c r="T1276" s="1">
        <f t="shared" si="378"/>
        <v>4.4607447264827266E-2</v>
      </c>
      <c r="U1276" s="1" t="str">
        <f t="shared" si="379"/>
        <v/>
      </c>
      <c r="V1276" s="1" t="str">
        <f t="shared" si="380"/>
        <v/>
      </c>
      <c r="W1276" s="1">
        <f t="shared" si="381"/>
        <v>3.7482962760735847E-4</v>
      </c>
      <c r="X1276" s="1" t="str">
        <f t="shared" si="382"/>
        <v/>
      </c>
      <c r="Y1276" s="1" t="str">
        <f t="shared" si="383"/>
        <v/>
      </c>
      <c r="AC1276" s="2">
        <v>684</v>
      </c>
      <c r="AD1276" s="1">
        <f t="shared" si="392"/>
        <v>-310.04288762061196</v>
      </c>
      <c r="AE1276" s="1">
        <f t="shared" si="384"/>
        <v>7.3164445987386169E-4</v>
      </c>
      <c r="AF1276" s="1">
        <f t="shared" si="385"/>
        <v>0.10311501347578128</v>
      </c>
      <c r="AG1276" s="1">
        <f t="shared" si="386"/>
        <v>7.3164445987386169E-4</v>
      </c>
      <c r="AH1276" s="1" t="str">
        <f t="shared" si="387"/>
        <v/>
      </c>
      <c r="AI1276" s="1" t="str">
        <f t="shared" si="388"/>
        <v/>
      </c>
      <c r="AJ1276" s="1">
        <f t="shared" si="389"/>
        <v>6.9030783212053003E-38</v>
      </c>
      <c r="AK1276" s="1" t="str">
        <f t="shared" si="390"/>
        <v/>
      </c>
      <c r="AL1276" s="1" t="str">
        <f t="shared" si="391"/>
        <v/>
      </c>
      <c r="BA1276" s="2"/>
      <c r="BB1276" s="2">
        <f t="shared" si="363"/>
        <v>4.4096000000000606</v>
      </c>
      <c r="BC1276" s="156">
        <f t="shared" si="364"/>
        <v>0.73157383187478198</v>
      </c>
      <c r="BD1276" s="2">
        <f t="shared" si="365"/>
        <v>7.6657906603605497E-4</v>
      </c>
      <c r="BE1276" s="2" t="str">
        <f t="shared" si="361"/>
        <v/>
      </c>
      <c r="BF1276" s="24" t="str">
        <f t="shared" si="362"/>
        <v/>
      </c>
    </row>
    <row r="1277" spans="1:58" ht="20.100000000000001" customHeight="1">
      <c r="A1277" s="1">
        <v>685</v>
      </c>
      <c r="B1277" s="1">
        <f t="shared" si="366"/>
        <v>-173545.50897944544</v>
      </c>
      <c r="C1277" s="1">
        <f t="shared" si="367"/>
        <v>1.3095565941325429E-6</v>
      </c>
      <c r="D1277" s="1">
        <f t="shared" si="368"/>
        <v>0.10383468112130037</v>
      </c>
      <c r="E1277" s="1">
        <f t="shared" si="369"/>
        <v>1.3095565941325429E-6</v>
      </c>
      <c r="F1277" s="1" t="str">
        <f t="shared" si="370"/>
        <v/>
      </c>
      <c r="G1277" s="1" t="str">
        <f t="shared" si="371"/>
        <v/>
      </c>
      <c r="H1277" s="1"/>
      <c r="I1277" s="1">
        <f t="shared" si="372"/>
        <v>8.4085362158032659E-7</v>
      </c>
      <c r="J1277" s="1" t="str">
        <f t="shared" si="373"/>
        <v/>
      </c>
      <c r="K1277" s="1" t="str">
        <f t="shared" si="374"/>
        <v/>
      </c>
      <c r="P1277" s="1">
        <v>685</v>
      </c>
      <c r="Q1277" s="1">
        <f t="shared" si="375"/>
        <v>-5.0691829086963818</v>
      </c>
      <c r="R1277" s="1">
        <f t="shared" si="376"/>
        <v>4.4833194966438207E-2</v>
      </c>
      <c r="S1277" s="1">
        <f t="shared" si="377"/>
        <v>0.10383468112130038</v>
      </c>
      <c r="T1277" s="1">
        <f t="shared" si="378"/>
        <v>4.4833194966438207E-2</v>
      </c>
      <c r="U1277" s="1" t="str">
        <f t="shared" si="379"/>
        <v/>
      </c>
      <c r="V1277" s="1" t="str">
        <f t="shared" si="380"/>
        <v/>
      </c>
      <c r="W1277" s="1">
        <f t="shared" si="381"/>
        <v>3.7986801931546541E-4</v>
      </c>
      <c r="X1277" s="1" t="str">
        <f t="shared" si="382"/>
        <v/>
      </c>
      <c r="Y1277" s="1" t="str">
        <f t="shared" si="383"/>
        <v/>
      </c>
      <c r="AC1277" s="1">
        <v>685</v>
      </c>
      <c r="AD1277" s="1">
        <f t="shared" si="392"/>
        <v>-309.06173924206576</v>
      </c>
      <c r="AE1277" s="1">
        <f t="shared" si="384"/>
        <v>7.3534713880620093E-4</v>
      </c>
      <c r="AF1277" s="1">
        <f t="shared" si="385"/>
        <v>0.10383468112130037</v>
      </c>
      <c r="AG1277" s="1">
        <f t="shared" si="386"/>
        <v>7.3534713880620093E-4</v>
      </c>
      <c r="AH1277" s="1" t="str">
        <f t="shared" si="387"/>
        <v/>
      </c>
      <c r="AI1277" s="1" t="str">
        <f t="shared" si="388"/>
        <v/>
      </c>
      <c r="AJ1277" s="1">
        <f t="shared" si="389"/>
        <v>7.2593097952440505E-38</v>
      </c>
      <c r="AK1277" s="1" t="str">
        <f t="shared" si="390"/>
        <v/>
      </c>
      <c r="AL1277" s="1" t="str">
        <f t="shared" si="391"/>
        <v/>
      </c>
      <c r="BA1277" s="2"/>
      <c r="BB1277" s="2">
        <f t="shared" si="363"/>
        <v>4.4160000000000608</v>
      </c>
      <c r="BC1277" s="156">
        <f t="shared" si="364"/>
        <v>0.73080725280874592</v>
      </c>
      <c r="BD1277" s="2">
        <f t="shared" si="365"/>
        <v>7.6690354289243867E-4</v>
      </c>
      <c r="BE1277" s="2" t="str">
        <f t="shared" si="361"/>
        <v/>
      </c>
      <c r="BF1277" s="24" t="str">
        <f t="shared" si="362"/>
        <v/>
      </c>
    </row>
    <row r="1278" spans="1:58" ht="20.100000000000001" customHeight="1">
      <c r="A1278" s="1">
        <v>686</v>
      </c>
      <c r="B1278" s="1">
        <f t="shared" si="366"/>
        <v>-172994.57085570117</v>
      </c>
      <c r="C1278" s="1">
        <f t="shared" si="367"/>
        <v>1.3161628904158238E-6</v>
      </c>
      <c r="D1278" s="1">
        <f t="shared" si="368"/>
        <v>0.10455798504262229</v>
      </c>
      <c r="E1278" s="1">
        <f t="shared" si="369"/>
        <v>1.3161628904158238E-6</v>
      </c>
      <c r="F1278" s="1" t="str">
        <f t="shared" si="370"/>
        <v/>
      </c>
      <c r="G1278" s="1" t="str">
        <f t="shared" si="371"/>
        <v/>
      </c>
      <c r="H1278" s="1"/>
      <c r="I1278" s="1">
        <f t="shared" si="372"/>
        <v>8.355736141932964E-7</v>
      </c>
      <c r="J1278" s="1" t="str">
        <f t="shared" si="373"/>
        <v/>
      </c>
      <c r="K1278" s="1" t="str">
        <f t="shared" si="374"/>
        <v/>
      </c>
      <c r="P1278" s="1">
        <v>686</v>
      </c>
      <c r="Q1278" s="1">
        <f t="shared" si="375"/>
        <v>-5.0530902645417903</v>
      </c>
      <c r="R1278" s="1">
        <f t="shared" si="376"/>
        <v>4.5059364167984305E-2</v>
      </c>
      <c r="S1278" s="1">
        <f t="shared" si="377"/>
        <v>0.10455798504262231</v>
      </c>
      <c r="T1278" s="1">
        <f t="shared" si="378"/>
        <v>4.5059364167984305E-2</v>
      </c>
      <c r="U1278" s="1" t="str">
        <f t="shared" si="379"/>
        <v/>
      </c>
      <c r="V1278" s="1" t="str">
        <f t="shared" si="380"/>
        <v/>
      </c>
      <c r="W1278" s="1">
        <f t="shared" si="381"/>
        <v>3.8496797663200162E-4</v>
      </c>
      <c r="X1278" s="1" t="str">
        <f t="shared" si="382"/>
        <v/>
      </c>
      <c r="Y1278" s="1" t="str">
        <f t="shared" si="383"/>
        <v/>
      </c>
      <c r="AC1278" s="1">
        <v>686</v>
      </c>
      <c r="AD1278" s="1">
        <f t="shared" si="392"/>
        <v>-308.08059086351943</v>
      </c>
      <c r="AE1278" s="1">
        <f t="shared" si="384"/>
        <v>7.3905673111537102E-4</v>
      </c>
      <c r="AF1278" s="1">
        <f t="shared" si="385"/>
        <v>0.10455798504262231</v>
      </c>
      <c r="AG1278" s="1">
        <f t="shared" si="386"/>
        <v>7.3905673111537102E-4</v>
      </c>
      <c r="AH1278" s="1" t="str">
        <f t="shared" si="387"/>
        <v/>
      </c>
      <c r="AI1278" s="1" t="str">
        <f t="shared" si="388"/>
        <v/>
      </c>
      <c r="AJ1278" s="1">
        <f t="shared" si="389"/>
        <v>7.6338023555283365E-38</v>
      </c>
      <c r="AK1278" s="1" t="str">
        <f t="shared" si="390"/>
        <v/>
      </c>
      <c r="AL1278" s="1" t="str">
        <f t="shared" si="391"/>
        <v/>
      </c>
      <c r="BA1278" s="2"/>
      <c r="BB1278" s="2">
        <f t="shared" si="363"/>
        <v>4.4224000000000609</v>
      </c>
      <c r="BC1278" s="156">
        <f t="shared" si="364"/>
        <v>0.73004034926585348</v>
      </c>
      <c r="BD1278" s="2">
        <f t="shared" si="365"/>
        <v>7.6722413421792535E-4</v>
      </c>
      <c r="BE1278" s="2" t="str">
        <f t="shared" si="361"/>
        <v/>
      </c>
      <c r="BF1278" s="24" t="str">
        <f t="shared" si="362"/>
        <v/>
      </c>
    </row>
    <row r="1279" spans="1:58" ht="20.100000000000001" customHeight="1">
      <c r="A1279" s="1">
        <v>687</v>
      </c>
      <c r="B1279" s="1">
        <f t="shared" si="366"/>
        <v>-172443.6327319569</v>
      </c>
      <c r="C1279" s="1">
        <f t="shared" si="367"/>
        <v>1.3227813486906664E-6</v>
      </c>
      <c r="D1279" s="1">
        <f t="shared" si="368"/>
        <v>0.10528493198158523</v>
      </c>
      <c r="E1279" s="1">
        <f t="shared" si="369"/>
        <v>1.3227813486906664E-6</v>
      </c>
      <c r="F1279" s="1" t="str">
        <f t="shared" si="370"/>
        <v/>
      </c>
      <c r="G1279" s="1" t="str">
        <f t="shared" si="371"/>
        <v/>
      </c>
      <c r="H1279" s="1"/>
      <c r="I1279" s="1">
        <f t="shared" si="372"/>
        <v>8.3031347665603516E-7</v>
      </c>
      <c r="J1279" s="1" t="str">
        <f t="shared" si="373"/>
        <v/>
      </c>
      <c r="K1279" s="1" t="str">
        <f t="shared" si="374"/>
        <v/>
      </c>
      <c r="P1279" s="1">
        <v>687</v>
      </c>
      <c r="Q1279" s="1">
        <f t="shared" si="375"/>
        <v>-5.0369976203871989</v>
      </c>
      <c r="R1279" s="1">
        <f t="shared" si="376"/>
        <v>4.5285949740186945E-2</v>
      </c>
      <c r="S1279" s="1">
        <f t="shared" si="377"/>
        <v>0.1052849319815853</v>
      </c>
      <c r="T1279" s="1">
        <f t="shared" si="378"/>
        <v>4.5285949740186945E-2</v>
      </c>
      <c r="U1279" s="1" t="str">
        <f t="shared" si="379"/>
        <v/>
      </c>
      <c r="V1279" s="1" t="str">
        <f t="shared" si="380"/>
        <v/>
      </c>
      <c r="W1279" s="1">
        <f t="shared" si="381"/>
        <v>3.9013016181956044E-4</v>
      </c>
      <c r="X1279" s="1" t="str">
        <f t="shared" si="382"/>
        <v/>
      </c>
      <c r="Y1279" s="1" t="str">
        <f t="shared" si="383"/>
        <v/>
      </c>
      <c r="AC1279" s="1">
        <v>687</v>
      </c>
      <c r="AD1279" s="1">
        <f t="shared" si="392"/>
        <v>-307.09944248497322</v>
      </c>
      <c r="AE1279" s="1">
        <f t="shared" si="384"/>
        <v>7.4277315267173578E-4</v>
      </c>
      <c r="AF1279" s="1">
        <f t="shared" si="385"/>
        <v>0.1052849319815853</v>
      </c>
      <c r="AG1279" s="1">
        <f t="shared" si="386"/>
        <v>7.4277315267173578E-4</v>
      </c>
      <c r="AH1279" s="1" t="str">
        <f t="shared" si="387"/>
        <v/>
      </c>
      <c r="AI1279" s="1" t="str">
        <f t="shared" si="388"/>
        <v/>
      </c>
      <c r="AJ1279" s="1">
        <f t="shared" si="389"/>
        <v>8.027485760408129E-38</v>
      </c>
      <c r="AK1279" s="1" t="str">
        <f t="shared" si="390"/>
        <v/>
      </c>
      <c r="AL1279" s="1" t="str">
        <f t="shared" si="391"/>
        <v/>
      </c>
      <c r="BA1279" s="2"/>
      <c r="BB1279" s="2">
        <f t="shared" si="363"/>
        <v>4.4288000000000611</v>
      </c>
      <c r="BC1279" s="156">
        <f t="shared" si="364"/>
        <v>0.72927312513163556</v>
      </c>
      <c r="BD1279" s="2">
        <f t="shared" si="365"/>
        <v>7.6754084665808797E-4</v>
      </c>
      <c r="BE1279" s="2" t="str">
        <f t="shared" si="361"/>
        <v/>
      </c>
      <c r="BF1279" s="24" t="str">
        <f t="shared" si="362"/>
        <v/>
      </c>
    </row>
    <row r="1280" spans="1:58" ht="20.100000000000001" customHeight="1">
      <c r="A1280" s="1">
        <v>688</v>
      </c>
      <c r="B1280" s="1">
        <f t="shared" si="366"/>
        <v>-171892.69460821262</v>
      </c>
      <c r="C1280" s="1">
        <f t="shared" si="367"/>
        <v>1.3294118177934051E-6</v>
      </c>
      <c r="D1280" s="1">
        <f t="shared" si="368"/>
        <v>0.10601552859711459</v>
      </c>
      <c r="E1280" s="1">
        <f t="shared" si="369"/>
        <v>1.3294118177934051E-6</v>
      </c>
      <c r="F1280" s="1" t="str">
        <f t="shared" si="370"/>
        <v/>
      </c>
      <c r="G1280" s="1" t="str">
        <f t="shared" si="371"/>
        <v/>
      </c>
      <c r="H1280" s="1"/>
      <c r="I1280" s="1">
        <f t="shared" si="372"/>
        <v>8.2507325167628106E-7</v>
      </c>
      <c r="J1280" s="1" t="str">
        <f t="shared" si="373"/>
        <v/>
      </c>
      <c r="K1280" s="1" t="str">
        <f t="shared" si="374"/>
        <v/>
      </c>
      <c r="P1280" s="1">
        <v>688</v>
      </c>
      <c r="Q1280" s="1">
        <f t="shared" si="375"/>
        <v>-5.0209049762326075</v>
      </c>
      <c r="R1280" s="1">
        <f t="shared" si="376"/>
        <v>4.5512946507897424E-2</v>
      </c>
      <c r="S1280" s="1">
        <f t="shared" si="377"/>
        <v>0.10601552859711465</v>
      </c>
      <c r="T1280" s="1">
        <f t="shared" si="378"/>
        <v>4.5512946507897424E-2</v>
      </c>
      <c r="U1280" s="1" t="str">
        <f t="shared" si="379"/>
        <v/>
      </c>
      <c r="V1280" s="1" t="str">
        <f t="shared" si="380"/>
        <v/>
      </c>
      <c r="W1280" s="1">
        <f t="shared" si="381"/>
        <v>3.9535524301970057E-4</v>
      </c>
      <c r="X1280" s="1" t="str">
        <f t="shared" si="382"/>
        <v/>
      </c>
      <c r="Y1280" s="1" t="str">
        <f t="shared" si="383"/>
        <v/>
      </c>
      <c r="AC1280" s="1">
        <v>688</v>
      </c>
      <c r="AD1280" s="1">
        <f t="shared" si="392"/>
        <v>-306.11829410642702</v>
      </c>
      <c r="AE1280" s="1">
        <f t="shared" si="384"/>
        <v>7.4649631859330563E-4</v>
      </c>
      <c r="AF1280" s="1">
        <f t="shared" si="385"/>
        <v>0.10601552859711459</v>
      </c>
      <c r="AG1280" s="1">
        <f t="shared" si="386"/>
        <v>7.4649631859330563E-4</v>
      </c>
      <c r="AH1280" s="1" t="str">
        <f t="shared" si="387"/>
        <v/>
      </c>
      <c r="AI1280" s="1" t="str">
        <f t="shared" si="388"/>
        <v/>
      </c>
      <c r="AJ1280" s="1">
        <f t="shared" si="389"/>
        <v>8.4413367797891346E-38</v>
      </c>
      <c r="AK1280" s="1" t="str">
        <f t="shared" si="390"/>
        <v/>
      </c>
      <c r="AL1280" s="1" t="str">
        <f t="shared" si="391"/>
        <v/>
      </c>
      <c r="BA1280" s="2"/>
      <c r="BB1280" s="2">
        <f t="shared" si="363"/>
        <v>4.4352000000000613</v>
      </c>
      <c r="BC1280" s="156">
        <f t="shared" si="364"/>
        <v>0.72850558428497747</v>
      </c>
      <c r="BD1280" s="2">
        <f t="shared" si="365"/>
        <v>7.6785368688470079E-4</v>
      </c>
      <c r="BE1280" s="2" t="str">
        <f t="shared" si="361"/>
        <v/>
      </c>
      <c r="BF1280" s="24" t="str">
        <f t="shared" si="362"/>
        <v/>
      </c>
    </row>
    <row r="1281" spans="1:58" ht="20.100000000000001" customHeight="1">
      <c r="A1281" s="1">
        <v>689</v>
      </c>
      <c r="B1281" s="1">
        <f t="shared" si="366"/>
        <v>-171341.75648446835</v>
      </c>
      <c r="C1281" s="1">
        <f t="shared" si="367"/>
        <v>1.3360541452234894E-6</v>
      </c>
      <c r="D1281" s="1">
        <f t="shared" si="368"/>
        <v>0.1067497814644854</v>
      </c>
      <c r="E1281" s="1">
        <f t="shared" si="369"/>
        <v>1.3360541452234894E-6</v>
      </c>
      <c r="F1281" s="1" t="str">
        <f t="shared" si="370"/>
        <v/>
      </c>
      <c r="G1281" s="1" t="str">
        <f t="shared" si="371"/>
        <v/>
      </c>
      <c r="H1281" s="1"/>
      <c r="I1281" s="1">
        <f t="shared" si="372"/>
        <v>8.1985298073979972E-7</v>
      </c>
      <c r="J1281" s="1" t="str">
        <f t="shared" si="373"/>
        <v/>
      </c>
      <c r="K1281" s="1" t="str">
        <f t="shared" si="374"/>
        <v/>
      </c>
      <c r="P1281" s="1">
        <v>689</v>
      </c>
      <c r="Q1281" s="1">
        <f t="shared" si="375"/>
        <v>-5.004812332078016</v>
      </c>
      <c r="R1281" s="1">
        <f t="shared" si="376"/>
        <v>4.5740349250198251E-2</v>
      </c>
      <c r="S1281" s="1">
        <f t="shared" si="377"/>
        <v>0.1067497814644854</v>
      </c>
      <c r="T1281" s="1">
        <f t="shared" si="378"/>
        <v>4.5740349250198251E-2</v>
      </c>
      <c r="U1281" s="1" t="str">
        <f t="shared" si="379"/>
        <v/>
      </c>
      <c r="V1281" s="1" t="str">
        <f t="shared" si="380"/>
        <v/>
      </c>
      <c r="W1281" s="1">
        <f t="shared" si="381"/>
        <v>4.0064389428873405E-4</v>
      </c>
      <c r="X1281" s="1" t="str">
        <f t="shared" si="382"/>
        <v/>
      </c>
      <c r="Y1281" s="1" t="str">
        <f t="shared" si="383"/>
        <v/>
      </c>
      <c r="AC1281" s="1">
        <v>689</v>
      </c>
      <c r="AD1281" s="1">
        <f t="shared" si="392"/>
        <v>-305.13714572788081</v>
      </c>
      <c r="AE1281" s="1">
        <f t="shared" si="384"/>
        <v>7.5022614324739918E-4</v>
      </c>
      <c r="AF1281" s="1">
        <f t="shared" si="385"/>
        <v>0.10674978146448538</v>
      </c>
      <c r="AG1281" s="1">
        <f t="shared" si="386"/>
        <v>7.5022614324739918E-4</v>
      </c>
      <c r="AH1281" s="1" t="str">
        <f t="shared" si="387"/>
        <v/>
      </c>
      <c r="AI1281" s="1" t="str">
        <f t="shared" si="388"/>
        <v/>
      </c>
      <c r="AJ1281" s="1">
        <f t="shared" si="389"/>
        <v>8.8763815554440299E-38</v>
      </c>
      <c r="AK1281" s="1" t="str">
        <f t="shared" si="390"/>
        <v/>
      </c>
      <c r="AL1281" s="1" t="str">
        <f t="shared" si="391"/>
        <v/>
      </c>
      <c r="BA1281" s="2"/>
      <c r="BB1281" s="2">
        <f t="shared" si="363"/>
        <v>4.4416000000000615</v>
      </c>
      <c r="BC1281" s="156">
        <f t="shared" si="364"/>
        <v>0.72773773059809277</v>
      </c>
      <c r="BD1281" s="2">
        <f t="shared" si="365"/>
        <v>7.6816266159807078E-4</v>
      </c>
      <c r="BE1281" s="2" t="str">
        <f t="shared" si="361"/>
        <v/>
      </c>
      <c r="BF1281" s="24" t="str">
        <f t="shared" si="362"/>
        <v/>
      </c>
    </row>
    <row r="1282" spans="1:58" ht="20.100000000000001" customHeight="1">
      <c r="A1282" s="2">
        <v>690</v>
      </c>
      <c r="B1282" s="1">
        <f t="shared" si="366"/>
        <v>-170790.81836072408</v>
      </c>
      <c r="C1282" s="1">
        <f t="shared" si="367"/>
        <v>1.3427081771465689E-6</v>
      </c>
      <c r="D1282" s="1">
        <f t="shared" si="368"/>
        <v>0.1074876970745869</v>
      </c>
      <c r="E1282" s="1">
        <f t="shared" si="369"/>
        <v>1.3427081771465689E-6</v>
      </c>
      <c r="F1282" s="1" t="str">
        <f t="shared" si="370"/>
        <v/>
      </c>
      <c r="G1282" s="1" t="str">
        <f t="shared" si="371"/>
        <v/>
      </c>
      <c r="H1282" s="1"/>
      <c r="I1282" s="1">
        <f t="shared" si="372"/>
        <v>8.1465270411545035E-7</v>
      </c>
      <c r="J1282" s="1" t="str">
        <f t="shared" si="373"/>
        <v/>
      </c>
      <c r="K1282" s="1" t="str">
        <f t="shared" si="374"/>
        <v/>
      </c>
      <c r="P1282" s="2">
        <v>690</v>
      </c>
      <c r="Q1282" s="1">
        <f t="shared" si="375"/>
        <v>-4.9887196879234246</v>
      </c>
      <c r="R1282" s="1">
        <f t="shared" si="376"/>
        <v>4.5968152700508795E-2</v>
      </c>
      <c r="S1282" s="1">
        <f t="shared" si="377"/>
        <v>0.1074876970745869</v>
      </c>
      <c r="T1282" s="1">
        <f t="shared" si="378"/>
        <v>4.5968152700508795E-2</v>
      </c>
      <c r="U1282" s="1" t="str">
        <f t="shared" si="379"/>
        <v/>
      </c>
      <c r="V1282" s="1" t="str">
        <f t="shared" si="380"/>
        <v/>
      </c>
      <c r="W1282" s="1">
        <f t="shared" si="381"/>
        <v>4.0599679563351398E-4</v>
      </c>
      <c r="X1282" s="1" t="str">
        <f t="shared" si="382"/>
        <v/>
      </c>
      <c r="Y1282" s="1" t="str">
        <f t="shared" si="383"/>
        <v/>
      </c>
      <c r="AC1282" s="2">
        <v>690</v>
      </c>
      <c r="AD1282" s="1">
        <f t="shared" si="392"/>
        <v>-304.15599734933448</v>
      </c>
      <c r="AE1282" s="1">
        <f t="shared" si="384"/>
        <v>7.5396254025237414E-4</v>
      </c>
      <c r="AF1282" s="1">
        <f t="shared" si="385"/>
        <v>0.10748769707458694</v>
      </c>
      <c r="AG1282" s="1">
        <f t="shared" si="386"/>
        <v>7.5396254025237414E-4</v>
      </c>
      <c r="AH1282" s="1" t="str">
        <f t="shared" si="387"/>
        <v/>
      </c>
      <c r="AI1282" s="1" t="str">
        <f t="shared" si="388"/>
        <v/>
      </c>
      <c r="AJ1282" s="1">
        <f t="shared" si="389"/>
        <v>9.3336980789773232E-38</v>
      </c>
      <c r="AK1282" s="1" t="str">
        <f t="shared" si="390"/>
        <v/>
      </c>
      <c r="AL1282" s="1" t="str">
        <f t="shared" si="391"/>
        <v/>
      </c>
      <c r="BA1282" s="2"/>
      <c r="BB1282" s="2">
        <f t="shared" si="363"/>
        <v>4.4480000000000617</v>
      </c>
      <c r="BC1282" s="156">
        <f t="shared" si="364"/>
        <v>0.7269695679364947</v>
      </c>
      <c r="BD1282" s="2">
        <f t="shared" si="365"/>
        <v>7.6846777752481721E-4</v>
      </c>
      <c r="BE1282" s="2" t="str">
        <f t="shared" si="361"/>
        <v/>
      </c>
      <c r="BF1282" s="24" t="str">
        <f t="shared" si="362"/>
        <v/>
      </c>
    </row>
    <row r="1283" spans="1:58" ht="20.100000000000001" customHeight="1">
      <c r="A1283" s="1">
        <v>691</v>
      </c>
      <c r="B1283" s="1">
        <f t="shared" si="366"/>
        <v>-170239.88023697981</v>
      </c>
      <c r="C1283" s="1">
        <f t="shared" si="367"/>
        <v>1.3493737583976977E-6</v>
      </c>
      <c r="D1283" s="1">
        <f t="shared" si="368"/>
        <v>0.10822928183318836</v>
      </c>
      <c r="E1283" s="1">
        <f t="shared" si="369"/>
        <v>1.3493737583976977E-6</v>
      </c>
      <c r="F1283" s="1" t="str">
        <f t="shared" si="370"/>
        <v/>
      </c>
      <c r="G1283" s="1" t="str">
        <f t="shared" si="371"/>
        <v/>
      </c>
      <c r="H1283" s="1"/>
      <c r="I1283" s="1">
        <f t="shared" si="372"/>
        <v>8.0947246086031494E-7</v>
      </c>
      <c r="J1283" s="1" t="str">
        <f t="shared" si="373"/>
        <v/>
      </c>
      <c r="K1283" s="1" t="str">
        <f t="shared" si="374"/>
        <v/>
      </c>
      <c r="P1283" s="1">
        <v>691</v>
      </c>
      <c r="Q1283" s="1">
        <f t="shared" si="375"/>
        <v>-4.9726270437688314</v>
      </c>
      <c r="R1283" s="1">
        <f t="shared" si="376"/>
        <v>4.6196351546694964E-2</v>
      </c>
      <c r="S1283" s="1">
        <f t="shared" si="377"/>
        <v>0.1082292818331884</v>
      </c>
      <c r="T1283" s="1">
        <f t="shared" si="378"/>
        <v>4.6196351546694964E-2</v>
      </c>
      <c r="U1283" s="1" t="str">
        <f t="shared" si="379"/>
        <v/>
      </c>
      <c r="V1283" s="1" t="str">
        <f t="shared" si="380"/>
        <v/>
      </c>
      <c r="W1283" s="1">
        <f t="shared" si="381"/>
        <v>4.1141463304722556E-4</v>
      </c>
      <c r="X1283" s="1" t="str">
        <f t="shared" si="382"/>
        <v/>
      </c>
      <c r="Y1283" s="1" t="str">
        <f t="shared" si="383"/>
        <v/>
      </c>
      <c r="AC1283" s="1">
        <v>691</v>
      </c>
      <c r="AD1283" s="1">
        <f t="shared" si="392"/>
        <v>-303.17484897078828</v>
      </c>
      <c r="AE1283" s="1">
        <f t="shared" si="384"/>
        <v>7.5770542247942624E-4</v>
      </c>
      <c r="AF1283" s="1">
        <f t="shared" si="385"/>
        <v>0.10822928183318836</v>
      </c>
      <c r="AG1283" s="1">
        <f t="shared" si="386"/>
        <v>7.5770542247942624E-4</v>
      </c>
      <c r="AH1283" s="1" t="str">
        <f t="shared" si="387"/>
        <v/>
      </c>
      <c r="AI1283" s="1" t="str">
        <f t="shared" si="388"/>
        <v/>
      </c>
      <c r="AJ1283" s="1">
        <f t="shared" si="389"/>
        <v>9.8144187932647588E-38</v>
      </c>
      <c r="AK1283" s="1" t="str">
        <f t="shared" si="390"/>
        <v/>
      </c>
      <c r="AL1283" s="1" t="str">
        <f t="shared" si="391"/>
        <v/>
      </c>
      <c r="BA1283" s="2"/>
      <c r="BB1283" s="2">
        <f t="shared" si="363"/>
        <v>4.4544000000000619</v>
      </c>
      <c r="BC1283" s="156">
        <f t="shared" si="364"/>
        <v>0.72620110015896988</v>
      </c>
      <c r="BD1283" s="2">
        <f t="shared" si="365"/>
        <v>7.6876904141909286E-4</v>
      </c>
      <c r="BE1283" s="2" t="str">
        <f t="shared" si="361"/>
        <v/>
      </c>
      <c r="BF1283" s="24" t="str">
        <f t="shared" si="362"/>
        <v/>
      </c>
    </row>
    <row r="1284" spans="1:58" ht="20.100000000000001" customHeight="1">
      <c r="A1284" s="1">
        <v>692</v>
      </c>
      <c r="B1284" s="1">
        <f t="shared" si="366"/>
        <v>-169688.94211323553</v>
      </c>
      <c r="C1284" s="1">
        <f t="shared" si="367"/>
        <v>1.3560507324846644E-6</v>
      </c>
      <c r="D1284" s="1">
        <f t="shared" si="368"/>
        <v>0.10897454206020696</v>
      </c>
      <c r="E1284" s="1">
        <f t="shared" si="369"/>
        <v>1.3560507324846644E-6</v>
      </c>
      <c r="F1284" s="1" t="str">
        <f t="shared" si="370"/>
        <v/>
      </c>
      <c r="G1284" s="1" t="str">
        <f t="shared" si="371"/>
        <v/>
      </c>
      <c r="H1284" s="1"/>
      <c r="I1284" s="1">
        <f t="shared" si="372"/>
        <v>8.0431228882489402E-7</v>
      </c>
      <c r="J1284" s="1" t="str">
        <f t="shared" si="373"/>
        <v/>
      </c>
      <c r="K1284" s="1" t="str">
        <f t="shared" si="374"/>
        <v/>
      </c>
      <c r="P1284" s="1">
        <v>692</v>
      </c>
      <c r="Q1284" s="1">
        <f t="shared" si="375"/>
        <v>-4.9565343996142399</v>
      </c>
      <c r="R1284" s="1">
        <f t="shared" si="376"/>
        <v>4.6424940431183087E-2</v>
      </c>
      <c r="S1284" s="1">
        <f t="shared" si="377"/>
        <v>0.10897454206020703</v>
      </c>
      <c r="T1284" s="1">
        <f t="shared" si="378"/>
        <v>4.6424940431183087E-2</v>
      </c>
      <c r="U1284" s="1" t="str">
        <f t="shared" si="379"/>
        <v/>
      </c>
      <c r="V1284" s="1" t="str">
        <f t="shared" si="380"/>
        <v/>
      </c>
      <c r="W1284" s="1">
        <f t="shared" si="381"/>
        <v>4.1689809854516998E-4</v>
      </c>
      <c r="X1284" s="1" t="str">
        <f t="shared" si="382"/>
        <v/>
      </c>
      <c r="Y1284" s="1" t="str">
        <f t="shared" si="383"/>
        <v/>
      </c>
      <c r="AC1284" s="1">
        <v>692</v>
      </c>
      <c r="AD1284" s="1">
        <f t="shared" si="392"/>
        <v>-302.19370059224207</v>
      </c>
      <c r="AE1284" s="1">
        <f t="shared" si="384"/>
        <v>7.6145470205446172E-4</v>
      </c>
      <c r="AF1284" s="1">
        <f t="shared" si="385"/>
        <v>0.10897454206020696</v>
      </c>
      <c r="AG1284" s="1">
        <f t="shared" si="386"/>
        <v>7.6145470205446172E-4</v>
      </c>
      <c r="AH1284" s="1" t="str">
        <f t="shared" si="387"/>
        <v/>
      </c>
      <c r="AI1284" s="1" t="str">
        <f t="shared" si="388"/>
        <v/>
      </c>
      <c r="AJ1284" s="1">
        <f t="shared" si="389"/>
        <v>1.0319733323472634E-37</v>
      </c>
      <c r="AK1284" s="1" t="str">
        <f t="shared" si="390"/>
        <v/>
      </c>
      <c r="AL1284" s="1" t="str">
        <f t="shared" si="391"/>
        <v/>
      </c>
      <c r="BA1284" s="2"/>
      <c r="BB1284" s="2">
        <f t="shared" si="363"/>
        <v>4.460800000000062</v>
      </c>
      <c r="BC1284" s="156">
        <f t="shared" si="364"/>
        <v>0.72543233111755079</v>
      </c>
      <c r="BD1284" s="2">
        <f t="shared" si="365"/>
        <v>7.6906646006136281E-4</v>
      </c>
      <c r="BE1284" s="2" t="str">
        <f t="shared" si="361"/>
        <v/>
      </c>
      <c r="BF1284" s="24" t="str">
        <f t="shared" si="362"/>
        <v/>
      </c>
    </row>
    <row r="1285" spans="1:58" ht="20.100000000000001" customHeight="1">
      <c r="A1285" s="1">
        <v>693</v>
      </c>
      <c r="B1285" s="1">
        <f t="shared" si="366"/>
        <v>-169138.00398949126</v>
      </c>
      <c r="C1285" s="1">
        <f t="shared" si="367"/>
        <v>1.3627389415914418E-6</v>
      </c>
      <c r="D1285" s="1">
        <f t="shared" si="368"/>
        <v>0.10972348398897763</v>
      </c>
      <c r="E1285" s="1">
        <f t="shared" si="369"/>
        <v>1.3627389415914418E-6</v>
      </c>
      <c r="F1285" s="1" t="str">
        <f t="shared" si="370"/>
        <v/>
      </c>
      <c r="G1285" s="1" t="str">
        <f t="shared" si="371"/>
        <v/>
      </c>
      <c r="H1285" s="1"/>
      <c r="I1285" s="1">
        <f t="shared" si="372"/>
        <v>7.9917222465836308E-7</v>
      </c>
      <c r="J1285" s="1" t="str">
        <f t="shared" si="373"/>
        <v/>
      </c>
      <c r="K1285" s="1" t="str">
        <f t="shared" si="374"/>
        <v/>
      </c>
      <c r="P1285" s="1">
        <v>693</v>
      </c>
      <c r="Q1285" s="1">
        <f t="shared" si="375"/>
        <v>-4.9404417554596485</v>
      </c>
      <c r="R1285" s="1">
        <f t="shared" si="376"/>
        <v>4.6653913951078249E-2</v>
      </c>
      <c r="S1285" s="1">
        <f t="shared" si="377"/>
        <v>0.10972348398897766</v>
      </c>
      <c r="T1285" s="1">
        <f t="shared" si="378"/>
        <v>4.6653913951078249E-2</v>
      </c>
      <c r="U1285" s="1" t="str">
        <f t="shared" si="379"/>
        <v/>
      </c>
      <c r="V1285" s="1" t="str">
        <f t="shared" si="380"/>
        <v/>
      </c>
      <c r="W1285" s="1">
        <f t="shared" si="381"/>
        <v>4.2244789020054555E-4</v>
      </c>
      <c r="X1285" s="1" t="str">
        <f t="shared" si="382"/>
        <v/>
      </c>
      <c r="Y1285" s="1" t="str">
        <f t="shared" si="383"/>
        <v/>
      </c>
      <c r="AC1285" s="1">
        <v>693</v>
      </c>
      <c r="AD1285" s="1">
        <f t="shared" si="392"/>
        <v>-301.21255221369574</v>
      </c>
      <c r="AE1285" s="1">
        <f t="shared" si="384"/>
        <v>7.6521029036003203E-4</v>
      </c>
      <c r="AF1285" s="1">
        <f t="shared" si="385"/>
        <v>0.10972348398897766</v>
      </c>
      <c r="AG1285" s="1">
        <f t="shared" si="386"/>
        <v>7.6521029036003203E-4</v>
      </c>
      <c r="AH1285" s="1" t="str">
        <f t="shared" si="387"/>
        <v/>
      </c>
      <c r="AI1285" s="1" t="str">
        <f t="shared" si="388"/>
        <v/>
      </c>
      <c r="AJ1285" s="1">
        <f t="shared" si="389"/>
        <v>1.085089134406801E-37</v>
      </c>
      <c r="AK1285" s="1" t="str">
        <f t="shared" si="390"/>
        <v/>
      </c>
      <c r="AL1285" s="1" t="str">
        <f t="shared" si="391"/>
        <v/>
      </c>
      <c r="BA1285" s="2"/>
      <c r="BB1285" s="2">
        <f t="shared" si="363"/>
        <v>4.4672000000000622</v>
      </c>
      <c r="BC1285" s="156">
        <f t="shared" si="364"/>
        <v>0.72466326465748943</v>
      </c>
      <c r="BD1285" s="2">
        <f t="shared" si="365"/>
        <v>7.6936004025829341E-4</v>
      </c>
      <c r="BE1285" s="2" t="str">
        <f t="shared" si="361"/>
        <v/>
      </c>
      <c r="BF1285" s="24" t="str">
        <f t="shared" si="362"/>
        <v/>
      </c>
    </row>
    <row r="1286" spans="1:58" ht="20.100000000000001" customHeight="1">
      <c r="A1286" s="1">
        <v>694</v>
      </c>
      <c r="B1286" s="1">
        <f t="shared" si="366"/>
        <v>-168587.06586574699</v>
      </c>
      <c r="C1286" s="1">
        <f t="shared" si="367"/>
        <v>1.3694382265817621E-6</v>
      </c>
      <c r="D1286" s="1">
        <f t="shared" si="368"/>
        <v>0.11047611376552448</v>
      </c>
      <c r="E1286" s="1">
        <f t="shared" si="369"/>
        <v>1.3694382265817621E-6</v>
      </c>
      <c r="F1286" s="1" t="str">
        <f t="shared" si="370"/>
        <v/>
      </c>
      <c r="G1286" s="1" t="str">
        <f t="shared" si="371"/>
        <v/>
      </c>
      <c r="H1286" s="1"/>
      <c r="I1286" s="1">
        <f t="shared" si="372"/>
        <v>7.9405230381389314E-7</v>
      </c>
      <c r="J1286" s="1" t="str">
        <f t="shared" si="373"/>
        <v/>
      </c>
      <c r="K1286" s="1" t="str">
        <f t="shared" si="374"/>
        <v/>
      </c>
      <c r="P1286" s="1">
        <v>694</v>
      </c>
      <c r="Q1286" s="1">
        <f t="shared" si="375"/>
        <v>-4.924349111305057</v>
      </c>
      <c r="R1286" s="1">
        <f t="shared" si="376"/>
        <v>4.6883266658286529E-2</v>
      </c>
      <c r="S1286" s="1">
        <f t="shared" si="377"/>
        <v>0.11047611376552452</v>
      </c>
      <c r="T1286" s="1">
        <f t="shared" si="378"/>
        <v>4.6883266658286529E-2</v>
      </c>
      <c r="U1286" s="1" t="str">
        <f t="shared" si="379"/>
        <v/>
      </c>
      <c r="V1286" s="1" t="str">
        <f t="shared" si="380"/>
        <v/>
      </c>
      <c r="W1286" s="1">
        <f t="shared" si="381"/>
        <v>4.2806471218021278E-4</v>
      </c>
      <c r="X1286" s="1" t="str">
        <f t="shared" si="382"/>
        <v/>
      </c>
      <c r="Y1286" s="1" t="str">
        <f t="shared" si="383"/>
        <v/>
      </c>
      <c r="AC1286" s="1">
        <v>694</v>
      </c>
      <c r="AD1286" s="1">
        <f t="shared" si="392"/>
        <v>-300.23140383514954</v>
      </c>
      <c r="AE1286" s="1">
        <f t="shared" si="384"/>
        <v>7.6897209803734152E-4</v>
      </c>
      <c r="AF1286" s="1">
        <f t="shared" si="385"/>
        <v>0.11047611376552452</v>
      </c>
      <c r="AG1286" s="1">
        <f t="shared" si="386"/>
        <v>7.6897209803734152E-4</v>
      </c>
      <c r="AH1286" s="1" t="str">
        <f t="shared" si="387"/>
        <v/>
      </c>
      <c r="AI1286" s="1" t="str">
        <f t="shared" si="388"/>
        <v/>
      </c>
      <c r="AJ1286" s="1">
        <f t="shared" si="389"/>
        <v>1.1409205588534689E-37</v>
      </c>
      <c r="AK1286" s="1" t="str">
        <f t="shared" si="390"/>
        <v/>
      </c>
      <c r="AL1286" s="1" t="str">
        <f t="shared" si="391"/>
        <v/>
      </c>
      <c r="BA1286" s="2"/>
      <c r="BB1286" s="2">
        <f t="shared" si="363"/>
        <v>4.4736000000000624</v>
      </c>
      <c r="BC1286" s="156">
        <f t="shared" si="364"/>
        <v>0.72389390461723113</v>
      </c>
      <c r="BD1286" s="2">
        <f t="shared" si="365"/>
        <v>7.6964978884330737E-4</v>
      </c>
      <c r="BE1286" s="2" t="str">
        <f t="shared" si="361"/>
        <v/>
      </c>
      <c r="BF1286" s="24" t="str">
        <f t="shared" si="362"/>
        <v/>
      </c>
    </row>
    <row r="1287" spans="1:58" ht="20.100000000000001" customHeight="1">
      <c r="A1287" s="1">
        <v>695</v>
      </c>
      <c r="B1287" s="1">
        <f t="shared" si="366"/>
        <v>-168036.12774200272</v>
      </c>
      <c r="C1287" s="1">
        <f t="shared" si="367"/>
        <v>1.3761484270028148E-6</v>
      </c>
      <c r="D1287" s="1">
        <f t="shared" si="368"/>
        <v>0.11123243744783459</v>
      </c>
      <c r="E1287" s="1">
        <f t="shared" si="369"/>
        <v>1.3761484270028148E-6</v>
      </c>
      <c r="F1287" s="1" t="str">
        <f t="shared" si="370"/>
        <v/>
      </c>
      <c r="G1287" s="1" t="str">
        <f t="shared" si="371"/>
        <v/>
      </c>
      <c r="H1287" s="1"/>
      <c r="I1287" s="1">
        <f t="shared" si="372"/>
        <v>7.8895256055403255E-7</v>
      </c>
      <c r="J1287" s="1" t="str">
        <f t="shared" si="373"/>
        <v/>
      </c>
      <c r="K1287" s="1" t="str">
        <f t="shared" si="374"/>
        <v/>
      </c>
      <c r="P1287" s="1">
        <v>695</v>
      </c>
      <c r="Q1287" s="1">
        <f t="shared" si="375"/>
        <v>-4.9082564671504656</v>
      </c>
      <c r="R1287" s="1">
        <f t="shared" si="376"/>
        <v>4.7112993059641638E-2</v>
      </c>
      <c r="S1287" s="1">
        <f t="shared" si="377"/>
        <v>0.11123243744783459</v>
      </c>
      <c r="T1287" s="1">
        <f t="shared" si="378"/>
        <v>4.7112993059641638E-2</v>
      </c>
      <c r="U1287" s="1" t="str">
        <f t="shared" si="379"/>
        <v/>
      </c>
      <c r="V1287" s="1" t="str">
        <f t="shared" si="380"/>
        <v/>
      </c>
      <c r="W1287" s="1">
        <f t="shared" si="381"/>
        <v>4.3374927478045044E-4</v>
      </c>
      <c r="X1287" s="1" t="str">
        <f t="shared" si="382"/>
        <v/>
      </c>
      <c r="Y1287" s="1" t="str">
        <f t="shared" si="383"/>
        <v/>
      </c>
      <c r="AC1287" s="1">
        <v>695</v>
      </c>
      <c r="AD1287" s="1">
        <f t="shared" si="392"/>
        <v>-299.25025545660333</v>
      </c>
      <c r="AE1287" s="1">
        <f t="shared" si="384"/>
        <v>7.7274003498832577E-4</v>
      </c>
      <c r="AF1287" s="1">
        <f t="shared" si="385"/>
        <v>0.11123243744783459</v>
      </c>
      <c r="AG1287" s="1">
        <f t="shared" si="386"/>
        <v>7.7274003498832577E-4</v>
      </c>
      <c r="AH1287" s="1" t="str">
        <f t="shared" si="387"/>
        <v/>
      </c>
      <c r="AI1287" s="1" t="str">
        <f t="shared" si="388"/>
        <v/>
      </c>
      <c r="AJ1287" s="1">
        <f t="shared" si="389"/>
        <v>1.1996055008856052E-37</v>
      </c>
      <c r="AK1287" s="1" t="str">
        <f t="shared" si="390"/>
        <v/>
      </c>
      <c r="AL1287" s="1" t="str">
        <f t="shared" si="391"/>
        <v/>
      </c>
      <c r="BA1287" s="2"/>
      <c r="BB1287" s="2">
        <f t="shared" si="363"/>
        <v>4.4800000000000626</v>
      </c>
      <c r="BC1287" s="156">
        <f t="shared" si="364"/>
        <v>0.72312425482838782</v>
      </c>
      <c r="BD1287" s="2">
        <f t="shared" si="365"/>
        <v>7.6993571267536254E-4</v>
      </c>
      <c r="BE1287" s="2" t="str">
        <f t="shared" si="361"/>
        <v/>
      </c>
      <c r="BF1287" s="24" t="str">
        <f t="shared" si="362"/>
        <v/>
      </c>
    </row>
    <row r="1288" spans="1:58" ht="20.100000000000001" customHeight="1">
      <c r="A1288" s="1">
        <v>696</v>
      </c>
      <c r="B1288" s="1">
        <f t="shared" si="366"/>
        <v>-167485.18961825845</v>
      </c>
      <c r="C1288" s="1">
        <f t="shared" si="367"/>
        <v>1.3828693810890697E-6</v>
      </c>
      <c r="D1288" s="1">
        <f t="shared" si="368"/>
        <v>0.11199246100513364</v>
      </c>
      <c r="E1288" s="1">
        <f t="shared" si="369"/>
        <v>1.3828693810890697E-6</v>
      </c>
      <c r="F1288" s="1" t="str">
        <f t="shared" si="370"/>
        <v/>
      </c>
      <c r="G1288" s="1" t="str">
        <f t="shared" si="371"/>
        <v/>
      </c>
      <c r="H1288" s="1"/>
      <c r="I1288" s="1">
        <f t="shared" si="372"/>
        <v>7.8387302795614912E-7</v>
      </c>
      <c r="J1288" s="1" t="str">
        <f t="shared" si="373"/>
        <v/>
      </c>
      <c r="K1288" s="1" t="str">
        <f t="shared" si="374"/>
        <v/>
      </c>
      <c r="P1288" s="1">
        <v>696</v>
      </c>
      <c r="Q1288" s="1">
        <f t="shared" si="375"/>
        <v>-4.8921638229958742</v>
      </c>
      <c r="R1288" s="1">
        <f t="shared" si="376"/>
        <v>4.7343087617035803E-2</v>
      </c>
      <c r="S1288" s="1">
        <f t="shared" si="377"/>
        <v>0.11199246100513364</v>
      </c>
      <c r="T1288" s="1">
        <f t="shared" si="378"/>
        <v>4.7343087617035803E-2</v>
      </c>
      <c r="U1288" s="1" t="str">
        <f t="shared" si="379"/>
        <v/>
      </c>
      <c r="V1288" s="1" t="str">
        <f t="shared" si="380"/>
        <v/>
      </c>
      <c r="W1288" s="1">
        <f t="shared" si="381"/>
        <v>4.3950229446268935E-4</v>
      </c>
      <c r="X1288" s="1" t="str">
        <f t="shared" si="382"/>
        <v/>
      </c>
      <c r="Y1288" s="1" t="str">
        <f t="shared" si="383"/>
        <v/>
      </c>
      <c r="AC1288" s="1">
        <v>696</v>
      </c>
      <c r="AD1288" s="1">
        <f t="shared" si="392"/>
        <v>-298.26910707805712</v>
      </c>
      <c r="AE1288" s="1">
        <f t="shared" si="384"/>
        <v>7.7651401037779635E-4</v>
      </c>
      <c r="AF1288" s="1">
        <f t="shared" si="385"/>
        <v>0.11199246100513362</v>
      </c>
      <c r="AG1288" s="1">
        <f t="shared" si="386"/>
        <v>7.7651401037779635E-4</v>
      </c>
      <c r="AH1288" s="1" t="str">
        <f t="shared" si="387"/>
        <v/>
      </c>
      <c r="AI1288" s="1" t="str">
        <f t="shared" si="388"/>
        <v/>
      </c>
      <c r="AJ1288" s="1">
        <f t="shared" si="389"/>
        <v>1.261288809215219E-37</v>
      </c>
      <c r="AK1288" s="1" t="str">
        <f t="shared" si="390"/>
        <v/>
      </c>
      <c r="AL1288" s="1" t="str">
        <f t="shared" si="391"/>
        <v/>
      </c>
      <c r="BA1288" s="2"/>
      <c r="BB1288" s="2">
        <f t="shared" si="363"/>
        <v>4.4864000000000628</v>
      </c>
      <c r="BC1288" s="156">
        <f t="shared" si="364"/>
        <v>0.72235431911571246</v>
      </c>
      <c r="BD1288" s="2">
        <f t="shared" si="365"/>
        <v>7.7021781863884087E-4</v>
      </c>
      <c r="BE1288" s="2" t="str">
        <f t="shared" si="361"/>
        <v/>
      </c>
      <c r="BF1288" s="24" t="str">
        <f t="shared" si="362"/>
        <v/>
      </c>
    </row>
    <row r="1289" spans="1:58" ht="20.100000000000001" customHeight="1">
      <c r="A1289" s="2">
        <v>697</v>
      </c>
      <c r="B1289" s="1">
        <f t="shared" si="366"/>
        <v>-166934.25149451417</v>
      </c>
      <c r="C1289" s="1">
        <f t="shared" si="367"/>
        <v>1.3896009257662212E-6</v>
      </c>
      <c r="D1289" s="1">
        <f t="shared" si="368"/>
        <v>0.11275619031716387</v>
      </c>
      <c r="E1289" s="1">
        <f t="shared" si="369"/>
        <v>1.3896009257662212E-6</v>
      </c>
      <c r="F1289" s="1" t="str">
        <f t="shared" si="370"/>
        <v/>
      </c>
      <c r="G1289" s="1" t="str">
        <f t="shared" si="371"/>
        <v/>
      </c>
      <c r="H1289" s="1"/>
      <c r="I1289" s="1">
        <f t="shared" si="372"/>
        <v>7.7881373791793016E-7</v>
      </c>
      <c r="J1289" s="1" t="str">
        <f t="shared" si="373"/>
        <v/>
      </c>
      <c r="K1289" s="1" t="str">
        <f t="shared" si="374"/>
        <v/>
      </c>
      <c r="P1289" s="2">
        <v>697</v>
      </c>
      <c r="Q1289" s="1">
        <f t="shared" si="375"/>
        <v>-4.8760711788412827</v>
      </c>
      <c r="R1289" s="1">
        <f t="shared" si="376"/>
        <v>4.7573544747554812E-2</v>
      </c>
      <c r="S1289" s="1">
        <f t="shared" si="377"/>
        <v>0.11275619031716387</v>
      </c>
      <c r="T1289" s="1">
        <f t="shared" si="378"/>
        <v>4.7573544747554812E-2</v>
      </c>
      <c r="U1289" s="1" t="str">
        <f t="shared" si="379"/>
        <v/>
      </c>
      <c r="V1289" s="1" t="str">
        <f t="shared" si="380"/>
        <v/>
      </c>
      <c r="W1289" s="1">
        <f t="shared" si="381"/>
        <v>4.4532449388922756E-4</v>
      </c>
      <c r="X1289" s="1" t="str">
        <f t="shared" si="382"/>
        <v/>
      </c>
      <c r="Y1289" s="1" t="str">
        <f t="shared" si="383"/>
        <v/>
      </c>
      <c r="AC1289" s="2">
        <v>697</v>
      </c>
      <c r="AD1289" s="1">
        <f t="shared" si="392"/>
        <v>-297.2879586995108</v>
      </c>
      <c r="AE1289" s="1">
        <f t="shared" si="384"/>
        <v>7.8029393263565733E-4</v>
      </c>
      <c r="AF1289" s="1">
        <f t="shared" si="385"/>
        <v>0.11275619031716393</v>
      </c>
      <c r="AG1289" s="1">
        <f t="shared" si="386"/>
        <v>7.8029393263565733E-4</v>
      </c>
      <c r="AH1289" s="1" t="str">
        <f t="shared" si="387"/>
        <v/>
      </c>
      <c r="AI1289" s="1" t="str">
        <f t="shared" si="388"/>
        <v/>
      </c>
      <c r="AJ1289" s="1">
        <f t="shared" si="389"/>
        <v>1.3261226342238022E-37</v>
      </c>
      <c r="AK1289" s="1" t="str">
        <f t="shared" si="390"/>
        <v/>
      </c>
      <c r="AL1289" s="1" t="str">
        <f t="shared" si="391"/>
        <v/>
      </c>
      <c r="BA1289" s="2"/>
      <c r="BB1289" s="2">
        <f t="shared" si="363"/>
        <v>4.492800000000063</v>
      </c>
      <c r="BC1289" s="156">
        <f t="shared" si="364"/>
        <v>0.72158410129707362</v>
      </c>
      <c r="BD1289" s="2">
        <f t="shared" si="365"/>
        <v>7.7049611364332637E-4</v>
      </c>
      <c r="BE1289" s="2" t="str">
        <f t="shared" si="361"/>
        <v/>
      </c>
      <c r="BF1289" s="24" t="str">
        <f t="shared" si="362"/>
        <v/>
      </c>
    </row>
    <row r="1290" spans="1:58" ht="20.100000000000001" customHeight="1">
      <c r="A1290" s="1">
        <v>698</v>
      </c>
      <c r="B1290" s="1">
        <f t="shared" si="366"/>
        <v>-166383.3133707699</v>
      </c>
      <c r="C1290" s="1">
        <f t="shared" si="367"/>
        <v>1.3963428966552603E-6</v>
      </c>
      <c r="D1290" s="1">
        <f t="shared" si="368"/>
        <v>0.11352363117346403</v>
      </c>
      <c r="E1290" s="1">
        <f t="shared" si="369"/>
        <v>1.3963428966552603E-6</v>
      </c>
      <c r="F1290" s="1" t="str">
        <f t="shared" si="370"/>
        <v/>
      </c>
      <c r="G1290" s="1" t="str">
        <f t="shared" si="371"/>
        <v/>
      </c>
      <c r="H1290" s="1"/>
      <c r="I1290" s="1">
        <f t="shared" si="372"/>
        <v>7.7377472116294489E-7</v>
      </c>
      <c r="J1290" s="1" t="str">
        <f t="shared" si="373"/>
        <v/>
      </c>
      <c r="K1290" s="1" t="str">
        <f t="shared" si="374"/>
        <v/>
      </c>
      <c r="P1290" s="1">
        <v>698</v>
      </c>
      <c r="Q1290" s="1">
        <f t="shared" si="375"/>
        <v>-4.8599785346866895</v>
      </c>
      <c r="R1290" s="1">
        <f t="shared" si="376"/>
        <v>4.7804358823617402E-2</v>
      </c>
      <c r="S1290" s="1">
        <f t="shared" si="377"/>
        <v>0.11352363117346415</v>
      </c>
      <c r="T1290" s="1">
        <f t="shared" si="378"/>
        <v>4.7804358823617402E-2</v>
      </c>
      <c r="U1290" s="1" t="str">
        <f t="shared" si="379"/>
        <v/>
      </c>
      <c r="V1290" s="1" t="str">
        <f t="shared" si="380"/>
        <v/>
      </c>
      <c r="W1290" s="1">
        <f t="shared" si="381"/>
        <v>4.5121660195892032E-4</v>
      </c>
      <c r="X1290" s="1" t="str">
        <f t="shared" si="382"/>
        <v/>
      </c>
      <c r="Y1290" s="1" t="str">
        <f t="shared" si="383"/>
        <v/>
      </c>
      <c r="AC1290" s="1">
        <v>698</v>
      </c>
      <c r="AD1290" s="1">
        <f t="shared" si="392"/>
        <v>-296.30681032096459</v>
      </c>
      <c r="AE1290" s="1">
        <f t="shared" si="384"/>
        <v>7.8407970945918825E-4</v>
      </c>
      <c r="AF1290" s="1">
        <f t="shared" si="385"/>
        <v>0.11352363117346403</v>
      </c>
      <c r="AG1290" s="1">
        <f t="shared" si="386"/>
        <v>7.8407970945918825E-4</v>
      </c>
      <c r="AH1290" s="1" t="str">
        <f t="shared" si="387"/>
        <v/>
      </c>
      <c r="AI1290" s="1" t="str">
        <f t="shared" si="388"/>
        <v/>
      </c>
      <c r="AJ1290" s="1">
        <f t="shared" si="389"/>
        <v>1.3942667934239106E-37</v>
      </c>
      <c r="AK1290" s="1" t="str">
        <f t="shared" si="390"/>
        <v/>
      </c>
      <c r="AL1290" s="1" t="str">
        <f t="shared" si="391"/>
        <v/>
      </c>
      <c r="BA1290" s="2"/>
      <c r="BB1290" s="2">
        <f t="shared" si="363"/>
        <v>4.4992000000000631</v>
      </c>
      <c r="BC1290" s="156">
        <f t="shared" si="364"/>
        <v>0.72081360518343029</v>
      </c>
      <c r="BD1290" s="2">
        <f t="shared" si="365"/>
        <v>7.7077060462427127E-4</v>
      </c>
      <c r="BE1290" s="2" t="str">
        <f t="shared" si="361"/>
        <v/>
      </c>
      <c r="BF1290" s="24" t="str">
        <f t="shared" si="362"/>
        <v/>
      </c>
    </row>
    <row r="1291" spans="1:58" ht="20.100000000000001" customHeight="1">
      <c r="A1291" s="1">
        <v>699</v>
      </c>
      <c r="B1291" s="1">
        <f t="shared" si="366"/>
        <v>-165832.37524702563</v>
      </c>
      <c r="C1291" s="1">
        <f t="shared" si="367"/>
        <v>1.4030951280766676E-6</v>
      </c>
      <c r="D1291" s="1">
        <f t="shared" si="368"/>
        <v>0.11429478927265178</v>
      </c>
      <c r="E1291" s="1">
        <f t="shared" si="369"/>
        <v>1.4030951280766676E-6</v>
      </c>
      <c r="F1291" s="1" t="str">
        <f t="shared" si="370"/>
        <v/>
      </c>
      <c r="G1291" s="1" t="str">
        <f t="shared" si="371"/>
        <v/>
      </c>
      <c r="H1291" s="1"/>
      <c r="I1291" s="1">
        <f t="shared" si="372"/>
        <v>7.6875600724626141E-7</v>
      </c>
      <c r="J1291" s="1" t="str">
        <f t="shared" si="373"/>
        <v/>
      </c>
      <c r="K1291" s="1" t="str">
        <f t="shared" si="374"/>
        <v/>
      </c>
      <c r="P1291" s="1">
        <v>699</v>
      </c>
      <c r="Q1291" s="1">
        <f t="shared" si="375"/>
        <v>-4.8438858905320981</v>
      </c>
      <c r="R1291" s="1">
        <f t="shared" si="376"/>
        <v>4.8035524173118745E-2</v>
      </c>
      <c r="S1291" s="1">
        <f t="shared" si="377"/>
        <v>0.1142947892726518</v>
      </c>
      <c r="T1291" s="1">
        <f t="shared" si="378"/>
        <v>4.8035524173118745E-2</v>
      </c>
      <c r="U1291" s="1" t="str">
        <f t="shared" si="379"/>
        <v/>
      </c>
      <c r="V1291" s="1" t="str">
        <f t="shared" si="380"/>
        <v/>
      </c>
      <c r="W1291" s="1">
        <f t="shared" si="381"/>
        <v>4.5717935384283486E-4</v>
      </c>
      <c r="X1291" s="1" t="str">
        <f t="shared" si="382"/>
        <v/>
      </c>
      <c r="Y1291" s="1" t="str">
        <f t="shared" si="383"/>
        <v/>
      </c>
      <c r="AC1291" s="1">
        <v>699</v>
      </c>
      <c r="AD1291" s="1">
        <f t="shared" si="392"/>
        <v>-295.32566194241838</v>
      </c>
      <c r="AE1291" s="1">
        <f t="shared" si="384"/>
        <v>7.8787124781540447E-4</v>
      </c>
      <c r="AF1291" s="1">
        <f t="shared" si="385"/>
        <v>0.11429478927265178</v>
      </c>
      <c r="AG1291" s="1">
        <f t="shared" si="386"/>
        <v>7.8787124781540447E-4</v>
      </c>
      <c r="AH1291" s="1" t="str">
        <f t="shared" si="387"/>
        <v/>
      </c>
      <c r="AI1291" s="1" t="str">
        <f t="shared" si="388"/>
        <v/>
      </c>
      <c r="AJ1291" s="1">
        <f t="shared" si="389"/>
        <v>1.465889155080275E-37</v>
      </c>
      <c r="AK1291" s="1" t="str">
        <f t="shared" si="390"/>
        <v/>
      </c>
      <c r="AL1291" s="1" t="str">
        <f t="shared" si="391"/>
        <v/>
      </c>
      <c r="BA1291" s="2"/>
      <c r="BB1291" s="2">
        <f t="shared" si="363"/>
        <v>4.5056000000000633</v>
      </c>
      <c r="BC1291" s="156">
        <f t="shared" si="364"/>
        <v>0.72004283457880602</v>
      </c>
      <c r="BD1291" s="2">
        <f t="shared" si="365"/>
        <v>7.7104129854055348E-4</v>
      </c>
      <c r="BE1291" s="2" t="str">
        <f t="shared" ref="BE1291:BE1354" si="393">IF(BC1291&lt;(1-$BA$591),BD1291,"")</f>
        <v/>
      </c>
      <c r="BF1291" s="24" t="str">
        <f t="shared" ref="BF1291:BF1354" si="394">IF(BC1291&lt;(1-$BA$597),BD1291,"")</f>
        <v/>
      </c>
    </row>
    <row r="1292" spans="1:58" ht="20.100000000000001" customHeight="1">
      <c r="A1292" s="1">
        <v>700</v>
      </c>
      <c r="B1292" s="1">
        <f t="shared" si="366"/>
        <v>-165281.43712328136</v>
      </c>
      <c r="C1292" s="1">
        <f t="shared" si="367"/>
        <v>1.4098574530547335E-6</v>
      </c>
      <c r="D1292" s="1">
        <f t="shared" si="368"/>
        <v>0.11506967022170828</v>
      </c>
      <c r="E1292" s="1">
        <f t="shared" si="369"/>
        <v>1.4098574530547335E-6</v>
      </c>
      <c r="F1292" s="1" t="str">
        <f t="shared" si="370"/>
        <v/>
      </c>
      <c r="G1292" s="1" t="str">
        <f t="shared" si="371"/>
        <v/>
      </c>
      <c r="H1292" s="1"/>
      <c r="I1292" s="1">
        <f t="shared" si="372"/>
        <v>7.6375762456012109E-7</v>
      </c>
      <c r="J1292" s="1" t="str">
        <f t="shared" si="373"/>
        <v/>
      </c>
      <c r="K1292" s="1" t="str">
        <f t="shared" si="374"/>
        <v/>
      </c>
      <c r="P1292" s="1">
        <v>700</v>
      </c>
      <c r="Q1292" s="1">
        <f t="shared" si="375"/>
        <v>-4.8277932463775066</v>
      </c>
      <c r="R1292" s="1">
        <f t="shared" si="376"/>
        <v>4.8267035079578566E-2</v>
      </c>
      <c r="S1292" s="1">
        <f t="shared" si="377"/>
        <v>0.1150696702217083</v>
      </c>
      <c r="T1292" s="1">
        <f t="shared" si="378"/>
        <v>4.8267035079578566E-2</v>
      </c>
      <c r="U1292" s="1" t="str">
        <f t="shared" si="379"/>
        <v/>
      </c>
      <c r="V1292" s="1" t="str">
        <f t="shared" si="380"/>
        <v/>
      </c>
      <c r="W1292" s="1">
        <f t="shared" si="381"/>
        <v>4.6321349101988228E-4</v>
      </c>
      <c r="X1292" s="1" t="str">
        <f t="shared" si="382"/>
        <v/>
      </c>
      <c r="Y1292" s="1" t="str">
        <f t="shared" si="383"/>
        <v/>
      </c>
      <c r="AC1292" s="1">
        <v>700</v>
      </c>
      <c r="AD1292" s="1">
        <f t="shared" si="392"/>
        <v>-294.34451356387206</v>
      </c>
      <c r="AE1292" s="1">
        <f t="shared" si="384"/>
        <v>7.9166845394347757E-4</v>
      </c>
      <c r="AF1292" s="1">
        <f t="shared" si="385"/>
        <v>0.1150696702217083</v>
      </c>
      <c r="AG1292" s="1">
        <f t="shared" si="386"/>
        <v>7.9166845394347757E-4</v>
      </c>
      <c r="AH1292" s="1" t="str">
        <f t="shared" si="387"/>
        <v/>
      </c>
      <c r="AI1292" s="1" t="str">
        <f t="shared" si="388"/>
        <v/>
      </c>
      <c r="AJ1292" s="1">
        <f t="shared" si="389"/>
        <v>1.5411660408865882E-37</v>
      </c>
      <c r="AK1292" s="1" t="str">
        <f t="shared" si="390"/>
        <v/>
      </c>
      <c r="AL1292" s="1" t="str">
        <f t="shared" si="391"/>
        <v/>
      </c>
      <c r="BA1292" s="2"/>
      <c r="BB1292" s="2">
        <f t="shared" ref="BB1292:BB1355" si="395">BB1291+$BE$584</f>
        <v>4.5120000000000635</v>
      </c>
      <c r="BC1292" s="156">
        <f t="shared" ref="BC1292:BC1355" si="396">_xlfn.CHISQ.DIST.RT(BB1292,7)</f>
        <v>0.71927179328026547</v>
      </c>
      <c r="BD1292" s="2">
        <f t="shared" ref="BD1292:BD1355" si="397">BC1292-BC1293</f>
        <v>7.7130820237747422E-4</v>
      </c>
      <c r="BE1292" s="2" t="str">
        <f t="shared" si="393"/>
        <v/>
      </c>
      <c r="BF1292" s="24" t="str">
        <f t="shared" si="394"/>
        <v/>
      </c>
    </row>
    <row r="1293" spans="1:58" ht="20.100000000000001" customHeight="1">
      <c r="A1293" s="1">
        <v>701</v>
      </c>
      <c r="B1293" s="1">
        <f t="shared" si="366"/>
        <v>-164730.49899953709</v>
      </c>
      <c r="C1293" s="1">
        <f t="shared" si="367"/>
        <v>1.4166297033220029E-6</v>
      </c>
      <c r="D1293" s="1">
        <f t="shared" si="368"/>
        <v>0.11584827953526544</v>
      </c>
      <c r="E1293" s="1">
        <f t="shared" si="369"/>
        <v>1.4166297033220029E-6</v>
      </c>
      <c r="F1293" s="1" t="str">
        <f t="shared" si="370"/>
        <v/>
      </c>
      <c r="G1293" s="1" t="str">
        <f t="shared" si="371"/>
        <v/>
      </c>
      <c r="H1293" s="1"/>
      <c r="I1293" s="1">
        <f t="shared" si="372"/>
        <v>7.5877960033967001E-7</v>
      </c>
      <c r="J1293" s="1" t="str">
        <f t="shared" si="373"/>
        <v/>
      </c>
      <c r="K1293" s="1" t="str">
        <f t="shared" si="374"/>
        <v/>
      </c>
      <c r="P1293" s="1">
        <v>701</v>
      </c>
      <c r="Q1293" s="1">
        <f t="shared" si="375"/>
        <v>-4.8117006022229152</v>
      </c>
      <c r="R1293" s="1">
        <f t="shared" si="376"/>
        <v>4.8498885782293034E-2</v>
      </c>
      <c r="S1293" s="1">
        <f t="shared" si="377"/>
        <v>0.11584827953526546</v>
      </c>
      <c r="T1293" s="1">
        <f t="shared" si="378"/>
        <v>4.8498885782293034E-2</v>
      </c>
      <c r="U1293" s="1" t="str">
        <f t="shared" si="379"/>
        <v/>
      </c>
      <c r="V1293" s="1" t="str">
        <f t="shared" si="380"/>
        <v/>
      </c>
      <c r="W1293" s="1">
        <f t="shared" si="381"/>
        <v>4.693197613124051E-4</v>
      </c>
      <c r="X1293" s="1" t="str">
        <f t="shared" si="382"/>
        <v/>
      </c>
      <c r="Y1293" s="1" t="str">
        <f t="shared" si="383"/>
        <v/>
      </c>
      <c r="AC1293" s="1">
        <v>701</v>
      </c>
      <c r="AD1293" s="1">
        <f t="shared" si="392"/>
        <v>-293.36336518532585</v>
      </c>
      <c r="AE1293" s="1">
        <f t="shared" si="384"/>
        <v>7.9547123335723389E-4</v>
      </c>
      <c r="AF1293" s="1">
        <f t="shared" si="385"/>
        <v>0.11584827953526546</v>
      </c>
      <c r="AG1293" s="1">
        <f t="shared" si="386"/>
        <v>7.9547123335723389E-4</v>
      </c>
      <c r="AH1293" s="1" t="str">
        <f t="shared" si="387"/>
        <v/>
      </c>
      <c r="AI1293" s="1" t="str">
        <f t="shared" si="388"/>
        <v/>
      </c>
      <c r="AJ1293" s="1">
        <f t="shared" si="389"/>
        <v>1.6202826486370821E-37</v>
      </c>
      <c r="AK1293" s="1" t="str">
        <f t="shared" si="390"/>
        <v/>
      </c>
      <c r="AL1293" s="1" t="str">
        <f t="shared" si="391"/>
        <v/>
      </c>
      <c r="BA1293" s="2"/>
      <c r="BB1293" s="2">
        <f t="shared" si="395"/>
        <v>4.5184000000000637</v>
      </c>
      <c r="BC1293" s="156">
        <f t="shared" si="396"/>
        <v>0.718500485077888</v>
      </c>
      <c r="BD1293" s="2">
        <f t="shared" si="397"/>
        <v>7.715713231426502E-4</v>
      </c>
      <c r="BE1293" s="2" t="str">
        <f t="shared" si="393"/>
        <v/>
      </c>
      <c r="BF1293" s="24" t="str">
        <f t="shared" si="394"/>
        <v/>
      </c>
    </row>
    <row r="1294" spans="1:58" ht="20.100000000000001" customHeight="1">
      <c r="A1294" s="1">
        <v>702</v>
      </c>
      <c r="B1294" s="1">
        <f t="shared" si="366"/>
        <v>-164179.56087579281</v>
      </c>
      <c r="C1294" s="1">
        <f t="shared" si="367"/>
        <v>1.4234117093238436E-6</v>
      </c>
      <c r="D1294" s="1">
        <f t="shared" si="368"/>
        <v>0.11663062263489539</v>
      </c>
      <c r="E1294" s="1">
        <f t="shared" si="369"/>
        <v>1.4234117093238436E-6</v>
      </c>
      <c r="F1294" s="1" t="str">
        <f t="shared" si="370"/>
        <v/>
      </c>
      <c r="G1294" s="1" t="str">
        <f t="shared" si="371"/>
        <v/>
      </c>
      <c r="H1294" s="1"/>
      <c r="I1294" s="1">
        <f t="shared" si="372"/>
        <v>7.5382196066874598E-7</v>
      </c>
      <c r="J1294" s="1" t="str">
        <f t="shared" si="373"/>
        <v/>
      </c>
      <c r="K1294" s="1" t="str">
        <f t="shared" si="374"/>
        <v/>
      </c>
      <c r="P1294" s="1">
        <v>702</v>
      </c>
      <c r="Q1294" s="1">
        <f t="shared" si="375"/>
        <v>-4.7956079580683237</v>
      </c>
      <c r="R1294" s="1">
        <f t="shared" si="376"/>
        <v>4.8731070476491355E-2</v>
      </c>
      <c r="S1294" s="1">
        <f t="shared" si="377"/>
        <v>0.11663062263489539</v>
      </c>
      <c r="T1294" s="1">
        <f t="shared" si="378"/>
        <v>4.8731070476491355E-2</v>
      </c>
      <c r="U1294" s="1" t="str">
        <f t="shared" si="379"/>
        <v/>
      </c>
      <c r="V1294" s="1" t="str">
        <f t="shared" si="380"/>
        <v/>
      </c>
      <c r="W1294" s="1">
        <f t="shared" si="381"/>
        <v>4.7549891892172564E-4</v>
      </c>
      <c r="X1294" s="1" t="str">
        <f t="shared" si="382"/>
        <v/>
      </c>
      <c r="Y1294" s="1" t="str">
        <f t="shared" si="383"/>
        <v/>
      </c>
      <c r="AC1294" s="1">
        <v>702</v>
      </c>
      <c r="AD1294" s="1">
        <f t="shared" si="392"/>
        <v>-292.38221680677964</v>
      </c>
      <c r="AE1294" s="1">
        <f t="shared" si="384"/>
        <v>7.992794908477192E-4</v>
      </c>
      <c r="AF1294" s="1">
        <f t="shared" si="385"/>
        <v>0.11663062263489539</v>
      </c>
      <c r="AG1294" s="1">
        <f t="shared" si="386"/>
        <v>7.992794908477192E-4</v>
      </c>
      <c r="AH1294" s="1" t="str">
        <f t="shared" si="387"/>
        <v/>
      </c>
      <c r="AI1294" s="1" t="str">
        <f t="shared" si="388"/>
        <v/>
      </c>
      <c r="AJ1294" s="1">
        <f t="shared" si="389"/>
        <v>1.7034334958784387E-37</v>
      </c>
      <c r="AK1294" s="1" t="str">
        <f t="shared" si="390"/>
        <v/>
      </c>
      <c r="AL1294" s="1" t="str">
        <f t="shared" si="391"/>
        <v/>
      </c>
      <c r="BA1294" s="2"/>
      <c r="BB1294" s="2">
        <f t="shared" si="395"/>
        <v>4.5248000000000639</v>
      </c>
      <c r="BC1294" s="156">
        <f t="shared" si="396"/>
        <v>0.71772891375474535</v>
      </c>
      <c r="BD1294" s="2">
        <f t="shared" si="397"/>
        <v>7.7183066786912224E-4</v>
      </c>
      <c r="BE1294" s="2" t="str">
        <f t="shared" si="393"/>
        <v/>
      </c>
      <c r="BF1294" s="24" t="str">
        <f t="shared" si="394"/>
        <v/>
      </c>
    </row>
    <row r="1295" spans="1:58" ht="20.100000000000001" customHeight="1">
      <c r="A1295" s="2">
        <v>703</v>
      </c>
      <c r="B1295" s="1">
        <f t="shared" si="366"/>
        <v>-163628.62275204854</v>
      </c>
      <c r="C1295" s="1">
        <f t="shared" si="367"/>
        <v>1.4302033002231411E-6</v>
      </c>
      <c r="D1295" s="1">
        <f t="shared" si="368"/>
        <v>0.11741670484840271</v>
      </c>
      <c r="E1295" s="1">
        <f t="shared" si="369"/>
        <v>1.4302033002231411E-6</v>
      </c>
      <c r="F1295" s="1" t="str">
        <f t="shared" si="370"/>
        <v/>
      </c>
      <c r="G1295" s="1" t="str">
        <f t="shared" si="371"/>
        <v/>
      </c>
      <c r="H1295" s="1"/>
      <c r="I1295" s="1">
        <f t="shared" si="372"/>
        <v>7.4888473048571667E-7</v>
      </c>
      <c r="J1295" s="1" t="str">
        <f t="shared" si="373"/>
        <v/>
      </c>
      <c r="K1295" s="1" t="str">
        <f t="shared" si="374"/>
        <v/>
      </c>
      <c r="P1295" s="2">
        <v>703</v>
      </c>
      <c r="Q1295" s="1">
        <f t="shared" si="375"/>
        <v>-4.7795153139137323</v>
      </c>
      <c r="R1295" s="1">
        <f t="shared" si="376"/>
        <v>4.8963583313496449E-2</v>
      </c>
      <c r="S1295" s="1">
        <f t="shared" si="377"/>
        <v>0.11741670484840271</v>
      </c>
      <c r="T1295" s="1">
        <f t="shared" si="378"/>
        <v>4.8963583313496449E-2</v>
      </c>
      <c r="U1295" s="1" t="str">
        <f t="shared" si="379"/>
        <v/>
      </c>
      <c r="V1295" s="1" t="str">
        <f t="shared" si="380"/>
        <v/>
      </c>
      <c r="W1295" s="1">
        <f t="shared" si="381"/>
        <v>4.8175172446365046E-4</v>
      </c>
      <c r="X1295" s="1" t="str">
        <f t="shared" si="382"/>
        <v/>
      </c>
      <c r="Y1295" s="1" t="str">
        <f t="shared" si="383"/>
        <v/>
      </c>
      <c r="AC1295" s="2">
        <v>703</v>
      </c>
      <c r="AD1295" s="1">
        <f t="shared" si="392"/>
        <v>-291.40106842823343</v>
      </c>
      <c r="AE1295" s="1">
        <f t="shared" si="384"/>
        <v>8.0309313048583552E-4</v>
      </c>
      <c r="AF1295" s="1">
        <f t="shared" si="385"/>
        <v>0.11741670484840273</v>
      </c>
      <c r="AG1295" s="1">
        <f t="shared" si="386"/>
        <v>8.0309313048583552E-4</v>
      </c>
      <c r="AH1295" s="1" t="str">
        <f t="shared" si="387"/>
        <v/>
      </c>
      <c r="AI1295" s="1" t="str">
        <f t="shared" si="388"/>
        <v/>
      </c>
      <c r="AJ1295" s="1">
        <f t="shared" si="389"/>
        <v>1.7908228855761883E-37</v>
      </c>
      <c r="AK1295" s="1" t="str">
        <f t="shared" si="390"/>
        <v/>
      </c>
      <c r="AL1295" s="1" t="str">
        <f t="shared" si="391"/>
        <v/>
      </c>
      <c r="BA1295" s="2"/>
      <c r="BB1295" s="2">
        <f t="shared" si="395"/>
        <v>4.5312000000000641</v>
      </c>
      <c r="BC1295" s="156">
        <f t="shared" si="396"/>
        <v>0.71695708308687622</v>
      </c>
      <c r="BD1295" s="2">
        <f t="shared" si="397"/>
        <v>7.7208624361346789E-4</v>
      </c>
      <c r="BE1295" s="2" t="str">
        <f t="shared" si="393"/>
        <v/>
      </c>
      <c r="BF1295" s="24" t="str">
        <f t="shared" si="394"/>
        <v/>
      </c>
    </row>
    <row r="1296" spans="1:58" ht="20.100000000000001" customHeight="1">
      <c r="A1296" s="1">
        <v>704</v>
      </c>
      <c r="B1296" s="1">
        <f t="shared" ref="B1296:B1359" si="398">$B$586+(A1296*$B$589)</f>
        <v>-163077.68462830427</v>
      </c>
      <c r="C1296" s="1">
        <f t="shared" ref="C1296:C1359" si="399">_xlfn.NORM.DIST($B1296,$B$583,$B$584,0)</f>
        <v>1.4370043039051189E-6</v>
      </c>
      <c r="D1296" s="1">
        <f t="shared" ref="D1296:D1359" si="400">_xlfn.NORM.DIST($B1296,$B$583,$B$584,1)</f>
        <v>0.11820653140911908</v>
      </c>
      <c r="E1296" s="1">
        <f t="shared" ref="E1296:E1359" si="401">IF(OR(D1296&lt;$F$588,D1296&gt;$F$589),C1296,"")</f>
        <v>1.4370043039051189E-6</v>
      </c>
      <c r="F1296" s="1" t="str">
        <f t="shared" ref="F1296:F1359" si="402">IF(AND(D1296&gt;$F$588,D1296&lt;$F$589),C1296,"")</f>
        <v/>
      </c>
      <c r="G1296" s="1" t="str">
        <f t="shared" ref="G1296:G1359" si="403">IF(C1296=MAX($C$592:$C$2592),C1296,"")</f>
        <v/>
      </c>
      <c r="H1296" s="1"/>
      <c r="I1296" s="1">
        <f t="shared" ref="I1296:I1359" si="404">_xlfn.NORM.DIST(B1296,$F$584,$F$585,0)</f>
        <v>7.4396793358937371E-7</v>
      </c>
      <c r="J1296" s="1" t="str">
        <f t="shared" ref="J1296:J1359" si="405">IF(I1296=MAX($I$592:$I$2592),C1296,"")</f>
        <v/>
      </c>
      <c r="K1296" s="1" t="str">
        <f t="shared" ref="K1296:K1359" si="406">IF(J1296=MIN($J$592:$J$2592),J1296,"")</f>
        <v/>
      </c>
      <c r="P1296" s="1">
        <v>704</v>
      </c>
      <c r="Q1296" s="1">
        <f t="shared" ref="Q1296:Q1359" si="407">$Q$586+(P1296*$Q$589)</f>
        <v>-4.7634226697591409</v>
      </c>
      <c r="R1296" s="1">
        <f t="shared" ref="R1296:R1359" si="408">_xlfn.NORM.DIST(Q1296,Q$583,Q$584,0)</f>
        <v>4.9196418400889945E-2</v>
      </c>
      <c r="S1296" s="1">
        <f t="shared" ref="S1296:S1359" si="409">_xlfn.NORM.DIST(Q1296,Q$583,Q$584,1)</f>
        <v>0.11820653140911908</v>
      </c>
      <c r="T1296" s="1">
        <f t="shared" ref="T1296:T1359" si="410">IF(OR(S1296&lt;$U$588,S1296&gt;$U$589),R1296,"")</f>
        <v>4.9196418400889945E-2</v>
      </c>
      <c r="U1296" s="1" t="str">
        <f t="shared" ref="U1296:U1359" si="411">IF(AND(S1296&gt;$U$588,S1296&lt;$U$589),R1296,"")</f>
        <v/>
      </c>
      <c r="V1296" s="1" t="str">
        <f t="shared" ref="V1296:V1359" si="412">IF(R1296=MAX($R$592:$R$2592),R1296,"")</f>
        <v/>
      </c>
      <c r="W1296" s="1">
        <f t="shared" ref="W1296:W1359" si="413">_xlfn.NORM.DIST(Q1296,$U$584,$U$585,0)</f>
        <v>4.880789450039254E-4</v>
      </c>
      <c r="X1296" s="1" t="str">
        <f t="shared" ref="X1296:X1359" si="414">IF(W1296=MAX($W$592:$W$2592),R1296,"")</f>
        <v/>
      </c>
      <c r="Y1296" s="1" t="str">
        <f t="shared" ref="Y1296:Y1359" si="415">IF(X1296=MIN($X$592:$X$2592),X1296,"")</f>
        <v/>
      </c>
      <c r="AC1296" s="1">
        <v>704</v>
      </c>
      <c r="AD1296" s="1">
        <f t="shared" si="392"/>
        <v>-290.41992004968711</v>
      </c>
      <c r="AE1296" s="1">
        <f t="shared" ref="AE1296:AE1359" si="416">_xlfn.NORM.DIST(AD1296,AD$583,AD$584,0)</f>
        <v>8.0691205562504712E-4</v>
      </c>
      <c r="AF1296" s="1">
        <f t="shared" ref="AF1296:AF1359" si="417">_xlfn.NORM.DIST(AD1296,AD$583,AD$584,1)</f>
        <v>0.11820653140911912</v>
      </c>
      <c r="AG1296" s="1">
        <f t="shared" ref="AG1296:AG1359" si="418">IF(OR(AF1296&lt;$U$588,AF1296&gt;$U$589),AE1296,"")</f>
        <v>8.0691205562504712E-4</v>
      </c>
      <c r="AH1296" s="1" t="str">
        <f t="shared" ref="AH1296:AH1359" si="419">IF(AND(AF1296&gt;$AH$588,AF1296&lt;$AH$589),AE1296,"")</f>
        <v/>
      </c>
      <c r="AI1296" s="1" t="str">
        <f t="shared" ref="AI1296:AI1359" si="420">IF(AE1296=MAX($AE$592:$AE$2592),AE1296,"")</f>
        <v/>
      </c>
      <c r="AJ1296" s="1">
        <f t="shared" ref="AJ1296:AJ1359" si="421">_xlfn.NORM.DIST(AD1296,$AH$584,$AH$585,0)</f>
        <v>1.8826653948790599E-37</v>
      </c>
      <c r="AK1296" s="1" t="str">
        <f t="shared" ref="AK1296:AK1359" si="422">IF(AJ1296=MAX($AJ$592:$AJ$2592),AE1296,"")</f>
        <v/>
      </c>
      <c r="AL1296" s="1" t="str">
        <f t="shared" ref="AL1296:AL1359" si="423">IF(AK1296=MIN($AK$592:$AK$2592),AK1296,"")</f>
        <v/>
      </c>
      <c r="BA1296" s="2"/>
      <c r="BB1296" s="2">
        <f t="shared" si="395"/>
        <v>4.5376000000000642</v>
      </c>
      <c r="BC1296" s="156">
        <f t="shared" si="396"/>
        <v>0.71618499684326276</v>
      </c>
      <c r="BD1296" s="2">
        <f t="shared" si="397"/>
        <v>7.7233805745502426E-4</v>
      </c>
      <c r="BE1296" s="2" t="str">
        <f t="shared" si="393"/>
        <v/>
      </c>
      <c r="BF1296" s="24" t="str">
        <f t="shared" si="394"/>
        <v/>
      </c>
    </row>
    <row r="1297" spans="1:58" ht="20.100000000000001" customHeight="1">
      <c r="A1297" s="1">
        <v>705</v>
      </c>
      <c r="B1297" s="1">
        <f t="shared" si="398"/>
        <v>-162526.74650456</v>
      </c>
      <c r="C1297" s="1">
        <f t="shared" si="399"/>
        <v>1.4438145469822824E-6</v>
      </c>
      <c r="D1297" s="1">
        <f t="shared" si="400"/>
        <v>0.11900010745520068</v>
      </c>
      <c r="E1297" s="1">
        <f t="shared" si="401"/>
        <v>1.4438145469822824E-6</v>
      </c>
      <c r="F1297" s="1" t="str">
        <f t="shared" si="402"/>
        <v/>
      </c>
      <c r="G1297" s="1" t="str">
        <f t="shared" si="403"/>
        <v/>
      </c>
      <c r="H1297" s="1"/>
      <c r="I1297" s="1">
        <f t="shared" si="404"/>
        <v>7.3907159264487913E-7</v>
      </c>
      <c r="J1297" s="1" t="str">
        <f t="shared" si="405"/>
        <v/>
      </c>
      <c r="K1297" s="1" t="str">
        <f t="shared" si="406"/>
        <v/>
      </c>
      <c r="P1297" s="1">
        <v>705</v>
      </c>
      <c r="Q1297" s="1">
        <f t="shared" si="407"/>
        <v>-4.7473300256045476</v>
      </c>
      <c r="R1297" s="1">
        <f t="shared" si="408"/>
        <v>4.9429569802681456E-2</v>
      </c>
      <c r="S1297" s="1">
        <f t="shared" si="409"/>
        <v>0.11900010745520075</v>
      </c>
      <c r="T1297" s="1">
        <f t="shared" si="410"/>
        <v>4.9429569802681456E-2</v>
      </c>
      <c r="U1297" s="1" t="str">
        <f t="shared" si="411"/>
        <v/>
      </c>
      <c r="V1297" s="1" t="str">
        <f t="shared" si="412"/>
        <v/>
      </c>
      <c r="W1297" s="1">
        <f t="shared" si="413"/>
        <v>4.9448135409364119E-4</v>
      </c>
      <c r="X1297" s="1" t="str">
        <f t="shared" si="414"/>
        <v/>
      </c>
      <c r="Y1297" s="1" t="str">
        <f t="shared" si="415"/>
        <v/>
      </c>
      <c r="AC1297" s="1">
        <v>705</v>
      </c>
      <c r="AD1297" s="1">
        <f t="shared" ref="AD1297:AD1360" si="424">$AD$586+(AC1297*$AD$589)</f>
        <v>-289.4387716711409</v>
      </c>
      <c r="AE1297" s="1">
        <f t="shared" si="416"/>
        <v>8.1073616890415601E-4</v>
      </c>
      <c r="AF1297" s="1">
        <f t="shared" si="417"/>
        <v>0.11900010745520068</v>
      </c>
      <c r="AG1297" s="1">
        <f t="shared" si="418"/>
        <v>8.1073616890415601E-4</v>
      </c>
      <c r="AH1297" s="1" t="str">
        <f t="shared" si="419"/>
        <v/>
      </c>
      <c r="AI1297" s="1" t="str">
        <f t="shared" si="420"/>
        <v/>
      </c>
      <c r="AJ1297" s="1">
        <f t="shared" si="421"/>
        <v>1.9791863881193897E-37</v>
      </c>
      <c r="AK1297" s="1" t="str">
        <f t="shared" si="422"/>
        <v/>
      </c>
      <c r="AL1297" s="1" t="str">
        <f t="shared" si="423"/>
        <v/>
      </c>
      <c r="BA1297" s="2"/>
      <c r="BB1297" s="2">
        <f t="shared" si="395"/>
        <v>4.5440000000000644</v>
      </c>
      <c r="BC1297" s="156">
        <f t="shared" si="396"/>
        <v>0.71541265878580773</v>
      </c>
      <c r="BD1297" s="2">
        <f t="shared" si="397"/>
        <v>7.7258611649722031E-4</v>
      </c>
      <c r="BE1297" s="2" t="str">
        <f t="shared" si="393"/>
        <v/>
      </c>
      <c r="BF1297" s="24" t="str">
        <f t="shared" si="394"/>
        <v/>
      </c>
    </row>
    <row r="1298" spans="1:58" ht="20.100000000000001" customHeight="1">
      <c r="A1298" s="1">
        <v>706</v>
      </c>
      <c r="B1298" s="1">
        <f t="shared" si="398"/>
        <v>-161975.80838081572</v>
      </c>
      <c r="C1298" s="1">
        <f t="shared" si="399"/>
        <v>1.4506338547994927E-6</v>
      </c>
      <c r="D1298" s="1">
        <f t="shared" si="400"/>
        <v>0.11979743802892859</v>
      </c>
      <c r="E1298" s="1">
        <f t="shared" si="401"/>
        <v>1.4506338547994927E-6</v>
      </c>
      <c r="F1298" s="1" t="str">
        <f t="shared" si="402"/>
        <v/>
      </c>
      <c r="G1298" s="1" t="str">
        <f t="shared" si="403"/>
        <v/>
      </c>
      <c r="H1298" s="1"/>
      <c r="I1298" s="1">
        <f t="shared" si="404"/>
        <v>7.3419572918976107E-7</v>
      </c>
      <c r="J1298" s="1" t="str">
        <f t="shared" si="405"/>
        <v/>
      </c>
      <c r="K1298" s="1" t="str">
        <f t="shared" si="406"/>
        <v/>
      </c>
      <c r="P1298" s="1">
        <v>706</v>
      </c>
      <c r="Q1298" s="1">
        <f t="shared" si="407"/>
        <v>-4.7312373814499562</v>
      </c>
      <c r="R1298" s="1">
        <f t="shared" si="408"/>
        <v>4.9663031539482268E-2</v>
      </c>
      <c r="S1298" s="1">
        <f t="shared" si="409"/>
        <v>0.11979743802892868</v>
      </c>
      <c r="T1298" s="1">
        <f t="shared" si="410"/>
        <v>4.9663031539482268E-2</v>
      </c>
      <c r="U1298" s="1" t="str">
        <f t="shared" si="411"/>
        <v/>
      </c>
      <c r="V1298" s="1" t="str">
        <f t="shared" si="412"/>
        <v/>
      </c>
      <c r="W1298" s="1">
        <f t="shared" si="413"/>
        <v>5.0095973180457325E-4</v>
      </c>
      <c r="X1298" s="1" t="str">
        <f t="shared" si="414"/>
        <v/>
      </c>
      <c r="Y1298" s="1" t="str">
        <f t="shared" si="415"/>
        <v/>
      </c>
      <c r="AC1298" s="1">
        <v>706</v>
      </c>
      <c r="AD1298" s="1">
        <f t="shared" si="424"/>
        <v>-288.45762329259469</v>
      </c>
      <c r="AE1298" s="1">
        <f t="shared" si="416"/>
        <v>8.1456537225015253E-4</v>
      </c>
      <c r="AF1298" s="1">
        <f t="shared" si="417"/>
        <v>0.11979743802892859</v>
      </c>
      <c r="AG1298" s="1">
        <f t="shared" si="418"/>
        <v>8.1456537225015253E-4</v>
      </c>
      <c r="AH1298" s="1" t="str">
        <f t="shared" si="419"/>
        <v/>
      </c>
      <c r="AI1298" s="1" t="str">
        <f t="shared" si="420"/>
        <v/>
      </c>
      <c r="AJ1298" s="1">
        <f t="shared" si="421"/>
        <v>2.0806225552415721E-37</v>
      </c>
      <c r="AK1298" s="1" t="str">
        <f t="shared" si="422"/>
        <v/>
      </c>
      <c r="AL1298" s="1" t="str">
        <f t="shared" si="423"/>
        <v/>
      </c>
      <c r="BA1298" s="2"/>
      <c r="BB1298" s="2">
        <f t="shared" si="395"/>
        <v>4.5504000000000646</v>
      </c>
      <c r="BC1298" s="156">
        <f t="shared" si="396"/>
        <v>0.71464007266931051</v>
      </c>
      <c r="BD1298" s="2">
        <f t="shared" si="397"/>
        <v>7.7283042786624456E-4</v>
      </c>
      <c r="BE1298" s="2" t="str">
        <f t="shared" si="393"/>
        <v/>
      </c>
      <c r="BF1298" s="24" t="str">
        <f t="shared" si="394"/>
        <v/>
      </c>
    </row>
    <row r="1299" spans="1:58" ht="20.100000000000001" customHeight="1">
      <c r="A1299" s="1">
        <v>707</v>
      </c>
      <c r="B1299" s="1">
        <f t="shared" si="398"/>
        <v>-161424.87025707145</v>
      </c>
      <c r="C1299" s="1">
        <f t="shared" si="399"/>
        <v>1.4574620514391594E-6</v>
      </c>
      <c r="D1299" s="1">
        <f t="shared" si="400"/>
        <v>0.12059852807601175</v>
      </c>
      <c r="E1299" s="1">
        <f t="shared" si="401"/>
        <v>1.4574620514391594E-6</v>
      </c>
      <c r="F1299" s="1" t="str">
        <f t="shared" si="402"/>
        <v/>
      </c>
      <c r="G1299" s="1" t="str">
        <f t="shared" si="403"/>
        <v/>
      </c>
      <c r="H1299" s="1"/>
      <c r="I1299" s="1">
        <f t="shared" si="404"/>
        <v>7.293403636399618E-7</v>
      </c>
      <c r="J1299" s="1" t="str">
        <f t="shared" si="405"/>
        <v/>
      </c>
      <c r="K1299" s="1" t="str">
        <f t="shared" si="406"/>
        <v/>
      </c>
      <c r="P1299" s="1">
        <v>707</v>
      </c>
      <c r="Q1299" s="1">
        <f t="shared" si="407"/>
        <v>-4.7151447372953648</v>
      </c>
      <c r="R1299" s="1">
        <f t="shared" si="408"/>
        <v>4.9896797588683185E-2</v>
      </c>
      <c r="S1299" s="1">
        <f t="shared" si="409"/>
        <v>0.12059852807601179</v>
      </c>
      <c r="T1299" s="1">
        <f t="shared" si="410"/>
        <v>4.9896797588683185E-2</v>
      </c>
      <c r="U1299" s="1" t="str">
        <f t="shared" si="411"/>
        <v/>
      </c>
      <c r="V1299" s="1" t="str">
        <f t="shared" si="412"/>
        <v/>
      </c>
      <c r="W1299" s="1">
        <f t="shared" si="413"/>
        <v>5.0751486476447003E-4</v>
      </c>
      <c r="X1299" s="1" t="str">
        <f t="shared" si="414"/>
        <v/>
      </c>
      <c r="Y1299" s="1" t="str">
        <f t="shared" si="415"/>
        <v/>
      </c>
      <c r="AC1299" s="1">
        <v>707</v>
      </c>
      <c r="AD1299" s="1">
        <f t="shared" si="424"/>
        <v>-287.47647491404848</v>
      </c>
      <c r="AE1299" s="1">
        <f t="shared" si="416"/>
        <v>8.1839956688113072E-4</v>
      </c>
      <c r="AF1299" s="1">
        <f t="shared" si="417"/>
        <v>0.12059852807601174</v>
      </c>
      <c r="AG1299" s="1">
        <f t="shared" si="418"/>
        <v>8.1839956688113072E-4</v>
      </c>
      <c r="AH1299" s="1" t="str">
        <f t="shared" si="419"/>
        <v/>
      </c>
      <c r="AI1299" s="1" t="str">
        <f t="shared" si="420"/>
        <v/>
      </c>
      <c r="AJ1299" s="1">
        <f t="shared" si="421"/>
        <v>2.1872224769108093E-37</v>
      </c>
      <c r="AK1299" s="1" t="str">
        <f t="shared" si="422"/>
        <v/>
      </c>
      <c r="AL1299" s="1" t="str">
        <f t="shared" si="423"/>
        <v/>
      </c>
      <c r="BA1299" s="2"/>
      <c r="BB1299" s="2">
        <f t="shared" si="395"/>
        <v>4.5568000000000648</v>
      </c>
      <c r="BC1299" s="156">
        <f t="shared" si="396"/>
        <v>0.71386724224144427</v>
      </c>
      <c r="BD1299" s="2">
        <f t="shared" si="397"/>
        <v>7.7307099871126717E-4</v>
      </c>
      <c r="BE1299" s="2" t="str">
        <f t="shared" si="393"/>
        <v/>
      </c>
      <c r="BF1299" s="24" t="str">
        <f t="shared" si="394"/>
        <v/>
      </c>
    </row>
    <row r="1300" spans="1:58" ht="20.100000000000001" customHeight="1">
      <c r="A1300" s="1">
        <v>708</v>
      </c>
      <c r="B1300" s="1">
        <f t="shared" si="398"/>
        <v>-160873.93213332718</v>
      </c>
      <c r="C1300" s="1">
        <f t="shared" si="399"/>
        <v>1.4642989597265669E-6</v>
      </c>
      <c r="D1300" s="1">
        <f t="shared" si="400"/>
        <v>0.12140338244489265</v>
      </c>
      <c r="E1300" s="1">
        <f t="shared" si="401"/>
        <v>1.4642989597265669E-6</v>
      </c>
      <c r="F1300" s="1" t="str">
        <f t="shared" si="402"/>
        <v/>
      </c>
      <c r="G1300" s="1" t="str">
        <f t="shared" si="403"/>
        <v/>
      </c>
      <c r="H1300" s="1"/>
      <c r="I1300" s="1">
        <f t="shared" si="404"/>
        <v>7.2450551529593521E-7</v>
      </c>
      <c r="J1300" s="1" t="str">
        <f t="shared" si="405"/>
        <v/>
      </c>
      <c r="K1300" s="1" t="str">
        <f t="shared" si="406"/>
        <v/>
      </c>
      <c r="P1300" s="1">
        <v>708</v>
      </c>
      <c r="Q1300" s="1">
        <f t="shared" si="407"/>
        <v>-4.6990520931407733</v>
      </c>
      <c r="R1300" s="1">
        <f t="shared" si="408"/>
        <v>5.0130861884636758E-2</v>
      </c>
      <c r="S1300" s="1">
        <f t="shared" si="409"/>
        <v>0.12140338244489272</v>
      </c>
      <c r="T1300" s="1">
        <f t="shared" si="410"/>
        <v>5.0130861884636758E-2</v>
      </c>
      <c r="U1300" s="1" t="str">
        <f t="shared" si="411"/>
        <v/>
      </c>
      <c r="V1300" s="1" t="str">
        <f t="shared" si="412"/>
        <v/>
      </c>
      <c r="W1300" s="1">
        <f t="shared" si="413"/>
        <v>5.141475461922717E-4</v>
      </c>
      <c r="X1300" s="1" t="str">
        <f t="shared" si="414"/>
        <v/>
      </c>
      <c r="Y1300" s="1" t="str">
        <f t="shared" si="415"/>
        <v/>
      </c>
      <c r="AC1300" s="1">
        <v>708</v>
      </c>
      <c r="AD1300" s="1">
        <f t="shared" si="424"/>
        <v>-286.49532653550216</v>
      </c>
      <c r="AE1300" s="1">
        <f t="shared" si="416"/>
        <v>8.2223865330927873E-4</v>
      </c>
      <c r="AF1300" s="1">
        <f t="shared" si="417"/>
        <v>0.12140338244489272</v>
      </c>
      <c r="AG1300" s="1">
        <f t="shared" si="418"/>
        <v>8.2223865330927873E-4</v>
      </c>
      <c r="AH1300" s="1" t="str">
        <f t="shared" si="419"/>
        <v/>
      </c>
      <c r="AI1300" s="1" t="str">
        <f t="shared" si="420"/>
        <v/>
      </c>
      <c r="AJ1300" s="1">
        <f t="shared" si="421"/>
        <v>2.2992472176128744E-37</v>
      </c>
      <c r="AK1300" s="1" t="str">
        <f t="shared" si="422"/>
        <v/>
      </c>
      <c r="AL1300" s="1" t="str">
        <f t="shared" si="423"/>
        <v/>
      </c>
      <c r="BA1300" s="2"/>
      <c r="BB1300" s="2">
        <f t="shared" si="395"/>
        <v>4.563200000000065</v>
      </c>
      <c r="BC1300" s="156">
        <f t="shared" si="396"/>
        <v>0.713094171242733</v>
      </c>
      <c r="BD1300" s="2">
        <f t="shared" si="397"/>
        <v>7.7330783620366272E-4</v>
      </c>
      <c r="BE1300" s="2" t="str">
        <f t="shared" si="393"/>
        <v/>
      </c>
      <c r="BF1300" s="24" t="str">
        <f t="shared" si="394"/>
        <v/>
      </c>
    </row>
    <row r="1301" spans="1:58" ht="20.100000000000001" customHeight="1">
      <c r="A1301" s="1">
        <v>709</v>
      </c>
      <c r="B1301" s="1">
        <f t="shared" si="398"/>
        <v>-160322.99400958291</v>
      </c>
      <c r="C1301" s="1">
        <f t="shared" si="399"/>
        <v>1.4711444012353197E-6</v>
      </c>
      <c r="D1301" s="1">
        <f t="shared" si="400"/>
        <v>0.1222120058860566</v>
      </c>
      <c r="E1301" s="1">
        <f t="shared" si="401"/>
        <v>1.4711444012353197E-6</v>
      </c>
      <c r="F1301" s="1" t="str">
        <f t="shared" si="402"/>
        <v/>
      </c>
      <c r="G1301" s="1" t="str">
        <f t="shared" si="403"/>
        <v/>
      </c>
      <c r="H1301" s="1"/>
      <c r="I1301" s="1">
        <f t="shared" si="404"/>
        <v>7.1969120234879242E-7</v>
      </c>
      <c r="J1301" s="1" t="str">
        <f t="shared" si="405"/>
        <v/>
      </c>
      <c r="K1301" s="1" t="str">
        <f t="shared" si="406"/>
        <v/>
      </c>
      <c r="P1301" s="1">
        <v>709</v>
      </c>
      <c r="Q1301" s="1">
        <f t="shared" si="407"/>
        <v>-4.6829594489861819</v>
      </c>
      <c r="R1301" s="1">
        <f t="shared" si="408"/>
        <v>5.0365218318843823E-2</v>
      </c>
      <c r="S1301" s="1">
        <f t="shared" si="409"/>
        <v>0.1222120058860566</v>
      </c>
      <c r="T1301" s="1">
        <f t="shared" si="410"/>
        <v>5.0365218318843823E-2</v>
      </c>
      <c r="U1301" s="1" t="str">
        <f t="shared" si="411"/>
        <v/>
      </c>
      <c r="V1301" s="1" t="str">
        <f t="shared" si="412"/>
        <v/>
      </c>
      <c r="W1301" s="1">
        <f t="shared" si="413"/>
        <v>5.2085857593325965E-4</v>
      </c>
      <c r="X1301" s="1" t="str">
        <f t="shared" si="414"/>
        <v/>
      </c>
      <c r="Y1301" s="1" t="str">
        <f t="shared" si="415"/>
        <v/>
      </c>
      <c r="AC1301" s="1">
        <v>709</v>
      </c>
      <c r="AD1301" s="1">
        <f t="shared" si="424"/>
        <v>-285.51417815695595</v>
      </c>
      <c r="AE1301" s="1">
        <f t="shared" si="416"/>
        <v>8.2608253134393566E-4</v>
      </c>
      <c r="AF1301" s="1">
        <f t="shared" si="417"/>
        <v>0.1222120058860566</v>
      </c>
      <c r="AG1301" s="1">
        <f t="shared" si="418"/>
        <v>8.2608253134393566E-4</v>
      </c>
      <c r="AH1301" s="1" t="str">
        <f t="shared" si="419"/>
        <v/>
      </c>
      <c r="AI1301" s="1" t="str">
        <f t="shared" si="420"/>
        <v/>
      </c>
      <c r="AJ1301" s="1">
        <f t="shared" si="421"/>
        <v>2.4169709481219227E-37</v>
      </c>
      <c r="AK1301" s="1" t="str">
        <f t="shared" si="422"/>
        <v/>
      </c>
      <c r="AL1301" s="1" t="str">
        <f t="shared" si="423"/>
        <v/>
      </c>
      <c r="BA1301" s="2"/>
      <c r="BB1301" s="2">
        <f t="shared" si="395"/>
        <v>4.5696000000000652</v>
      </c>
      <c r="BC1301" s="156">
        <f t="shared" si="396"/>
        <v>0.71232086340652934</v>
      </c>
      <c r="BD1301" s="2">
        <f t="shared" si="397"/>
        <v>7.7354094753689928E-4</v>
      </c>
      <c r="BE1301" s="2" t="str">
        <f t="shared" si="393"/>
        <v/>
      </c>
      <c r="BF1301" s="24" t="str">
        <f t="shared" si="394"/>
        <v/>
      </c>
    </row>
    <row r="1302" spans="1:58" ht="20.100000000000001" customHeight="1">
      <c r="A1302" s="2">
        <v>710</v>
      </c>
      <c r="B1302" s="1">
        <f t="shared" si="398"/>
        <v>-159772.05588583864</v>
      </c>
      <c r="C1302" s="1">
        <f t="shared" si="399"/>
        <v>1.4779981962929187E-6</v>
      </c>
      <c r="D1302" s="1">
        <f t="shared" si="400"/>
        <v>0.12302440305134338</v>
      </c>
      <c r="E1302" s="1">
        <f t="shared" si="401"/>
        <v>1.4779981962929187E-6</v>
      </c>
      <c r="F1302" s="1" t="str">
        <f t="shared" si="402"/>
        <v/>
      </c>
      <c r="G1302" s="1" t="str">
        <f t="shared" si="403"/>
        <v/>
      </c>
      <c r="H1302" s="1"/>
      <c r="I1302" s="1">
        <f t="shared" si="404"/>
        <v>7.1489744188649437E-7</v>
      </c>
      <c r="J1302" s="1" t="str">
        <f t="shared" si="405"/>
        <v/>
      </c>
      <c r="K1302" s="1" t="str">
        <f t="shared" si="406"/>
        <v/>
      </c>
      <c r="P1302" s="2">
        <v>710</v>
      </c>
      <c r="Q1302" s="1">
        <f t="shared" si="407"/>
        <v>-4.6668668048315904</v>
      </c>
      <c r="R1302" s="1">
        <f t="shared" si="408"/>
        <v>5.0599860740144352E-2</v>
      </c>
      <c r="S1302" s="1">
        <f t="shared" si="409"/>
        <v>0.12302440305134338</v>
      </c>
      <c r="T1302" s="1">
        <f t="shared" si="410"/>
        <v>5.0599860740144352E-2</v>
      </c>
      <c r="U1302" s="1" t="str">
        <f t="shared" si="411"/>
        <v/>
      </c>
      <c r="V1302" s="1" t="str">
        <f t="shared" si="412"/>
        <v/>
      </c>
      <c r="W1302" s="1">
        <f t="shared" si="413"/>
        <v>5.276487604941294E-4</v>
      </c>
      <c r="X1302" s="1" t="str">
        <f t="shared" si="414"/>
        <v/>
      </c>
      <c r="Y1302" s="1" t="str">
        <f t="shared" si="415"/>
        <v/>
      </c>
      <c r="AC1302" s="2">
        <v>710</v>
      </c>
      <c r="AD1302" s="1">
        <f t="shared" si="424"/>
        <v>-284.53302977840974</v>
      </c>
      <c r="AE1302" s="1">
        <f t="shared" si="416"/>
        <v>8.2993110009472548E-4</v>
      </c>
      <c r="AF1302" s="1">
        <f t="shared" si="417"/>
        <v>0.12302440305134332</v>
      </c>
      <c r="AG1302" s="1">
        <f t="shared" si="418"/>
        <v>8.2993110009472548E-4</v>
      </c>
      <c r="AH1302" s="1" t="str">
        <f t="shared" si="419"/>
        <v/>
      </c>
      <c r="AI1302" s="1" t="str">
        <f t="shared" si="420"/>
        <v/>
      </c>
      <c r="AJ1302" s="1">
        <f t="shared" si="421"/>
        <v>2.5406815987804456E-37</v>
      </c>
      <c r="AK1302" s="1" t="str">
        <f t="shared" si="422"/>
        <v/>
      </c>
      <c r="AL1302" s="1" t="str">
        <f t="shared" si="423"/>
        <v/>
      </c>
      <c r="BA1302" s="2"/>
      <c r="BB1302" s="2">
        <f t="shared" si="395"/>
        <v>4.5760000000000653</v>
      </c>
      <c r="BC1302" s="156">
        <f t="shared" si="396"/>
        <v>0.71154732245899244</v>
      </c>
      <c r="BD1302" s="2">
        <f t="shared" si="397"/>
        <v>7.7377033992720445E-4</v>
      </c>
      <c r="BE1302" s="2" t="str">
        <f t="shared" si="393"/>
        <v/>
      </c>
      <c r="BF1302" s="24" t="str">
        <f t="shared" si="394"/>
        <v/>
      </c>
    </row>
    <row r="1303" spans="1:58" ht="20.100000000000001" customHeight="1">
      <c r="A1303" s="1">
        <v>711</v>
      </c>
      <c r="B1303" s="1">
        <f t="shared" si="398"/>
        <v>-159221.11776209436</v>
      </c>
      <c r="C1303" s="1">
        <f t="shared" si="399"/>
        <v>1.4848601639864615E-6</v>
      </c>
      <c r="D1303" s="1">
        <f t="shared" si="400"/>
        <v>0.12384057849326245</v>
      </c>
      <c r="E1303" s="1">
        <f t="shared" si="401"/>
        <v>1.4848601639864615E-6</v>
      </c>
      <c r="F1303" s="1" t="str">
        <f t="shared" si="402"/>
        <v/>
      </c>
      <c r="G1303" s="1" t="str">
        <f t="shared" si="403"/>
        <v/>
      </c>
      <c r="H1303" s="1"/>
      <c r="I1303" s="1">
        <f t="shared" si="404"/>
        <v>7.1012424990009349E-7</v>
      </c>
      <c r="J1303" s="1" t="str">
        <f t="shared" si="405"/>
        <v/>
      </c>
      <c r="K1303" s="1" t="str">
        <f t="shared" si="406"/>
        <v/>
      </c>
      <c r="P1303" s="1">
        <v>711</v>
      </c>
      <c r="Q1303" s="1">
        <f t="shared" si="407"/>
        <v>-4.650774160676999</v>
      </c>
      <c r="R1303" s="1">
        <f t="shared" si="408"/>
        <v>5.083478295491263E-2</v>
      </c>
      <c r="S1303" s="1">
        <f t="shared" si="409"/>
        <v>0.12384057849326245</v>
      </c>
      <c r="T1303" s="1">
        <f t="shared" si="410"/>
        <v>5.083478295491263E-2</v>
      </c>
      <c r="U1303" s="1" t="str">
        <f t="shared" si="411"/>
        <v/>
      </c>
      <c r="V1303" s="1" t="str">
        <f t="shared" si="412"/>
        <v/>
      </c>
      <c r="W1303" s="1">
        <f t="shared" si="413"/>
        <v>5.3451891307799157E-4</v>
      </c>
      <c r="X1303" s="1" t="str">
        <f t="shared" si="414"/>
        <v/>
      </c>
      <c r="Y1303" s="1" t="str">
        <f t="shared" si="415"/>
        <v/>
      </c>
      <c r="AC1303" s="1">
        <v>711</v>
      </c>
      <c r="AD1303" s="1">
        <f t="shared" si="424"/>
        <v>-283.55188139986342</v>
      </c>
      <c r="AE1303" s="1">
        <f t="shared" si="416"/>
        <v>8.337842579747561E-4</v>
      </c>
      <c r="AF1303" s="1">
        <f t="shared" si="417"/>
        <v>0.12384057849326249</v>
      </c>
      <c r="AG1303" s="1">
        <f t="shared" si="418"/>
        <v>8.337842579747561E-4</v>
      </c>
      <c r="AH1303" s="1" t="str">
        <f t="shared" si="419"/>
        <v/>
      </c>
      <c r="AI1303" s="1" t="str">
        <f t="shared" si="420"/>
        <v/>
      </c>
      <c r="AJ1303" s="1">
        <f t="shared" si="421"/>
        <v>2.6706815451033614E-37</v>
      </c>
      <c r="AK1303" s="1" t="str">
        <f t="shared" si="422"/>
        <v/>
      </c>
      <c r="AL1303" s="1" t="str">
        <f t="shared" si="423"/>
        <v/>
      </c>
      <c r="BA1303" s="2"/>
      <c r="BB1303" s="2">
        <f t="shared" si="395"/>
        <v>4.5824000000000655</v>
      </c>
      <c r="BC1303" s="156">
        <f t="shared" si="396"/>
        <v>0.71077355211906523</v>
      </c>
      <c r="BD1303" s="2">
        <f t="shared" si="397"/>
        <v>7.73996020611456E-4</v>
      </c>
      <c r="BE1303" s="2" t="str">
        <f t="shared" si="393"/>
        <v/>
      </c>
      <c r="BF1303" s="24" t="str">
        <f t="shared" si="394"/>
        <v/>
      </c>
    </row>
    <row r="1304" spans="1:58" ht="20.100000000000001" customHeight="1">
      <c r="A1304" s="1">
        <v>712</v>
      </c>
      <c r="B1304" s="1">
        <f t="shared" si="398"/>
        <v>-158670.17963835009</v>
      </c>
      <c r="C1304" s="1">
        <f t="shared" si="399"/>
        <v>1.4917301221684671E-6</v>
      </c>
      <c r="D1304" s="1">
        <f t="shared" si="400"/>
        <v>0.12466053666431108</v>
      </c>
      <c r="E1304" s="1">
        <f t="shared" si="401"/>
        <v>1.4917301221684671E-6</v>
      </c>
      <c r="F1304" s="1" t="str">
        <f t="shared" si="402"/>
        <v/>
      </c>
      <c r="G1304" s="1" t="str">
        <f t="shared" si="403"/>
        <v/>
      </c>
      <c r="H1304" s="1"/>
      <c r="I1304" s="1">
        <f t="shared" si="404"/>
        <v>7.053716412900192E-7</v>
      </c>
      <c r="J1304" s="1" t="str">
        <f t="shared" si="405"/>
        <v/>
      </c>
      <c r="K1304" s="1" t="str">
        <f t="shared" si="406"/>
        <v/>
      </c>
      <c r="P1304" s="1">
        <v>712</v>
      </c>
      <c r="Q1304" s="1">
        <f t="shared" si="407"/>
        <v>-4.6346815165224058</v>
      </c>
      <c r="R1304" s="1">
        <f t="shared" si="408"/>
        <v>5.106997872725659E-2</v>
      </c>
      <c r="S1304" s="1">
        <f t="shared" si="409"/>
        <v>0.12466053666431112</v>
      </c>
      <c r="T1304" s="1">
        <f t="shared" si="410"/>
        <v>5.106997872725659E-2</v>
      </c>
      <c r="U1304" s="1" t="str">
        <f t="shared" si="411"/>
        <v/>
      </c>
      <c r="V1304" s="1" t="str">
        <f t="shared" si="412"/>
        <v/>
      </c>
      <c r="W1304" s="1">
        <f t="shared" si="413"/>
        <v>5.4146985361928587E-4</v>
      </c>
      <c r="X1304" s="1" t="str">
        <f t="shared" si="414"/>
        <v/>
      </c>
      <c r="Y1304" s="1" t="str">
        <f t="shared" si="415"/>
        <v/>
      </c>
      <c r="AC1304" s="1">
        <v>712</v>
      </c>
      <c r="AD1304" s="1">
        <f t="shared" si="424"/>
        <v>-282.57073302131721</v>
      </c>
      <c r="AE1304" s="1">
        <f t="shared" si="416"/>
        <v>8.3764190270388817E-4</v>
      </c>
      <c r="AF1304" s="1">
        <f t="shared" si="417"/>
        <v>0.12466053666431108</v>
      </c>
      <c r="AG1304" s="1">
        <f t="shared" si="418"/>
        <v>8.3764190270388817E-4</v>
      </c>
      <c r="AH1304" s="1" t="str">
        <f t="shared" si="419"/>
        <v/>
      </c>
      <c r="AI1304" s="1" t="str">
        <f t="shared" si="420"/>
        <v/>
      </c>
      <c r="AJ1304" s="1">
        <f t="shared" si="421"/>
        <v>2.8072883272950906E-37</v>
      </c>
      <c r="AK1304" s="1" t="str">
        <f t="shared" si="422"/>
        <v/>
      </c>
      <c r="AL1304" s="1" t="str">
        <f t="shared" si="423"/>
        <v/>
      </c>
      <c r="BA1304" s="2"/>
      <c r="BB1304" s="2">
        <f t="shared" si="395"/>
        <v>4.5888000000000657</v>
      </c>
      <c r="BC1304" s="156">
        <f t="shared" si="396"/>
        <v>0.70999955609845378</v>
      </c>
      <c r="BD1304" s="2">
        <f t="shared" si="397"/>
        <v>7.7421799685006842E-4</v>
      </c>
      <c r="BE1304" s="2" t="str">
        <f t="shared" si="393"/>
        <v/>
      </c>
      <c r="BF1304" s="24" t="str">
        <f t="shared" si="394"/>
        <v/>
      </c>
    </row>
    <row r="1305" spans="1:58" ht="20.100000000000001" customHeight="1">
      <c r="A1305" s="1">
        <v>713</v>
      </c>
      <c r="B1305" s="1">
        <f t="shared" si="398"/>
        <v>-158119.24151460582</v>
      </c>
      <c r="C1305" s="1">
        <f t="shared" si="399"/>
        <v>1.4986078874628305E-6</v>
      </c>
      <c r="D1305" s="1">
        <f t="shared" si="400"/>
        <v>0.12548428191629579</v>
      </c>
      <c r="E1305" s="1">
        <f t="shared" si="401"/>
        <v>1.4986078874628305E-6</v>
      </c>
      <c r="F1305" s="1" t="str">
        <f t="shared" si="402"/>
        <v/>
      </c>
      <c r="G1305" s="1" t="str">
        <f t="shared" si="403"/>
        <v/>
      </c>
      <c r="H1305" s="1"/>
      <c r="I1305" s="1">
        <f t="shared" si="404"/>
        <v>7.0063962987240993E-7</v>
      </c>
      <c r="J1305" s="1" t="str">
        <f t="shared" si="405"/>
        <v/>
      </c>
      <c r="K1305" s="1" t="str">
        <f t="shared" si="406"/>
        <v/>
      </c>
      <c r="P1305" s="1">
        <v>713</v>
      </c>
      <c r="Q1305" s="1">
        <f t="shared" si="407"/>
        <v>-4.6185888723678143</v>
      </c>
      <c r="R1305" s="1">
        <f t="shared" si="408"/>
        <v>5.1305441779221791E-2</v>
      </c>
      <c r="S1305" s="1">
        <f t="shared" si="409"/>
        <v>0.1254842819162959</v>
      </c>
      <c r="T1305" s="1">
        <f t="shared" si="410"/>
        <v>5.1305441779221791E-2</v>
      </c>
      <c r="U1305" s="1" t="str">
        <f t="shared" si="411"/>
        <v/>
      </c>
      <c r="V1305" s="1" t="str">
        <f t="shared" si="412"/>
        <v/>
      </c>
      <c r="W1305" s="1">
        <f t="shared" si="413"/>
        <v>5.4850240881860416E-4</v>
      </c>
      <c r="X1305" s="1" t="str">
        <f t="shared" si="414"/>
        <v/>
      </c>
      <c r="Y1305" s="1" t="str">
        <f t="shared" si="415"/>
        <v/>
      </c>
      <c r="AC1305" s="1">
        <v>713</v>
      </c>
      <c r="AD1305" s="1">
        <f t="shared" si="424"/>
        <v>-281.589584642771</v>
      </c>
      <c r="AE1305" s="1">
        <f t="shared" si="416"/>
        <v>8.4150393131208372E-4</v>
      </c>
      <c r="AF1305" s="1">
        <f t="shared" si="417"/>
        <v>0.12548428191629579</v>
      </c>
      <c r="AG1305" s="1">
        <f t="shared" si="418"/>
        <v>8.4150393131208372E-4</v>
      </c>
      <c r="AH1305" s="1" t="str">
        <f t="shared" si="419"/>
        <v/>
      </c>
      <c r="AI1305" s="1" t="str">
        <f t="shared" si="420"/>
        <v/>
      </c>
      <c r="AJ1305" s="1">
        <f t="shared" si="421"/>
        <v>2.950835405344842E-37</v>
      </c>
      <c r="AK1305" s="1" t="str">
        <f t="shared" si="422"/>
        <v/>
      </c>
      <c r="AL1305" s="1" t="str">
        <f t="shared" si="423"/>
        <v/>
      </c>
      <c r="BA1305" s="2"/>
      <c r="BB1305" s="2">
        <f t="shared" si="395"/>
        <v>4.5952000000000659</v>
      </c>
      <c r="BC1305" s="156">
        <f t="shared" si="396"/>
        <v>0.70922533810160371</v>
      </c>
      <c r="BD1305" s="2">
        <f t="shared" si="397"/>
        <v>7.7443627592221898E-4</v>
      </c>
      <c r="BE1305" s="2" t="str">
        <f t="shared" si="393"/>
        <v/>
      </c>
      <c r="BF1305" s="24" t="str">
        <f t="shared" si="394"/>
        <v/>
      </c>
    </row>
    <row r="1306" spans="1:58" ht="20.100000000000001" customHeight="1">
      <c r="A1306" s="1">
        <v>714</v>
      </c>
      <c r="B1306" s="1">
        <f t="shared" si="398"/>
        <v>-157568.30339086155</v>
      </c>
      <c r="C1306" s="1">
        <f t="shared" si="399"/>
        <v>1.5054932752709005E-6</v>
      </c>
      <c r="D1306" s="1">
        <f t="shared" si="400"/>
        <v>0.12631181849965725</v>
      </c>
      <c r="E1306" s="1">
        <f t="shared" si="401"/>
        <v>1.5054932752709005E-6</v>
      </c>
      <c r="F1306" s="1" t="str">
        <f t="shared" si="402"/>
        <v/>
      </c>
      <c r="G1306" s="1" t="str">
        <f t="shared" si="403"/>
        <v/>
      </c>
      <c r="H1306" s="1"/>
      <c r="I1306" s="1">
        <f t="shared" si="404"/>
        <v>6.9592822838548765E-7</v>
      </c>
      <c r="J1306" s="1" t="str">
        <f t="shared" si="405"/>
        <v/>
      </c>
      <c r="K1306" s="1" t="str">
        <f t="shared" si="406"/>
        <v/>
      </c>
      <c r="P1306" s="1">
        <v>714</v>
      </c>
      <c r="Q1306" s="1">
        <f t="shared" si="407"/>
        <v>-4.6024962282132229</v>
      </c>
      <c r="R1306" s="1">
        <f t="shared" si="408"/>
        <v>5.1541165790999391E-2</v>
      </c>
      <c r="S1306" s="1">
        <f t="shared" si="409"/>
        <v>0.12631181849965734</v>
      </c>
      <c r="T1306" s="1">
        <f t="shared" si="410"/>
        <v>5.1541165790999391E-2</v>
      </c>
      <c r="U1306" s="1" t="str">
        <f t="shared" si="411"/>
        <v/>
      </c>
      <c r="V1306" s="1" t="str">
        <f t="shared" si="412"/>
        <v/>
      </c>
      <c r="W1306" s="1">
        <f t="shared" si="413"/>
        <v>5.556174121774327E-4</v>
      </c>
      <c r="X1306" s="1" t="str">
        <f t="shared" si="414"/>
        <v/>
      </c>
      <c r="Y1306" s="1" t="str">
        <f t="shared" si="415"/>
        <v/>
      </c>
      <c r="AC1306" s="1">
        <v>714</v>
      </c>
      <c r="AD1306" s="1">
        <f t="shared" si="424"/>
        <v>-280.60843626422479</v>
      </c>
      <c r="AE1306" s="1">
        <f t="shared" si="416"/>
        <v>8.4537024014281353E-4</v>
      </c>
      <c r="AF1306" s="1">
        <f t="shared" si="417"/>
        <v>0.12631181849965725</v>
      </c>
      <c r="AG1306" s="1">
        <f t="shared" si="418"/>
        <v>8.4537024014281353E-4</v>
      </c>
      <c r="AH1306" s="1" t="str">
        <f t="shared" si="419"/>
        <v/>
      </c>
      <c r="AI1306" s="1" t="str">
        <f t="shared" si="420"/>
        <v/>
      </c>
      <c r="AJ1306" s="1">
        <f t="shared" si="421"/>
        <v>3.1016729514447919E-37</v>
      </c>
      <c r="AK1306" s="1" t="str">
        <f t="shared" si="422"/>
        <v/>
      </c>
      <c r="AL1306" s="1" t="str">
        <f t="shared" si="423"/>
        <v/>
      </c>
      <c r="BA1306" s="2"/>
      <c r="BB1306" s="2">
        <f t="shared" si="395"/>
        <v>4.6016000000000661</v>
      </c>
      <c r="BC1306" s="156">
        <f t="shared" si="396"/>
        <v>0.70845090182568149</v>
      </c>
      <c r="BD1306" s="2">
        <f t="shared" si="397"/>
        <v>7.7465086512984449E-4</v>
      </c>
      <c r="BE1306" s="2" t="str">
        <f t="shared" si="393"/>
        <v/>
      </c>
      <c r="BF1306" s="24" t="str">
        <f t="shared" si="394"/>
        <v/>
      </c>
    </row>
    <row r="1307" spans="1:58" ht="20.100000000000001" customHeight="1">
      <c r="A1307" s="1">
        <v>715</v>
      </c>
      <c r="B1307" s="1">
        <f t="shared" si="398"/>
        <v>-157017.36526711727</v>
      </c>
      <c r="C1307" s="1">
        <f t="shared" si="399"/>
        <v>1.512386099777684E-6</v>
      </c>
      <c r="D1307" s="1">
        <f t="shared" si="400"/>
        <v>0.12714315056279824</v>
      </c>
      <c r="E1307" s="1">
        <f t="shared" si="401"/>
        <v>1.512386099777684E-6</v>
      </c>
      <c r="F1307" s="1" t="str">
        <f t="shared" si="402"/>
        <v/>
      </c>
      <c r="G1307" s="1" t="str">
        <f t="shared" si="403"/>
        <v/>
      </c>
      <c r="H1307" s="1"/>
      <c r="I1307" s="1">
        <f t="shared" si="404"/>
        <v>6.9123744849597723E-7</v>
      </c>
      <c r="J1307" s="1" t="str">
        <f t="shared" si="405"/>
        <v/>
      </c>
      <c r="K1307" s="1" t="str">
        <f t="shared" si="406"/>
        <v/>
      </c>
      <c r="P1307" s="1">
        <v>715</v>
      </c>
      <c r="Q1307" s="1">
        <f t="shared" si="407"/>
        <v>-4.5864035840586315</v>
      </c>
      <c r="R1307" s="1">
        <f t="shared" si="408"/>
        <v>5.1777144401138619E-2</v>
      </c>
      <c r="S1307" s="1">
        <f t="shared" si="409"/>
        <v>0.12714315056279824</v>
      </c>
      <c r="T1307" s="1">
        <f t="shared" si="410"/>
        <v>5.1777144401138619E-2</v>
      </c>
      <c r="U1307" s="1" t="str">
        <f t="shared" si="411"/>
        <v/>
      </c>
      <c r="V1307" s="1" t="str">
        <f t="shared" si="412"/>
        <v/>
      </c>
      <c r="W1307" s="1">
        <f t="shared" si="413"/>
        <v>5.6281570403278697E-4</v>
      </c>
      <c r="X1307" s="1" t="str">
        <f t="shared" si="414"/>
        <v/>
      </c>
      <c r="Y1307" s="1" t="str">
        <f t="shared" si="415"/>
        <v/>
      </c>
      <c r="AC1307" s="1">
        <v>715</v>
      </c>
      <c r="AD1307" s="1">
        <f t="shared" si="424"/>
        <v>-279.62728788567847</v>
      </c>
      <c r="AE1307" s="1">
        <f t="shared" si="416"/>
        <v>8.4924072485654579E-4</v>
      </c>
      <c r="AF1307" s="1">
        <f t="shared" si="417"/>
        <v>0.12714315056279826</v>
      </c>
      <c r="AG1307" s="1">
        <f t="shared" si="418"/>
        <v>8.4924072485654579E-4</v>
      </c>
      <c r="AH1307" s="1" t="str">
        <f t="shared" si="419"/>
        <v/>
      </c>
      <c r="AI1307" s="1" t="str">
        <f t="shared" si="420"/>
        <v/>
      </c>
      <c r="AJ1307" s="1">
        <f t="shared" si="421"/>
        <v>3.2601686815634785E-37</v>
      </c>
      <c r="AK1307" s="1" t="str">
        <f t="shared" si="422"/>
        <v/>
      </c>
      <c r="AL1307" s="1" t="str">
        <f t="shared" si="423"/>
        <v/>
      </c>
      <c r="BA1307" s="2"/>
      <c r="BB1307" s="2">
        <f t="shared" si="395"/>
        <v>4.6080000000000663</v>
      </c>
      <c r="BC1307" s="156">
        <f t="shared" si="396"/>
        <v>0.70767625096055164</v>
      </c>
      <c r="BD1307" s="2">
        <f t="shared" si="397"/>
        <v>7.7486177179553195E-4</v>
      </c>
      <c r="BE1307" s="2" t="str">
        <f t="shared" si="393"/>
        <v/>
      </c>
      <c r="BF1307" s="24" t="str">
        <f t="shared" si="394"/>
        <v/>
      </c>
    </row>
    <row r="1308" spans="1:58" ht="20.100000000000001" customHeight="1">
      <c r="A1308" s="2">
        <v>716</v>
      </c>
      <c r="B1308" s="1">
        <f t="shared" si="398"/>
        <v>-156466.427143373</v>
      </c>
      <c r="C1308" s="1">
        <f t="shared" si="399"/>
        <v>1.5192861739581784E-6</v>
      </c>
      <c r="D1308" s="1">
        <f t="shared" si="400"/>
        <v>0.12797828215141541</v>
      </c>
      <c r="E1308" s="1">
        <f t="shared" si="401"/>
        <v>1.5192861739581784E-6</v>
      </c>
      <c r="F1308" s="1" t="str">
        <f t="shared" si="402"/>
        <v/>
      </c>
      <c r="G1308" s="1" t="str">
        <f t="shared" si="403"/>
        <v/>
      </c>
      <c r="H1308" s="1"/>
      <c r="I1308" s="1">
        <f t="shared" si="404"/>
        <v>6.8656730080556728E-7</v>
      </c>
      <c r="J1308" s="1" t="str">
        <f t="shared" si="405"/>
        <v/>
      </c>
      <c r="K1308" s="1" t="str">
        <f t="shared" si="406"/>
        <v/>
      </c>
      <c r="P1308" s="2">
        <v>716</v>
      </c>
      <c r="Q1308" s="1">
        <f t="shared" si="407"/>
        <v>-4.57031093990404</v>
      </c>
      <c r="R1308" s="1">
        <f t="shared" si="408"/>
        <v>5.2013371206763546E-2</v>
      </c>
      <c r="S1308" s="1">
        <f t="shared" si="409"/>
        <v>0.12797828215141541</v>
      </c>
      <c r="T1308" s="1">
        <f t="shared" si="410"/>
        <v>5.2013371206763546E-2</v>
      </c>
      <c r="U1308" s="1" t="str">
        <f t="shared" si="411"/>
        <v/>
      </c>
      <c r="V1308" s="1" t="str">
        <f t="shared" si="412"/>
        <v/>
      </c>
      <c r="W1308" s="1">
        <f t="shared" si="413"/>
        <v>5.7009813159175377E-4</v>
      </c>
      <c r="X1308" s="1" t="str">
        <f t="shared" si="414"/>
        <v/>
      </c>
      <c r="Y1308" s="1" t="str">
        <f t="shared" si="415"/>
        <v/>
      </c>
      <c r="AC1308" s="2">
        <v>716</v>
      </c>
      <c r="AD1308" s="1">
        <f t="shared" si="424"/>
        <v>-278.64613950713226</v>
      </c>
      <c r="AE1308" s="1">
        <f t="shared" si="416"/>
        <v>8.5311528043429655E-4</v>
      </c>
      <c r="AF1308" s="1">
        <f t="shared" si="417"/>
        <v>0.12797828215141541</v>
      </c>
      <c r="AG1308" s="1">
        <f t="shared" si="418"/>
        <v>8.5311528043429655E-4</v>
      </c>
      <c r="AH1308" s="1" t="str">
        <f t="shared" si="419"/>
        <v/>
      </c>
      <c r="AI1308" s="1" t="str">
        <f t="shared" si="420"/>
        <v/>
      </c>
      <c r="AJ1308" s="1">
        <f t="shared" si="421"/>
        <v>3.4267087280944443E-37</v>
      </c>
      <c r="AK1308" s="1" t="str">
        <f t="shared" si="422"/>
        <v/>
      </c>
      <c r="AL1308" s="1" t="str">
        <f t="shared" si="423"/>
        <v/>
      </c>
      <c r="BA1308" s="2"/>
      <c r="BB1308" s="2">
        <f t="shared" si="395"/>
        <v>4.6144000000000664</v>
      </c>
      <c r="BC1308" s="156">
        <f t="shared" si="396"/>
        <v>0.70690138918875611</v>
      </c>
      <c r="BD1308" s="2">
        <f t="shared" si="397"/>
        <v>7.7506900326151928E-4</v>
      </c>
      <c r="BE1308" s="2" t="str">
        <f t="shared" si="393"/>
        <v/>
      </c>
      <c r="BF1308" s="24" t="str">
        <f t="shared" si="394"/>
        <v/>
      </c>
    </row>
    <row r="1309" spans="1:58" ht="20.100000000000001" customHeight="1">
      <c r="A1309" s="1">
        <v>717</v>
      </c>
      <c r="B1309" s="1">
        <f t="shared" si="398"/>
        <v>-155915.48901962873</v>
      </c>
      <c r="C1309" s="1">
        <f t="shared" si="399"/>
        <v>1.5261933095838256E-6</v>
      </c>
      <c r="D1309" s="1">
        <f t="shared" si="400"/>
        <v>0.12881721720783429</v>
      </c>
      <c r="E1309" s="1">
        <f t="shared" si="401"/>
        <v>1.5261933095838256E-6</v>
      </c>
      <c r="F1309" s="1" t="str">
        <f t="shared" si="402"/>
        <v/>
      </c>
      <c r="G1309" s="1" t="str">
        <f t="shared" si="403"/>
        <v/>
      </c>
      <c r="H1309" s="1"/>
      <c r="I1309" s="1">
        <f t="shared" si="404"/>
        <v>6.8191779485741339E-7</v>
      </c>
      <c r="J1309" s="1" t="str">
        <f t="shared" si="405"/>
        <v/>
      </c>
      <c r="K1309" s="1" t="str">
        <f t="shared" si="406"/>
        <v/>
      </c>
      <c r="P1309" s="1">
        <v>717</v>
      </c>
      <c r="Q1309" s="1">
        <f t="shared" si="407"/>
        <v>-4.5542182957494486</v>
      </c>
      <c r="R1309" s="1">
        <f t="shared" si="408"/>
        <v>5.224983976379402E-2</v>
      </c>
      <c r="S1309" s="1">
        <f t="shared" si="409"/>
        <v>0.12881721720783429</v>
      </c>
      <c r="T1309" s="1">
        <f t="shared" si="410"/>
        <v>5.224983976379402E-2</v>
      </c>
      <c r="U1309" s="1" t="str">
        <f t="shared" si="411"/>
        <v/>
      </c>
      <c r="V1309" s="1" t="str">
        <f t="shared" si="412"/>
        <v/>
      </c>
      <c r="W1309" s="1">
        <f t="shared" si="413"/>
        <v>5.7746554896592208E-4</v>
      </c>
      <c r="X1309" s="1" t="str">
        <f t="shared" si="414"/>
        <v/>
      </c>
      <c r="Y1309" s="1" t="str">
        <f t="shared" si="415"/>
        <v/>
      </c>
      <c r="AC1309" s="1">
        <v>717</v>
      </c>
      <c r="AD1309" s="1">
        <f t="shared" si="424"/>
        <v>-277.66499112858605</v>
      </c>
      <c r="AE1309" s="1">
        <f t="shared" si="416"/>
        <v>8.5699380118125991E-4</v>
      </c>
      <c r="AF1309" s="1">
        <f t="shared" si="417"/>
        <v>0.12881721720783423</v>
      </c>
      <c r="AG1309" s="1">
        <f t="shared" si="418"/>
        <v>8.5699380118125991E-4</v>
      </c>
      <c r="AH1309" s="1" t="str">
        <f t="shared" si="419"/>
        <v/>
      </c>
      <c r="AI1309" s="1" t="str">
        <f t="shared" si="420"/>
        <v/>
      </c>
      <c r="AJ1309" s="1">
        <f t="shared" si="421"/>
        <v>3.6016985555935419E-37</v>
      </c>
      <c r="AK1309" s="1" t="str">
        <f t="shared" si="422"/>
        <v/>
      </c>
      <c r="AL1309" s="1" t="str">
        <f t="shared" si="423"/>
        <v/>
      </c>
      <c r="BA1309" s="2"/>
      <c r="BB1309" s="2">
        <f t="shared" si="395"/>
        <v>4.6208000000000666</v>
      </c>
      <c r="BC1309" s="156">
        <f t="shared" si="396"/>
        <v>0.70612632018549459</v>
      </c>
      <c r="BD1309" s="2">
        <f t="shared" si="397"/>
        <v>7.7527256689158275E-4</v>
      </c>
      <c r="BE1309" s="2" t="str">
        <f t="shared" si="393"/>
        <v/>
      </c>
      <c r="BF1309" s="24" t="str">
        <f t="shared" si="394"/>
        <v/>
      </c>
    </row>
    <row r="1310" spans="1:58" ht="20.100000000000001" customHeight="1">
      <c r="A1310" s="1">
        <v>718</v>
      </c>
      <c r="B1310" s="1">
        <f t="shared" si="398"/>
        <v>-155364.55089588446</v>
      </c>
      <c r="C1310" s="1">
        <f t="shared" si="399"/>
        <v>1.5331073172290982E-6</v>
      </c>
      <c r="D1310" s="1">
        <f t="shared" si="400"/>
        <v>0.1296599595703482</v>
      </c>
      <c r="E1310" s="1">
        <f t="shared" si="401"/>
        <v>1.5331073172290982E-6</v>
      </c>
      <c r="F1310" s="1" t="str">
        <f t="shared" si="402"/>
        <v/>
      </c>
      <c r="G1310" s="1" t="str">
        <f t="shared" si="403"/>
        <v/>
      </c>
      <c r="H1310" s="1"/>
      <c r="I1310" s="1">
        <f t="shared" si="404"/>
        <v>6.7728893914267896E-7</v>
      </c>
      <c r="J1310" s="1" t="str">
        <f t="shared" si="405"/>
        <v/>
      </c>
      <c r="K1310" s="1" t="str">
        <f t="shared" si="406"/>
        <v/>
      </c>
      <c r="P1310" s="1">
        <v>718</v>
      </c>
      <c r="Q1310" s="1">
        <f t="shared" si="407"/>
        <v>-4.5381256515948571</v>
      </c>
      <c r="R1310" s="1">
        <f t="shared" si="408"/>
        <v>5.2486543587171197E-2</v>
      </c>
      <c r="S1310" s="1">
        <f t="shared" si="409"/>
        <v>0.1296599595703482</v>
      </c>
      <c r="T1310" s="1">
        <f t="shared" si="410"/>
        <v>5.2486543587171197E-2</v>
      </c>
      <c r="U1310" s="1" t="str">
        <f t="shared" si="411"/>
        <v/>
      </c>
      <c r="V1310" s="1" t="str">
        <f t="shared" si="412"/>
        <v/>
      </c>
      <c r="W1310" s="1">
        <f t="shared" si="413"/>
        <v>5.8491881720570927E-4</v>
      </c>
      <c r="X1310" s="1" t="str">
        <f t="shared" si="414"/>
        <v/>
      </c>
      <c r="Y1310" s="1" t="str">
        <f t="shared" si="415"/>
        <v/>
      </c>
      <c r="AC1310" s="1">
        <v>718</v>
      </c>
      <c r="AD1310" s="1">
        <f t="shared" si="424"/>
        <v>-276.68384275003973</v>
      </c>
      <c r="AE1310" s="1">
        <f t="shared" si="416"/>
        <v>8.6087618073050251E-4</v>
      </c>
      <c r="AF1310" s="1">
        <f t="shared" si="417"/>
        <v>0.12965995957034829</v>
      </c>
      <c r="AG1310" s="1">
        <f t="shared" si="418"/>
        <v>8.6087618073050251E-4</v>
      </c>
      <c r="AH1310" s="1" t="str">
        <f t="shared" si="419"/>
        <v/>
      </c>
      <c r="AI1310" s="1" t="str">
        <f t="shared" si="420"/>
        <v/>
      </c>
      <c r="AJ1310" s="1">
        <f t="shared" si="421"/>
        <v>3.785563921716573E-37</v>
      </c>
      <c r="AK1310" s="1" t="str">
        <f t="shared" si="422"/>
        <v/>
      </c>
      <c r="AL1310" s="1" t="str">
        <f t="shared" si="423"/>
        <v/>
      </c>
      <c r="BA1310" s="2"/>
      <c r="BB1310" s="2">
        <f t="shared" si="395"/>
        <v>4.6272000000000668</v>
      </c>
      <c r="BC1310" s="156">
        <f t="shared" si="396"/>
        <v>0.70535104761860301</v>
      </c>
      <c r="BD1310" s="2">
        <f t="shared" si="397"/>
        <v>7.7547247006870546E-4</v>
      </c>
      <c r="BE1310" s="2" t="str">
        <f t="shared" si="393"/>
        <v/>
      </c>
      <c r="BF1310" s="24" t="str">
        <f t="shared" si="394"/>
        <v/>
      </c>
    </row>
    <row r="1311" spans="1:58" ht="20.100000000000001" customHeight="1">
      <c r="A1311" s="1">
        <v>719</v>
      </c>
      <c r="B1311" s="1">
        <f t="shared" si="398"/>
        <v>-154813.61277214019</v>
      </c>
      <c r="C1311" s="1">
        <f t="shared" si="399"/>
        <v>1.5400280062782067E-6</v>
      </c>
      <c r="D1311" s="1">
        <f t="shared" si="400"/>
        <v>0.13050651297256052</v>
      </c>
      <c r="E1311" s="1">
        <f t="shared" si="401"/>
        <v>1.5400280062782067E-6</v>
      </c>
      <c r="F1311" s="1" t="str">
        <f t="shared" si="402"/>
        <v/>
      </c>
      <c r="G1311" s="1" t="str">
        <f t="shared" si="403"/>
        <v/>
      </c>
      <c r="H1311" s="1"/>
      <c r="I1311" s="1">
        <f t="shared" si="404"/>
        <v>6.7268074110712039E-7</v>
      </c>
      <c r="J1311" s="1" t="str">
        <f t="shared" si="405"/>
        <v/>
      </c>
      <c r="K1311" s="1" t="str">
        <f t="shared" si="406"/>
        <v/>
      </c>
      <c r="P1311" s="1">
        <v>719</v>
      </c>
      <c r="Q1311" s="1">
        <f t="shared" si="407"/>
        <v>-4.5220330074402639</v>
      </c>
      <c r="R1311" s="1">
        <f t="shared" si="408"/>
        <v>5.2723476151087086E-2</v>
      </c>
      <c r="S1311" s="1">
        <f t="shared" si="409"/>
        <v>0.13050651297256058</v>
      </c>
      <c r="T1311" s="1">
        <f t="shared" si="410"/>
        <v>5.2723476151087086E-2</v>
      </c>
      <c r="U1311" s="1" t="str">
        <f t="shared" si="411"/>
        <v/>
      </c>
      <c r="V1311" s="1" t="str">
        <f t="shared" si="412"/>
        <v/>
      </c>
      <c r="W1311" s="1">
        <f t="shared" si="413"/>
        <v>5.9245880433456881E-4</v>
      </c>
      <c r="X1311" s="1" t="str">
        <f t="shared" si="414"/>
        <v/>
      </c>
      <c r="Y1311" s="1" t="str">
        <f t="shared" si="415"/>
        <v/>
      </c>
      <c r="AC1311" s="1">
        <v>719</v>
      </c>
      <c r="AD1311" s="1">
        <f t="shared" si="424"/>
        <v>-275.70269437149352</v>
      </c>
      <c r="AE1311" s="1">
        <f t="shared" si="416"/>
        <v>8.6476231204672867E-4</v>
      </c>
      <c r="AF1311" s="1">
        <f t="shared" si="417"/>
        <v>0.13050651297256052</v>
      </c>
      <c r="AG1311" s="1">
        <f t="shared" si="418"/>
        <v>8.6476231204672867E-4</v>
      </c>
      <c r="AH1311" s="1" t="str">
        <f t="shared" si="419"/>
        <v/>
      </c>
      <c r="AI1311" s="1" t="str">
        <f t="shared" si="420"/>
        <v/>
      </c>
      <c r="AJ1311" s="1">
        <f t="shared" si="421"/>
        <v>3.9787518855717723E-37</v>
      </c>
      <c r="AK1311" s="1" t="str">
        <f t="shared" si="422"/>
        <v/>
      </c>
      <c r="AL1311" s="1" t="str">
        <f t="shared" si="423"/>
        <v/>
      </c>
      <c r="BA1311" s="2"/>
      <c r="BB1311" s="2">
        <f t="shared" si="395"/>
        <v>4.633600000000067</v>
      </c>
      <c r="BC1311" s="156">
        <f t="shared" si="396"/>
        <v>0.70457557514853431</v>
      </c>
      <c r="BD1311" s="2">
        <f t="shared" si="397"/>
        <v>7.7566872019629862E-4</v>
      </c>
      <c r="BE1311" s="2" t="str">
        <f t="shared" si="393"/>
        <v/>
      </c>
      <c r="BF1311" s="24" t="str">
        <f t="shared" si="394"/>
        <v/>
      </c>
    </row>
    <row r="1312" spans="1:58" ht="20.100000000000001" customHeight="1">
      <c r="A1312" s="1">
        <v>720</v>
      </c>
      <c r="B1312" s="1">
        <f t="shared" si="398"/>
        <v>-154262.67464839591</v>
      </c>
      <c r="C1312" s="1">
        <f t="shared" si="399"/>
        <v>1.5469551849319338E-6</v>
      </c>
      <c r="D1312" s="1">
        <f t="shared" si="400"/>
        <v>0.13135688104273072</v>
      </c>
      <c r="E1312" s="1">
        <f t="shared" si="401"/>
        <v>1.5469551849319338E-6</v>
      </c>
      <c r="F1312" s="1" t="str">
        <f t="shared" si="402"/>
        <v/>
      </c>
      <c r="G1312" s="1" t="str">
        <f t="shared" si="403"/>
        <v/>
      </c>
      <c r="H1312" s="1"/>
      <c r="I1312" s="1">
        <f t="shared" si="404"/>
        <v>6.6809320715770635E-7</v>
      </c>
      <c r="J1312" s="1" t="str">
        <f t="shared" si="405"/>
        <v/>
      </c>
      <c r="K1312" s="1" t="str">
        <f t="shared" si="406"/>
        <v/>
      </c>
      <c r="P1312" s="1">
        <v>720</v>
      </c>
      <c r="Q1312" s="1">
        <f t="shared" si="407"/>
        <v>-4.5059403632856725</v>
      </c>
      <c r="R1312" s="1">
        <f t="shared" si="408"/>
        <v>5.2960630889218596E-2</v>
      </c>
      <c r="S1312" s="1">
        <f t="shared" si="409"/>
        <v>0.13135688104273074</v>
      </c>
      <c r="T1312" s="1">
        <f t="shared" si="410"/>
        <v>5.2960630889218596E-2</v>
      </c>
      <c r="U1312" s="1" t="str">
        <f t="shared" si="411"/>
        <v/>
      </c>
      <c r="V1312" s="1" t="str">
        <f t="shared" si="412"/>
        <v/>
      </c>
      <c r="W1312" s="1">
        <f t="shared" si="413"/>
        <v>6.0008638538307517E-4</v>
      </c>
      <c r="X1312" s="1" t="str">
        <f t="shared" si="414"/>
        <v/>
      </c>
      <c r="Y1312" s="1" t="str">
        <f t="shared" si="415"/>
        <v/>
      </c>
      <c r="AC1312" s="1">
        <v>720</v>
      </c>
      <c r="AD1312" s="1">
        <f t="shared" si="424"/>
        <v>-274.72154599294731</v>
      </c>
      <c r="AE1312" s="1">
        <f t="shared" si="416"/>
        <v>8.6865208743012242E-4</v>
      </c>
      <c r="AF1312" s="1">
        <f t="shared" si="417"/>
        <v>0.13135688104273072</v>
      </c>
      <c r="AG1312" s="1">
        <f t="shared" si="418"/>
        <v>8.6865208743012242E-4</v>
      </c>
      <c r="AH1312" s="1" t="str">
        <f t="shared" si="419"/>
        <v/>
      </c>
      <c r="AI1312" s="1" t="str">
        <f t="shared" si="420"/>
        <v/>
      </c>
      <c r="AJ1312" s="1">
        <f t="shared" si="421"/>
        <v>4.1817318658098608E-37</v>
      </c>
      <c r="AK1312" s="1" t="str">
        <f t="shared" si="422"/>
        <v/>
      </c>
      <c r="AL1312" s="1" t="str">
        <f t="shared" si="423"/>
        <v/>
      </c>
      <c r="BA1312" s="2"/>
      <c r="BB1312" s="2">
        <f t="shared" si="395"/>
        <v>4.6400000000000672</v>
      </c>
      <c r="BC1312" s="156">
        <f t="shared" si="396"/>
        <v>0.70379990642833801</v>
      </c>
      <c r="BD1312" s="2">
        <f t="shared" si="397"/>
        <v>7.7586132469675828E-4</v>
      </c>
      <c r="BE1312" s="2" t="str">
        <f t="shared" si="393"/>
        <v/>
      </c>
      <c r="BF1312" s="24" t="str">
        <f t="shared" si="394"/>
        <v/>
      </c>
    </row>
    <row r="1313" spans="1:58" ht="20.100000000000001" customHeight="1">
      <c r="A1313" s="1">
        <v>721</v>
      </c>
      <c r="B1313" s="1">
        <f t="shared" si="398"/>
        <v>-153711.73652465164</v>
      </c>
      <c r="C1313" s="1">
        <f t="shared" si="399"/>
        <v>1.5538886602145956E-6</v>
      </c>
      <c r="D1313" s="1">
        <f t="shared" si="400"/>
        <v>0.1322110673031244</v>
      </c>
      <c r="E1313" s="1">
        <f t="shared" si="401"/>
        <v>1.5538886602145956E-6</v>
      </c>
      <c r="F1313" s="1" t="str">
        <f t="shared" si="402"/>
        <v/>
      </c>
      <c r="G1313" s="1" t="str">
        <f t="shared" si="403"/>
        <v/>
      </c>
      <c r="H1313" s="1"/>
      <c r="I1313" s="1">
        <f t="shared" si="404"/>
        <v>6.6352634266927803E-7</v>
      </c>
      <c r="J1313" s="1" t="str">
        <f t="shared" si="405"/>
        <v/>
      </c>
      <c r="K1313" s="1" t="str">
        <f t="shared" si="406"/>
        <v/>
      </c>
      <c r="P1313" s="1">
        <v>721</v>
      </c>
      <c r="Q1313" s="1">
        <f t="shared" si="407"/>
        <v>-4.489847719131081</v>
      </c>
      <c r="R1313" s="1">
        <f t="shared" si="408"/>
        <v>5.3198001194965844E-2</v>
      </c>
      <c r="S1313" s="1">
        <f t="shared" si="409"/>
        <v>0.13221106730312451</v>
      </c>
      <c r="T1313" s="1">
        <f t="shared" si="410"/>
        <v>5.3198001194965844E-2</v>
      </c>
      <c r="U1313" s="1" t="str">
        <f t="shared" si="411"/>
        <v/>
      </c>
      <c r="V1313" s="1" t="str">
        <f t="shared" si="412"/>
        <v/>
      </c>
      <c r="W1313" s="1">
        <f t="shared" si="413"/>
        <v>6.0780244242289471E-4</v>
      </c>
      <c r="X1313" s="1" t="str">
        <f t="shared" si="414"/>
        <v/>
      </c>
      <c r="Y1313" s="1" t="str">
        <f t="shared" si="415"/>
        <v/>
      </c>
      <c r="AC1313" s="1">
        <v>721</v>
      </c>
      <c r="AD1313" s="1">
        <f t="shared" si="424"/>
        <v>-273.7403976144011</v>
      </c>
      <c r="AE1313" s="1">
        <f t="shared" si="416"/>
        <v>8.7254539852025181E-4</v>
      </c>
      <c r="AF1313" s="1">
        <f t="shared" si="417"/>
        <v>0.1322110673031244</v>
      </c>
      <c r="AG1313" s="1">
        <f t="shared" si="418"/>
        <v>8.7254539852025181E-4</v>
      </c>
      <c r="AH1313" s="1" t="str">
        <f t="shared" si="419"/>
        <v/>
      </c>
      <c r="AI1313" s="1" t="str">
        <f t="shared" si="420"/>
        <v/>
      </c>
      <c r="AJ1313" s="1">
        <f t="shared" si="421"/>
        <v>4.3949967508848193E-37</v>
      </c>
      <c r="AK1313" s="1" t="str">
        <f t="shared" si="422"/>
        <v/>
      </c>
      <c r="AL1313" s="1" t="str">
        <f t="shared" si="423"/>
        <v/>
      </c>
      <c r="BA1313" s="2"/>
      <c r="BB1313" s="2">
        <f t="shared" si="395"/>
        <v>4.6464000000000674</v>
      </c>
      <c r="BC1313" s="156">
        <f t="shared" si="396"/>
        <v>0.70302404510364125</v>
      </c>
      <c r="BD1313" s="2">
        <f t="shared" si="397"/>
        <v>7.7605029101290857E-4</v>
      </c>
      <c r="BE1313" s="2" t="str">
        <f t="shared" si="393"/>
        <v/>
      </c>
      <c r="BF1313" s="24" t="str">
        <f t="shared" si="394"/>
        <v/>
      </c>
    </row>
    <row r="1314" spans="1:58" ht="20.100000000000001" customHeight="1">
      <c r="A1314" s="1">
        <v>722</v>
      </c>
      <c r="B1314" s="1">
        <f t="shared" si="398"/>
        <v>-153160.79840090737</v>
      </c>
      <c r="C1314" s="1">
        <f t="shared" si="399"/>
        <v>1.5608282379811284E-6</v>
      </c>
      <c r="D1314" s="1">
        <f t="shared" si="400"/>
        <v>0.13306907516936708</v>
      </c>
      <c r="E1314" s="1">
        <f t="shared" si="401"/>
        <v>1.5608282379811284E-6</v>
      </c>
      <c r="F1314" s="1" t="str">
        <f t="shared" si="402"/>
        <v/>
      </c>
      <c r="G1314" s="1" t="str">
        <f t="shared" si="403"/>
        <v/>
      </c>
      <c r="H1314" s="1"/>
      <c r="I1314" s="1">
        <f t="shared" si="404"/>
        <v>6.589801519912446E-7</v>
      </c>
      <c r="J1314" s="1" t="str">
        <f t="shared" si="405"/>
        <v/>
      </c>
      <c r="K1314" s="1" t="str">
        <f t="shared" si="406"/>
        <v/>
      </c>
      <c r="P1314" s="1">
        <v>722</v>
      </c>
      <c r="Q1314" s="1">
        <f t="shared" si="407"/>
        <v>-4.4737550749764896</v>
      </c>
      <c r="R1314" s="1">
        <f t="shared" si="408"/>
        <v>5.3435580421694724E-2</v>
      </c>
      <c r="S1314" s="1">
        <f t="shared" si="409"/>
        <v>0.13306907516936708</v>
      </c>
      <c r="T1314" s="1">
        <f t="shared" si="410"/>
        <v>5.3435580421694724E-2</v>
      </c>
      <c r="U1314" s="1" t="str">
        <f t="shared" si="411"/>
        <v/>
      </c>
      <c r="V1314" s="1" t="str">
        <f t="shared" si="412"/>
        <v/>
      </c>
      <c r="W1314" s="1">
        <f t="shared" si="413"/>
        <v>6.1560786460061745E-4</v>
      </c>
      <c r="X1314" s="1" t="str">
        <f t="shared" si="414"/>
        <v/>
      </c>
      <c r="Y1314" s="1" t="str">
        <f t="shared" si="415"/>
        <v/>
      </c>
      <c r="AC1314" s="1">
        <v>722</v>
      </c>
      <c r="AD1314" s="1">
        <f t="shared" si="424"/>
        <v>-272.75924923585478</v>
      </c>
      <c r="AE1314" s="1">
        <f t="shared" si="416"/>
        <v>8.764421363000529E-4</v>
      </c>
      <c r="AF1314" s="1">
        <f t="shared" si="417"/>
        <v>0.13306907516936711</v>
      </c>
      <c r="AG1314" s="1">
        <f t="shared" si="418"/>
        <v>8.764421363000529E-4</v>
      </c>
      <c r="AH1314" s="1" t="str">
        <f t="shared" si="419"/>
        <v/>
      </c>
      <c r="AI1314" s="1" t="str">
        <f t="shared" si="420"/>
        <v/>
      </c>
      <c r="AJ1314" s="1">
        <f t="shared" si="421"/>
        <v>4.6190640640411343E-37</v>
      </c>
      <c r="AK1314" s="1" t="str">
        <f t="shared" si="422"/>
        <v/>
      </c>
      <c r="AL1314" s="1" t="str">
        <f t="shared" si="423"/>
        <v/>
      </c>
      <c r="BA1314" s="2"/>
      <c r="BB1314" s="2">
        <f t="shared" si="395"/>
        <v>4.6528000000000675</v>
      </c>
      <c r="BC1314" s="156">
        <f t="shared" si="396"/>
        <v>0.70224799481262834</v>
      </c>
      <c r="BD1314" s="2">
        <f t="shared" si="397"/>
        <v>7.7623562660522616E-4</v>
      </c>
      <c r="BE1314" s="2" t="str">
        <f t="shared" si="393"/>
        <v/>
      </c>
      <c r="BF1314" s="24" t="str">
        <f t="shared" si="394"/>
        <v/>
      </c>
    </row>
    <row r="1315" spans="1:58" ht="20.100000000000001" customHeight="1">
      <c r="A1315" s="2">
        <v>723</v>
      </c>
      <c r="B1315" s="1">
        <f t="shared" si="398"/>
        <v>-152609.8602771631</v>
      </c>
      <c r="C1315" s="1">
        <f t="shared" si="399"/>
        <v>1.5677737229243002E-6</v>
      </c>
      <c r="D1315" s="1">
        <f t="shared" si="400"/>
        <v>0.13393090794980197</v>
      </c>
      <c r="E1315" s="1">
        <f t="shared" si="401"/>
        <v>1.5677737229243002E-6</v>
      </c>
      <c r="F1315" s="1" t="str">
        <f t="shared" si="402"/>
        <v/>
      </c>
      <c r="G1315" s="1" t="str">
        <f t="shared" si="403"/>
        <v/>
      </c>
      <c r="H1315" s="1"/>
      <c r="I1315" s="1">
        <f t="shared" si="404"/>
        <v>6.5445463845431568E-7</v>
      </c>
      <c r="J1315" s="1" t="str">
        <f t="shared" si="405"/>
        <v/>
      </c>
      <c r="K1315" s="1" t="str">
        <f t="shared" si="406"/>
        <v/>
      </c>
      <c r="P1315" s="2">
        <v>723</v>
      </c>
      <c r="Q1315" s="1">
        <f t="shared" si="407"/>
        <v>-4.4576624308218982</v>
      </c>
      <c r="R1315" s="1">
        <f t="shared" si="408"/>
        <v>5.3673361882983849E-2</v>
      </c>
      <c r="S1315" s="1">
        <f t="shared" si="409"/>
        <v>0.13393090794980189</v>
      </c>
      <c r="T1315" s="1">
        <f t="shared" si="410"/>
        <v>5.3673361882983849E-2</v>
      </c>
      <c r="U1315" s="1" t="str">
        <f t="shared" si="411"/>
        <v/>
      </c>
      <c r="V1315" s="1" t="str">
        <f t="shared" si="412"/>
        <v/>
      </c>
      <c r="W1315" s="1">
        <f t="shared" si="413"/>
        <v>6.2350354817145828E-4</v>
      </c>
      <c r="X1315" s="1" t="str">
        <f t="shared" si="414"/>
        <v/>
      </c>
      <c r="Y1315" s="1" t="str">
        <f t="shared" si="415"/>
        <v/>
      </c>
      <c r="AC1315" s="2">
        <v>723</v>
      </c>
      <c r="AD1315" s="1">
        <f t="shared" si="424"/>
        <v>-271.77810085730857</v>
      </c>
      <c r="AE1315" s="1">
        <f t="shared" si="416"/>
        <v>8.8034219109987268E-4</v>
      </c>
      <c r="AF1315" s="1">
        <f t="shared" si="417"/>
        <v>0.13393090794980189</v>
      </c>
      <c r="AG1315" s="1">
        <f t="shared" si="418"/>
        <v>8.8034219109987268E-4</v>
      </c>
      <c r="AH1315" s="1" t="str">
        <f t="shared" si="419"/>
        <v/>
      </c>
      <c r="AI1315" s="1" t="str">
        <f t="shared" si="420"/>
        <v/>
      </c>
      <c r="AJ1315" s="1">
        <f t="shared" si="421"/>
        <v>4.8544771857013403E-37</v>
      </c>
      <c r="AK1315" s="1" t="str">
        <f t="shared" si="422"/>
        <v/>
      </c>
      <c r="AL1315" s="1" t="str">
        <f t="shared" si="423"/>
        <v/>
      </c>
      <c r="BA1315" s="2"/>
      <c r="BB1315" s="2">
        <f t="shared" si="395"/>
        <v>4.6592000000000677</v>
      </c>
      <c r="BC1315" s="156">
        <f t="shared" si="396"/>
        <v>0.70147175918602311</v>
      </c>
      <c r="BD1315" s="2">
        <f t="shared" si="397"/>
        <v>7.7641733895483789E-4</v>
      </c>
      <c r="BE1315" s="2" t="str">
        <f t="shared" si="393"/>
        <v/>
      </c>
      <c r="BF1315" s="24" t="str">
        <f t="shared" si="394"/>
        <v/>
      </c>
    </row>
    <row r="1316" spans="1:58" ht="20.100000000000001" customHeight="1">
      <c r="A1316" s="1">
        <v>724</v>
      </c>
      <c r="B1316" s="1">
        <f t="shared" si="398"/>
        <v>-152058.92215341883</v>
      </c>
      <c r="C1316" s="1">
        <f t="shared" si="399"/>
        <v>1.5747249185820454E-6</v>
      </c>
      <c r="D1316" s="1">
        <f t="shared" si="400"/>
        <v>0.13479656884485128</v>
      </c>
      <c r="E1316" s="1">
        <f t="shared" si="401"/>
        <v>1.5747249185820454E-6</v>
      </c>
      <c r="F1316" s="1" t="str">
        <f t="shared" si="402"/>
        <v/>
      </c>
      <c r="G1316" s="1" t="str">
        <f t="shared" si="403"/>
        <v/>
      </c>
      <c r="H1316" s="1"/>
      <c r="I1316" s="1">
        <f t="shared" si="404"/>
        <v>6.499498043772681E-7</v>
      </c>
      <c r="J1316" s="1" t="str">
        <f t="shared" si="405"/>
        <v/>
      </c>
      <c r="K1316" s="1" t="str">
        <f t="shared" si="406"/>
        <v/>
      </c>
      <c r="P1316" s="1">
        <v>724</v>
      </c>
      <c r="Q1316" s="1">
        <f t="shared" si="407"/>
        <v>-4.4415697866673067</v>
      </c>
      <c r="R1316" s="1">
        <f t="shared" si="408"/>
        <v>5.3911338852875704E-2</v>
      </c>
      <c r="S1316" s="1">
        <f t="shared" si="409"/>
        <v>0.13479656884485122</v>
      </c>
      <c r="T1316" s="1">
        <f t="shared" si="410"/>
        <v>5.3911338852875704E-2</v>
      </c>
      <c r="U1316" s="1" t="str">
        <f t="shared" si="411"/>
        <v/>
      </c>
      <c r="V1316" s="1" t="str">
        <f t="shared" si="412"/>
        <v/>
      </c>
      <c r="W1316" s="1">
        <f t="shared" si="413"/>
        <v>6.3149039653281642E-4</v>
      </c>
      <c r="X1316" s="1" t="str">
        <f t="shared" si="414"/>
        <v/>
      </c>
      <c r="Y1316" s="1" t="str">
        <f t="shared" si="415"/>
        <v/>
      </c>
      <c r="AC1316" s="1">
        <v>724</v>
      </c>
      <c r="AD1316" s="1">
        <f t="shared" si="424"/>
        <v>-270.79695247876236</v>
      </c>
      <c r="AE1316" s="1">
        <f t="shared" si="416"/>
        <v>8.8424545260159561E-4</v>
      </c>
      <c r="AF1316" s="1">
        <f t="shared" si="417"/>
        <v>0.13479656884485117</v>
      </c>
      <c r="AG1316" s="1">
        <f t="shared" si="418"/>
        <v>8.8424545260159561E-4</v>
      </c>
      <c r="AH1316" s="1" t="str">
        <f t="shared" si="419"/>
        <v/>
      </c>
      <c r="AI1316" s="1" t="str">
        <f t="shared" si="420"/>
        <v/>
      </c>
      <c r="AJ1316" s="1">
        <f t="shared" si="421"/>
        <v>5.1018066360643808E-37</v>
      </c>
      <c r="AK1316" s="1" t="str">
        <f t="shared" si="422"/>
        <v/>
      </c>
      <c r="AL1316" s="1" t="str">
        <f t="shared" si="423"/>
        <v/>
      </c>
      <c r="BA1316" s="2"/>
      <c r="BB1316" s="2">
        <f t="shared" si="395"/>
        <v>4.6656000000000679</v>
      </c>
      <c r="BC1316" s="156">
        <f t="shared" si="396"/>
        <v>0.70069534184706828</v>
      </c>
      <c r="BD1316" s="2">
        <f t="shared" si="397"/>
        <v>7.7659543555985699E-4</v>
      </c>
      <c r="BE1316" s="2" t="str">
        <f t="shared" si="393"/>
        <v/>
      </c>
      <c r="BF1316" s="24" t="str">
        <f t="shared" si="394"/>
        <v/>
      </c>
    </row>
    <row r="1317" spans="1:58" ht="20.100000000000001" customHeight="1">
      <c r="A1317" s="1">
        <v>725</v>
      </c>
      <c r="B1317" s="1">
        <f t="shared" si="398"/>
        <v>-151507.98402967455</v>
      </c>
      <c r="C1317" s="1">
        <f t="shared" si="399"/>
        <v>1.5816816273449323E-6</v>
      </c>
      <c r="D1317" s="1">
        <f t="shared" si="400"/>
        <v>0.13566606094638273</v>
      </c>
      <c r="E1317" s="1">
        <f t="shared" si="401"/>
        <v>1.5816816273449323E-6</v>
      </c>
      <c r="F1317" s="1" t="str">
        <f t="shared" si="402"/>
        <v/>
      </c>
      <c r="G1317" s="1" t="str">
        <f t="shared" si="403"/>
        <v/>
      </c>
      <c r="H1317" s="1"/>
      <c r="I1317" s="1">
        <f t="shared" si="404"/>
        <v>6.4546565107374769E-7</v>
      </c>
      <c r="J1317" s="1" t="str">
        <f t="shared" si="405"/>
        <v/>
      </c>
      <c r="K1317" s="1" t="str">
        <f t="shared" si="406"/>
        <v/>
      </c>
      <c r="P1317" s="1">
        <v>725</v>
      </c>
      <c r="Q1317" s="1">
        <f t="shared" si="407"/>
        <v>-4.4254771425127153</v>
      </c>
      <c r="R1317" s="1">
        <f t="shared" si="408"/>
        <v>5.4149504566132114E-2</v>
      </c>
      <c r="S1317" s="1">
        <f t="shared" si="409"/>
        <v>0.13566606094638264</v>
      </c>
      <c r="T1317" s="1">
        <f t="shared" si="410"/>
        <v>5.4149504566132114E-2</v>
      </c>
      <c r="U1317" s="1" t="str">
        <f t="shared" si="411"/>
        <v/>
      </c>
      <c r="V1317" s="1" t="str">
        <f t="shared" si="412"/>
        <v/>
      </c>
      <c r="W1317" s="1">
        <f t="shared" si="413"/>
        <v>6.3956932025769947E-4</v>
      </c>
      <c r="X1317" s="1" t="str">
        <f t="shared" si="414"/>
        <v/>
      </c>
      <c r="Y1317" s="1" t="str">
        <f t="shared" si="415"/>
        <v/>
      </c>
      <c r="AC1317" s="1">
        <v>725</v>
      </c>
      <c r="AD1317" s="1">
        <f t="shared" si="424"/>
        <v>-269.81580410021616</v>
      </c>
      <c r="AE1317" s="1">
        <f t="shared" si="416"/>
        <v>8.8815180984283071E-4</v>
      </c>
      <c r="AF1317" s="1">
        <f t="shared" si="417"/>
        <v>0.13566606094638264</v>
      </c>
      <c r="AG1317" s="1">
        <f t="shared" si="418"/>
        <v>8.8815180984283071E-4</v>
      </c>
      <c r="AH1317" s="1" t="str">
        <f t="shared" si="419"/>
        <v/>
      </c>
      <c r="AI1317" s="1" t="str">
        <f t="shared" si="420"/>
        <v/>
      </c>
      <c r="AJ1317" s="1">
        <f t="shared" si="421"/>
        <v>5.3616514208556416E-37</v>
      </c>
      <c r="AK1317" s="1" t="str">
        <f t="shared" si="422"/>
        <v/>
      </c>
      <c r="AL1317" s="1" t="str">
        <f t="shared" si="423"/>
        <v/>
      </c>
      <c r="BA1317" s="2"/>
      <c r="BB1317" s="2">
        <f t="shared" si="395"/>
        <v>4.6720000000000681</v>
      </c>
      <c r="BC1317" s="156">
        <f t="shared" si="396"/>
        <v>0.69991874641150842</v>
      </c>
      <c r="BD1317" s="2">
        <f t="shared" si="397"/>
        <v>7.7676992393882482E-4</v>
      </c>
      <c r="BE1317" s="2" t="str">
        <f t="shared" si="393"/>
        <v/>
      </c>
      <c r="BF1317" s="24" t="str">
        <f t="shared" si="394"/>
        <v/>
      </c>
    </row>
    <row r="1318" spans="1:58" ht="20.100000000000001" customHeight="1">
      <c r="A1318" s="1">
        <v>726</v>
      </c>
      <c r="B1318" s="1">
        <f t="shared" si="398"/>
        <v>-150957.04590593028</v>
      </c>
      <c r="C1318" s="1">
        <f t="shared" si="399"/>
        <v>1.5886436504637464E-6</v>
      </c>
      <c r="D1318" s="1">
        <f t="shared" si="400"/>
        <v>0.13653938723707901</v>
      </c>
      <c r="E1318" s="1">
        <f t="shared" si="401"/>
        <v>1.5886436504637464E-6</v>
      </c>
      <c r="F1318" s="1" t="str">
        <f t="shared" si="402"/>
        <v/>
      </c>
      <c r="G1318" s="1" t="str">
        <f t="shared" si="403"/>
        <v/>
      </c>
      <c r="H1318" s="1"/>
      <c r="I1318" s="1">
        <f t="shared" si="404"/>
        <v>6.4100217885910417E-7</v>
      </c>
      <c r="J1318" s="1" t="str">
        <f t="shared" si="405"/>
        <v/>
      </c>
      <c r="K1318" s="1" t="str">
        <f t="shared" si="406"/>
        <v/>
      </c>
      <c r="P1318" s="1">
        <v>726</v>
      </c>
      <c r="Q1318" s="1">
        <f t="shared" si="407"/>
        <v>-4.4093844983581221</v>
      </c>
      <c r="R1318" s="1">
        <f t="shared" si="408"/>
        <v>5.4387852218494126E-2</v>
      </c>
      <c r="S1318" s="1">
        <f t="shared" si="409"/>
        <v>0.13653938723707901</v>
      </c>
      <c r="T1318" s="1">
        <f t="shared" si="410"/>
        <v>5.4387852218494126E-2</v>
      </c>
      <c r="U1318" s="1" t="str">
        <f t="shared" si="411"/>
        <v/>
      </c>
      <c r="V1318" s="1" t="str">
        <f t="shared" si="412"/>
        <v/>
      </c>
      <c r="W1318" s="1">
        <f t="shared" si="413"/>
        <v>6.4774123712798442E-4</v>
      </c>
      <c r="X1318" s="1" t="str">
        <f t="shared" si="414"/>
        <v/>
      </c>
      <c r="Y1318" s="1" t="str">
        <f t="shared" si="415"/>
        <v/>
      </c>
      <c r="AC1318" s="1">
        <v>726</v>
      </c>
      <c r="AD1318" s="1">
        <f t="shared" si="424"/>
        <v>-268.83465572166983</v>
      </c>
      <c r="AE1318" s="1">
        <f t="shared" si="416"/>
        <v>8.9206115122117272E-4</v>
      </c>
      <c r="AF1318" s="1">
        <f t="shared" si="417"/>
        <v>0.13653938723707901</v>
      </c>
      <c r="AG1318" s="1">
        <f t="shared" si="418"/>
        <v>8.9206115122117272E-4</v>
      </c>
      <c r="AH1318" s="1" t="str">
        <f t="shared" si="419"/>
        <v/>
      </c>
      <c r="AI1318" s="1" t="str">
        <f t="shared" si="420"/>
        <v/>
      </c>
      <c r="AJ1318" s="1">
        <f t="shared" si="421"/>
        <v>5.634640443316323E-37</v>
      </c>
      <c r="AK1318" s="1" t="str">
        <f t="shared" si="422"/>
        <v/>
      </c>
      <c r="AL1318" s="1" t="str">
        <f t="shared" si="423"/>
        <v/>
      </c>
      <c r="BA1318" s="2"/>
      <c r="BB1318" s="2">
        <f t="shared" si="395"/>
        <v>4.6784000000000683</v>
      </c>
      <c r="BC1318" s="156">
        <f t="shared" si="396"/>
        <v>0.69914197648756959</v>
      </c>
      <c r="BD1318" s="2">
        <f t="shared" si="397"/>
        <v>7.7694081162626993E-4</v>
      </c>
      <c r="BE1318" s="2" t="str">
        <f t="shared" si="393"/>
        <v/>
      </c>
      <c r="BF1318" s="24" t="str">
        <f t="shared" si="394"/>
        <v/>
      </c>
    </row>
    <row r="1319" spans="1:58" ht="20.100000000000001" customHeight="1">
      <c r="A1319" s="1">
        <v>727</v>
      </c>
      <c r="B1319" s="1">
        <f t="shared" si="398"/>
        <v>-150406.10778218601</v>
      </c>
      <c r="C1319" s="1">
        <f t="shared" si="399"/>
        <v>1.5956107880572056E-6</v>
      </c>
      <c r="D1319" s="1">
        <f t="shared" si="400"/>
        <v>0.13741655058981214</v>
      </c>
      <c r="E1319" s="1">
        <f t="shared" si="401"/>
        <v>1.5956107880572056E-6</v>
      </c>
      <c r="F1319" s="1" t="str">
        <f t="shared" si="402"/>
        <v/>
      </c>
      <c r="G1319" s="1" t="str">
        <f t="shared" si="403"/>
        <v/>
      </c>
      <c r="H1319" s="1"/>
      <c r="I1319" s="1">
        <f t="shared" si="404"/>
        <v>6.3655938705725829E-7</v>
      </c>
      <c r="J1319" s="1" t="str">
        <f t="shared" si="405"/>
        <v/>
      </c>
      <c r="K1319" s="1" t="str">
        <f t="shared" si="406"/>
        <v/>
      </c>
      <c r="P1319" s="1">
        <v>727</v>
      </c>
      <c r="Q1319" s="1">
        <f t="shared" si="407"/>
        <v>-4.3932918542035306</v>
      </c>
      <c r="R1319" s="1">
        <f t="shared" si="408"/>
        <v>5.4626374966945827E-2</v>
      </c>
      <c r="S1319" s="1">
        <f t="shared" si="409"/>
        <v>0.13741655058981214</v>
      </c>
      <c r="T1319" s="1">
        <f t="shared" si="410"/>
        <v>5.4626374966945827E-2</v>
      </c>
      <c r="U1319" s="1" t="str">
        <f t="shared" si="411"/>
        <v/>
      </c>
      <c r="V1319" s="1" t="str">
        <f t="shared" si="412"/>
        <v/>
      </c>
      <c r="W1319" s="1">
        <f t="shared" si="413"/>
        <v>6.5600707216753021E-4</v>
      </c>
      <c r="X1319" s="1" t="str">
        <f t="shared" si="414"/>
        <v/>
      </c>
      <c r="Y1319" s="1" t="str">
        <f t="shared" si="415"/>
        <v/>
      </c>
      <c r="AC1319" s="1">
        <v>727</v>
      </c>
      <c r="AD1319" s="1">
        <f t="shared" si="424"/>
        <v>-267.85350734312362</v>
      </c>
      <c r="AE1319" s="1">
        <f t="shared" si="416"/>
        <v>8.9597336449853226E-4</v>
      </c>
      <c r="AF1319" s="1">
        <f t="shared" si="417"/>
        <v>0.13741655058981209</v>
      </c>
      <c r="AG1319" s="1">
        <f t="shared" si="418"/>
        <v>8.9597336449853226E-4</v>
      </c>
      <c r="AH1319" s="1" t="str">
        <f t="shared" si="419"/>
        <v/>
      </c>
      <c r="AI1319" s="1" t="str">
        <f t="shared" si="420"/>
        <v/>
      </c>
      <c r="AJ1319" s="1">
        <f t="shared" si="421"/>
        <v>5.9214339856665715E-37</v>
      </c>
      <c r="AK1319" s="1" t="str">
        <f t="shared" si="422"/>
        <v/>
      </c>
      <c r="AL1319" s="1" t="str">
        <f t="shared" si="423"/>
        <v/>
      </c>
      <c r="BA1319" s="2"/>
      <c r="BB1319" s="2">
        <f t="shared" si="395"/>
        <v>4.6848000000000685</v>
      </c>
      <c r="BC1319" s="156">
        <f t="shared" si="396"/>
        <v>0.69836503567594332</v>
      </c>
      <c r="BD1319" s="2">
        <f t="shared" si="397"/>
        <v>7.7710810617681592E-4</v>
      </c>
      <c r="BE1319" s="2" t="str">
        <f t="shared" si="393"/>
        <v/>
      </c>
      <c r="BF1319" s="24" t="str">
        <f t="shared" si="394"/>
        <v/>
      </c>
    </row>
    <row r="1320" spans="1:58" ht="20.100000000000001" customHeight="1">
      <c r="A1320" s="1">
        <v>728</v>
      </c>
      <c r="B1320" s="1">
        <f t="shared" si="398"/>
        <v>-149855.16965844174</v>
      </c>
      <c r="C1320" s="1">
        <f t="shared" si="399"/>
        <v>1.6025828391197965E-6</v>
      </c>
      <c r="D1320" s="1">
        <f t="shared" si="400"/>
        <v>0.13829755376702171</v>
      </c>
      <c r="E1320" s="1">
        <f t="shared" si="401"/>
        <v>1.6025828391197965E-6</v>
      </c>
      <c r="F1320" s="1" t="str">
        <f t="shared" si="402"/>
        <v/>
      </c>
      <c r="G1320" s="1" t="str">
        <f t="shared" si="403"/>
        <v/>
      </c>
      <c r="H1320" s="1"/>
      <c r="I1320" s="1">
        <f t="shared" si="404"/>
        <v>6.321372740076008E-7</v>
      </c>
      <c r="J1320" s="1" t="str">
        <f t="shared" si="405"/>
        <v/>
      </c>
      <c r="K1320" s="1" t="str">
        <f t="shared" si="406"/>
        <v/>
      </c>
      <c r="P1320" s="1">
        <v>728</v>
      </c>
      <c r="Q1320" s="1">
        <f t="shared" si="407"/>
        <v>-4.3771992100489392</v>
      </c>
      <c r="R1320" s="1">
        <f t="shared" si="408"/>
        <v>5.4865065929982949E-2</v>
      </c>
      <c r="S1320" s="1">
        <f t="shared" si="409"/>
        <v>0.13829755376702171</v>
      </c>
      <c r="T1320" s="1">
        <f t="shared" si="410"/>
        <v>5.4865065929982949E-2</v>
      </c>
      <c r="U1320" s="1" t="str">
        <f t="shared" si="411"/>
        <v/>
      </c>
      <c r="V1320" s="1" t="str">
        <f t="shared" si="412"/>
        <v/>
      </c>
      <c r="W1320" s="1">
        <f t="shared" si="413"/>
        <v>6.643677576751389E-4</v>
      </c>
      <c r="X1320" s="1" t="str">
        <f t="shared" si="414"/>
        <v/>
      </c>
      <c r="Y1320" s="1" t="str">
        <f t="shared" si="415"/>
        <v/>
      </c>
      <c r="AC1320" s="1">
        <v>728</v>
      </c>
      <c r="AD1320" s="1">
        <f t="shared" si="424"/>
        <v>-266.87235896457742</v>
      </c>
      <c r="AE1320" s="1">
        <f t="shared" si="416"/>
        <v>8.9988833680553892E-4</v>
      </c>
      <c r="AF1320" s="1">
        <f t="shared" si="417"/>
        <v>0.1382975537670216</v>
      </c>
      <c r="AG1320" s="1">
        <f t="shared" si="418"/>
        <v>8.9988833680553892E-4</v>
      </c>
      <c r="AH1320" s="1" t="str">
        <f t="shared" si="419"/>
        <v/>
      </c>
      <c r="AI1320" s="1" t="str">
        <f t="shared" si="420"/>
        <v/>
      </c>
      <c r="AJ1320" s="1">
        <f t="shared" si="421"/>
        <v>6.2227252634370226E-37</v>
      </c>
      <c r="AK1320" s="1" t="str">
        <f t="shared" si="422"/>
        <v/>
      </c>
      <c r="AL1320" s="1" t="str">
        <f t="shared" si="423"/>
        <v/>
      </c>
      <c r="BA1320" s="2"/>
      <c r="BB1320" s="2">
        <f t="shared" si="395"/>
        <v>4.6912000000000686</v>
      </c>
      <c r="BC1320" s="156">
        <f t="shared" si="396"/>
        <v>0.69758792756976651</v>
      </c>
      <c r="BD1320" s="2">
        <f t="shared" si="397"/>
        <v>7.7727181516129562E-4</v>
      </c>
      <c r="BE1320" s="2" t="str">
        <f t="shared" si="393"/>
        <v/>
      </c>
      <c r="BF1320" s="24" t="str">
        <f t="shared" si="394"/>
        <v/>
      </c>
    </row>
    <row r="1321" spans="1:58" ht="20.100000000000001" customHeight="1">
      <c r="A1321" s="2">
        <v>729</v>
      </c>
      <c r="B1321" s="1">
        <f t="shared" si="398"/>
        <v>-149304.23153469746</v>
      </c>
      <c r="C1321" s="1">
        <f t="shared" si="399"/>
        <v>1.6095596015297364E-6</v>
      </c>
      <c r="D1321" s="1">
        <f t="shared" si="400"/>
        <v>0.13918239942009805</v>
      </c>
      <c r="E1321" s="1">
        <f t="shared" si="401"/>
        <v>1.6095596015297364E-6</v>
      </c>
      <c r="F1321" s="1" t="str">
        <f t="shared" si="402"/>
        <v/>
      </c>
      <c r="G1321" s="1" t="str">
        <f t="shared" si="403"/>
        <v/>
      </c>
      <c r="H1321" s="1"/>
      <c r="I1321" s="1">
        <f t="shared" si="404"/>
        <v>6.2773583707192244E-7</v>
      </c>
      <c r="J1321" s="1" t="str">
        <f t="shared" si="405"/>
        <v/>
      </c>
      <c r="K1321" s="1" t="str">
        <f t="shared" si="406"/>
        <v/>
      </c>
      <c r="P1321" s="2">
        <v>729</v>
      </c>
      <c r="Q1321" s="1">
        <f t="shared" si="407"/>
        <v>-4.3611065658943478</v>
      </c>
      <c r="R1321" s="1">
        <f t="shared" si="408"/>
        <v>5.5103918187885202E-2</v>
      </c>
      <c r="S1321" s="1">
        <f t="shared" si="409"/>
        <v>0.13918239942009802</v>
      </c>
      <c r="T1321" s="1">
        <f t="shared" si="410"/>
        <v>5.5103918187885202E-2</v>
      </c>
      <c r="U1321" s="1" t="str">
        <f t="shared" si="411"/>
        <v/>
      </c>
      <c r="V1321" s="1" t="str">
        <f t="shared" si="412"/>
        <v/>
      </c>
      <c r="W1321" s="1">
        <f t="shared" si="413"/>
        <v>6.7282423325733893E-4</v>
      </c>
      <c r="X1321" s="1" t="str">
        <f t="shared" si="414"/>
        <v/>
      </c>
      <c r="Y1321" s="1" t="str">
        <f t="shared" si="415"/>
        <v/>
      </c>
      <c r="AC1321" s="2">
        <v>729</v>
      </c>
      <c r="AD1321" s="1">
        <f t="shared" si="424"/>
        <v>-265.89121058603109</v>
      </c>
      <c r="AE1321" s="1">
        <f t="shared" si="416"/>
        <v>9.0380595464601018E-4</v>
      </c>
      <c r="AF1321" s="1">
        <f t="shared" si="417"/>
        <v>0.13918239942009805</v>
      </c>
      <c r="AG1321" s="1">
        <f t="shared" si="418"/>
        <v>9.0380595464601018E-4</v>
      </c>
      <c r="AH1321" s="1" t="str">
        <f t="shared" si="419"/>
        <v/>
      </c>
      <c r="AI1321" s="1" t="str">
        <f t="shared" si="420"/>
        <v/>
      </c>
      <c r="AJ1321" s="1">
        <f t="shared" si="421"/>
        <v>6.5392420562228983E-37</v>
      </c>
      <c r="AK1321" s="1" t="str">
        <f t="shared" si="422"/>
        <v/>
      </c>
      <c r="AL1321" s="1" t="str">
        <f t="shared" si="423"/>
        <v/>
      </c>
      <c r="BA1321" s="2"/>
      <c r="BB1321" s="2">
        <f t="shared" si="395"/>
        <v>4.6976000000000688</v>
      </c>
      <c r="BC1321" s="156">
        <f t="shared" si="396"/>
        <v>0.69681065575460521</v>
      </c>
      <c r="BD1321" s="2">
        <f t="shared" si="397"/>
        <v>7.7743194616908262E-4</v>
      </c>
      <c r="BE1321" s="2" t="str">
        <f t="shared" si="393"/>
        <v/>
      </c>
      <c r="BF1321" s="24" t="str">
        <f t="shared" si="394"/>
        <v/>
      </c>
    </row>
    <row r="1322" spans="1:58" ht="20.100000000000001" customHeight="1">
      <c r="A1322" s="1">
        <v>730</v>
      </c>
      <c r="B1322" s="1">
        <f t="shared" si="398"/>
        <v>-148753.29341095319</v>
      </c>
      <c r="C1322" s="1">
        <f t="shared" si="399"/>
        <v>1.6165408720570605E-6</v>
      </c>
      <c r="D1322" s="1">
        <f t="shared" si="400"/>
        <v>0.14007109008876914</v>
      </c>
      <c r="E1322" s="1">
        <f t="shared" si="401"/>
        <v>1.6165408720570605E-6</v>
      </c>
      <c r="F1322" s="1" t="str">
        <f t="shared" si="402"/>
        <v/>
      </c>
      <c r="G1322" s="1" t="str">
        <f t="shared" si="403"/>
        <v/>
      </c>
      <c r="H1322" s="1"/>
      <c r="I1322" s="1">
        <f t="shared" si="404"/>
        <v>6.233550726413723E-7</v>
      </c>
      <c r="J1322" s="1" t="str">
        <f t="shared" si="405"/>
        <v/>
      </c>
      <c r="K1322" s="1" t="str">
        <f t="shared" si="406"/>
        <v/>
      </c>
      <c r="P1322" s="1">
        <v>730</v>
      </c>
      <c r="Q1322" s="1">
        <f t="shared" si="407"/>
        <v>-4.3450139217397563</v>
      </c>
      <c r="R1322" s="1">
        <f t="shared" si="408"/>
        <v>5.534292478299329E-2</v>
      </c>
      <c r="S1322" s="1">
        <f t="shared" si="409"/>
        <v>0.14007109008876903</v>
      </c>
      <c r="T1322" s="1">
        <f t="shared" si="410"/>
        <v>5.534292478299329E-2</v>
      </c>
      <c r="U1322" s="1" t="str">
        <f t="shared" si="411"/>
        <v/>
      </c>
      <c r="V1322" s="1" t="str">
        <f t="shared" si="412"/>
        <v/>
      </c>
      <c r="W1322" s="1">
        <f t="shared" si="413"/>
        <v>6.8137744586100376E-4</v>
      </c>
      <c r="X1322" s="1" t="str">
        <f t="shared" si="414"/>
        <v/>
      </c>
      <c r="Y1322" s="1" t="str">
        <f t="shared" si="415"/>
        <v/>
      </c>
      <c r="AC1322" s="1">
        <v>730</v>
      </c>
      <c r="AD1322" s="1">
        <f t="shared" si="424"/>
        <v>-264.91006220748488</v>
      </c>
      <c r="AE1322" s="1">
        <f t="shared" si="416"/>
        <v>9.0772610390149166E-4</v>
      </c>
      <c r="AF1322" s="1">
        <f t="shared" si="417"/>
        <v>0.14007109008876903</v>
      </c>
      <c r="AG1322" s="1">
        <f t="shared" si="418"/>
        <v>9.0772610390149166E-4</v>
      </c>
      <c r="AH1322" s="1" t="str">
        <f t="shared" si="419"/>
        <v/>
      </c>
      <c r="AI1322" s="1" t="str">
        <f t="shared" si="420"/>
        <v/>
      </c>
      <c r="AJ1322" s="1">
        <f t="shared" si="421"/>
        <v>6.8717484185930147E-37</v>
      </c>
      <c r="AK1322" s="1" t="str">
        <f t="shared" si="422"/>
        <v/>
      </c>
      <c r="AL1322" s="1" t="str">
        <f t="shared" si="423"/>
        <v/>
      </c>
      <c r="BA1322" s="2"/>
      <c r="BB1322" s="2">
        <f t="shared" si="395"/>
        <v>4.704000000000069</v>
      </c>
      <c r="BC1322" s="156">
        <f t="shared" si="396"/>
        <v>0.69603322380843613</v>
      </c>
      <c r="BD1322" s="2">
        <f t="shared" si="397"/>
        <v>7.7758850680642588E-4</v>
      </c>
      <c r="BE1322" s="2" t="str">
        <f t="shared" si="393"/>
        <v/>
      </c>
      <c r="BF1322" s="24" t="str">
        <f t="shared" si="394"/>
        <v/>
      </c>
    </row>
    <row r="1323" spans="1:58" ht="20.100000000000001" customHeight="1">
      <c r="A1323" s="1">
        <v>731</v>
      </c>
      <c r="B1323" s="1">
        <f t="shared" si="398"/>
        <v>-148202.35528720892</v>
      </c>
      <c r="C1323" s="1">
        <f t="shared" si="399"/>
        <v>1.623526446371831E-6</v>
      </c>
      <c r="D1323" s="1">
        <f t="shared" si="400"/>
        <v>0.14096362820049241</v>
      </c>
      <c r="E1323" s="1">
        <f t="shared" si="401"/>
        <v>1.623526446371831E-6</v>
      </c>
      <c r="F1323" s="1" t="str">
        <f t="shared" si="402"/>
        <v/>
      </c>
      <c r="G1323" s="1" t="str">
        <f t="shared" si="403"/>
        <v/>
      </c>
      <c r="H1323" s="1"/>
      <c r="I1323" s="1">
        <f t="shared" si="404"/>
        <v>6.1899497614344822E-7</v>
      </c>
      <c r="J1323" s="1" t="str">
        <f t="shared" si="405"/>
        <v/>
      </c>
      <c r="K1323" s="1" t="str">
        <f t="shared" si="406"/>
        <v/>
      </c>
      <c r="P1323" s="1">
        <v>731</v>
      </c>
      <c r="Q1323" s="1">
        <f t="shared" si="407"/>
        <v>-4.3289212775851649</v>
      </c>
      <c r="R1323" s="1">
        <f t="shared" si="408"/>
        <v>5.5582078719989887E-2</v>
      </c>
      <c r="S1323" s="1">
        <f t="shared" si="409"/>
        <v>0.14096362820049227</v>
      </c>
      <c r="T1323" s="1">
        <f t="shared" si="410"/>
        <v>5.5582078719989887E-2</v>
      </c>
      <c r="U1323" s="1" t="str">
        <f t="shared" si="411"/>
        <v/>
      </c>
      <c r="V1323" s="1" t="str">
        <f t="shared" si="412"/>
        <v/>
      </c>
      <c r="W1323" s="1">
        <f t="shared" si="413"/>
        <v>6.9002834980579607E-4</v>
      </c>
      <c r="X1323" s="1" t="str">
        <f t="shared" si="414"/>
        <v/>
      </c>
      <c r="Y1323" s="1" t="str">
        <f t="shared" si="415"/>
        <v/>
      </c>
      <c r="AC1323" s="1">
        <v>731</v>
      </c>
      <c r="AD1323" s="1">
        <f t="shared" si="424"/>
        <v>-263.92891382893868</v>
      </c>
      <c r="AE1323" s="1">
        <f t="shared" si="416"/>
        <v>9.1164866983586964E-4</v>
      </c>
      <c r="AF1323" s="1">
        <f t="shared" si="417"/>
        <v>0.14096362820049227</v>
      </c>
      <c r="AG1323" s="1">
        <f t="shared" si="418"/>
        <v>9.1164866983586964E-4</v>
      </c>
      <c r="AH1323" s="1" t="str">
        <f t="shared" si="419"/>
        <v/>
      </c>
      <c r="AI1323" s="1" t="str">
        <f t="shared" si="420"/>
        <v/>
      </c>
      <c r="AJ1323" s="1">
        <f t="shared" si="421"/>
        <v>7.2210464750607145E-37</v>
      </c>
      <c r="AK1323" s="1" t="str">
        <f t="shared" si="422"/>
        <v/>
      </c>
      <c r="AL1323" s="1" t="str">
        <f t="shared" si="423"/>
        <v/>
      </c>
      <c r="BA1323" s="2"/>
      <c r="BB1323" s="2">
        <f t="shared" si="395"/>
        <v>4.7104000000000692</v>
      </c>
      <c r="BC1323" s="156">
        <f t="shared" si="396"/>
        <v>0.6952556353016297</v>
      </c>
      <c r="BD1323" s="2">
        <f t="shared" si="397"/>
        <v>7.777415046966718E-4</v>
      </c>
      <c r="BE1323" s="2" t="str">
        <f t="shared" si="393"/>
        <v/>
      </c>
      <c r="BF1323" s="24" t="str">
        <f t="shared" si="394"/>
        <v/>
      </c>
    </row>
    <row r="1324" spans="1:58" ht="20.100000000000001" customHeight="1">
      <c r="A1324" s="1">
        <v>732</v>
      </c>
      <c r="B1324" s="1">
        <f t="shared" si="398"/>
        <v>-147651.41716346465</v>
      </c>
      <c r="C1324" s="1">
        <f t="shared" si="399"/>
        <v>1.6305161190524729E-6</v>
      </c>
      <c r="D1324" s="1">
        <f t="shared" si="400"/>
        <v>0.14186001606985099</v>
      </c>
      <c r="E1324" s="1">
        <f t="shared" si="401"/>
        <v>1.6305161190524729E-6</v>
      </c>
      <c r="F1324" s="1" t="str">
        <f t="shared" si="402"/>
        <v/>
      </c>
      <c r="G1324" s="1" t="str">
        <f t="shared" si="403"/>
        <v/>
      </c>
      <c r="H1324" s="1"/>
      <c r="I1324" s="1">
        <f t="shared" si="404"/>
        <v>6.1465554204901166E-7</v>
      </c>
      <c r="J1324" s="1" t="str">
        <f t="shared" si="405"/>
        <v/>
      </c>
      <c r="K1324" s="1" t="str">
        <f t="shared" si="406"/>
        <v/>
      </c>
      <c r="P1324" s="1">
        <v>732</v>
      </c>
      <c r="Q1324" s="1">
        <f t="shared" si="407"/>
        <v>-4.3128286334305734</v>
      </c>
      <c r="R1324" s="1">
        <f t="shared" si="408"/>
        <v>5.5821372966184994E-2</v>
      </c>
      <c r="S1324" s="1">
        <f t="shared" si="409"/>
        <v>0.14186001606985091</v>
      </c>
      <c r="T1324" s="1">
        <f t="shared" si="410"/>
        <v>5.5821372966184994E-2</v>
      </c>
      <c r="U1324" s="1" t="str">
        <f t="shared" si="411"/>
        <v/>
      </c>
      <c r="V1324" s="1" t="str">
        <f t="shared" si="412"/>
        <v/>
      </c>
      <c r="W1324" s="1">
        <f t="shared" si="413"/>
        <v>6.9877790681643318E-4</v>
      </c>
      <c r="X1324" s="1" t="str">
        <f t="shared" si="414"/>
        <v/>
      </c>
      <c r="Y1324" s="1" t="str">
        <f t="shared" si="415"/>
        <v/>
      </c>
      <c r="AC1324" s="1">
        <v>732</v>
      </c>
      <c r="AD1324" s="1">
        <f t="shared" si="424"/>
        <v>-262.94776545039247</v>
      </c>
      <c r="AE1324" s="1">
        <f t="shared" si="416"/>
        <v>9.1557353710004937E-4</v>
      </c>
      <c r="AF1324" s="1">
        <f t="shared" si="417"/>
        <v>0.14186001606985091</v>
      </c>
      <c r="AG1324" s="1">
        <f t="shared" si="418"/>
        <v>9.1557353710004937E-4</v>
      </c>
      <c r="AH1324" s="1" t="str">
        <f t="shared" si="419"/>
        <v/>
      </c>
      <c r="AI1324" s="1" t="str">
        <f t="shared" si="420"/>
        <v/>
      </c>
      <c r="AJ1324" s="1">
        <f t="shared" si="421"/>
        <v>7.5879783032193792E-37</v>
      </c>
      <c r="AK1324" s="1" t="str">
        <f t="shared" si="422"/>
        <v/>
      </c>
      <c r="AL1324" s="1" t="str">
        <f t="shared" si="423"/>
        <v/>
      </c>
      <c r="BA1324" s="2"/>
      <c r="BB1324" s="2">
        <f t="shared" si="395"/>
        <v>4.7168000000000694</v>
      </c>
      <c r="BC1324" s="156">
        <f t="shared" si="396"/>
        <v>0.69447789379693303</v>
      </c>
      <c r="BD1324" s="2">
        <f t="shared" si="397"/>
        <v>7.7789094748070831E-4</v>
      </c>
      <c r="BE1324" s="2" t="str">
        <f t="shared" si="393"/>
        <v/>
      </c>
      <c r="BF1324" s="24" t="str">
        <f t="shared" si="394"/>
        <v/>
      </c>
    </row>
    <row r="1325" spans="1:58" ht="20.100000000000001" customHeight="1">
      <c r="A1325" s="1">
        <v>733</v>
      </c>
      <c r="B1325" s="1">
        <f t="shared" si="398"/>
        <v>-147100.47903972038</v>
      </c>
      <c r="C1325" s="1">
        <f t="shared" si="399"/>
        <v>1.6375096835942305E-6</v>
      </c>
      <c r="D1325" s="1">
        <f t="shared" si="400"/>
        <v>0.14276025589795496</v>
      </c>
      <c r="E1325" s="1">
        <f t="shared" si="401"/>
        <v>1.6375096835942305E-6</v>
      </c>
      <c r="F1325" s="1" t="str">
        <f t="shared" si="402"/>
        <v/>
      </c>
      <c r="G1325" s="1" t="str">
        <f t="shared" si="403"/>
        <v/>
      </c>
      <c r="H1325" s="1"/>
      <c r="I1325" s="1">
        <f t="shared" si="404"/>
        <v>6.1033676387933239E-7</v>
      </c>
      <c r="J1325" s="1" t="str">
        <f t="shared" si="405"/>
        <v/>
      </c>
      <c r="K1325" s="1" t="str">
        <f t="shared" si="406"/>
        <v/>
      </c>
      <c r="P1325" s="1">
        <v>733</v>
      </c>
      <c r="Q1325" s="1">
        <f t="shared" si="407"/>
        <v>-4.2967359892759802</v>
      </c>
      <c r="R1325" s="1">
        <f t="shared" si="408"/>
        <v>5.6060800451805594E-2</v>
      </c>
      <c r="S1325" s="1">
        <f t="shared" si="409"/>
        <v>0.14276025589795496</v>
      </c>
      <c r="T1325" s="1">
        <f t="shared" si="410"/>
        <v>5.6060800451805594E-2</v>
      </c>
      <c r="U1325" s="1" t="str">
        <f t="shared" si="411"/>
        <v/>
      </c>
      <c r="V1325" s="1" t="str">
        <f t="shared" si="412"/>
        <v/>
      </c>
      <c r="W1325" s="1">
        <f t="shared" si="413"/>
        <v>7.0762708605475746E-4</v>
      </c>
      <c r="X1325" s="1" t="str">
        <f t="shared" si="414"/>
        <v/>
      </c>
      <c r="Y1325" s="1" t="str">
        <f t="shared" si="415"/>
        <v/>
      </c>
      <c r="AC1325" s="1">
        <v>733</v>
      </c>
      <c r="AD1325" s="1">
        <f t="shared" si="424"/>
        <v>-261.96661707184614</v>
      </c>
      <c r="AE1325" s="1">
        <f t="shared" si="416"/>
        <v>9.1950058973670561E-4</v>
      </c>
      <c r="AF1325" s="1">
        <f t="shared" si="417"/>
        <v>0.14276025589795491</v>
      </c>
      <c r="AG1325" s="1">
        <f t="shared" si="418"/>
        <v>9.1950058973670561E-4</v>
      </c>
      <c r="AH1325" s="1" t="str">
        <f t="shared" si="419"/>
        <v/>
      </c>
      <c r="AI1325" s="1" t="str">
        <f t="shared" si="420"/>
        <v/>
      </c>
      <c r="AJ1325" s="1">
        <f t="shared" si="421"/>
        <v>7.9734279093364295E-37</v>
      </c>
      <c r="AK1325" s="1" t="str">
        <f t="shared" si="422"/>
        <v/>
      </c>
      <c r="AL1325" s="1" t="str">
        <f t="shared" si="423"/>
        <v/>
      </c>
      <c r="BA1325" s="2"/>
      <c r="BB1325" s="2">
        <f t="shared" si="395"/>
        <v>4.7232000000000696</v>
      </c>
      <c r="BC1325" s="156">
        <f t="shared" si="396"/>
        <v>0.69370000284945232</v>
      </c>
      <c r="BD1325" s="2">
        <f t="shared" si="397"/>
        <v>7.7803684281485541E-4</v>
      </c>
      <c r="BE1325" s="2" t="str">
        <f t="shared" si="393"/>
        <v/>
      </c>
      <c r="BF1325" s="24" t="str">
        <f t="shared" si="394"/>
        <v/>
      </c>
    </row>
    <row r="1326" spans="1:58" ht="20.100000000000001" customHeight="1">
      <c r="A1326" s="1">
        <v>734</v>
      </c>
      <c r="B1326" s="1">
        <f t="shared" si="398"/>
        <v>-146549.5409159761</v>
      </c>
      <c r="C1326" s="1">
        <f t="shared" si="399"/>
        <v>1.6445069324177505E-6</v>
      </c>
      <c r="D1326" s="1">
        <f t="shared" si="400"/>
        <v>0.14366434977184628</v>
      </c>
      <c r="E1326" s="1">
        <f t="shared" si="401"/>
        <v>1.6445069324177505E-6</v>
      </c>
      <c r="F1326" s="1" t="str">
        <f t="shared" si="402"/>
        <v/>
      </c>
      <c r="G1326" s="1" t="str">
        <f t="shared" si="403"/>
        <v/>
      </c>
      <c r="H1326" s="1"/>
      <c r="I1326" s="1">
        <f t="shared" si="404"/>
        <v>6.0603863421315834E-7</v>
      </c>
      <c r="J1326" s="1" t="str">
        <f t="shared" si="405"/>
        <v/>
      </c>
      <c r="K1326" s="1" t="str">
        <f t="shared" si="406"/>
        <v/>
      </c>
      <c r="P1326" s="1">
        <v>734</v>
      </c>
      <c r="Q1326" s="1">
        <f t="shared" si="407"/>
        <v>-4.2806433451213888</v>
      </c>
      <c r="R1326" s="1">
        <f t="shared" si="408"/>
        <v>5.630035407028923E-2</v>
      </c>
      <c r="S1326" s="1">
        <f t="shared" si="409"/>
        <v>0.14366434977184628</v>
      </c>
      <c r="T1326" s="1">
        <f t="shared" si="410"/>
        <v>5.630035407028923E-2</v>
      </c>
      <c r="U1326" s="1" t="str">
        <f t="shared" si="411"/>
        <v/>
      </c>
      <c r="V1326" s="1" t="str">
        <f t="shared" si="412"/>
        <v/>
      </c>
      <c r="W1326" s="1">
        <f t="shared" si="413"/>
        <v>7.1657686415162148E-4</v>
      </c>
      <c r="X1326" s="1" t="str">
        <f t="shared" si="414"/>
        <v/>
      </c>
      <c r="Y1326" s="1" t="str">
        <f t="shared" si="415"/>
        <v/>
      </c>
      <c r="AC1326" s="1">
        <v>734</v>
      </c>
      <c r="AD1326" s="1">
        <f t="shared" si="424"/>
        <v>-260.98546869329994</v>
      </c>
      <c r="AE1326" s="1">
        <f t="shared" si="416"/>
        <v>9.2342971118509847E-4</v>
      </c>
      <c r="AF1326" s="1">
        <f t="shared" si="417"/>
        <v>0.14366434977184625</v>
      </c>
      <c r="AG1326" s="1">
        <f t="shared" si="418"/>
        <v>9.2342971118509847E-4</v>
      </c>
      <c r="AH1326" s="1" t="str">
        <f t="shared" si="419"/>
        <v/>
      </c>
      <c r="AI1326" s="1" t="str">
        <f t="shared" si="420"/>
        <v/>
      </c>
      <c r="AJ1326" s="1">
        <f t="shared" si="421"/>
        <v>8.378323300911914E-37</v>
      </c>
      <c r="AK1326" s="1" t="str">
        <f t="shared" si="422"/>
        <v/>
      </c>
      <c r="AL1326" s="1" t="str">
        <f t="shared" si="423"/>
        <v/>
      </c>
      <c r="BA1326" s="2"/>
      <c r="BB1326" s="2">
        <f t="shared" si="395"/>
        <v>4.7296000000000697</v>
      </c>
      <c r="BC1326" s="156">
        <f t="shared" si="396"/>
        <v>0.69292196600663747</v>
      </c>
      <c r="BD1326" s="2">
        <f t="shared" si="397"/>
        <v>7.7817919837341876E-4</v>
      </c>
      <c r="BE1326" s="2" t="str">
        <f t="shared" si="393"/>
        <v/>
      </c>
      <c r="BF1326" s="24" t="str">
        <f t="shared" si="394"/>
        <v/>
      </c>
    </row>
    <row r="1327" spans="1:58" ht="20.100000000000001" customHeight="1">
      <c r="A1327" s="1">
        <v>735</v>
      </c>
      <c r="B1327" s="1">
        <f t="shared" si="398"/>
        <v>-145998.60279223183</v>
      </c>
      <c r="C1327" s="1">
        <f t="shared" si="399"/>
        <v>1.6515076568777841E-6</v>
      </c>
      <c r="D1327" s="1">
        <f t="shared" si="400"/>
        <v>0.14457229966390969</v>
      </c>
      <c r="E1327" s="1">
        <f t="shared" si="401"/>
        <v>1.6515076568777841E-6</v>
      </c>
      <c r="F1327" s="1" t="str">
        <f t="shared" si="402"/>
        <v/>
      </c>
      <c r="G1327" s="1" t="str">
        <f t="shared" si="403"/>
        <v/>
      </c>
      <c r="H1327" s="1"/>
      <c r="I1327" s="1">
        <f t="shared" si="404"/>
        <v>6.0176114469381176E-7</v>
      </c>
      <c r="J1327" s="1" t="str">
        <f t="shared" si="405"/>
        <v/>
      </c>
      <c r="K1327" s="1" t="str">
        <f t="shared" si="406"/>
        <v/>
      </c>
      <c r="P1327" s="1">
        <v>735</v>
      </c>
      <c r="Q1327" s="1">
        <f t="shared" si="407"/>
        <v>-4.2645507009667973</v>
      </c>
      <c r="R1327" s="1">
        <f t="shared" si="408"/>
        <v>5.654002667858217E-2</v>
      </c>
      <c r="S1327" s="1">
        <f t="shared" si="409"/>
        <v>0.14457229966390966</v>
      </c>
      <c r="T1327" s="1">
        <f t="shared" si="410"/>
        <v>5.654002667858217E-2</v>
      </c>
      <c r="U1327" s="1" t="str">
        <f t="shared" si="411"/>
        <v/>
      </c>
      <c r="V1327" s="1" t="str">
        <f t="shared" si="412"/>
        <v/>
      </c>
      <c r="W1327" s="1">
        <f t="shared" si="413"/>
        <v>7.2562822523857885E-4</v>
      </c>
      <c r="X1327" s="1" t="str">
        <f t="shared" si="414"/>
        <v/>
      </c>
      <c r="Y1327" s="1" t="str">
        <f t="shared" si="415"/>
        <v/>
      </c>
      <c r="AC1327" s="1">
        <v>735</v>
      </c>
      <c r="AD1327" s="1">
        <f t="shared" si="424"/>
        <v>-260.00432031475373</v>
      </c>
      <c r="AE1327" s="1">
        <f t="shared" si="416"/>
        <v>9.2736078428596409E-4</v>
      </c>
      <c r="AF1327" s="1">
        <f t="shared" si="417"/>
        <v>0.14457229966390958</v>
      </c>
      <c r="AG1327" s="1">
        <f t="shared" si="418"/>
        <v>9.2736078428596409E-4</v>
      </c>
      <c r="AH1327" s="1" t="str">
        <f t="shared" si="419"/>
        <v/>
      </c>
      <c r="AI1327" s="1" t="str">
        <f t="shared" si="420"/>
        <v/>
      </c>
      <c r="AJ1327" s="1">
        <f t="shared" si="421"/>
        <v>8.8036386609295776E-37</v>
      </c>
      <c r="AK1327" s="1" t="str">
        <f t="shared" si="422"/>
        <v/>
      </c>
      <c r="AL1327" s="1" t="str">
        <f t="shared" si="423"/>
        <v/>
      </c>
      <c r="BA1327" s="2"/>
      <c r="BB1327" s="2">
        <f t="shared" si="395"/>
        <v>4.7360000000000699</v>
      </c>
      <c r="BC1327" s="156">
        <f t="shared" si="396"/>
        <v>0.69214378680826405</v>
      </c>
      <c r="BD1327" s="2">
        <f t="shared" si="397"/>
        <v>7.783180218452479E-4</v>
      </c>
      <c r="BE1327" s="2" t="str">
        <f t="shared" si="393"/>
        <v/>
      </c>
      <c r="BF1327" s="24" t="str">
        <f t="shared" si="394"/>
        <v/>
      </c>
    </row>
    <row r="1328" spans="1:58" ht="20.100000000000001" customHeight="1">
      <c r="A1328" s="2">
        <v>736</v>
      </c>
      <c r="B1328" s="1">
        <f t="shared" si="398"/>
        <v>-145447.66466848762</v>
      </c>
      <c r="C1328" s="1">
        <f t="shared" si="399"/>
        <v>1.6585116472720143E-6</v>
      </c>
      <c r="D1328" s="1">
        <f t="shared" si="400"/>
        <v>0.14548410743128756</v>
      </c>
      <c r="E1328" s="1">
        <f t="shared" si="401"/>
        <v>1.6585116472720143E-6</v>
      </c>
      <c r="F1328" s="1" t="str">
        <f t="shared" si="402"/>
        <v/>
      </c>
      <c r="G1328" s="1" t="str">
        <f t="shared" si="403"/>
        <v/>
      </c>
      <c r="H1328" s="1"/>
      <c r="I1328" s="1">
        <f t="shared" si="404"/>
        <v>5.9750428603630974E-7</v>
      </c>
      <c r="J1328" s="1" t="str">
        <f t="shared" si="405"/>
        <v/>
      </c>
      <c r="K1328" s="1" t="str">
        <f t="shared" si="406"/>
        <v/>
      </c>
      <c r="P1328" s="2">
        <v>736</v>
      </c>
      <c r="Q1328" s="1">
        <f t="shared" si="407"/>
        <v>-4.2484580568122059</v>
      </c>
      <c r="R1328" s="1">
        <f t="shared" si="408"/>
        <v>5.6779811097441624E-2</v>
      </c>
      <c r="S1328" s="1">
        <f t="shared" si="409"/>
        <v>0.14548410743128762</v>
      </c>
      <c r="T1328" s="1">
        <f t="shared" si="410"/>
        <v>5.6779811097441624E-2</v>
      </c>
      <c r="U1328" s="1" t="str">
        <f t="shared" si="411"/>
        <v/>
      </c>
      <c r="V1328" s="1" t="str">
        <f t="shared" si="412"/>
        <v/>
      </c>
      <c r="W1328" s="1">
        <f t="shared" si="413"/>
        <v>7.3478216097936657E-4</v>
      </c>
      <c r="X1328" s="1" t="str">
        <f t="shared" si="414"/>
        <v/>
      </c>
      <c r="Y1328" s="1" t="str">
        <f t="shared" si="415"/>
        <v/>
      </c>
      <c r="AC1328" s="2">
        <v>736</v>
      </c>
      <c r="AD1328" s="1">
        <f t="shared" si="424"/>
        <v>-259.0231719362074</v>
      </c>
      <c r="AE1328" s="1">
        <f t="shared" si="416"/>
        <v>9.3129369128647145E-4</v>
      </c>
      <c r="AF1328" s="1">
        <f t="shared" si="417"/>
        <v>0.14548410743128767</v>
      </c>
      <c r="AG1328" s="1">
        <f t="shared" si="418"/>
        <v>9.3129369128647145E-4</v>
      </c>
      <c r="AH1328" s="1" t="str">
        <f t="shared" si="419"/>
        <v/>
      </c>
      <c r="AI1328" s="1" t="str">
        <f t="shared" si="420"/>
        <v/>
      </c>
      <c r="AJ1328" s="1">
        <f t="shared" si="421"/>
        <v>9.2503966287432474E-37</v>
      </c>
      <c r="AK1328" s="1" t="str">
        <f t="shared" si="422"/>
        <v/>
      </c>
      <c r="AL1328" s="1" t="str">
        <f t="shared" si="423"/>
        <v/>
      </c>
      <c r="BA1328" s="2"/>
      <c r="BB1328" s="2">
        <f t="shared" si="395"/>
        <v>4.7424000000000701</v>
      </c>
      <c r="BC1328" s="156">
        <f t="shared" si="396"/>
        <v>0.6913654687864188</v>
      </c>
      <c r="BD1328" s="2">
        <f t="shared" si="397"/>
        <v>7.7845332093684494E-4</v>
      </c>
      <c r="BE1328" s="2" t="str">
        <f t="shared" si="393"/>
        <v/>
      </c>
      <c r="BF1328" s="24" t="str">
        <f t="shared" si="394"/>
        <v/>
      </c>
    </row>
    <row r="1329" spans="1:58" ht="20.100000000000001" customHeight="1">
      <c r="A1329" s="1">
        <v>737</v>
      </c>
      <c r="B1329" s="1">
        <f t="shared" si="398"/>
        <v>-144896.72654474335</v>
      </c>
      <c r="C1329" s="1">
        <f t="shared" si="399"/>
        <v>1.6655186928500092E-6</v>
      </c>
      <c r="D1329" s="1">
        <f t="shared" si="400"/>
        <v>0.1463997748153005</v>
      </c>
      <c r="E1329" s="1">
        <f t="shared" si="401"/>
        <v>1.6655186928500092E-6</v>
      </c>
      <c r="F1329" s="1" t="str">
        <f t="shared" si="402"/>
        <v/>
      </c>
      <c r="G1329" s="1" t="str">
        <f t="shared" si="403"/>
        <v/>
      </c>
      <c r="H1329" s="1"/>
      <c r="I1329" s="1">
        <f t="shared" si="404"/>
        <v>5.9326804803450614E-7</v>
      </c>
      <c r="J1329" s="1" t="str">
        <f t="shared" si="405"/>
        <v/>
      </c>
      <c r="K1329" s="1" t="str">
        <f t="shared" si="406"/>
        <v/>
      </c>
      <c r="P1329" s="1">
        <v>737</v>
      </c>
      <c r="Q1329" s="1">
        <f t="shared" si="407"/>
        <v>-4.2323654126576145</v>
      </c>
      <c r="R1329" s="1">
        <f t="shared" si="408"/>
        <v>5.7019700111741949E-2</v>
      </c>
      <c r="S1329" s="1">
        <f t="shared" si="409"/>
        <v>0.14639977481530053</v>
      </c>
      <c r="T1329" s="1">
        <f t="shared" si="410"/>
        <v>5.7019700111741949E-2</v>
      </c>
      <c r="U1329" s="1" t="str">
        <f t="shared" si="411"/>
        <v/>
      </c>
      <c r="V1329" s="1" t="str">
        <f t="shared" si="412"/>
        <v/>
      </c>
      <c r="W1329" s="1">
        <f t="shared" si="413"/>
        <v>7.4403967060117664E-4</v>
      </c>
      <c r="X1329" s="1" t="str">
        <f t="shared" si="414"/>
        <v/>
      </c>
      <c r="Y1329" s="1" t="str">
        <f t="shared" si="415"/>
        <v/>
      </c>
      <c r="AC1329" s="1">
        <v>737</v>
      </c>
      <c r="AD1329" s="1">
        <f t="shared" si="424"/>
        <v>-258.0420235576612</v>
      </c>
      <c r="AE1329" s="1">
        <f t="shared" si="416"/>
        <v>9.3522831384524382E-4</v>
      </c>
      <c r="AF1329" s="1">
        <f t="shared" si="417"/>
        <v>0.14639977481530053</v>
      </c>
      <c r="AG1329" s="1">
        <f t="shared" si="418"/>
        <v>9.3522831384524382E-4</v>
      </c>
      <c r="AH1329" s="1" t="str">
        <f t="shared" si="419"/>
        <v/>
      </c>
      <c r="AI1329" s="1" t="str">
        <f t="shared" si="420"/>
        <v/>
      </c>
      <c r="AJ1329" s="1">
        <f t="shared" si="421"/>
        <v>9.7196706927969351E-37</v>
      </c>
      <c r="AK1329" s="1" t="str">
        <f t="shared" si="422"/>
        <v/>
      </c>
      <c r="AL1329" s="1" t="str">
        <f t="shared" si="423"/>
        <v/>
      </c>
      <c r="BA1329" s="2"/>
      <c r="BB1329" s="2">
        <f t="shared" si="395"/>
        <v>4.7488000000000703</v>
      </c>
      <c r="BC1329" s="156">
        <f t="shared" si="396"/>
        <v>0.69058701546548196</v>
      </c>
      <c r="BD1329" s="2">
        <f t="shared" si="397"/>
        <v>7.7858510336981102E-4</v>
      </c>
      <c r="BE1329" s="2" t="str">
        <f t="shared" si="393"/>
        <v/>
      </c>
      <c r="BF1329" s="24" t="str">
        <f t="shared" si="394"/>
        <v/>
      </c>
    </row>
    <row r="1330" spans="1:58" ht="20.100000000000001" customHeight="1">
      <c r="A1330" s="1">
        <v>738</v>
      </c>
      <c r="B1330" s="1">
        <f t="shared" si="398"/>
        <v>-144345.78842099907</v>
      </c>
      <c r="C1330" s="1">
        <f t="shared" si="399"/>
        <v>1.672528581822287E-6</v>
      </c>
      <c r="D1330" s="1">
        <f t="shared" si="400"/>
        <v>0.14731930344087155</v>
      </c>
      <c r="E1330" s="1">
        <f t="shared" si="401"/>
        <v>1.672528581822287E-6</v>
      </c>
      <c r="F1330" s="1" t="str">
        <f t="shared" si="402"/>
        <v/>
      </c>
      <c r="G1330" s="1" t="str">
        <f t="shared" si="403"/>
        <v/>
      </c>
      <c r="H1330" s="1"/>
      <c r="I1330" s="1">
        <f t="shared" si="404"/>
        <v>5.8905241956826285E-7</v>
      </c>
      <c r="J1330" s="1" t="str">
        <f t="shared" si="405"/>
        <v/>
      </c>
      <c r="K1330" s="1" t="str">
        <f t="shared" si="406"/>
        <v/>
      </c>
      <c r="P1330" s="1">
        <v>738</v>
      </c>
      <c r="Q1330" s="1">
        <f t="shared" si="407"/>
        <v>-4.216272768503023</v>
      </c>
      <c r="R1330" s="1">
        <f t="shared" si="408"/>
        <v>5.7259686470785415E-2</v>
      </c>
      <c r="S1330" s="1">
        <f t="shared" si="409"/>
        <v>0.1473193034408716</v>
      </c>
      <c r="T1330" s="1">
        <f t="shared" si="410"/>
        <v>5.7259686470785415E-2</v>
      </c>
      <c r="U1330" s="1" t="str">
        <f t="shared" si="411"/>
        <v/>
      </c>
      <c r="V1330" s="1" t="str">
        <f t="shared" si="412"/>
        <v/>
      </c>
      <c r="W1330" s="1">
        <f t="shared" si="413"/>
        <v>7.5340176092572586E-4</v>
      </c>
      <c r="X1330" s="1" t="str">
        <f t="shared" si="414"/>
        <v/>
      </c>
      <c r="Y1330" s="1" t="str">
        <f t="shared" si="415"/>
        <v/>
      </c>
      <c r="AC1330" s="1">
        <v>738</v>
      </c>
      <c r="AD1330" s="1">
        <f t="shared" si="424"/>
        <v>-257.06087517911499</v>
      </c>
      <c r="AE1330" s="1">
        <f t="shared" si="416"/>
        <v>9.3916453303745677E-4</v>
      </c>
      <c r="AF1330" s="1">
        <f t="shared" si="417"/>
        <v>0.14731930344087155</v>
      </c>
      <c r="AG1330" s="1">
        <f t="shared" si="418"/>
        <v>9.3916453303745677E-4</v>
      </c>
      <c r="AH1330" s="1" t="str">
        <f t="shared" si="419"/>
        <v/>
      </c>
      <c r="AI1330" s="1" t="str">
        <f t="shared" si="420"/>
        <v/>
      </c>
      <c r="AJ1330" s="1">
        <f t="shared" si="421"/>
        <v>1.0212587700617311E-36</v>
      </c>
      <c r="AK1330" s="1" t="str">
        <f t="shared" si="422"/>
        <v/>
      </c>
      <c r="AL1330" s="1" t="str">
        <f t="shared" si="423"/>
        <v/>
      </c>
      <c r="BA1330" s="2"/>
      <c r="BB1330" s="2">
        <f t="shared" si="395"/>
        <v>4.7552000000000705</v>
      </c>
      <c r="BC1330" s="156">
        <f t="shared" si="396"/>
        <v>0.68980843036211215</v>
      </c>
      <c r="BD1330" s="2">
        <f t="shared" si="397"/>
        <v>7.7871337688018016E-4</v>
      </c>
      <c r="BE1330" s="2" t="str">
        <f t="shared" si="393"/>
        <v/>
      </c>
      <c r="BF1330" s="24" t="str">
        <f t="shared" si="394"/>
        <v/>
      </c>
    </row>
    <row r="1331" spans="1:58" ht="20.100000000000001" customHeight="1">
      <c r="A1331" s="1">
        <v>739</v>
      </c>
      <c r="B1331" s="1">
        <f t="shared" si="398"/>
        <v>-143794.8502972548</v>
      </c>
      <c r="C1331" s="1">
        <f t="shared" si="399"/>
        <v>1.6795411013695146E-6</v>
      </c>
      <c r="D1331" s="1">
        <f t="shared" si="400"/>
        <v>0.14824269481595706</v>
      </c>
      <c r="E1331" s="1">
        <f t="shared" si="401"/>
        <v>1.6795411013695146E-6</v>
      </c>
      <c r="F1331" s="1" t="str">
        <f t="shared" si="402"/>
        <v/>
      </c>
      <c r="G1331" s="1" t="str">
        <f t="shared" si="403"/>
        <v/>
      </c>
      <c r="H1331" s="1"/>
      <c r="I1331" s="1">
        <f t="shared" si="404"/>
        <v>5.8485738861063549E-7</v>
      </c>
      <c r="J1331" s="1" t="str">
        <f t="shared" si="405"/>
        <v/>
      </c>
      <c r="K1331" s="1" t="str">
        <f t="shared" si="406"/>
        <v/>
      </c>
      <c r="P1331" s="1">
        <v>739</v>
      </c>
      <c r="Q1331" s="1">
        <f t="shared" si="407"/>
        <v>-4.2001801243484316</v>
      </c>
      <c r="R1331" s="1">
        <f t="shared" si="408"/>
        <v>5.7499762888616773E-2</v>
      </c>
      <c r="S1331" s="1">
        <f t="shared" si="409"/>
        <v>0.14824269481595706</v>
      </c>
      <c r="T1331" s="1">
        <f t="shared" si="410"/>
        <v>5.7499762888616773E-2</v>
      </c>
      <c r="U1331" s="1" t="str">
        <f t="shared" si="411"/>
        <v/>
      </c>
      <c r="V1331" s="1" t="str">
        <f t="shared" si="412"/>
        <v/>
      </c>
      <c r="W1331" s="1">
        <f t="shared" si="413"/>
        <v>7.6286944640008986E-4</v>
      </c>
      <c r="X1331" s="1" t="str">
        <f t="shared" si="414"/>
        <v/>
      </c>
      <c r="Y1331" s="1" t="str">
        <f t="shared" si="415"/>
        <v/>
      </c>
      <c r="AC1331" s="1">
        <v>739</v>
      </c>
      <c r="AD1331" s="1">
        <f t="shared" si="424"/>
        <v>-256.07972680056878</v>
      </c>
      <c r="AE1331" s="1">
        <f t="shared" si="416"/>
        <v>9.4310222935999847E-4</v>
      </c>
      <c r="AF1331" s="1">
        <f t="shared" si="417"/>
        <v>0.14824269481595706</v>
      </c>
      <c r="AG1331" s="1">
        <f t="shared" si="418"/>
        <v>9.4310222935999847E-4</v>
      </c>
      <c r="AH1331" s="1" t="str">
        <f t="shared" si="419"/>
        <v/>
      </c>
      <c r="AI1331" s="1" t="str">
        <f t="shared" si="420"/>
        <v/>
      </c>
      <c r="AJ1331" s="1">
        <f t="shared" si="421"/>
        <v>1.073033049178114E-36</v>
      </c>
      <c r="AK1331" s="1" t="str">
        <f t="shared" si="422"/>
        <v/>
      </c>
      <c r="AL1331" s="1" t="str">
        <f t="shared" si="423"/>
        <v/>
      </c>
      <c r="BA1331" s="2"/>
      <c r="BB1331" s="2">
        <f t="shared" si="395"/>
        <v>4.7616000000000707</v>
      </c>
      <c r="BC1331" s="156">
        <f t="shared" si="396"/>
        <v>0.68902971698523197</v>
      </c>
      <c r="BD1331" s="2">
        <f t="shared" si="397"/>
        <v>7.7883814922186101E-4</v>
      </c>
      <c r="BE1331" s="2" t="str">
        <f t="shared" si="393"/>
        <v/>
      </c>
      <c r="BF1331" s="24" t="str">
        <f t="shared" si="394"/>
        <v/>
      </c>
    </row>
    <row r="1332" spans="1:58" ht="20.100000000000001" customHeight="1">
      <c r="A1332" s="1">
        <v>740</v>
      </c>
      <c r="B1332" s="1">
        <f t="shared" si="398"/>
        <v>-143243.91217351053</v>
      </c>
      <c r="C1332" s="1">
        <f t="shared" si="399"/>
        <v>1.6865560376518174E-6</v>
      </c>
      <c r="D1332" s="1">
        <f t="shared" si="400"/>
        <v>0.1491699503309814</v>
      </c>
      <c r="E1332" s="1">
        <f t="shared" si="401"/>
        <v>1.6865560376518174E-6</v>
      </c>
      <c r="F1332" s="1" t="str">
        <f t="shared" si="402"/>
        <v/>
      </c>
      <c r="G1332" s="1" t="str">
        <f t="shared" si="403"/>
        <v/>
      </c>
      <c r="H1332" s="1"/>
      <c r="I1332" s="1">
        <f t="shared" si="404"/>
        <v>5.8068294223508548E-7</v>
      </c>
      <c r="J1332" s="1" t="str">
        <f t="shared" si="405"/>
        <v/>
      </c>
      <c r="K1332" s="1" t="str">
        <f t="shared" si="406"/>
        <v/>
      </c>
      <c r="P1332" s="1">
        <v>740</v>
      </c>
      <c r="Q1332" s="1">
        <f t="shared" si="407"/>
        <v>-4.1840874801938384</v>
      </c>
      <c r="R1332" s="1">
        <f t="shared" si="408"/>
        <v>5.77399220443423E-2</v>
      </c>
      <c r="S1332" s="1">
        <f t="shared" si="409"/>
        <v>0.14916995033098149</v>
      </c>
      <c r="T1332" s="1">
        <f t="shared" si="410"/>
        <v>5.77399220443423E-2</v>
      </c>
      <c r="U1332" s="1" t="str">
        <f t="shared" si="411"/>
        <v/>
      </c>
      <c r="V1332" s="1" t="str">
        <f t="shared" si="412"/>
        <v/>
      </c>
      <c r="W1332" s="1">
        <f t="shared" si="413"/>
        <v>7.7244374912732532E-4</v>
      </c>
      <c r="X1332" s="1" t="str">
        <f t="shared" si="414"/>
        <v/>
      </c>
      <c r="Y1332" s="1" t="str">
        <f t="shared" si="415"/>
        <v/>
      </c>
      <c r="AC1332" s="1">
        <v>740</v>
      </c>
      <c r="AD1332" s="1">
        <f t="shared" si="424"/>
        <v>-255.09857842202246</v>
      </c>
      <c r="AE1332" s="1">
        <f t="shared" si="416"/>
        <v>9.4704128273670007E-4</v>
      </c>
      <c r="AF1332" s="1">
        <f t="shared" si="417"/>
        <v>0.14916995033098143</v>
      </c>
      <c r="AG1332" s="1">
        <f t="shared" si="418"/>
        <v>9.4704128273670007E-4</v>
      </c>
      <c r="AH1332" s="1" t="str">
        <f t="shared" si="419"/>
        <v/>
      </c>
      <c r="AI1332" s="1" t="str">
        <f t="shared" si="420"/>
        <v/>
      </c>
      <c r="AJ1332" s="1">
        <f t="shared" si="421"/>
        <v>1.1274140659839325E-36</v>
      </c>
      <c r="AK1332" s="1" t="str">
        <f t="shared" si="422"/>
        <v/>
      </c>
      <c r="AL1332" s="1" t="str">
        <f t="shared" si="423"/>
        <v/>
      </c>
      <c r="BA1332" s="2"/>
      <c r="BB1332" s="2">
        <f t="shared" si="395"/>
        <v>4.7680000000000708</v>
      </c>
      <c r="BC1332" s="156">
        <f t="shared" si="396"/>
        <v>0.6882508788360101</v>
      </c>
      <c r="BD1332" s="2">
        <f t="shared" si="397"/>
        <v>7.7895942816164077E-4</v>
      </c>
      <c r="BE1332" s="2" t="str">
        <f t="shared" si="393"/>
        <v/>
      </c>
      <c r="BF1332" s="24" t="str">
        <f t="shared" si="394"/>
        <v/>
      </c>
    </row>
    <row r="1333" spans="1:58" ht="20.100000000000001" customHeight="1">
      <c r="A1333" s="1">
        <v>741</v>
      </c>
      <c r="B1333" s="1">
        <f t="shared" si="398"/>
        <v>-142692.97404976626</v>
      </c>
      <c r="C1333" s="1">
        <f t="shared" si="399"/>
        <v>1.6935731758182196E-6</v>
      </c>
      <c r="D1333" s="1">
        <f t="shared" si="400"/>
        <v>0.15010107125827743</v>
      </c>
      <c r="E1333" s="1" t="str">
        <f t="shared" si="401"/>
        <v/>
      </c>
      <c r="F1333" s="1">
        <f t="shared" si="402"/>
        <v>1.6935731758182196E-6</v>
      </c>
      <c r="G1333" s="1" t="str">
        <f t="shared" si="403"/>
        <v/>
      </c>
      <c r="H1333" s="1"/>
      <c r="I1333" s="1">
        <f t="shared" si="404"/>
        <v>5.7652906662271055E-7</v>
      </c>
      <c r="J1333" s="1" t="str">
        <f t="shared" si="405"/>
        <v/>
      </c>
      <c r="K1333" s="1" t="str">
        <f t="shared" si="406"/>
        <v/>
      </c>
      <c r="P1333" s="1">
        <v>741</v>
      </c>
      <c r="Q1333" s="1">
        <f t="shared" si="407"/>
        <v>-4.1679948360392469</v>
      </c>
      <c r="R1333" s="1">
        <f t="shared" si="408"/>
        <v>5.7980156582452612E-2</v>
      </c>
      <c r="S1333" s="1">
        <f t="shared" si="409"/>
        <v>0.15010107125827754</v>
      </c>
      <c r="T1333" s="1" t="str">
        <f t="shared" si="410"/>
        <v/>
      </c>
      <c r="U1333" s="1">
        <f t="shared" si="411"/>
        <v>5.7980156582452612E-2</v>
      </c>
      <c r="V1333" s="1" t="str">
        <f t="shared" si="412"/>
        <v/>
      </c>
      <c r="W1333" s="1">
        <f t="shared" si="413"/>
        <v>7.82125698896848E-4</v>
      </c>
      <c r="X1333" s="1" t="str">
        <f t="shared" si="414"/>
        <v/>
      </c>
      <c r="Y1333" s="1" t="str">
        <f t="shared" si="415"/>
        <v/>
      </c>
      <c r="AC1333" s="1">
        <v>741</v>
      </c>
      <c r="AD1333" s="1">
        <f t="shared" si="424"/>
        <v>-254.11743004347625</v>
      </c>
      <c r="AE1333" s="1">
        <f t="shared" si="416"/>
        <v>9.5098157252363337E-4</v>
      </c>
      <c r="AF1333" s="1">
        <f t="shared" si="417"/>
        <v>0.15010107125827749</v>
      </c>
      <c r="AG1333" s="1" t="str">
        <f t="shared" si="418"/>
        <v/>
      </c>
      <c r="AH1333" s="1">
        <f t="shared" si="419"/>
        <v>9.5098157252363337E-4</v>
      </c>
      <c r="AI1333" s="1" t="str">
        <f t="shared" si="420"/>
        <v/>
      </c>
      <c r="AJ1333" s="1">
        <f t="shared" si="421"/>
        <v>1.1845321449465406E-36</v>
      </c>
      <c r="AK1333" s="1" t="str">
        <f t="shared" si="422"/>
        <v/>
      </c>
      <c r="AL1333" s="1" t="str">
        <f t="shared" si="423"/>
        <v/>
      </c>
      <c r="BA1333" s="2"/>
      <c r="BB1333" s="2">
        <f t="shared" si="395"/>
        <v>4.774400000000071</v>
      </c>
      <c r="BC1333" s="156">
        <f t="shared" si="396"/>
        <v>0.68747191940784846</v>
      </c>
      <c r="BD1333" s="2">
        <f t="shared" si="397"/>
        <v>7.7907722148229386E-4</v>
      </c>
      <c r="BE1333" s="2" t="str">
        <f t="shared" si="393"/>
        <v/>
      </c>
      <c r="BF1333" s="24" t="str">
        <f t="shared" si="394"/>
        <v/>
      </c>
    </row>
    <row r="1334" spans="1:58" ht="20.100000000000001" customHeight="1">
      <c r="A1334" s="2">
        <v>742</v>
      </c>
      <c r="B1334" s="1">
        <f t="shared" si="398"/>
        <v>-142142.03592602198</v>
      </c>
      <c r="C1334" s="1">
        <f t="shared" si="399"/>
        <v>1.7005923000161962E-6</v>
      </c>
      <c r="D1334" s="1">
        <f t="shared" si="400"/>
        <v>0.15103605875153212</v>
      </c>
      <c r="E1334" s="1" t="str">
        <f t="shared" si="401"/>
        <v/>
      </c>
      <c r="F1334" s="1">
        <f t="shared" si="402"/>
        <v>1.7005923000161962E-6</v>
      </c>
      <c r="G1334" s="1" t="str">
        <f t="shared" si="403"/>
        <v/>
      </c>
      <c r="H1334" s="1"/>
      <c r="I1334" s="1">
        <f t="shared" si="404"/>
        <v>5.723957470694954E-7</v>
      </c>
      <c r="J1334" s="1" t="str">
        <f t="shared" si="405"/>
        <v/>
      </c>
      <c r="K1334" s="1" t="str">
        <f t="shared" si="406"/>
        <v/>
      </c>
      <c r="P1334" s="2">
        <v>742</v>
      </c>
      <c r="Q1334" s="1">
        <f t="shared" si="407"/>
        <v>-4.1519021918846555</v>
      </c>
      <c r="R1334" s="1">
        <f t="shared" si="408"/>
        <v>5.8220459113150012E-2</v>
      </c>
      <c r="S1334" s="1">
        <f t="shared" si="409"/>
        <v>0.15103605875153214</v>
      </c>
      <c r="T1334" s="1" t="str">
        <f t="shared" si="410"/>
        <v/>
      </c>
      <c r="U1334" s="1">
        <f t="shared" si="411"/>
        <v>5.8220459113150012E-2</v>
      </c>
      <c r="V1334" s="1" t="str">
        <f t="shared" si="412"/>
        <v/>
      </c>
      <c r="W1334" s="1">
        <f t="shared" si="413"/>
        <v>7.9191633321458769E-4</v>
      </c>
      <c r="X1334" s="1" t="str">
        <f t="shared" si="414"/>
        <v/>
      </c>
      <c r="Y1334" s="1" t="str">
        <f t="shared" si="415"/>
        <v/>
      </c>
      <c r="AC1334" s="2">
        <v>742</v>
      </c>
      <c r="AD1334" s="1">
        <f t="shared" si="424"/>
        <v>-253.13628166493004</v>
      </c>
      <c r="AE1334" s="1">
        <f t="shared" si="416"/>
        <v>9.5492297751447798E-4</v>
      </c>
      <c r="AF1334" s="1">
        <f t="shared" si="417"/>
        <v>0.15103605875153212</v>
      </c>
      <c r="AG1334" s="1" t="str">
        <f t="shared" si="418"/>
        <v/>
      </c>
      <c r="AH1334" s="1">
        <f t="shared" si="419"/>
        <v>9.5492297751447798E-4</v>
      </c>
      <c r="AI1334" s="1" t="str">
        <f t="shared" si="420"/>
        <v/>
      </c>
      <c r="AJ1334" s="1">
        <f t="shared" si="421"/>
        <v>1.2445240795397571E-36</v>
      </c>
      <c r="AK1334" s="1" t="str">
        <f t="shared" si="422"/>
        <v/>
      </c>
      <c r="AL1334" s="1" t="str">
        <f t="shared" si="423"/>
        <v/>
      </c>
      <c r="BA1334" s="2"/>
      <c r="BB1334" s="2">
        <f t="shared" si="395"/>
        <v>4.7808000000000712</v>
      </c>
      <c r="BC1334" s="156">
        <f t="shared" si="396"/>
        <v>0.68669284218636617</v>
      </c>
      <c r="BD1334" s="2">
        <f t="shared" si="397"/>
        <v>7.7919153698091659E-4</v>
      </c>
      <c r="BE1334" s="2" t="str">
        <f t="shared" si="393"/>
        <v/>
      </c>
      <c r="BF1334" s="24" t="str">
        <f t="shared" si="394"/>
        <v/>
      </c>
    </row>
    <row r="1335" spans="1:58" ht="20.100000000000001" customHeight="1">
      <c r="A1335" s="1">
        <v>743</v>
      </c>
      <c r="B1335" s="1">
        <f t="shared" si="398"/>
        <v>-141591.09780227771</v>
      </c>
      <c r="C1335" s="1">
        <f t="shared" si="399"/>
        <v>1.7076131934013518E-6</v>
      </c>
      <c r="D1335" s="1">
        <f t="shared" si="400"/>
        <v>0.1519749138452374</v>
      </c>
      <c r="E1335" s="1" t="str">
        <f t="shared" si="401"/>
        <v/>
      </c>
      <c r="F1335" s="1">
        <f t="shared" si="402"/>
        <v>1.7076131934013518E-6</v>
      </c>
      <c r="G1335" s="1" t="str">
        <f t="shared" si="403"/>
        <v/>
      </c>
      <c r="H1335" s="1"/>
      <c r="I1335" s="1">
        <f t="shared" si="404"/>
        <v>5.6828296799358073E-7</v>
      </c>
      <c r="J1335" s="1" t="str">
        <f t="shared" si="405"/>
        <v/>
      </c>
      <c r="K1335" s="1" t="str">
        <f t="shared" si="406"/>
        <v/>
      </c>
      <c r="P1335" s="1">
        <v>743</v>
      </c>
      <c r="Q1335" s="1">
        <f t="shared" si="407"/>
        <v>-4.135809547730064</v>
      </c>
      <c r="R1335" s="1">
        <f t="shared" si="408"/>
        <v>5.8460822212679717E-2</v>
      </c>
      <c r="S1335" s="1">
        <f t="shared" si="409"/>
        <v>0.15197491384523748</v>
      </c>
      <c r="T1335" s="1" t="str">
        <f t="shared" si="410"/>
        <v/>
      </c>
      <c r="U1335" s="1">
        <f t="shared" si="411"/>
        <v>5.8460822212679717E-2</v>
      </c>
      <c r="V1335" s="1" t="str">
        <f t="shared" si="412"/>
        <v/>
      </c>
      <c r="W1335" s="1">
        <f t="shared" si="413"/>
        <v>8.0181669733289077E-4</v>
      </c>
      <c r="X1335" s="1" t="str">
        <f t="shared" si="414"/>
        <v/>
      </c>
      <c r="Y1335" s="1" t="str">
        <f t="shared" si="415"/>
        <v/>
      </c>
      <c r="AC1335" s="1">
        <v>743</v>
      </c>
      <c r="AD1335" s="1">
        <f t="shared" si="424"/>
        <v>-252.15513328638372</v>
      </c>
      <c r="AE1335" s="1">
        <f t="shared" si="416"/>
        <v>9.5886537594595453E-4</v>
      </c>
      <c r="AF1335" s="1">
        <f t="shared" si="417"/>
        <v>0.15197491384523754</v>
      </c>
      <c r="AG1335" s="1" t="str">
        <f t="shared" si="418"/>
        <v/>
      </c>
      <c r="AH1335" s="1">
        <f t="shared" si="419"/>
        <v>9.5886537594595453E-4</v>
      </c>
      <c r="AI1335" s="1" t="str">
        <f t="shared" si="420"/>
        <v/>
      </c>
      <c r="AJ1335" s="1">
        <f t="shared" si="421"/>
        <v>1.3075334510061083E-36</v>
      </c>
      <c r="AK1335" s="1" t="str">
        <f t="shared" si="422"/>
        <v/>
      </c>
      <c r="AL1335" s="1" t="str">
        <f t="shared" si="423"/>
        <v/>
      </c>
      <c r="BA1335" s="2"/>
      <c r="BB1335" s="2">
        <f t="shared" si="395"/>
        <v>4.7872000000000714</v>
      </c>
      <c r="BC1335" s="156">
        <f t="shared" si="396"/>
        <v>0.68591365064938525</v>
      </c>
      <c r="BD1335" s="2">
        <f t="shared" si="397"/>
        <v>7.7930238247048145E-4</v>
      </c>
      <c r="BE1335" s="2" t="str">
        <f t="shared" si="393"/>
        <v/>
      </c>
      <c r="BF1335" s="24" t="str">
        <f t="shared" si="394"/>
        <v/>
      </c>
    </row>
    <row r="1336" spans="1:58" ht="20.100000000000001" customHeight="1">
      <c r="A1336" s="1">
        <v>744</v>
      </c>
      <c r="B1336" s="1">
        <f t="shared" si="398"/>
        <v>-141040.15967853344</v>
      </c>
      <c r="C1336" s="1">
        <f t="shared" si="399"/>
        <v>1.7146356381472132E-6</v>
      </c>
      <c r="D1336" s="1">
        <f t="shared" si="400"/>
        <v>0.1529176374541463</v>
      </c>
      <c r="E1336" s="1" t="str">
        <f t="shared" si="401"/>
        <v/>
      </c>
      <c r="F1336" s="1">
        <f t="shared" si="402"/>
        <v>1.7146356381472132E-6</v>
      </c>
      <c r="G1336" s="1" t="str">
        <f t="shared" si="403"/>
        <v/>
      </c>
      <c r="H1336" s="1"/>
      <c r="I1336" s="1">
        <f t="shared" si="404"/>
        <v>5.6419071294255064E-7</v>
      </c>
      <c r="J1336" s="1" t="str">
        <f t="shared" si="405"/>
        <v/>
      </c>
      <c r="K1336" s="1" t="str">
        <f t="shared" si="406"/>
        <v/>
      </c>
      <c r="P1336" s="1">
        <v>744</v>
      </c>
      <c r="Q1336" s="1">
        <f t="shared" si="407"/>
        <v>-4.1197169035754726</v>
      </c>
      <c r="R1336" s="1">
        <f t="shared" si="408"/>
        <v>5.8701238423665085E-2</v>
      </c>
      <c r="S1336" s="1">
        <f t="shared" si="409"/>
        <v>0.15291763745414647</v>
      </c>
      <c r="T1336" s="1" t="str">
        <f t="shared" si="410"/>
        <v/>
      </c>
      <c r="U1336" s="1">
        <f t="shared" si="411"/>
        <v>5.8701238423665085E-2</v>
      </c>
      <c r="V1336" s="1" t="str">
        <f t="shared" si="412"/>
        <v/>
      </c>
      <c r="W1336" s="1">
        <f t="shared" si="413"/>
        <v>8.1182784428017278E-4</v>
      </c>
      <c r="X1336" s="1" t="str">
        <f t="shared" si="414"/>
        <v/>
      </c>
      <c r="Y1336" s="1" t="str">
        <f t="shared" si="415"/>
        <v/>
      </c>
      <c r="AC1336" s="1">
        <v>744</v>
      </c>
      <c r="AD1336" s="1">
        <f t="shared" si="424"/>
        <v>-251.17398490783751</v>
      </c>
      <c r="AE1336" s="1">
        <f t="shared" si="416"/>
        <v>9.6280864550332278E-4</v>
      </c>
      <c r="AF1336" s="1">
        <f t="shared" si="417"/>
        <v>0.15291763745414647</v>
      </c>
      <c r="AG1336" s="1" t="str">
        <f t="shared" si="418"/>
        <v/>
      </c>
      <c r="AH1336" s="1">
        <f t="shared" si="419"/>
        <v>9.6280864550332278E-4</v>
      </c>
      <c r="AI1336" s="1" t="str">
        <f t="shared" si="420"/>
        <v/>
      </c>
      <c r="AJ1336" s="1">
        <f t="shared" si="421"/>
        <v>1.3737109627090191E-36</v>
      </c>
      <c r="AK1336" s="1" t="str">
        <f t="shared" si="422"/>
        <v/>
      </c>
      <c r="AL1336" s="1" t="str">
        <f t="shared" si="423"/>
        <v/>
      </c>
      <c r="BA1336" s="2"/>
      <c r="BB1336" s="2">
        <f t="shared" si="395"/>
        <v>4.7936000000000716</v>
      </c>
      <c r="BC1336" s="156">
        <f t="shared" si="396"/>
        <v>0.68513434826691477</v>
      </c>
      <c r="BD1336" s="2">
        <f t="shared" si="397"/>
        <v>7.7940976577539622E-4</v>
      </c>
      <c r="BE1336" s="2" t="str">
        <f t="shared" si="393"/>
        <v/>
      </c>
      <c r="BF1336" s="24" t="str">
        <f t="shared" si="394"/>
        <v/>
      </c>
    </row>
    <row r="1337" spans="1:58" ht="20.100000000000001" customHeight="1">
      <c r="A1337" s="1">
        <v>745</v>
      </c>
      <c r="B1337" s="1">
        <f t="shared" si="398"/>
        <v>-140489.22155478917</v>
      </c>
      <c r="C1337" s="1">
        <f t="shared" si="399"/>
        <v>1.7216594154551485E-6</v>
      </c>
      <c r="D1337" s="1">
        <f t="shared" si="400"/>
        <v>0.15386423037273483</v>
      </c>
      <c r="E1337" s="1" t="str">
        <f t="shared" si="401"/>
        <v/>
      </c>
      <c r="F1337" s="1">
        <f t="shared" si="402"/>
        <v>1.7216594154551485E-6</v>
      </c>
      <c r="G1337" s="1" t="str">
        <f t="shared" si="403"/>
        <v/>
      </c>
      <c r="H1337" s="1"/>
      <c r="I1337" s="1">
        <f t="shared" si="404"/>
        <v>5.6011896460073685E-7</v>
      </c>
      <c r="J1337" s="1" t="str">
        <f t="shared" si="405"/>
        <v/>
      </c>
      <c r="K1337" s="1" t="str">
        <f t="shared" si="406"/>
        <v/>
      </c>
      <c r="P1337" s="1">
        <v>745</v>
      </c>
      <c r="Q1337" s="1">
        <f t="shared" si="407"/>
        <v>-4.1036242594208812</v>
      </c>
      <c r="R1337" s="1">
        <f t="shared" si="408"/>
        <v>5.8941700255447219E-2</v>
      </c>
      <c r="S1337" s="1">
        <f t="shared" si="409"/>
        <v>0.15386423037273483</v>
      </c>
      <c r="T1337" s="1" t="str">
        <f t="shared" si="410"/>
        <v/>
      </c>
      <c r="U1337" s="1">
        <f t="shared" si="411"/>
        <v>5.8941700255447219E-2</v>
      </c>
      <c r="V1337" s="1" t="str">
        <f t="shared" si="412"/>
        <v/>
      </c>
      <c r="W1337" s="1">
        <f t="shared" si="413"/>
        <v>8.2195083489032517E-4</v>
      </c>
      <c r="X1337" s="1" t="str">
        <f t="shared" si="414"/>
        <v/>
      </c>
      <c r="Y1337" s="1" t="str">
        <f t="shared" si="415"/>
        <v/>
      </c>
      <c r="AC1337" s="1">
        <v>745</v>
      </c>
      <c r="AD1337" s="1">
        <f t="shared" si="424"/>
        <v>-250.1928365292913</v>
      </c>
      <c r="AE1337" s="1">
        <f t="shared" si="416"/>
        <v>9.6675266332595317E-4</v>
      </c>
      <c r="AF1337" s="1">
        <f t="shared" si="417"/>
        <v>0.15386423037273483</v>
      </c>
      <c r="AG1337" s="1" t="str">
        <f t="shared" si="418"/>
        <v/>
      </c>
      <c r="AH1337" s="1">
        <f t="shared" si="419"/>
        <v>9.6675266332595317E-4</v>
      </c>
      <c r="AI1337" s="1" t="str">
        <f t="shared" si="420"/>
        <v/>
      </c>
      <c r="AJ1337" s="1">
        <f t="shared" si="421"/>
        <v>1.4432147908319739E-36</v>
      </c>
      <c r="AK1337" s="1" t="str">
        <f t="shared" si="422"/>
        <v/>
      </c>
      <c r="AL1337" s="1" t="str">
        <f t="shared" si="423"/>
        <v/>
      </c>
      <c r="BA1337" s="2"/>
      <c r="BB1337" s="2">
        <f t="shared" si="395"/>
        <v>4.8000000000000718</v>
      </c>
      <c r="BC1337" s="156">
        <f t="shared" si="396"/>
        <v>0.68435493850113938</v>
      </c>
      <c r="BD1337" s="2">
        <f t="shared" si="397"/>
        <v>7.7951369473738819E-4</v>
      </c>
      <c r="BE1337" s="2" t="str">
        <f t="shared" si="393"/>
        <v/>
      </c>
      <c r="BF1337" s="24" t="str">
        <f t="shared" si="394"/>
        <v/>
      </c>
    </row>
    <row r="1338" spans="1:58" ht="20.100000000000001" customHeight="1">
      <c r="A1338" s="1">
        <v>746</v>
      </c>
      <c r="B1338" s="1">
        <f t="shared" si="398"/>
        <v>-139938.2834310449</v>
      </c>
      <c r="C1338" s="1">
        <f t="shared" si="399"/>
        <v>1.7286843055643973E-6</v>
      </c>
      <c r="D1338" s="1">
        <f t="shared" si="400"/>
        <v>0.15481469327466879</v>
      </c>
      <c r="E1338" s="1" t="str">
        <f t="shared" si="401"/>
        <v/>
      </c>
      <c r="F1338" s="1">
        <f t="shared" si="402"/>
        <v>1.7286843055643973E-6</v>
      </c>
      <c r="G1338" s="1" t="str">
        <f t="shared" si="403"/>
        <v/>
      </c>
      <c r="H1338" s="1"/>
      <c r="I1338" s="1">
        <f t="shared" si="404"/>
        <v>5.5606770479653889E-7</v>
      </c>
      <c r="J1338" s="1" t="str">
        <f t="shared" si="405"/>
        <v/>
      </c>
      <c r="K1338" s="1" t="str">
        <f t="shared" si="406"/>
        <v/>
      </c>
      <c r="P1338" s="1">
        <v>746</v>
      </c>
      <c r="Q1338" s="1">
        <f t="shared" si="407"/>
        <v>-4.0875316152662897</v>
      </c>
      <c r="R1338" s="1">
        <f t="shared" si="408"/>
        <v>5.9182200184428421E-2</v>
      </c>
      <c r="S1338" s="1">
        <f t="shared" si="409"/>
        <v>0.15481469327466879</v>
      </c>
      <c r="T1338" s="1" t="str">
        <f t="shared" si="410"/>
        <v/>
      </c>
      <c r="U1338" s="1">
        <f t="shared" si="411"/>
        <v>5.9182200184428421E-2</v>
      </c>
      <c r="V1338" s="1" t="str">
        <f t="shared" si="412"/>
        <v/>
      </c>
      <c r="W1338" s="1">
        <f t="shared" si="413"/>
        <v>8.3218673783185058E-4</v>
      </c>
      <c r="X1338" s="1" t="str">
        <f t="shared" si="414"/>
        <v/>
      </c>
      <c r="Y1338" s="1" t="str">
        <f t="shared" si="415"/>
        <v/>
      </c>
      <c r="AC1338" s="1">
        <v>746</v>
      </c>
      <c r="AD1338" s="1">
        <f t="shared" si="424"/>
        <v>-249.21168815074509</v>
      </c>
      <c r="AE1338" s="1">
        <f t="shared" si="416"/>
        <v>9.70697306012958E-4</v>
      </c>
      <c r="AF1338" s="1">
        <f t="shared" si="417"/>
        <v>0.15481469327466879</v>
      </c>
      <c r="AG1338" s="1" t="str">
        <f t="shared" si="418"/>
        <v/>
      </c>
      <c r="AH1338" s="1">
        <f t="shared" si="419"/>
        <v>9.70697306012958E-4</v>
      </c>
      <c r="AI1338" s="1" t="str">
        <f t="shared" si="420"/>
        <v/>
      </c>
      <c r="AJ1338" s="1">
        <f t="shared" si="421"/>
        <v>1.5162109522168954E-36</v>
      </c>
      <c r="AK1338" s="1" t="str">
        <f t="shared" si="422"/>
        <v/>
      </c>
      <c r="AL1338" s="1" t="str">
        <f t="shared" si="423"/>
        <v/>
      </c>
      <c r="BA1338" s="2"/>
      <c r="BB1338" s="2">
        <f t="shared" si="395"/>
        <v>4.8064000000000719</v>
      </c>
      <c r="BC1338" s="156">
        <f t="shared" si="396"/>
        <v>0.68357542480640199</v>
      </c>
      <c r="BD1338" s="2">
        <f t="shared" si="397"/>
        <v>7.7961417721028603E-4</v>
      </c>
      <c r="BE1338" s="2" t="str">
        <f t="shared" si="393"/>
        <v/>
      </c>
      <c r="BF1338" s="24" t="str">
        <f t="shared" si="394"/>
        <v/>
      </c>
    </row>
    <row r="1339" spans="1:58" ht="20.100000000000001" customHeight="1">
      <c r="A1339" s="1">
        <v>747</v>
      </c>
      <c r="B1339" s="1">
        <f t="shared" si="398"/>
        <v>-139387.34530730062</v>
      </c>
      <c r="C1339" s="1">
        <f t="shared" si="399"/>
        <v>1.7357100877622249E-6</v>
      </c>
      <c r="D1339" s="1">
        <f t="shared" si="400"/>
        <v>0.1557690267122768</v>
      </c>
      <c r="E1339" s="1" t="str">
        <f t="shared" si="401"/>
        <v/>
      </c>
      <c r="F1339" s="1">
        <f t="shared" si="402"/>
        <v>1.7357100877622249E-6</v>
      </c>
      <c r="G1339" s="1" t="str">
        <f t="shared" si="403"/>
        <v/>
      </c>
      <c r="H1339" s="1"/>
      <c r="I1339" s="1">
        <f t="shared" si="404"/>
        <v>5.5203691450976046E-7</v>
      </c>
      <c r="J1339" s="1" t="str">
        <f t="shared" si="405"/>
        <v/>
      </c>
      <c r="K1339" s="1" t="str">
        <f t="shared" si="406"/>
        <v/>
      </c>
      <c r="P1339" s="1">
        <v>747</v>
      </c>
      <c r="Q1339" s="1">
        <f t="shared" si="407"/>
        <v>-4.0714389711116965</v>
      </c>
      <c r="R1339" s="1">
        <f t="shared" si="408"/>
        <v>5.9422730654419782E-2</v>
      </c>
      <c r="S1339" s="1">
        <f t="shared" si="409"/>
        <v>0.15576902671227683</v>
      </c>
      <c r="T1339" s="1" t="str">
        <f t="shared" si="410"/>
        <v/>
      </c>
      <c r="U1339" s="1">
        <f t="shared" si="411"/>
        <v>5.9422730654419782E-2</v>
      </c>
      <c r="V1339" s="1" t="str">
        <f t="shared" si="412"/>
        <v/>
      </c>
      <c r="W1339" s="1">
        <f t="shared" si="413"/>
        <v>8.425366296367355E-4</v>
      </c>
      <c r="X1339" s="1" t="str">
        <f t="shared" si="414"/>
        <v/>
      </c>
      <c r="Y1339" s="1" t="str">
        <f t="shared" si="415"/>
        <v/>
      </c>
      <c r="AC1339" s="1">
        <v>747</v>
      </c>
      <c r="AD1339" s="1">
        <f t="shared" si="424"/>
        <v>-248.23053977219877</v>
      </c>
      <c r="AE1339" s="1">
        <f t="shared" si="416"/>
        <v>9.7464244962889354E-4</v>
      </c>
      <c r="AF1339" s="1">
        <f t="shared" si="417"/>
        <v>0.15576902671227683</v>
      </c>
      <c r="AG1339" s="1" t="str">
        <f t="shared" si="418"/>
        <v/>
      </c>
      <c r="AH1339" s="1">
        <f t="shared" si="419"/>
        <v>9.7464244962889354E-4</v>
      </c>
      <c r="AI1339" s="1" t="str">
        <f t="shared" si="420"/>
        <v/>
      </c>
      <c r="AJ1339" s="1">
        <f t="shared" si="421"/>
        <v>1.5928736901740466E-36</v>
      </c>
      <c r="AK1339" s="1" t="str">
        <f t="shared" si="422"/>
        <v/>
      </c>
      <c r="AL1339" s="1" t="str">
        <f t="shared" si="423"/>
        <v/>
      </c>
      <c r="BA1339" s="2"/>
      <c r="BB1339" s="2">
        <f t="shared" si="395"/>
        <v>4.8128000000000721</v>
      </c>
      <c r="BC1339" s="156">
        <f t="shared" si="396"/>
        <v>0.6827958106291917</v>
      </c>
      <c r="BD1339" s="2">
        <f t="shared" si="397"/>
        <v>7.7971122106135216E-4</v>
      </c>
      <c r="BE1339" s="2" t="str">
        <f t="shared" si="393"/>
        <v/>
      </c>
      <c r="BF1339" s="24" t="str">
        <f t="shared" si="394"/>
        <v/>
      </c>
    </row>
    <row r="1340" spans="1:58" ht="20.100000000000001" customHeight="1">
      <c r="A1340" s="1">
        <v>748</v>
      </c>
      <c r="B1340" s="1">
        <f t="shared" si="398"/>
        <v>-138836.40718355635</v>
      </c>
      <c r="C1340" s="1">
        <f t="shared" si="399"/>
        <v>1.7427365403941912E-6</v>
      </c>
      <c r="D1340" s="1">
        <f t="shared" si="400"/>
        <v>0.15672723111602854</v>
      </c>
      <c r="E1340" s="1" t="str">
        <f t="shared" si="401"/>
        <v/>
      </c>
      <c r="F1340" s="1">
        <f t="shared" si="402"/>
        <v>1.7427365403941912E-6</v>
      </c>
      <c r="G1340" s="1" t="str">
        <f t="shared" si="403"/>
        <v/>
      </c>
      <c r="H1340" s="1"/>
      <c r="I1340" s="1">
        <f t="shared" si="404"/>
        <v>5.4802657387895955E-7</v>
      </c>
      <c r="J1340" s="1" t="str">
        <f t="shared" si="405"/>
        <v/>
      </c>
      <c r="K1340" s="1" t="str">
        <f t="shared" si="406"/>
        <v/>
      </c>
      <c r="P1340" s="1">
        <v>748</v>
      </c>
      <c r="Q1340" s="1">
        <f t="shared" si="407"/>
        <v>-4.0553463269571051</v>
      </c>
      <c r="R1340" s="1">
        <f t="shared" si="408"/>
        <v>5.966328407699259E-2</v>
      </c>
      <c r="S1340" s="1">
        <f t="shared" si="409"/>
        <v>0.15672723111602863</v>
      </c>
      <c r="T1340" s="1" t="str">
        <f t="shared" si="410"/>
        <v/>
      </c>
      <c r="U1340" s="1">
        <f t="shared" si="411"/>
        <v>5.966328407699259E-2</v>
      </c>
      <c r="V1340" s="1" t="str">
        <f t="shared" si="412"/>
        <v/>
      </c>
      <c r="W1340" s="1">
        <f t="shared" si="413"/>
        <v>8.5300159472905055E-4</v>
      </c>
      <c r="X1340" s="1" t="str">
        <f t="shared" si="414"/>
        <v/>
      </c>
      <c r="Y1340" s="1" t="str">
        <f t="shared" si="415"/>
        <v/>
      </c>
      <c r="AC1340" s="1">
        <v>748</v>
      </c>
      <c r="AD1340" s="1">
        <f t="shared" si="424"/>
        <v>-247.24939139365256</v>
      </c>
      <c r="AE1340" s="1">
        <f t="shared" si="416"/>
        <v>9.785879697095253E-4</v>
      </c>
      <c r="AF1340" s="1">
        <f t="shared" si="417"/>
        <v>0.15672723111602851</v>
      </c>
      <c r="AG1340" s="1" t="str">
        <f t="shared" si="418"/>
        <v/>
      </c>
      <c r="AH1340" s="1">
        <f t="shared" si="419"/>
        <v>9.785879697095253E-4</v>
      </c>
      <c r="AI1340" s="1" t="str">
        <f t="shared" si="420"/>
        <v/>
      </c>
      <c r="AJ1340" s="1">
        <f t="shared" si="421"/>
        <v>1.6733858791338804E-36</v>
      </c>
      <c r="AK1340" s="1" t="str">
        <f t="shared" si="422"/>
        <v/>
      </c>
      <c r="AL1340" s="1" t="str">
        <f t="shared" si="423"/>
        <v/>
      </c>
      <c r="BA1340" s="2"/>
      <c r="BB1340" s="2">
        <f t="shared" si="395"/>
        <v>4.8192000000000723</v>
      </c>
      <c r="BC1340" s="156">
        <f t="shared" si="396"/>
        <v>0.68201609940813035</v>
      </c>
      <c r="BD1340" s="2">
        <f t="shared" si="397"/>
        <v>7.798048341725039E-4</v>
      </c>
      <c r="BE1340" s="2" t="str">
        <f t="shared" si="393"/>
        <v/>
      </c>
      <c r="BF1340" s="24" t="str">
        <f t="shared" si="394"/>
        <v/>
      </c>
    </row>
    <row r="1341" spans="1:58" ht="20.100000000000001" customHeight="1">
      <c r="A1341" s="2">
        <v>749</v>
      </c>
      <c r="B1341" s="1">
        <f t="shared" si="398"/>
        <v>-138285.46905981208</v>
      </c>
      <c r="C1341" s="1">
        <f t="shared" si="399"/>
        <v>1.7497634408745379E-6</v>
      </c>
      <c r="D1341" s="1">
        <f t="shared" si="400"/>
        <v>0.15768930679401871</v>
      </c>
      <c r="E1341" s="1" t="str">
        <f t="shared" si="401"/>
        <v/>
      </c>
      <c r="F1341" s="1">
        <f t="shared" si="402"/>
        <v>1.7497634408745379E-6</v>
      </c>
      <c r="G1341" s="1" t="str">
        <f t="shared" si="403"/>
        <v/>
      </c>
      <c r="H1341" s="1"/>
      <c r="I1341" s="1">
        <f t="shared" si="404"/>
        <v>5.4403666220881396E-7</v>
      </c>
      <c r="J1341" s="1" t="str">
        <f t="shared" si="405"/>
        <v/>
      </c>
      <c r="K1341" s="1" t="str">
        <f t="shared" si="406"/>
        <v/>
      </c>
      <c r="P1341" s="2">
        <v>749</v>
      </c>
      <c r="Q1341" s="1">
        <f t="shared" si="407"/>
        <v>-4.0392536828025136</v>
      </c>
      <c r="R1341" s="1">
        <f t="shared" si="408"/>
        <v>5.9903852831834227E-2</v>
      </c>
      <c r="S1341" s="1">
        <f t="shared" si="409"/>
        <v>0.15768930679401877</v>
      </c>
      <c r="T1341" s="1" t="str">
        <f t="shared" si="410"/>
        <v/>
      </c>
      <c r="U1341" s="1">
        <f t="shared" si="411"/>
        <v>5.9903852831834227E-2</v>
      </c>
      <c r="V1341" s="1" t="str">
        <f t="shared" si="412"/>
        <v/>
      </c>
      <c r="W1341" s="1">
        <f t="shared" si="413"/>
        <v>8.6358272545327395E-4</v>
      </c>
      <c r="X1341" s="1" t="str">
        <f t="shared" si="414"/>
        <v/>
      </c>
      <c r="Y1341" s="1" t="str">
        <f t="shared" si="415"/>
        <v/>
      </c>
      <c r="AC1341" s="2">
        <v>749</v>
      </c>
      <c r="AD1341" s="1">
        <f t="shared" si="424"/>
        <v>-246.26824301510635</v>
      </c>
      <c r="AE1341" s="1">
        <f t="shared" si="416"/>
        <v>9.8253374126766211E-4</v>
      </c>
      <c r="AF1341" s="1">
        <f t="shared" si="417"/>
        <v>0.15768930679401871</v>
      </c>
      <c r="AG1341" s="1" t="str">
        <f t="shared" si="418"/>
        <v/>
      </c>
      <c r="AH1341" s="1">
        <f t="shared" si="419"/>
        <v>9.8253374126766211E-4</v>
      </c>
      <c r="AI1341" s="1" t="str">
        <f t="shared" si="420"/>
        <v/>
      </c>
      <c r="AJ1341" s="1">
        <f t="shared" si="421"/>
        <v>1.7579394490547941E-36</v>
      </c>
      <c r="AK1341" s="1" t="str">
        <f t="shared" si="422"/>
        <v/>
      </c>
      <c r="AL1341" s="1" t="str">
        <f t="shared" si="423"/>
        <v/>
      </c>
      <c r="BA1341" s="2"/>
      <c r="BB1341" s="2">
        <f t="shared" si="395"/>
        <v>4.8256000000000725</v>
      </c>
      <c r="BC1341" s="156">
        <f t="shared" si="396"/>
        <v>0.68123629457395785</v>
      </c>
      <c r="BD1341" s="2">
        <f t="shared" si="397"/>
        <v>7.7989502443820413E-4</v>
      </c>
      <c r="BE1341" s="2" t="str">
        <f t="shared" si="393"/>
        <v/>
      </c>
      <c r="BF1341" s="24" t="str">
        <f t="shared" si="394"/>
        <v/>
      </c>
    </row>
    <row r="1342" spans="1:58" ht="20.100000000000001" customHeight="1">
      <c r="A1342" s="1">
        <v>750</v>
      </c>
      <c r="B1342" s="1">
        <f t="shared" si="398"/>
        <v>-137734.53093606781</v>
      </c>
      <c r="C1342" s="1">
        <f t="shared" si="399"/>
        <v>1.7567905656966942E-6</v>
      </c>
      <c r="D1342" s="1">
        <f t="shared" si="400"/>
        <v>0.15865525393145699</v>
      </c>
      <c r="E1342" s="1" t="str">
        <f t="shared" si="401"/>
        <v/>
      </c>
      <c r="F1342" s="1">
        <f t="shared" si="402"/>
        <v>1.7567905656966942E-6</v>
      </c>
      <c r="G1342" s="1" t="str">
        <f t="shared" si="403"/>
        <v/>
      </c>
      <c r="H1342" s="1"/>
      <c r="I1342" s="1">
        <f t="shared" si="404"/>
        <v>5.4006715797749709E-7</v>
      </c>
      <c r="J1342" s="1" t="str">
        <f t="shared" si="405"/>
        <v/>
      </c>
      <c r="K1342" s="1" t="str">
        <f t="shared" si="406"/>
        <v/>
      </c>
      <c r="P1342" s="1">
        <v>750</v>
      </c>
      <c r="Q1342" s="1">
        <f t="shared" si="407"/>
        <v>-4.0231610386479222</v>
      </c>
      <c r="R1342" s="1">
        <f t="shared" si="408"/>
        <v>6.0144429267107669E-2</v>
      </c>
      <c r="S1342" s="1">
        <f t="shared" si="409"/>
        <v>0.15865525393145713</v>
      </c>
      <c r="T1342" s="1" t="str">
        <f t="shared" si="410"/>
        <v/>
      </c>
      <c r="U1342" s="1">
        <f t="shared" si="411"/>
        <v>6.0144429267107669E-2</v>
      </c>
      <c r="V1342" s="1" t="str">
        <f t="shared" si="412"/>
        <v/>
      </c>
      <c r="W1342" s="1">
        <f t="shared" si="413"/>
        <v>8.7428112210232117E-4</v>
      </c>
      <c r="X1342" s="1" t="str">
        <f t="shared" si="414"/>
        <v/>
      </c>
      <c r="Y1342" s="1" t="str">
        <f t="shared" si="415"/>
        <v/>
      </c>
      <c r="AC1342" s="1">
        <v>750</v>
      </c>
      <c r="AD1342" s="1">
        <f t="shared" si="424"/>
        <v>-245.28709463656014</v>
      </c>
      <c r="AE1342" s="1">
        <f t="shared" si="416"/>
        <v>9.8647963879905463E-4</v>
      </c>
      <c r="AF1342" s="1">
        <f t="shared" si="417"/>
        <v>0.15865525393145699</v>
      </c>
      <c r="AG1342" s="1" t="str">
        <f t="shared" si="418"/>
        <v/>
      </c>
      <c r="AH1342" s="1">
        <f t="shared" si="419"/>
        <v>9.8647963879905463E-4</v>
      </c>
      <c r="AI1342" s="1" t="str">
        <f t="shared" si="420"/>
        <v/>
      </c>
      <c r="AJ1342" s="1">
        <f t="shared" si="421"/>
        <v>1.8467358305427624E-36</v>
      </c>
      <c r="AK1342" s="1" t="str">
        <f t="shared" si="422"/>
        <v/>
      </c>
      <c r="AL1342" s="1" t="str">
        <f t="shared" si="423"/>
        <v/>
      </c>
      <c r="BA1342" s="2"/>
      <c r="BB1342" s="2">
        <f t="shared" si="395"/>
        <v>4.8320000000000727</v>
      </c>
      <c r="BC1342" s="156">
        <f t="shared" si="396"/>
        <v>0.68045639954951964</v>
      </c>
      <c r="BD1342" s="2">
        <f t="shared" si="397"/>
        <v>7.7998179976623838E-4</v>
      </c>
      <c r="BE1342" s="2" t="str">
        <f t="shared" si="393"/>
        <v/>
      </c>
      <c r="BF1342" s="24" t="str">
        <f t="shared" si="394"/>
        <v/>
      </c>
    </row>
    <row r="1343" spans="1:58" ht="20.100000000000001" customHeight="1">
      <c r="A1343" s="1">
        <v>751</v>
      </c>
      <c r="B1343" s="1">
        <f t="shared" si="398"/>
        <v>-137183.59281232354</v>
      </c>
      <c r="C1343" s="1">
        <f t="shared" si="399"/>
        <v>1.7638176904438939E-6</v>
      </c>
      <c r="D1343" s="1">
        <f t="shared" si="400"/>
        <v>0.15962507259016356</v>
      </c>
      <c r="E1343" s="1" t="str">
        <f t="shared" si="401"/>
        <v/>
      </c>
      <c r="F1343" s="1">
        <f t="shared" si="402"/>
        <v>1.7638176904438939E-6</v>
      </c>
      <c r="G1343" s="1" t="str">
        <f t="shared" si="403"/>
        <v/>
      </c>
      <c r="H1343" s="1"/>
      <c r="I1343" s="1">
        <f t="shared" si="404"/>
        <v>5.3611803884406922E-7</v>
      </c>
      <c r="J1343" s="1" t="str">
        <f t="shared" si="405"/>
        <v/>
      </c>
      <c r="K1343" s="1" t="str">
        <f t="shared" si="406"/>
        <v/>
      </c>
      <c r="P1343" s="1">
        <v>751</v>
      </c>
      <c r="Q1343" s="1">
        <f t="shared" si="407"/>
        <v>-4.0070683944933307</v>
      </c>
      <c r="R1343" s="1">
        <f t="shared" si="408"/>
        <v>6.0385005699814934E-2</v>
      </c>
      <c r="S1343" s="1">
        <f t="shared" si="409"/>
        <v>0.15962507259016362</v>
      </c>
      <c r="T1343" s="1" t="str">
        <f t="shared" si="410"/>
        <v/>
      </c>
      <c r="U1343" s="1">
        <f t="shared" si="411"/>
        <v>6.0385005699814934E-2</v>
      </c>
      <c r="V1343" s="1" t="str">
        <f t="shared" si="412"/>
        <v/>
      </c>
      <c r="W1343" s="1">
        <f t="shared" si="413"/>
        <v>8.8509789294529133E-4</v>
      </c>
      <c r="X1343" s="1" t="str">
        <f t="shared" si="414"/>
        <v/>
      </c>
      <c r="Y1343" s="1" t="str">
        <f t="shared" si="415"/>
        <v/>
      </c>
      <c r="AC1343" s="1">
        <v>751</v>
      </c>
      <c r="AD1343" s="1">
        <f t="shared" si="424"/>
        <v>-244.30594625801382</v>
      </c>
      <c r="AE1343" s="1">
        <f t="shared" si="416"/>
        <v>9.9042553628835798E-4</v>
      </c>
      <c r="AF1343" s="1">
        <f t="shared" si="417"/>
        <v>0.15962507259016367</v>
      </c>
      <c r="AG1343" s="1" t="str">
        <f t="shared" si="418"/>
        <v/>
      </c>
      <c r="AH1343" s="1">
        <f t="shared" si="419"/>
        <v>9.9042553628835798E-4</v>
      </c>
      <c r="AI1343" s="1" t="str">
        <f t="shared" si="420"/>
        <v/>
      </c>
      <c r="AJ1343" s="1">
        <f t="shared" si="421"/>
        <v>1.9399864216876923E-36</v>
      </c>
      <c r="AK1343" s="1" t="str">
        <f t="shared" si="422"/>
        <v/>
      </c>
      <c r="AL1343" s="1" t="str">
        <f t="shared" si="423"/>
        <v/>
      </c>
      <c r="BA1343" s="2"/>
      <c r="BB1343" s="2">
        <f t="shared" si="395"/>
        <v>4.8384000000000729</v>
      </c>
      <c r="BC1343" s="156">
        <f t="shared" si="396"/>
        <v>0.6796764177497534</v>
      </c>
      <c r="BD1343" s="2">
        <f t="shared" si="397"/>
        <v>7.8006516807760384E-4</v>
      </c>
      <c r="BE1343" s="2" t="str">
        <f t="shared" si="393"/>
        <v/>
      </c>
      <c r="BF1343" s="24" t="str">
        <f t="shared" si="394"/>
        <v/>
      </c>
    </row>
    <row r="1344" spans="1:58" ht="20.100000000000001" customHeight="1">
      <c r="A1344" s="1">
        <v>752</v>
      </c>
      <c r="B1344" s="1">
        <f t="shared" si="398"/>
        <v>-136632.65468857926</v>
      </c>
      <c r="C1344" s="1">
        <f t="shared" si="399"/>
        <v>1.7708445897999154E-6</v>
      </c>
      <c r="D1344" s="1">
        <f t="shared" si="400"/>
        <v>0.16059876270807047</v>
      </c>
      <c r="E1344" s="1" t="str">
        <f t="shared" si="401"/>
        <v/>
      </c>
      <c r="F1344" s="1">
        <f t="shared" si="402"/>
        <v>1.7708445897999154E-6</v>
      </c>
      <c r="G1344" s="1" t="str">
        <f t="shared" si="403"/>
        <v/>
      </c>
      <c r="H1344" s="1"/>
      <c r="I1344" s="1">
        <f t="shared" si="404"/>
        <v>5.3218928165587777E-7</v>
      </c>
      <c r="J1344" s="1" t="str">
        <f t="shared" si="405"/>
        <v/>
      </c>
      <c r="K1344" s="1" t="str">
        <f t="shared" si="406"/>
        <v/>
      </c>
      <c r="P1344" s="1">
        <v>752</v>
      </c>
      <c r="Q1344" s="1">
        <f t="shared" si="407"/>
        <v>-3.9909757503387393</v>
      </c>
      <c r="R1344" s="1">
        <f t="shared" si="408"/>
        <v>6.0625574416164854E-2</v>
      </c>
      <c r="S1344" s="1">
        <f t="shared" si="409"/>
        <v>0.16059876270807052</v>
      </c>
      <c r="T1344" s="1" t="str">
        <f t="shared" si="410"/>
        <v/>
      </c>
      <c r="U1344" s="1">
        <f t="shared" si="411"/>
        <v>6.0625574416164854E-2</v>
      </c>
      <c r="V1344" s="1" t="str">
        <f t="shared" si="412"/>
        <v/>
      </c>
      <c r="W1344" s="1">
        <f t="shared" si="413"/>
        <v>8.9603415425491069E-4</v>
      </c>
      <c r="X1344" s="1" t="str">
        <f t="shared" si="414"/>
        <v/>
      </c>
      <c r="Y1344" s="1" t="str">
        <f t="shared" si="415"/>
        <v/>
      </c>
      <c r="AC1344" s="1">
        <v>752</v>
      </c>
      <c r="AD1344" s="1">
        <f t="shared" si="424"/>
        <v>-243.32479787946761</v>
      </c>
      <c r="AE1344" s="1">
        <f t="shared" si="416"/>
        <v>9.9437130721515932E-4</v>
      </c>
      <c r="AF1344" s="1">
        <f t="shared" si="417"/>
        <v>0.16059876270807052</v>
      </c>
      <c r="AG1344" s="1" t="str">
        <f t="shared" si="418"/>
        <v/>
      </c>
      <c r="AH1344" s="1">
        <f t="shared" si="419"/>
        <v>9.9437130721515932E-4</v>
      </c>
      <c r="AI1344" s="1" t="str">
        <f t="shared" si="420"/>
        <v/>
      </c>
      <c r="AJ1344" s="1">
        <f t="shared" si="421"/>
        <v>2.0379130776658633E-36</v>
      </c>
      <c r="AK1344" s="1" t="str">
        <f t="shared" si="422"/>
        <v/>
      </c>
      <c r="AL1344" s="1" t="str">
        <f t="shared" si="423"/>
        <v/>
      </c>
      <c r="BA1344" s="2"/>
      <c r="BB1344" s="2">
        <f t="shared" si="395"/>
        <v>4.844800000000073</v>
      </c>
      <c r="BC1344" s="156">
        <f t="shared" si="396"/>
        <v>0.6788963525816758</v>
      </c>
      <c r="BD1344" s="2">
        <f t="shared" si="397"/>
        <v>7.8014513730451096E-4</v>
      </c>
      <c r="BE1344" s="2" t="str">
        <f t="shared" si="393"/>
        <v/>
      </c>
      <c r="BF1344" s="24" t="str">
        <f t="shared" si="394"/>
        <v/>
      </c>
    </row>
    <row r="1345" spans="1:58" ht="20.100000000000001" customHeight="1">
      <c r="A1345" s="1">
        <v>753</v>
      </c>
      <c r="B1345" s="1">
        <f t="shared" si="398"/>
        <v>-136081.71656483499</v>
      </c>
      <c r="C1345" s="1">
        <f t="shared" si="399"/>
        <v>1.7778710375599278E-6</v>
      </c>
      <c r="D1345" s="1">
        <f t="shared" si="400"/>
        <v>0.1615763240987293</v>
      </c>
      <c r="E1345" s="1" t="str">
        <f t="shared" si="401"/>
        <v/>
      </c>
      <c r="F1345" s="1">
        <f t="shared" si="402"/>
        <v>1.7778710375599278E-6</v>
      </c>
      <c r="G1345" s="1" t="str">
        <f t="shared" si="403"/>
        <v/>
      </c>
      <c r="H1345" s="1"/>
      <c r="I1345" s="1">
        <f t="shared" si="404"/>
        <v>5.2828086245596908E-7</v>
      </c>
      <c r="J1345" s="1" t="str">
        <f t="shared" si="405"/>
        <v/>
      </c>
      <c r="K1345" s="1" t="str">
        <f t="shared" si="406"/>
        <v/>
      </c>
      <c r="P1345" s="1">
        <v>753</v>
      </c>
      <c r="Q1345" s="1">
        <f t="shared" si="407"/>
        <v>-3.9748831061841479</v>
      </c>
      <c r="R1345" s="1">
        <f t="shared" si="408"/>
        <v>6.0866127671944381E-2</v>
      </c>
      <c r="S1345" s="1">
        <f t="shared" si="409"/>
        <v>0.1615763240987293</v>
      </c>
      <c r="T1345" s="1" t="str">
        <f t="shared" si="410"/>
        <v/>
      </c>
      <c r="U1345" s="1">
        <f t="shared" si="411"/>
        <v>6.0866127671944381E-2</v>
      </c>
      <c r="V1345" s="1" t="str">
        <f t="shared" si="412"/>
        <v/>
      </c>
      <c r="W1345" s="1">
        <f t="shared" si="413"/>
        <v>9.0709103033467223E-4</v>
      </c>
      <c r="X1345" s="1" t="str">
        <f t="shared" si="414"/>
        <v/>
      </c>
      <c r="Y1345" s="1" t="str">
        <f t="shared" si="415"/>
        <v/>
      </c>
      <c r="AC1345" s="1">
        <v>753</v>
      </c>
      <c r="AD1345" s="1">
        <f t="shared" si="424"/>
        <v>-242.3436495009214</v>
      </c>
      <c r="AE1345" s="1">
        <f t="shared" si="416"/>
        <v>9.9831682456007318E-4</v>
      </c>
      <c r="AF1345" s="1">
        <f t="shared" si="417"/>
        <v>0.1615763240987293</v>
      </c>
      <c r="AG1345" s="1" t="str">
        <f t="shared" si="418"/>
        <v/>
      </c>
      <c r="AH1345" s="1">
        <f t="shared" si="419"/>
        <v>9.9831682456007318E-4</v>
      </c>
      <c r="AI1345" s="1" t="str">
        <f t="shared" si="420"/>
        <v/>
      </c>
      <c r="AJ1345" s="1">
        <f t="shared" si="421"/>
        <v>2.1407486242118941E-36</v>
      </c>
      <c r="AK1345" s="1" t="str">
        <f t="shared" si="422"/>
        <v/>
      </c>
      <c r="AL1345" s="1" t="str">
        <f t="shared" si="423"/>
        <v/>
      </c>
      <c r="BA1345" s="2"/>
      <c r="BB1345" s="2">
        <f t="shared" si="395"/>
        <v>4.8512000000000732</v>
      </c>
      <c r="BC1345" s="156">
        <f t="shared" si="396"/>
        <v>0.67811620744437129</v>
      </c>
      <c r="BD1345" s="2">
        <f t="shared" si="397"/>
        <v>7.802217153937141E-4</v>
      </c>
      <c r="BE1345" s="2" t="str">
        <f t="shared" si="393"/>
        <v/>
      </c>
      <c r="BF1345" s="24" t="str">
        <f t="shared" si="394"/>
        <v/>
      </c>
    </row>
    <row r="1346" spans="1:58" ht="20.100000000000001" customHeight="1">
      <c r="A1346" s="1">
        <v>754</v>
      </c>
      <c r="B1346" s="1">
        <f t="shared" si="398"/>
        <v>-135530.77844109072</v>
      </c>
      <c r="C1346" s="1">
        <f t="shared" si="399"/>
        <v>1.7848968066414626E-6</v>
      </c>
      <c r="D1346" s="1">
        <f t="shared" si="400"/>
        <v>0.16255775645082429</v>
      </c>
      <c r="E1346" s="1" t="str">
        <f t="shared" si="401"/>
        <v/>
      </c>
      <c r="F1346" s="1">
        <f t="shared" si="402"/>
        <v>1.7848968066414626E-6</v>
      </c>
      <c r="G1346" s="1" t="str">
        <f t="shared" si="403"/>
        <v/>
      </c>
      <c r="H1346" s="1"/>
      <c r="I1346" s="1">
        <f t="shared" si="404"/>
        <v>5.2439275649051074E-7</v>
      </c>
      <c r="J1346" s="1" t="str">
        <f t="shared" si="405"/>
        <v/>
      </c>
      <c r="K1346" s="1" t="str">
        <f t="shared" si="406"/>
        <v/>
      </c>
      <c r="P1346" s="1">
        <v>754</v>
      </c>
      <c r="Q1346" s="1">
        <f t="shared" si="407"/>
        <v>-3.9587904620295546</v>
      </c>
      <c r="R1346" s="1">
        <f t="shared" si="408"/>
        <v>6.1106657692894188E-2</v>
      </c>
      <c r="S1346" s="1">
        <f t="shared" si="409"/>
        <v>0.1625577564508244</v>
      </c>
      <c r="T1346" s="1" t="str">
        <f t="shared" si="410"/>
        <v/>
      </c>
      <c r="U1346" s="1">
        <f t="shared" si="411"/>
        <v>6.1106657692894188E-2</v>
      </c>
      <c r="V1346" s="1" t="str">
        <f t="shared" si="412"/>
        <v/>
      </c>
      <c r="W1346" s="1">
        <f t="shared" si="413"/>
        <v>9.1826965354566603E-4</v>
      </c>
      <c r="X1346" s="1" t="str">
        <f t="shared" si="414"/>
        <v/>
      </c>
      <c r="Y1346" s="1" t="str">
        <f t="shared" si="415"/>
        <v/>
      </c>
      <c r="AC1346" s="1">
        <v>754</v>
      </c>
      <c r="AD1346" s="1">
        <f t="shared" si="424"/>
        <v>-241.36250112237508</v>
      </c>
      <c r="AE1346" s="1">
        <f t="shared" si="416"/>
        <v>1.0022619608108989E-3</v>
      </c>
      <c r="AF1346" s="1">
        <f t="shared" si="417"/>
        <v>0.1625577564508244</v>
      </c>
      <c r="AG1346" s="1" t="str">
        <f t="shared" si="418"/>
        <v/>
      </c>
      <c r="AH1346" s="1">
        <f t="shared" si="419"/>
        <v>1.0022619608108989E-3</v>
      </c>
      <c r="AI1346" s="1" t="str">
        <f t="shared" si="420"/>
        <v/>
      </c>
      <c r="AJ1346" s="1">
        <f t="shared" si="421"/>
        <v>2.2487373961140057E-36</v>
      </c>
      <c r="AK1346" s="1" t="str">
        <f t="shared" si="422"/>
        <v/>
      </c>
      <c r="AL1346" s="1" t="str">
        <f t="shared" si="423"/>
        <v/>
      </c>
      <c r="BA1346" s="2"/>
      <c r="BB1346" s="2">
        <f t="shared" si="395"/>
        <v>4.8576000000000734</v>
      </c>
      <c r="BC1346" s="156">
        <f t="shared" si="396"/>
        <v>0.67733598572897757</v>
      </c>
      <c r="BD1346" s="2">
        <f t="shared" si="397"/>
        <v>7.8029491030284781E-4</v>
      </c>
      <c r="BE1346" s="2" t="str">
        <f t="shared" si="393"/>
        <v/>
      </c>
      <c r="BF1346" s="24" t="str">
        <f t="shared" si="394"/>
        <v/>
      </c>
    </row>
    <row r="1347" spans="1:58" ht="20.100000000000001" customHeight="1">
      <c r="A1347" s="2">
        <v>755</v>
      </c>
      <c r="B1347" s="1">
        <f t="shared" si="398"/>
        <v>-134979.84031734645</v>
      </c>
      <c r="C1347" s="1">
        <f t="shared" si="399"/>
        <v>1.7919216690954878E-6</v>
      </c>
      <c r="D1347" s="1">
        <f t="shared" si="400"/>
        <v>0.16354305932769236</v>
      </c>
      <c r="E1347" s="1" t="str">
        <f t="shared" si="401"/>
        <v/>
      </c>
      <c r="F1347" s="1">
        <f t="shared" si="402"/>
        <v>1.7919216690954878E-6</v>
      </c>
      <c r="G1347" s="1" t="str">
        <f t="shared" si="403"/>
        <v/>
      </c>
      <c r="H1347" s="1"/>
      <c r="I1347" s="1">
        <f t="shared" si="404"/>
        <v>5.2052493821622112E-7</v>
      </c>
      <c r="J1347" s="1" t="str">
        <f t="shared" si="405"/>
        <v/>
      </c>
      <c r="K1347" s="1" t="str">
        <f t="shared" si="406"/>
        <v/>
      </c>
      <c r="P1347" s="2">
        <v>755</v>
      </c>
      <c r="Q1347" s="1">
        <f t="shared" si="407"/>
        <v>-3.9426978178749632</v>
      </c>
      <c r="R1347" s="1">
        <f t="shared" si="408"/>
        <v>6.1347156675087736E-2</v>
      </c>
      <c r="S1347" s="1">
        <f t="shared" si="409"/>
        <v>0.16354305932769242</v>
      </c>
      <c r="T1347" s="1" t="str">
        <f t="shared" si="410"/>
        <v/>
      </c>
      <c r="U1347" s="1">
        <f t="shared" si="411"/>
        <v>6.1347156675087736E-2</v>
      </c>
      <c r="V1347" s="1" t="str">
        <f t="shared" si="412"/>
        <v/>
      </c>
      <c r="W1347" s="1">
        <f t="shared" si="413"/>
        <v>9.2957116433308817E-4</v>
      </c>
      <c r="X1347" s="1" t="str">
        <f t="shared" si="414"/>
        <v/>
      </c>
      <c r="Y1347" s="1" t="str">
        <f t="shared" si="415"/>
        <v/>
      </c>
      <c r="AC1347" s="2">
        <v>755</v>
      </c>
      <c r="AD1347" s="1">
        <f t="shared" si="424"/>
        <v>-240.38135274382887</v>
      </c>
      <c r="AE1347" s="1">
        <f t="shared" si="416"/>
        <v>1.0062065879688385E-3</v>
      </c>
      <c r="AF1347" s="1">
        <f t="shared" si="417"/>
        <v>0.16354305932769236</v>
      </c>
      <c r="AG1347" s="1" t="str">
        <f t="shared" si="418"/>
        <v/>
      </c>
      <c r="AH1347" s="1">
        <f t="shared" si="419"/>
        <v>1.0062065879688385E-3</v>
      </c>
      <c r="AI1347" s="1" t="str">
        <f t="shared" si="420"/>
        <v/>
      </c>
      <c r="AJ1347" s="1">
        <f t="shared" si="421"/>
        <v>2.3621358019429243E-36</v>
      </c>
      <c r="AK1347" s="1" t="str">
        <f t="shared" si="422"/>
        <v/>
      </c>
      <c r="AL1347" s="1" t="str">
        <f t="shared" si="423"/>
        <v/>
      </c>
      <c r="BA1347" s="2"/>
      <c r="BB1347" s="2">
        <f t="shared" si="395"/>
        <v>4.8640000000000736</v>
      </c>
      <c r="BC1347" s="156">
        <f t="shared" si="396"/>
        <v>0.67655569081867473</v>
      </c>
      <c r="BD1347" s="2">
        <f t="shared" si="397"/>
        <v>7.8036473000242523E-4</v>
      </c>
      <c r="BE1347" s="2" t="str">
        <f t="shared" si="393"/>
        <v/>
      </c>
      <c r="BF1347" s="24" t="str">
        <f t="shared" si="394"/>
        <v/>
      </c>
    </row>
    <row r="1348" spans="1:58" ht="20.100000000000001" customHeight="1">
      <c r="A1348" s="1">
        <v>756</v>
      </c>
      <c r="B1348" s="1">
        <f t="shared" si="398"/>
        <v>-134428.90219360217</v>
      </c>
      <c r="C1348" s="1">
        <f t="shared" si="399"/>
        <v>1.7989453961176035E-6</v>
      </c>
      <c r="D1348" s="1">
        <f t="shared" si="400"/>
        <v>0.16453223216684826</v>
      </c>
      <c r="E1348" s="1" t="str">
        <f t="shared" si="401"/>
        <v/>
      </c>
      <c r="F1348" s="1">
        <f t="shared" si="402"/>
        <v>1.7989453961176035E-6</v>
      </c>
      <c r="G1348" s="1" t="str">
        <f t="shared" si="403"/>
        <v/>
      </c>
      <c r="H1348" s="1"/>
      <c r="I1348" s="1">
        <f t="shared" si="404"/>
        <v>5.1667738130780952E-7</v>
      </c>
      <c r="J1348" s="1" t="str">
        <f t="shared" si="405"/>
        <v/>
      </c>
      <c r="K1348" s="1" t="str">
        <f t="shared" si="406"/>
        <v/>
      </c>
      <c r="P1348" s="1">
        <v>756</v>
      </c>
      <c r="Q1348" s="1">
        <f t="shared" si="407"/>
        <v>-3.9266051737203718</v>
      </c>
      <c r="R1348" s="1">
        <f t="shared" si="408"/>
        <v>6.1587616785314679E-2</v>
      </c>
      <c r="S1348" s="1">
        <f t="shared" si="409"/>
        <v>0.16453223216684831</v>
      </c>
      <c r="T1348" s="1" t="str">
        <f t="shared" si="410"/>
        <v/>
      </c>
      <c r="U1348" s="1">
        <f t="shared" si="411"/>
        <v>6.1587616785314679E-2</v>
      </c>
      <c r="V1348" s="1" t="str">
        <f t="shared" si="412"/>
        <v/>
      </c>
      <c r="W1348" s="1">
        <f t="shared" si="413"/>
        <v>9.4099671125243503E-4</v>
      </c>
      <c r="X1348" s="1" t="str">
        <f t="shared" si="414"/>
        <v/>
      </c>
      <c r="Y1348" s="1" t="str">
        <f t="shared" si="415"/>
        <v/>
      </c>
      <c r="AC1348" s="1">
        <v>756</v>
      </c>
      <c r="AD1348" s="1">
        <f t="shared" si="424"/>
        <v>-239.40020436528266</v>
      </c>
      <c r="AE1348" s="1">
        <f t="shared" si="416"/>
        <v>1.0101505775547868E-3</v>
      </c>
      <c r="AF1348" s="1">
        <f t="shared" si="417"/>
        <v>0.16453223216684826</v>
      </c>
      <c r="AG1348" s="1" t="str">
        <f t="shared" si="418"/>
        <v/>
      </c>
      <c r="AH1348" s="1">
        <f t="shared" si="419"/>
        <v>1.0101505775547868E-3</v>
      </c>
      <c r="AI1348" s="1" t="str">
        <f t="shared" si="420"/>
        <v/>
      </c>
      <c r="AJ1348" s="1">
        <f t="shared" si="421"/>
        <v>2.4812129162826201E-36</v>
      </c>
      <c r="AK1348" s="1" t="str">
        <f t="shared" si="422"/>
        <v/>
      </c>
      <c r="AL1348" s="1" t="str">
        <f t="shared" si="423"/>
        <v/>
      </c>
      <c r="BA1348" s="2"/>
      <c r="BB1348" s="2">
        <f t="shared" si="395"/>
        <v>4.8704000000000738</v>
      </c>
      <c r="BC1348" s="156">
        <f t="shared" si="396"/>
        <v>0.6757753260886723</v>
      </c>
      <c r="BD1348" s="2">
        <f t="shared" si="397"/>
        <v>7.8043118247406174E-4</v>
      </c>
      <c r="BE1348" s="2" t="str">
        <f t="shared" si="393"/>
        <v/>
      </c>
      <c r="BF1348" s="24" t="str">
        <f t="shared" si="394"/>
        <v/>
      </c>
    </row>
    <row r="1349" spans="1:58" ht="20.100000000000001" customHeight="1">
      <c r="A1349" s="1">
        <v>757</v>
      </c>
      <c r="B1349" s="1">
        <f t="shared" si="398"/>
        <v>-133877.9640698579</v>
      </c>
      <c r="C1349" s="1">
        <f t="shared" si="399"/>
        <v>1.8059677580593477E-6</v>
      </c>
      <c r="D1349" s="1">
        <f t="shared" si="400"/>
        <v>0.16552527427951666</v>
      </c>
      <c r="E1349" s="1" t="str">
        <f t="shared" si="401"/>
        <v/>
      </c>
      <c r="F1349" s="1">
        <f t="shared" si="402"/>
        <v>1.8059677580593477E-6</v>
      </c>
      <c r="G1349" s="1" t="str">
        <f t="shared" si="403"/>
        <v/>
      </c>
      <c r="H1349" s="1"/>
      <c r="I1349" s="1">
        <f t="shared" si="404"/>
        <v>5.1285005866542187E-7</v>
      </c>
      <c r="J1349" s="1" t="str">
        <f t="shared" si="405"/>
        <v/>
      </c>
      <c r="K1349" s="1" t="str">
        <f t="shared" si="406"/>
        <v/>
      </c>
      <c r="P1349" s="1">
        <v>757</v>
      </c>
      <c r="Q1349" s="1">
        <f t="shared" si="407"/>
        <v>-3.9105125295657803</v>
      </c>
      <c r="R1349" s="1">
        <f t="shared" si="408"/>
        <v>6.1828030161467894E-2</v>
      </c>
      <c r="S1349" s="1">
        <f t="shared" si="409"/>
        <v>0.16552527427951672</v>
      </c>
      <c r="T1349" s="1" t="str">
        <f t="shared" si="410"/>
        <v/>
      </c>
      <c r="U1349" s="1">
        <f t="shared" si="411"/>
        <v>6.1828030161467894E-2</v>
      </c>
      <c r="V1349" s="1" t="str">
        <f t="shared" si="412"/>
        <v/>
      </c>
      <c r="W1349" s="1">
        <f t="shared" si="413"/>
        <v>9.5254745099535661E-4</v>
      </c>
      <c r="X1349" s="1" t="str">
        <f t="shared" si="414"/>
        <v/>
      </c>
      <c r="Y1349" s="1" t="str">
        <f t="shared" si="415"/>
        <v/>
      </c>
      <c r="AC1349" s="1">
        <v>757</v>
      </c>
      <c r="AD1349" s="1">
        <f t="shared" si="424"/>
        <v>-238.41905598673645</v>
      </c>
      <c r="AE1349" s="1">
        <f t="shared" si="416"/>
        <v>1.0140938006156757E-3</v>
      </c>
      <c r="AF1349" s="1">
        <f t="shared" si="417"/>
        <v>0.16552527427951669</v>
      </c>
      <c r="AG1349" s="1" t="str">
        <f t="shared" si="418"/>
        <v/>
      </c>
      <c r="AH1349" s="1">
        <f t="shared" si="419"/>
        <v>1.0140938006156757E-3</v>
      </c>
      <c r="AI1349" s="1" t="str">
        <f t="shared" si="420"/>
        <v/>
      </c>
      <c r="AJ1349" s="1">
        <f t="shared" si="421"/>
        <v>2.6062511007925055E-36</v>
      </c>
      <c r="AK1349" s="1" t="str">
        <f t="shared" si="422"/>
        <v/>
      </c>
      <c r="AL1349" s="1" t="str">
        <f t="shared" si="423"/>
        <v/>
      </c>
      <c r="BA1349" s="2"/>
      <c r="BB1349" s="2">
        <f t="shared" si="395"/>
        <v>4.876800000000074</v>
      </c>
      <c r="BC1349" s="156">
        <f t="shared" si="396"/>
        <v>0.67499489490619824</v>
      </c>
      <c r="BD1349" s="2">
        <f t="shared" si="397"/>
        <v>7.8049427571136309E-4</v>
      </c>
      <c r="BE1349" s="2" t="str">
        <f t="shared" si="393"/>
        <v/>
      </c>
      <c r="BF1349" s="24" t="str">
        <f t="shared" si="394"/>
        <v/>
      </c>
    </row>
    <row r="1350" spans="1:58" ht="20.100000000000001" customHeight="1">
      <c r="A1350" s="1">
        <v>758</v>
      </c>
      <c r="B1350" s="1">
        <f t="shared" si="398"/>
        <v>-133327.02594611363</v>
      </c>
      <c r="C1350" s="1">
        <f t="shared" si="399"/>
        <v>1.8129885244396124E-6</v>
      </c>
      <c r="D1350" s="1">
        <f t="shared" si="400"/>
        <v>0.16652218485017045</v>
      </c>
      <c r="E1350" s="1" t="str">
        <f t="shared" si="401"/>
        <v/>
      </c>
      <c r="F1350" s="1">
        <f t="shared" si="402"/>
        <v>1.8129885244396124E-6</v>
      </c>
      <c r="G1350" s="1" t="str">
        <f t="shared" si="403"/>
        <v/>
      </c>
      <c r="H1350" s="1"/>
      <c r="I1350" s="1">
        <f t="shared" si="404"/>
        <v>5.0904294242209392E-7</v>
      </c>
      <c r="J1350" s="1" t="str">
        <f t="shared" si="405"/>
        <v/>
      </c>
      <c r="K1350" s="1" t="str">
        <f t="shared" si="406"/>
        <v/>
      </c>
      <c r="P1350" s="1">
        <v>758</v>
      </c>
      <c r="Q1350" s="1">
        <f t="shared" si="407"/>
        <v>-3.8944198854111889</v>
      </c>
      <c r="R1350" s="1">
        <f t="shared" si="408"/>
        <v>6.206838891293423E-2</v>
      </c>
      <c r="S1350" s="1">
        <f t="shared" si="409"/>
        <v>0.16652218485017048</v>
      </c>
      <c r="T1350" s="1" t="str">
        <f t="shared" si="410"/>
        <v/>
      </c>
      <c r="U1350" s="1">
        <f t="shared" si="411"/>
        <v>6.206838891293423E-2</v>
      </c>
      <c r="V1350" s="1" t="str">
        <f t="shared" si="412"/>
        <v/>
      </c>
      <c r="W1350" s="1">
        <f t="shared" si="413"/>
        <v>9.6422454841518042E-4</v>
      </c>
      <c r="X1350" s="1" t="str">
        <f t="shared" si="414"/>
        <v/>
      </c>
      <c r="Y1350" s="1" t="str">
        <f t="shared" si="415"/>
        <v/>
      </c>
      <c r="AC1350" s="1">
        <v>758</v>
      </c>
      <c r="AD1350" s="1">
        <f t="shared" si="424"/>
        <v>-237.43790760819013</v>
      </c>
      <c r="AE1350" s="1">
        <f t="shared" si="416"/>
        <v>1.018036127730889E-3</v>
      </c>
      <c r="AF1350" s="1">
        <f t="shared" si="417"/>
        <v>0.16652218485017048</v>
      </c>
      <c r="AG1350" s="1" t="str">
        <f t="shared" si="418"/>
        <v/>
      </c>
      <c r="AH1350" s="1">
        <f t="shared" si="419"/>
        <v>1.018036127730889E-3</v>
      </c>
      <c r="AI1350" s="1" t="str">
        <f t="shared" si="420"/>
        <v/>
      </c>
      <c r="AJ1350" s="1">
        <f t="shared" si="421"/>
        <v>2.7375466554927739E-36</v>
      </c>
      <c r="AK1350" s="1" t="str">
        <f t="shared" si="422"/>
        <v/>
      </c>
      <c r="AL1350" s="1" t="str">
        <f t="shared" si="423"/>
        <v/>
      </c>
      <c r="BA1350" s="2"/>
      <c r="BB1350" s="2">
        <f t="shared" si="395"/>
        <v>4.8832000000000741</v>
      </c>
      <c r="BC1350" s="156">
        <f t="shared" si="396"/>
        <v>0.67421440063048688</v>
      </c>
      <c r="BD1350" s="2">
        <f t="shared" si="397"/>
        <v>7.8055401771959243E-4</v>
      </c>
      <c r="BE1350" s="2" t="str">
        <f t="shared" si="393"/>
        <v/>
      </c>
      <c r="BF1350" s="24" t="str">
        <f t="shared" si="394"/>
        <v/>
      </c>
    </row>
    <row r="1351" spans="1:58" ht="20.100000000000001" customHeight="1">
      <c r="A1351" s="1">
        <v>759</v>
      </c>
      <c r="B1351" s="1">
        <f t="shared" si="398"/>
        <v>-132776.08782236936</v>
      </c>
      <c r="C1351" s="1">
        <f t="shared" si="399"/>
        <v>1.8200074639561744E-6</v>
      </c>
      <c r="D1351" s="1">
        <f t="shared" si="400"/>
        <v>0.16752296293607463</v>
      </c>
      <c r="E1351" s="1" t="str">
        <f t="shared" si="401"/>
        <v/>
      </c>
      <c r="F1351" s="1">
        <f t="shared" si="402"/>
        <v>1.8200074639561744E-6</v>
      </c>
      <c r="G1351" s="1" t="str">
        <f t="shared" si="403"/>
        <v/>
      </c>
      <c r="H1351" s="1"/>
      <c r="I1351" s="1">
        <f t="shared" si="404"/>
        <v>5.0525600395121145E-7</v>
      </c>
      <c r="J1351" s="1" t="str">
        <f t="shared" si="405"/>
        <v/>
      </c>
      <c r="K1351" s="1" t="str">
        <f t="shared" si="406"/>
        <v/>
      </c>
      <c r="P1351" s="1">
        <v>759</v>
      </c>
      <c r="Q1351" s="1">
        <f t="shared" si="407"/>
        <v>-3.8783272412565974</v>
      </c>
      <c r="R1351" s="1">
        <f t="shared" si="408"/>
        <v>6.2308685120989381E-2</v>
      </c>
      <c r="S1351" s="1">
        <f t="shared" si="409"/>
        <v>0.16752296293607472</v>
      </c>
      <c r="T1351" s="1" t="str">
        <f t="shared" si="410"/>
        <v/>
      </c>
      <c r="U1351" s="1">
        <f t="shared" si="411"/>
        <v>6.2308685120989381E-2</v>
      </c>
      <c r="V1351" s="1" t="str">
        <f t="shared" si="412"/>
        <v/>
      </c>
      <c r="W1351" s="1">
        <f t="shared" si="413"/>
        <v>9.7602917655208686E-4</v>
      </c>
      <c r="X1351" s="1" t="str">
        <f t="shared" si="414"/>
        <v/>
      </c>
      <c r="Y1351" s="1" t="str">
        <f t="shared" si="415"/>
        <v/>
      </c>
      <c r="AC1351" s="1">
        <v>759</v>
      </c>
      <c r="AD1351" s="1">
        <f t="shared" si="424"/>
        <v>-236.45675922964392</v>
      </c>
      <c r="AE1351" s="1">
        <f t="shared" si="416"/>
        <v>1.0219774290187319E-3</v>
      </c>
      <c r="AF1351" s="1">
        <f t="shared" si="417"/>
        <v>0.16752296293607472</v>
      </c>
      <c r="AG1351" s="1" t="str">
        <f t="shared" si="418"/>
        <v/>
      </c>
      <c r="AH1351" s="1">
        <f t="shared" si="419"/>
        <v>1.0219774290187319E-3</v>
      </c>
      <c r="AI1351" s="1" t="str">
        <f t="shared" si="420"/>
        <v/>
      </c>
      <c r="AJ1351" s="1">
        <f t="shared" si="421"/>
        <v>2.8754105017329151E-36</v>
      </c>
      <c r="AK1351" s="1" t="str">
        <f t="shared" si="422"/>
        <v/>
      </c>
      <c r="AL1351" s="1" t="str">
        <f t="shared" si="423"/>
        <v/>
      </c>
      <c r="BA1351" s="2"/>
      <c r="BB1351" s="2">
        <f t="shared" si="395"/>
        <v>4.8896000000000743</v>
      </c>
      <c r="BC1351" s="156">
        <f t="shared" si="396"/>
        <v>0.67343384661276728</v>
      </c>
      <c r="BD1351" s="2">
        <f t="shared" si="397"/>
        <v>7.806104165156702E-4</v>
      </c>
      <c r="BE1351" s="2" t="str">
        <f t="shared" si="393"/>
        <v/>
      </c>
      <c r="BF1351" s="24" t="str">
        <f t="shared" si="394"/>
        <v/>
      </c>
    </row>
    <row r="1352" spans="1:58" ht="20.100000000000001" customHeight="1">
      <c r="A1352" s="1">
        <v>760</v>
      </c>
      <c r="B1352" s="1">
        <f t="shared" si="398"/>
        <v>-132225.14969862509</v>
      </c>
      <c r="C1352" s="1">
        <f t="shared" si="399"/>
        <v>1.8270243444973346E-6</v>
      </c>
      <c r="D1352" s="1">
        <f t="shared" si="400"/>
        <v>0.16852760746683779</v>
      </c>
      <c r="E1352" s="1" t="str">
        <f t="shared" si="401"/>
        <v/>
      </c>
      <c r="F1352" s="1">
        <f t="shared" si="402"/>
        <v>1.8270243444973346E-6</v>
      </c>
      <c r="G1352" s="1" t="str">
        <f t="shared" si="403"/>
        <v/>
      </c>
      <c r="H1352" s="1"/>
      <c r="I1352" s="1">
        <f t="shared" si="404"/>
        <v>5.014892138739735E-7</v>
      </c>
      <c r="J1352" s="1" t="str">
        <f t="shared" si="405"/>
        <v/>
      </c>
      <c r="K1352" s="1" t="str">
        <f t="shared" si="406"/>
        <v/>
      </c>
      <c r="P1352" s="1">
        <v>760</v>
      </c>
      <c r="Q1352" s="1">
        <f t="shared" si="407"/>
        <v>-3.862234597102006</v>
      </c>
      <c r="R1352" s="1">
        <f t="shared" si="408"/>
        <v>6.2548910839196253E-2</v>
      </c>
      <c r="S1352" s="1">
        <f t="shared" si="409"/>
        <v>0.16852760746683779</v>
      </c>
      <c r="T1352" s="1" t="str">
        <f t="shared" si="410"/>
        <v/>
      </c>
      <c r="U1352" s="1">
        <f t="shared" si="411"/>
        <v>6.2548910839196253E-2</v>
      </c>
      <c r="V1352" s="1" t="str">
        <f t="shared" si="412"/>
        <v/>
      </c>
      <c r="W1352" s="1">
        <f t="shared" si="413"/>
        <v>9.8796251665793844E-4</v>
      </c>
      <c r="X1352" s="1" t="str">
        <f t="shared" si="414"/>
        <v/>
      </c>
      <c r="Y1352" s="1" t="str">
        <f t="shared" si="415"/>
        <v/>
      </c>
      <c r="AC1352" s="1">
        <v>760</v>
      </c>
      <c r="AD1352" s="1">
        <f t="shared" si="424"/>
        <v>-235.47561085109771</v>
      </c>
      <c r="AE1352" s="1">
        <f t="shared" si="416"/>
        <v>1.0259175741429711E-3</v>
      </c>
      <c r="AF1352" s="1">
        <f t="shared" si="417"/>
        <v>0.16852760746683779</v>
      </c>
      <c r="AG1352" s="1" t="str">
        <f t="shared" si="418"/>
        <v/>
      </c>
      <c r="AH1352" s="1">
        <f t="shared" si="419"/>
        <v>1.0259175741429711E-3</v>
      </c>
      <c r="AI1352" s="1" t="str">
        <f t="shared" si="420"/>
        <v/>
      </c>
      <c r="AJ1352" s="1">
        <f t="shared" si="421"/>
        <v>3.0201688983733855E-36</v>
      </c>
      <c r="AK1352" s="1" t="str">
        <f t="shared" si="422"/>
        <v/>
      </c>
      <c r="AL1352" s="1" t="str">
        <f t="shared" si="423"/>
        <v/>
      </c>
      <c r="BA1352" s="2"/>
      <c r="BB1352" s="2">
        <f t="shared" si="395"/>
        <v>4.8960000000000745</v>
      </c>
      <c r="BC1352" s="156">
        <f t="shared" si="396"/>
        <v>0.67265323619625161</v>
      </c>
      <c r="BD1352" s="2">
        <f t="shared" si="397"/>
        <v>7.8066348012717501E-4</v>
      </c>
      <c r="BE1352" s="2" t="str">
        <f t="shared" si="393"/>
        <v/>
      </c>
      <c r="BF1352" s="24" t="str">
        <f t="shared" si="394"/>
        <v/>
      </c>
    </row>
    <row r="1353" spans="1:58" ht="20.100000000000001" customHeight="1">
      <c r="A1353" s="1">
        <v>761</v>
      </c>
      <c r="B1353" s="1">
        <f t="shared" si="398"/>
        <v>-131674.21157488081</v>
      </c>
      <c r="C1353" s="1">
        <f t="shared" si="399"/>
        <v>1.8340389331536664E-6</v>
      </c>
      <c r="D1353" s="1">
        <f t="shared" si="400"/>
        <v>0.16953611724396878</v>
      </c>
      <c r="E1353" s="1" t="str">
        <f t="shared" si="401"/>
        <v/>
      </c>
      <c r="F1353" s="1">
        <f t="shared" si="402"/>
        <v>1.8340389331536664E-6</v>
      </c>
      <c r="G1353" s="1" t="str">
        <f t="shared" si="403"/>
        <v/>
      </c>
      <c r="H1353" s="1"/>
      <c r="I1353" s="1">
        <f t="shared" si="404"/>
        <v>4.977425420668621E-7</v>
      </c>
      <c r="J1353" s="1" t="str">
        <f t="shared" si="405"/>
        <v/>
      </c>
      <c r="K1353" s="1" t="str">
        <f t="shared" si="406"/>
        <v/>
      </c>
      <c r="P1353" s="1">
        <v>761</v>
      </c>
      <c r="Q1353" s="1">
        <f t="shared" si="407"/>
        <v>-3.8461419529474128</v>
      </c>
      <c r="R1353" s="1">
        <f t="shared" si="408"/>
        <v>6.2789058093807304E-2</v>
      </c>
      <c r="S1353" s="1">
        <f t="shared" si="409"/>
        <v>0.16953611724396889</v>
      </c>
      <c r="T1353" s="1" t="str">
        <f t="shared" si="410"/>
        <v/>
      </c>
      <c r="U1353" s="1">
        <f t="shared" si="411"/>
        <v>6.2789058093807304E-2</v>
      </c>
      <c r="V1353" s="1" t="str">
        <f t="shared" si="412"/>
        <v/>
      </c>
      <c r="W1353" s="1">
        <f t="shared" si="413"/>
        <v>1.000025758220751E-3</v>
      </c>
      <c r="X1353" s="1" t="str">
        <f t="shared" si="414"/>
        <v/>
      </c>
      <c r="Y1353" s="1" t="str">
        <f t="shared" si="415"/>
        <v/>
      </c>
      <c r="AC1353" s="1">
        <v>761</v>
      </c>
      <c r="AD1353" s="1">
        <f t="shared" si="424"/>
        <v>-234.49446247255139</v>
      </c>
      <c r="AE1353" s="1">
        <f t="shared" si="416"/>
        <v>1.0298564323194313E-3</v>
      </c>
      <c r="AF1353" s="1">
        <f t="shared" si="417"/>
        <v>0.16953611724396889</v>
      </c>
      <c r="AG1353" s="1" t="str">
        <f t="shared" si="418"/>
        <v/>
      </c>
      <c r="AH1353" s="1">
        <f t="shared" si="419"/>
        <v>1.0298564323194313E-3</v>
      </c>
      <c r="AI1353" s="1" t="str">
        <f t="shared" si="420"/>
        <v/>
      </c>
      <c r="AJ1353" s="1">
        <f t="shared" si="421"/>
        <v>3.1721641927820979E-36</v>
      </c>
      <c r="AK1353" s="1" t="str">
        <f t="shared" si="422"/>
        <v/>
      </c>
      <c r="AL1353" s="1" t="str">
        <f t="shared" si="423"/>
        <v/>
      </c>
      <c r="BA1353" s="2"/>
      <c r="BB1353" s="2">
        <f t="shared" si="395"/>
        <v>4.9024000000000747</v>
      </c>
      <c r="BC1353" s="156">
        <f t="shared" si="396"/>
        <v>0.67187257271612444</v>
      </c>
      <c r="BD1353" s="2">
        <f t="shared" si="397"/>
        <v>7.8071321659212156E-4</v>
      </c>
      <c r="BE1353" s="2" t="str">
        <f t="shared" si="393"/>
        <v/>
      </c>
      <c r="BF1353" s="24" t="str">
        <f t="shared" si="394"/>
        <v/>
      </c>
    </row>
    <row r="1354" spans="1:58" ht="20.100000000000001" customHeight="1">
      <c r="A1354" s="2">
        <v>762</v>
      </c>
      <c r="B1354" s="1">
        <f t="shared" si="398"/>
        <v>-131123.27345113654</v>
      </c>
      <c r="C1354" s="1">
        <f t="shared" si="399"/>
        <v>1.8410509962298781E-6</v>
      </c>
      <c r="D1354" s="1">
        <f t="shared" si="400"/>
        <v>0.17054849094044097</v>
      </c>
      <c r="E1354" s="1" t="str">
        <f t="shared" si="401"/>
        <v/>
      </c>
      <c r="F1354" s="1">
        <f t="shared" si="402"/>
        <v>1.8410509962298781E-6</v>
      </c>
      <c r="G1354" s="1" t="str">
        <f t="shared" si="403"/>
        <v/>
      </c>
      <c r="H1354" s="1"/>
      <c r="I1354" s="1">
        <f t="shared" si="404"/>
        <v>4.9401595766911487E-7</v>
      </c>
      <c r="J1354" s="1" t="str">
        <f t="shared" si="405"/>
        <v/>
      </c>
      <c r="K1354" s="1" t="str">
        <f t="shared" si="406"/>
        <v/>
      </c>
      <c r="P1354" s="2">
        <v>762</v>
      </c>
      <c r="Q1354" s="1">
        <f t="shared" si="407"/>
        <v>-3.8300493087928213</v>
      </c>
      <c r="R1354" s="1">
        <f t="shared" si="408"/>
        <v>6.3029118884170468E-2</v>
      </c>
      <c r="S1354" s="1">
        <f t="shared" si="409"/>
        <v>0.17054849094044108</v>
      </c>
      <c r="T1354" s="1" t="str">
        <f t="shared" si="410"/>
        <v/>
      </c>
      <c r="U1354" s="1">
        <f t="shared" si="411"/>
        <v>6.3029118884170468E-2</v>
      </c>
      <c r="V1354" s="1" t="str">
        <f t="shared" si="412"/>
        <v/>
      </c>
      <c r="W1354" s="1">
        <f t="shared" si="413"/>
        <v>1.0122200989887955E-3</v>
      </c>
      <c r="X1354" s="1" t="str">
        <f t="shared" si="414"/>
        <v/>
      </c>
      <c r="Y1354" s="1" t="str">
        <f t="shared" si="415"/>
        <v/>
      </c>
      <c r="AC1354" s="2">
        <v>762</v>
      </c>
      <c r="AD1354" s="1">
        <f t="shared" si="424"/>
        <v>-233.51331409400518</v>
      </c>
      <c r="AE1354" s="1">
        <f t="shared" si="416"/>
        <v>1.0337938723226534E-3</v>
      </c>
      <c r="AF1354" s="1">
        <f t="shared" si="417"/>
        <v>0.17054849094044103</v>
      </c>
      <c r="AG1354" s="1" t="str">
        <f t="shared" si="418"/>
        <v/>
      </c>
      <c r="AH1354" s="1">
        <f t="shared" si="419"/>
        <v>1.0337938723226534E-3</v>
      </c>
      <c r="AI1354" s="1" t="str">
        <f t="shared" si="420"/>
        <v/>
      </c>
      <c r="AJ1354" s="1">
        <f t="shared" si="421"/>
        <v>3.3317556083255555E-36</v>
      </c>
      <c r="AK1354" s="1" t="str">
        <f t="shared" si="422"/>
        <v/>
      </c>
      <c r="AL1354" s="1" t="str">
        <f t="shared" si="423"/>
        <v/>
      </c>
      <c r="BA1354" s="2"/>
      <c r="BB1354" s="2">
        <f t="shared" si="395"/>
        <v>4.9088000000000749</v>
      </c>
      <c r="BC1354" s="156">
        <f t="shared" si="396"/>
        <v>0.67109185949953232</v>
      </c>
      <c r="BD1354" s="2">
        <f t="shared" si="397"/>
        <v>7.8075963396040393E-4</v>
      </c>
      <c r="BE1354" s="2" t="str">
        <f t="shared" si="393"/>
        <v/>
      </c>
      <c r="BF1354" s="24" t="str">
        <f t="shared" si="394"/>
        <v/>
      </c>
    </row>
    <row r="1355" spans="1:58" ht="20.100000000000001" customHeight="1">
      <c r="A1355" s="1">
        <v>763</v>
      </c>
      <c r="B1355" s="1">
        <f t="shared" si="398"/>
        <v>-130572.33532739227</v>
      </c>
      <c r="C1355" s="1">
        <f t="shared" si="399"/>
        <v>1.8480602992567768E-6</v>
      </c>
      <c r="D1355" s="1">
        <f t="shared" si="400"/>
        <v>0.17156472710026216</v>
      </c>
      <c r="E1355" s="1" t="str">
        <f t="shared" si="401"/>
        <v/>
      </c>
      <c r="F1355" s="1">
        <f t="shared" si="402"/>
        <v>1.8480602992567768E-6</v>
      </c>
      <c r="G1355" s="1" t="str">
        <f t="shared" si="403"/>
        <v/>
      </c>
      <c r="H1355" s="1"/>
      <c r="I1355" s="1">
        <f t="shared" si="404"/>
        <v>4.9030942909020053E-7</v>
      </c>
      <c r="J1355" s="1" t="str">
        <f t="shared" si="405"/>
        <v/>
      </c>
      <c r="K1355" s="1" t="str">
        <f t="shared" si="406"/>
        <v/>
      </c>
      <c r="P1355" s="1">
        <v>763</v>
      </c>
      <c r="Q1355" s="1">
        <f t="shared" si="407"/>
        <v>-3.8139566646382299</v>
      </c>
      <c r="R1355" s="1">
        <f t="shared" si="408"/>
        <v>6.3269085183138979E-2</v>
      </c>
      <c r="S1355" s="1">
        <f t="shared" si="409"/>
        <v>0.17156472710026227</v>
      </c>
      <c r="T1355" s="1" t="str">
        <f t="shared" si="410"/>
        <v/>
      </c>
      <c r="U1355" s="1">
        <f t="shared" si="411"/>
        <v>6.3269085183138979E-2</v>
      </c>
      <c r="V1355" s="1" t="str">
        <f t="shared" si="412"/>
        <v/>
      </c>
      <c r="W1355" s="1">
        <f t="shared" si="413"/>
        <v>1.024546744994346E-3</v>
      </c>
      <c r="X1355" s="1" t="str">
        <f t="shared" si="414"/>
        <v/>
      </c>
      <c r="Y1355" s="1" t="str">
        <f t="shared" si="415"/>
        <v/>
      </c>
      <c r="AC1355" s="1">
        <v>763</v>
      </c>
      <c r="AD1355" s="1">
        <f t="shared" si="424"/>
        <v>-232.53216571545897</v>
      </c>
      <c r="AE1355" s="1">
        <f t="shared" si="416"/>
        <v>1.0377297624926155E-3</v>
      </c>
      <c r="AF1355" s="1">
        <f t="shared" si="417"/>
        <v>0.17156472710026216</v>
      </c>
      <c r="AG1355" s="1" t="str">
        <f t="shared" si="418"/>
        <v/>
      </c>
      <c r="AH1355" s="1">
        <f t="shared" si="419"/>
        <v>1.0377297624926155E-3</v>
      </c>
      <c r="AI1355" s="1" t="str">
        <f t="shared" si="420"/>
        <v/>
      </c>
      <c r="AJ1355" s="1">
        <f t="shared" si="421"/>
        <v>3.4993200701150992E-36</v>
      </c>
      <c r="AK1355" s="1" t="str">
        <f t="shared" si="422"/>
        <v/>
      </c>
      <c r="AL1355" s="1" t="str">
        <f t="shared" si="423"/>
        <v/>
      </c>
      <c r="BA1355" s="2"/>
      <c r="BB1355" s="2">
        <f t="shared" si="395"/>
        <v>4.9152000000000751</v>
      </c>
      <c r="BC1355" s="156">
        <f t="shared" si="396"/>
        <v>0.67031109986557191</v>
      </c>
      <c r="BD1355" s="2">
        <f t="shared" si="397"/>
        <v>7.8080274029113106E-4</v>
      </c>
      <c r="BE1355" s="2" t="str">
        <f t="shared" ref="BE1355:BE1418" si="425">IF(BC1355&lt;(1-$BA$591),BD1355,"")</f>
        <v/>
      </c>
      <c r="BF1355" s="24" t="str">
        <f t="shared" ref="BF1355:BF1418" si="426">IF(BC1355&lt;(1-$BA$597),BD1355,"")</f>
        <v/>
      </c>
    </row>
    <row r="1356" spans="1:58" ht="20.100000000000001" customHeight="1">
      <c r="A1356" s="1">
        <v>764</v>
      </c>
      <c r="B1356" s="1">
        <f t="shared" si="398"/>
        <v>-130021.397203648</v>
      </c>
      <c r="C1356" s="1">
        <f t="shared" si="399"/>
        <v>1.8550666070033472E-6</v>
      </c>
      <c r="D1356" s="1">
        <f t="shared" si="400"/>
        <v>0.17258482413805185</v>
      </c>
      <c r="E1356" s="1" t="str">
        <f t="shared" si="401"/>
        <v/>
      </c>
      <c r="F1356" s="1">
        <f t="shared" si="402"/>
        <v>1.8550666070033472E-6</v>
      </c>
      <c r="G1356" s="1" t="str">
        <f t="shared" si="403"/>
        <v/>
      </c>
      <c r="H1356" s="1"/>
      <c r="I1356" s="1">
        <f t="shared" si="404"/>
        <v>4.866229240172968E-7</v>
      </c>
      <c r="J1356" s="1" t="str">
        <f t="shared" si="405"/>
        <v/>
      </c>
      <c r="K1356" s="1" t="str">
        <f t="shared" si="406"/>
        <v/>
      </c>
      <c r="P1356" s="1">
        <v>764</v>
      </c>
      <c r="Q1356" s="1">
        <f t="shared" si="407"/>
        <v>-3.7978640204836385</v>
      </c>
      <c r="R1356" s="1">
        <f t="shared" si="408"/>
        <v>6.350894893748471E-2</v>
      </c>
      <c r="S1356" s="1">
        <f t="shared" si="409"/>
        <v>0.17258482413805187</v>
      </c>
      <c r="T1356" s="1" t="str">
        <f t="shared" si="410"/>
        <v/>
      </c>
      <c r="U1356" s="1">
        <f t="shared" si="411"/>
        <v>6.350894893748471E-2</v>
      </c>
      <c r="V1356" s="1" t="str">
        <f t="shared" si="412"/>
        <v/>
      </c>
      <c r="W1356" s="1">
        <f t="shared" si="413"/>
        <v>1.0370069105770292E-3</v>
      </c>
      <c r="X1356" s="1" t="str">
        <f t="shared" si="414"/>
        <v/>
      </c>
      <c r="Y1356" s="1" t="str">
        <f t="shared" si="415"/>
        <v/>
      </c>
      <c r="AC1356" s="1">
        <v>764</v>
      </c>
      <c r="AD1356" s="1">
        <f t="shared" si="424"/>
        <v>-231.55101733691276</v>
      </c>
      <c r="AE1356" s="1">
        <f t="shared" si="416"/>
        <v>1.0416639707415145E-3</v>
      </c>
      <c r="AF1356" s="1">
        <f t="shared" si="417"/>
        <v>0.17258482413805176</v>
      </c>
      <c r="AG1356" s="1" t="str">
        <f t="shared" si="418"/>
        <v/>
      </c>
      <c r="AH1356" s="1">
        <f t="shared" si="419"/>
        <v>1.0416639707415145E-3</v>
      </c>
      <c r="AI1356" s="1" t="str">
        <f t="shared" si="420"/>
        <v/>
      </c>
      <c r="AJ1356" s="1">
        <f t="shared" si="421"/>
        <v>3.6752530708507765E-36</v>
      </c>
      <c r="AK1356" s="1" t="str">
        <f t="shared" si="422"/>
        <v/>
      </c>
      <c r="AL1356" s="1" t="str">
        <f t="shared" si="423"/>
        <v/>
      </c>
      <c r="BA1356" s="2"/>
      <c r="BB1356" s="2">
        <f t="shared" ref="BB1356:BB1419" si="427">BB1355+$BE$584</f>
        <v>4.9216000000000752</v>
      </c>
      <c r="BC1356" s="156">
        <f t="shared" ref="BC1356:BC1419" si="428">_xlfn.CHISQ.DIST.RT(BB1356,7)</f>
        <v>0.66953029712528078</v>
      </c>
      <c r="BD1356" s="2">
        <f t="shared" ref="BD1356:BD1419" si="429">BC1356-BC1357</f>
        <v>7.8084254365529127E-4</v>
      </c>
      <c r="BE1356" s="2" t="str">
        <f t="shared" si="425"/>
        <v/>
      </c>
      <c r="BF1356" s="24" t="str">
        <f t="shared" si="426"/>
        <v/>
      </c>
    </row>
    <row r="1357" spans="1:58" ht="20.100000000000001" customHeight="1">
      <c r="A1357" s="1">
        <v>765</v>
      </c>
      <c r="B1357" s="1">
        <f t="shared" si="398"/>
        <v>-129470.45907990373</v>
      </c>
      <c r="C1357" s="1">
        <f t="shared" si="399"/>
        <v>1.8620696834889324E-6</v>
      </c>
      <c r="D1357" s="1">
        <f t="shared" si="400"/>
        <v>0.17360878033862459</v>
      </c>
      <c r="E1357" s="1" t="str">
        <f t="shared" si="401"/>
        <v/>
      </c>
      <c r="F1357" s="1">
        <f t="shared" si="402"/>
        <v>1.8620696834889324E-6</v>
      </c>
      <c r="G1357" s="1" t="str">
        <f t="shared" si="403"/>
        <v/>
      </c>
      <c r="H1357" s="1"/>
      <c r="I1357" s="1">
        <f t="shared" si="404"/>
        <v>4.8295640942276984E-7</v>
      </c>
      <c r="J1357" s="1" t="str">
        <f t="shared" si="405"/>
        <v/>
      </c>
      <c r="K1357" s="1" t="str">
        <f t="shared" si="406"/>
        <v/>
      </c>
      <c r="P1357" s="1">
        <v>765</v>
      </c>
      <c r="Q1357" s="1">
        <f t="shared" si="407"/>
        <v>-3.781771376329047</v>
      </c>
      <c r="R1357" s="1">
        <f t="shared" si="408"/>
        <v>6.3748702068315302E-2</v>
      </c>
      <c r="S1357" s="1">
        <f t="shared" si="409"/>
        <v>0.17360878033862459</v>
      </c>
      <c r="T1357" s="1" t="str">
        <f t="shared" si="410"/>
        <v/>
      </c>
      <c r="U1357" s="1">
        <f t="shared" si="411"/>
        <v>6.3748702068315302E-2</v>
      </c>
      <c r="V1357" s="1" t="str">
        <f t="shared" si="412"/>
        <v/>
      </c>
      <c r="W1357" s="1">
        <f t="shared" si="413"/>
        <v>1.0496018184068094E-3</v>
      </c>
      <c r="X1357" s="1" t="str">
        <f t="shared" si="414"/>
        <v/>
      </c>
      <c r="Y1357" s="1" t="str">
        <f t="shared" si="415"/>
        <v/>
      </c>
      <c r="AC1357" s="1">
        <v>765</v>
      </c>
      <c r="AD1357" s="1">
        <f t="shared" si="424"/>
        <v>-230.56986895836644</v>
      </c>
      <c r="AE1357" s="1">
        <f t="shared" si="416"/>
        <v>1.0455963645606054E-3</v>
      </c>
      <c r="AF1357" s="1">
        <f t="shared" si="417"/>
        <v>0.17360878033862462</v>
      </c>
      <c r="AG1357" s="1" t="str">
        <f t="shared" si="418"/>
        <v/>
      </c>
      <c r="AH1357" s="1">
        <f t="shared" si="419"/>
        <v>1.0455963645606054E-3</v>
      </c>
      <c r="AI1357" s="1" t="str">
        <f t="shared" si="420"/>
        <v/>
      </c>
      <c r="AJ1357" s="1">
        <f t="shared" si="421"/>
        <v>3.8599695786959994E-36</v>
      </c>
      <c r="AK1357" s="1" t="str">
        <f t="shared" si="422"/>
        <v/>
      </c>
      <c r="AL1357" s="1" t="str">
        <f t="shared" si="423"/>
        <v/>
      </c>
      <c r="BA1357" s="2"/>
      <c r="BB1357" s="2">
        <f t="shared" si="427"/>
        <v>4.9280000000000754</v>
      </c>
      <c r="BC1357" s="156">
        <f t="shared" si="428"/>
        <v>0.66874945458162549</v>
      </c>
      <c r="BD1357" s="2">
        <f t="shared" si="429"/>
        <v>7.8087905213275466E-4</v>
      </c>
      <c r="BE1357" s="2" t="str">
        <f t="shared" si="425"/>
        <v/>
      </c>
      <c r="BF1357" s="24" t="str">
        <f t="shared" si="426"/>
        <v/>
      </c>
    </row>
    <row r="1358" spans="1:58" ht="20.100000000000001" customHeight="1">
      <c r="A1358" s="1">
        <v>766</v>
      </c>
      <c r="B1358" s="1">
        <f t="shared" si="398"/>
        <v>-128919.52095615945</v>
      </c>
      <c r="C1358" s="1">
        <f t="shared" si="399"/>
        <v>1.8690692919955251E-6</v>
      </c>
      <c r="D1358" s="1">
        <f t="shared" si="400"/>
        <v>0.17463659385658065</v>
      </c>
      <c r="E1358" s="1" t="str">
        <f t="shared" si="401"/>
        <v/>
      </c>
      <c r="F1358" s="1">
        <f t="shared" si="402"/>
        <v>1.8690692919955251E-6</v>
      </c>
      <c r="G1358" s="1" t="str">
        <f t="shared" si="403"/>
        <v/>
      </c>
      <c r="H1358" s="1"/>
      <c r="I1358" s="1">
        <f t="shared" si="404"/>
        <v>4.7930985157165455E-7</v>
      </c>
      <c r="J1358" s="1" t="str">
        <f t="shared" si="405"/>
        <v/>
      </c>
      <c r="K1358" s="1" t="str">
        <f t="shared" si="406"/>
        <v/>
      </c>
      <c r="P1358" s="1">
        <v>766</v>
      </c>
      <c r="Q1358" s="1">
        <f t="shared" si="407"/>
        <v>-3.7656787321744556</v>
      </c>
      <c r="R1358" s="1">
        <f t="shared" si="408"/>
        <v>6.3988336471494864E-2</v>
      </c>
      <c r="S1358" s="1">
        <f t="shared" si="409"/>
        <v>0.17463659385658065</v>
      </c>
      <c r="T1358" s="1" t="str">
        <f t="shared" si="410"/>
        <v/>
      </c>
      <c r="U1358" s="1">
        <f t="shared" si="411"/>
        <v>6.3988336471494864E-2</v>
      </c>
      <c r="V1358" s="1" t="str">
        <f t="shared" si="412"/>
        <v/>
      </c>
      <c r="W1358" s="1">
        <f t="shared" si="413"/>
        <v>1.0623326995065647E-3</v>
      </c>
      <c r="X1358" s="1" t="str">
        <f t="shared" si="414"/>
        <v/>
      </c>
      <c r="Y1358" s="1" t="str">
        <f t="shared" si="415"/>
        <v/>
      </c>
      <c r="AC1358" s="1">
        <v>766</v>
      </c>
      <c r="AD1358" s="1">
        <f t="shared" si="424"/>
        <v>-229.58872057982023</v>
      </c>
      <c r="AE1358" s="1">
        <f t="shared" si="416"/>
        <v>1.0495268110271025E-3</v>
      </c>
      <c r="AF1358" s="1">
        <f t="shared" si="417"/>
        <v>0.17463659385658062</v>
      </c>
      <c r="AG1358" s="1" t="str">
        <f t="shared" si="418"/>
        <v/>
      </c>
      <c r="AH1358" s="1">
        <f t="shared" si="419"/>
        <v>1.0495268110271025E-3</v>
      </c>
      <c r="AI1358" s="1" t="str">
        <f t="shared" si="420"/>
        <v/>
      </c>
      <c r="AJ1358" s="1">
        <f t="shared" si="421"/>
        <v>4.0539049892078048E-36</v>
      </c>
      <c r="AK1358" s="1" t="str">
        <f t="shared" si="422"/>
        <v/>
      </c>
      <c r="AL1358" s="1" t="str">
        <f t="shared" si="423"/>
        <v/>
      </c>
      <c r="BA1358" s="2"/>
      <c r="BB1358" s="2">
        <f t="shared" si="427"/>
        <v>4.9344000000000756</v>
      </c>
      <c r="BC1358" s="156">
        <f t="shared" si="428"/>
        <v>0.66796857552949274</v>
      </c>
      <c r="BD1358" s="2">
        <f t="shared" si="429"/>
        <v>7.8091227381393846E-4</v>
      </c>
      <c r="BE1358" s="2" t="str">
        <f t="shared" si="425"/>
        <v/>
      </c>
      <c r="BF1358" s="24" t="str">
        <f t="shared" si="426"/>
        <v/>
      </c>
    </row>
    <row r="1359" spans="1:58" ht="20.100000000000001" customHeight="1">
      <c r="A1359" s="1">
        <v>767</v>
      </c>
      <c r="B1359" s="1">
        <f t="shared" si="398"/>
        <v>-128368.58283241518</v>
      </c>
      <c r="C1359" s="1">
        <f t="shared" si="399"/>
        <v>1.8760651950801602E-6</v>
      </c>
      <c r="D1359" s="1">
        <f t="shared" si="400"/>
        <v>0.175668262715903</v>
      </c>
      <c r="E1359" s="1" t="str">
        <f t="shared" si="401"/>
        <v/>
      </c>
      <c r="F1359" s="1">
        <f t="shared" si="402"/>
        <v>1.8760651950801602E-6</v>
      </c>
      <c r="G1359" s="1" t="str">
        <f t="shared" si="403"/>
        <v/>
      </c>
      <c r="H1359" s="1"/>
      <c r="I1359" s="1">
        <f t="shared" si="404"/>
        <v>4.7568321602913508E-7</v>
      </c>
      <c r="J1359" s="1" t="str">
        <f t="shared" si="405"/>
        <v/>
      </c>
      <c r="K1359" s="1" t="str">
        <f t="shared" si="406"/>
        <v/>
      </c>
      <c r="P1359" s="1">
        <v>767</v>
      </c>
      <c r="Q1359" s="1">
        <f t="shared" si="407"/>
        <v>-3.7495860880198641</v>
      </c>
      <c r="R1359" s="1">
        <f t="shared" si="408"/>
        <v>6.4227844018068303E-2</v>
      </c>
      <c r="S1359" s="1">
        <f t="shared" si="409"/>
        <v>0.175668262715903</v>
      </c>
      <c r="T1359" s="1" t="str">
        <f t="shared" si="410"/>
        <v/>
      </c>
      <c r="U1359" s="1">
        <f t="shared" si="411"/>
        <v>6.4227844018068303E-2</v>
      </c>
      <c r="V1359" s="1" t="str">
        <f t="shared" si="412"/>
        <v/>
      </c>
      <c r="W1359" s="1">
        <f t="shared" si="413"/>
        <v>1.0752007932742791E-3</v>
      </c>
      <c r="X1359" s="1" t="str">
        <f t="shared" si="414"/>
        <v/>
      </c>
      <c r="Y1359" s="1" t="str">
        <f t="shared" si="415"/>
        <v/>
      </c>
      <c r="AC1359" s="1">
        <v>767</v>
      </c>
      <c r="AD1359" s="1">
        <f t="shared" si="424"/>
        <v>-228.60757220127402</v>
      </c>
      <c r="AE1359" s="1">
        <f t="shared" si="416"/>
        <v>1.0534551768111408E-3</v>
      </c>
      <c r="AF1359" s="1">
        <f t="shared" si="417"/>
        <v>0.17566826271590291</v>
      </c>
      <c r="AG1359" s="1" t="str">
        <f t="shared" si="418"/>
        <v/>
      </c>
      <c r="AH1359" s="1">
        <f t="shared" si="419"/>
        <v>1.0534551768111408E-3</v>
      </c>
      <c r="AI1359" s="1" t="str">
        <f t="shared" si="420"/>
        <v/>
      </c>
      <c r="AJ1359" s="1">
        <f t="shared" si="421"/>
        <v>4.2575161234427848E-36</v>
      </c>
      <c r="AK1359" s="1" t="str">
        <f t="shared" si="422"/>
        <v/>
      </c>
      <c r="AL1359" s="1" t="str">
        <f t="shared" si="423"/>
        <v/>
      </c>
      <c r="BA1359" s="2"/>
      <c r="BB1359" s="2">
        <f t="shared" si="427"/>
        <v>4.9408000000000758</v>
      </c>
      <c r="BC1359" s="156">
        <f t="shared" si="428"/>
        <v>0.6671876632556788</v>
      </c>
      <c r="BD1359" s="2">
        <f t="shared" si="429"/>
        <v>7.8094221679858578E-4</v>
      </c>
      <c r="BE1359" s="2" t="str">
        <f t="shared" si="425"/>
        <v/>
      </c>
      <c r="BF1359" s="24" t="str">
        <f t="shared" si="426"/>
        <v/>
      </c>
    </row>
    <row r="1360" spans="1:58" ht="20.100000000000001" customHeight="1">
      <c r="A1360" s="2">
        <v>768</v>
      </c>
      <c r="B1360" s="1">
        <f t="shared" ref="B1360:B1423" si="430">$B$586+(A1360*$B$589)</f>
        <v>-127817.64470867091</v>
      </c>
      <c r="C1360" s="1">
        <f t="shared" ref="C1360:C1423" si="431">_xlfn.NORM.DIST($B1360,$B$583,$B$584,0)</f>
        <v>1.8830571545874163E-6</v>
      </c>
      <c r="D1360" s="1">
        <f t="shared" ref="D1360:D1423" si="432">_xlfn.NORM.DIST($B1360,$B$583,$B$584,1)</f>
        <v>0.17670378480956134</v>
      </c>
      <c r="E1360" s="1" t="str">
        <f t="shared" ref="E1360:E1423" si="433">IF(OR(D1360&lt;$F$588,D1360&gt;$F$589),C1360,"")</f>
        <v/>
      </c>
      <c r="F1360" s="1">
        <f t="shared" ref="F1360:F1423" si="434">IF(AND(D1360&gt;$F$588,D1360&lt;$F$589),C1360,"")</f>
        <v>1.8830571545874163E-6</v>
      </c>
      <c r="G1360" s="1" t="str">
        <f t="shared" ref="G1360:G1423" si="435">IF(C1360=MAX($C$592:$C$2592),C1360,"")</f>
        <v/>
      </c>
      <c r="H1360" s="1"/>
      <c r="I1360" s="1">
        <f t="shared" ref="I1360:I1423" si="436">_xlfn.NORM.DIST(B1360,$F$584,$F$585,0)</f>
        <v>4.7207646766802394E-7</v>
      </c>
      <c r="J1360" s="1" t="str">
        <f t="shared" ref="J1360:J1423" si="437">IF(I1360=MAX($I$592:$I$2592),C1360,"")</f>
        <v/>
      </c>
      <c r="K1360" s="1" t="str">
        <f t="shared" ref="K1360:K1423" si="438">IF(J1360=MIN($J$592:$J$2592),J1360,"")</f>
        <v/>
      </c>
      <c r="P1360" s="2">
        <v>768</v>
      </c>
      <c r="Q1360" s="1">
        <f t="shared" ref="Q1360:Q1423" si="439">$Q$586+(P1360*$Q$589)</f>
        <v>-3.7334934438652709</v>
      </c>
      <c r="R1360" s="1">
        <f t="shared" ref="R1360:R1423" si="440">_xlfn.NORM.DIST(Q1360,Q$583,Q$584,0)</f>
        <v>6.4467216554689302E-2</v>
      </c>
      <c r="S1360" s="1">
        <f t="shared" ref="S1360:S1423" si="441">_xlfn.NORM.DIST(Q1360,Q$583,Q$584,1)</f>
        <v>0.17670378480956142</v>
      </c>
      <c r="T1360" s="1" t="str">
        <f t="shared" ref="T1360:T1423" si="442">IF(OR(S1360&lt;$U$588,S1360&gt;$U$589),R1360,"")</f>
        <v/>
      </c>
      <c r="U1360" s="1">
        <f t="shared" ref="U1360:U1423" si="443">IF(AND(S1360&gt;$U$588,S1360&lt;$U$589),R1360,"")</f>
        <v>6.4467216554689302E-2</v>
      </c>
      <c r="V1360" s="1" t="str">
        <f t="shared" ref="V1360:V1423" si="444">IF(R1360=MAX($R$592:$R$2592),R1360,"")</f>
        <v/>
      </c>
      <c r="W1360" s="1">
        <f t="shared" ref="W1360:W1423" si="445">_xlfn.NORM.DIST(Q1360,$U$584,$U$585,0)</f>
        <v>1.0882073475048273E-3</v>
      </c>
      <c r="X1360" s="1" t="str">
        <f t="shared" ref="X1360:X1423" si="446">IF(W1360=MAX($W$592:$W$2592),R1360,"")</f>
        <v/>
      </c>
      <c r="Y1360" s="1" t="str">
        <f t="shared" ref="Y1360:Y1423" si="447">IF(X1360=MIN($X$592:$X$2592),X1360,"")</f>
        <v/>
      </c>
      <c r="AC1360" s="2">
        <v>768</v>
      </c>
      <c r="AD1360" s="1">
        <f t="shared" si="424"/>
        <v>-227.62642382272782</v>
      </c>
      <c r="AE1360" s="1">
        <f t="shared" ref="AE1360:AE1423" si="448">_xlfn.NORM.DIST(AD1360,AD$583,AD$584,0)</f>
        <v>1.0573813281827926E-3</v>
      </c>
      <c r="AF1360" s="1">
        <f t="shared" ref="AF1360:AF1423" si="449">_xlfn.NORM.DIST(AD1360,AD$583,AD$584,1)</f>
        <v>0.17670378480956131</v>
      </c>
      <c r="AG1360" s="1" t="str">
        <f t="shared" ref="AG1360:AG1423" si="450">IF(OR(AF1360&lt;$U$588,AF1360&gt;$U$589),AE1360,"")</f>
        <v/>
      </c>
      <c r="AH1360" s="1">
        <f t="shared" ref="AH1360:AH1423" si="451">IF(AND(AF1360&gt;$AH$588,AF1360&lt;$AH$589),AE1360,"")</f>
        <v>1.0573813281827926E-3</v>
      </c>
      <c r="AI1360" s="1" t="str">
        <f t="shared" ref="AI1360:AI1423" si="452">IF(AE1360=MAX($AE$592:$AE$2592),AE1360,"")</f>
        <v/>
      </c>
      <c r="AJ1360" s="1">
        <f t="shared" ref="AJ1360:AJ1423" si="453">_xlfn.NORM.DIST(AD1360,$AH$584,$AH$585,0)</f>
        <v>4.4712822744622678E-36</v>
      </c>
      <c r="AK1360" s="1" t="str">
        <f t="shared" ref="AK1360:AK1423" si="454">IF(AJ1360=MAX($AJ$592:$AJ$2592),AE1360,"")</f>
        <v/>
      </c>
      <c r="AL1360" s="1" t="str">
        <f t="shared" ref="AL1360:AL1423" si="455">IF(AK1360=MIN($AK$592:$AK$2592),AK1360,"")</f>
        <v/>
      </c>
      <c r="BA1360" s="2"/>
      <c r="BB1360" s="2">
        <f t="shared" si="427"/>
        <v>4.947200000000076</v>
      </c>
      <c r="BC1360" s="156">
        <f t="shared" si="428"/>
        <v>0.66640672103888021</v>
      </c>
      <c r="BD1360" s="2">
        <f t="shared" si="429"/>
        <v>7.8096888919698682E-4</v>
      </c>
      <c r="BE1360" s="2" t="str">
        <f t="shared" si="425"/>
        <v/>
      </c>
      <c r="BF1360" s="24" t="str">
        <f t="shared" si="426"/>
        <v/>
      </c>
    </row>
    <row r="1361" spans="1:58" ht="20.100000000000001" customHeight="1">
      <c r="A1361" s="1">
        <v>769</v>
      </c>
      <c r="B1361" s="1">
        <f t="shared" si="430"/>
        <v>-127266.70658492664</v>
      </c>
      <c r="C1361" s="1">
        <f t="shared" si="431"/>
        <v>1.8900449316620176E-6</v>
      </c>
      <c r="D1361" s="1">
        <f t="shared" si="432"/>
        <v>0.17774315789912329</v>
      </c>
      <c r="E1361" s="1" t="str">
        <f t="shared" si="433"/>
        <v/>
      </c>
      <c r="F1361" s="1">
        <f t="shared" si="434"/>
        <v>1.8900449316620176E-6</v>
      </c>
      <c r="G1361" s="1" t="str">
        <f t="shared" si="435"/>
        <v/>
      </c>
      <c r="H1361" s="1"/>
      <c r="I1361" s="1">
        <f t="shared" si="436"/>
        <v>4.6848957067624099E-7</v>
      </c>
      <c r="J1361" s="1" t="str">
        <f t="shared" si="437"/>
        <v/>
      </c>
      <c r="K1361" s="1" t="str">
        <f t="shared" si="438"/>
        <v/>
      </c>
      <c r="P1361" s="1">
        <v>769</v>
      </c>
      <c r="Q1361" s="1">
        <f t="shared" si="439"/>
        <v>-3.7174007997106795</v>
      </c>
      <c r="R1361" s="1">
        <f t="shared" si="440"/>
        <v>6.470644590405171E-2</v>
      </c>
      <c r="S1361" s="1">
        <f t="shared" si="441"/>
        <v>0.17774315789912329</v>
      </c>
      <c r="T1361" s="1" t="str">
        <f t="shared" si="442"/>
        <v/>
      </c>
      <c r="U1361" s="1">
        <f t="shared" si="443"/>
        <v>6.470644590405171E-2</v>
      </c>
      <c r="V1361" s="1" t="str">
        <f t="shared" si="444"/>
        <v/>
      </c>
      <c r="W1361" s="1">
        <f t="shared" si="445"/>
        <v>1.1013536184113384E-3</v>
      </c>
      <c r="X1361" s="1" t="str">
        <f t="shared" si="446"/>
        <v/>
      </c>
      <c r="Y1361" s="1" t="str">
        <f t="shared" si="447"/>
        <v/>
      </c>
      <c r="AC1361" s="1">
        <v>769</v>
      </c>
      <c r="AD1361" s="1">
        <f t="shared" ref="AD1361:AD1424" si="456">$AD$586+(AC1361*$AD$589)</f>
        <v>-226.64527544418149</v>
      </c>
      <c r="AE1361" s="1">
        <f t="shared" si="448"/>
        <v>1.0613051310191469E-3</v>
      </c>
      <c r="AF1361" s="1">
        <f t="shared" si="449"/>
        <v>0.17774315789912329</v>
      </c>
      <c r="AG1361" s="1" t="str">
        <f t="shared" si="450"/>
        <v/>
      </c>
      <c r="AH1361" s="1">
        <f t="shared" si="451"/>
        <v>1.0613051310191469E-3</v>
      </c>
      <c r="AI1361" s="1" t="str">
        <f t="shared" si="452"/>
        <v/>
      </c>
      <c r="AJ1361" s="1">
        <f t="shared" si="453"/>
        <v>4.6957063045648029E-36</v>
      </c>
      <c r="AK1361" s="1" t="str">
        <f t="shared" si="454"/>
        <v/>
      </c>
      <c r="AL1361" s="1" t="str">
        <f t="shared" si="455"/>
        <v/>
      </c>
      <c r="BA1361" s="2"/>
      <c r="BB1361" s="2">
        <f t="shared" si="427"/>
        <v>4.9536000000000762</v>
      </c>
      <c r="BC1361" s="156">
        <f t="shared" si="428"/>
        <v>0.66562575214968323</v>
      </c>
      <c r="BD1361" s="2">
        <f t="shared" si="429"/>
        <v>7.8099229912820256E-4</v>
      </c>
      <c r="BE1361" s="2" t="str">
        <f t="shared" si="425"/>
        <v/>
      </c>
      <c r="BF1361" s="24" t="str">
        <f t="shared" si="426"/>
        <v/>
      </c>
    </row>
    <row r="1362" spans="1:58" ht="20.100000000000001" customHeight="1">
      <c r="A1362" s="1">
        <v>770</v>
      </c>
      <c r="B1362" s="1">
        <f t="shared" si="430"/>
        <v>-126715.76846118236</v>
      </c>
      <c r="C1362" s="1">
        <f t="shared" si="431"/>
        <v>1.897028286761541E-6</v>
      </c>
      <c r="D1362" s="1">
        <f t="shared" si="432"/>
        <v>0.17878637961437174</v>
      </c>
      <c r="E1362" s="1" t="str">
        <f t="shared" si="433"/>
        <v/>
      </c>
      <c r="F1362" s="1">
        <f t="shared" si="434"/>
        <v>1.897028286761541E-6</v>
      </c>
      <c r="G1362" s="1" t="str">
        <f t="shared" si="435"/>
        <v/>
      </c>
      <c r="H1362" s="1"/>
      <c r="I1362" s="1">
        <f t="shared" si="436"/>
        <v>4.6492248856428926E-7</v>
      </c>
      <c r="J1362" s="1" t="str">
        <f t="shared" si="437"/>
        <v/>
      </c>
      <c r="K1362" s="1" t="str">
        <f t="shared" si="438"/>
        <v/>
      </c>
      <c r="P1362" s="1">
        <v>770</v>
      </c>
      <c r="Q1362" s="1">
        <f t="shared" si="439"/>
        <v>-3.7013081555560881</v>
      </c>
      <c r="R1362" s="1">
        <f t="shared" si="440"/>
        <v>6.4945523865324706E-2</v>
      </c>
      <c r="S1362" s="1">
        <f t="shared" si="441"/>
        <v>0.17878637961437177</v>
      </c>
      <c r="T1362" s="1" t="str">
        <f t="shared" si="442"/>
        <v/>
      </c>
      <c r="U1362" s="1">
        <f t="shared" si="443"/>
        <v>6.4945523865324706E-2</v>
      </c>
      <c r="V1362" s="1" t="str">
        <f t="shared" si="444"/>
        <v/>
      </c>
      <c r="W1362" s="1">
        <f t="shared" si="445"/>
        <v>1.1146408706461538E-3</v>
      </c>
      <c r="X1362" s="1" t="str">
        <f t="shared" si="446"/>
        <v/>
      </c>
      <c r="Y1362" s="1" t="str">
        <f t="shared" si="447"/>
        <v/>
      </c>
      <c r="AC1362" s="1">
        <v>770</v>
      </c>
      <c r="AD1362" s="1">
        <f t="shared" si="456"/>
        <v>-225.66412706563528</v>
      </c>
      <c r="AE1362" s="1">
        <f t="shared" si="448"/>
        <v>1.0652264508114418E-3</v>
      </c>
      <c r="AF1362" s="1">
        <f t="shared" si="449"/>
        <v>0.17878637961437172</v>
      </c>
      <c r="AG1362" s="1" t="str">
        <f t="shared" si="450"/>
        <v/>
      </c>
      <c r="AH1362" s="1">
        <f t="shared" si="451"/>
        <v>1.0652264508114418E-3</v>
      </c>
      <c r="AI1362" s="1" t="str">
        <f t="shared" si="452"/>
        <v/>
      </c>
      <c r="AJ1362" s="1">
        <f t="shared" si="453"/>
        <v>4.9313157956864795E-36</v>
      </c>
      <c r="AK1362" s="1" t="str">
        <f t="shared" si="454"/>
        <v/>
      </c>
      <c r="AL1362" s="1" t="str">
        <f t="shared" si="455"/>
        <v/>
      </c>
      <c r="BA1362" s="2"/>
      <c r="BB1362" s="2">
        <f t="shared" si="427"/>
        <v>4.9600000000000763</v>
      </c>
      <c r="BC1362" s="156">
        <f t="shared" si="428"/>
        <v>0.66484475985055502</v>
      </c>
      <c r="BD1362" s="2">
        <f t="shared" si="429"/>
        <v>7.8101245472039782E-4</v>
      </c>
      <c r="BE1362" s="2" t="str">
        <f t="shared" si="425"/>
        <v/>
      </c>
      <c r="BF1362" s="24" t="str">
        <f t="shared" si="426"/>
        <v/>
      </c>
    </row>
    <row r="1363" spans="1:58" ht="20.100000000000001" customHeight="1">
      <c r="A1363" s="1">
        <v>771</v>
      </c>
      <c r="B1363" s="1">
        <f t="shared" si="430"/>
        <v>-126164.83033743809</v>
      </c>
      <c r="C1363" s="1">
        <f t="shared" si="431"/>
        <v>1.9040069796692273E-6</v>
      </c>
      <c r="D1363" s="1">
        <f t="shared" si="432"/>
        <v>0.17983344745293059</v>
      </c>
      <c r="E1363" s="1" t="str">
        <f t="shared" si="433"/>
        <v/>
      </c>
      <c r="F1363" s="1">
        <f t="shared" si="434"/>
        <v>1.9040069796692273E-6</v>
      </c>
      <c r="G1363" s="1" t="str">
        <f t="shared" si="435"/>
        <v/>
      </c>
      <c r="H1363" s="1"/>
      <c r="I1363" s="1">
        <f t="shared" si="436"/>
        <v>4.6137518417272835E-7</v>
      </c>
      <c r="J1363" s="1" t="str">
        <f t="shared" si="437"/>
        <v/>
      </c>
      <c r="K1363" s="1" t="str">
        <f t="shared" si="438"/>
        <v/>
      </c>
      <c r="P1363" s="1">
        <v>771</v>
      </c>
      <c r="Q1363" s="1">
        <f t="shared" si="439"/>
        <v>-3.6852155114014966</v>
      </c>
      <c r="R1363" s="1">
        <f t="shared" si="440"/>
        <v>6.5184442214591187E-2</v>
      </c>
      <c r="S1363" s="1">
        <f t="shared" si="441"/>
        <v>0.17983344745293059</v>
      </c>
      <c r="T1363" s="1" t="str">
        <f t="shared" si="442"/>
        <v/>
      </c>
      <c r="U1363" s="1">
        <f t="shared" si="443"/>
        <v>6.5184442214591187E-2</v>
      </c>
      <c r="V1363" s="1" t="str">
        <f t="shared" si="444"/>
        <v/>
      </c>
      <c r="W1363" s="1">
        <f t="shared" si="445"/>
        <v>1.1280703773213537E-3</v>
      </c>
      <c r="X1363" s="1" t="str">
        <f t="shared" si="446"/>
        <v/>
      </c>
      <c r="Y1363" s="1" t="str">
        <f t="shared" si="447"/>
        <v/>
      </c>
      <c r="AC1363" s="1">
        <v>771</v>
      </c>
      <c r="AD1363" s="1">
        <f t="shared" si="456"/>
        <v>-224.68297868708908</v>
      </c>
      <c r="AE1363" s="1">
        <f t="shared" si="448"/>
        <v>1.0691451526722601E-3</v>
      </c>
      <c r="AF1363" s="1">
        <f t="shared" si="449"/>
        <v>0.17983344745293059</v>
      </c>
      <c r="AG1363" s="1" t="str">
        <f t="shared" si="450"/>
        <v/>
      </c>
      <c r="AH1363" s="1">
        <f t="shared" si="451"/>
        <v>1.0691451526722601E-3</v>
      </c>
      <c r="AI1363" s="1" t="str">
        <f t="shared" si="452"/>
        <v/>
      </c>
      <c r="AJ1363" s="1">
        <f t="shared" si="453"/>
        <v>5.1786642555247512E-36</v>
      </c>
      <c r="AK1363" s="1" t="str">
        <f t="shared" si="454"/>
        <v/>
      </c>
      <c r="AL1363" s="1" t="str">
        <f t="shared" si="455"/>
        <v/>
      </c>
      <c r="BA1363" s="2"/>
      <c r="BB1363" s="2">
        <f t="shared" si="427"/>
        <v>4.9664000000000765</v>
      </c>
      <c r="BC1363" s="156">
        <f t="shared" si="428"/>
        <v>0.66406374739583462</v>
      </c>
      <c r="BD1363" s="2">
        <f t="shared" si="429"/>
        <v>7.8102936411084123E-4</v>
      </c>
      <c r="BE1363" s="2" t="str">
        <f t="shared" si="425"/>
        <v/>
      </c>
      <c r="BF1363" s="24" t="str">
        <f t="shared" si="426"/>
        <v/>
      </c>
    </row>
    <row r="1364" spans="1:58" ht="20.100000000000001" customHeight="1">
      <c r="A1364" s="1">
        <v>772</v>
      </c>
      <c r="B1364" s="1">
        <f t="shared" si="430"/>
        <v>-125613.89221369382</v>
      </c>
      <c r="C1364" s="1">
        <f t="shared" si="431"/>
        <v>1.9109807695068878E-6</v>
      </c>
      <c r="D1364" s="1">
        <f t="shared" si="432"/>
        <v>0.18088435877989623</v>
      </c>
      <c r="E1364" s="1" t="str">
        <f t="shared" si="433"/>
        <v/>
      </c>
      <c r="F1364" s="1">
        <f t="shared" si="434"/>
        <v>1.9109807695068878E-6</v>
      </c>
      <c r="G1364" s="1" t="str">
        <f t="shared" si="435"/>
        <v/>
      </c>
      <c r="H1364" s="1"/>
      <c r="I1364" s="1">
        <f t="shared" si="436"/>
        <v>4.5784761967964476E-7</v>
      </c>
      <c r="J1364" s="1" t="str">
        <f t="shared" si="437"/>
        <v/>
      </c>
      <c r="K1364" s="1" t="str">
        <f t="shared" si="438"/>
        <v/>
      </c>
      <c r="P1364" s="1">
        <v>772</v>
      </c>
      <c r="Q1364" s="1">
        <f t="shared" si="439"/>
        <v>-3.6691228672469052</v>
      </c>
      <c r="R1364" s="1">
        <f t="shared" si="440"/>
        <v>6.5423192705289845E-2</v>
      </c>
      <c r="S1364" s="1">
        <f t="shared" si="441"/>
        <v>0.18088435877989623</v>
      </c>
      <c r="T1364" s="1" t="str">
        <f t="shared" si="442"/>
        <v/>
      </c>
      <c r="U1364" s="1">
        <f t="shared" si="443"/>
        <v>6.5423192705289845E-2</v>
      </c>
      <c r="V1364" s="1" t="str">
        <f t="shared" si="444"/>
        <v/>
      </c>
      <c r="W1364" s="1">
        <f t="shared" si="445"/>
        <v>1.1416434200288484E-3</v>
      </c>
      <c r="X1364" s="1" t="str">
        <f t="shared" si="446"/>
        <v/>
      </c>
      <c r="Y1364" s="1" t="str">
        <f t="shared" si="447"/>
        <v/>
      </c>
      <c r="AC1364" s="1">
        <v>772</v>
      </c>
      <c r="AD1364" s="1">
        <f t="shared" si="456"/>
        <v>-223.70183030854275</v>
      </c>
      <c r="AE1364" s="1">
        <f t="shared" si="448"/>
        <v>1.0730611013427768E-3</v>
      </c>
      <c r="AF1364" s="1">
        <f t="shared" si="449"/>
        <v>0.18088435877989625</v>
      </c>
      <c r="AG1364" s="1" t="str">
        <f t="shared" si="450"/>
        <v/>
      </c>
      <c r="AH1364" s="1">
        <f t="shared" si="451"/>
        <v>1.0730611013427768E-3</v>
      </c>
      <c r="AI1364" s="1" t="str">
        <f t="shared" si="452"/>
        <v/>
      </c>
      <c r="AJ1364" s="1">
        <f t="shared" si="453"/>
        <v>5.4383323820642837E-36</v>
      </c>
      <c r="AK1364" s="1" t="str">
        <f t="shared" si="454"/>
        <v/>
      </c>
      <c r="AL1364" s="1" t="str">
        <f t="shared" si="455"/>
        <v/>
      </c>
      <c r="BA1364" s="2"/>
      <c r="BB1364" s="2">
        <f t="shared" si="427"/>
        <v>4.9728000000000767</v>
      </c>
      <c r="BC1364" s="156">
        <f t="shared" si="428"/>
        <v>0.66328271803172378</v>
      </c>
      <c r="BD1364" s="2">
        <f t="shared" si="429"/>
        <v>7.8104303544668241E-4</v>
      </c>
      <c r="BE1364" s="2" t="str">
        <f t="shared" si="425"/>
        <v/>
      </c>
      <c r="BF1364" s="24" t="str">
        <f t="shared" si="426"/>
        <v/>
      </c>
    </row>
    <row r="1365" spans="1:58" ht="20.100000000000001" customHeight="1">
      <c r="A1365" s="1">
        <v>773</v>
      </c>
      <c r="B1365" s="1">
        <f t="shared" si="430"/>
        <v>-125062.95408994955</v>
      </c>
      <c r="C1365" s="1">
        <f t="shared" si="431"/>
        <v>1.9179494147479197E-6</v>
      </c>
      <c r="D1365" s="1">
        <f t="shared" si="432"/>
        <v>0.18193911082747674</v>
      </c>
      <c r="E1365" s="1" t="str">
        <f t="shared" si="433"/>
        <v/>
      </c>
      <c r="F1365" s="1">
        <f t="shared" si="434"/>
        <v>1.9179494147479197E-6</v>
      </c>
      <c r="G1365" s="1" t="str">
        <f t="shared" si="435"/>
        <v/>
      </c>
      <c r="H1365" s="1"/>
      <c r="I1365" s="1">
        <f t="shared" si="436"/>
        <v>4.5433975660811771E-7</v>
      </c>
      <c r="J1365" s="1" t="str">
        <f t="shared" si="437"/>
        <v/>
      </c>
      <c r="K1365" s="1" t="str">
        <f t="shared" si="438"/>
        <v/>
      </c>
      <c r="P1365" s="1">
        <v>773</v>
      </c>
      <c r="Q1365" s="1">
        <f t="shared" si="439"/>
        <v>-3.6530302230923137</v>
      </c>
      <c r="R1365" s="1">
        <f t="shared" si="440"/>
        <v>6.5661767068660587E-2</v>
      </c>
      <c r="S1365" s="1">
        <f t="shared" si="441"/>
        <v>0.18193911082747674</v>
      </c>
      <c r="T1365" s="1" t="str">
        <f t="shared" si="442"/>
        <v/>
      </c>
      <c r="U1365" s="1">
        <f t="shared" si="443"/>
        <v>6.5661767068660587E-2</v>
      </c>
      <c r="V1365" s="1" t="str">
        <f t="shared" si="444"/>
        <v/>
      </c>
      <c r="W1365" s="1">
        <f t="shared" si="445"/>
        <v>1.1553612888600278E-3</v>
      </c>
      <c r="X1365" s="1" t="str">
        <f t="shared" si="446"/>
        <v/>
      </c>
      <c r="Y1365" s="1" t="str">
        <f t="shared" si="447"/>
        <v/>
      </c>
      <c r="AC1365" s="1">
        <v>773</v>
      </c>
      <c r="AD1365" s="1">
        <f t="shared" si="456"/>
        <v>-222.72068192999654</v>
      </c>
      <c r="AE1365" s="1">
        <f t="shared" si="448"/>
        <v>1.076974161200066E-3</v>
      </c>
      <c r="AF1365" s="1">
        <f t="shared" si="449"/>
        <v>0.18193911082747674</v>
      </c>
      <c r="AG1365" s="1" t="str">
        <f t="shared" si="450"/>
        <v/>
      </c>
      <c r="AH1365" s="1">
        <f t="shared" si="451"/>
        <v>1.076974161200066E-3</v>
      </c>
      <c r="AI1365" s="1" t="str">
        <f t="shared" si="452"/>
        <v/>
      </c>
      <c r="AJ1365" s="1">
        <f t="shared" si="453"/>
        <v>5.7109293893106774E-36</v>
      </c>
      <c r="AK1365" s="1" t="str">
        <f t="shared" si="454"/>
        <v/>
      </c>
      <c r="AL1365" s="1" t="str">
        <f t="shared" si="455"/>
        <v/>
      </c>
      <c r="BA1365" s="2"/>
      <c r="BB1365" s="2">
        <f t="shared" si="427"/>
        <v>4.9792000000000769</v>
      </c>
      <c r="BC1365" s="156">
        <f t="shared" si="428"/>
        <v>0.6625016749962771</v>
      </c>
      <c r="BD1365" s="2">
        <f t="shared" si="429"/>
        <v>7.8105347688184334E-4</v>
      </c>
      <c r="BE1365" s="2" t="str">
        <f t="shared" si="425"/>
        <v/>
      </c>
      <c r="BF1365" s="24" t="str">
        <f t="shared" si="426"/>
        <v/>
      </c>
    </row>
    <row r="1366" spans="1:58" ht="20.100000000000001" customHeight="1">
      <c r="A1366" s="1">
        <v>774</v>
      </c>
      <c r="B1366" s="1">
        <f t="shared" si="430"/>
        <v>-124512.01596620528</v>
      </c>
      <c r="C1366" s="1">
        <f t="shared" si="431"/>
        <v>1.9249126732304138E-6</v>
      </c>
      <c r="D1366" s="1">
        <f t="shared" si="432"/>
        <v>0.18299770069463844</v>
      </c>
      <c r="E1366" s="1" t="str">
        <f t="shared" si="433"/>
        <v/>
      </c>
      <c r="F1366" s="1">
        <f t="shared" si="434"/>
        <v>1.9249126732304138E-6</v>
      </c>
      <c r="G1366" s="1" t="str">
        <f t="shared" si="435"/>
        <v/>
      </c>
      <c r="H1366" s="1"/>
      <c r="I1366" s="1">
        <f t="shared" si="436"/>
        <v>4.5085155583368013E-7</v>
      </c>
      <c r="J1366" s="1" t="str">
        <f t="shared" si="437"/>
        <v/>
      </c>
      <c r="K1366" s="1" t="str">
        <f t="shared" si="438"/>
        <v/>
      </c>
      <c r="P1366" s="1">
        <v>774</v>
      </c>
      <c r="Q1366" s="1">
        <f t="shared" si="439"/>
        <v>-3.6369375789377223</v>
      </c>
      <c r="R1366" s="1">
        <f t="shared" si="440"/>
        <v>6.590015701419337E-2</v>
      </c>
      <c r="S1366" s="1">
        <f t="shared" si="441"/>
        <v>0.18299770069463844</v>
      </c>
      <c r="T1366" s="1" t="str">
        <f t="shared" si="442"/>
        <v/>
      </c>
      <c r="U1366" s="1">
        <f t="shared" si="443"/>
        <v>6.590015701419337E-2</v>
      </c>
      <c r="V1366" s="1" t="str">
        <f t="shared" si="444"/>
        <v/>
      </c>
      <c r="W1366" s="1">
        <f t="shared" si="445"/>
        <v>1.1692252824249722E-3</v>
      </c>
      <c r="X1366" s="1" t="str">
        <f t="shared" si="446"/>
        <v/>
      </c>
      <c r="Y1366" s="1" t="str">
        <f t="shared" si="447"/>
        <v/>
      </c>
      <c r="AC1366" s="1">
        <v>774</v>
      </c>
      <c r="AD1366" s="1">
        <f t="shared" si="456"/>
        <v>-221.73953355145034</v>
      </c>
      <c r="AE1366" s="1">
        <f t="shared" si="448"/>
        <v>1.0808841962644622E-3</v>
      </c>
      <c r="AF1366" s="1">
        <f t="shared" si="449"/>
        <v>0.18299770069463839</v>
      </c>
      <c r="AG1366" s="1" t="str">
        <f t="shared" si="450"/>
        <v/>
      </c>
      <c r="AH1366" s="1">
        <f t="shared" si="451"/>
        <v>1.0808841962644622E-3</v>
      </c>
      <c r="AI1366" s="1" t="str">
        <f t="shared" si="452"/>
        <v/>
      </c>
      <c r="AJ1366" s="1">
        <f t="shared" si="453"/>
        <v>5.9970943971717909E-36</v>
      </c>
      <c r="AK1366" s="1" t="str">
        <f t="shared" si="454"/>
        <v/>
      </c>
      <c r="AL1366" s="1" t="str">
        <f t="shared" si="455"/>
        <v/>
      </c>
      <c r="BA1366" s="2"/>
      <c r="BB1366" s="2">
        <f t="shared" si="427"/>
        <v>4.9856000000000771</v>
      </c>
      <c r="BC1366" s="156">
        <f t="shared" si="428"/>
        <v>0.66172062151939526</v>
      </c>
      <c r="BD1366" s="2">
        <f t="shared" si="429"/>
        <v>7.8106069658079313E-4</v>
      </c>
      <c r="BE1366" s="2" t="str">
        <f t="shared" si="425"/>
        <v/>
      </c>
      <c r="BF1366" s="24" t="str">
        <f t="shared" si="426"/>
        <v/>
      </c>
    </row>
    <row r="1367" spans="1:58" ht="20.100000000000001" customHeight="1">
      <c r="A1367" s="2">
        <v>775</v>
      </c>
      <c r="B1367" s="1">
        <f t="shared" si="430"/>
        <v>-123961.077842461</v>
      </c>
      <c r="C1367" s="1">
        <f t="shared" si="431"/>
        <v>1.9318703021703656E-6</v>
      </c>
      <c r="D1367" s="1">
        <f t="shared" si="432"/>
        <v>0.18406012534675956</v>
      </c>
      <c r="E1367" s="1" t="str">
        <f t="shared" si="433"/>
        <v/>
      </c>
      <c r="F1367" s="1">
        <f t="shared" si="434"/>
        <v>1.9318703021703656E-6</v>
      </c>
      <c r="G1367" s="1" t="str">
        <f t="shared" si="435"/>
        <v/>
      </c>
      <c r="H1367" s="1"/>
      <c r="I1367" s="1">
        <f t="shared" si="436"/>
        <v>4.4738297759177425E-7</v>
      </c>
      <c r="J1367" s="1" t="str">
        <f t="shared" si="437"/>
        <v/>
      </c>
      <c r="K1367" s="1" t="str">
        <f t="shared" si="438"/>
        <v/>
      </c>
      <c r="P1367" s="2">
        <v>775</v>
      </c>
      <c r="Q1367" s="1">
        <f t="shared" si="439"/>
        <v>-3.6208449347831309</v>
      </c>
      <c r="R1367" s="1">
        <f t="shared" si="440"/>
        <v>6.6138354230080479E-2</v>
      </c>
      <c r="S1367" s="1">
        <f t="shared" si="441"/>
        <v>0.1840601253467595</v>
      </c>
      <c r="T1367" s="1" t="str">
        <f t="shared" si="442"/>
        <v/>
      </c>
      <c r="U1367" s="1">
        <f t="shared" si="443"/>
        <v>6.6138354230080479E-2</v>
      </c>
      <c r="V1367" s="1" t="str">
        <f t="shared" si="444"/>
        <v/>
      </c>
      <c r="W1367" s="1">
        <f t="shared" si="445"/>
        <v>1.1832367078711992E-3</v>
      </c>
      <c r="X1367" s="1" t="str">
        <f t="shared" si="446"/>
        <v/>
      </c>
      <c r="Y1367" s="1" t="str">
        <f t="shared" si="447"/>
        <v/>
      </c>
      <c r="AC1367" s="2">
        <v>775</v>
      </c>
      <c r="AD1367" s="1">
        <f t="shared" si="456"/>
        <v>-220.75838517290413</v>
      </c>
      <c r="AE1367" s="1">
        <f t="shared" si="448"/>
        <v>1.0847910702069799E-3</v>
      </c>
      <c r="AF1367" s="1">
        <f t="shared" si="449"/>
        <v>0.18406012534675942</v>
      </c>
      <c r="AG1367" s="1" t="str">
        <f t="shared" si="450"/>
        <v/>
      </c>
      <c r="AH1367" s="1">
        <f t="shared" si="451"/>
        <v>1.0847910702069799E-3</v>
      </c>
      <c r="AI1367" s="1" t="str">
        <f t="shared" si="452"/>
        <v/>
      </c>
      <c r="AJ1367" s="1">
        <f t="shared" si="453"/>
        <v>6.2974978885658893E-36</v>
      </c>
      <c r="AK1367" s="1" t="str">
        <f t="shared" si="454"/>
        <v/>
      </c>
      <c r="AL1367" s="1" t="str">
        <f t="shared" si="455"/>
        <v/>
      </c>
      <c r="BA1367" s="2"/>
      <c r="BB1367" s="2">
        <f t="shared" si="427"/>
        <v>4.9920000000000773</v>
      </c>
      <c r="BC1367" s="156">
        <f t="shared" si="428"/>
        <v>0.66093956082281446</v>
      </c>
      <c r="BD1367" s="2">
        <f t="shared" si="429"/>
        <v>7.8106470271510631E-4</v>
      </c>
      <c r="BE1367" s="2" t="str">
        <f t="shared" si="425"/>
        <v/>
      </c>
      <c r="BF1367" s="24" t="str">
        <f t="shared" si="426"/>
        <v/>
      </c>
    </row>
    <row r="1368" spans="1:58" ht="20.100000000000001" customHeight="1">
      <c r="A1368" s="1">
        <v>776</v>
      </c>
      <c r="B1368" s="1">
        <f t="shared" si="430"/>
        <v>-123410.13971871673</v>
      </c>
      <c r="C1368" s="1">
        <f t="shared" si="431"/>
        <v>1.9388220581749823E-6</v>
      </c>
      <c r="D1368" s="1">
        <f t="shared" si="432"/>
        <v>0.18512638161529082</v>
      </c>
      <c r="E1368" s="1" t="str">
        <f t="shared" si="433"/>
        <v/>
      </c>
      <c r="F1368" s="1">
        <f t="shared" si="434"/>
        <v>1.9388220581749823E-6</v>
      </c>
      <c r="G1368" s="1" t="str">
        <f t="shared" si="435"/>
        <v/>
      </c>
      <c r="H1368" s="1"/>
      <c r="I1368" s="1">
        <f t="shared" si="436"/>
        <v>4.4393398148520098E-7</v>
      </c>
      <c r="J1368" s="1" t="str">
        <f t="shared" si="437"/>
        <v/>
      </c>
      <c r="K1368" s="1" t="str">
        <f t="shared" si="438"/>
        <v/>
      </c>
      <c r="P1368" s="1">
        <v>776</v>
      </c>
      <c r="Q1368" s="1">
        <f t="shared" si="439"/>
        <v>-3.6047522906285376</v>
      </c>
      <c r="R1368" s="1">
        <f t="shared" si="440"/>
        <v>6.6376350383672122E-2</v>
      </c>
      <c r="S1368" s="1">
        <f t="shared" si="441"/>
        <v>0.18512638161529082</v>
      </c>
      <c r="T1368" s="1" t="str">
        <f t="shared" si="442"/>
        <v/>
      </c>
      <c r="U1368" s="1">
        <f t="shared" si="443"/>
        <v>6.6376350383672122E-2</v>
      </c>
      <c r="V1368" s="1" t="str">
        <f t="shared" si="444"/>
        <v/>
      </c>
      <c r="W1368" s="1">
        <f t="shared" si="445"/>
        <v>1.1973968809019576E-3</v>
      </c>
      <c r="X1368" s="1" t="str">
        <f t="shared" si="446"/>
        <v/>
      </c>
      <c r="Y1368" s="1" t="str">
        <f t="shared" si="447"/>
        <v/>
      </c>
      <c r="AC1368" s="1">
        <v>776</v>
      </c>
      <c r="AD1368" s="1">
        <f t="shared" si="456"/>
        <v>-219.7772367943578</v>
      </c>
      <c r="AE1368" s="1">
        <f t="shared" si="448"/>
        <v>1.0886946463567837E-3</v>
      </c>
      <c r="AF1368" s="1">
        <f t="shared" si="449"/>
        <v>0.18512638161529082</v>
      </c>
      <c r="AG1368" s="1" t="str">
        <f t="shared" si="450"/>
        <v/>
      </c>
      <c r="AH1368" s="1">
        <f t="shared" si="451"/>
        <v>1.0886946463567837E-3</v>
      </c>
      <c r="AI1368" s="1" t="str">
        <f t="shared" si="452"/>
        <v/>
      </c>
      <c r="AJ1368" s="1">
        <f t="shared" si="453"/>
        <v>6.6128432369844163E-36</v>
      </c>
      <c r="AK1368" s="1" t="str">
        <f t="shared" si="454"/>
        <v/>
      </c>
      <c r="AL1368" s="1" t="str">
        <f t="shared" si="455"/>
        <v/>
      </c>
      <c r="BA1368" s="2"/>
      <c r="BB1368" s="2">
        <f t="shared" si="427"/>
        <v>4.9984000000000774</v>
      </c>
      <c r="BC1368" s="156">
        <f t="shared" si="428"/>
        <v>0.66015849612009936</v>
      </c>
      <c r="BD1368" s="2">
        <f t="shared" si="429"/>
        <v>7.8106550346401793E-4</v>
      </c>
      <c r="BE1368" s="2" t="str">
        <f t="shared" si="425"/>
        <v/>
      </c>
      <c r="BF1368" s="24" t="str">
        <f t="shared" si="426"/>
        <v/>
      </c>
    </row>
    <row r="1369" spans="1:58" ht="20.100000000000001" customHeight="1">
      <c r="A1369" s="1">
        <v>777</v>
      </c>
      <c r="B1369" s="1">
        <f t="shared" si="430"/>
        <v>-122859.20159497246</v>
      </c>
      <c r="C1369" s="1">
        <f t="shared" si="431"/>
        <v>1.9457676972560882E-6</v>
      </c>
      <c r="D1369" s="1">
        <f t="shared" si="432"/>
        <v>0.18619646619742419</v>
      </c>
      <c r="E1369" s="1" t="str">
        <f t="shared" si="433"/>
        <v/>
      </c>
      <c r="F1369" s="1">
        <f t="shared" si="434"/>
        <v>1.9457676972560882E-6</v>
      </c>
      <c r="G1369" s="1" t="str">
        <f t="shared" si="435"/>
        <v/>
      </c>
      <c r="H1369" s="1"/>
      <c r="I1369" s="1">
        <f t="shared" si="436"/>
        <v>4.4050452649156246E-7</v>
      </c>
      <c r="J1369" s="1" t="str">
        <f t="shared" si="437"/>
        <v/>
      </c>
      <c r="K1369" s="1" t="str">
        <f t="shared" si="438"/>
        <v/>
      </c>
      <c r="P1369" s="1">
        <v>777</v>
      </c>
      <c r="Q1369" s="1">
        <f t="shared" si="439"/>
        <v>-3.5886596464739462</v>
      </c>
      <c r="R1369" s="1">
        <f t="shared" si="440"/>
        <v>6.661413712193523E-2</v>
      </c>
      <c r="S1369" s="1">
        <f t="shared" si="441"/>
        <v>0.18619646619742422</v>
      </c>
      <c r="T1369" s="1" t="str">
        <f t="shared" si="442"/>
        <v/>
      </c>
      <c r="U1369" s="1">
        <f t="shared" si="443"/>
        <v>6.661413712193523E-2</v>
      </c>
      <c r="V1369" s="1" t="str">
        <f t="shared" si="444"/>
        <v/>
      </c>
      <c r="W1369" s="1">
        <f t="shared" si="445"/>
        <v>1.2117071257940332E-3</v>
      </c>
      <c r="X1369" s="1" t="str">
        <f t="shared" si="446"/>
        <v/>
      </c>
      <c r="Y1369" s="1" t="str">
        <f t="shared" si="447"/>
        <v/>
      </c>
      <c r="AC1369" s="1">
        <v>777</v>
      </c>
      <c r="AD1369" s="1">
        <f t="shared" si="456"/>
        <v>-218.7960884158116</v>
      </c>
      <c r="AE1369" s="1">
        <f t="shared" si="448"/>
        <v>1.0925947877087159E-3</v>
      </c>
      <c r="AF1369" s="1">
        <f t="shared" si="449"/>
        <v>0.18619646619742411</v>
      </c>
      <c r="AG1369" s="1" t="str">
        <f t="shared" si="450"/>
        <v/>
      </c>
      <c r="AH1369" s="1">
        <f t="shared" si="451"/>
        <v>1.0925947877087159E-3</v>
      </c>
      <c r="AI1369" s="1" t="str">
        <f t="shared" si="452"/>
        <v/>
      </c>
      <c r="AJ1369" s="1">
        <f t="shared" si="453"/>
        <v>6.9438683078865475E-36</v>
      </c>
      <c r="AK1369" s="1" t="str">
        <f t="shared" si="454"/>
        <v/>
      </c>
      <c r="AL1369" s="1" t="str">
        <f t="shared" si="455"/>
        <v/>
      </c>
      <c r="BA1369" s="2"/>
      <c r="BB1369" s="2">
        <f t="shared" si="427"/>
        <v>5.0048000000000776</v>
      </c>
      <c r="BC1369" s="156">
        <f t="shared" si="428"/>
        <v>0.65937743061663534</v>
      </c>
      <c r="BD1369" s="2">
        <f t="shared" si="429"/>
        <v>7.8106310701775428E-4</v>
      </c>
      <c r="BE1369" s="2" t="str">
        <f t="shared" si="425"/>
        <v/>
      </c>
      <c r="BF1369" s="24" t="str">
        <f t="shared" si="426"/>
        <v/>
      </c>
    </row>
    <row r="1370" spans="1:58" ht="20.100000000000001" customHeight="1">
      <c r="A1370" s="1">
        <v>778</v>
      </c>
      <c r="B1370" s="1">
        <f t="shared" si="430"/>
        <v>-122308.26347122819</v>
      </c>
      <c r="C1370" s="1">
        <f t="shared" si="431"/>
        <v>1.952706974843625E-6</v>
      </c>
      <c r="D1370" s="1">
        <f t="shared" si="432"/>
        <v>0.1872703756557681</v>
      </c>
      <c r="E1370" s="1" t="str">
        <f t="shared" si="433"/>
        <v/>
      </c>
      <c r="F1370" s="1">
        <f t="shared" si="434"/>
        <v>1.952706974843625E-6</v>
      </c>
      <c r="G1370" s="1" t="str">
        <f t="shared" si="435"/>
        <v/>
      </c>
      <c r="H1370" s="1"/>
      <c r="I1370" s="1">
        <f t="shared" si="436"/>
        <v>4.3709457097069749E-7</v>
      </c>
      <c r="J1370" s="1" t="str">
        <f t="shared" si="437"/>
        <v/>
      </c>
      <c r="K1370" s="1" t="str">
        <f t="shared" si="438"/>
        <v/>
      </c>
      <c r="P1370" s="1">
        <v>778</v>
      </c>
      <c r="Q1370" s="1">
        <f t="shared" si="439"/>
        <v>-3.5725670023193548</v>
      </c>
      <c r="R1370" s="1">
        <f t="shared" si="440"/>
        <v>6.6851706071915859E-2</v>
      </c>
      <c r="S1370" s="1">
        <f t="shared" si="441"/>
        <v>0.1872703756557681</v>
      </c>
      <c r="T1370" s="1" t="str">
        <f t="shared" si="442"/>
        <v/>
      </c>
      <c r="U1370" s="1">
        <f t="shared" si="443"/>
        <v>6.6851706071915859E-2</v>
      </c>
      <c r="V1370" s="1" t="str">
        <f t="shared" si="444"/>
        <v/>
      </c>
      <c r="W1370" s="1">
        <f t="shared" si="445"/>
        <v>1.226168775415117E-3</v>
      </c>
      <c r="X1370" s="1" t="str">
        <f t="shared" si="446"/>
        <v/>
      </c>
      <c r="Y1370" s="1" t="str">
        <f t="shared" si="447"/>
        <v/>
      </c>
      <c r="AC1370" s="1">
        <v>778</v>
      </c>
      <c r="AD1370" s="1">
        <f t="shared" si="456"/>
        <v>-217.81494003726539</v>
      </c>
      <c r="AE1370" s="1">
        <f t="shared" si="448"/>
        <v>1.0964913569308785E-3</v>
      </c>
      <c r="AF1370" s="1">
        <f t="shared" si="449"/>
        <v>0.18727037565576812</v>
      </c>
      <c r="AG1370" s="1" t="str">
        <f t="shared" si="450"/>
        <v/>
      </c>
      <c r="AH1370" s="1">
        <f t="shared" si="451"/>
        <v>1.0964913569308785E-3</v>
      </c>
      <c r="AI1370" s="1" t="str">
        <f t="shared" si="452"/>
        <v/>
      </c>
      <c r="AJ1370" s="1">
        <f t="shared" si="453"/>
        <v>7.2913471374710313E-36</v>
      </c>
      <c r="AK1370" s="1" t="str">
        <f t="shared" si="454"/>
        <v/>
      </c>
      <c r="AL1370" s="1" t="str">
        <f t="shared" si="455"/>
        <v/>
      </c>
      <c r="BA1370" s="2"/>
      <c r="BB1370" s="2">
        <f t="shared" si="427"/>
        <v>5.0112000000000778</v>
      </c>
      <c r="BC1370" s="156">
        <f t="shared" si="428"/>
        <v>0.65859636750961759</v>
      </c>
      <c r="BD1370" s="2">
        <f t="shared" si="429"/>
        <v>7.8105752156998332E-4</v>
      </c>
      <c r="BE1370" s="2" t="str">
        <f t="shared" si="425"/>
        <v/>
      </c>
      <c r="BF1370" s="24" t="str">
        <f t="shared" si="426"/>
        <v/>
      </c>
    </row>
    <row r="1371" spans="1:58" ht="20.100000000000001" customHeight="1">
      <c r="A1371" s="1">
        <v>779</v>
      </c>
      <c r="B1371" s="1">
        <f t="shared" si="430"/>
        <v>-121757.32534748391</v>
      </c>
      <c r="C1371" s="1">
        <f t="shared" si="431"/>
        <v>1.9596396457992471E-6</v>
      </c>
      <c r="D1371" s="1">
        <f t="shared" si="432"/>
        <v>0.18834810641803115</v>
      </c>
      <c r="E1371" s="1" t="str">
        <f t="shared" si="433"/>
        <v/>
      </c>
      <c r="F1371" s="1">
        <f t="shared" si="434"/>
        <v>1.9596396457992471E-6</v>
      </c>
      <c r="G1371" s="1" t="str">
        <f t="shared" si="435"/>
        <v/>
      </c>
      <c r="H1371" s="1"/>
      <c r="I1371" s="1">
        <f t="shared" si="436"/>
        <v>4.3370407267210775E-7</v>
      </c>
      <c r="J1371" s="1" t="str">
        <f t="shared" si="437"/>
        <v/>
      </c>
      <c r="K1371" s="1" t="str">
        <f t="shared" si="438"/>
        <v/>
      </c>
      <c r="P1371" s="1">
        <v>779</v>
      </c>
      <c r="Q1371" s="1">
        <f t="shared" si="439"/>
        <v>-3.5564743581647633</v>
      </c>
      <c r="R1371" s="1">
        <f t="shared" si="440"/>
        <v>6.7089048841204452E-2</v>
      </c>
      <c r="S1371" s="1">
        <f t="shared" si="441"/>
        <v>0.18834810641803115</v>
      </c>
      <c r="T1371" s="1" t="str">
        <f t="shared" si="442"/>
        <v/>
      </c>
      <c r="U1371" s="1">
        <f t="shared" si="443"/>
        <v>6.7089048841204452E-2</v>
      </c>
      <c r="V1371" s="1" t="str">
        <f t="shared" si="444"/>
        <v/>
      </c>
      <c r="W1371" s="1">
        <f t="shared" si="445"/>
        <v>1.2407831712406398E-3</v>
      </c>
      <c r="X1371" s="1" t="str">
        <f t="shared" si="446"/>
        <v/>
      </c>
      <c r="Y1371" s="1" t="str">
        <f t="shared" si="447"/>
        <v/>
      </c>
      <c r="AC1371" s="1">
        <v>779</v>
      </c>
      <c r="AD1371" s="1">
        <f t="shared" si="456"/>
        <v>-216.83379165871906</v>
      </c>
      <c r="AE1371" s="1">
        <f t="shared" si="448"/>
        <v>1.1003842163722674E-3</v>
      </c>
      <c r="AF1371" s="1">
        <f t="shared" si="449"/>
        <v>0.18834810641803126</v>
      </c>
      <c r="AG1371" s="1" t="str">
        <f t="shared" si="450"/>
        <v/>
      </c>
      <c r="AH1371" s="1">
        <f t="shared" si="451"/>
        <v>1.1003842163722674E-3</v>
      </c>
      <c r="AI1371" s="1" t="str">
        <f t="shared" si="452"/>
        <v/>
      </c>
      <c r="AJ1371" s="1">
        <f t="shared" si="453"/>
        <v>7.6560916925285596E-36</v>
      </c>
      <c r="AK1371" s="1" t="str">
        <f t="shared" si="454"/>
        <v/>
      </c>
      <c r="AL1371" s="1" t="str">
        <f t="shared" si="455"/>
        <v/>
      </c>
      <c r="BA1371" s="2"/>
      <c r="BB1371" s="2">
        <f t="shared" si="427"/>
        <v>5.017600000000078</v>
      </c>
      <c r="BC1371" s="156">
        <f t="shared" si="428"/>
        <v>0.6578153099880476</v>
      </c>
      <c r="BD1371" s="2">
        <f t="shared" si="429"/>
        <v>7.810487553252532E-4</v>
      </c>
      <c r="BE1371" s="2" t="str">
        <f t="shared" si="425"/>
        <v/>
      </c>
      <c r="BF1371" s="24" t="str">
        <f t="shared" si="426"/>
        <v/>
      </c>
    </row>
    <row r="1372" spans="1:58" ht="20.100000000000001" customHeight="1">
      <c r="A1372" s="1">
        <v>780</v>
      </c>
      <c r="B1372" s="1">
        <f t="shared" si="430"/>
        <v>-121206.38722373964</v>
      </c>
      <c r="C1372" s="1">
        <f t="shared" si="431"/>
        <v>1.966565464430012E-6</v>
      </c>
      <c r="D1372" s="1">
        <f t="shared" si="432"/>
        <v>0.1894296547767122</v>
      </c>
      <c r="E1372" s="1" t="str">
        <f t="shared" si="433"/>
        <v/>
      </c>
      <c r="F1372" s="1">
        <f t="shared" si="434"/>
        <v>1.966565464430012E-6</v>
      </c>
      <c r="G1372" s="1" t="str">
        <f t="shared" si="435"/>
        <v/>
      </c>
      <c r="H1372" s="1"/>
      <c r="I1372" s="1">
        <f t="shared" si="436"/>
        <v>4.3033298874237647E-7</v>
      </c>
      <c r="J1372" s="1" t="str">
        <f t="shared" si="437"/>
        <v/>
      </c>
      <c r="K1372" s="1" t="str">
        <f t="shared" si="438"/>
        <v/>
      </c>
      <c r="P1372" s="1">
        <v>780</v>
      </c>
      <c r="Q1372" s="1">
        <f t="shared" si="439"/>
        <v>-3.5403817140101719</v>
      </c>
      <c r="R1372" s="1">
        <f t="shared" si="440"/>
        <v>6.7326157018404664E-2</v>
      </c>
      <c r="S1372" s="1">
        <f t="shared" si="441"/>
        <v>0.18942965477671211</v>
      </c>
      <c r="T1372" s="1" t="str">
        <f t="shared" si="442"/>
        <v/>
      </c>
      <c r="U1372" s="1">
        <f t="shared" si="443"/>
        <v>6.7326157018404664E-2</v>
      </c>
      <c r="V1372" s="1" t="str">
        <f t="shared" si="444"/>
        <v/>
      </c>
      <c r="W1372" s="1">
        <f t="shared" si="445"/>
        <v>1.2555516633701498E-3</v>
      </c>
      <c r="X1372" s="1" t="str">
        <f t="shared" si="446"/>
        <v/>
      </c>
      <c r="Y1372" s="1" t="str">
        <f t="shared" si="447"/>
        <v/>
      </c>
      <c r="AC1372" s="1">
        <v>780</v>
      </c>
      <c r="AD1372" s="1">
        <f t="shared" si="456"/>
        <v>-215.85264328017286</v>
      </c>
      <c r="AE1372" s="1">
        <f t="shared" si="448"/>
        <v>1.1042732280704575E-3</v>
      </c>
      <c r="AF1372" s="1">
        <f t="shared" si="449"/>
        <v>0.1894296547767122</v>
      </c>
      <c r="AG1372" s="1" t="str">
        <f t="shared" si="450"/>
        <v/>
      </c>
      <c r="AH1372" s="1">
        <f t="shared" si="451"/>
        <v>1.1042732280704575E-3</v>
      </c>
      <c r="AI1372" s="1" t="str">
        <f t="shared" si="452"/>
        <v/>
      </c>
      <c r="AJ1372" s="1">
        <f t="shared" si="453"/>
        <v>8.0389537152661853E-36</v>
      </c>
      <c r="AK1372" s="1" t="str">
        <f t="shared" si="454"/>
        <v/>
      </c>
      <c r="AL1372" s="1" t="str">
        <f t="shared" si="455"/>
        <v/>
      </c>
      <c r="BA1372" s="2"/>
      <c r="BB1372" s="2">
        <f t="shared" si="427"/>
        <v>5.0240000000000782</v>
      </c>
      <c r="BC1372" s="156">
        <f t="shared" si="428"/>
        <v>0.65703426123272235</v>
      </c>
      <c r="BD1372" s="2">
        <f t="shared" si="429"/>
        <v>7.8103681649432932E-4</v>
      </c>
      <c r="BE1372" s="2" t="str">
        <f t="shared" si="425"/>
        <v/>
      </c>
      <c r="BF1372" s="24" t="str">
        <f t="shared" si="426"/>
        <v/>
      </c>
    </row>
    <row r="1373" spans="1:58" ht="20.100000000000001" customHeight="1">
      <c r="A1373" s="2">
        <v>781</v>
      </c>
      <c r="B1373" s="1">
        <f t="shared" si="430"/>
        <v>-120655.44909999537</v>
      </c>
      <c r="C1373" s="1">
        <f t="shared" si="431"/>
        <v>1.9734841845021644E-6</v>
      </c>
      <c r="D1373" s="1">
        <f t="shared" si="432"/>
        <v>0.19051501688879888</v>
      </c>
      <c r="E1373" s="1" t="str">
        <f t="shared" si="433"/>
        <v/>
      </c>
      <c r="F1373" s="1">
        <f t="shared" si="434"/>
        <v>1.9734841845021644E-6</v>
      </c>
      <c r="G1373" s="1" t="str">
        <f t="shared" si="435"/>
        <v/>
      </c>
      <c r="H1373" s="1"/>
      <c r="I1373" s="1">
        <f t="shared" si="436"/>
        <v>4.2698127573257709E-7</v>
      </c>
      <c r="J1373" s="1" t="str">
        <f t="shared" si="437"/>
        <v/>
      </c>
      <c r="K1373" s="1" t="str">
        <f t="shared" si="438"/>
        <v/>
      </c>
      <c r="P1373" s="2">
        <v>781</v>
      </c>
      <c r="Q1373" s="1">
        <f t="shared" si="439"/>
        <v>-3.5242890698555804</v>
      </c>
      <c r="R1373" s="1">
        <f t="shared" si="440"/>
        <v>6.7563022173605131E-2</v>
      </c>
      <c r="S1373" s="1">
        <f t="shared" si="441"/>
        <v>0.19051501688879885</v>
      </c>
      <c r="T1373" s="1" t="str">
        <f t="shared" si="442"/>
        <v/>
      </c>
      <c r="U1373" s="1">
        <f t="shared" si="443"/>
        <v>6.7563022173605131E-2</v>
      </c>
      <c r="V1373" s="1" t="str">
        <f t="shared" si="444"/>
        <v/>
      </c>
      <c r="W1373" s="1">
        <f t="shared" si="445"/>
        <v>1.2704756105431829E-3</v>
      </c>
      <c r="X1373" s="1" t="str">
        <f t="shared" si="446"/>
        <v/>
      </c>
      <c r="Y1373" s="1" t="str">
        <f t="shared" si="447"/>
        <v/>
      </c>
      <c r="AC1373" s="2">
        <v>781</v>
      </c>
      <c r="AD1373" s="1">
        <f t="shared" si="456"/>
        <v>-214.87149490162665</v>
      </c>
      <c r="AE1373" s="1">
        <f t="shared" si="448"/>
        <v>1.1081582537593459E-3</v>
      </c>
      <c r="AF1373" s="1">
        <f t="shared" si="449"/>
        <v>0.19051501688879885</v>
      </c>
      <c r="AG1373" s="1" t="str">
        <f t="shared" si="450"/>
        <v/>
      </c>
      <c r="AH1373" s="1">
        <f t="shared" si="451"/>
        <v>1.1081582537593459E-3</v>
      </c>
      <c r="AI1373" s="1" t="str">
        <f t="shared" si="452"/>
        <v/>
      </c>
      <c r="AJ1373" s="1">
        <f t="shared" si="453"/>
        <v>8.4408266571700856E-36</v>
      </c>
      <c r="AK1373" s="1" t="str">
        <f t="shared" si="454"/>
        <v/>
      </c>
      <c r="AL1373" s="1" t="str">
        <f t="shared" si="455"/>
        <v/>
      </c>
      <c r="BA1373" s="2"/>
      <c r="BB1373" s="2">
        <f t="shared" si="427"/>
        <v>5.0304000000000784</v>
      </c>
      <c r="BC1373" s="156">
        <f t="shared" si="428"/>
        <v>0.65625322441622802</v>
      </c>
      <c r="BD1373" s="2">
        <f t="shared" si="429"/>
        <v>7.8102171329619274E-4</v>
      </c>
      <c r="BE1373" s="2" t="str">
        <f t="shared" si="425"/>
        <v/>
      </c>
      <c r="BF1373" s="24" t="str">
        <f t="shared" si="426"/>
        <v/>
      </c>
    </row>
    <row r="1374" spans="1:58" ht="20.100000000000001" customHeight="1">
      <c r="A1374" s="1">
        <v>782</v>
      </c>
      <c r="B1374" s="1">
        <f t="shared" si="430"/>
        <v>-120104.5109762511</v>
      </c>
      <c r="C1374" s="1">
        <f t="shared" si="431"/>
        <v>1.9803955592550092E-6</v>
      </c>
      <c r="D1374" s="1">
        <f t="shared" si="432"/>
        <v>0.19160418877547375</v>
      </c>
      <c r="E1374" s="1" t="str">
        <f t="shared" si="433"/>
        <v/>
      </c>
      <c r="F1374" s="1">
        <f t="shared" si="434"/>
        <v>1.9803955592550092E-6</v>
      </c>
      <c r="G1374" s="1" t="str">
        <f t="shared" si="435"/>
        <v/>
      </c>
      <c r="H1374" s="1"/>
      <c r="I1374" s="1">
        <f t="shared" si="436"/>
        <v>4.2364888960567144E-7</v>
      </c>
      <c r="J1374" s="1" t="str">
        <f t="shared" si="437"/>
        <v/>
      </c>
      <c r="K1374" s="1" t="str">
        <f t="shared" si="438"/>
        <v/>
      </c>
      <c r="P1374" s="1">
        <v>782</v>
      </c>
      <c r="Q1374" s="1">
        <f t="shared" si="439"/>
        <v>-3.508196425700989</v>
      </c>
      <c r="R1374" s="1">
        <f t="shared" si="440"/>
        <v>6.7799635858854568E-2</v>
      </c>
      <c r="S1374" s="1">
        <f t="shared" si="441"/>
        <v>0.19160418877547372</v>
      </c>
      <c r="T1374" s="1" t="str">
        <f t="shared" si="442"/>
        <v/>
      </c>
      <c r="U1374" s="1">
        <f t="shared" si="443"/>
        <v>6.7799635858854568E-2</v>
      </c>
      <c r="V1374" s="1" t="str">
        <f t="shared" si="444"/>
        <v/>
      </c>
      <c r="W1374" s="1">
        <f t="shared" si="445"/>
        <v>1.2855563801546241E-3</v>
      </c>
      <c r="X1374" s="1" t="str">
        <f t="shared" si="446"/>
        <v/>
      </c>
      <c r="Y1374" s="1" t="str">
        <f t="shared" si="447"/>
        <v/>
      </c>
      <c r="AC1374" s="1">
        <v>782</v>
      </c>
      <c r="AD1374" s="1">
        <f t="shared" si="456"/>
        <v>-213.89034652308044</v>
      </c>
      <c r="AE1374" s="1">
        <f t="shared" si="448"/>
        <v>1.1120391548769398E-3</v>
      </c>
      <c r="AF1374" s="1">
        <f t="shared" si="449"/>
        <v>0.19160418877547364</v>
      </c>
      <c r="AG1374" s="1" t="str">
        <f t="shared" si="450"/>
        <v/>
      </c>
      <c r="AH1374" s="1">
        <f t="shared" si="451"/>
        <v>1.1120391548769398E-3</v>
      </c>
      <c r="AI1374" s="1" t="str">
        <f t="shared" si="452"/>
        <v/>
      </c>
      <c r="AJ1374" s="1">
        <f t="shared" si="453"/>
        <v>8.8626477061735399E-36</v>
      </c>
      <c r="AK1374" s="1" t="str">
        <f t="shared" si="454"/>
        <v/>
      </c>
      <c r="AL1374" s="1" t="str">
        <f t="shared" si="455"/>
        <v/>
      </c>
      <c r="BA1374" s="2"/>
      <c r="BB1374" s="2">
        <f t="shared" si="427"/>
        <v>5.0368000000000785</v>
      </c>
      <c r="BC1374" s="156">
        <f t="shared" si="428"/>
        <v>0.65547220270293183</v>
      </c>
      <c r="BD1374" s="2">
        <f t="shared" si="429"/>
        <v>7.8100345395493154E-4</v>
      </c>
      <c r="BE1374" s="2" t="str">
        <f t="shared" si="425"/>
        <v/>
      </c>
      <c r="BF1374" s="24" t="str">
        <f t="shared" si="426"/>
        <v/>
      </c>
    </row>
    <row r="1375" spans="1:58" ht="20.100000000000001" customHeight="1">
      <c r="A1375" s="1">
        <v>783</v>
      </c>
      <c r="B1375" s="1">
        <f t="shared" si="430"/>
        <v>-119553.57285250683</v>
      </c>
      <c r="C1375" s="1">
        <f t="shared" si="431"/>
        <v>1.9872993414148789E-6</v>
      </c>
      <c r="D1375" s="1">
        <f t="shared" si="432"/>
        <v>0.19269716632182718</v>
      </c>
      <c r="E1375" s="1" t="str">
        <f t="shared" si="433"/>
        <v/>
      </c>
      <c r="F1375" s="1">
        <f t="shared" si="434"/>
        <v>1.9872993414148789E-6</v>
      </c>
      <c r="G1375" s="1" t="str">
        <f t="shared" si="435"/>
        <v/>
      </c>
      <c r="H1375" s="1"/>
      <c r="I1375" s="1">
        <f t="shared" si="436"/>
        <v>4.2033578574389851E-7</v>
      </c>
      <c r="J1375" s="1" t="str">
        <f t="shared" si="437"/>
        <v/>
      </c>
      <c r="K1375" s="1" t="str">
        <f t="shared" si="438"/>
        <v/>
      </c>
      <c r="P1375" s="1">
        <v>783</v>
      </c>
      <c r="Q1375" s="1">
        <f t="shared" si="439"/>
        <v>-3.4921037815463958</v>
      </c>
      <c r="R1375" s="1">
        <f t="shared" si="440"/>
        <v>6.803598960863988E-2</v>
      </c>
      <c r="S1375" s="1">
        <f t="shared" si="441"/>
        <v>0.19269716632182723</v>
      </c>
      <c r="T1375" s="1" t="str">
        <f t="shared" si="442"/>
        <v/>
      </c>
      <c r="U1375" s="1">
        <f t="shared" si="443"/>
        <v>6.803598960863988E-2</v>
      </c>
      <c r="V1375" s="1" t="str">
        <f t="shared" si="444"/>
        <v/>
      </c>
      <c r="W1375" s="1">
        <f t="shared" si="445"/>
        <v>1.300795348269556E-3</v>
      </c>
      <c r="X1375" s="1" t="str">
        <f t="shared" si="446"/>
        <v/>
      </c>
      <c r="Y1375" s="1" t="str">
        <f t="shared" si="447"/>
        <v/>
      </c>
      <c r="AC1375" s="1">
        <v>783</v>
      </c>
      <c r="AD1375" s="1">
        <f t="shared" si="456"/>
        <v>-212.90919814453412</v>
      </c>
      <c r="AE1375" s="1">
        <f t="shared" si="448"/>
        <v>1.1159157925732014E-3</v>
      </c>
      <c r="AF1375" s="1">
        <f t="shared" si="449"/>
        <v>0.19269716632182718</v>
      </c>
      <c r="AG1375" s="1" t="str">
        <f t="shared" si="450"/>
        <v/>
      </c>
      <c r="AH1375" s="1">
        <f t="shared" si="451"/>
        <v>1.1159157925732014E-3</v>
      </c>
      <c r="AI1375" s="1" t="str">
        <f t="shared" si="452"/>
        <v/>
      </c>
      <c r="AJ1375" s="1">
        <f t="shared" si="453"/>
        <v>9.3053999115936849E-36</v>
      </c>
      <c r="AK1375" s="1" t="str">
        <f t="shared" si="454"/>
        <v/>
      </c>
      <c r="AL1375" s="1" t="str">
        <f t="shared" si="455"/>
        <v/>
      </c>
      <c r="BA1375" s="2"/>
      <c r="BB1375" s="2">
        <f t="shared" si="427"/>
        <v>5.0432000000000787</v>
      </c>
      <c r="BC1375" s="156">
        <f t="shared" si="428"/>
        <v>0.6546911992489769</v>
      </c>
      <c r="BD1375" s="2">
        <f t="shared" si="429"/>
        <v>7.8098204670429272E-4</v>
      </c>
      <c r="BE1375" s="2" t="str">
        <f t="shared" si="425"/>
        <v/>
      </c>
      <c r="BF1375" s="24" t="str">
        <f t="shared" si="426"/>
        <v/>
      </c>
    </row>
    <row r="1376" spans="1:58" ht="20.100000000000001" customHeight="1">
      <c r="A1376" s="1">
        <v>784</v>
      </c>
      <c r="B1376" s="1">
        <f t="shared" si="430"/>
        <v>-119002.63472876255</v>
      </c>
      <c r="C1376" s="1">
        <f t="shared" si="431"/>
        <v>1.9941952832091924E-6</v>
      </c>
      <c r="D1376" s="1">
        <f t="shared" si="432"/>
        <v>0.19379394527657928</v>
      </c>
      <c r="E1376" s="1" t="str">
        <f t="shared" si="433"/>
        <v/>
      </c>
      <c r="F1376" s="1">
        <f t="shared" si="434"/>
        <v>1.9941952832091924E-6</v>
      </c>
      <c r="G1376" s="1" t="str">
        <f t="shared" si="435"/>
        <v/>
      </c>
      <c r="H1376" s="1"/>
      <c r="I1376" s="1">
        <f t="shared" si="436"/>
        <v>4.1704191895614959E-7</v>
      </c>
      <c r="J1376" s="1" t="str">
        <f t="shared" si="437"/>
        <v/>
      </c>
      <c r="K1376" s="1" t="str">
        <f t="shared" si="438"/>
        <v/>
      </c>
      <c r="P1376" s="1">
        <v>784</v>
      </c>
      <c r="Q1376" s="1">
        <f t="shared" si="439"/>
        <v>-3.4760111373918043</v>
      </c>
      <c r="R1376" s="1">
        <f t="shared" si="440"/>
        <v>6.8272074940367314E-2</v>
      </c>
      <c r="S1376" s="1">
        <f t="shared" si="441"/>
        <v>0.19379394527657928</v>
      </c>
      <c r="T1376" s="1" t="str">
        <f t="shared" si="442"/>
        <v/>
      </c>
      <c r="U1376" s="1">
        <f t="shared" si="443"/>
        <v>6.8272074940367314E-2</v>
      </c>
      <c r="V1376" s="1" t="str">
        <f t="shared" si="444"/>
        <v/>
      </c>
      <c r="W1376" s="1">
        <f t="shared" si="445"/>
        <v>1.3161938996375791E-3</v>
      </c>
      <c r="X1376" s="1" t="str">
        <f t="shared" si="446"/>
        <v/>
      </c>
      <c r="Y1376" s="1" t="str">
        <f t="shared" si="447"/>
        <v/>
      </c>
      <c r="AC1376" s="1">
        <v>784</v>
      </c>
      <c r="AD1376" s="1">
        <f t="shared" si="456"/>
        <v>-211.92804976598791</v>
      </c>
      <c r="AE1376" s="1">
        <f t="shared" si="448"/>
        <v>1.1197880277179382E-3</v>
      </c>
      <c r="AF1376" s="1">
        <f t="shared" si="449"/>
        <v>0.19379394527657925</v>
      </c>
      <c r="AG1376" s="1" t="str">
        <f t="shared" si="450"/>
        <v/>
      </c>
      <c r="AH1376" s="1">
        <f t="shared" si="451"/>
        <v>1.1197880277179382E-3</v>
      </c>
      <c r="AI1376" s="1" t="str">
        <f t="shared" si="452"/>
        <v/>
      </c>
      <c r="AJ1376" s="1">
        <f t="shared" si="453"/>
        <v>9.7701144115174725E-36</v>
      </c>
      <c r="AK1376" s="1" t="str">
        <f t="shared" si="454"/>
        <v/>
      </c>
      <c r="AL1376" s="1" t="str">
        <f t="shared" si="455"/>
        <v/>
      </c>
      <c r="BA1376" s="2"/>
      <c r="BB1376" s="2">
        <f t="shared" si="427"/>
        <v>5.0496000000000789</v>
      </c>
      <c r="BC1376" s="156">
        <f t="shared" si="428"/>
        <v>0.6539102172022726</v>
      </c>
      <c r="BD1376" s="2">
        <f t="shared" si="429"/>
        <v>7.8095749978235318E-4</v>
      </c>
      <c r="BE1376" s="2" t="str">
        <f t="shared" si="425"/>
        <v/>
      </c>
      <c r="BF1376" s="24" t="str">
        <f t="shared" si="426"/>
        <v/>
      </c>
    </row>
    <row r="1377" spans="1:58" ht="20.100000000000001" customHeight="1">
      <c r="A1377" s="1">
        <v>785</v>
      </c>
      <c r="B1377" s="1">
        <f t="shared" si="430"/>
        <v>-118451.69660501828</v>
      </c>
      <c r="C1377" s="1">
        <f t="shared" si="431"/>
        <v>2.0010831363805956E-6</v>
      </c>
      <c r="D1377" s="1">
        <f t="shared" si="432"/>
        <v>0.19489452125180839</v>
      </c>
      <c r="E1377" s="1" t="str">
        <f t="shared" si="433"/>
        <v/>
      </c>
      <c r="F1377" s="1">
        <f t="shared" si="434"/>
        <v>2.0010831363805956E-6</v>
      </c>
      <c r="G1377" s="1" t="str">
        <f t="shared" si="435"/>
        <v/>
      </c>
      <c r="H1377" s="1"/>
      <c r="I1377" s="1">
        <f t="shared" si="436"/>
        <v>4.1376724348533488E-7</v>
      </c>
      <c r="J1377" s="1" t="str">
        <f t="shared" si="437"/>
        <v/>
      </c>
      <c r="K1377" s="1" t="str">
        <f t="shared" si="438"/>
        <v/>
      </c>
      <c r="P1377" s="1">
        <v>785</v>
      </c>
      <c r="Q1377" s="1">
        <f t="shared" si="439"/>
        <v>-3.4599184932372129</v>
      </c>
      <c r="R1377" s="1">
        <f t="shared" si="440"/>
        <v>6.8507883354846921E-2</v>
      </c>
      <c r="S1377" s="1">
        <f t="shared" si="441"/>
        <v>0.19489452125180839</v>
      </c>
      <c r="T1377" s="1" t="str">
        <f t="shared" si="442"/>
        <v/>
      </c>
      <c r="U1377" s="1">
        <f t="shared" si="443"/>
        <v>6.8507883354846921E-2</v>
      </c>
      <c r="V1377" s="1" t="str">
        <f t="shared" si="444"/>
        <v/>
      </c>
      <c r="W1377" s="1">
        <f t="shared" si="445"/>
        <v>1.3317534277066292E-3</v>
      </c>
      <c r="X1377" s="1" t="str">
        <f t="shared" si="446"/>
        <v/>
      </c>
      <c r="Y1377" s="1" t="str">
        <f t="shared" si="447"/>
        <v/>
      </c>
      <c r="AC1377" s="1">
        <v>785</v>
      </c>
      <c r="AD1377" s="1">
        <f t="shared" si="456"/>
        <v>-210.9469013874417</v>
      </c>
      <c r="AE1377" s="1">
        <f t="shared" si="448"/>
        <v>1.1236557209087499E-3</v>
      </c>
      <c r="AF1377" s="1">
        <f t="shared" si="449"/>
        <v>0.19489452125180831</v>
      </c>
      <c r="AG1377" s="1" t="str">
        <f t="shared" si="450"/>
        <v/>
      </c>
      <c r="AH1377" s="1">
        <f t="shared" si="451"/>
        <v>1.1236557209087499E-3</v>
      </c>
      <c r="AI1377" s="1" t="str">
        <f t="shared" si="452"/>
        <v/>
      </c>
      <c r="AJ1377" s="1">
        <f t="shared" si="453"/>
        <v>1.0257872767538382E-35</v>
      </c>
      <c r="AK1377" s="1" t="str">
        <f t="shared" si="454"/>
        <v/>
      </c>
      <c r="AL1377" s="1" t="str">
        <f t="shared" si="455"/>
        <v/>
      </c>
      <c r="BA1377" s="2"/>
      <c r="BB1377" s="2">
        <f t="shared" si="427"/>
        <v>5.0560000000000791</v>
      </c>
      <c r="BC1377" s="156">
        <f t="shared" si="428"/>
        <v>0.65312925970249025</v>
      </c>
      <c r="BD1377" s="2">
        <f t="shared" si="429"/>
        <v>7.8092982143596057E-4</v>
      </c>
      <c r="BE1377" s="2" t="str">
        <f t="shared" si="425"/>
        <v/>
      </c>
      <c r="BF1377" s="24" t="str">
        <f t="shared" si="426"/>
        <v/>
      </c>
    </row>
    <row r="1378" spans="1:58" ht="20.100000000000001" customHeight="1">
      <c r="A1378" s="1">
        <v>786</v>
      </c>
      <c r="B1378" s="1">
        <f t="shared" si="430"/>
        <v>-117900.75848127401</v>
      </c>
      <c r="C1378" s="1">
        <f t="shared" si="431"/>
        <v>2.0079626522012005E-6</v>
      </c>
      <c r="D1378" s="1">
        <f t="shared" si="432"/>
        <v>0.19599888972268828</v>
      </c>
      <c r="E1378" s="1" t="str">
        <f t="shared" si="433"/>
        <v/>
      </c>
      <c r="F1378" s="1">
        <f t="shared" si="434"/>
        <v>2.0079626522012005E-6</v>
      </c>
      <c r="G1378" s="1" t="str">
        <f t="shared" si="435"/>
        <v/>
      </c>
      <c r="H1378" s="1"/>
      <c r="I1378" s="1">
        <f t="shared" si="436"/>
        <v>4.105117130157337E-7</v>
      </c>
      <c r="J1378" s="1" t="str">
        <f t="shared" si="437"/>
        <v/>
      </c>
      <c r="K1378" s="1" t="str">
        <f t="shared" si="438"/>
        <v/>
      </c>
      <c r="P1378" s="1">
        <v>786</v>
      </c>
      <c r="Q1378" s="1">
        <f t="shared" si="439"/>
        <v>-3.4438258490826215</v>
      </c>
      <c r="R1378" s="1">
        <f t="shared" si="440"/>
        <v>6.874340633677975E-2</v>
      </c>
      <c r="S1378" s="1">
        <f t="shared" si="441"/>
        <v>0.1959988897226882</v>
      </c>
      <c r="T1378" s="1" t="str">
        <f t="shared" si="442"/>
        <v/>
      </c>
      <c r="U1378" s="1">
        <f t="shared" si="443"/>
        <v>6.874340633677975E-2</v>
      </c>
      <c r="V1378" s="1" t="str">
        <f t="shared" si="444"/>
        <v/>
      </c>
      <c r="W1378" s="1">
        <f t="shared" si="445"/>
        <v>1.3474753346362181E-3</v>
      </c>
      <c r="X1378" s="1" t="str">
        <f t="shared" si="446"/>
        <v/>
      </c>
      <c r="Y1378" s="1" t="str">
        <f t="shared" si="447"/>
        <v/>
      </c>
      <c r="AC1378" s="1">
        <v>786</v>
      </c>
      <c r="AD1378" s="1">
        <f t="shared" si="456"/>
        <v>-209.96575300889538</v>
      </c>
      <c r="AE1378" s="1">
        <f t="shared" si="448"/>
        <v>1.1275187324790176E-3</v>
      </c>
      <c r="AF1378" s="1">
        <f t="shared" si="449"/>
        <v>0.19599888972268834</v>
      </c>
      <c r="AG1378" s="1" t="str">
        <f t="shared" si="450"/>
        <v/>
      </c>
      <c r="AH1378" s="1">
        <f t="shared" si="451"/>
        <v>1.1275187324790176E-3</v>
      </c>
      <c r="AI1378" s="1" t="str">
        <f t="shared" si="452"/>
        <v/>
      </c>
      <c r="AJ1378" s="1">
        <f t="shared" si="453"/>
        <v>1.0769809411973207E-35</v>
      </c>
      <c r="AK1378" s="1" t="str">
        <f t="shared" si="454"/>
        <v/>
      </c>
      <c r="AL1378" s="1" t="str">
        <f t="shared" si="455"/>
        <v/>
      </c>
      <c r="BA1378" s="2"/>
      <c r="BB1378" s="2">
        <f t="shared" si="427"/>
        <v>5.0624000000000793</v>
      </c>
      <c r="BC1378" s="156">
        <f t="shared" si="428"/>
        <v>0.65234832988105429</v>
      </c>
      <c r="BD1378" s="2">
        <f t="shared" si="429"/>
        <v>7.8089901991662547E-4</v>
      </c>
      <c r="BE1378" s="2" t="str">
        <f t="shared" si="425"/>
        <v/>
      </c>
      <c r="BF1378" s="24" t="str">
        <f t="shared" si="426"/>
        <v/>
      </c>
    </row>
    <row r="1379" spans="1:58" ht="20.100000000000001" customHeight="1">
      <c r="A1379" s="1">
        <v>787</v>
      </c>
      <c r="B1379" s="1">
        <f t="shared" si="430"/>
        <v>-117349.82035752974</v>
      </c>
      <c r="C1379" s="1">
        <f t="shared" si="431"/>
        <v>2.0148335814869032E-6</v>
      </c>
      <c r="D1379" s="1">
        <f t="shared" si="432"/>
        <v>0.19710704602723259</v>
      </c>
      <c r="E1379" s="1" t="str">
        <f t="shared" si="433"/>
        <v/>
      </c>
      <c r="F1379" s="1">
        <f t="shared" si="434"/>
        <v>2.0148335814869032E-6</v>
      </c>
      <c r="G1379" s="1" t="str">
        <f t="shared" si="435"/>
        <v/>
      </c>
      <c r="H1379" s="1"/>
      <c r="I1379" s="1">
        <f t="shared" si="436"/>
        <v>4.0727528068033481E-7</v>
      </c>
      <c r="J1379" s="1" t="str">
        <f t="shared" si="437"/>
        <v/>
      </c>
      <c r="K1379" s="1" t="str">
        <f t="shared" si="438"/>
        <v/>
      </c>
      <c r="P1379" s="1">
        <v>787</v>
      </c>
      <c r="Q1379" s="1">
        <f t="shared" si="439"/>
        <v>-3.42773320492803</v>
      </c>
      <c r="R1379" s="1">
        <f t="shared" si="440"/>
        <v>6.8978635355248064E-2</v>
      </c>
      <c r="S1379" s="1">
        <f t="shared" si="441"/>
        <v>0.1971070460272325</v>
      </c>
      <c r="T1379" s="1" t="str">
        <f t="shared" si="442"/>
        <v/>
      </c>
      <c r="U1379" s="1">
        <f t="shared" si="443"/>
        <v>6.8978635355248064E-2</v>
      </c>
      <c r="V1379" s="1" t="str">
        <f t="shared" si="444"/>
        <v/>
      </c>
      <c r="W1379" s="1">
        <f t="shared" si="445"/>
        <v>1.363361031310163E-3</v>
      </c>
      <c r="X1379" s="1" t="str">
        <f t="shared" si="446"/>
        <v/>
      </c>
      <c r="Y1379" s="1" t="str">
        <f t="shared" si="447"/>
        <v/>
      </c>
      <c r="AC1379" s="1">
        <v>787</v>
      </c>
      <c r="AD1379" s="1">
        <f t="shared" si="456"/>
        <v>-208.98460463034917</v>
      </c>
      <c r="AE1379" s="1">
        <f t="shared" si="448"/>
        <v>1.1313769225059463E-3</v>
      </c>
      <c r="AF1379" s="1">
        <f t="shared" si="449"/>
        <v>0.19710704602723259</v>
      </c>
      <c r="AG1379" s="1" t="str">
        <f t="shared" si="450"/>
        <v/>
      </c>
      <c r="AH1379" s="1">
        <f t="shared" si="451"/>
        <v>1.1313769225059463E-3</v>
      </c>
      <c r="AI1379" s="1" t="str">
        <f t="shared" si="452"/>
        <v/>
      </c>
      <c r="AJ1379" s="1">
        <f t="shared" si="453"/>
        <v>1.1307114212939335E-35</v>
      </c>
      <c r="AK1379" s="1" t="str">
        <f t="shared" si="454"/>
        <v/>
      </c>
      <c r="AL1379" s="1" t="str">
        <f t="shared" si="455"/>
        <v/>
      </c>
      <c r="BA1379" s="2"/>
      <c r="BB1379" s="2">
        <f t="shared" si="427"/>
        <v>5.0688000000000795</v>
      </c>
      <c r="BC1379" s="156">
        <f t="shared" si="428"/>
        <v>0.65156743086113766</v>
      </c>
      <c r="BD1379" s="2">
        <f t="shared" si="429"/>
        <v>7.8086510348329696E-4</v>
      </c>
      <c r="BE1379" s="2" t="str">
        <f t="shared" si="425"/>
        <v/>
      </c>
      <c r="BF1379" s="24" t="str">
        <f t="shared" si="426"/>
        <v/>
      </c>
    </row>
    <row r="1380" spans="1:58" ht="20.100000000000001" customHeight="1">
      <c r="A1380" s="2">
        <v>788</v>
      </c>
      <c r="B1380" s="1">
        <f t="shared" si="430"/>
        <v>-116798.88223378547</v>
      </c>
      <c r="C1380" s="1">
        <f t="shared" si="431"/>
        <v>2.0216956746117893E-6</v>
      </c>
      <c r="D1380" s="1">
        <f t="shared" si="432"/>
        <v>0.19821898536604762</v>
      </c>
      <c r="E1380" s="1" t="str">
        <f t="shared" si="433"/>
        <v/>
      </c>
      <c r="F1380" s="1">
        <f t="shared" si="434"/>
        <v>2.0216956746117893E-6</v>
      </c>
      <c r="G1380" s="1" t="str">
        <f t="shared" si="435"/>
        <v/>
      </c>
      <c r="H1380" s="1"/>
      <c r="I1380" s="1">
        <f t="shared" si="436"/>
        <v>4.0405789906816078E-7</v>
      </c>
      <c r="J1380" s="1" t="str">
        <f t="shared" si="437"/>
        <v/>
      </c>
      <c r="K1380" s="1" t="str">
        <f t="shared" si="438"/>
        <v/>
      </c>
      <c r="P1380" s="2">
        <v>788</v>
      </c>
      <c r="Q1380" s="1">
        <f t="shared" si="439"/>
        <v>-3.4116405607734386</v>
      </c>
      <c r="R1380" s="1">
        <f t="shared" si="440"/>
        <v>6.9213561864208642E-2</v>
      </c>
      <c r="S1380" s="1">
        <f t="shared" si="441"/>
        <v>0.19821898536604757</v>
      </c>
      <c r="T1380" s="1" t="str">
        <f t="shared" si="442"/>
        <v/>
      </c>
      <c r="U1380" s="1">
        <f t="shared" si="443"/>
        <v>6.9213561864208642E-2</v>
      </c>
      <c r="V1380" s="1" t="str">
        <f t="shared" si="444"/>
        <v/>
      </c>
      <c r="W1380" s="1">
        <f t="shared" si="445"/>
        <v>1.3794119373487523E-3</v>
      </c>
      <c r="X1380" s="1" t="str">
        <f t="shared" si="446"/>
        <v/>
      </c>
      <c r="Y1380" s="1" t="str">
        <f t="shared" si="447"/>
        <v/>
      </c>
      <c r="AC1380" s="2">
        <v>788</v>
      </c>
      <c r="AD1380" s="1">
        <f t="shared" si="456"/>
        <v>-208.00345625180296</v>
      </c>
      <c r="AE1380" s="1">
        <f t="shared" si="448"/>
        <v>1.1352301508186552E-3</v>
      </c>
      <c r="AF1380" s="1">
        <f t="shared" si="449"/>
        <v>0.19821898536604757</v>
      </c>
      <c r="AG1380" s="1" t="str">
        <f t="shared" si="450"/>
        <v/>
      </c>
      <c r="AH1380" s="1">
        <f t="shared" si="451"/>
        <v>1.1352301508186552E-3</v>
      </c>
      <c r="AI1380" s="1" t="str">
        <f t="shared" si="452"/>
        <v/>
      </c>
      <c r="AJ1380" s="1">
        <f t="shared" si="453"/>
        <v>1.1871035162922557E-35</v>
      </c>
      <c r="AK1380" s="1" t="str">
        <f t="shared" si="454"/>
        <v/>
      </c>
      <c r="AL1380" s="1" t="str">
        <f t="shared" si="455"/>
        <v/>
      </c>
      <c r="BA1380" s="2"/>
      <c r="BB1380" s="2">
        <f t="shared" si="427"/>
        <v>5.0752000000000796</v>
      </c>
      <c r="BC1380" s="156">
        <f t="shared" si="428"/>
        <v>0.65078656575765437</v>
      </c>
      <c r="BD1380" s="2">
        <f t="shared" si="429"/>
        <v>7.8082808040014218E-4</v>
      </c>
      <c r="BE1380" s="2" t="str">
        <f t="shared" si="425"/>
        <v/>
      </c>
      <c r="BF1380" s="24" t="str">
        <f t="shared" si="426"/>
        <v/>
      </c>
    </row>
    <row r="1381" spans="1:58" ht="20.100000000000001" customHeight="1">
      <c r="A1381" s="1">
        <v>789</v>
      </c>
      <c r="B1381" s="1">
        <f t="shared" si="430"/>
        <v>-116247.94411004119</v>
      </c>
      <c r="C1381" s="1">
        <f t="shared" si="431"/>
        <v>2.0285486815226278E-6</v>
      </c>
      <c r="D1381" s="1">
        <f t="shared" si="432"/>
        <v>0.19933470280209292</v>
      </c>
      <c r="E1381" s="1" t="str">
        <f t="shared" si="433"/>
        <v/>
      </c>
      <c r="F1381" s="1">
        <f t="shared" si="434"/>
        <v>2.0285486815226278E-6</v>
      </c>
      <c r="G1381" s="1" t="str">
        <f t="shared" si="435"/>
        <v/>
      </c>
      <c r="H1381" s="1"/>
      <c r="I1381" s="1">
        <f t="shared" si="436"/>
        <v>4.0085952023157903E-7</v>
      </c>
      <c r="J1381" s="1" t="str">
        <f t="shared" si="437"/>
        <v/>
      </c>
      <c r="K1381" s="1" t="str">
        <f t="shared" si="438"/>
        <v/>
      </c>
      <c r="P1381" s="1">
        <v>789</v>
      </c>
      <c r="Q1381" s="1">
        <f t="shared" si="439"/>
        <v>-3.3955479166188471</v>
      </c>
      <c r="R1381" s="1">
        <f t="shared" si="440"/>
        <v>6.9448177302988884E-2</v>
      </c>
      <c r="S1381" s="1">
        <f t="shared" si="441"/>
        <v>0.19933470280209292</v>
      </c>
      <c r="T1381" s="1" t="str">
        <f t="shared" si="442"/>
        <v/>
      </c>
      <c r="U1381" s="1">
        <f t="shared" si="443"/>
        <v>6.9448177302988884E-2</v>
      </c>
      <c r="V1381" s="1" t="str">
        <f t="shared" si="444"/>
        <v/>
      </c>
      <c r="W1381" s="1">
        <f t="shared" si="445"/>
        <v>1.3956294811203493E-3</v>
      </c>
      <c r="X1381" s="1" t="str">
        <f t="shared" si="446"/>
        <v/>
      </c>
      <c r="Y1381" s="1" t="str">
        <f t="shared" si="447"/>
        <v/>
      </c>
      <c r="AC1381" s="1">
        <v>789</v>
      </c>
      <c r="AD1381" s="1">
        <f t="shared" si="456"/>
        <v>-207.02230787325675</v>
      </c>
      <c r="AE1381" s="1">
        <f t="shared" si="448"/>
        <v>1.1390782770063152E-3</v>
      </c>
      <c r="AF1381" s="1">
        <f t="shared" si="449"/>
        <v>0.19933470280209281</v>
      </c>
      <c r="AG1381" s="1" t="str">
        <f t="shared" si="450"/>
        <v/>
      </c>
      <c r="AH1381" s="1">
        <f t="shared" si="451"/>
        <v>1.1390782770063152E-3</v>
      </c>
      <c r="AI1381" s="1" t="str">
        <f t="shared" si="452"/>
        <v/>
      </c>
      <c r="AJ1381" s="1">
        <f t="shared" si="453"/>
        <v>1.2462881196734573E-35</v>
      </c>
      <c r="AK1381" s="1" t="str">
        <f t="shared" si="454"/>
        <v/>
      </c>
      <c r="AL1381" s="1" t="str">
        <f t="shared" si="455"/>
        <v/>
      </c>
      <c r="BA1381" s="2"/>
      <c r="BB1381" s="2">
        <f t="shared" si="427"/>
        <v>5.0816000000000798</v>
      </c>
      <c r="BC1381" s="156">
        <f t="shared" si="428"/>
        <v>0.65000573767725423</v>
      </c>
      <c r="BD1381" s="2">
        <f t="shared" si="429"/>
        <v>7.8078795893843367E-4</v>
      </c>
      <c r="BE1381" s="2" t="str">
        <f t="shared" si="425"/>
        <v/>
      </c>
      <c r="BF1381" s="24" t="str">
        <f t="shared" si="426"/>
        <v/>
      </c>
    </row>
    <row r="1382" spans="1:58" ht="20.100000000000001" customHeight="1">
      <c r="A1382" s="1">
        <v>790</v>
      </c>
      <c r="B1382" s="1">
        <f t="shared" si="430"/>
        <v>-115697.00598629692</v>
      </c>
      <c r="C1382" s="1">
        <f t="shared" si="431"/>
        <v>2.0353923517534446E-6</v>
      </c>
      <c r="D1382" s="1">
        <f t="shared" si="432"/>
        <v>0.20045419326044972</v>
      </c>
      <c r="E1382" s="1" t="str">
        <f t="shared" si="433"/>
        <v/>
      </c>
      <c r="F1382" s="1">
        <f t="shared" si="434"/>
        <v>2.0353923517534446E-6</v>
      </c>
      <c r="G1382" s="1" t="str">
        <f t="shared" si="435"/>
        <v/>
      </c>
      <c r="H1382" s="1"/>
      <c r="I1382" s="1">
        <f t="shared" si="436"/>
        <v>3.9768009569359809E-7</v>
      </c>
      <c r="J1382" s="1" t="str">
        <f t="shared" si="437"/>
        <v/>
      </c>
      <c r="K1382" s="1" t="str">
        <f t="shared" si="438"/>
        <v/>
      </c>
      <c r="P1382" s="1">
        <v>790</v>
      </c>
      <c r="Q1382" s="1">
        <f t="shared" si="439"/>
        <v>-3.3794552724642539</v>
      </c>
      <c r="R1382" s="1">
        <f t="shared" si="440"/>
        <v>6.9682473096785782E-2</v>
      </c>
      <c r="S1382" s="1">
        <f t="shared" si="441"/>
        <v>0.20045419326044975</v>
      </c>
      <c r="T1382" s="1" t="str">
        <f t="shared" si="442"/>
        <v/>
      </c>
      <c r="U1382" s="1">
        <f t="shared" si="443"/>
        <v>6.9682473096785782E-2</v>
      </c>
      <c r="V1382" s="1" t="str">
        <f t="shared" si="444"/>
        <v/>
      </c>
      <c r="W1382" s="1">
        <f t="shared" si="445"/>
        <v>1.412015099752432E-3</v>
      </c>
      <c r="X1382" s="1" t="str">
        <f t="shared" si="446"/>
        <v/>
      </c>
      <c r="Y1382" s="1" t="str">
        <f t="shared" si="447"/>
        <v/>
      </c>
      <c r="AC1382" s="1">
        <v>790</v>
      </c>
      <c r="AD1382" s="1">
        <f t="shared" si="456"/>
        <v>-206.04115949471043</v>
      </c>
      <c r="AE1382" s="1">
        <f t="shared" si="448"/>
        <v>1.1429211604263314E-3</v>
      </c>
      <c r="AF1382" s="1">
        <f t="shared" si="449"/>
        <v>0.20045419326044972</v>
      </c>
      <c r="AG1382" s="1" t="str">
        <f t="shared" si="450"/>
        <v/>
      </c>
      <c r="AH1382" s="1">
        <f t="shared" si="451"/>
        <v>1.1429211604263314E-3</v>
      </c>
      <c r="AI1382" s="1" t="str">
        <f t="shared" si="452"/>
        <v/>
      </c>
      <c r="AJ1382" s="1">
        <f t="shared" si="453"/>
        <v>1.3084025145034793E-35</v>
      </c>
      <c r="AK1382" s="1" t="str">
        <f t="shared" si="454"/>
        <v/>
      </c>
      <c r="AL1382" s="1" t="str">
        <f t="shared" si="455"/>
        <v/>
      </c>
      <c r="BA1382" s="2"/>
      <c r="BB1382" s="2">
        <f t="shared" si="427"/>
        <v>5.08800000000008</v>
      </c>
      <c r="BC1382" s="156">
        <f t="shared" si="428"/>
        <v>0.64922494971831579</v>
      </c>
      <c r="BD1382" s="2">
        <f t="shared" si="429"/>
        <v>7.8074474737466204E-4</v>
      </c>
      <c r="BE1382" s="2" t="str">
        <f t="shared" si="425"/>
        <v/>
      </c>
      <c r="BF1382" s="24" t="str">
        <f t="shared" si="426"/>
        <v/>
      </c>
    </row>
    <row r="1383" spans="1:58" ht="20.100000000000001" customHeight="1">
      <c r="A1383" s="1">
        <v>791</v>
      </c>
      <c r="B1383" s="1">
        <f t="shared" si="430"/>
        <v>-115146.06786255265</v>
      </c>
      <c r="C1383" s="1">
        <f t="shared" si="431"/>
        <v>2.0422264344401815E-6</v>
      </c>
      <c r="D1383" s="1">
        <f t="shared" si="432"/>
        <v>0.20157745152809775</v>
      </c>
      <c r="E1383" s="1" t="str">
        <f t="shared" si="433"/>
        <v/>
      </c>
      <c r="F1383" s="1">
        <f t="shared" si="434"/>
        <v>2.0422264344401815E-6</v>
      </c>
      <c r="G1383" s="1" t="str">
        <f t="shared" si="435"/>
        <v/>
      </c>
      <c r="H1383" s="1"/>
      <c r="I1383" s="1">
        <f t="shared" si="436"/>
        <v>3.945195764551475E-7</v>
      </c>
      <c r="J1383" s="1" t="str">
        <f t="shared" si="437"/>
        <v/>
      </c>
      <c r="K1383" s="1" t="str">
        <f t="shared" si="438"/>
        <v/>
      </c>
      <c r="P1383" s="1">
        <v>791</v>
      </c>
      <c r="Q1383" s="1">
        <f t="shared" si="439"/>
        <v>-3.3633626283096625</v>
      </c>
      <c r="R1383" s="1">
        <f t="shared" si="440"/>
        <v>6.9916440657167692E-2</v>
      </c>
      <c r="S1383" s="1">
        <f t="shared" si="441"/>
        <v>0.20157745152809775</v>
      </c>
      <c r="T1383" s="1" t="str">
        <f t="shared" si="442"/>
        <v/>
      </c>
      <c r="U1383" s="1">
        <f t="shared" si="443"/>
        <v>6.9916440657167692E-2</v>
      </c>
      <c r="V1383" s="1" t="str">
        <f t="shared" si="444"/>
        <v/>
      </c>
      <c r="W1383" s="1">
        <f t="shared" si="445"/>
        <v>1.4285702391420552E-3</v>
      </c>
      <c r="X1383" s="1" t="str">
        <f t="shared" si="446"/>
        <v/>
      </c>
      <c r="Y1383" s="1" t="str">
        <f t="shared" si="447"/>
        <v/>
      </c>
      <c r="AC1383" s="1">
        <v>791</v>
      </c>
      <c r="AD1383" s="1">
        <f t="shared" si="456"/>
        <v>-205.06001111616422</v>
      </c>
      <c r="AE1383" s="1">
        <f t="shared" si="448"/>
        <v>1.1467586602125746E-3</v>
      </c>
      <c r="AF1383" s="1">
        <f t="shared" si="449"/>
        <v>0.20157745152809775</v>
      </c>
      <c r="AG1383" s="1" t="str">
        <f t="shared" si="450"/>
        <v/>
      </c>
      <c r="AH1383" s="1">
        <f t="shared" si="451"/>
        <v>1.1467586602125746E-3</v>
      </c>
      <c r="AI1383" s="1" t="str">
        <f t="shared" si="452"/>
        <v/>
      </c>
      <c r="AJ1383" s="1">
        <f t="shared" si="453"/>
        <v>1.3735906829894748E-35</v>
      </c>
      <c r="AK1383" s="1" t="str">
        <f t="shared" si="454"/>
        <v/>
      </c>
      <c r="AL1383" s="1" t="str">
        <f t="shared" si="455"/>
        <v/>
      </c>
      <c r="BA1383" s="2"/>
      <c r="BB1383" s="2">
        <f t="shared" si="427"/>
        <v>5.0944000000000802</v>
      </c>
      <c r="BC1383" s="156">
        <f t="shared" si="428"/>
        <v>0.64844420497094113</v>
      </c>
      <c r="BD1383" s="2">
        <f t="shared" si="429"/>
        <v>7.8069845398975879E-4</v>
      </c>
      <c r="BE1383" s="2" t="str">
        <f t="shared" si="425"/>
        <v/>
      </c>
      <c r="BF1383" s="24" t="str">
        <f t="shared" si="426"/>
        <v/>
      </c>
    </row>
    <row r="1384" spans="1:58" ht="20.100000000000001" customHeight="1">
      <c r="A1384" s="1">
        <v>792</v>
      </c>
      <c r="B1384" s="1">
        <f t="shared" si="430"/>
        <v>-114595.12973880838</v>
      </c>
      <c r="C1384" s="1">
        <f t="shared" si="431"/>
        <v>2.049050678335434E-6</v>
      </c>
      <c r="D1384" s="1">
        <f t="shared" si="432"/>
        <v>0.20270447225369978</v>
      </c>
      <c r="E1384" s="1" t="str">
        <f t="shared" si="433"/>
        <v/>
      </c>
      <c r="F1384" s="1">
        <f t="shared" si="434"/>
        <v>2.049050678335434E-6</v>
      </c>
      <c r="G1384" s="1" t="str">
        <f t="shared" si="435"/>
        <v/>
      </c>
      <c r="H1384" s="1"/>
      <c r="I1384" s="1">
        <f t="shared" si="436"/>
        <v>3.9137791300234221E-7</v>
      </c>
      <c r="J1384" s="1" t="str">
        <f t="shared" si="437"/>
        <v/>
      </c>
      <c r="K1384" s="1" t="str">
        <f t="shared" si="438"/>
        <v/>
      </c>
      <c r="P1384" s="1">
        <v>792</v>
      </c>
      <c r="Q1384" s="1">
        <f t="shared" si="439"/>
        <v>-3.347269984155071</v>
      </c>
      <c r="R1384" s="1">
        <f t="shared" si="440"/>
        <v>7.0150071382579018E-2</v>
      </c>
      <c r="S1384" s="1">
        <f t="shared" si="441"/>
        <v>0.20270447225369978</v>
      </c>
      <c r="T1384" s="1" t="str">
        <f t="shared" si="442"/>
        <v/>
      </c>
      <c r="U1384" s="1">
        <f t="shared" si="443"/>
        <v>7.0150071382579018E-2</v>
      </c>
      <c r="V1384" s="1" t="str">
        <f t="shared" si="444"/>
        <v/>
      </c>
      <c r="W1384" s="1">
        <f t="shared" si="445"/>
        <v>1.4452963539657408E-3</v>
      </c>
      <c r="X1384" s="1" t="str">
        <f t="shared" si="446"/>
        <v/>
      </c>
      <c r="Y1384" s="1" t="str">
        <f t="shared" si="447"/>
        <v/>
      </c>
      <c r="AC1384" s="1">
        <v>792</v>
      </c>
      <c r="AD1384" s="1">
        <f t="shared" si="456"/>
        <v>-204.07886273761801</v>
      </c>
      <c r="AE1384" s="1">
        <f t="shared" si="448"/>
        <v>1.1505906352836583E-3</v>
      </c>
      <c r="AF1384" s="1">
        <f t="shared" si="449"/>
        <v>0.20270447225369964</v>
      </c>
      <c r="AG1384" s="1" t="str">
        <f t="shared" si="450"/>
        <v/>
      </c>
      <c r="AH1384" s="1">
        <f t="shared" si="451"/>
        <v>1.1505906352836583E-3</v>
      </c>
      <c r="AI1384" s="1" t="str">
        <f t="shared" si="452"/>
        <v/>
      </c>
      <c r="AJ1384" s="1">
        <f t="shared" si="453"/>
        <v>1.4420036309171814E-35</v>
      </c>
      <c r="AK1384" s="1" t="str">
        <f t="shared" si="454"/>
        <v/>
      </c>
      <c r="AL1384" s="1" t="str">
        <f t="shared" si="455"/>
        <v/>
      </c>
      <c r="BA1384" s="2"/>
      <c r="BB1384" s="2">
        <f t="shared" si="427"/>
        <v>5.1008000000000804</v>
      </c>
      <c r="BC1384" s="156">
        <f t="shared" si="428"/>
        <v>0.64766350651695137</v>
      </c>
      <c r="BD1384" s="2">
        <f t="shared" si="429"/>
        <v>7.8064908707287106E-4</v>
      </c>
      <c r="BE1384" s="2" t="str">
        <f t="shared" si="425"/>
        <v/>
      </c>
      <c r="BF1384" s="24" t="str">
        <f t="shared" si="426"/>
        <v/>
      </c>
    </row>
    <row r="1385" spans="1:58" ht="20.100000000000001" customHeight="1">
      <c r="A1385" s="1">
        <v>793</v>
      </c>
      <c r="B1385" s="1">
        <f t="shared" si="430"/>
        <v>-114044.1916150641</v>
      </c>
      <c r="C1385" s="1">
        <f t="shared" si="431"/>
        <v>2.0558648318232717E-6</v>
      </c>
      <c r="D1385" s="1">
        <f t="shared" si="432"/>
        <v>0.20383524994739458</v>
      </c>
      <c r="E1385" s="1" t="str">
        <f t="shared" si="433"/>
        <v/>
      </c>
      <c r="F1385" s="1">
        <f t="shared" si="434"/>
        <v>2.0558648318232717E-6</v>
      </c>
      <c r="G1385" s="1" t="str">
        <f t="shared" si="435"/>
        <v/>
      </c>
      <c r="H1385" s="1"/>
      <c r="I1385" s="1">
        <f t="shared" si="436"/>
        <v>3.8825505531373075E-7</v>
      </c>
      <c r="J1385" s="1" t="str">
        <f t="shared" si="437"/>
        <v/>
      </c>
      <c r="K1385" s="1" t="str">
        <f t="shared" si="438"/>
        <v/>
      </c>
      <c r="P1385" s="1">
        <v>793</v>
      </c>
      <c r="Q1385" s="1">
        <f t="shared" si="439"/>
        <v>-3.3311773400004796</v>
      </c>
      <c r="R1385" s="1">
        <f t="shared" si="440"/>
        <v>7.0383356658847526E-2</v>
      </c>
      <c r="S1385" s="1">
        <f t="shared" si="441"/>
        <v>0.20383524994739455</v>
      </c>
      <c r="T1385" s="1" t="str">
        <f t="shared" si="442"/>
        <v/>
      </c>
      <c r="U1385" s="1">
        <f t="shared" si="443"/>
        <v>7.0383356658847526E-2</v>
      </c>
      <c r="V1385" s="1" t="str">
        <f t="shared" si="444"/>
        <v/>
      </c>
      <c r="W1385" s="1">
        <f t="shared" si="445"/>
        <v>1.4621949076887592E-3</v>
      </c>
      <c r="X1385" s="1" t="str">
        <f t="shared" si="446"/>
        <v/>
      </c>
      <c r="Y1385" s="1" t="str">
        <f t="shared" si="447"/>
        <v/>
      </c>
      <c r="AC1385" s="1">
        <v>793</v>
      </c>
      <c r="AD1385" s="1">
        <f t="shared" si="456"/>
        <v>-203.0977143590718</v>
      </c>
      <c r="AE1385" s="1">
        <f t="shared" si="448"/>
        <v>1.1544169443512605E-3</v>
      </c>
      <c r="AF1385" s="1">
        <f t="shared" si="449"/>
        <v>0.20383524994739452</v>
      </c>
      <c r="AG1385" s="1" t="str">
        <f t="shared" si="450"/>
        <v/>
      </c>
      <c r="AH1385" s="1">
        <f t="shared" si="451"/>
        <v>1.1544169443512605E-3</v>
      </c>
      <c r="AI1385" s="1" t="str">
        <f t="shared" si="452"/>
        <v/>
      </c>
      <c r="AJ1385" s="1">
        <f t="shared" si="453"/>
        <v>1.5137997276798182E-35</v>
      </c>
      <c r="AK1385" s="1" t="str">
        <f t="shared" si="454"/>
        <v/>
      </c>
      <c r="AL1385" s="1" t="str">
        <f t="shared" si="455"/>
        <v/>
      </c>
      <c r="BA1385" s="2"/>
      <c r="BB1385" s="2">
        <f t="shared" si="427"/>
        <v>5.1072000000000806</v>
      </c>
      <c r="BC1385" s="156">
        <f t="shared" si="428"/>
        <v>0.6468828574298785</v>
      </c>
      <c r="BD1385" s="2">
        <f t="shared" si="429"/>
        <v>7.8059665491558849E-4</v>
      </c>
      <c r="BE1385" s="2" t="str">
        <f t="shared" si="425"/>
        <v/>
      </c>
      <c r="BF1385" s="24" t="str">
        <f t="shared" si="426"/>
        <v/>
      </c>
    </row>
    <row r="1386" spans="1:58" ht="20.100000000000001" customHeight="1">
      <c r="A1386" s="2">
        <v>794</v>
      </c>
      <c r="B1386" s="1">
        <f t="shared" si="430"/>
        <v>-113493.25349131983</v>
      </c>
      <c r="C1386" s="1">
        <f t="shared" si="431"/>
        <v>2.062668642934136E-6</v>
      </c>
      <c r="D1386" s="1">
        <f t="shared" si="432"/>
        <v>0.20496977898059837</v>
      </c>
      <c r="E1386" s="1" t="str">
        <f t="shared" si="433"/>
        <v/>
      </c>
      <c r="F1386" s="1">
        <f t="shared" si="434"/>
        <v>2.062668642934136E-6</v>
      </c>
      <c r="G1386" s="1" t="str">
        <f t="shared" si="435"/>
        <v/>
      </c>
      <c r="H1386" s="1"/>
      <c r="I1386" s="1">
        <f t="shared" si="436"/>
        <v>3.8515095286752505E-7</v>
      </c>
      <c r="J1386" s="1" t="str">
        <f t="shared" si="437"/>
        <v/>
      </c>
      <c r="K1386" s="1" t="str">
        <f t="shared" si="438"/>
        <v/>
      </c>
      <c r="P1386" s="2">
        <v>794</v>
      </c>
      <c r="Q1386" s="1">
        <f t="shared" si="439"/>
        <v>-3.3150846958458882</v>
      </c>
      <c r="R1386" s="1">
        <f t="shared" si="440"/>
        <v>7.0616287859694385E-2</v>
      </c>
      <c r="S1386" s="1">
        <f t="shared" si="441"/>
        <v>0.20496977898059826</v>
      </c>
      <c r="T1386" s="1" t="str">
        <f t="shared" si="442"/>
        <v/>
      </c>
      <c r="U1386" s="1">
        <f t="shared" si="443"/>
        <v>7.0616287859694385E-2</v>
      </c>
      <c r="V1386" s="1" t="str">
        <f t="shared" si="444"/>
        <v/>
      </c>
      <c r="W1386" s="1">
        <f t="shared" si="445"/>
        <v>1.4792673725738295E-3</v>
      </c>
      <c r="X1386" s="1" t="str">
        <f t="shared" si="446"/>
        <v/>
      </c>
      <c r="Y1386" s="1" t="str">
        <f t="shared" si="447"/>
        <v/>
      </c>
      <c r="AC1386" s="2">
        <v>794</v>
      </c>
      <c r="AD1386" s="1">
        <f t="shared" si="456"/>
        <v>-202.11656598052548</v>
      </c>
      <c r="AE1386" s="1">
        <f t="shared" si="448"/>
        <v>1.1582374459284883E-3</v>
      </c>
      <c r="AF1386" s="1">
        <f t="shared" si="449"/>
        <v>0.20496977898059837</v>
      </c>
      <c r="AG1386" s="1" t="str">
        <f t="shared" si="450"/>
        <v/>
      </c>
      <c r="AH1386" s="1">
        <f t="shared" si="451"/>
        <v>1.1582374459284883E-3</v>
      </c>
      <c r="AI1386" s="1" t="str">
        <f t="shared" si="452"/>
        <v/>
      </c>
      <c r="AJ1386" s="1">
        <f t="shared" si="453"/>
        <v>1.5891450626413199E-35</v>
      </c>
      <c r="AK1386" s="1" t="str">
        <f t="shared" si="454"/>
        <v/>
      </c>
      <c r="AL1386" s="1" t="str">
        <f t="shared" si="455"/>
        <v/>
      </c>
      <c r="BA1386" s="2"/>
      <c r="BB1386" s="2">
        <f t="shared" si="427"/>
        <v>5.1136000000000807</v>
      </c>
      <c r="BC1386" s="156">
        <f t="shared" si="428"/>
        <v>0.64610226077496291</v>
      </c>
      <c r="BD1386" s="2">
        <f t="shared" si="429"/>
        <v>7.8054116581660615E-4</v>
      </c>
      <c r="BE1386" s="2" t="str">
        <f t="shared" si="425"/>
        <v/>
      </c>
      <c r="BF1386" s="24" t="str">
        <f t="shared" si="426"/>
        <v/>
      </c>
    </row>
    <row r="1387" spans="1:58" ht="20.100000000000001" customHeight="1">
      <c r="A1387" s="1">
        <v>795</v>
      </c>
      <c r="B1387" s="1">
        <f t="shared" si="430"/>
        <v>-112942.31536757556</v>
      </c>
      <c r="C1387" s="1">
        <f t="shared" si="431"/>
        <v>2.069461859359818E-6</v>
      </c>
      <c r="D1387" s="1">
        <f t="shared" si="432"/>
        <v>0.20610805358581313</v>
      </c>
      <c r="E1387" s="1" t="str">
        <f t="shared" si="433"/>
        <v/>
      </c>
      <c r="F1387" s="1">
        <f t="shared" si="434"/>
        <v>2.069461859359818E-6</v>
      </c>
      <c r="G1387" s="1" t="str">
        <f t="shared" si="435"/>
        <v/>
      </c>
      <c r="H1387" s="1"/>
      <c r="I1387" s="1">
        <f t="shared" si="436"/>
        <v>3.8206555464881284E-7</v>
      </c>
      <c r="J1387" s="1" t="str">
        <f t="shared" si="437"/>
        <v/>
      </c>
      <c r="K1387" s="1" t="str">
        <f t="shared" si="438"/>
        <v/>
      </c>
      <c r="P1387" s="1">
        <v>795</v>
      </c>
      <c r="Q1387" s="1">
        <f t="shared" si="439"/>
        <v>-3.2989920516912967</v>
      </c>
      <c r="R1387" s="1">
        <f t="shared" si="440"/>
        <v>7.0848856347246872E-2</v>
      </c>
      <c r="S1387" s="1">
        <f t="shared" si="441"/>
        <v>0.20610805358581305</v>
      </c>
      <c r="T1387" s="1" t="str">
        <f t="shared" si="442"/>
        <v/>
      </c>
      <c r="U1387" s="1">
        <f t="shared" si="443"/>
        <v>7.0848856347246872E-2</v>
      </c>
      <c r="V1387" s="1" t="str">
        <f t="shared" si="444"/>
        <v/>
      </c>
      <c r="W1387" s="1">
        <f t="shared" si="445"/>
        <v>1.4965152296891968E-3</v>
      </c>
      <c r="X1387" s="1" t="str">
        <f t="shared" si="446"/>
        <v/>
      </c>
      <c r="Y1387" s="1" t="str">
        <f t="shared" si="447"/>
        <v/>
      </c>
      <c r="AC1387" s="1">
        <v>795</v>
      </c>
      <c r="AD1387" s="1">
        <f t="shared" si="456"/>
        <v>-201.13541760197927</v>
      </c>
      <c r="AE1387" s="1">
        <f t="shared" si="448"/>
        <v>1.1620519983382871E-3</v>
      </c>
      <c r="AF1387" s="1">
        <f t="shared" si="449"/>
        <v>0.20610805358581305</v>
      </c>
      <c r="AG1387" s="1" t="str">
        <f t="shared" si="450"/>
        <v/>
      </c>
      <c r="AH1387" s="1">
        <f t="shared" si="451"/>
        <v>1.1620519983382871E-3</v>
      </c>
      <c r="AI1387" s="1" t="str">
        <f t="shared" si="452"/>
        <v/>
      </c>
      <c r="AJ1387" s="1">
        <f t="shared" si="453"/>
        <v>1.6682138186130308E-35</v>
      </c>
      <c r="AK1387" s="1" t="str">
        <f t="shared" si="454"/>
        <v/>
      </c>
      <c r="AL1387" s="1" t="str">
        <f t="shared" si="455"/>
        <v/>
      </c>
      <c r="BA1387" s="2"/>
      <c r="BB1387" s="2">
        <f t="shared" si="427"/>
        <v>5.1200000000000809</v>
      </c>
      <c r="BC1387" s="156">
        <f t="shared" si="428"/>
        <v>0.6453217196091463</v>
      </c>
      <c r="BD1387" s="2">
        <f t="shared" si="429"/>
        <v>7.8048262807828284E-4</v>
      </c>
      <c r="BE1387" s="2" t="str">
        <f t="shared" si="425"/>
        <v/>
      </c>
      <c r="BF1387" s="24" t="str">
        <f t="shared" si="426"/>
        <v/>
      </c>
    </row>
    <row r="1388" spans="1:58" ht="20.100000000000001" customHeight="1">
      <c r="A1388" s="1">
        <v>796</v>
      </c>
      <c r="B1388" s="1">
        <f t="shared" si="430"/>
        <v>-112391.37724383129</v>
      </c>
      <c r="C1388" s="1">
        <f t="shared" si="431"/>
        <v>2.0762442284685118E-6</v>
      </c>
      <c r="D1388" s="1">
        <f t="shared" si="432"/>
        <v>0.2072500678564454</v>
      </c>
      <c r="E1388" s="1" t="str">
        <f t="shared" si="433"/>
        <v/>
      </c>
      <c r="F1388" s="1">
        <f t="shared" si="434"/>
        <v>2.0762442284685118E-6</v>
      </c>
      <c r="G1388" s="1" t="str">
        <f t="shared" si="435"/>
        <v/>
      </c>
      <c r="H1388" s="1"/>
      <c r="I1388" s="1">
        <f t="shared" si="436"/>
        <v>3.7899880915675352E-7</v>
      </c>
      <c r="J1388" s="1" t="str">
        <f t="shared" si="437"/>
        <v/>
      </c>
      <c r="K1388" s="1" t="str">
        <f t="shared" si="438"/>
        <v/>
      </c>
      <c r="P1388" s="1">
        <v>796</v>
      </c>
      <c r="Q1388" s="1">
        <f t="shared" si="439"/>
        <v>-3.2828994075367053</v>
      </c>
      <c r="R1388" s="1">
        <f t="shared" si="440"/>
        <v>7.1081053472553876E-2</v>
      </c>
      <c r="S1388" s="1">
        <f t="shared" si="441"/>
        <v>0.20725006785644531</v>
      </c>
      <c r="T1388" s="1" t="str">
        <f t="shared" si="442"/>
        <v/>
      </c>
      <c r="U1388" s="1">
        <f t="shared" si="443"/>
        <v>7.1081053472553876E-2</v>
      </c>
      <c r="V1388" s="1" t="str">
        <f t="shared" si="444"/>
        <v/>
      </c>
      <c r="W1388" s="1">
        <f t="shared" si="445"/>
        <v>1.5139399689161168E-3</v>
      </c>
      <c r="X1388" s="1" t="str">
        <f t="shared" si="446"/>
        <v/>
      </c>
      <c r="Y1388" s="1" t="str">
        <f t="shared" si="447"/>
        <v/>
      </c>
      <c r="AC1388" s="1">
        <v>796</v>
      </c>
      <c r="AD1388" s="1">
        <f t="shared" si="456"/>
        <v>-200.15426922343306</v>
      </c>
      <c r="AE1388" s="1">
        <f t="shared" si="448"/>
        <v>1.1658604597218967E-3</v>
      </c>
      <c r="AF1388" s="1">
        <f t="shared" si="449"/>
        <v>0.20725006785644531</v>
      </c>
      <c r="AG1388" s="1" t="str">
        <f t="shared" si="450"/>
        <v/>
      </c>
      <c r="AH1388" s="1">
        <f t="shared" si="451"/>
        <v>1.1658604597218967E-3</v>
      </c>
      <c r="AI1388" s="1" t="str">
        <f t="shared" si="452"/>
        <v/>
      </c>
      <c r="AJ1388" s="1">
        <f t="shared" si="453"/>
        <v>1.7511886632581146E-35</v>
      </c>
      <c r="AK1388" s="1" t="str">
        <f t="shared" si="454"/>
        <v/>
      </c>
      <c r="AL1388" s="1" t="str">
        <f t="shared" si="455"/>
        <v/>
      </c>
      <c r="BA1388" s="2"/>
      <c r="BB1388" s="2">
        <f t="shared" si="427"/>
        <v>5.1264000000000811</v>
      </c>
      <c r="BC1388" s="156">
        <f t="shared" si="428"/>
        <v>0.64454123698106802</v>
      </c>
      <c r="BD1388" s="2">
        <f t="shared" si="429"/>
        <v>7.8042105000941664E-4</v>
      </c>
      <c r="BE1388" s="2" t="str">
        <f t="shared" si="425"/>
        <v/>
      </c>
      <c r="BF1388" s="24" t="str">
        <f t="shared" si="426"/>
        <v/>
      </c>
    </row>
    <row r="1389" spans="1:58" ht="20.100000000000001" customHeight="1">
      <c r="A1389" s="1">
        <v>797</v>
      </c>
      <c r="B1389" s="1">
        <f t="shared" si="430"/>
        <v>-111840.43912008702</v>
      </c>
      <c r="C1389" s="1">
        <f t="shared" si="431"/>
        <v>2.0830154973199421E-6</v>
      </c>
      <c r="D1389" s="1">
        <f t="shared" si="432"/>
        <v>0.20839581574663124</v>
      </c>
      <c r="E1389" s="1" t="str">
        <f t="shared" si="433"/>
        <v/>
      </c>
      <c r="F1389" s="1">
        <f t="shared" si="434"/>
        <v>2.0830154973199421E-6</v>
      </c>
      <c r="G1389" s="1" t="str">
        <f t="shared" si="435"/>
        <v/>
      </c>
      <c r="H1389" s="1"/>
      <c r="I1389" s="1">
        <f t="shared" si="436"/>
        <v>3.7595066441175172E-7</v>
      </c>
      <c r="J1389" s="1" t="str">
        <f t="shared" si="437"/>
        <v/>
      </c>
      <c r="K1389" s="1" t="str">
        <f t="shared" si="438"/>
        <v/>
      </c>
      <c r="P1389" s="1">
        <v>797</v>
      </c>
      <c r="Q1389" s="1">
        <f t="shared" si="439"/>
        <v>-3.2668067633821121</v>
      </c>
      <c r="R1389" s="1">
        <f t="shared" si="440"/>
        <v>7.1312870576103693E-2</v>
      </c>
      <c r="S1389" s="1">
        <f t="shared" si="441"/>
        <v>0.20839581574663127</v>
      </c>
      <c r="T1389" s="1" t="str">
        <f t="shared" si="442"/>
        <v/>
      </c>
      <c r="U1389" s="1">
        <f t="shared" si="443"/>
        <v>7.1312870576103693E-2</v>
      </c>
      <c r="V1389" s="1" t="str">
        <f t="shared" si="444"/>
        <v/>
      </c>
      <c r="W1389" s="1">
        <f t="shared" si="445"/>
        <v>1.5315430889556979E-3</v>
      </c>
      <c r="X1389" s="1" t="str">
        <f t="shared" si="446"/>
        <v/>
      </c>
      <c r="Y1389" s="1" t="str">
        <f t="shared" si="447"/>
        <v/>
      </c>
      <c r="AC1389" s="1">
        <v>797</v>
      </c>
      <c r="AD1389" s="1">
        <f t="shared" si="456"/>
        <v>-199.17312084488674</v>
      </c>
      <c r="AE1389" s="1">
        <f t="shared" si="448"/>
        <v>1.1696626880473443E-3</v>
      </c>
      <c r="AF1389" s="1">
        <f t="shared" si="449"/>
        <v>0.20839581574663124</v>
      </c>
      <c r="AG1389" s="1" t="str">
        <f t="shared" si="450"/>
        <v/>
      </c>
      <c r="AH1389" s="1">
        <f t="shared" si="451"/>
        <v>1.1696626880473443E-3</v>
      </c>
      <c r="AI1389" s="1" t="str">
        <f t="shared" si="452"/>
        <v/>
      </c>
      <c r="AJ1389" s="1">
        <f t="shared" si="453"/>
        <v>1.8382611592788331E-35</v>
      </c>
      <c r="AK1389" s="1" t="str">
        <f t="shared" si="454"/>
        <v/>
      </c>
      <c r="AL1389" s="1" t="str">
        <f t="shared" si="455"/>
        <v/>
      </c>
      <c r="BA1389" s="2"/>
      <c r="BB1389" s="2">
        <f t="shared" si="427"/>
        <v>5.1328000000000813</v>
      </c>
      <c r="BC1389" s="156">
        <f t="shared" si="428"/>
        <v>0.64376081593105861</v>
      </c>
      <c r="BD1389" s="2">
        <f t="shared" si="429"/>
        <v>7.8035643992191428E-4</v>
      </c>
      <c r="BE1389" s="2" t="str">
        <f t="shared" si="425"/>
        <v/>
      </c>
      <c r="BF1389" s="24" t="str">
        <f t="shared" si="426"/>
        <v/>
      </c>
    </row>
    <row r="1390" spans="1:58" ht="20.100000000000001" customHeight="1">
      <c r="A1390" s="1">
        <v>798</v>
      </c>
      <c r="B1390" s="1">
        <f t="shared" si="430"/>
        <v>-111289.50099634274</v>
      </c>
      <c r="C1390" s="1">
        <f t="shared" si="431"/>
        <v>2.0897754126805703E-6</v>
      </c>
      <c r="D1390" s="1">
        <f t="shared" si="432"/>
        <v>0.20954529107107084</v>
      </c>
      <c r="E1390" s="1" t="str">
        <f t="shared" si="433"/>
        <v/>
      </c>
      <c r="F1390" s="1">
        <f t="shared" si="434"/>
        <v>2.0897754126805703E-6</v>
      </c>
      <c r="G1390" s="1" t="str">
        <f t="shared" si="435"/>
        <v/>
      </c>
      <c r="H1390" s="1"/>
      <c r="I1390" s="1">
        <f t="shared" si="436"/>
        <v>3.7292106796261444E-7</v>
      </c>
      <c r="J1390" s="1" t="str">
        <f t="shared" si="437"/>
        <v/>
      </c>
      <c r="K1390" s="1" t="str">
        <f t="shared" si="438"/>
        <v/>
      </c>
      <c r="P1390" s="1">
        <v>798</v>
      </c>
      <c r="Q1390" s="1">
        <f t="shared" si="439"/>
        <v>-3.2507141192275206</v>
      </c>
      <c r="R1390" s="1">
        <f t="shared" si="440"/>
        <v>7.1544298988344565E-2</v>
      </c>
      <c r="S1390" s="1">
        <f t="shared" si="441"/>
        <v>0.20954529107107084</v>
      </c>
      <c r="T1390" s="1" t="str">
        <f t="shared" si="442"/>
        <v/>
      </c>
      <c r="U1390" s="1">
        <f t="shared" si="443"/>
        <v>7.1544298988344565E-2</v>
      </c>
      <c r="V1390" s="1" t="str">
        <f t="shared" si="444"/>
        <v/>
      </c>
      <c r="W1390" s="1">
        <f t="shared" si="445"/>
        <v>1.5493260973351228E-3</v>
      </c>
      <c r="X1390" s="1" t="str">
        <f t="shared" si="446"/>
        <v/>
      </c>
      <c r="Y1390" s="1" t="str">
        <f t="shared" si="447"/>
        <v/>
      </c>
      <c r="AC1390" s="1">
        <v>798</v>
      </c>
      <c r="AD1390" s="1">
        <f t="shared" si="456"/>
        <v>-198.19197246634053</v>
      </c>
      <c r="AE1390" s="1">
        <f t="shared" si="448"/>
        <v>1.1734585411179803E-3</v>
      </c>
      <c r="AF1390" s="1">
        <f t="shared" si="449"/>
        <v>0.20954529107107084</v>
      </c>
      <c r="AG1390" s="1" t="str">
        <f t="shared" si="450"/>
        <v/>
      </c>
      <c r="AH1390" s="1">
        <f t="shared" si="451"/>
        <v>1.1734585411179803E-3</v>
      </c>
      <c r="AI1390" s="1" t="str">
        <f t="shared" si="452"/>
        <v/>
      </c>
      <c r="AJ1390" s="1">
        <f t="shared" si="453"/>
        <v>1.9296321942795649E-35</v>
      </c>
      <c r="AK1390" s="1" t="str">
        <f t="shared" si="454"/>
        <v/>
      </c>
      <c r="AL1390" s="1" t="str">
        <f t="shared" si="455"/>
        <v/>
      </c>
      <c r="BA1390" s="2"/>
      <c r="BB1390" s="2">
        <f t="shared" si="427"/>
        <v>5.1392000000000815</v>
      </c>
      <c r="BC1390" s="156">
        <f t="shared" si="428"/>
        <v>0.64298045949113669</v>
      </c>
      <c r="BD1390" s="2">
        <f t="shared" si="429"/>
        <v>7.8028880613223439E-4</v>
      </c>
      <c r="BE1390" s="2" t="str">
        <f t="shared" si="425"/>
        <v/>
      </c>
      <c r="BF1390" s="24" t="str">
        <f t="shared" si="426"/>
        <v/>
      </c>
    </row>
    <row r="1391" spans="1:58" ht="20.100000000000001" customHeight="1">
      <c r="A1391" s="1">
        <v>799</v>
      </c>
      <c r="B1391" s="1">
        <f t="shared" si="430"/>
        <v>-110738.56287259847</v>
      </c>
      <c r="C1391" s="1">
        <f t="shared" si="431"/>
        <v>2.0965237210388679E-6</v>
      </c>
      <c r="D1391" s="1">
        <f t="shared" si="432"/>
        <v>0.21069848750487113</v>
      </c>
      <c r="E1391" s="1" t="str">
        <f t="shared" si="433"/>
        <v/>
      </c>
      <c r="F1391" s="1">
        <f t="shared" si="434"/>
        <v>2.0965237210388679E-6</v>
      </c>
      <c r="G1391" s="1" t="str">
        <f t="shared" si="435"/>
        <v/>
      </c>
      <c r="H1391" s="1"/>
      <c r="I1391" s="1">
        <f t="shared" si="436"/>
        <v>3.6990996689368762E-7</v>
      </c>
      <c r="J1391" s="1" t="str">
        <f t="shared" si="437"/>
        <v/>
      </c>
      <c r="K1391" s="1" t="str">
        <f t="shared" si="438"/>
        <v/>
      </c>
      <c r="P1391" s="1">
        <v>799</v>
      </c>
      <c r="Q1391" s="1">
        <f t="shared" si="439"/>
        <v>-3.2346214750729292</v>
      </c>
      <c r="R1391" s="1">
        <f t="shared" si="440"/>
        <v>7.1775330030207724E-2</v>
      </c>
      <c r="S1391" s="1">
        <f t="shared" si="441"/>
        <v>0.21069848750487113</v>
      </c>
      <c r="T1391" s="1" t="str">
        <f t="shared" si="442"/>
        <v/>
      </c>
      <c r="U1391" s="1">
        <f t="shared" si="443"/>
        <v>7.1775330030207724E-2</v>
      </c>
      <c r="V1391" s="1" t="str">
        <f t="shared" si="444"/>
        <v/>
      </c>
      <c r="W1391" s="1">
        <f t="shared" si="445"/>
        <v>1.5672905104132365E-3</v>
      </c>
      <c r="X1391" s="1" t="str">
        <f t="shared" si="446"/>
        <v/>
      </c>
      <c r="Y1391" s="1" t="str">
        <f t="shared" si="447"/>
        <v/>
      </c>
      <c r="AC1391" s="1">
        <v>799</v>
      </c>
      <c r="AD1391" s="1">
        <f t="shared" si="456"/>
        <v>-197.21082408779432</v>
      </c>
      <c r="AE1391" s="1">
        <f t="shared" si="448"/>
        <v>1.1772478765810601E-3</v>
      </c>
      <c r="AF1391" s="1">
        <f t="shared" si="449"/>
        <v>0.21069848750487111</v>
      </c>
      <c r="AG1391" s="1" t="str">
        <f t="shared" si="450"/>
        <v/>
      </c>
      <c r="AH1391" s="1">
        <f t="shared" si="451"/>
        <v>1.1772478765810601E-3</v>
      </c>
      <c r="AI1391" s="1" t="str">
        <f t="shared" si="452"/>
        <v/>
      </c>
      <c r="AJ1391" s="1">
        <f t="shared" si="453"/>
        <v>2.0255124312429389E-35</v>
      </c>
      <c r="AK1391" s="1" t="str">
        <f t="shared" si="454"/>
        <v/>
      </c>
      <c r="AL1391" s="1" t="str">
        <f t="shared" si="455"/>
        <v/>
      </c>
      <c r="BA1391" s="2"/>
      <c r="BB1391" s="2">
        <f t="shared" si="427"/>
        <v>5.1456000000000817</v>
      </c>
      <c r="BC1391" s="156">
        <f t="shared" si="428"/>
        <v>0.64220017068500446</v>
      </c>
      <c r="BD1391" s="2">
        <f t="shared" si="429"/>
        <v>7.8021815696338592E-4</v>
      </c>
      <c r="BE1391" s="2" t="str">
        <f t="shared" si="425"/>
        <v/>
      </c>
      <c r="BF1391" s="24" t="str">
        <f t="shared" si="426"/>
        <v/>
      </c>
    </row>
    <row r="1392" spans="1:58" ht="20.100000000000001" customHeight="1">
      <c r="A1392" s="1">
        <v>800</v>
      </c>
      <c r="B1392" s="1">
        <f t="shared" si="430"/>
        <v>-110187.6247488542</v>
      </c>
      <c r="C1392" s="1">
        <f t="shared" si="431"/>
        <v>2.1032601686206695E-6</v>
      </c>
      <c r="D1392" s="1">
        <f t="shared" si="432"/>
        <v>0.21185539858339672</v>
      </c>
      <c r="E1392" s="1" t="str">
        <f t="shared" si="433"/>
        <v/>
      </c>
      <c r="F1392" s="1">
        <f t="shared" si="434"/>
        <v>2.1032601686206695E-6</v>
      </c>
      <c r="G1392" s="1" t="str">
        <f t="shared" si="435"/>
        <v/>
      </c>
      <c r="H1392" s="1"/>
      <c r="I1392" s="1">
        <f t="shared" si="436"/>
        <v>3.6691730783197093E-7</v>
      </c>
      <c r="J1392" s="1" t="str">
        <f t="shared" si="437"/>
        <v/>
      </c>
      <c r="K1392" s="1" t="str">
        <f t="shared" si="438"/>
        <v/>
      </c>
      <c r="P1392" s="1">
        <v>800</v>
      </c>
      <c r="Q1392" s="1">
        <f t="shared" si="439"/>
        <v>-3.2185288309183377</v>
      </c>
      <c r="R1392" s="1">
        <f t="shared" si="440"/>
        <v>7.2005955013632869E-2</v>
      </c>
      <c r="S1392" s="1">
        <f t="shared" si="441"/>
        <v>0.21185539858339672</v>
      </c>
      <c r="T1392" s="1" t="str">
        <f t="shared" si="442"/>
        <v/>
      </c>
      <c r="U1392" s="1">
        <f t="shared" si="443"/>
        <v>7.2005955013632869E-2</v>
      </c>
      <c r="V1392" s="1" t="str">
        <f t="shared" si="444"/>
        <v/>
      </c>
      <c r="W1392" s="1">
        <f t="shared" si="445"/>
        <v>1.5854378533854767E-3</v>
      </c>
      <c r="X1392" s="1" t="str">
        <f t="shared" si="446"/>
        <v/>
      </c>
      <c r="Y1392" s="1" t="str">
        <f t="shared" si="447"/>
        <v/>
      </c>
      <c r="AC1392" s="1">
        <v>800</v>
      </c>
      <c r="AD1392" s="1">
        <f t="shared" si="456"/>
        <v>-196.22967570924811</v>
      </c>
      <c r="AE1392" s="1">
        <f t="shared" si="448"/>
        <v>1.1810305519363597E-3</v>
      </c>
      <c r="AF1392" s="1">
        <f t="shared" si="449"/>
        <v>0.21185539858339661</v>
      </c>
      <c r="AG1392" s="1" t="str">
        <f t="shared" si="450"/>
        <v/>
      </c>
      <c r="AH1392" s="1">
        <f t="shared" si="451"/>
        <v>1.1810305519363597E-3</v>
      </c>
      <c r="AI1392" s="1" t="str">
        <f t="shared" si="452"/>
        <v/>
      </c>
      <c r="AJ1392" s="1">
        <f t="shared" si="453"/>
        <v>2.1261227805989958E-35</v>
      </c>
      <c r="AK1392" s="1" t="str">
        <f t="shared" si="454"/>
        <v/>
      </c>
      <c r="AL1392" s="1" t="str">
        <f t="shared" si="455"/>
        <v/>
      </c>
      <c r="BA1392" s="2"/>
      <c r="BB1392" s="2">
        <f t="shared" si="427"/>
        <v>5.1520000000000818</v>
      </c>
      <c r="BC1392" s="156">
        <f t="shared" si="428"/>
        <v>0.64141995252804107</v>
      </c>
      <c r="BD1392" s="2">
        <f t="shared" si="429"/>
        <v>7.8014450073871089E-4</v>
      </c>
      <c r="BE1392" s="2" t="str">
        <f t="shared" si="425"/>
        <v/>
      </c>
      <c r="BF1392" s="24" t="str">
        <f t="shared" si="426"/>
        <v/>
      </c>
    </row>
    <row r="1393" spans="1:58" ht="20.100000000000001" customHeight="1">
      <c r="A1393" s="2">
        <v>801</v>
      </c>
      <c r="B1393" s="1">
        <f t="shared" si="430"/>
        <v>-109636.68662510999</v>
      </c>
      <c r="C1393" s="1">
        <f t="shared" si="431"/>
        <v>2.109984501404588E-6</v>
      </c>
      <c r="D1393" s="1">
        <f t="shared" si="432"/>
        <v>0.21301601770212966</v>
      </c>
      <c r="E1393" s="1" t="str">
        <f t="shared" si="433"/>
        <v/>
      </c>
      <c r="F1393" s="1">
        <f t="shared" si="434"/>
        <v>2.109984501404588E-6</v>
      </c>
      <c r="G1393" s="1" t="str">
        <f t="shared" si="435"/>
        <v/>
      </c>
      <c r="H1393" s="1"/>
      <c r="I1393" s="1">
        <f t="shared" si="436"/>
        <v>3.6394303695421318E-7</v>
      </c>
      <c r="J1393" s="1" t="str">
        <f t="shared" si="437"/>
        <v/>
      </c>
      <c r="K1393" s="1" t="str">
        <f t="shared" si="438"/>
        <v/>
      </c>
      <c r="P1393" s="2">
        <v>801</v>
      </c>
      <c r="Q1393" s="1">
        <f t="shared" si="439"/>
        <v>-3.2024361867637463</v>
      </c>
      <c r="R1393" s="1">
        <f t="shared" si="440"/>
        <v>7.2236165242095973E-2</v>
      </c>
      <c r="S1393" s="1">
        <f t="shared" si="441"/>
        <v>0.21301601770212972</v>
      </c>
      <c r="T1393" s="1" t="str">
        <f t="shared" si="442"/>
        <v/>
      </c>
      <c r="U1393" s="1">
        <f t="shared" si="443"/>
        <v>7.2236165242095973E-2</v>
      </c>
      <c r="V1393" s="1" t="str">
        <f t="shared" si="444"/>
        <v/>
      </c>
      <c r="W1393" s="1">
        <f t="shared" si="445"/>
        <v>1.6037696602881637E-3</v>
      </c>
      <c r="X1393" s="1" t="str">
        <f t="shared" si="446"/>
        <v/>
      </c>
      <c r="Y1393" s="1" t="str">
        <f t="shared" si="447"/>
        <v/>
      </c>
      <c r="AC1393" s="2">
        <v>801</v>
      </c>
      <c r="AD1393" s="1">
        <f t="shared" si="456"/>
        <v>-195.24852733070179</v>
      </c>
      <c r="AE1393" s="1">
        <f t="shared" si="448"/>
        <v>1.1848064245448371E-3</v>
      </c>
      <c r="AF1393" s="1">
        <f t="shared" si="449"/>
        <v>0.21301601770212975</v>
      </c>
      <c r="AG1393" s="1" t="str">
        <f t="shared" si="450"/>
        <v/>
      </c>
      <c r="AH1393" s="1">
        <f t="shared" si="451"/>
        <v>1.1848064245448371E-3</v>
      </c>
      <c r="AI1393" s="1" t="str">
        <f t="shared" si="452"/>
        <v/>
      </c>
      <c r="AJ1393" s="1">
        <f t="shared" si="453"/>
        <v>2.2316948949148736E-35</v>
      </c>
      <c r="AK1393" s="1" t="str">
        <f t="shared" si="454"/>
        <v/>
      </c>
      <c r="AL1393" s="1" t="str">
        <f t="shared" si="455"/>
        <v/>
      </c>
      <c r="BA1393" s="2"/>
      <c r="BB1393" s="2">
        <f t="shared" si="427"/>
        <v>5.158400000000082</v>
      </c>
      <c r="BC1393" s="156">
        <f t="shared" si="428"/>
        <v>0.64063980802730236</v>
      </c>
      <c r="BD1393" s="2">
        <f t="shared" si="429"/>
        <v>7.8006784579076616E-4</v>
      </c>
      <c r="BE1393" s="2" t="str">
        <f t="shared" si="425"/>
        <v/>
      </c>
      <c r="BF1393" s="24" t="str">
        <f t="shared" si="426"/>
        <v/>
      </c>
    </row>
    <row r="1394" spans="1:58" ht="20.100000000000001" customHeight="1">
      <c r="A1394" s="1">
        <v>802</v>
      </c>
      <c r="B1394" s="1">
        <f t="shared" si="430"/>
        <v>-109085.74850136571</v>
      </c>
      <c r="C1394" s="1">
        <f t="shared" si="431"/>
        <v>2.1166964651375058E-6</v>
      </c>
      <c r="D1394" s="1">
        <f t="shared" si="432"/>
        <v>0.21418033811653747</v>
      </c>
      <c r="E1394" s="1" t="str">
        <f t="shared" si="433"/>
        <v/>
      </c>
      <c r="F1394" s="1">
        <f t="shared" si="434"/>
        <v>2.1166964651375058E-6</v>
      </c>
      <c r="G1394" s="1" t="str">
        <f t="shared" si="435"/>
        <v/>
      </c>
      <c r="H1394" s="1"/>
      <c r="I1394" s="1">
        <f t="shared" si="436"/>
        <v>3.6098709999398492E-7</v>
      </c>
      <c r="J1394" s="1" t="str">
        <f t="shared" si="437"/>
        <v/>
      </c>
      <c r="K1394" s="1" t="str">
        <f t="shared" si="438"/>
        <v/>
      </c>
      <c r="P1394" s="1">
        <v>802</v>
      </c>
      <c r="Q1394" s="1">
        <f t="shared" si="439"/>
        <v>-3.1863435426091549</v>
      </c>
      <c r="R1394" s="1">
        <f t="shared" si="440"/>
        <v>7.2465952011139659E-2</v>
      </c>
      <c r="S1394" s="1">
        <f t="shared" si="441"/>
        <v>0.21418033811653747</v>
      </c>
      <c r="T1394" s="1" t="str">
        <f t="shared" si="442"/>
        <v/>
      </c>
      <c r="U1394" s="1">
        <f t="shared" si="443"/>
        <v>7.2465952011139659E-2</v>
      </c>
      <c r="V1394" s="1" t="str">
        <f t="shared" si="444"/>
        <v/>
      </c>
      <c r="W1394" s="1">
        <f t="shared" si="445"/>
        <v>1.622287474002116E-3</v>
      </c>
      <c r="X1394" s="1" t="str">
        <f t="shared" si="446"/>
        <v/>
      </c>
      <c r="Y1394" s="1" t="str">
        <f t="shared" si="447"/>
        <v/>
      </c>
      <c r="AC1394" s="1">
        <v>802</v>
      </c>
      <c r="AD1394" s="1">
        <f t="shared" si="456"/>
        <v>-194.26737895215558</v>
      </c>
      <c r="AE1394" s="1">
        <f t="shared" si="448"/>
        <v>1.1885753516373248E-3</v>
      </c>
      <c r="AF1394" s="1">
        <f t="shared" si="449"/>
        <v>0.21418033811653747</v>
      </c>
      <c r="AG1394" s="1" t="str">
        <f t="shared" si="450"/>
        <v/>
      </c>
      <c r="AH1394" s="1">
        <f t="shared" si="451"/>
        <v>1.1885753516373248E-3</v>
      </c>
      <c r="AI1394" s="1" t="str">
        <f t="shared" si="452"/>
        <v/>
      </c>
      <c r="AJ1394" s="1">
        <f t="shared" si="453"/>
        <v>2.3424716872793815E-35</v>
      </c>
      <c r="AK1394" s="1" t="str">
        <f t="shared" si="454"/>
        <v/>
      </c>
      <c r="AL1394" s="1" t="str">
        <f t="shared" si="455"/>
        <v/>
      </c>
      <c r="BA1394" s="2"/>
      <c r="BB1394" s="2">
        <f t="shared" si="427"/>
        <v>5.1648000000000822</v>
      </c>
      <c r="BC1394" s="156">
        <f t="shared" si="428"/>
        <v>0.63985974018151159</v>
      </c>
      <c r="BD1394" s="2">
        <f t="shared" si="429"/>
        <v>7.7998820045044326E-4</v>
      </c>
      <c r="BE1394" s="2" t="str">
        <f t="shared" si="425"/>
        <v/>
      </c>
      <c r="BF1394" s="24" t="str">
        <f t="shared" si="426"/>
        <v/>
      </c>
    </row>
    <row r="1395" spans="1:58" ht="20.100000000000001" customHeight="1">
      <c r="A1395" s="1">
        <v>803</v>
      </c>
      <c r="B1395" s="1">
        <f t="shared" si="430"/>
        <v>-108534.81037762144</v>
      </c>
      <c r="C1395" s="1">
        <f t="shared" si="431"/>
        <v>2.1233958053501331E-6</v>
      </c>
      <c r="D1395" s="1">
        <f t="shared" si="432"/>
        <v>0.21534835294194934</v>
      </c>
      <c r="E1395" s="1" t="str">
        <f t="shared" si="433"/>
        <v/>
      </c>
      <c r="F1395" s="1">
        <f t="shared" si="434"/>
        <v>2.1233958053501331E-6</v>
      </c>
      <c r="G1395" s="1" t="str">
        <f t="shared" si="435"/>
        <v/>
      </c>
      <c r="H1395" s="1"/>
      <c r="I1395" s="1">
        <f t="shared" si="436"/>
        <v>3.5804944224873085E-7</v>
      </c>
      <c r="J1395" s="1" t="str">
        <f t="shared" si="437"/>
        <v/>
      </c>
      <c r="K1395" s="1" t="str">
        <f t="shared" si="438"/>
        <v/>
      </c>
      <c r="P1395" s="1">
        <v>803</v>
      </c>
      <c r="Q1395" s="1">
        <f t="shared" si="439"/>
        <v>-3.1702508984545634</v>
      </c>
      <c r="R1395" s="1">
        <f t="shared" si="440"/>
        <v>7.269530660890576E-2</v>
      </c>
      <c r="S1395" s="1">
        <f t="shared" si="441"/>
        <v>0.21534835294194934</v>
      </c>
      <c r="T1395" s="1" t="str">
        <f t="shared" si="442"/>
        <v/>
      </c>
      <c r="U1395" s="1">
        <f t="shared" si="443"/>
        <v>7.269530660890576E-2</v>
      </c>
      <c r="V1395" s="1" t="str">
        <f t="shared" si="444"/>
        <v/>
      </c>
      <c r="W1395" s="1">
        <f t="shared" si="445"/>
        <v>1.6409928462556098E-3</v>
      </c>
      <c r="X1395" s="1" t="str">
        <f t="shared" si="446"/>
        <v/>
      </c>
      <c r="Y1395" s="1" t="str">
        <f t="shared" si="447"/>
        <v/>
      </c>
      <c r="AC1395" s="1">
        <v>803</v>
      </c>
      <c r="AD1395" s="1">
        <f t="shared" si="456"/>
        <v>-193.28623057360937</v>
      </c>
      <c r="AE1395" s="1">
        <f t="shared" si="448"/>
        <v>1.1923371903232716E-3</v>
      </c>
      <c r="AF1395" s="1">
        <f t="shared" si="449"/>
        <v>0.21534835294194934</v>
      </c>
      <c r="AG1395" s="1" t="str">
        <f t="shared" si="450"/>
        <v/>
      </c>
      <c r="AH1395" s="1">
        <f t="shared" si="451"/>
        <v>1.1923371903232716E-3</v>
      </c>
      <c r="AI1395" s="1" t="str">
        <f t="shared" si="452"/>
        <v/>
      </c>
      <c r="AJ1395" s="1">
        <f t="shared" si="453"/>
        <v>2.4587078745096045E-35</v>
      </c>
      <c r="AK1395" s="1" t="str">
        <f t="shared" si="454"/>
        <v/>
      </c>
      <c r="AL1395" s="1" t="str">
        <f t="shared" si="455"/>
        <v/>
      </c>
      <c r="BA1395" s="2"/>
      <c r="BB1395" s="2">
        <f t="shared" si="427"/>
        <v>5.1712000000000824</v>
      </c>
      <c r="BC1395" s="156">
        <f t="shared" si="428"/>
        <v>0.63907975198106115</v>
      </c>
      <c r="BD1395" s="2">
        <f t="shared" si="429"/>
        <v>7.7990557305618324E-4</v>
      </c>
      <c r="BE1395" s="2" t="str">
        <f t="shared" si="425"/>
        <v/>
      </c>
      <c r="BF1395" s="24" t="str">
        <f t="shared" si="426"/>
        <v/>
      </c>
    </row>
    <row r="1396" spans="1:58" ht="20.100000000000001" customHeight="1">
      <c r="A1396" s="1">
        <v>804</v>
      </c>
      <c r="B1396" s="1">
        <f t="shared" si="430"/>
        <v>-107983.87225387717</v>
      </c>
      <c r="C1396" s="1">
        <f t="shared" si="431"/>
        <v>2.1300822673726283E-6</v>
      </c>
      <c r="D1396" s="1">
        <f t="shared" si="432"/>
        <v>0.21652005515344203</v>
      </c>
      <c r="E1396" s="1" t="str">
        <f t="shared" si="433"/>
        <v/>
      </c>
      <c r="F1396" s="1">
        <f t="shared" si="434"/>
        <v>2.1300822673726283E-6</v>
      </c>
      <c r="G1396" s="1" t="str">
        <f t="shared" si="435"/>
        <v/>
      </c>
      <c r="H1396" s="1"/>
      <c r="I1396" s="1">
        <f t="shared" si="436"/>
        <v>3.5513000858679802E-7</v>
      </c>
      <c r="J1396" s="1" t="str">
        <f t="shared" si="437"/>
        <v/>
      </c>
      <c r="K1396" s="1" t="str">
        <f t="shared" si="438"/>
        <v/>
      </c>
      <c r="P1396" s="1">
        <v>804</v>
      </c>
      <c r="Q1396" s="1">
        <f t="shared" si="439"/>
        <v>-3.1541582542999702</v>
      </c>
      <c r="R1396" s="1">
        <f t="shared" si="440"/>
        <v>7.2924220316670202E-2</v>
      </c>
      <c r="S1396" s="1">
        <f t="shared" si="441"/>
        <v>0.21652005515344219</v>
      </c>
      <c r="T1396" s="1" t="str">
        <f t="shared" si="442"/>
        <v/>
      </c>
      <c r="U1396" s="1">
        <f t="shared" si="443"/>
        <v>7.2924220316670202E-2</v>
      </c>
      <c r="V1396" s="1" t="str">
        <f t="shared" si="444"/>
        <v/>
      </c>
      <c r="W1396" s="1">
        <f t="shared" si="445"/>
        <v>1.6598873376266457E-3</v>
      </c>
      <c r="X1396" s="1" t="str">
        <f t="shared" si="446"/>
        <v/>
      </c>
      <c r="Y1396" s="1" t="str">
        <f t="shared" si="447"/>
        <v/>
      </c>
      <c r="AC1396" s="1">
        <v>804</v>
      </c>
      <c r="AD1396" s="1">
        <f t="shared" si="456"/>
        <v>-192.30508219506305</v>
      </c>
      <c r="AE1396" s="1">
        <f t="shared" si="448"/>
        <v>1.1960917975995119E-3</v>
      </c>
      <c r="AF1396" s="1">
        <f t="shared" si="449"/>
        <v>0.21652005515344214</v>
      </c>
      <c r="AG1396" s="1" t="str">
        <f t="shared" si="450"/>
        <v/>
      </c>
      <c r="AH1396" s="1">
        <f t="shared" si="451"/>
        <v>1.1960917975995119E-3</v>
      </c>
      <c r="AI1396" s="1" t="str">
        <f t="shared" si="452"/>
        <v/>
      </c>
      <c r="AJ1396" s="1">
        <f t="shared" si="453"/>
        <v>2.5806705463576961E-35</v>
      </c>
      <c r="AK1396" s="1" t="str">
        <f t="shared" si="454"/>
        <v/>
      </c>
      <c r="AL1396" s="1" t="str">
        <f t="shared" si="455"/>
        <v/>
      </c>
      <c r="BA1396" s="2"/>
      <c r="BB1396" s="2">
        <f t="shared" si="427"/>
        <v>5.1776000000000826</v>
      </c>
      <c r="BC1396" s="156">
        <f t="shared" si="428"/>
        <v>0.63829984640800497</v>
      </c>
      <c r="BD1396" s="2">
        <f t="shared" si="429"/>
        <v>7.7981997194931374E-4</v>
      </c>
      <c r="BE1396" s="2" t="str">
        <f t="shared" si="425"/>
        <v/>
      </c>
      <c r="BF1396" s="24" t="str">
        <f t="shared" si="426"/>
        <v/>
      </c>
    </row>
    <row r="1397" spans="1:58" ht="20.100000000000001" customHeight="1">
      <c r="A1397" s="1">
        <v>805</v>
      </c>
      <c r="B1397" s="1">
        <f t="shared" si="430"/>
        <v>-107432.9341301329</v>
      </c>
      <c r="C1397" s="1">
        <f t="shared" si="431"/>
        <v>2.1367555963502908E-6</v>
      </c>
      <c r="D1397" s="1">
        <f t="shared" si="432"/>
        <v>0.21769543758573306</v>
      </c>
      <c r="E1397" s="1" t="str">
        <f t="shared" si="433"/>
        <v/>
      </c>
      <c r="F1397" s="1">
        <f t="shared" si="434"/>
        <v>2.1367555963502908E-6</v>
      </c>
      <c r="G1397" s="1" t="str">
        <f t="shared" si="435"/>
        <v/>
      </c>
      <c r="H1397" s="1"/>
      <c r="I1397" s="1">
        <f t="shared" si="436"/>
        <v>3.5222874345444172E-7</v>
      </c>
      <c r="J1397" s="1" t="str">
        <f t="shared" si="437"/>
        <v/>
      </c>
      <c r="K1397" s="1" t="str">
        <f t="shared" si="438"/>
        <v/>
      </c>
      <c r="P1397" s="1">
        <v>805</v>
      </c>
      <c r="Q1397" s="1">
        <f t="shared" si="439"/>
        <v>-3.1380656101453788</v>
      </c>
      <c r="R1397" s="1">
        <f t="shared" si="440"/>
        <v>7.3152684409380067E-2</v>
      </c>
      <c r="S1397" s="1">
        <f t="shared" si="441"/>
        <v>0.21769543758573323</v>
      </c>
      <c r="T1397" s="1" t="str">
        <f t="shared" si="442"/>
        <v/>
      </c>
      <c r="U1397" s="1">
        <f t="shared" si="443"/>
        <v>7.3152684409380067E-2</v>
      </c>
      <c r="V1397" s="1" t="str">
        <f t="shared" si="444"/>
        <v/>
      </c>
      <c r="W1397" s="1">
        <f t="shared" si="445"/>
        <v>1.6789725175445393E-3</v>
      </c>
      <c r="X1397" s="1" t="str">
        <f t="shared" si="446"/>
        <v/>
      </c>
      <c r="Y1397" s="1" t="str">
        <f t="shared" si="447"/>
        <v/>
      </c>
      <c r="AC1397" s="1">
        <v>805</v>
      </c>
      <c r="AD1397" s="1">
        <f t="shared" si="456"/>
        <v>-191.32393381651684</v>
      </c>
      <c r="AE1397" s="1">
        <f t="shared" si="448"/>
        <v>1.1998390303590758E-3</v>
      </c>
      <c r="AF1397" s="1">
        <f t="shared" si="449"/>
        <v>0.21769543758573318</v>
      </c>
      <c r="AG1397" s="1" t="str">
        <f t="shared" si="450"/>
        <v/>
      </c>
      <c r="AH1397" s="1">
        <f t="shared" si="451"/>
        <v>1.1998390303590758E-3</v>
      </c>
      <c r="AI1397" s="1" t="str">
        <f t="shared" si="452"/>
        <v/>
      </c>
      <c r="AJ1397" s="1">
        <f t="shared" si="453"/>
        <v>2.7086397619528371E-35</v>
      </c>
      <c r="AK1397" s="1" t="str">
        <f t="shared" si="454"/>
        <v/>
      </c>
      <c r="AL1397" s="1" t="str">
        <f t="shared" si="455"/>
        <v/>
      </c>
      <c r="BA1397" s="2"/>
      <c r="BB1397" s="2">
        <f t="shared" si="427"/>
        <v>5.1840000000000828</v>
      </c>
      <c r="BC1397" s="156">
        <f t="shared" si="428"/>
        <v>0.63752002643605565</v>
      </c>
      <c r="BD1397" s="2">
        <f t="shared" si="429"/>
        <v>7.7973140547371589E-4</v>
      </c>
      <c r="BE1397" s="2" t="str">
        <f t="shared" si="425"/>
        <v/>
      </c>
      <c r="BF1397" s="24" t="str">
        <f t="shared" si="426"/>
        <v/>
      </c>
    </row>
    <row r="1398" spans="1:58" ht="20.100000000000001" customHeight="1">
      <c r="A1398" s="1">
        <v>806</v>
      </c>
      <c r="B1398" s="1">
        <f t="shared" si="430"/>
        <v>-106881.99600638862</v>
      </c>
      <c r="C1398" s="1">
        <f t="shared" si="431"/>
        <v>2.1434155372593141E-6</v>
      </c>
      <c r="D1398" s="1">
        <f t="shared" si="432"/>
        <v>0.21887449293308378</v>
      </c>
      <c r="E1398" s="1" t="str">
        <f t="shared" si="433"/>
        <v/>
      </c>
      <c r="F1398" s="1">
        <f t="shared" si="434"/>
        <v>2.1434155372593141E-6</v>
      </c>
      <c r="G1398" s="1" t="str">
        <f t="shared" si="435"/>
        <v/>
      </c>
      <c r="H1398" s="1"/>
      <c r="I1398" s="1">
        <f t="shared" si="436"/>
        <v>3.4934559088280832E-7</v>
      </c>
      <c r="J1398" s="1" t="str">
        <f t="shared" si="437"/>
        <v/>
      </c>
      <c r="K1398" s="1" t="str">
        <f t="shared" si="438"/>
        <v/>
      </c>
      <c r="P1398" s="1">
        <v>806</v>
      </c>
      <c r="Q1398" s="1">
        <f t="shared" si="439"/>
        <v>-3.1219729659907873</v>
      </c>
      <c r="R1398" s="1">
        <f t="shared" si="440"/>
        <v>7.338069015619314E-2</v>
      </c>
      <c r="S1398" s="1">
        <f t="shared" si="441"/>
        <v>0.21887449293308381</v>
      </c>
      <c r="T1398" s="1" t="str">
        <f t="shared" si="442"/>
        <v/>
      </c>
      <c r="U1398" s="1">
        <f t="shared" si="443"/>
        <v>7.338069015619314E-2</v>
      </c>
      <c r="V1398" s="1" t="str">
        <f t="shared" si="444"/>
        <v/>
      </c>
      <c r="W1398" s="1">
        <f t="shared" si="445"/>
        <v>1.698249964290823E-3</v>
      </c>
      <c r="X1398" s="1" t="str">
        <f t="shared" si="446"/>
        <v/>
      </c>
      <c r="Y1398" s="1" t="str">
        <f t="shared" si="447"/>
        <v/>
      </c>
      <c r="AC1398" s="1">
        <v>806</v>
      </c>
      <c r="AD1398" s="1">
        <f t="shared" si="456"/>
        <v>-190.34278543797063</v>
      </c>
      <c r="AE1398" s="1">
        <f t="shared" si="448"/>
        <v>1.203578745400038E-3</v>
      </c>
      <c r="AF1398" s="1">
        <f t="shared" si="449"/>
        <v>0.21887449293308381</v>
      </c>
      <c r="AG1398" s="1" t="str">
        <f t="shared" si="450"/>
        <v/>
      </c>
      <c r="AH1398" s="1">
        <f t="shared" si="451"/>
        <v>1.203578745400038E-3</v>
      </c>
      <c r="AI1398" s="1" t="str">
        <f t="shared" si="452"/>
        <v/>
      </c>
      <c r="AJ1398" s="1">
        <f t="shared" si="453"/>
        <v>2.8429091747708278E-35</v>
      </c>
      <c r="AK1398" s="1" t="str">
        <f t="shared" si="454"/>
        <v/>
      </c>
      <c r="AL1398" s="1" t="str">
        <f t="shared" si="455"/>
        <v/>
      </c>
      <c r="BA1398" s="2"/>
      <c r="BB1398" s="2">
        <f t="shared" si="427"/>
        <v>5.1904000000000829</v>
      </c>
      <c r="BC1398" s="156">
        <f t="shared" si="428"/>
        <v>0.63674029503058194</v>
      </c>
      <c r="BD1398" s="2">
        <f t="shared" si="429"/>
        <v>7.7963988197704559E-4</v>
      </c>
      <c r="BE1398" s="2" t="str">
        <f t="shared" si="425"/>
        <v/>
      </c>
      <c r="BF1398" s="24" t="str">
        <f t="shared" si="426"/>
        <v/>
      </c>
    </row>
    <row r="1399" spans="1:58" ht="20.100000000000001" customHeight="1">
      <c r="A1399" s="2">
        <v>807</v>
      </c>
      <c r="B1399" s="1">
        <f t="shared" si="430"/>
        <v>-106331.05788264435</v>
      </c>
      <c r="C1399" s="1">
        <f t="shared" si="431"/>
        <v>2.1500618349226029E-6</v>
      </c>
      <c r="D1399" s="1">
        <f t="shared" si="432"/>
        <v>0.22005721374920975</v>
      </c>
      <c r="E1399" s="1" t="str">
        <f t="shared" si="433"/>
        <v/>
      </c>
      <c r="F1399" s="1">
        <f t="shared" si="434"/>
        <v>2.1500618349226029E-6</v>
      </c>
      <c r="G1399" s="1" t="str">
        <f t="shared" si="435"/>
        <v/>
      </c>
      <c r="H1399" s="1"/>
      <c r="I1399" s="1">
        <f t="shared" si="436"/>
        <v>3.4648049449489335E-7</v>
      </c>
      <c r="J1399" s="1" t="str">
        <f t="shared" si="437"/>
        <v/>
      </c>
      <c r="K1399" s="1" t="str">
        <f t="shared" si="438"/>
        <v/>
      </c>
      <c r="P1399" s="2">
        <v>807</v>
      </c>
      <c r="Q1399" s="1">
        <f t="shared" si="439"/>
        <v>-3.1058803218361959</v>
      </c>
      <c r="R1399" s="1">
        <f t="shared" si="440"/>
        <v>7.3608228821019292E-2</v>
      </c>
      <c r="S1399" s="1">
        <f t="shared" si="441"/>
        <v>0.22005721374920986</v>
      </c>
      <c r="T1399" s="1" t="str">
        <f t="shared" si="442"/>
        <v/>
      </c>
      <c r="U1399" s="1">
        <f t="shared" si="443"/>
        <v>7.3608228821019292E-2</v>
      </c>
      <c r="V1399" s="1" t="str">
        <f t="shared" si="444"/>
        <v/>
      </c>
      <c r="W1399" s="1">
        <f t="shared" si="445"/>
        <v>1.717721264999426E-3</v>
      </c>
      <c r="X1399" s="1" t="str">
        <f t="shared" si="446"/>
        <v/>
      </c>
      <c r="Y1399" s="1" t="str">
        <f t="shared" si="447"/>
        <v/>
      </c>
      <c r="AC1399" s="2">
        <v>807</v>
      </c>
      <c r="AD1399" s="1">
        <f t="shared" si="456"/>
        <v>-189.36163705942442</v>
      </c>
      <c r="AE1399" s="1">
        <f t="shared" si="448"/>
        <v>1.2073107994343968E-3</v>
      </c>
      <c r="AF1399" s="1">
        <f t="shared" si="449"/>
        <v>0.22005721374920975</v>
      </c>
      <c r="AG1399" s="1" t="str">
        <f t="shared" si="450"/>
        <v/>
      </c>
      <c r="AH1399" s="1">
        <f t="shared" si="451"/>
        <v>1.2073107994343968E-3</v>
      </c>
      <c r="AI1399" s="1" t="str">
        <f t="shared" si="452"/>
        <v/>
      </c>
      <c r="AJ1399" s="1">
        <f t="shared" si="453"/>
        <v>2.9837866874857405E-35</v>
      </c>
      <c r="AK1399" s="1" t="str">
        <f t="shared" si="454"/>
        <v/>
      </c>
      <c r="AL1399" s="1" t="str">
        <f t="shared" si="455"/>
        <v/>
      </c>
      <c r="BA1399" s="2"/>
      <c r="BB1399" s="2">
        <f t="shared" si="427"/>
        <v>5.1968000000000831</v>
      </c>
      <c r="BC1399" s="156">
        <f t="shared" si="428"/>
        <v>0.63596065514860489</v>
      </c>
      <c r="BD1399" s="2">
        <f t="shared" si="429"/>
        <v>7.7954540981017839E-4</v>
      </c>
      <c r="BE1399" s="2" t="str">
        <f t="shared" si="425"/>
        <v/>
      </c>
      <c r="BF1399" s="24" t="str">
        <f t="shared" si="426"/>
        <v/>
      </c>
    </row>
    <row r="1400" spans="1:58" ht="20.100000000000001" customHeight="1">
      <c r="A1400" s="1">
        <v>808</v>
      </c>
      <c r="B1400" s="1">
        <f t="shared" si="430"/>
        <v>-105780.11975890008</v>
      </c>
      <c r="C1400" s="1">
        <f t="shared" si="431"/>
        <v>2.1566942340256512E-6</v>
      </c>
      <c r="D1400" s="1">
        <f t="shared" si="432"/>
        <v>0.22124359244720179</v>
      </c>
      <c r="E1400" s="1" t="str">
        <f t="shared" si="433"/>
        <v/>
      </c>
      <c r="F1400" s="1">
        <f t="shared" si="434"/>
        <v>2.1566942340256512E-6</v>
      </c>
      <c r="G1400" s="1" t="str">
        <f t="shared" si="435"/>
        <v/>
      </c>
      <c r="H1400" s="1"/>
      <c r="I1400" s="1">
        <f t="shared" si="436"/>
        <v>3.4363339751247611E-7</v>
      </c>
      <c r="J1400" s="1" t="str">
        <f t="shared" si="437"/>
        <v/>
      </c>
      <c r="K1400" s="1" t="str">
        <f t="shared" si="438"/>
        <v/>
      </c>
      <c r="P1400" s="1">
        <v>808</v>
      </c>
      <c r="Q1400" s="1">
        <f t="shared" si="439"/>
        <v>-3.0897876776816044</v>
      </c>
      <c r="R1400" s="1">
        <f t="shared" si="440"/>
        <v>7.3835291663064059E-2</v>
      </c>
      <c r="S1400" s="1">
        <f t="shared" si="441"/>
        <v>0.22124359244720188</v>
      </c>
      <c r="T1400" s="1" t="str">
        <f t="shared" si="442"/>
        <v/>
      </c>
      <c r="U1400" s="1">
        <f t="shared" si="443"/>
        <v>7.3835291663064059E-2</v>
      </c>
      <c r="V1400" s="1" t="str">
        <f t="shared" si="444"/>
        <v/>
      </c>
      <c r="W1400" s="1">
        <f t="shared" si="445"/>
        <v>1.7373880156561676E-3</v>
      </c>
      <c r="X1400" s="1" t="str">
        <f t="shared" si="446"/>
        <v/>
      </c>
      <c r="Y1400" s="1" t="str">
        <f t="shared" si="447"/>
        <v/>
      </c>
      <c r="AC1400" s="1">
        <v>808</v>
      </c>
      <c r="AD1400" s="1">
        <f t="shared" si="456"/>
        <v>-188.3804886808781</v>
      </c>
      <c r="AE1400" s="1">
        <f t="shared" si="448"/>
        <v>1.2110350490969924E-3</v>
      </c>
      <c r="AF1400" s="1">
        <f t="shared" si="449"/>
        <v>0.22124359244720193</v>
      </c>
      <c r="AG1400" s="1" t="str">
        <f t="shared" si="450"/>
        <v/>
      </c>
      <c r="AH1400" s="1">
        <f t="shared" si="451"/>
        <v>1.2110350490969924E-3</v>
      </c>
      <c r="AI1400" s="1" t="str">
        <f t="shared" si="452"/>
        <v/>
      </c>
      <c r="AJ1400" s="1">
        <f t="shared" si="453"/>
        <v>3.1315951381199743E-35</v>
      </c>
      <c r="AK1400" s="1" t="str">
        <f t="shared" si="454"/>
        <v/>
      </c>
      <c r="AL1400" s="1" t="str">
        <f t="shared" si="455"/>
        <v/>
      </c>
      <c r="BA1400" s="2"/>
      <c r="BB1400" s="2">
        <f t="shared" si="427"/>
        <v>5.2032000000000833</v>
      </c>
      <c r="BC1400" s="156">
        <f t="shared" si="428"/>
        <v>0.63518110973879471</v>
      </c>
      <c r="BD1400" s="2">
        <f t="shared" si="429"/>
        <v>7.7944799732754255E-4</v>
      </c>
      <c r="BE1400" s="2" t="str">
        <f t="shared" si="425"/>
        <v/>
      </c>
      <c r="BF1400" s="24" t="str">
        <f t="shared" si="426"/>
        <v/>
      </c>
    </row>
    <row r="1401" spans="1:58" ht="20.100000000000001" customHeight="1">
      <c r="A1401" s="1">
        <v>809</v>
      </c>
      <c r="B1401" s="1">
        <f t="shared" si="430"/>
        <v>-105229.18163515581</v>
      </c>
      <c r="C1401" s="1">
        <f t="shared" si="431"/>
        <v>2.1633124791324833E-6</v>
      </c>
      <c r="D1401" s="1">
        <f t="shared" si="432"/>
        <v>0.22243362129945343</v>
      </c>
      <c r="E1401" s="1" t="str">
        <f t="shared" si="433"/>
        <v/>
      </c>
      <c r="F1401" s="1">
        <f t="shared" si="434"/>
        <v>2.1633124791324833E-6</v>
      </c>
      <c r="G1401" s="1" t="str">
        <f t="shared" si="435"/>
        <v/>
      </c>
      <c r="H1401" s="1"/>
      <c r="I1401" s="1">
        <f t="shared" si="436"/>
        <v>3.4080424276302889E-7</v>
      </c>
      <c r="J1401" s="1" t="str">
        <f t="shared" si="437"/>
        <v/>
      </c>
      <c r="K1401" s="1" t="str">
        <f t="shared" si="438"/>
        <v/>
      </c>
      <c r="P1401" s="1">
        <v>809</v>
      </c>
      <c r="Q1401" s="1">
        <f t="shared" si="439"/>
        <v>-3.073695033527013</v>
      </c>
      <c r="R1401" s="1">
        <f t="shared" si="440"/>
        <v>7.4061869937374417E-2</v>
      </c>
      <c r="S1401" s="1">
        <f t="shared" si="441"/>
        <v>0.22243362129945352</v>
      </c>
      <c r="T1401" s="1" t="str">
        <f t="shared" si="442"/>
        <v/>
      </c>
      <c r="U1401" s="1">
        <f t="shared" si="443"/>
        <v>7.4061869937374417E-2</v>
      </c>
      <c r="V1401" s="1" t="str">
        <f t="shared" si="444"/>
        <v/>
      </c>
      <c r="W1401" s="1">
        <f t="shared" si="445"/>
        <v>1.7572518210975181E-3</v>
      </c>
      <c r="X1401" s="1" t="str">
        <f t="shared" si="446"/>
        <v/>
      </c>
      <c r="Y1401" s="1" t="str">
        <f t="shared" si="447"/>
        <v/>
      </c>
      <c r="AC1401" s="1">
        <v>809</v>
      </c>
      <c r="AD1401" s="1">
        <f t="shared" si="456"/>
        <v>-187.39934030233189</v>
      </c>
      <c r="AE1401" s="1">
        <f t="shared" si="448"/>
        <v>1.2147513509544548E-3</v>
      </c>
      <c r="AF1401" s="1">
        <f t="shared" si="449"/>
        <v>0.22243362129945352</v>
      </c>
      <c r="AG1401" s="1" t="str">
        <f t="shared" si="450"/>
        <v/>
      </c>
      <c r="AH1401" s="1">
        <f t="shared" si="451"/>
        <v>1.2147513509544548E-3</v>
      </c>
      <c r="AI1401" s="1" t="str">
        <f t="shared" si="452"/>
        <v/>
      </c>
      <c r="AJ1401" s="1">
        <f t="shared" si="453"/>
        <v>3.2866730189769633E-35</v>
      </c>
      <c r="AK1401" s="1" t="str">
        <f t="shared" si="454"/>
        <v/>
      </c>
      <c r="AL1401" s="1" t="str">
        <f t="shared" si="455"/>
        <v/>
      </c>
      <c r="BA1401" s="2"/>
      <c r="BB1401" s="2">
        <f t="shared" si="427"/>
        <v>5.2096000000000835</v>
      </c>
      <c r="BC1401" s="156">
        <f t="shared" si="428"/>
        <v>0.63440166174146717</v>
      </c>
      <c r="BD1401" s="2">
        <f t="shared" si="429"/>
        <v>7.7934765288500962E-4</v>
      </c>
      <c r="BE1401" s="2" t="str">
        <f t="shared" si="425"/>
        <v/>
      </c>
      <c r="BF1401" s="24" t="str">
        <f t="shared" si="426"/>
        <v/>
      </c>
    </row>
    <row r="1402" spans="1:58" ht="20.100000000000001" customHeight="1">
      <c r="A1402" s="1">
        <v>810</v>
      </c>
      <c r="B1402" s="1">
        <f t="shared" si="430"/>
        <v>-104678.24351141154</v>
      </c>
      <c r="C1402" s="1">
        <f t="shared" si="431"/>
        <v>2.1699163147016506E-6</v>
      </c>
      <c r="D1402" s="1">
        <f t="shared" si="432"/>
        <v>0.22362729243759941</v>
      </c>
      <c r="E1402" s="1" t="str">
        <f t="shared" si="433"/>
        <v/>
      </c>
      <c r="F1402" s="1">
        <f t="shared" si="434"/>
        <v>2.1699163147016506E-6</v>
      </c>
      <c r="G1402" s="1" t="str">
        <f t="shared" si="435"/>
        <v/>
      </c>
      <c r="H1402" s="1"/>
      <c r="I1402" s="1">
        <f t="shared" si="436"/>
        <v>3.3799297268660073E-7</v>
      </c>
      <c r="J1402" s="1" t="str">
        <f t="shared" si="437"/>
        <v/>
      </c>
      <c r="K1402" s="1" t="str">
        <f t="shared" si="438"/>
        <v/>
      </c>
      <c r="P1402" s="1">
        <v>810</v>
      </c>
      <c r="Q1402" s="1">
        <f t="shared" si="439"/>
        <v>-3.0576023893724216</v>
      </c>
      <c r="R1402" s="1">
        <f t="shared" si="440"/>
        <v>7.4287954895386393E-2</v>
      </c>
      <c r="S1402" s="1">
        <f t="shared" si="441"/>
        <v>0.22362729243759941</v>
      </c>
      <c r="T1402" s="1" t="str">
        <f t="shared" si="442"/>
        <v/>
      </c>
      <c r="U1402" s="1">
        <f t="shared" si="443"/>
        <v>7.4287954895386393E-2</v>
      </c>
      <c r="V1402" s="1" t="str">
        <f t="shared" si="444"/>
        <v/>
      </c>
      <c r="W1402" s="1">
        <f t="shared" si="445"/>
        <v>1.7773142950086346E-3</v>
      </c>
      <c r="X1402" s="1" t="str">
        <f t="shared" si="446"/>
        <v/>
      </c>
      <c r="Y1402" s="1" t="str">
        <f t="shared" si="447"/>
        <v/>
      </c>
      <c r="AC1402" s="1">
        <v>810</v>
      </c>
      <c r="AD1402" s="1">
        <f t="shared" si="456"/>
        <v>-186.41819192378568</v>
      </c>
      <c r="AE1402" s="1">
        <f t="shared" si="448"/>
        <v>1.2184595615141905E-3</v>
      </c>
      <c r="AF1402" s="1">
        <f t="shared" si="449"/>
        <v>0.22362729243759941</v>
      </c>
      <c r="AG1402" s="1" t="str">
        <f t="shared" si="450"/>
        <v/>
      </c>
      <c r="AH1402" s="1">
        <f t="shared" si="451"/>
        <v>1.2184595615141905E-3</v>
      </c>
      <c r="AI1402" s="1" t="str">
        <f t="shared" si="452"/>
        <v/>
      </c>
      <c r="AJ1402" s="1">
        <f t="shared" si="453"/>
        <v>3.4493752299111115E-35</v>
      </c>
      <c r="AK1402" s="1" t="str">
        <f t="shared" si="454"/>
        <v/>
      </c>
      <c r="AL1402" s="1" t="str">
        <f t="shared" si="455"/>
        <v/>
      </c>
      <c r="BA1402" s="2"/>
      <c r="BB1402" s="2">
        <f t="shared" si="427"/>
        <v>5.2160000000000837</v>
      </c>
      <c r="BC1402" s="156">
        <f t="shared" si="428"/>
        <v>0.63362231408858216</v>
      </c>
      <c r="BD1402" s="2">
        <f t="shared" si="429"/>
        <v>7.7924438484200387E-4</v>
      </c>
      <c r="BE1402" s="2" t="str">
        <f t="shared" si="425"/>
        <v/>
      </c>
      <c r="BF1402" s="24" t="str">
        <f t="shared" si="426"/>
        <v/>
      </c>
    </row>
    <row r="1403" spans="1:58" ht="20.100000000000001" customHeight="1">
      <c r="A1403" s="1">
        <v>811</v>
      </c>
      <c r="B1403" s="1">
        <f t="shared" si="430"/>
        <v>-104127.30538766726</v>
      </c>
      <c r="C1403" s="1">
        <f t="shared" si="431"/>
        <v>2.1765054851022874E-6</v>
      </c>
      <c r="D1403" s="1">
        <f t="shared" si="432"/>
        <v>0.22482459785246137</v>
      </c>
      <c r="E1403" s="1" t="str">
        <f t="shared" si="433"/>
        <v/>
      </c>
      <c r="F1403" s="1">
        <f t="shared" si="434"/>
        <v>2.1765054851022874E-6</v>
      </c>
      <c r="G1403" s="1" t="str">
        <f t="shared" si="435"/>
        <v/>
      </c>
      <c r="H1403" s="1"/>
      <c r="I1403" s="1">
        <f t="shared" si="436"/>
        <v>3.351995293426761E-7</v>
      </c>
      <c r="J1403" s="1" t="str">
        <f t="shared" si="437"/>
        <v/>
      </c>
      <c r="K1403" s="1" t="str">
        <f t="shared" si="438"/>
        <v/>
      </c>
      <c r="P1403" s="1">
        <v>811</v>
      </c>
      <c r="Q1403" s="1">
        <f t="shared" si="439"/>
        <v>-3.0415097452178284</v>
      </c>
      <c r="R1403" s="1">
        <f t="shared" si="440"/>
        <v>7.4513537785474884E-2</v>
      </c>
      <c r="S1403" s="1">
        <f t="shared" si="441"/>
        <v>0.22482459785246151</v>
      </c>
      <c r="T1403" s="1" t="str">
        <f t="shared" si="442"/>
        <v/>
      </c>
      <c r="U1403" s="1">
        <f t="shared" si="443"/>
        <v>7.4513537785474884E-2</v>
      </c>
      <c r="V1403" s="1" t="str">
        <f t="shared" si="444"/>
        <v/>
      </c>
      <c r="W1403" s="1">
        <f t="shared" si="445"/>
        <v>1.7975770599206698E-3</v>
      </c>
      <c r="X1403" s="1" t="str">
        <f t="shared" si="446"/>
        <v/>
      </c>
      <c r="Y1403" s="1" t="str">
        <f t="shared" si="447"/>
        <v/>
      </c>
      <c r="AC1403" s="1">
        <v>811</v>
      </c>
      <c r="AD1403" s="1">
        <f t="shared" si="456"/>
        <v>-185.43704354523936</v>
      </c>
      <c r="AE1403" s="1">
        <f t="shared" si="448"/>
        <v>1.2221595372333954E-3</v>
      </c>
      <c r="AF1403" s="1">
        <f t="shared" si="449"/>
        <v>0.22482459785246151</v>
      </c>
      <c r="AG1403" s="1" t="str">
        <f t="shared" si="450"/>
        <v/>
      </c>
      <c r="AH1403" s="1">
        <f t="shared" si="451"/>
        <v>1.2221595372333954E-3</v>
      </c>
      <c r="AI1403" s="1" t="str">
        <f t="shared" si="452"/>
        <v/>
      </c>
      <c r="AJ1403" s="1">
        <f t="shared" si="453"/>
        <v>3.620073867560946E-35</v>
      </c>
      <c r="AK1403" s="1" t="str">
        <f t="shared" si="454"/>
        <v/>
      </c>
      <c r="AL1403" s="1" t="str">
        <f t="shared" si="455"/>
        <v/>
      </c>
      <c r="BA1403" s="2"/>
      <c r="BB1403" s="2">
        <f t="shared" si="427"/>
        <v>5.2224000000000839</v>
      </c>
      <c r="BC1403" s="156">
        <f t="shared" si="428"/>
        <v>0.63284306970374016</v>
      </c>
      <c r="BD1403" s="2">
        <f t="shared" si="429"/>
        <v>7.7913820156205738E-4</v>
      </c>
      <c r="BE1403" s="2" t="str">
        <f t="shared" si="425"/>
        <v/>
      </c>
      <c r="BF1403" s="24" t="str">
        <f t="shared" si="426"/>
        <v/>
      </c>
    </row>
    <row r="1404" spans="1:58" ht="20.100000000000001" customHeight="1">
      <c r="A1404" s="1">
        <v>812</v>
      </c>
      <c r="B1404" s="1">
        <f t="shared" si="430"/>
        <v>-103576.36726392299</v>
      </c>
      <c r="C1404" s="1">
        <f t="shared" si="431"/>
        <v>2.1830797346302233E-6</v>
      </c>
      <c r="D1404" s="1">
        <f t="shared" si="432"/>
        <v>0.22602552939400333</v>
      </c>
      <c r="E1404" s="1" t="str">
        <f t="shared" si="433"/>
        <v/>
      </c>
      <c r="F1404" s="1">
        <f t="shared" si="434"/>
        <v>2.1830797346302233E-6</v>
      </c>
      <c r="G1404" s="1" t="str">
        <f t="shared" si="435"/>
        <v/>
      </c>
      <c r="H1404" s="1"/>
      <c r="I1404" s="1">
        <f t="shared" si="436"/>
        <v>3.3242385441700667E-7</v>
      </c>
      <c r="J1404" s="1" t="str">
        <f t="shared" si="437"/>
        <v/>
      </c>
      <c r="K1404" s="1" t="str">
        <f t="shared" si="438"/>
        <v/>
      </c>
      <c r="P1404" s="1">
        <v>812</v>
      </c>
      <c r="Q1404" s="1">
        <f t="shared" si="439"/>
        <v>-3.0254171010632369</v>
      </c>
      <c r="R1404" s="1">
        <f t="shared" si="440"/>
        <v>7.4738609853505056E-2</v>
      </c>
      <c r="S1404" s="1">
        <f t="shared" si="441"/>
        <v>0.22602552939400344</v>
      </c>
      <c r="T1404" s="1" t="str">
        <f t="shared" si="442"/>
        <v/>
      </c>
      <c r="U1404" s="1">
        <f t="shared" si="443"/>
        <v>7.4738609853505056E-2</v>
      </c>
      <c r="V1404" s="1" t="str">
        <f t="shared" si="444"/>
        <v/>
      </c>
      <c r="W1404" s="1">
        <f t="shared" si="445"/>
        <v>1.8180417472073293E-3</v>
      </c>
      <c r="X1404" s="1" t="str">
        <f t="shared" si="446"/>
        <v/>
      </c>
      <c r="Y1404" s="1" t="str">
        <f t="shared" si="447"/>
        <v/>
      </c>
      <c r="AC1404" s="1">
        <v>812</v>
      </c>
      <c r="AD1404" s="1">
        <f t="shared" si="456"/>
        <v>-184.45589516669315</v>
      </c>
      <c r="AE1404" s="1">
        <f t="shared" si="448"/>
        <v>1.2258511345281027E-3</v>
      </c>
      <c r="AF1404" s="1">
        <f t="shared" si="449"/>
        <v>0.22602552939400333</v>
      </c>
      <c r="AG1404" s="1" t="str">
        <f t="shared" si="450"/>
        <v/>
      </c>
      <c r="AH1404" s="1">
        <f t="shared" si="451"/>
        <v>1.2258511345281027E-3</v>
      </c>
      <c r="AI1404" s="1" t="str">
        <f t="shared" si="452"/>
        <v/>
      </c>
      <c r="AJ1404" s="1">
        <f t="shared" si="453"/>
        <v>3.7991590522482775E-35</v>
      </c>
      <c r="AK1404" s="1" t="str">
        <f t="shared" si="454"/>
        <v/>
      </c>
      <c r="AL1404" s="1" t="str">
        <f t="shared" si="455"/>
        <v/>
      </c>
      <c r="BA1404" s="2"/>
      <c r="BB1404" s="2">
        <f t="shared" si="427"/>
        <v>5.228800000000084</v>
      </c>
      <c r="BC1404" s="156">
        <f t="shared" si="428"/>
        <v>0.6320639315021781</v>
      </c>
      <c r="BD1404" s="2">
        <f t="shared" si="429"/>
        <v>7.7902911140759201E-4</v>
      </c>
      <c r="BE1404" s="2" t="str">
        <f t="shared" si="425"/>
        <v/>
      </c>
      <c r="BF1404" s="24" t="str">
        <f t="shared" si="426"/>
        <v/>
      </c>
    </row>
    <row r="1405" spans="1:58" ht="20.100000000000001" customHeight="1">
      <c r="A1405" s="1">
        <v>813</v>
      </c>
      <c r="B1405" s="1">
        <f t="shared" si="430"/>
        <v>-103025.42914017872</v>
      </c>
      <c r="C1405" s="1">
        <f t="shared" si="431"/>
        <v>2.1896388075241512E-6</v>
      </c>
      <c r="D1405" s="1">
        <f t="shared" si="432"/>
        <v>0.2272300787712955</v>
      </c>
      <c r="E1405" s="1" t="str">
        <f t="shared" si="433"/>
        <v/>
      </c>
      <c r="F1405" s="1">
        <f t="shared" si="434"/>
        <v>2.1896388075241512E-6</v>
      </c>
      <c r="G1405" s="1" t="str">
        <f t="shared" si="435"/>
        <v/>
      </c>
      <c r="H1405" s="1"/>
      <c r="I1405" s="1">
        <f t="shared" si="436"/>
        <v>3.2966588922841681E-7</v>
      </c>
      <c r="J1405" s="1" t="str">
        <f t="shared" si="437"/>
        <v/>
      </c>
      <c r="K1405" s="1" t="str">
        <f t="shared" si="438"/>
        <v/>
      </c>
      <c r="P1405" s="1">
        <v>813</v>
      </c>
      <c r="Q1405" s="1">
        <f t="shared" si="439"/>
        <v>-3.0093244569086455</v>
      </c>
      <c r="R1405" s="1">
        <f t="shared" si="440"/>
        <v>7.4963162343386042E-2</v>
      </c>
      <c r="S1405" s="1">
        <f t="shared" si="441"/>
        <v>0.22723007877129556</v>
      </c>
      <c r="T1405" s="1" t="str">
        <f t="shared" si="442"/>
        <v/>
      </c>
      <c r="U1405" s="1">
        <f t="shared" si="443"/>
        <v>7.4963162343386042E-2</v>
      </c>
      <c r="V1405" s="1" t="str">
        <f t="shared" si="444"/>
        <v/>
      </c>
      <c r="W1405" s="1">
        <f t="shared" si="445"/>
        <v>1.8387099970806823E-3</v>
      </c>
      <c r="X1405" s="1" t="str">
        <f t="shared" si="446"/>
        <v/>
      </c>
      <c r="Y1405" s="1" t="str">
        <f t="shared" si="447"/>
        <v/>
      </c>
      <c r="AC1405" s="1">
        <v>813</v>
      </c>
      <c r="AD1405" s="1">
        <f t="shared" si="456"/>
        <v>-183.47474678814694</v>
      </c>
      <c r="AE1405" s="1">
        <f t="shared" si="448"/>
        <v>1.2295342097822621E-3</v>
      </c>
      <c r="AF1405" s="1">
        <f t="shared" si="449"/>
        <v>0.22723007877129556</v>
      </c>
      <c r="AG1405" s="1" t="str">
        <f t="shared" si="450"/>
        <v/>
      </c>
      <c r="AH1405" s="1">
        <f t="shared" si="451"/>
        <v>1.2295342097822621E-3</v>
      </c>
      <c r="AI1405" s="1" t="str">
        <f t="shared" si="452"/>
        <v/>
      </c>
      <c r="AJ1405" s="1">
        <f t="shared" si="453"/>
        <v>3.987039794328845E-35</v>
      </c>
      <c r="AK1405" s="1" t="str">
        <f t="shared" si="454"/>
        <v/>
      </c>
      <c r="AL1405" s="1" t="str">
        <f t="shared" si="455"/>
        <v/>
      </c>
      <c r="BA1405" s="2"/>
      <c r="BB1405" s="2">
        <f t="shared" si="427"/>
        <v>5.2352000000000842</v>
      </c>
      <c r="BC1405" s="156">
        <f t="shared" si="428"/>
        <v>0.63128490239077051</v>
      </c>
      <c r="BD1405" s="2">
        <f t="shared" si="429"/>
        <v>7.7891712274646974E-4</v>
      </c>
      <c r="BE1405" s="2" t="str">
        <f t="shared" si="425"/>
        <v/>
      </c>
      <c r="BF1405" s="24" t="str">
        <f t="shared" si="426"/>
        <v/>
      </c>
    </row>
    <row r="1406" spans="1:58" ht="20.100000000000001" customHeight="1">
      <c r="A1406" s="2">
        <v>814</v>
      </c>
      <c r="B1406" s="1">
        <f t="shared" si="430"/>
        <v>-102474.49101643445</v>
      </c>
      <c r="C1406" s="1">
        <f t="shared" si="431"/>
        <v>2.1961824479818461E-6</v>
      </c>
      <c r="D1406" s="1">
        <f t="shared" si="432"/>
        <v>0.22843823755248766</v>
      </c>
      <c r="E1406" s="1" t="str">
        <f t="shared" si="433"/>
        <v/>
      </c>
      <c r="F1406" s="1">
        <f t="shared" si="434"/>
        <v>2.1961824479818461E-6</v>
      </c>
      <c r="G1406" s="1" t="str">
        <f t="shared" si="435"/>
        <v/>
      </c>
      <c r="H1406" s="1"/>
      <c r="I1406" s="1">
        <f t="shared" si="436"/>
        <v>3.2692557473558206E-7</v>
      </c>
      <c r="J1406" s="1" t="str">
        <f t="shared" si="437"/>
        <v/>
      </c>
      <c r="K1406" s="1" t="str">
        <f t="shared" si="438"/>
        <v/>
      </c>
      <c r="P1406" s="2">
        <v>814</v>
      </c>
      <c r="Q1406" s="1">
        <f t="shared" si="439"/>
        <v>-2.993231812754054</v>
      </c>
      <c r="R1406" s="1">
        <f t="shared" si="440"/>
        <v>7.5187186497626152E-2</v>
      </c>
      <c r="S1406" s="1">
        <f t="shared" si="441"/>
        <v>0.22843823755248766</v>
      </c>
      <c r="T1406" s="1" t="str">
        <f t="shared" si="442"/>
        <v/>
      </c>
      <c r="U1406" s="1">
        <f t="shared" si="443"/>
        <v>7.5187186497626152E-2</v>
      </c>
      <c r="V1406" s="1" t="str">
        <f t="shared" si="444"/>
        <v/>
      </c>
      <c r="W1406" s="1">
        <f t="shared" si="445"/>
        <v>1.8595834585862186E-3</v>
      </c>
      <c r="X1406" s="1" t="str">
        <f t="shared" si="446"/>
        <v/>
      </c>
      <c r="Y1406" s="1" t="str">
        <f t="shared" si="447"/>
        <v/>
      </c>
      <c r="AC1406" s="2">
        <v>814</v>
      </c>
      <c r="AD1406" s="1">
        <f t="shared" si="456"/>
        <v>-182.49359840960074</v>
      </c>
      <c r="AE1406" s="1">
        <f t="shared" si="448"/>
        <v>1.2332086193568475E-3</v>
      </c>
      <c r="AF1406" s="1">
        <f t="shared" si="449"/>
        <v>0.22843823755248766</v>
      </c>
      <c r="AG1406" s="1" t="str">
        <f t="shared" si="450"/>
        <v/>
      </c>
      <c r="AH1406" s="1">
        <f t="shared" si="451"/>
        <v>1.2332086193568475E-3</v>
      </c>
      <c r="AI1406" s="1" t="str">
        <f t="shared" si="452"/>
        <v/>
      </c>
      <c r="AJ1406" s="1">
        <f t="shared" si="453"/>
        <v>4.1841449018589238E-35</v>
      </c>
      <c r="AK1406" s="1" t="str">
        <f t="shared" si="454"/>
        <v/>
      </c>
      <c r="AL1406" s="1" t="str">
        <f t="shared" si="455"/>
        <v/>
      </c>
      <c r="BA1406" s="2"/>
      <c r="BB1406" s="2">
        <f t="shared" si="427"/>
        <v>5.2416000000000844</v>
      </c>
      <c r="BC1406" s="156">
        <f t="shared" si="428"/>
        <v>0.63050598526802404</v>
      </c>
      <c r="BD1406" s="2">
        <f t="shared" si="429"/>
        <v>7.7880224394710762E-4</v>
      </c>
      <c r="BE1406" s="2" t="str">
        <f t="shared" si="425"/>
        <v/>
      </c>
      <c r="BF1406" s="24" t="str">
        <f t="shared" si="426"/>
        <v/>
      </c>
    </row>
    <row r="1407" spans="1:58" ht="20.100000000000001" customHeight="1">
      <c r="A1407" s="1">
        <v>815</v>
      </c>
      <c r="B1407" s="1">
        <f t="shared" si="430"/>
        <v>-101923.55289269018</v>
      </c>
      <c r="C1407" s="1">
        <f t="shared" si="431"/>
        <v>2.2027104001764396E-6</v>
      </c>
      <c r="D1407" s="1">
        <f t="shared" si="432"/>
        <v>0.22964999716479059</v>
      </c>
      <c r="E1407" s="1" t="str">
        <f t="shared" si="433"/>
        <v/>
      </c>
      <c r="F1407" s="1">
        <f t="shared" si="434"/>
        <v>2.2027104001764396E-6</v>
      </c>
      <c r="G1407" s="1" t="str">
        <f t="shared" si="435"/>
        <v/>
      </c>
      <c r="H1407" s="1"/>
      <c r="I1407" s="1">
        <f t="shared" si="436"/>
        <v>3.2420285154377998E-7</v>
      </c>
      <c r="J1407" s="1" t="str">
        <f t="shared" si="437"/>
        <v/>
      </c>
      <c r="K1407" s="1" t="str">
        <f t="shared" si="438"/>
        <v/>
      </c>
      <c r="P1407" s="1">
        <v>815</v>
      </c>
      <c r="Q1407" s="1">
        <f t="shared" si="439"/>
        <v>-2.9771391685994626</v>
      </c>
      <c r="R1407" s="1">
        <f t="shared" si="440"/>
        <v>7.5410673557889982E-2</v>
      </c>
      <c r="S1407" s="1">
        <f t="shared" si="441"/>
        <v>0.22964999716479059</v>
      </c>
      <c r="T1407" s="1" t="str">
        <f t="shared" si="442"/>
        <v/>
      </c>
      <c r="U1407" s="1">
        <f t="shared" si="443"/>
        <v>7.5410673557889982E-2</v>
      </c>
      <c r="V1407" s="1" t="str">
        <f t="shared" si="444"/>
        <v/>
      </c>
      <c r="W1407" s="1">
        <f t="shared" si="445"/>
        <v>1.8806637895971271E-3</v>
      </c>
      <c r="X1407" s="1" t="str">
        <f t="shared" si="446"/>
        <v/>
      </c>
      <c r="Y1407" s="1" t="str">
        <f t="shared" si="447"/>
        <v/>
      </c>
      <c r="AC1407" s="1">
        <v>815</v>
      </c>
      <c r="AD1407" s="1">
        <f t="shared" si="456"/>
        <v>-181.51245003105441</v>
      </c>
      <c r="AE1407" s="1">
        <f t="shared" si="448"/>
        <v>1.2368742195989952E-3</v>
      </c>
      <c r="AF1407" s="1">
        <f t="shared" si="449"/>
        <v>0.22964999716479059</v>
      </c>
      <c r="AG1407" s="1" t="str">
        <f t="shared" si="450"/>
        <v/>
      </c>
      <c r="AH1407" s="1">
        <f t="shared" si="451"/>
        <v>1.2368742195989952E-3</v>
      </c>
      <c r="AI1407" s="1" t="str">
        <f t="shared" si="452"/>
        <v/>
      </c>
      <c r="AJ1407" s="1">
        <f t="shared" si="453"/>
        <v>4.3909239315336222E-35</v>
      </c>
      <c r="AK1407" s="1" t="str">
        <f t="shared" si="454"/>
        <v/>
      </c>
      <c r="AL1407" s="1" t="str">
        <f t="shared" si="455"/>
        <v/>
      </c>
      <c r="BA1407" s="2"/>
      <c r="BB1407" s="2">
        <f t="shared" si="427"/>
        <v>5.2480000000000846</v>
      </c>
      <c r="BC1407" s="156">
        <f t="shared" si="428"/>
        <v>0.62972718302407693</v>
      </c>
      <c r="BD1407" s="2">
        <f t="shared" si="429"/>
        <v>7.7868448338092033E-4</v>
      </c>
      <c r="BE1407" s="2" t="str">
        <f t="shared" si="425"/>
        <v/>
      </c>
      <c r="BF1407" s="24" t="str">
        <f t="shared" si="426"/>
        <v/>
      </c>
    </row>
    <row r="1408" spans="1:58" ht="20.100000000000001" customHeight="1">
      <c r="A1408" s="1">
        <v>816</v>
      </c>
      <c r="B1408" s="1">
        <f t="shared" si="430"/>
        <v>-101372.6147689459</v>
      </c>
      <c r="C1408" s="1">
        <f t="shared" si="431"/>
        <v>2.2092224082727433E-6</v>
      </c>
      <c r="D1408" s="1">
        <f t="shared" si="432"/>
        <v>0.23086534889446744</v>
      </c>
      <c r="E1408" s="1" t="str">
        <f t="shared" si="433"/>
        <v/>
      </c>
      <c r="F1408" s="1">
        <f t="shared" si="434"/>
        <v>2.2092224082727433E-6</v>
      </c>
      <c r="G1408" s="1" t="str">
        <f t="shared" si="435"/>
        <v/>
      </c>
      <c r="H1408" s="1"/>
      <c r="I1408" s="1">
        <f t="shared" si="436"/>
        <v>3.2149765991161285E-7</v>
      </c>
      <c r="J1408" s="1" t="str">
        <f t="shared" si="437"/>
        <v/>
      </c>
      <c r="K1408" s="1" t="str">
        <f t="shared" si="438"/>
        <v/>
      </c>
      <c r="P1408" s="1">
        <v>816</v>
      </c>
      <c r="Q1408" s="1">
        <f t="shared" si="439"/>
        <v>-2.9610465244448712</v>
      </c>
      <c r="R1408" s="1">
        <f t="shared" si="440"/>
        <v>7.56336147655573E-2</v>
      </c>
      <c r="S1408" s="1">
        <f t="shared" si="441"/>
        <v>0.23086534889446744</v>
      </c>
      <c r="T1408" s="1" t="str">
        <f t="shared" si="442"/>
        <v/>
      </c>
      <c r="U1408" s="1">
        <f t="shared" si="443"/>
        <v>7.56336147655573E-2</v>
      </c>
      <c r="V1408" s="1" t="str">
        <f t="shared" si="444"/>
        <v/>
      </c>
      <c r="W1408" s="1">
        <f t="shared" si="445"/>
        <v>1.9019526568078103E-3</v>
      </c>
      <c r="X1408" s="1" t="str">
        <f t="shared" si="446"/>
        <v/>
      </c>
      <c r="Y1408" s="1" t="str">
        <f t="shared" si="447"/>
        <v/>
      </c>
      <c r="AC1408" s="1">
        <v>816</v>
      </c>
      <c r="AD1408" s="1">
        <f t="shared" si="456"/>
        <v>-180.5313016525082</v>
      </c>
      <c r="AE1408" s="1">
        <f t="shared" si="448"/>
        <v>1.240530866851168E-3</v>
      </c>
      <c r="AF1408" s="1">
        <f t="shared" si="449"/>
        <v>0.2308653488944675</v>
      </c>
      <c r="AG1408" s="1" t="str">
        <f t="shared" si="450"/>
        <v/>
      </c>
      <c r="AH1408" s="1">
        <f t="shared" si="451"/>
        <v>1.240530866851168E-3</v>
      </c>
      <c r="AI1408" s="1" t="str">
        <f t="shared" si="452"/>
        <v/>
      </c>
      <c r="AJ1408" s="1">
        <f t="shared" si="453"/>
        <v>4.607848184944449E-35</v>
      </c>
      <c r="AK1408" s="1" t="str">
        <f t="shared" si="454"/>
        <v/>
      </c>
      <c r="AL1408" s="1" t="str">
        <f t="shared" si="455"/>
        <v/>
      </c>
      <c r="BA1408" s="2"/>
      <c r="BB1408" s="2">
        <f t="shared" si="427"/>
        <v>5.2544000000000848</v>
      </c>
      <c r="BC1408" s="156">
        <f t="shared" si="428"/>
        <v>0.62894849854069601</v>
      </c>
      <c r="BD1408" s="2">
        <f t="shared" si="429"/>
        <v>7.7856384942009971E-4</v>
      </c>
      <c r="BE1408" s="2" t="str">
        <f t="shared" si="425"/>
        <v/>
      </c>
      <c r="BF1408" s="24" t="str">
        <f t="shared" si="426"/>
        <v/>
      </c>
    </row>
    <row r="1409" spans="1:58" ht="20.100000000000001" customHeight="1">
      <c r="A1409" s="1">
        <v>817</v>
      </c>
      <c r="B1409" s="1">
        <f t="shared" si="430"/>
        <v>-100821.67664520163</v>
      </c>
      <c r="C1409" s="1">
        <f t="shared" si="431"/>
        <v>2.2157182164436202E-6</v>
      </c>
      <c r="D1409" s="1">
        <f t="shared" si="432"/>
        <v>0.23208428388683336</v>
      </c>
      <c r="E1409" s="1" t="str">
        <f t="shared" si="433"/>
        <v/>
      </c>
      <c r="F1409" s="1">
        <f t="shared" si="434"/>
        <v>2.2157182164436202E-6</v>
      </c>
      <c r="G1409" s="1" t="str">
        <f t="shared" si="435"/>
        <v/>
      </c>
      <c r="H1409" s="1"/>
      <c r="I1409" s="1">
        <f t="shared" si="436"/>
        <v>3.188099397577026E-7</v>
      </c>
      <c r="J1409" s="1" t="str">
        <f t="shared" si="437"/>
        <v/>
      </c>
      <c r="K1409" s="1" t="str">
        <f t="shared" si="438"/>
        <v/>
      </c>
      <c r="P1409" s="1">
        <v>817</v>
      </c>
      <c r="Q1409" s="1">
        <f t="shared" si="439"/>
        <v>-2.9449538802902797</v>
      </c>
      <c r="R1409" s="1">
        <f t="shared" si="440"/>
        <v>7.5856001362283501E-2</v>
      </c>
      <c r="S1409" s="1">
        <f t="shared" si="441"/>
        <v>0.23208428388683336</v>
      </c>
      <c r="T1409" s="1" t="str">
        <f t="shared" si="442"/>
        <v/>
      </c>
      <c r="U1409" s="1">
        <f t="shared" si="443"/>
        <v>7.5856001362283501E-2</v>
      </c>
      <c r="V1409" s="1" t="str">
        <f t="shared" si="444"/>
        <v/>
      </c>
      <c r="W1409" s="1">
        <f t="shared" si="445"/>
        <v>1.9234517357266071E-3</v>
      </c>
      <c r="X1409" s="1" t="str">
        <f t="shared" si="446"/>
        <v/>
      </c>
      <c r="Y1409" s="1" t="str">
        <f t="shared" si="447"/>
        <v/>
      </c>
      <c r="AC1409" s="1">
        <v>817</v>
      </c>
      <c r="AD1409" s="1">
        <f t="shared" si="456"/>
        <v>-179.550153273962</v>
      </c>
      <c r="AE1409" s="1">
        <f t="shared" si="448"/>
        <v>1.2441784174603513E-3</v>
      </c>
      <c r="AF1409" s="1">
        <f t="shared" si="449"/>
        <v>0.23208428388683336</v>
      </c>
      <c r="AG1409" s="1" t="str">
        <f t="shared" si="450"/>
        <v/>
      </c>
      <c r="AH1409" s="1">
        <f t="shared" si="451"/>
        <v>1.2441784174603513E-3</v>
      </c>
      <c r="AI1409" s="1" t="str">
        <f t="shared" si="452"/>
        <v/>
      </c>
      <c r="AJ1409" s="1">
        <f t="shared" si="453"/>
        <v>4.8354117522959451E-35</v>
      </c>
      <c r="AK1409" s="1" t="str">
        <f t="shared" si="454"/>
        <v/>
      </c>
      <c r="AL1409" s="1" t="str">
        <f t="shared" si="455"/>
        <v/>
      </c>
      <c r="BA1409" s="2"/>
      <c r="BB1409" s="2">
        <f t="shared" si="427"/>
        <v>5.260800000000085</v>
      </c>
      <c r="BC1409" s="156">
        <f t="shared" si="428"/>
        <v>0.62816993469127591</v>
      </c>
      <c r="BD1409" s="2">
        <f t="shared" si="429"/>
        <v>7.7844035043894699E-4</v>
      </c>
      <c r="BE1409" s="2" t="str">
        <f t="shared" si="425"/>
        <v/>
      </c>
      <c r="BF1409" s="24" t="str">
        <f t="shared" si="426"/>
        <v/>
      </c>
    </row>
    <row r="1410" spans="1:58" ht="20.100000000000001" customHeight="1">
      <c r="A1410" s="1">
        <v>818</v>
      </c>
      <c r="B1410" s="1">
        <f t="shared" si="430"/>
        <v>-100270.73852145736</v>
      </c>
      <c r="C1410" s="1">
        <f t="shared" si="431"/>
        <v>2.2221975688864066E-6</v>
      </c>
      <c r="D1410" s="1">
        <f t="shared" si="432"/>
        <v>0.23330679314626476</v>
      </c>
      <c r="E1410" s="1" t="str">
        <f t="shared" si="433"/>
        <v/>
      </c>
      <c r="F1410" s="1">
        <f t="shared" si="434"/>
        <v>2.2221975688864066E-6</v>
      </c>
      <c r="G1410" s="1" t="str">
        <f t="shared" si="435"/>
        <v/>
      </c>
      <c r="H1410" s="1"/>
      <c r="I1410" s="1">
        <f t="shared" si="436"/>
        <v>3.1613963066735699E-7</v>
      </c>
      <c r="J1410" s="1" t="str">
        <f t="shared" si="437"/>
        <v/>
      </c>
      <c r="K1410" s="1" t="str">
        <f t="shared" si="438"/>
        <v/>
      </c>
      <c r="P1410" s="1">
        <v>818</v>
      </c>
      <c r="Q1410" s="1">
        <f t="shared" si="439"/>
        <v>-2.9288612361356865</v>
      </c>
      <c r="R1410" s="1">
        <f t="shared" si="440"/>
        <v>7.6077824590561907E-2</v>
      </c>
      <c r="S1410" s="1">
        <f t="shared" si="441"/>
        <v>0.23330679314626493</v>
      </c>
      <c r="T1410" s="1" t="str">
        <f t="shared" si="442"/>
        <v/>
      </c>
      <c r="U1410" s="1">
        <f t="shared" si="443"/>
        <v>7.6077824590561907E-2</v>
      </c>
      <c r="V1410" s="1" t="str">
        <f t="shared" si="444"/>
        <v/>
      </c>
      <c r="W1410" s="1">
        <f t="shared" si="445"/>
        <v>1.945162710667738E-3</v>
      </c>
      <c r="X1410" s="1" t="str">
        <f t="shared" si="446"/>
        <v/>
      </c>
      <c r="Y1410" s="1" t="str">
        <f t="shared" si="447"/>
        <v/>
      </c>
      <c r="AC1410" s="1">
        <v>818</v>
      </c>
      <c r="AD1410" s="1">
        <f t="shared" si="456"/>
        <v>-178.56900489541579</v>
      </c>
      <c r="AE1410" s="1">
        <f t="shared" si="448"/>
        <v>1.2478167277872722E-3</v>
      </c>
      <c r="AF1410" s="1">
        <f t="shared" si="449"/>
        <v>0.23330679314626476</v>
      </c>
      <c r="AG1410" s="1" t="str">
        <f t="shared" si="450"/>
        <v/>
      </c>
      <c r="AH1410" s="1">
        <f t="shared" si="451"/>
        <v>1.2478167277872722E-3</v>
      </c>
      <c r="AI1410" s="1" t="str">
        <f t="shared" si="452"/>
        <v/>
      </c>
      <c r="AJ1410" s="1">
        <f t="shared" si="453"/>
        <v>5.0741326058265786E-35</v>
      </c>
      <c r="AK1410" s="1" t="str">
        <f t="shared" si="454"/>
        <v/>
      </c>
      <c r="AL1410" s="1" t="str">
        <f t="shared" si="455"/>
        <v/>
      </c>
      <c r="BA1410" s="2"/>
      <c r="BB1410" s="2">
        <f t="shared" si="427"/>
        <v>5.2672000000000851</v>
      </c>
      <c r="BC1410" s="156">
        <f t="shared" si="428"/>
        <v>0.62739149434083696</v>
      </c>
      <c r="BD1410" s="2">
        <f t="shared" si="429"/>
        <v>7.78313994814539E-4</v>
      </c>
      <c r="BE1410" s="2" t="str">
        <f t="shared" si="425"/>
        <v/>
      </c>
      <c r="BF1410" s="24" t="str">
        <f t="shared" si="426"/>
        <v/>
      </c>
    </row>
    <row r="1411" spans="1:58" ht="20.100000000000001" customHeight="1">
      <c r="A1411" s="1">
        <v>819</v>
      </c>
      <c r="B1411" s="1">
        <f t="shared" si="430"/>
        <v>-99719.800397713087</v>
      </c>
      <c r="C1411" s="1">
        <f t="shared" si="431"/>
        <v>2.2286602098393799E-6</v>
      </c>
      <c r="D1411" s="1">
        <f t="shared" si="432"/>
        <v>0.23453286753621683</v>
      </c>
      <c r="E1411" s="1" t="str">
        <f t="shared" si="433"/>
        <v/>
      </c>
      <c r="F1411" s="1">
        <f t="shared" si="434"/>
        <v>2.2286602098393799E-6</v>
      </c>
      <c r="G1411" s="1" t="str">
        <f t="shared" si="435"/>
        <v/>
      </c>
      <c r="H1411" s="1"/>
      <c r="I1411" s="1">
        <f t="shared" si="436"/>
        <v>3.1348667189920544E-7</v>
      </c>
      <c r="J1411" s="1" t="str">
        <f t="shared" si="437"/>
        <v/>
      </c>
      <c r="K1411" s="1" t="str">
        <f t="shared" si="438"/>
        <v/>
      </c>
      <c r="P1411" s="1">
        <v>819</v>
      </c>
      <c r="Q1411" s="1">
        <f t="shared" si="439"/>
        <v>-2.9127685919810951</v>
      </c>
      <c r="R1411" s="1">
        <f t="shared" si="440"/>
        <v>7.6299075694287316E-2</v>
      </c>
      <c r="S1411" s="1">
        <f t="shared" si="441"/>
        <v>0.23453286753621699</v>
      </c>
      <c r="T1411" s="1" t="str">
        <f t="shared" si="442"/>
        <v/>
      </c>
      <c r="U1411" s="1">
        <f t="shared" si="443"/>
        <v>7.6299075694287316E-2</v>
      </c>
      <c r="V1411" s="1" t="str">
        <f t="shared" si="444"/>
        <v/>
      </c>
      <c r="W1411" s="1">
        <f t="shared" si="445"/>
        <v>1.9670872747424191E-3</v>
      </c>
      <c r="X1411" s="1" t="str">
        <f t="shared" si="446"/>
        <v/>
      </c>
      <c r="Y1411" s="1" t="str">
        <f t="shared" si="447"/>
        <v/>
      </c>
      <c r="AC1411" s="1">
        <v>819</v>
      </c>
      <c r="AD1411" s="1">
        <f t="shared" si="456"/>
        <v>-177.58785651686946</v>
      </c>
      <c r="AE1411" s="1">
        <f t="shared" si="448"/>
        <v>1.2514456542156477E-3</v>
      </c>
      <c r="AF1411" s="1">
        <f t="shared" si="449"/>
        <v>0.23453286753621694</v>
      </c>
      <c r="AG1411" s="1" t="str">
        <f t="shared" si="450"/>
        <v/>
      </c>
      <c r="AH1411" s="1">
        <f t="shared" si="451"/>
        <v>1.2514456542156477E-3</v>
      </c>
      <c r="AI1411" s="1" t="str">
        <f t="shared" si="452"/>
        <v/>
      </c>
      <c r="AJ1411" s="1">
        <f t="shared" si="453"/>
        <v>5.3245537452804979E-35</v>
      </c>
      <c r="AK1411" s="1" t="str">
        <f t="shared" si="454"/>
        <v/>
      </c>
      <c r="AL1411" s="1" t="str">
        <f t="shared" si="455"/>
        <v/>
      </c>
      <c r="BA1411" s="2"/>
      <c r="BB1411" s="2">
        <f t="shared" si="427"/>
        <v>5.2736000000000853</v>
      </c>
      <c r="BC1411" s="156">
        <f t="shared" si="428"/>
        <v>0.62661318034602242</v>
      </c>
      <c r="BD1411" s="2">
        <f t="shared" si="429"/>
        <v>7.781847909227313E-4</v>
      </c>
      <c r="BE1411" s="2" t="str">
        <f t="shared" si="425"/>
        <v/>
      </c>
      <c r="BF1411" s="24" t="str">
        <f t="shared" si="426"/>
        <v/>
      </c>
    </row>
    <row r="1412" spans="1:58" ht="20.100000000000001" customHeight="1">
      <c r="A1412" s="2">
        <v>820</v>
      </c>
      <c r="B1412" s="1">
        <f t="shared" si="430"/>
        <v>-99168.862273968814</v>
      </c>
      <c r="C1412" s="1">
        <f t="shared" si="431"/>
        <v>2.2351058835982694E-6</v>
      </c>
      <c r="D1412" s="1">
        <f t="shared" si="432"/>
        <v>0.23576249777925118</v>
      </c>
      <c r="E1412" s="1" t="str">
        <f t="shared" si="433"/>
        <v/>
      </c>
      <c r="F1412" s="1">
        <f t="shared" si="434"/>
        <v>2.2351058835982694E-6</v>
      </c>
      <c r="G1412" s="1" t="str">
        <f t="shared" si="435"/>
        <v/>
      </c>
      <c r="H1412" s="1"/>
      <c r="I1412" s="1">
        <f t="shared" si="436"/>
        <v>3.1085100239180752E-7</v>
      </c>
      <c r="J1412" s="1" t="str">
        <f t="shared" si="437"/>
        <v/>
      </c>
      <c r="K1412" s="1" t="str">
        <f t="shared" si="438"/>
        <v/>
      </c>
      <c r="P1412" s="2">
        <v>820</v>
      </c>
      <c r="Q1412" s="1">
        <f t="shared" si="439"/>
        <v>-2.8966759478265036</v>
      </c>
      <c r="R1412" s="1">
        <f t="shared" si="440"/>
        <v>7.6519745919321591E-2</v>
      </c>
      <c r="S1412" s="1">
        <f t="shared" si="441"/>
        <v>0.23576249777925121</v>
      </c>
      <c r="T1412" s="1" t="str">
        <f t="shared" si="442"/>
        <v/>
      </c>
      <c r="U1412" s="1">
        <f t="shared" si="443"/>
        <v>7.6519745919321591E-2</v>
      </c>
      <c r="V1412" s="1" t="str">
        <f t="shared" si="444"/>
        <v/>
      </c>
      <c r="W1412" s="1">
        <f t="shared" si="445"/>
        <v>1.9892271298492135E-3</v>
      </c>
      <c r="X1412" s="1" t="str">
        <f t="shared" si="446"/>
        <v/>
      </c>
      <c r="Y1412" s="1" t="str">
        <f t="shared" si="447"/>
        <v/>
      </c>
      <c r="AC1412" s="2">
        <v>820</v>
      </c>
      <c r="AD1412" s="1">
        <f t="shared" si="456"/>
        <v>-176.60670813832326</v>
      </c>
      <c r="AE1412" s="1">
        <f t="shared" si="448"/>
        <v>1.2550650531614541E-3</v>
      </c>
      <c r="AF1412" s="1">
        <f t="shared" si="449"/>
        <v>0.23576249777925118</v>
      </c>
      <c r="AG1412" s="1" t="str">
        <f t="shared" si="450"/>
        <v/>
      </c>
      <c r="AH1412" s="1">
        <f t="shared" si="451"/>
        <v>1.2550650531614541E-3</v>
      </c>
      <c r="AI1412" s="1" t="str">
        <f t="shared" si="452"/>
        <v/>
      </c>
      <c r="AJ1412" s="1">
        <f t="shared" si="453"/>
        <v>5.5872443978886776E-35</v>
      </c>
      <c r="AK1412" s="1" t="str">
        <f t="shared" si="454"/>
        <v/>
      </c>
      <c r="AL1412" s="1" t="str">
        <f t="shared" si="455"/>
        <v/>
      </c>
      <c r="BA1412" s="2"/>
      <c r="BB1412" s="2">
        <f t="shared" si="427"/>
        <v>5.2800000000000855</v>
      </c>
      <c r="BC1412" s="156">
        <f t="shared" si="428"/>
        <v>0.62583499555509969</v>
      </c>
      <c r="BD1412" s="2">
        <f t="shared" si="429"/>
        <v>7.780527471441534E-4</v>
      </c>
      <c r="BE1412" s="2" t="str">
        <f t="shared" si="425"/>
        <v/>
      </c>
      <c r="BF1412" s="24" t="str">
        <f t="shared" si="426"/>
        <v/>
      </c>
    </row>
    <row r="1413" spans="1:58" ht="20.100000000000001" customHeight="1">
      <c r="A1413" s="1">
        <v>821</v>
      </c>
      <c r="B1413" s="1">
        <f t="shared" si="430"/>
        <v>-98617.924150224542</v>
      </c>
      <c r="C1413" s="1">
        <f t="shared" si="431"/>
        <v>2.2415343345328116E-6</v>
      </c>
      <c r="D1413" s="1">
        <f t="shared" si="432"/>
        <v>0.23699567445707162</v>
      </c>
      <c r="E1413" s="1" t="str">
        <f t="shared" si="433"/>
        <v/>
      </c>
      <c r="F1413" s="1">
        <f t="shared" si="434"/>
        <v>2.2415343345328116E-6</v>
      </c>
      <c r="G1413" s="1" t="str">
        <f t="shared" si="435"/>
        <v/>
      </c>
      <c r="H1413" s="1"/>
      <c r="I1413" s="1">
        <f t="shared" si="436"/>
        <v>3.0823256077022979E-7</v>
      </c>
      <c r="J1413" s="1" t="str">
        <f t="shared" si="437"/>
        <v/>
      </c>
      <c r="K1413" s="1" t="str">
        <f t="shared" si="438"/>
        <v/>
      </c>
      <c r="P1413" s="1">
        <v>821</v>
      </c>
      <c r="Q1413" s="1">
        <f t="shared" si="439"/>
        <v>-2.8805833036719122</v>
      </c>
      <c r="R1413" s="1">
        <f t="shared" si="440"/>
        <v>7.6739826514060167E-2</v>
      </c>
      <c r="S1413" s="1">
        <f t="shared" si="441"/>
        <v>0.23699567445707162</v>
      </c>
      <c r="T1413" s="1" t="str">
        <f t="shared" si="442"/>
        <v/>
      </c>
      <c r="U1413" s="1">
        <f t="shared" si="443"/>
        <v>7.6739826514060167E-2</v>
      </c>
      <c r="V1413" s="1" t="str">
        <f t="shared" si="444"/>
        <v/>
      </c>
      <c r="W1413" s="1">
        <f t="shared" si="445"/>
        <v>2.0115839866635273E-3</v>
      </c>
      <c r="X1413" s="1" t="str">
        <f t="shared" si="446"/>
        <v/>
      </c>
      <c r="Y1413" s="1" t="str">
        <f t="shared" si="447"/>
        <v/>
      </c>
      <c r="AC1413" s="1">
        <v>821</v>
      </c>
      <c r="AD1413" s="1">
        <f t="shared" si="456"/>
        <v>-175.62555975977705</v>
      </c>
      <c r="AE1413" s="1">
        <f t="shared" si="448"/>
        <v>1.2586747810822267E-3</v>
      </c>
      <c r="AF1413" s="1">
        <f t="shared" si="449"/>
        <v>0.23699567445707159</v>
      </c>
      <c r="AG1413" s="1" t="str">
        <f t="shared" si="450"/>
        <v/>
      </c>
      <c r="AH1413" s="1">
        <f t="shared" si="451"/>
        <v>1.2586747810822267E-3</v>
      </c>
      <c r="AI1413" s="1" t="str">
        <f t="shared" si="452"/>
        <v/>
      </c>
      <c r="AJ1413" s="1">
        <f t="shared" si="453"/>
        <v>5.8628012754314608E-35</v>
      </c>
      <c r="AK1413" s="1" t="str">
        <f t="shared" si="454"/>
        <v/>
      </c>
      <c r="AL1413" s="1" t="str">
        <f t="shared" si="455"/>
        <v/>
      </c>
      <c r="BA1413" s="2"/>
      <c r="BB1413" s="2">
        <f t="shared" si="427"/>
        <v>5.2864000000000857</v>
      </c>
      <c r="BC1413" s="156">
        <f t="shared" si="428"/>
        <v>0.62505694280795554</v>
      </c>
      <c r="BD1413" s="2">
        <f t="shared" si="429"/>
        <v>7.7791787185710337E-4</v>
      </c>
      <c r="BE1413" s="2" t="str">
        <f t="shared" si="425"/>
        <v/>
      </c>
      <c r="BF1413" s="24" t="str">
        <f t="shared" si="426"/>
        <v/>
      </c>
    </row>
    <row r="1414" spans="1:58" ht="20.100000000000001" customHeight="1">
      <c r="A1414" s="1">
        <v>822</v>
      </c>
      <c r="B1414" s="1">
        <f t="shared" si="430"/>
        <v>-98066.98602648027</v>
      </c>
      <c r="C1414" s="1">
        <f t="shared" si="431"/>
        <v>2.247945307103351E-6</v>
      </c>
      <c r="D1414" s="1">
        <f t="shared" si="432"/>
        <v>0.2382323880105699</v>
      </c>
      <c r="E1414" s="1" t="str">
        <f t="shared" si="433"/>
        <v/>
      </c>
      <c r="F1414" s="1">
        <f t="shared" si="434"/>
        <v>2.247945307103351E-6</v>
      </c>
      <c r="G1414" s="1" t="str">
        <f t="shared" si="435"/>
        <v/>
      </c>
      <c r="H1414" s="1"/>
      <c r="I1414" s="1">
        <f t="shared" si="436"/>
        <v>3.0563128535259247E-7</v>
      </c>
      <c r="J1414" s="1" t="str">
        <f t="shared" si="437"/>
        <v/>
      </c>
      <c r="K1414" s="1" t="str">
        <f t="shared" si="438"/>
        <v/>
      </c>
      <c r="P1414" s="1">
        <v>822</v>
      </c>
      <c r="Q1414" s="1">
        <f t="shared" si="439"/>
        <v>-2.8644906595173207</v>
      </c>
      <c r="R1414" s="1">
        <f t="shared" si="440"/>
        <v>7.6959308730000495E-2</v>
      </c>
      <c r="S1414" s="1">
        <f t="shared" si="441"/>
        <v>0.23823238801056992</v>
      </c>
      <c r="T1414" s="1" t="str">
        <f t="shared" si="442"/>
        <v/>
      </c>
      <c r="U1414" s="1">
        <f t="shared" si="443"/>
        <v>7.6959308730000495E-2</v>
      </c>
      <c r="V1414" s="1" t="str">
        <f t="shared" si="444"/>
        <v/>
      </c>
      <c r="W1414" s="1">
        <f t="shared" si="445"/>
        <v>2.0341595646263043E-3</v>
      </c>
      <c r="X1414" s="1" t="str">
        <f t="shared" si="446"/>
        <v/>
      </c>
      <c r="Y1414" s="1" t="str">
        <f t="shared" si="447"/>
        <v/>
      </c>
      <c r="AC1414" s="1">
        <v>822</v>
      </c>
      <c r="AD1414" s="1">
        <f t="shared" si="456"/>
        <v>-174.64441138123073</v>
      </c>
      <c r="AE1414" s="1">
        <f t="shared" si="448"/>
        <v>1.2622746944863771E-3</v>
      </c>
      <c r="AF1414" s="1">
        <f t="shared" si="449"/>
        <v>0.23823238801056992</v>
      </c>
      <c r="AG1414" s="1" t="str">
        <f t="shared" si="450"/>
        <v/>
      </c>
      <c r="AH1414" s="1">
        <f t="shared" si="451"/>
        <v>1.2622746944863771E-3</v>
      </c>
      <c r="AI1414" s="1" t="str">
        <f t="shared" si="452"/>
        <v/>
      </c>
      <c r="AJ1414" s="1">
        <f t="shared" si="453"/>
        <v>6.151849891078443E-35</v>
      </c>
      <c r="AK1414" s="1" t="str">
        <f t="shared" si="454"/>
        <v/>
      </c>
      <c r="AL1414" s="1" t="str">
        <f t="shared" si="455"/>
        <v/>
      </c>
      <c r="BA1414" s="2"/>
      <c r="BB1414" s="2">
        <f t="shared" si="427"/>
        <v>5.2928000000000859</v>
      </c>
      <c r="BC1414" s="156">
        <f t="shared" si="428"/>
        <v>0.62427902493609844</v>
      </c>
      <c r="BD1414" s="2">
        <f t="shared" si="429"/>
        <v>7.77780173443543E-4</v>
      </c>
      <c r="BE1414" s="2" t="str">
        <f t="shared" si="425"/>
        <v/>
      </c>
      <c r="BF1414" s="24" t="str">
        <f t="shared" si="426"/>
        <v/>
      </c>
    </row>
    <row r="1415" spans="1:58" ht="20.100000000000001" customHeight="1">
      <c r="A1415" s="1">
        <v>823</v>
      </c>
      <c r="B1415" s="1">
        <f t="shared" si="430"/>
        <v>-97516.047902735998</v>
      </c>
      <c r="C1415" s="1">
        <f t="shared" si="431"/>
        <v>2.2543385458774754E-6</v>
      </c>
      <c r="D1415" s="1">
        <f t="shared" si="432"/>
        <v>0.23947262873987984</v>
      </c>
      <c r="E1415" s="1" t="str">
        <f t="shared" si="433"/>
        <v/>
      </c>
      <c r="F1415" s="1">
        <f t="shared" si="434"/>
        <v>2.2543385458774754E-6</v>
      </c>
      <c r="G1415" s="1" t="str">
        <f t="shared" si="435"/>
        <v/>
      </c>
      <c r="H1415" s="1"/>
      <c r="I1415" s="1">
        <f t="shared" si="436"/>
        <v>3.0304711415658687E-7</v>
      </c>
      <c r="J1415" s="1" t="str">
        <f t="shared" si="437"/>
        <v/>
      </c>
      <c r="K1415" s="1" t="str">
        <f t="shared" si="438"/>
        <v/>
      </c>
      <c r="P1415" s="1">
        <v>823</v>
      </c>
      <c r="Q1415" s="1">
        <f t="shared" si="439"/>
        <v>-2.8483980153627293</v>
      </c>
      <c r="R1415" s="1">
        <f t="shared" si="440"/>
        <v>7.717818382231155E-2</v>
      </c>
      <c r="S1415" s="1">
        <f t="shared" si="441"/>
        <v>0.23947262873987984</v>
      </c>
      <c r="T1415" s="1" t="str">
        <f t="shared" si="442"/>
        <v/>
      </c>
      <c r="U1415" s="1">
        <f t="shared" si="443"/>
        <v>7.717818382231155E-2</v>
      </c>
      <c r="V1415" s="1" t="str">
        <f t="shared" si="444"/>
        <v/>
      </c>
      <c r="W1415" s="1">
        <f t="shared" si="445"/>
        <v>2.0569555919318773E-3</v>
      </c>
      <c r="X1415" s="1" t="str">
        <f t="shared" si="446"/>
        <v/>
      </c>
      <c r="Y1415" s="1" t="str">
        <f t="shared" si="447"/>
        <v/>
      </c>
      <c r="AC1415" s="1">
        <v>823</v>
      </c>
      <c r="AD1415" s="1">
        <f t="shared" si="456"/>
        <v>-173.66326300268452</v>
      </c>
      <c r="AE1415" s="1">
        <f t="shared" si="448"/>
        <v>1.2658646499425375E-3</v>
      </c>
      <c r="AF1415" s="1">
        <f t="shared" si="449"/>
        <v>0.23947262873987996</v>
      </c>
      <c r="AG1415" s="1" t="str">
        <f t="shared" si="450"/>
        <v/>
      </c>
      <c r="AH1415" s="1">
        <f t="shared" si="451"/>
        <v>1.2658646499425375E-3</v>
      </c>
      <c r="AI1415" s="1" t="str">
        <f t="shared" si="452"/>
        <v/>
      </c>
      <c r="AJ1415" s="1">
        <f t="shared" si="453"/>
        <v>6.4550459388216216E-35</v>
      </c>
      <c r="AK1415" s="1" t="str">
        <f t="shared" si="454"/>
        <v/>
      </c>
      <c r="AL1415" s="1" t="str">
        <f t="shared" si="455"/>
        <v/>
      </c>
      <c r="BA1415" s="2"/>
      <c r="BB1415" s="2">
        <f t="shared" si="427"/>
        <v>5.2992000000000861</v>
      </c>
      <c r="BC1415" s="156">
        <f t="shared" si="428"/>
        <v>0.62350124476265489</v>
      </c>
      <c r="BD1415" s="2">
        <f t="shared" si="429"/>
        <v>7.7763966028510101E-4</v>
      </c>
      <c r="BE1415" s="2" t="str">
        <f t="shared" si="425"/>
        <v/>
      </c>
      <c r="BF1415" s="24" t="str">
        <f t="shared" si="426"/>
        <v/>
      </c>
    </row>
    <row r="1416" spans="1:58" ht="20.100000000000001" customHeight="1">
      <c r="A1416" s="1">
        <v>824</v>
      </c>
      <c r="B1416" s="1">
        <f t="shared" si="430"/>
        <v>-96965.109778991726</v>
      </c>
      <c r="C1416" s="1">
        <f t="shared" si="431"/>
        <v>2.2607137955466949E-6</v>
      </c>
      <c r="D1416" s="1">
        <f t="shared" si="432"/>
        <v>0.24071638680444135</v>
      </c>
      <c r="E1416" s="1" t="str">
        <f t="shared" si="433"/>
        <v/>
      </c>
      <c r="F1416" s="1">
        <f t="shared" si="434"/>
        <v>2.2607137955466949E-6</v>
      </c>
      <c r="G1416" s="1" t="str">
        <f t="shared" si="435"/>
        <v/>
      </c>
      <c r="H1416" s="1"/>
      <c r="I1416" s="1">
        <f t="shared" si="436"/>
        <v>3.0047998490596013E-7</v>
      </c>
      <c r="J1416" s="1" t="str">
        <f t="shared" si="437"/>
        <v/>
      </c>
      <c r="K1416" s="1" t="str">
        <f t="shared" si="438"/>
        <v/>
      </c>
      <c r="P1416" s="1">
        <v>824</v>
      </c>
      <c r="Q1416" s="1">
        <f t="shared" si="439"/>
        <v>-2.8323053712081379</v>
      </c>
      <c r="R1416" s="1">
        <f t="shared" si="440"/>
        <v>7.7396443050404828E-2</v>
      </c>
      <c r="S1416" s="1">
        <f t="shared" si="441"/>
        <v>0.24071638680444135</v>
      </c>
      <c r="T1416" s="1" t="str">
        <f t="shared" si="442"/>
        <v/>
      </c>
      <c r="U1416" s="1">
        <f t="shared" si="443"/>
        <v>7.7396443050404828E-2</v>
      </c>
      <c r="V1416" s="1" t="str">
        <f t="shared" si="444"/>
        <v/>
      </c>
      <c r="W1416" s="1">
        <f t="shared" si="445"/>
        <v>2.0799738055149834E-3</v>
      </c>
      <c r="X1416" s="1" t="str">
        <f t="shared" si="446"/>
        <v/>
      </c>
      <c r="Y1416" s="1" t="str">
        <f t="shared" si="447"/>
        <v/>
      </c>
      <c r="AC1416" s="1">
        <v>824</v>
      </c>
      <c r="AD1416" s="1">
        <f t="shared" si="456"/>
        <v>-172.68211462413831</v>
      </c>
      <c r="AE1416" s="1">
        <f t="shared" si="448"/>
        <v>1.269444504088926E-3</v>
      </c>
      <c r="AF1416" s="1">
        <f t="shared" si="449"/>
        <v>0.24071638680444135</v>
      </c>
      <c r="AG1416" s="1" t="str">
        <f t="shared" si="450"/>
        <v/>
      </c>
      <c r="AH1416" s="1">
        <f t="shared" si="451"/>
        <v>1.269444504088926E-3</v>
      </c>
      <c r="AI1416" s="1" t="str">
        <f t="shared" si="452"/>
        <v/>
      </c>
      <c r="AJ1416" s="1">
        <f t="shared" si="453"/>
        <v>6.773076738457134E-35</v>
      </c>
      <c r="AK1416" s="1" t="str">
        <f t="shared" si="454"/>
        <v/>
      </c>
      <c r="AL1416" s="1" t="str">
        <f t="shared" si="455"/>
        <v/>
      </c>
      <c r="BA1416" s="2"/>
      <c r="BB1416" s="2">
        <f t="shared" si="427"/>
        <v>5.3056000000000862</v>
      </c>
      <c r="BC1416" s="156">
        <f t="shared" si="428"/>
        <v>0.62272360510236979</v>
      </c>
      <c r="BD1416" s="2">
        <f t="shared" si="429"/>
        <v>7.7749634076440532E-4</v>
      </c>
      <c r="BE1416" s="2" t="str">
        <f t="shared" si="425"/>
        <v/>
      </c>
      <c r="BF1416" s="24" t="str">
        <f t="shared" si="426"/>
        <v/>
      </c>
    </row>
    <row r="1417" spans="1:58" ht="20.100000000000001" customHeight="1">
      <c r="A1417" s="1">
        <v>825</v>
      </c>
      <c r="B1417" s="1">
        <f t="shared" si="430"/>
        <v>-96414.171655247454</v>
      </c>
      <c r="C1417" s="1">
        <f t="shared" si="431"/>
        <v>2.267070800943157E-6</v>
      </c>
      <c r="D1417" s="1">
        <f t="shared" si="432"/>
        <v>0.24196365222307298</v>
      </c>
      <c r="E1417" s="1" t="str">
        <f t="shared" si="433"/>
        <v/>
      </c>
      <c r="F1417" s="1">
        <f t="shared" si="434"/>
        <v>2.267070800943157E-6</v>
      </c>
      <c r="G1417" s="1" t="str">
        <f t="shared" si="435"/>
        <v/>
      </c>
      <c r="H1417" s="1"/>
      <c r="I1417" s="1">
        <f t="shared" si="436"/>
        <v>2.9792983503696934E-7</v>
      </c>
      <c r="J1417" s="1" t="str">
        <f t="shared" si="437"/>
        <v/>
      </c>
      <c r="K1417" s="1" t="str">
        <f t="shared" si="438"/>
        <v/>
      </c>
      <c r="P1417" s="1">
        <v>825</v>
      </c>
      <c r="Q1417" s="1">
        <f t="shared" si="439"/>
        <v>-2.8162127270535446</v>
      </c>
      <c r="R1417" s="1">
        <f t="shared" si="440"/>
        <v>7.7614077678506643E-2</v>
      </c>
      <c r="S1417" s="1">
        <f t="shared" si="441"/>
        <v>0.24196365222307314</v>
      </c>
      <c r="T1417" s="1" t="str">
        <f t="shared" si="442"/>
        <v/>
      </c>
      <c r="U1417" s="1">
        <f t="shared" si="443"/>
        <v>7.7614077678506643E-2</v>
      </c>
      <c r="V1417" s="1" t="str">
        <f t="shared" si="444"/>
        <v/>
      </c>
      <c r="W1417" s="1">
        <f t="shared" si="445"/>
        <v>2.1032159510369357E-3</v>
      </c>
      <c r="X1417" s="1" t="str">
        <f t="shared" si="446"/>
        <v/>
      </c>
      <c r="Y1417" s="1" t="str">
        <f t="shared" si="447"/>
        <v/>
      </c>
      <c r="AC1417" s="1">
        <v>825</v>
      </c>
      <c r="AD1417" s="1">
        <f t="shared" si="456"/>
        <v>-171.7009662455921</v>
      </c>
      <c r="AE1417" s="1">
        <f t="shared" si="448"/>
        <v>1.2730141136427311E-3</v>
      </c>
      <c r="AF1417" s="1">
        <f t="shared" si="449"/>
        <v>0.24196365222307298</v>
      </c>
      <c r="AG1417" s="1" t="str">
        <f t="shared" si="450"/>
        <v/>
      </c>
      <c r="AH1417" s="1">
        <f t="shared" si="451"/>
        <v>1.2730141136427311E-3</v>
      </c>
      <c r="AI1417" s="1" t="str">
        <f t="shared" si="452"/>
        <v/>
      </c>
      <c r="AJ1417" s="1">
        <f t="shared" si="453"/>
        <v>7.1066627492008072E-35</v>
      </c>
      <c r="AK1417" s="1" t="str">
        <f t="shared" si="454"/>
        <v/>
      </c>
      <c r="AL1417" s="1" t="str">
        <f t="shared" si="455"/>
        <v/>
      </c>
      <c r="BA1417" s="2"/>
      <c r="BB1417" s="2">
        <f t="shared" si="427"/>
        <v>5.3120000000000864</v>
      </c>
      <c r="BC1417" s="156">
        <f t="shared" si="428"/>
        <v>0.62194610876160539</v>
      </c>
      <c r="BD1417" s="2">
        <f t="shared" si="429"/>
        <v>7.7735022326463898E-4</v>
      </c>
      <c r="BE1417" s="2" t="str">
        <f t="shared" si="425"/>
        <v/>
      </c>
      <c r="BF1417" s="24" t="str">
        <f t="shared" si="426"/>
        <v/>
      </c>
    </row>
    <row r="1418" spans="1:58" ht="20.100000000000001" customHeight="1">
      <c r="A1418" s="1">
        <v>826</v>
      </c>
      <c r="B1418" s="1">
        <f t="shared" si="430"/>
        <v>-95863.233531503181</v>
      </c>
      <c r="C1418" s="1">
        <f t="shared" si="431"/>
        <v>2.2734093070563977E-6</v>
      </c>
      <c r="D1418" s="1">
        <f t="shared" si="432"/>
        <v>0.24321441487405421</v>
      </c>
      <c r="E1418" s="1" t="str">
        <f t="shared" si="433"/>
        <v/>
      </c>
      <c r="F1418" s="1">
        <f t="shared" si="434"/>
        <v>2.2734093070563977E-6</v>
      </c>
      <c r="G1418" s="1" t="str">
        <f t="shared" si="435"/>
        <v/>
      </c>
      <c r="H1418" s="1"/>
      <c r="I1418" s="1">
        <f t="shared" si="436"/>
        <v>2.9539660170480464E-7</v>
      </c>
      <c r="J1418" s="1" t="str">
        <f t="shared" si="437"/>
        <v/>
      </c>
      <c r="K1418" s="1" t="str">
        <f t="shared" si="438"/>
        <v/>
      </c>
      <c r="P1418" s="1">
        <v>826</v>
      </c>
      <c r="Q1418" s="1">
        <f t="shared" si="439"/>
        <v>-2.8001200828989532</v>
      </c>
      <c r="R1418" s="1">
        <f t="shared" si="440"/>
        <v>7.7831078976231469E-2</v>
      </c>
      <c r="S1418" s="1">
        <f t="shared" si="441"/>
        <v>0.24321441487405426</v>
      </c>
      <c r="T1418" s="1" t="str">
        <f t="shared" si="442"/>
        <v/>
      </c>
      <c r="U1418" s="1">
        <f t="shared" si="443"/>
        <v>7.7831078976231469E-2</v>
      </c>
      <c r="V1418" s="1" t="str">
        <f t="shared" si="444"/>
        <v/>
      </c>
      <c r="W1418" s="1">
        <f t="shared" si="445"/>
        <v>2.1266837828709155E-3</v>
      </c>
      <c r="X1418" s="1" t="str">
        <f t="shared" si="446"/>
        <v/>
      </c>
      <c r="Y1418" s="1" t="str">
        <f t="shared" si="447"/>
        <v/>
      </c>
      <c r="AC1418" s="1">
        <v>826</v>
      </c>
      <c r="AD1418" s="1">
        <f t="shared" si="456"/>
        <v>-170.71981786704578</v>
      </c>
      <c r="AE1418" s="1">
        <f t="shared" si="448"/>
        <v>1.276573335409519E-3</v>
      </c>
      <c r="AF1418" s="1">
        <f t="shared" si="449"/>
        <v>0.24321441487405426</v>
      </c>
      <c r="AG1418" s="1" t="str">
        <f t="shared" si="450"/>
        <v/>
      </c>
      <c r="AH1418" s="1">
        <f t="shared" si="451"/>
        <v>1.276573335409519E-3</v>
      </c>
      <c r="AI1418" s="1" t="str">
        <f t="shared" si="452"/>
        <v/>
      </c>
      <c r="AJ1418" s="1">
        <f t="shared" si="453"/>
        <v>7.4565591551767684E-35</v>
      </c>
      <c r="AK1418" s="1" t="str">
        <f t="shared" si="454"/>
        <v/>
      </c>
      <c r="AL1418" s="1" t="str">
        <f t="shared" si="455"/>
        <v/>
      </c>
      <c r="BA1418" s="2"/>
      <c r="BB1418" s="2">
        <f t="shared" si="427"/>
        <v>5.3184000000000866</v>
      </c>
      <c r="BC1418" s="156">
        <f t="shared" si="428"/>
        <v>0.62116875853834075</v>
      </c>
      <c r="BD1418" s="2">
        <f t="shared" si="429"/>
        <v>7.7720131616976218E-4</v>
      </c>
      <c r="BE1418" s="2" t="str">
        <f t="shared" si="425"/>
        <v/>
      </c>
      <c r="BF1418" s="24" t="str">
        <f t="shared" si="426"/>
        <v/>
      </c>
    </row>
    <row r="1419" spans="1:58" ht="20.100000000000001" customHeight="1">
      <c r="A1419" s="2">
        <v>827</v>
      </c>
      <c r="B1419" s="1">
        <f t="shared" si="430"/>
        <v>-95312.295407758909</v>
      </c>
      <c r="C1419" s="1">
        <f t="shared" si="431"/>
        <v>2.279729059050127E-6</v>
      </c>
      <c r="D1419" s="1">
        <f t="shared" si="432"/>
        <v>0.24446866449521681</v>
      </c>
      <c r="E1419" s="1" t="str">
        <f t="shared" si="433"/>
        <v/>
      </c>
      <c r="F1419" s="1">
        <f t="shared" si="434"/>
        <v>2.279729059050127E-6</v>
      </c>
      <c r="G1419" s="1" t="str">
        <f t="shared" si="435"/>
        <v/>
      </c>
      <c r="H1419" s="1"/>
      <c r="I1419" s="1">
        <f t="shared" si="436"/>
        <v>2.9288022178997858E-7</v>
      </c>
      <c r="J1419" s="1" t="str">
        <f t="shared" si="437"/>
        <v/>
      </c>
      <c r="K1419" s="1" t="str">
        <f t="shared" si="438"/>
        <v/>
      </c>
      <c r="P1419" s="2">
        <v>827</v>
      </c>
      <c r="Q1419" s="1">
        <f t="shared" si="439"/>
        <v>-2.7840274387443618</v>
      </c>
      <c r="R1419" s="1">
        <f t="shared" si="440"/>
        <v>7.8047438219156814E-2</v>
      </c>
      <c r="S1419" s="1">
        <f t="shared" si="441"/>
        <v>0.24446866449521693</v>
      </c>
      <c r="T1419" s="1" t="str">
        <f t="shared" si="442"/>
        <v/>
      </c>
      <c r="U1419" s="1">
        <f t="shared" si="443"/>
        <v>7.8047438219156814E-2</v>
      </c>
      <c r="V1419" s="1" t="str">
        <f t="shared" si="444"/>
        <v/>
      </c>
      <c r="W1419" s="1">
        <f t="shared" si="445"/>
        <v>2.1503790640864323E-3</v>
      </c>
      <c r="X1419" s="1" t="str">
        <f t="shared" si="446"/>
        <v/>
      </c>
      <c r="Y1419" s="1" t="str">
        <f t="shared" si="447"/>
        <v/>
      </c>
      <c r="AC1419" s="2">
        <v>827</v>
      </c>
      <c r="AD1419" s="1">
        <f t="shared" si="456"/>
        <v>-169.73866948849957</v>
      </c>
      <c r="AE1419" s="1">
        <f t="shared" si="448"/>
        <v>1.2801220262926589E-3</v>
      </c>
      <c r="AF1419" s="1">
        <f t="shared" si="449"/>
        <v>0.24446866449521687</v>
      </c>
      <c r="AG1419" s="1" t="str">
        <f t="shared" si="450"/>
        <v/>
      </c>
      <c r="AH1419" s="1">
        <f t="shared" si="451"/>
        <v>1.2801220262926589E-3</v>
      </c>
      <c r="AI1419" s="1" t="str">
        <f t="shared" si="452"/>
        <v/>
      </c>
      <c r="AJ1419" s="1">
        <f t="shared" si="453"/>
        <v>7.8235575261577122E-35</v>
      </c>
      <c r="AK1419" s="1" t="str">
        <f t="shared" si="454"/>
        <v/>
      </c>
      <c r="AL1419" s="1" t="str">
        <f t="shared" si="455"/>
        <v/>
      </c>
      <c r="BA1419" s="2"/>
      <c r="BB1419" s="2">
        <f t="shared" si="427"/>
        <v>5.3248000000000868</v>
      </c>
      <c r="BC1419" s="156">
        <f t="shared" si="428"/>
        <v>0.62039155722217099</v>
      </c>
      <c r="BD1419" s="2">
        <f t="shared" si="429"/>
        <v>7.7704962786362408E-4</v>
      </c>
      <c r="BE1419" s="2" t="str">
        <f t="shared" ref="BE1419:BE1482" si="457">IF(BC1419&lt;(1-$BA$591),BD1419,"")</f>
        <v/>
      </c>
      <c r="BF1419" s="24" t="str">
        <f t="shared" ref="BF1419:BF1482" si="458">IF(BC1419&lt;(1-$BA$597),BD1419,"")</f>
        <v/>
      </c>
    </row>
    <row r="1420" spans="1:58" ht="20.100000000000001" customHeight="1">
      <c r="A1420" s="1">
        <v>828</v>
      </c>
      <c r="B1420" s="1">
        <f t="shared" si="430"/>
        <v>-94761.357284014637</v>
      </c>
      <c r="C1420" s="1">
        <f t="shared" si="431"/>
        <v>2.2860298022790505E-6</v>
      </c>
      <c r="D1420" s="1">
        <f t="shared" si="432"/>
        <v>0.24572639068404534</v>
      </c>
      <c r="E1420" s="1" t="str">
        <f t="shared" si="433"/>
        <v/>
      </c>
      <c r="F1420" s="1">
        <f t="shared" si="434"/>
        <v>2.2860298022790505E-6</v>
      </c>
      <c r="G1420" s="1" t="str">
        <f t="shared" si="435"/>
        <v/>
      </c>
      <c r="H1420" s="1"/>
      <c r="I1420" s="1">
        <f t="shared" si="436"/>
        <v>2.903806319046846E-7</v>
      </c>
      <c r="J1420" s="1" t="str">
        <f t="shared" si="437"/>
        <v/>
      </c>
      <c r="K1420" s="1" t="str">
        <f t="shared" si="438"/>
        <v/>
      </c>
      <c r="P1420" s="1">
        <v>828</v>
      </c>
      <c r="Q1420" s="1">
        <f t="shared" si="439"/>
        <v>-2.7679347945897703</v>
      </c>
      <c r="R1420" s="1">
        <f t="shared" si="440"/>
        <v>7.8263146689398905E-2</v>
      </c>
      <c r="S1420" s="1">
        <f t="shared" si="441"/>
        <v>0.24572639068404534</v>
      </c>
      <c r="T1420" s="1" t="str">
        <f t="shared" si="442"/>
        <v/>
      </c>
      <c r="U1420" s="1">
        <f t="shared" si="443"/>
        <v>7.8263146689398905E-2</v>
      </c>
      <c r="V1420" s="1" t="str">
        <f t="shared" si="444"/>
        <v/>
      </c>
      <c r="W1420" s="1">
        <f t="shared" si="445"/>
        <v>2.1743035664328887E-3</v>
      </c>
      <c r="X1420" s="1" t="str">
        <f t="shared" si="446"/>
        <v/>
      </c>
      <c r="Y1420" s="1" t="str">
        <f t="shared" si="447"/>
        <v/>
      </c>
      <c r="AC1420" s="1">
        <v>828</v>
      </c>
      <c r="AD1420" s="1">
        <f t="shared" si="456"/>
        <v>-168.75752110995336</v>
      </c>
      <c r="AE1420" s="1">
        <f t="shared" si="448"/>
        <v>1.2836600433027675E-3</v>
      </c>
      <c r="AF1420" s="1">
        <f t="shared" si="449"/>
        <v>0.24572639068404534</v>
      </c>
      <c r="AG1420" s="1" t="str">
        <f t="shared" si="450"/>
        <v/>
      </c>
      <c r="AH1420" s="1">
        <f t="shared" si="451"/>
        <v>1.2836600433027675E-3</v>
      </c>
      <c r="AI1420" s="1" t="str">
        <f t="shared" si="452"/>
        <v/>
      </c>
      <c r="AJ1420" s="1">
        <f t="shared" si="453"/>
        <v>8.208487557106418E-35</v>
      </c>
      <c r="AK1420" s="1" t="str">
        <f t="shared" si="454"/>
        <v/>
      </c>
      <c r="AL1420" s="1" t="str">
        <f t="shared" si="455"/>
        <v/>
      </c>
      <c r="BA1420" s="2"/>
      <c r="BB1420" s="2">
        <f t="shared" ref="BB1420:BB1483" si="459">BB1419+$BE$584</f>
        <v>5.331200000000087</v>
      </c>
      <c r="BC1420" s="156">
        <f t="shared" ref="BC1420:BC1483" si="460">_xlfn.CHISQ.DIST.RT(BB1420,7)</f>
        <v>0.61961450759430736</v>
      </c>
      <c r="BD1420" s="2">
        <f t="shared" ref="BD1420:BD1483" si="461">BC1420-BC1421</f>
        <v>7.7689516673185022E-4</v>
      </c>
      <c r="BE1420" s="2" t="str">
        <f t="shared" si="457"/>
        <v/>
      </c>
      <c r="BF1420" s="24" t="str">
        <f t="shared" si="458"/>
        <v/>
      </c>
    </row>
    <row r="1421" spans="1:58" ht="20.100000000000001" customHeight="1">
      <c r="A1421" s="1">
        <v>829</v>
      </c>
      <c r="B1421" s="1">
        <f t="shared" si="430"/>
        <v>-94210.419160270365</v>
      </c>
      <c r="C1421" s="1">
        <f t="shared" si="431"/>
        <v>2.2923112823057151E-6</v>
      </c>
      <c r="D1421" s="1">
        <f t="shared" si="432"/>
        <v>0.24698758289778688</v>
      </c>
      <c r="E1421" s="1" t="str">
        <f t="shared" si="433"/>
        <v/>
      </c>
      <c r="F1421" s="1">
        <f t="shared" si="434"/>
        <v>2.2923112823057151E-6</v>
      </c>
      <c r="G1421" s="1" t="str">
        <f t="shared" si="435"/>
        <v/>
      </c>
      <c r="H1421" s="1"/>
      <c r="I1421" s="1">
        <f t="shared" si="436"/>
        <v>2.8789776839912228E-7</v>
      </c>
      <c r="J1421" s="1" t="str">
        <f t="shared" si="437"/>
        <v/>
      </c>
      <c r="K1421" s="1" t="str">
        <f t="shared" si="438"/>
        <v/>
      </c>
      <c r="P1421" s="1">
        <v>829</v>
      </c>
      <c r="Q1421" s="1">
        <f t="shared" si="439"/>
        <v>-2.7518421504351789</v>
      </c>
      <c r="R1421" s="1">
        <f t="shared" si="440"/>
        <v>7.8478195676189577E-2</v>
      </c>
      <c r="S1421" s="1">
        <f t="shared" si="441"/>
        <v>0.24698758289778688</v>
      </c>
      <c r="T1421" s="1" t="str">
        <f t="shared" si="442"/>
        <v/>
      </c>
      <c r="U1421" s="1">
        <f t="shared" si="443"/>
        <v>7.8478195676189577E-2</v>
      </c>
      <c r="V1421" s="1" t="str">
        <f t="shared" si="444"/>
        <v/>
      </c>
      <c r="W1421" s="1">
        <f t="shared" si="445"/>
        <v>2.1984590703222665E-3</v>
      </c>
      <c r="X1421" s="1" t="str">
        <f t="shared" si="446"/>
        <v/>
      </c>
      <c r="Y1421" s="1" t="str">
        <f t="shared" si="447"/>
        <v/>
      </c>
      <c r="AC1421" s="1">
        <v>829</v>
      </c>
      <c r="AD1421" s="1">
        <f t="shared" si="456"/>
        <v>-167.77637273140704</v>
      </c>
      <c r="AE1421" s="1">
        <f t="shared" si="448"/>
        <v>1.287187243567172E-3</v>
      </c>
      <c r="AF1421" s="1">
        <f t="shared" si="449"/>
        <v>0.24698758289778688</v>
      </c>
      <c r="AG1421" s="1" t="str">
        <f t="shared" si="450"/>
        <v/>
      </c>
      <c r="AH1421" s="1">
        <f t="shared" si="451"/>
        <v>1.287187243567172E-3</v>
      </c>
      <c r="AI1421" s="1" t="str">
        <f t="shared" si="452"/>
        <v/>
      </c>
      <c r="AJ1421" s="1">
        <f t="shared" si="453"/>
        <v>8.6122188902210729E-35</v>
      </c>
      <c r="AK1421" s="1" t="str">
        <f t="shared" si="454"/>
        <v/>
      </c>
      <c r="AL1421" s="1" t="str">
        <f t="shared" si="455"/>
        <v/>
      </c>
      <c r="BA1421" s="2"/>
      <c r="BB1421" s="2">
        <f t="shared" si="459"/>
        <v>5.3376000000000872</v>
      </c>
      <c r="BC1421" s="156">
        <f t="shared" si="460"/>
        <v>0.61883761242757551</v>
      </c>
      <c r="BD1421" s="2">
        <f t="shared" si="461"/>
        <v>7.7673794115640238E-4</v>
      </c>
      <c r="BE1421" s="2" t="str">
        <f t="shared" si="457"/>
        <v/>
      </c>
      <c r="BF1421" s="24" t="str">
        <f t="shared" si="458"/>
        <v/>
      </c>
    </row>
    <row r="1422" spans="1:58" ht="20.100000000000001" customHeight="1">
      <c r="A1422" s="1">
        <v>830</v>
      </c>
      <c r="B1422" s="1">
        <f t="shared" si="430"/>
        <v>-93659.481036526093</v>
      </c>
      <c r="C1422" s="1">
        <f t="shared" si="431"/>
        <v>2.2985732449173962E-6</v>
      </c>
      <c r="D1422" s="1">
        <f t="shared" si="432"/>
        <v>0.24825223045357053</v>
      </c>
      <c r="E1422" s="1" t="str">
        <f t="shared" si="433"/>
        <v/>
      </c>
      <c r="F1422" s="1">
        <f t="shared" si="434"/>
        <v>2.2985732449173962E-6</v>
      </c>
      <c r="G1422" s="1" t="str">
        <f t="shared" si="435"/>
        <v/>
      </c>
      <c r="H1422" s="1"/>
      <c r="I1422" s="1">
        <f t="shared" si="436"/>
        <v>2.8543156736778891E-7</v>
      </c>
      <c r="J1422" s="1" t="str">
        <f t="shared" si="437"/>
        <v/>
      </c>
      <c r="K1422" s="1" t="str">
        <f t="shared" si="438"/>
        <v/>
      </c>
      <c r="P1422" s="1">
        <v>830</v>
      </c>
      <c r="Q1422" s="1">
        <f t="shared" si="439"/>
        <v>-2.7357495062805874</v>
      </c>
      <c r="R1422" s="1">
        <f t="shared" si="440"/>
        <v>7.8692576476454251E-2</v>
      </c>
      <c r="S1422" s="1">
        <f t="shared" si="441"/>
        <v>0.24825223045357048</v>
      </c>
      <c r="T1422" s="1" t="str">
        <f t="shared" si="442"/>
        <v/>
      </c>
      <c r="U1422" s="1">
        <f t="shared" si="443"/>
        <v>7.8692576476454251E-2</v>
      </c>
      <c r="V1422" s="1" t="str">
        <f t="shared" si="444"/>
        <v/>
      </c>
      <c r="W1422" s="1">
        <f t="shared" si="445"/>
        <v>2.2228473648109297E-3</v>
      </c>
      <c r="X1422" s="1" t="str">
        <f t="shared" si="446"/>
        <v/>
      </c>
      <c r="Y1422" s="1" t="str">
        <f t="shared" si="447"/>
        <v/>
      </c>
      <c r="AC1422" s="1">
        <v>830</v>
      </c>
      <c r="AD1422" s="1">
        <f t="shared" si="456"/>
        <v>-166.79522435286083</v>
      </c>
      <c r="AE1422" s="1">
        <f t="shared" si="448"/>
        <v>1.2907034843393861E-3</v>
      </c>
      <c r="AF1422" s="1">
        <f t="shared" si="449"/>
        <v>0.24825223045357053</v>
      </c>
      <c r="AG1422" s="1" t="str">
        <f t="shared" si="450"/>
        <v/>
      </c>
      <c r="AH1422" s="1">
        <f t="shared" si="451"/>
        <v>1.2907034843393861E-3</v>
      </c>
      <c r="AI1422" s="1" t="str">
        <f t="shared" si="452"/>
        <v/>
      </c>
      <c r="AJ1422" s="1">
        <f t="shared" si="453"/>
        <v>9.0356630233713182E-35</v>
      </c>
      <c r="AK1422" s="1" t="str">
        <f t="shared" si="454"/>
        <v/>
      </c>
      <c r="AL1422" s="1" t="str">
        <f t="shared" si="455"/>
        <v/>
      </c>
      <c r="BA1422" s="2"/>
      <c r="BB1422" s="2">
        <f t="shared" si="459"/>
        <v>5.3440000000000873</v>
      </c>
      <c r="BC1422" s="156">
        <f t="shared" si="460"/>
        <v>0.61806087448641911</v>
      </c>
      <c r="BD1422" s="2">
        <f t="shared" si="461"/>
        <v>7.7657795952457143E-4</v>
      </c>
      <c r="BE1422" s="2" t="str">
        <f t="shared" si="457"/>
        <v/>
      </c>
      <c r="BF1422" s="24" t="str">
        <f t="shared" si="458"/>
        <v/>
      </c>
    </row>
    <row r="1423" spans="1:58" ht="20.100000000000001" customHeight="1">
      <c r="A1423" s="1">
        <v>831</v>
      </c>
      <c r="B1423" s="1">
        <f t="shared" si="430"/>
        <v>-93108.542912781821</v>
      </c>
      <c r="C1423" s="1">
        <f t="shared" si="431"/>
        <v>2.3048154361430008E-6</v>
      </c>
      <c r="D1423" s="1">
        <f t="shared" si="432"/>
        <v>0.24952032252853568</v>
      </c>
      <c r="E1423" s="1" t="str">
        <f t="shared" si="433"/>
        <v/>
      </c>
      <c r="F1423" s="1">
        <f t="shared" si="434"/>
        <v>2.3048154361430008E-6</v>
      </c>
      <c r="G1423" s="1" t="str">
        <f t="shared" si="435"/>
        <v/>
      </c>
      <c r="H1423" s="1"/>
      <c r="I1423" s="1">
        <f t="shared" si="436"/>
        <v>2.8298196465573875E-7</v>
      </c>
      <c r="J1423" s="1" t="str">
        <f t="shared" si="437"/>
        <v/>
      </c>
      <c r="K1423" s="1" t="str">
        <f t="shared" si="438"/>
        <v/>
      </c>
      <c r="P1423" s="1">
        <v>831</v>
      </c>
      <c r="Q1423" s="1">
        <f t="shared" si="439"/>
        <v>-2.719656862125996</v>
      </c>
      <c r="R1423" s="1">
        <f t="shared" si="440"/>
        <v>7.8906280395390785E-2</v>
      </c>
      <c r="S1423" s="1">
        <f t="shared" si="441"/>
        <v>0.24952032252853557</v>
      </c>
      <c r="T1423" s="1" t="str">
        <f t="shared" si="442"/>
        <v/>
      </c>
      <c r="U1423" s="1">
        <f t="shared" si="443"/>
        <v>7.8906280395390785E-2</v>
      </c>
      <c r="V1423" s="1" t="str">
        <f t="shared" si="444"/>
        <v/>
      </c>
      <c r="W1423" s="1">
        <f t="shared" si="445"/>
        <v>2.2474702475805196E-3</v>
      </c>
      <c r="X1423" s="1" t="str">
        <f t="shared" si="446"/>
        <v/>
      </c>
      <c r="Y1423" s="1" t="str">
        <f t="shared" si="447"/>
        <v/>
      </c>
      <c r="AC1423" s="1">
        <v>831</v>
      </c>
      <c r="AD1423" s="1">
        <f t="shared" si="456"/>
        <v>-165.81407597431462</v>
      </c>
      <c r="AE1423" s="1">
        <f t="shared" si="448"/>
        <v>1.2942086230086085E-3</v>
      </c>
      <c r="AF1423" s="1">
        <f t="shared" si="449"/>
        <v>0.24952032252853562</v>
      </c>
      <c r="AG1423" s="1" t="str">
        <f t="shared" si="450"/>
        <v/>
      </c>
      <c r="AH1423" s="1">
        <f t="shared" si="451"/>
        <v>1.2942086230086085E-3</v>
      </c>
      <c r="AI1423" s="1" t="str">
        <f t="shared" si="452"/>
        <v/>
      </c>
      <c r="AJ1423" s="1">
        <f t="shared" si="453"/>
        <v>9.4797753089821188E-35</v>
      </c>
      <c r="AK1423" s="1" t="str">
        <f t="shared" si="454"/>
        <v/>
      </c>
      <c r="AL1423" s="1" t="str">
        <f t="shared" si="455"/>
        <v/>
      </c>
      <c r="BA1423" s="2"/>
      <c r="BB1423" s="2">
        <f t="shared" si="459"/>
        <v>5.3504000000000875</v>
      </c>
      <c r="BC1423" s="156">
        <f t="shared" si="460"/>
        <v>0.61728429652689454</v>
      </c>
      <c r="BD1423" s="2">
        <f t="shared" si="461"/>
        <v>7.7641523021898529E-4</v>
      </c>
      <c r="BE1423" s="2" t="str">
        <f t="shared" si="457"/>
        <v/>
      </c>
      <c r="BF1423" s="24" t="str">
        <f t="shared" si="458"/>
        <v/>
      </c>
    </row>
    <row r="1424" spans="1:58" ht="20.100000000000001" customHeight="1">
      <c r="A1424" s="1">
        <v>832</v>
      </c>
      <c r="B1424" s="1">
        <f t="shared" ref="B1424:B1487" si="462">$B$586+(A1424*$B$589)</f>
        <v>-92557.604789037548</v>
      </c>
      <c r="C1424" s="1">
        <f t="shared" ref="C1424:C1487" si="463">_xlfn.NORM.DIST($B1424,$B$583,$B$584,0)</f>
        <v>2.3110376022700076E-6</v>
      </c>
      <c r="D1424" s="1">
        <f t="shared" ref="D1424:D1487" si="464">_xlfn.NORM.DIST($B1424,$B$583,$B$584,1)</f>
        <v>0.25079184815996963</v>
      </c>
      <c r="E1424" s="1" t="str">
        <f t="shared" ref="E1424:E1487" si="465">IF(OR(D1424&lt;$F$588,D1424&gt;$F$589),C1424,"")</f>
        <v/>
      </c>
      <c r="F1424" s="1">
        <f t="shared" ref="F1424:F1487" si="466">IF(AND(D1424&gt;$F$588,D1424&lt;$F$589),C1424,"")</f>
        <v>2.3110376022700076E-6</v>
      </c>
      <c r="G1424" s="1" t="str">
        <f t="shared" ref="G1424:G1487" si="467">IF(C1424=MAX($C$592:$C$2592),C1424,"")</f>
        <v/>
      </c>
      <c r="H1424" s="1"/>
      <c r="I1424" s="1">
        <f t="shared" ref="I1424:I1487" si="468">_xlfn.NORM.DIST(B1424,$F$584,$F$585,0)</f>
        <v>2.8054889586480774E-7</v>
      </c>
      <c r="J1424" s="1" t="str">
        <f t="shared" ref="J1424:J1487" si="469">IF(I1424=MAX($I$592:$I$2592),C1424,"")</f>
        <v/>
      </c>
      <c r="K1424" s="1" t="str">
        <f t="shared" ref="K1424:K1487" si="470">IF(J1424=MIN($J$592:$J$2592),J1424,"")</f>
        <v/>
      </c>
      <c r="P1424" s="1">
        <v>832</v>
      </c>
      <c r="Q1424" s="1">
        <f t="shared" ref="Q1424:Q1487" si="471">$Q$586+(P1424*$Q$589)</f>
        <v>-2.7035642179714028</v>
      </c>
      <c r="R1424" s="1">
        <f t="shared" ref="R1424:R1487" si="472">_xlfn.NORM.DIST(Q1424,Q$583,Q$584,0)</f>
        <v>7.9119298747049344E-2</v>
      </c>
      <c r="S1424" s="1">
        <f t="shared" ref="S1424:S1487" si="473">_xlfn.NORM.DIST(Q1424,Q$583,Q$584,1)</f>
        <v>0.25079184815996974</v>
      </c>
      <c r="T1424" s="1" t="str">
        <f t="shared" ref="T1424:T1487" si="474">IF(OR(S1424&lt;$U$588,S1424&gt;$U$589),R1424,"")</f>
        <v/>
      </c>
      <c r="U1424" s="1">
        <f t="shared" ref="U1424:U1487" si="475">IF(AND(S1424&gt;$U$588,S1424&lt;$U$589),R1424,"")</f>
        <v>7.9119298747049344E-2</v>
      </c>
      <c r="V1424" s="1" t="str">
        <f t="shared" ref="V1424:V1487" si="476">IF(R1424=MAX($R$592:$R$2592),R1424,"")</f>
        <v/>
      </c>
      <c r="W1424" s="1">
        <f t="shared" ref="W1424:W1487" si="477">_xlfn.NORM.DIST(Q1424,$U$584,$U$585,0)</f>
        <v>2.2723295249179659E-3</v>
      </c>
      <c r="X1424" s="1" t="str">
        <f t="shared" ref="X1424:X1487" si="478">IF(W1424=MAX($W$592:$W$2592),R1424,"")</f>
        <v/>
      </c>
      <c r="Y1424" s="1" t="str">
        <f t="shared" ref="Y1424:Y1487" si="479">IF(X1424=MIN($X$592:$X$2592),X1424,"")</f>
        <v/>
      </c>
      <c r="AC1424" s="1">
        <v>832</v>
      </c>
      <c r="AD1424" s="1">
        <f t="shared" si="456"/>
        <v>-164.83292759576841</v>
      </c>
      <c r="AE1424" s="1">
        <f t="shared" ref="AE1424:AE1487" si="480">_xlfn.NORM.DIST(AD1424,AD$583,AD$584,0)</f>
        <v>1.2977025171092313E-3</v>
      </c>
      <c r="AF1424" s="1">
        <f t="shared" ref="AF1424:AF1487" si="481">_xlfn.NORM.DIST(AD1424,AD$583,AD$584,1)</f>
        <v>0.25079184815996963</v>
      </c>
      <c r="AG1424" s="1" t="str">
        <f t="shared" ref="AG1424:AG1487" si="482">IF(OR(AF1424&lt;$U$588,AF1424&gt;$U$589),AE1424,"")</f>
        <v/>
      </c>
      <c r="AH1424" s="1">
        <f t="shared" ref="AH1424:AH1487" si="483">IF(AND(AF1424&gt;$AH$588,AF1424&lt;$AH$589),AE1424,"")</f>
        <v>1.2977025171092313E-3</v>
      </c>
      <c r="AI1424" s="1" t="str">
        <f t="shared" ref="AI1424:AI1487" si="484">IF(AE1424=MAX($AE$592:$AE$2592),AE1424,"")</f>
        <v/>
      </c>
      <c r="AJ1424" s="1">
        <f t="shared" ref="AJ1424:AJ1487" si="485">_xlfn.NORM.DIST(AD1424,$AH$584,$AH$585,0)</f>
        <v>9.9455570476242639E-35</v>
      </c>
      <c r="AK1424" s="1" t="str">
        <f t="shared" ref="AK1424:AK1487" si="486">IF(AJ1424=MAX($AJ$592:$AJ$2592),AE1424,"")</f>
        <v/>
      </c>
      <c r="AL1424" s="1" t="str">
        <f t="shared" ref="AL1424:AL1487" si="487">IF(AK1424=MIN($AK$592:$AK$2592),AK1424,"")</f>
        <v/>
      </c>
      <c r="BA1424" s="2"/>
      <c r="BB1424" s="2">
        <f t="shared" si="459"/>
        <v>5.3568000000000877</v>
      </c>
      <c r="BC1424" s="156">
        <f t="shared" si="460"/>
        <v>0.61650788129667555</v>
      </c>
      <c r="BD1424" s="2">
        <f t="shared" si="461"/>
        <v>7.7624976162427028E-4</v>
      </c>
      <c r="BE1424" s="2" t="str">
        <f t="shared" si="457"/>
        <v/>
      </c>
      <c r="BF1424" s="24" t="str">
        <f t="shared" si="458"/>
        <v/>
      </c>
    </row>
    <row r="1425" spans="1:58" ht="20.100000000000001" customHeight="1">
      <c r="A1425" s="2">
        <v>833</v>
      </c>
      <c r="B1425" s="1">
        <f t="shared" si="462"/>
        <v>-92006.666665293276</v>
      </c>
      <c r="C1425" s="1">
        <f t="shared" si="463"/>
        <v>2.317239489861427E-6</v>
      </c>
      <c r="D1425" s="1">
        <f t="shared" si="464"/>
        <v>0.2520667962454553</v>
      </c>
      <c r="E1425" s="1" t="str">
        <f t="shared" si="465"/>
        <v/>
      </c>
      <c r="F1425" s="1">
        <f t="shared" si="466"/>
        <v>2.317239489861427E-6</v>
      </c>
      <c r="G1425" s="1" t="str">
        <f t="shared" si="467"/>
        <v/>
      </c>
      <c r="H1425" s="1"/>
      <c r="I1425" s="1">
        <f t="shared" si="468"/>
        <v>2.7813229635980465E-7</v>
      </c>
      <c r="J1425" s="1" t="str">
        <f t="shared" si="469"/>
        <v/>
      </c>
      <c r="K1425" s="1" t="str">
        <f t="shared" si="470"/>
        <v/>
      </c>
      <c r="P1425" s="2">
        <v>833</v>
      </c>
      <c r="Q1425" s="1">
        <f t="shared" si="471"/>
        <v>-2.6874715738168113</v>
      </c>
      <c r="R1425" s="1">
        <f t="shared" si="472"/>
        <v>7.9331622854912923E-2</v>
      </c>
      <c r="S1425" s="1">
        <f t="shared" si="473"/>
        <v>0.2520667962454553</v>
      </c>
      <c r="T1425" s="1" t="str">
        <f t="shared" si="474"/>
        <v/>
      </c>
      <c r="U1425" s="1">
        <f t="shared" si="475"/>
        <v>7.9331622854912923E-2</v>
      </c>
      <c r="V1425" s="1" t="str">
        <f t="shared" si="476"/>
        <v/>
      </c>
      <c r="W1425" s="1">
        <f t="shared" si="477"/>
        <v>2.2974270116945437E-3</v>
      </c>
      <c r="X1425" s="1" t="str">
        <f t="shared" si="478"/>
        <v/>
      </c>
      <c r="Y1425" s="1" t="str">
        <f t="shared" si="479"/>
        <v/>
      </c>
      <c r="AC1425" s="2">
        <v>833</v>
      </c>
      <c r="AD1425" s="1">
        <f t="shared" ref="AD1425:AD1488" si="488">$AD$586+(AC1425*$AD$589)</f>
        <v>-163.85177921722209</v>
      </c>
      <c r="AE1425" s="1">
        <f t="shared" si="480"/>
        <v>1.3011850243303642E-3</v>
      </c>
      <c r="AF1425" s="1">
        <f t="shared" si="481"/>
        <v>0.2520667962454553</v>
      </c>
      <c r="AG1425" s="1" t="str">
        <f t="shared" si="482"/>
        <v/>
      </c>
      <c r="AH1425" s="1">
        <f t="shared" si="483"/>
        <v>1.3011850243303642E-3</v>
      </c>
      <c r="AI1425" s="1" t="str">
        <f t="shared" si="484"/>
        <v/>
      </c>
      <c r="AJ1425" s="1">
        <f t="shared" si="485"/>
        <v>1.0434057680756971E-34</v>
      </c>
      <c r="AK1425" s="1" t="str">
        <f t="shared" si="486"/>
        <v/>
      </c>
      <c r="AL1425" s="1" t="str">
        <f t="shared" si="487"/>
        <v/>
      </c>
      <c r="BA1425" s="2"/>
      <c r="BB1425" s="2">
        <f t="shared" si="459"/>
        <v>5.3632000000000879</v>
      </c>
      <c r="BC1425" s="156">
        <f t="shared" si="460"/>
        <v>0.61573163153505128</v>
      </c>
      <c r="BD1425" s="2">
        <f t="shared" si="461"/>
        <v>7.7608156212372048E-4</v>
      </c>
      <c r="BE1425" s="2" t="str">
        <f t="shared" si="457"/>
        <v/>
      </c>
      <c r="BF1425" s="24" t="str">
        <f t="shared" si="458"/>
        <v/>
      </c>
    </row>
    <row r="1426" spans="1:58" ht="20.100000000000001" customHeight="1">
      <c r="A1426" s="1">
        <v>834</v>
      </c>
      <c r="B1426" s="1">
        <f t="shared" si="462"/>
        <v>-91455.728541549004</v>
      </c>
      <c r="C1426" s="1">
        <f t="shared" si="463"/>
        <v>2.3234208457727894E-6</v>
      </c>
      <c r="D1426" s="1">
        <f t="shared" si="464"/>
        <v>0.25334515554302683</v>
      </c>
      <c r="E1426" s="1" t="str">
        <f t="shared" si="465"/>
        <v/>
      </c>
      <c r="F1426" s="1">
        <f t="shared" si="466"/>
        <v>2.3234208457727894E-6</v>
      </c>
      <c r="G1426" s="1" t="str">
        <f t="shared" si="467"/>
        <v/>
      </c>
      <c r="H1426" s="1"/>
      <c r="I1426" s="1">
        <f t="shared" si="468"/>
        <v>2.7573210127466816E-7</v>
      </c>
      <c r="J1426" s="1" t="str">
        <f t="shared" si="469"/>
        <v/>
      </c>
      <c r="K1426" s="1" t="str">
        <f t="shared" si="470"/>
        <v/>
      </c>
      <c r="P1426" s="1">
        <v>834</v>
      </c>
      <c r="Q1426" s="1">
        <f t="shared" si="471"/>
        <v>-2.6713789296622199</v>
      </c>
      <c r="R1426" s="1">
        <f t="shared" si="472"/>
        <v>7.9543244052479103E-2</v>
      </c>
      <c r="S1426" s="1">
        <f t="shared" si="473"/>
        <v>0.25334515554302689</v>
      </c>
      <c r="T1426" s="1" t="str">
        <f t="shared" si="474"/>
        <v/>
      </c>
      <c r="U1426" s="1">
        <f t="shared" si="475"/>
        <v>7.9543244052479103E-2</v>
      </c>
      <c r="V1426" s="1" t="str">
        <f t="shared" si="476"/>
        <v/>
      </c>
      <c r="W1426" s="1">
        <f t="shared" si="477"/>
        <v>2.3227645313440553E-3</v>
      </c>
      <c r="X1426" s="1" t="str">
        <f t="shared" si="478"/>
        <v/>
      </c>
      <c r="Y1426" s="1" t="str">
        <f t="shared" si="479"/>
        <v/>
      </c>
      <c r="AC1426" s="1">
        <v>834</v>
      </c>
      <c r="AD1426" s="1">
        <f t="shared" si="488"/>
        <v>-162.87063083867588</v>
      </c>
      <c r="AE1426" s="1">
        <f t="shared" si="480"/>
        <v>1.304656002525372E-3</v>
      </c>
      <c r="AF1426" s="1">
        <f t="shared" si="481"/>
        <v>0.25334515554302683</v>
      </c>
      <c r="AG1426" s="1" t="str">
        <f t="shared" si="482"/>
        <v/>
      </c>
      <c r="AH1426" s="1">
        <f t="shared" si="483"/>
        <v>1.304656002525372E-3</v>
      </c>
      <c r="AI1426" s="1" t="str">
        <f t="shared" si="484"/>
        <v/>
      </c>
      <c r="AJ1426" s="1">
        <f t="shared" si="485"/>
        <v>1.094637708727916E-34</v>
      </c>
      <c r="AK1426" s="1" t="str">
        <f t="shared" si="486"/>
        <v/>
      </c>
      <c r="AL1426" s="1" t="str">
        <f t="shared" si="487"/>
        <v/>
      </c>
      <c r="BA1426" s="2"/>
      <c r="BB1426" s="2">
        <f t="shared" si="459"/>
        <v>5.3696000000000881</v>
      </c>
      <c r="BC1426" s="156">
        <f t="shared" si="460"/>
        <v>0.61495554997292756</v>
      </c>
      <c r="BD1426" s="2">
        <f t="shared" si="461"/>
        <v>7.7591064010085198E-4</v>
      </c>
      <c r="BE1426" s="2" t="str">
        <f t="shared" si="457"/>
        <v/>
      </c>
      <c r="BF1426" s="24" t="str">
        <f t="shared" si="458"/>
        <v/>
      </c>
    </row>
    <row r="1427" spans="1:58" ht="20.100000000000001" customHeight="1">
      <c r="A1427" s="1">
        <v>835</v>
      </c>
      <c r="B1427" s="1">
        <f t="shared" si="462"/>
        <v>-90904.790417804732</v>
      </c>
      <c r="C1427" s="1">
        <f t="shared" si="463"/>
        <v>2.3295814171691469E-6</v>
      </c>
      <c r="D1427" s="1">
        <f t="shared" si="464"/>
        <v>0.25462691467133619</v>
      </c>
      <c r="E1427" s="1" t="str">
        <f t="shared" si="465"/>
        <v/>
      </c>
      <c r="F1427" s="1">
        <f t="shared" si="466"/>
        <v>2.3295814171691469E-6</v>
      </c>
      <c r="G1427" s="1" t="str">
        <f t="shared" si="467"/>
        <v/>
      </c>
      <c r="H1427" s="1"/>
      <c r="I1427" s="1">
        <f t="shared" si="468"/>
        <v>2.7334824551858828E-7</v>
      </c>
      <c r="J1427" s="1" t="str">
        <f t="shared" si="469"/>
        <v/>
      </c>
      <c r="K1427" s="1" t="str">
        <f t="shared" si="470"/>
        <v/>
      </c>
      <c r="P1427" s="1">
        <v>835</v>
      </c>
      <c r="Q1427" s="1">
        <f t="shared" si="471"/>
        <v>-2.6552862855076285</v>
      </c>
      <c r="R1427" s="1">
        <f t="shared" si="472"/>
        <v>7.9754153683842172E-2</v>
      </c>
      <c r="S1427" s="1">
        <f t="shared" si="473"/>
        <v>0.25462691467133619</v>
      </c>
      <c r="T1427" s="1" t="str">
        <f t="shared" si="474"/>
        <v/>
      </c>
      <c r="U1427" s="1">
        <f t="shared" si="475"/>
        <v>7.9754153683842172E-2</v>
      </c>
      <c r="V1427" s="1" t="str">
        <f t="shared" si="476"/>
        <v/>
      </c>
      <c r="W1427" s="1">
        <f t="shared" si="477"/>
        <v>2.3483439158400472E-3</v>
      </c>
      <c r="X1427" s="1" t="str">
        <f t="shared" si="478"/>
        <v/>
      </c>
      <c r="Y1427" s="1" t="str">
        <f t="shared" si="479"/>
        <v/>
      </c>
      <c r="AC1427" s="1">
        <v>835</v>
      </c>
      <c r="AD1427" s="1">
        <f t="shared" si="488"/>
        <v>-161.88948246012967</v>
      </c>
      <c r="AE1427" s="1">
        <f t="shared" si="480"/>
        <v>1.3081153097214259E-3</v>
      </c>
      <c r="AF1427" s="1">
        <f t="shared" si="481"/>
        <v>0.25462691467133608</v>
      </c>
      <c r="AG1427" s="1" t="str">
        <f t="shared" si="482"/>
        <v/>
      </c>
      <c r="AH1427" s="1">
        <f t="shared" si="483"/>
        <v>1.3081153097214259E-3</v>
      </c>
      <c r="AI1427" s="1" t="str">
        <f t="shared" si="484"/>
        <v/>
      </c>
      <c r="AJ1427" s="1">
        <f t="shared" si="485"/>
        <v>1.1483667988771492E-34</v>
      </c>
      <c r="AK1427" s="1" t="str">
        <f t="shared" si="486"/>
        <v/>
      </c>
      <c r="AL1427" s="1" t="str">
        <f t="shared" si="487"/>
        <v/>
      </c>
      <c r="BA1427" s="2"/>
      <c r="BB1427" s="2">
        <f t="shared" si="459"/>
        <v>5.3760000000000883</v>
      </c>
      <c r="BC1427" s="156">
        <f t="shared" si="460"/>
        <v>0.61417963933282671</v>
      </c>
      <c r="BD1427" s="2">
        <f t="shared" si="461"/>
        <v>7.757370039382927E-4</v>
      </c>
      <c r="BE1427" s="2" t="str">
        <f t="shared" si="457"/>
        <v/>
      </c>
      <c r="BF1427" s="24" t="str">
        <f t="shared" si="458"/>
        <v/>
      </c>
    </row>
    <row r="1428" spans="1:58" ht="20.100000000000001" customHeight="1">
      <c r="A1428" s="1">
        <v>836</v>
      </c>
      <c r="B1428" s="1">
        <f t="shared" si="462"/>
        <v>-90353.85229406046</v>
      </c>
      <c r="C1428" s="1">
        <f t="shared" si="463"/>
        <v>2.3357209515421081E-6</v>
      </c>
      <c r="D1428" s="1">
        <f t="shared" si="464"/>
        <v>0.25591206210982803</v>
      </c>
      <c r="E1428" s="1" t="str">
        <f t="shared" si="465"/>
        <v/>
      </c>
      <c r="F1428" s="1">
        <f t="shared" si="466"/>
        <v>2.3357209515421081E-6</v>
      </c>
      <c r="G1428" s="1" t="str">
        <f t="shared" si="467"/>
        <v/>
      </c>
      <c r="H1428" s="1"/>
      <c r="I1428" s="1">
        <f t="shared" si="468"/>
        <v>2.7098066378209419E-7</v>
      </c>
      <c r="J1428" s="1" t="str">
        <f t="shared" si="469"/>
        <v/>
      </c>
      <c r="K1428" s="1" t="str">
        <f t="shared" si="470"/>
        <v/>
      </c>
      <c r="P1428" s="1">
        <v>836</v>
      </c>
      <c r="Q1428" s="1">
        <f t="shared" si="471"/>
        <v>-2.639193641353037</v>
      </c>
      <c r="R1428" s="1">
        <f t="shared" si="472"/>
        <v>7.9964343104276081E-2</v>
      </c>
      <c r="S1428" s="1">
        <f t="shared" si="473"/>
        <v>0.25591206210982803</v>
      </c>
      <c r="T1428" s="1" t="str">
        <f t="shared" si="474"/>
        <v/>
      </c>
      <c r="U1428" s="1">
        <f t="shared" si="475"/>
        <v>7.9964343104276081E-2</v>
      </c>
      <c r="V1428" s="1" t="str">
        <f t="shared" si="476"/>
        <v/>
      </c>
      <c r="W1428" s="1">
        <f t="shared" si="477"/>
        <v>2.3741670056721094E-3</v>
      </c>
      <c r="X1428" s="1" t="str">
        <f t="shared" si="478"/>
        <v/>
      </c>
      <c r="Y1428" s="1" t="str">
        <f t="shared" si="479"/>
        <v/>
      </c>
      <c r="AC1428" s="1">
        <v>836</v>
      </c>
      <c r="AD1428" s="1">
        <f t="shared" si="488"/>
        <v>-160.90833408158346</v>
      </c>
      <c r="AE1428" s="1">
        <f t="shared" si="480"/>
        <v>1.3115628041290653E-3</v>
      </c>
      <c r="AF1428" s="1">
        <f t="shared" si="481"/>
        <v>0.25591206210982798</v>
      </c>
      <c r="AG1428" s="1" t="str">
        <f t="shared" si="482"/>
        <v/>
      </c>
      <c r="AH1428" s="1">
        <f t="shared" si="483"/>
        <v>1.3115628041290653E-3</v>
      </c>
      <c r="AI1428" s="1" t="str">
        <f t="shared" si="484"/>
        <v/>
      </c>
      <c r="AJ1428" s="1">
        <f t="shared" si="485"/>
        <v>1.2047138468523854E-34</v>
      </c>
      <c r="AK1428" s="1" t="str">
        <f t="shared" si="486"/>
        <v/>
      </c>
      <c r="AL1428" s="1" t="str">
        <f t="shared" si="487"/>
        <v/>
      </c>
      <c r="BA1428" s="2"/>
      <c r="BB1428" s="2">
        <f t="shared" si="459"/>
        <v>5.3824000000000884</v>
      </c>
      <c r="BC1428" s="156">
        <f t="shared" si="460"/>
        <v>0.61340390232888842</v>
      </c>
      <c r="BD1428" s="2">
        <f t="shared" si="461"/>
        <v>7.7556066201722729E-4</v>
      </c>
      <c r="BE1428" s="2" t="str">
        <f t="shared" si="457"/>
        <v/>
      </c>
      <c r="BF1428" s="24" t="str">
        <f t="shared" si="458"/>
        <v/>
      </c>
    </row>
    <row r="1429" spans="1:58" ht="20.100000000000001" customHeight="1">
      <c r="A1429" s="1">
        <v>837</v>
      </c>
      <c r="B1429" s="1">
        <f t="shared" si="462"/>
        <v>-89802.914170316188</v>
      </c>
      <c r="C1429" s="1">
        <f t="shared" si="463"/>
        <v>2.3418391967268827E-6</v>
      </c>
      <c r="D1429" s="1">
        <f t="shared" si="464"/>
        <v>0.25720058619892444</v>
      </c>
      <c r="E1429" s="1" t="str">
        <f t="shared" si="465"/>
        <v/>
      </c>
      <c r="F1429" s="1">
        <f t="shared" si="466"/>
        <v>2.3418391967268827E-6</v>
      </c>
      <c r="G1429" s="1" t="str">
        <f t="shared" si="467"/>
        <v/>
      </c>
      <c r="H1429" s="1"/>
      <c r="I1429" s="1">
        <f t="shared" si="468"/>
        <v>2.6862929054310599E-7</v>
      </c>
      <c r="J1429" s="1" t="str">
        <f t="shared" si="469"/>
        <v/>
      </c>
      <c r="K1429" s="1" t="str">
        <f t="shared" si="470"/>
        <v/>
      </c>
      <c r="P1429" s="1">
        <v>837</v>
      </c>
      <c r="Q1429" s="1">
        <f t="shared" si="471"/>
        <v>-2.6231009971984456</v>
      </c>
      <c r="R1429" s="1">
        <f t="shared" si="472"/>
        <v>8.017380368081814E-2</v>
      </c>
      <c r="S1429" s="1">
        <f t="shared" si="473"/>
        <v>0.25720058619892433</v>
      </c>
      <c r="T1429" s="1" t="str">
        <f t="shared" si="474"/>
        <v/>
      </c>
      <c r="U1429" s="1">
        <f t="shared" si="475"/>
        <v>8.017380368081814E-2</v>
      </c>
      <c r="V1429" s="1" t="str">
        <f t="shared" si="476"/>
        <v/>
      </c>
      <c r="W1429" s="1">
        <f t="shared" si="477"/>
        <v>2.4002356498212096E-3</v>
      </c>
      <c r="X1429" s="1" t="str">
        <f t="shared" si="478"/>
        <v/>
      </c>
      <c r="Y1429" s="1" t="str">
        <f t="shared" si="479"/>
        <v/>
      </c>
      <c r="AC1429" s="1">
        <v>837</v>
      </c>
      <c r="AD1429" s="1">
        <f t="shared" si="488"/>
        <v>-159.92718570303714</v>
      </c>
      <c r="AE1429" s="1">
        <f t="shared" si="480"/>
        <v>1.3149983441517697E-3</v>
      </c>
      <c r="AF1429" s="1">
        <f t="shared" si="481"/>
        <v>0.25720058619892444</v>
      </c>
      <c r="AG1429" s="1" t="str">
        <f t="shared" si="482"/>
        <v/>
      </c>
      <c r="AH1429" s="1">
        <f t="shared" si="483"/>
        <v>1.3149983441517697E-3</v>
      </c>
      <c r="AI1429" s="1" t="str">
        <f t="shared" si="484"/>
        <v/>
      </c>
      <c r="AJ1429" s="1">
        <f t="shared" si="485"/>
        <v>1.2638054609690049E-34</v>
      </c>
      <c r="AK1429" s="1" t="str">
        <f t="shared" si="486"/>
        <v/>
      </c>
      <c r="AL1429" s="1" t="str">
        <f t="shared" si="487"/>
        <v/>
      </c>
      <c r="BA1429" s="2"/>
      <c r="BB1429" s="2">
        <f t="shared" si="459"/>
        <v>5.3888000000000886</v>
      </c>
      <c r="BC1429" s="156">
        <f t="shared" si="460"/>
        <v>0.61262834166687119</v>
      </c>
      <c r="BD1429" s="2">
        <f t="shared" si="461"/>
        <v>7.753816227185073E-4</v>
      </c>
      <c r="BE1429" s="2" t="str">
        <f t="shared" si="457"/>
        <v/>
      </c>
      <c r="BF1429" s="24" t="str">
        <f t="shared" si="458"/>
        <v/>
      </c>
    </row>
    <row r="1430" spans="1:58" ht="20.100000000000001" customHeight="1">
      <c r="A1430" s="1">
        <v>838</v>
      </c>
      <c r="B1430" s="1">
        <f t="shared" si="462"/>
        <v>-89251.976046571916</v>
      </c>
      <c r="C1430" s="1">
        <f t="shared" si="463"/>
        <v>2.3479359009193465E-6</v>
      </c>
      <c r="D1430" s="1">
        <f t="shared" si="464"/>
        <v>0.25849247514021878</v>
      </c>
      <c r="E1430" s="1" t="str">
        <f t="shared" si="465"/>
        <v/>
      </c>
      <c r="F1430" s="1">
        <f t="shared" si="466"/>
        <v>2.3479359009193465E-6</v>
      </c>
      <c r="G1430" s="1" t="str">
        <f t="shared" si="467"/>
        <v/>
      </c>
      <c r="H1430" s="1"/>
      <c r="I1430" s="1">
        <f t="shared" si="468"/>
        <v>2.6629406007295155E-7</v>
      </c>
      <c r="J1430" s="1" t="str">
        <f t="shared" si="469"/>
        <v/>
      </c>
      <c r="K1430" s="1" t="str">
        <f t="shared" si="470"/>
        <v/>
      </c>
      <c r="P1430" s="1">
        <v>838</v>
      </c>
      <c r="Q1430" s="1">
        <f t="shared" si="471"/>
        <v>-2.6070083530438541</v>
      </c>
      <c r="R1430" s="1">
        <f t="shared" si="472"/>
        <v>8.0382526792853237E-2</v>
      </c>
      <c r="S1430" s="1">
        <f t="shared" si="473"/>
        <v>0.25849247514021867</v>
      </c>
      <c r="T1430" s="1" t="str">
        <f t="shared" si="474"/>
        <v/>
      </c>
      <c r="U1430" s="1">
        <f t="shared" si="475"/>
        <v>8.0382526792853237E-2</v>
      </c>
      <c r="V1430" s="1" t="str">
        <f t="shared" si="476"/>
        <v/>
      </c>
      <c r="W1430" s="1">
        <f t="shared" si="477"/>
        <v>2.4265517057341004E-3</v>
      </c>
      <c r="X1430" s="1" t="str">
        <f t="shared" si="478"/>
        <v/>
      </c>
      <c r="Y1430" s="1" t="str">
        <f t="shared" si="479"/>
        <v/>
      </c>
      <c r="AC1430" s="1">
        <v>838</v>
      </c>
      <c r="AD1430" s="1">
        <f t="shared" si="488"/>
        <v>-158.94603732449093</v>
      </c>
      <c r="AE1430" s="1">
        <f t="shared" si="480"/>
        <v>1.3184217883955411E-3</v>
      </c>
      <c r="AF1430" s="1">
        <f t="shared" si="481"/>
        <v>0.25849247514021867</v>
      </c>
      <c r="AG1430" s="1" t="str">
        <f t="shared" si="482"/>
        <v/>
      </c>
      <c r="AH1430" s="1">
        <f t="shared" si="483"/>
        <v>1.3184217883955411E-3</v>
      </c>
      <c r="AI1430" s="1" t="str">
        <f t="shared" si="484"/>
        <v/>
      </c>
      <c r="AJ1430" s="1">
        <f t="shared" si="485"/>
        <v>1.3257743258157172E-34</v>
      </c>
      <c r="AK1430" s="1" t="str">
        <f t="shared" si="486"/>
        <v/>
      </c>
      <c r="AL1430" s="1" t="str">
        <f t="shared" si="487"/>
        <v/>
      </c>
      <c r="BA1430" s="2"/>
      <c r="BB1430" s="2">
        <f t="shared" si="459"/>
        <v>5.3952000000000888</v>
      </c>
      <c r="BC1430" s="156">
        <f t="shared" si="460"/>
        <v>0.61185296004415268</v>
      </c>
      <c r="BD1430" s="2">
        <f t="shared" si="461"/>
        <v>7.7519989442231818E-4</v>
      </c>
      <c r="BE1430" s="2" t="str">
        <f t="shared" si="457"/>
        <v/>
      </c>
      <c r="BF1430" s="24" t="str">
        <f t="shared" si="458"/>
        <v/>
      </c>
    </row>
    <row r="1431" spans="1:58" ht="20.100000000000001" customHeight="1">
      <c r="A1431" s="1">
        <v>839</v>
      </c>
      <c r="B1431" s="1">
        <f t="shared" si="462"/>
        <v>-88701.037922827643</v>
      </c>
      <c r="C1431" s="1">
        <f t="shared" si="463"/>
        <v>2.3540108126931238E-6</v>
      </c>
      <c r="D1431" s="1">
        <f t="shared" si="464"/>
        <v>0.25978771699667924</v>
      </c>
      <c r="E1431" s="1" t="str">
        <f t="shared" si="465"/>
        <v/>
      </c>
      <c r="F1431" s="1">
        <f t="shared" si="466"/>
        <v>2.3540108126931238E-6</v>
      </c>
      <c r="G1431" s="1" t="str">
        <f t="shared" si="467"/>
        <v/>
      </c>
      <c r="H1431" s="1"/>
      <c r="I1431" s="1">
        <f t="shared" si="468"/>
        <v>2.6397490644234777E-7</v>
      </c>
      <c r="J1431" s="1" t="str">
        <f t="shared" si="469"/>
        <v/>
      </c>
      <c r="K1431" s="1" t="str">
        <f t="shared" si="470"/>
        <v/>
      </c>
      <c r="P1431" s="1">
        <v>839</v>
      </c>
      <c r="Q1431" s="1">
        <f t="shared" si="471"/>
        <v>-2.5909157088892609</v>
      </c>
      <c r="R1431" s="1">
        <f t="shared" si="472"/>
        <v>8.0590503832698612E-2</v>
      </c>
      <c r="S1431" s="1">
        <f t="shared" si="473"/>
        <v>0.25978771699667935</v>
      </c>
      <c r="T1431" s="1" t="str">
        <f t="shared" si="474"/>
        <v/>
      </c>
      <c r="U1431" s="1">
        <f t="shared" si="475"/>
        <v>8.0590503832698612E-2</v>
      </c>
      <c r="V1431" s="1" t="str">
        <f t="shared" si="476"/>
        <v/>
      </c>
      <c r="W1431" s="1">
        <f t="shared" si="477"/>
        <v>2.4531170392967303E-3</v>
      </c>
      <c r="X1431" s="1" t="str">
        <f t="shared" si="478"/>
        <v/>
      </c>
      <c r="Y1431" s="1" t="str">
        <f t="shared" si="479"/>
        <v/>
      </c>
      <c r="AC1431" s="1">
        <v>839</v>
      </c>
      <c r="AD1431" s="1">
        <f t="shared" si="488"/>
        <v>-157.96488894594472</v>
      </c>
      <c r="AE1431" s="1">
        <f t="shared" si="480"/>
        <v>1.3218329956784965E-3</v>
      </c>
      <c r="AF1431" s="1">
        <f t="shared" si="481"/>
        <v>0.25978771699667913</v>
      </c>
      <c r="AG1431" s="1" t="str">
        <f t="shared" si="482"/>
        <v/>
      </c>
      <c r="AH1431" s="1">
        <f t="shared" si="483"/>
        <v>1.3218329956784965E-3</v>
      </c>
      <c r="AI1431" s="1" t="str">
        <f t="shared" si="484"/>
        <v/>
      </c>
      <c r="AJ1431" s="1">
        <f t="shared" si="485"/>
        <v>1.3907594915980668E-34</v>
      </c>
      <c r="AK1431" s="1" t="str">
        <f t="shared" si="486"/>
        <v/>
      </c>
      <c r="AL1431" s="1" t="str">
        <f t="shared" si="487"/>
        <v/>
      </c>
      <c r="BA1431" s="2"/>
      <c r="BB1431" s="2">
        <f t="shared" si="459"/>
        <v>5.401600000000089</v>
      </c>
      <c r="BC1431" s="156">
        <f t="shared" si="460"/>
        <v>0.61107776014973036</v>
      </c>
      <c r="BD1431" s="2">
        <f t="shared" si="461"/>
        <v>7.7501548550718002E-4</v>
      </c>
      <c r="BE1431" s="2" t="str">
        <f t="shared" si="457"/>
        <v/>
      </c>
      <c r="BF1431" s="24" t="str">
        <f t="shared" si="458"/>
        <v/>
      </c>
    </row>
    <row r="1432" spans="1:58" ht="20.100000000000001" customHeight="1">
      <c r="A1432" s="2">
        <v>840</v>
      </c>
      <c r="B1432" s="1">
        <f t="shared" si="462"/>
        <v>-88150.099799083371</v>
      </c>
      <c r="C1432" s="1">
        <f t="shared" si="463"/>
        <v>2.3600636810166818E-6</v>
      </c>
      <c r="D1432" s="1">
        <f t="shared" si="464"/>
        <v>0.26108629969286157</v>
      </c>
      <c r="E1432" s="1" t="str">
        <f t="shared" si="465"/>
        <v/>
      </c>
      <c r="F1432" s="1">
        <f t="shared" si="466"/>
        <v>2.3600636810166818E-6</v>
      </c>
      <c r="G1432" s="1" t="str">
        <f t="shared" si="467"/>
        <v/>
      </c>
      <c r="H1432" s="1"/>
      <c r="I1432" s="1">
        <f t="shared" si="468"/>
        <v>2.6167176352734427E-7</v>
      </c>
      <c r="J1432" s="1" t="str">
        <f t="shared" si="469"/>
        <v/>
      </c>
      <c r="K1432" s="1" t="str">
        <f t="shared" si="470"/>
        <v/>
      </c>
      <c r="P1432" s="2">
        <v>840</v>
      </c>
      <c r="Q1432" s="1">
        <f t="shared" si="471"/>
        <v>-2.5748230647346695</v>
      </c>
      <c r="R1432" s="1">
        <f t="shared" si="472"/>
        <v>8.079772620618908E-2</v>
      </c>
      <c r="S1432" s="1">
        <f t="shared" si="473"/>
        <v>0.26108629969286168</v>
      </c>
      <c r="T1432" s="1" t="str">
        <f t="shared" si="474"/>
        <v/>
      </c>
      <c r="U1432" s="1">
        <f t="shared" si="475"/>
        <v>8.079772620618908E-2</v>
      </c>
      <c r="V1432" s="1" t="str">
        <f t="shared" si="476"/>
        <v/>
      </c>
      <c r="W1432" s="1">
        <f t="shared" si="477"/>
        <v>2.4799335248067021E-3</v>
      </c>
      <c r="X1432" s="1" t="str">
        <f t="shared" si="478"/>
        <v/>
      </c>
      <c r="Y1432" s="1" t="str">
        <f t="shared" si="479"/>
        <v/>
      </c>
      <c r="AC1432" s="2">
        <v>840</v>
      </c>
      <c r="AD1432" s="1">
        <f t="shared" si="488"/>
        <v>-156.9837405673984</v>
      </c>
      <c r="AE1432" s="1">
        <f t="shared" si="480"/>
        <v>1.3252318250404666E-3</v>
      </c>
      <c r="AF1432" s="1">
        <f t="shared" si="481"/>
        <v>0.26108629969286168</v>
      </c>
      <c r="AG1432" s="1" t="str">
        <f t="shared" si="482"/>
        <v/>
      </c>
      <c r="AH1432" s="1">
        <f t="shared" si="483"/>
        <v>1.3252318250404666E-3</v>
      </c>
      <c r="AI1432" s="1" t="str">
        <f t="shared" si="484"/>
        <v/>
      </c>
      <c r="AJ1432" s="1">
        <f t="shared" si="485"/>
        <v>1.4589066771497605E-34</v>
      </c>
      <c r="AK1432" s="1" t="str">
        <f t="shared" si="486"/>
        <v/>
      </c>
      <c r="AL1432" s="1" t="str">
        <f t="shared" si="487"/>
        <v/>
      </c>
      <c r="BA1432" s="2"/>
      <c r="BB1432" s="2">
        <f t="shared" si="459"/>
        <v>5.4080000000000892</v>
      </c>
      <c r="BC1432" s="156">
        <f t="shared" si="460"/>
        <v>0.61030274466422318</v>
      </c>
      <c r="BD1432" s="2">
        <f t="shared" si="461"/>
        <v>7.7482840435016964E-4</v>
      </c>
      <c r="BE1432" s="2" t="str">
        <f t="shared" si="457"/>
        <v/>
      </c>
      <c r="BF1432" s="24" t="str">
        <f t="shared" si="458"/>
        <v/>
      </c>
    </row>
    <row r="1433" spans="1:58" ht="20.100000000000001" customHeight="1">
      <c r="A1433" s="1">
        <v>841</v>
      </c>
      <c r="B1433" s="1">
        <f t="shared" si="462"/>
        <v>-87599.161675339099</v>
      </c>
      <c r="C1433" s="1">
        <f t="shared" si="463"/>
        <v>2.3660942552704387E-6</v>
      </c>
      <c r="D1433" s="1">
        <f t="shared" si="464"/>
        <v>0.26238821101513154</v>
      </c>
      <c r="E1433" s="1" t="str">
        <f t="shared" si="465"/>
        <v/>
      </c>
      <c r="F1433" s="1">
        <f t="shared" si="466"/>
        <v>2.3660942552704387E-6</v>
      </c>
      <c r="G1433" s="1" t="str">
        <f t="shared" si="467"/>
        <v/>
      </c>
      <c r="H1433" s="1"/>
      <c r="I1433" s="1">
        <f t="shared" si="468"/>
        <v>2.593845650152345E-7</v>
      </c>
      <c r="J1433" s="1" t="str">
        <f t="shared" si="469"/>
        <v/>
      </c>
      <c r="K1433" s="1" t="str">
        <f t="shared" si="470"/>
        <v/>
      </c>
      <c r="P1433" s="1">
        <v>841</v>
      </c>
      <c r="Q1433" s="1">
        <f t="shared" si="471"/>
        <v>-2.558730420580078</v>
      </c>
      <c r="R1433" s="1">
        <f t="shared" si="472"/>
        <v>8.100418533326284E-2</v>
      </c>
      <c r="S1433" s="1">
        <f t="shared" si="473"/>
        <v>0.26238821101513154</v>
      </c>
      <c r="T1433" s="1" t="str">
        <f t="shared" si="474"/>
        <v/>
      </c>
      <c r="U1433" s="1">
        <f t="shared" si="475"/>
        <v>8.100418533326284E-2</v>
      </c>
      <c r="V1433" s="1" t="str">
        <f t="shared" si="476"/>
        <v/>
      </c>
      <c r="W1433" s="1">
        <f t="shared" si="477"/>
        <v>2.5070030449447695E-3</v>
      </c>
      <c r="X1433" s="1" t="str">
        <f t="shared" si="478"/>
        <v/>
      </c>
      <c r="Y1433" s="1" t="str">
        <f t="shared" si="479"/>
        <v/>
      </c>
      <c r="AC1433" s="1">
        <v>841</v>
      </c>
      <c r="AD1433" s="1">
        <f t="shared" si="488"/>
        <v>-156.00259218885219</v>
      </c>
      <c r="AE1433" s="1">
        <f t="shared" si="480"/>
        <v>1.328618135752602E-3</v>
      </c>
      <c r="AF1433" s="1">
        <f t="shared" si="481"/>
        <v>0.26238821101513154</v>
      </c>
      <c r="AG1433" s="1" t="str">
        <f t="shared" si="482"/>
        <v/>
      </c>
      <c r="AH1433" s="1">
        <f t="shared" si="483"/>
        <v>1.328618135752602E-3</v>
      </c>
      <c r="AI1433" s="1" t="str">
        <f t="shared" si="484"/>
        <v/>
      </c>
      <c r="AJ1433" s="1">
        <f t="shared" si="485"/>
        <v>1.5303685872528839E-34</v>
      </c>
      <c r="AK1433" s="1" t="str">
        <f t="shared" si="486"/>
        <v/>
      </c>
      <c r="AL1433" s="1" t="str">
        <f t="shared" si="487"/>
        <v/>
      </c>
      <c r="BA1433" s="2"/>
      <c r="BB1433" s="2">
        <f t="shared" si="459"/>
        <v>5.4144000000000894</v>
      </c>
      <c r="BC1433" s="156">
        <f t="shared" si="460"/>
        <v>0.60952791625987301</v>
      </c>
      <c r="BD1433" s="2">
        <f t="shared" si="461"/>
        <v>7.7463865932747566E-4</v>
      </c>
      <c r="BE1433" s="2" t="str">
        <f t="shared" si="457"/>
        <v/>
      </c>
      <c r="BF1433" s="24" t="str">
        <f t="shared" si="458"/>
        <v/>
      </c>
    </row>
    <row r="1434" spans="1:58" ht="20.100000000000001" customHeight="1">
      <c r="A1434" s="1">
        <v>842</v>
      </c>
      <c r="B1434" s="1">
        <f t="shared" si="462"/>
        <v>-87048.223551594827</v>
      </c>
      <c r="C1434" s="1">
        <f t="shared" si="463"/>
        <v>2.3721022852638849E-6</v>
      </c>
      <c r="D1434" s="1">
        <f t="shared" si="464"/>
        <v>0.26369343861189631</v>
      </c>
      <c r="E1434" s="1" t="str">
        <f t="shared" si="465"/>
        <v/>
      </c>
      <c r="F1434" s="1">
        <f t="shared" si="466"/>
        <v>2.3721022852638849E-6</v>
      </c>
      <c r="G1434" s="1" t="str">
        <f t="shared" si="467"/>
        <v/>
      </c>
      <c r="H1434" s="1"/>
      <c r="I1434" s="1">
        <f t="shared" si="468"/>
        <v>2.571132444104256E-7</v>
      </c>
      <c r="J1434" s="1" t="str">
        <f t="shared" si="469"/>
        <v/>
      </c>
      <c r="K1434" s="1" t="str">
        <f t="shared" si="470"/>
        <v/>
      </c>
      <c r="P1434" s="1">
        <v>842</v>
      </c>
      <c r="Q1434" s="1">
        <f t="shared" si="471"/>
        <v>-2.5426377764254866</v>
      </c>
      <c r="R1434" s="1">
        <f t="shared" si="472"/>
        <v>8.1209872648547454E-2</v>
      </c>
      <c r="S1434" s="1">
        <f t="shared" si="473"/>
        <v>0.26369343861189631</v>
      </c>
      <c r="T1434" s="1" t="str">
        <f t="shared" si="474"/>
        <v/>
      </c>
      <c r="U1434" s="1">
        <f t="shared" si="475"/>
        <v>8.1209872648547454E-2</v>
      </c>
      <c r="V1434" s="1" t="str">
        <f t="shared" si="476"/>
        <v/>
      </c>
      <c r="W1434" s="1">
        <f t="shared" si="477"/>
        <v>2.534327490745314E-3</v>
      </c>
      <c r="X1434" s="1" t="str">
        <f t="shared" si="478"/>
        <v/>
      </c>
      <c r="Y1434" s="1" t="str">
        <f t="shared" si="479"/>
        <v/>
      </c>
      <c r="AC1434" s="1">
        <v>842</v>
      </c>
      <c r="AD1434" s="1">
        <f t="shared" si="488"/>
        <v>-155.02144381030598</v>
      </c>
      <c r="AE1434" s="1">
        <f t="shared" si="480"/>
        <v>1.3319917873269877E-3</v>
      </c>
      <c r="AF1434" s="1">
        <f t="shared" si="481"/>
        <v>0.26369343861189631</v>
      </c>
      <c r="AG1434" s="1" t="str">
        <f t="shared" si="482"/>
        <v/>
      </c>
      <c r="AH1434" s="1">
        <f t="shared" si="483"/>
        <v>1.3319917873269877E-3</v>
      </c>
      <c r="AI1434" s="1" t="str">
        <f t="shared" si="484"/>
        <v/>
      </c>
      <c r="AJ1434" s="1">
        <f t="shared" si="485"/>
        <v>1.6053052449369091E-34</v>
      </c>
      <c r="AK1434" s="1" t="str">
        <f t="shared" si="486"/>
        <v/>
      </c>
      <c r="AL1434" s="1" t="str">
        <f t="shared" si="487"/>
        <v/>
      </c>
      <c r="BA1434" s="2"/>
      <c r="BB1434" s="2">
        <f t="shared" si="459"/>
        <v>5.4208000000000895</v>
      </c>
      <c r="BC1434" s="156">
        <f t="shared" si="460"/>
        <v>0.60875327760054554</v>
      </c>
      <c r="BD1434" s="2">
        <f t="shared" si="461"/>
        <v>7.7444625881339935E-4</v>
      </c>
      <c r="BE1434" s="2" t="str">
        <f t="shared" si="457"/>
        <v/>
      </c>
      <c r="BF1434" s="24" t="str">
        <f t="shared" si="458"/>
        <v/>
      </c>
    </row>
    <row r="1435" spans="1:58" ht="20.100000000000001" customHeight="1">
      <c r="A1435" s="1">
        <v>843</v>
      </c>
      <c r="B1435" s="1">
        <f t="shared" si="462"/>
        <v>-86497.285427850555</v>
      </c>
      <c r="C1435" s="1">
        <f t="shared" si="463"/>
        <v>2.3780875212527094E-6</v>
      </c>
      <c r="D1435" s="1">
        <f t="shared" si="464"/>
        <v>0.26500196999384562</v>
      </c>
      <c r="E1435" s="1" t="str">
        <f t="shared" si="465"/>
        <v/>
      </c>
      <c r="F1435" s="1">
        <f t="shared" si="466"/>
        <v>2.3780875212527094E-6</v>
      </c>
      <c r="G1435" s="1" t="str">
        <f t="shared" si="467"/>
        <v/>
      </c>
      <c r="H1435" s="1"/>
      <c r="I1435" s="1">
        <f t="shared" si="468"/>
        <v>2.5485773504027534E-7</v>
      </c>
      <c r="J1435" s="1" t="str">
        <f t="shared" si="469"/>
        <v/>
      </c>
      <c r="K1435" s="1" t="str">
        <f t="shared" si="470"/>
        <v/>
      </c>
      <c r="P1435" s="1">
        <v>843</v>
      </c>
      <c r="Q1435" s="1">
        <f t="shared" si="471"/>
        <v>-2.5265451322708952</v>
      </c>
      <c r="R1435" s="1">
        <f t="shared" si="472"/>
        <v>8.1414779601946319E-2</v>
      </c>
      <c r="S1435" s="1">
        <f t="shared" si="473"/>
        <v>0.26500196999384557</v>
      </c>
      <c r="T1435" s="1" t="str">
        <f t="shared" si="474"/>
        <v/>
      </c>
      <c r="U1435" s="1">
        <f t="shared" si="475"/>
        <v>8.1414779601946319E-2</v>
      </c>
      <c r="V1435" s="1" t="str">
        <f t="shared" si="476"/>
        <v/>
      </c>
      <c r="W1435" s="1">
        <f t="shared" si="477"/>
        <v>2.5619087615658502E-3</v>
      </c>
      <c r="X1435" s="1" t="str">
        <f t="shared" si="478"/>
        <v/>
      </c>
      <c r="Y1435" s="1" t="str">
        <f t="shared" si="479"/>
        <v/>
      </c>
      <c r="AC1435" s="1">
        <v>843</v>
      </c>
      <c r="AD1435" s="1">
        <f t="shared" si="488"/>
        <v>-154.04029543175977</v>
      </c>
      <c r="AE1435" s="1">
        <f t="shared" si="480"/>
        <v>1.3353526395262598E-3</v>
      </c>
      <c r="AF1435" s="1">
        <f t="shared" si="481"/>
        <v>0.26500196999384551</v>
      </c>
      <c r="AG1435" s="1" t="str">
        <f t="shared" si="482"/>
        <v/>
      </c>
      <c r="AH1435" s="1">
        <f t="shared" si="483"/>
        <v>1.3353526395262598E-3</v>
      </c>
      <c r="AI1435" s="1" t="str">
        <f t="shared" si="484"/>
        <v/>
      </c>
      <c r="AJ1435" s="1">
        <f t="shared" si="485"/>
        <v>1.6838843394576118E-34</v>
      </c>
      <c r="AK1435" s="1" t="str">
        <f t="shared" si="486"/>
        <v/>
      </c>
      <c r="AL1435" s="1" t="str">
        <f t="shared" si="487"/>
        <v/>
      </c>
      <c r="BA1435" s="2"/>
      <c r="BB1435" s="2">
        <f t="shared" si="459"/>
        <v>5.4272000000000897</v>
      </c>
      <c r="BC1435" s="156">
        <f t="shared" si="460"/>
        <v>0.60797883134173214</v>
      </c>
      <c r="BD1435" s="2">
        <f t="shared" si="461"/>
        <v>7.7425121118068763E-4</v>
      </c>
      <c r="BE1435" s="2" t="str">
        <f t="shared" si="457"/>
        <v/>
      </c>
      <c r="BF1435" s="24" t="str">
        <f t="shared" si="458"/>
        <v/>
      </c>
    </row>
    <row r="1436" spans="1:58" ht="20.100000000000001" customHeight="1">
      <c r="A1436" s="1">
        <v>844</v>
      </c>
      <c r="B1436" s="1">
        <f t="shared" si="462"/>
        <v>-85946.347304106283</v>
      </c>
      <c r="C1436" s="1">
        <f t="shared" si="463"/>
        <v>2.3840497139559374E-6</v>
      </c>
      <c r="D1436" s="1">
        <f t="shared" si="464"/>
        <v>0.26631379253420251</v>
      </c>
      <c r="E1436" s="1" t="str">
        <f t="shared" si="465"/>
        <v/>
      </c>
      <c r="F1436" s="1">
        <f t="shared" si="466"/>
        <v>2.3840497139559374E-6</v>
      </c>
      <c r="G1436" s="1" t="str">
        <f t="shared" si="467"/>
        <v/>
      </c>
      <c r="H1436" s="1"/>
      <c r="I1436" s="1">
        <f t="shared" si="468"/>
        <v>2.5261797006089054E-7</v>
      </c>
      <c r="J1436" s="1" t="str">
        <f t="shared" si="469"/>
        <v/>
      </c>
      <c r="K1436" s="1" t="str">
        <f t="shared" si="470"/>
        <v/>
      </c>
      <c r="P1436" s="1">
        <v>844</v>
      </c>
      <c r="Q1436" s="1">
        <f t="shared" si="471"/>
        <v>-2.5104524881163037</v>
      </c>
      <c r="R1436" s="1">
        <f t="shared" si="472"/>
        <v>8.1618897659225351E-2</v>
      </c>
      <c r="S1436" s="1">
        <f t="shared" si="473"/>
        <v>0.2663137925342024</v>
      </c>
      <c r="T1436" s="1" t="str">
        <f t="shared" si="474"/>
        <v/>
      </c>
      <c r="U1436" s="1">
        <f t="shared" si="475"/>
        <v>8.1618897659225351E-2</v>
      </c>
      <c r="V1436" s="1" t="str">
        <f t="shared" si="476"/>
        <v/>
      </c>
      <c r="W1436" s="1">
        <f t="shared" si="477"/>
        <v>2.5897487650555179E-3</v>
      </c>
      <c r="X1436" s="1" t="str">
        <f t="shared" si="478"/>
        <v/>
      </c>
      <c r="Y1436" s="1" t="str">
        <f t="shared" si="479"/>
        <v/>
      </c>
      <c r="AC1436" s="1">
        <v>844</v>
      </c>
      <c r="AD1436" s="1">
        <f t="shared" si="488"/>
        <v>-153.05914705321345</v>
      </c>
      <c r="AE1436" s="1">
        <f t="shared" si="480"/>
        <v>1.3387005523732296E-3</v>
      </c>
      <c r="AF1436" s="1">
        <f t="shared" si="481"/>
        <v>0.26631379253420251</v>
      </c>
      <c r="AG1436" s="1" t="str">
        <f t="shared" si="482"/>
        <v/>
      </c>
      <c r="AH1436" s="1">
        <f t="shared" si="483"/>
        <v>1.3387005523732296E-3</v>
      </c>
      <c r="AI1436" s="1" t="str">
        <f t="shared" si="484"/>
        <v/>
      </c>
      <c r="AJ1436" s="1">
        <f t="shared" si="485"/>
        <v>1.7662815906898669E-34</v>
      </c>
      <c r="AK1436" s="1" t="str">
        <f t="shared" si="486"/>
        <v/>
      </c>
      <c r="AL1436" s="1" t="str">
        <f t="shared" si="487"/>
        <v/>
      </c>
      <c r="BA1436" s="2"/>
      <c r="BB1436" s="2">
        <f t="shared" si="459"/>
        <v>5.4336000000000899</v>
      </c>
      <c r="BC1436" s="156">
        <f t="shared" si="460"/>
        <v>0.60720458013055145</v>
      </c>
      <c r="BD1436" s="2">
        <f t="shared" si="461"/>
        <v>7.7405352480097722E-4</v>
      </c>
      <c r="BE1436" s="2" t="str">
        <f t="shared" si="457"/>
        <v/>
      </c>
      <c r="BF1436" s="24" t="str">
        <f t="shared" si="458"/>
        <v/>
      </c>
    </row>
    <row r="1437" spans="1:58" ht="20.100000000000001" customHeight="1">
      <c r="A1437" s="1">
        <v>845</v>
      </c>
      <c r="B1437" s="1">
        <f t="shared" si="462"/>
        <v>-85395.40918036201</v>
      </c>
      <c r="C1437" s="1">
        <f t="shared" si="463"/>
        <v>2.3899886145730732E-6</v>
      </c>
      <c r="D1437" s="1">
        <f t="shared" si="464"/>
        <v>0.26762889346898305</v>
      </c>
      <c r="E1437" s="1" t="str">
        <f t="shared" si="465"/>
        <v/>
      </c>
      <c r="F1437" s="1">
        <f t="shared" si="466"/>
        <v>2.3899886145730732E-6</v>
      </c>
      <c r="G1437" s="1" t="str">
        <f t="shared" si="467"/>
        <v/>
      </c>
      <c r="H1437" s="1"/>
      <c r="I1437" s="1">
        <f t="shared" si="468"/>
        <v>2.5039388246288811E-7</v>
      </c>
      <c r="J1437" s="1" t="str">
        <f t="shared" si="469"/>
        <v/>
      </c>
      <c r="K1437" s="1" t="str">
        <f t="shared" si="470"/>
        <v/>
      </c>
      <c r="P1437" s="1">
        <v>845</v>
      </c>
      <c r="Q1437" s="1">
        <f t="shared" si="471"/>
        <v>-2.4943598439617123</v>
      </c>
      <c r="R1437" s="1">
        <f t="shared" si="472"/>
        <v>8.1822218302599864E-2</v>
      </c>
      <c r="S1437" s="1">
        <f t="shared" si="473"/>
        <v>0.267628893468983</v>
      </c>
      <c r="T1437" s="1" t="str">
        <f t="shared" si="474"/>
        <v/>
      </c>
      <c r="U1437" s="1">
        <f t="shared" si="475"/>
        <v>8.1822218302599864E-2</v>
      </c>
      <c r="V1437" s="1" t="str">
        <f t="shared" si="476"/>
        <v/>
      </c>
      <c r="W1437" s="1">
        <f t="shared" si="477"/>
        <v>2.6178494171225815E-3</v>
      </c>
      <c r="X1437" s="1" t="str">
        <f t="shared" si="478"/>
        <v/>
      </c>
      <c r="Y1437" s="1" t="str">
        <f t="shared" si="479"/>
        <v/>
      </c>
      <c r="AC1437" s="1">
        <v>845</v>
      </c>
      <c r="AD1437" s="1">
        <f t="shared" si="488"/>
        <v>-152.07799867466724</v>
      </c>
      <c r="AE1437" s="1">
        <f t="shared" si="480"/>
        <v>1.3420353861605073E-3</v>
      </c>
      <c r="AF1437" s="1">
        <f t="shared" si="481"/>
        <v>0.267628893468983</v>
      </c>
      <c r="AG1437" s="1" t="str">
        <f t="shared" si="482"/>
        <v/>
      </c>
      <c r="AH1437" s="1">
        <f t="shared" si="483"/>
        <v>1.3420353861605073E-3</v>
      </c>
      <c r="AI1437" s="1" t="str">
        <f t="shared" si="484"/>
        <v/>
      </c>
      <c r="AJ1437" s="1">
        <f t="shared" si="485"/>
        <v>1.8526811307026231E-34</v>
      </c>
      <c r="AK1437" s="1" t="str">
        <f t="shared" si="486"/>
        <v/>
      </c>
      <c r="AL1437" s="1" t="str">
        <f t="shared" si="487"/>
        <v/>
      </c>
      <c r="BA1437" s="2"/>
      <c r="BB1437" s="2">
        <f t="shared" si="459"/>
        <v>5.4400000000000901</v>
      </c>
      <c r="BC1437" s="156">
        <f t="shared" si="460"/>
        <v>0.60643052660575048</v>
      </c>
      <c r="BD1437" s="2">
        <f t="shared" si="461"/>
        <v>7.7385320804335134E-4</v>
      </c>
      <c r="BE1437" s="2" t="str">
        <f t="shared" si="457"/>
        <v/>
      </c>
      <c r="BF1437" s="24" t="str">
        <f t="shared" si="458"/>
        <v/>
      </c>
    </row>
    <row r="1438" spans="1:58" ht="20.100000000000001" customHeight="1">
      <c r="A1438" s="2">
        <v>846</v>
      </c>
      <c r="B1438" s="1">
        <f t="shared" si="462"/>
        <v>-84844.471056617738</v>
      </c>
      <c r="C1438" s="1">
        <f t="shared" si="463"/>
        <v>2.39590397480125E-6</v>
      </c>
      <c r="D1438" s="1">
        <f t="shared" si="464"/>
        <v>0.2689472598972662</v>
      </c>
      <c r="E1438" s="1" t="str">
        <f t="shared" si="465"/>
        <v/>
      </c>
      <c r="F1438" s="1">
        <f t="shared" si="466"/>
        <v>2.39590397480125E-6</v>
      </c>
      <c r="G1438" s="1" t="str">
        <f t="shared" si="467"/>
        <v/>
      </c>
      <c r="H1438" s="1"/>
      <c r="I1438" s="1">
        <f t="shared" si="468"/>
        <v>2.4818540507711966E-7</v>
      </c>
      <c r="J1438" s="1" t="str">
        <f t="shared" si="469"/>
        <v/>
      </c>
      <c r="K1438" s="1" t="str">
        <f t="shared" si="470"/>
        <v/>
      </c>
      <c r="P1438" s="2">
        <v>846</v>
      </c>
      <c r="Q1438" s="1">
        <f t="shared" si="471"/>
        <v>-2.4782671998071191</v>
      </c>
      <c r="R1438" s="1">
        <f t="shared" si="472"/>
        <v>8.2024733031321642E-2</v>
      </c>
      <c r="S1438" s="1">
        <f t="shared" si="473"/>
        <v>0.2689472598972662</v>
      </c>
      <c r="T1438" s="1" t="str">
        <f t="shared" si="474"/>
        <v/>
      </c>
      <c r="U1438" s="1">
        <f t="shared" si="475"/>
        <v>8.2024733031321642E-2</v>
      </c>
      <c r="V1438" s="1" t="str">
        <f t="shared" si="476"/>
        <v/>
      </c>
      <c r="W1438" s="1">
        <f t="shared" si="477"/>
        <v>2.6462126419008842E-3</v>
      </c>
      <c r="X1438" s="1" t="str">
        <f t="shared" si="478"/>
        <v/>
      </c>
      <c r="Y1438" s="1" t="str">
        <f t="shared" si="479"/>
        <v/>
      </c>
      <c r="AC1438" s="2">
        <v>846</v>
      </c>
      <c r="AD1438" s="1">
        <f t="shared" si="488"/>
        <v>-151.09685029612103</v>
      </c>
      <c r="AE1438" s="1">
        <f t="shared" si="480"/>
        <v>1.3453570014601334E-3</v>
      </c>
      <c r="AF1438" s="1">
        <f t="shared" si="481"/>
        <v>0.26894725989726609</v>
      </c>
      <c r="AG1438" s="1" t="str">
        <f t="shared" si="482"/>
        <v/>
      </c>
      <c r="AH1438" s="1">
        <f t="shared" si="483"/>
        <v>1.3453570014601334E-3</v>
      </c>
      <c r="AI1438" s="1" t="str">
        <f t="shared" si="484"/>
        <v/>
      </c>
      <c r="AJ1438" s="1">
        <f t="shared" si="485"/>
        <v>1.9432759033185858E-34</v>
      </c>
      <c r="AK1438" s="1" t="str">
        <f t="shared" si="486"/>
        <v/>
      </c>
      <c r="AL1438" s="1" t="str">
        <f t="shared" si="487"/>
        <v/>
      </c>
      <c r="BA1438" s="2"/>
      <c r="BB1438" s="2">
        <f t="shared" si="459"/>
        <v>5.4464000000000903</v>
      </c>
      <c r="BC1438" s="156">
        <f t="shared" si="460"/>
        <v>0.60565667339770712</v>
      </c>
      <c r="BD1438" s="2">
        <f t="shared" si="461"/>
        <v>7.7365026927456171E-4</v>
      </c>
      <c r="BE1438" s="2" t="str">
        <f t="shared" si="457"/>
        <v/>
      </c>
      <c r="BF1438" s="24" t="str">
        <f t="shared" si="458"/>
        <v/>
      </c>
    </row>
    <row r="1439" spans="1:58" ht="20.100000000000001" customHeight="1">
      <c r="A1439" s="1">
        <v>847</v>
      </c>
      <c r="B1439" s="1">
        <f t="shared" si="462"/>
        <v>-84293.532932873466</v>
      </c>
      <c r="C1439" s="1">
        <f t="shared" si="463"/>
        <v>2.4017955468523754E-6</v>
      </c>
      <c r="D1439" s="1">
        <f t="shared" si="464"/>
        <v>0.27026887878147215</v>
      </c>
      <c r="E1439" s="1" t="str">
        <f t="shared" si="465"/>
        <v/>
      </c>
      <c r="F1439" s="1">
        <f t="shared" si="466"/>
        <v>2.4017955468523754E-6</v>
      </c>
      <c r="G1439" s="1" t="str">
        <f t="shared" si="467"/>
        <v/>
      </c>
      <c r="H1439" s="1"/>
      <c r="I1439" s="1">
        <f t="shared" si="468"/>
        <v>2.4599247058035776E-7</v>
      </c>
      <c r="J1439" s="1" t="str">
        <f t="shared" si="469"/>
        <v/>
      </c>
      <c r="K1439" s="1" t="str">
        <f t="shared" si="470"/>
        <v/>
      </c>
      <c r="P1439" s="1">
        <v>847</v>
      </c>
      <c r="Q1439" s="1">
        <f t="shared" si="471"/>
        <v>-2.4621745556525276</v>
      </c>
      <c r="R1439" s="1">
        <f t="shared" si="472"/>
        <v>8.2226433362266024E-2</v>
      </c>
      <c r="S1439" s="1">
        <f t="shared" si="473"/>
        <v>0.27026887878147221</v>
      </c>
      <c r="T1439" s="1" t="str">
        <f t="shared" si="474"/>
        <v/>
      </c>
      <c r="U1439" s="1">
        <f t="shared" si="475"/>
        <v>8.2226433362266024E-2</v>
      </c>
      <c r="V1439" s="1" t="str">
        <f t="shared" si="476"/>
        <v/>
      </c>
      <c r="W1439" s="1">
        <f t="shared" si="477"/>
        <v>2.67484037171529E-3</v>
      </c>
      <c r="X1439" s="1" t="str">
        <f t="shared" si="478"/>
        <v/>
      </c>
      <c r="Y1439" s="1" t="str">
        <f t="shared" si="479"/>
        <v/>
      </c>
      <c r="AC1439" s="1">
        <v>847</v>
      </c>
      <c r="AD1439" s="1">
        <f t="shared" si="488"/>
        <v>-150.11570191757471</v>
      </c>
      <c r="AE1439" s="1">
        <f t="shared" si="480"/>
        <v>1.3486652591332097E-3</v>
      </c>
      <c r="AF1439" s="1">
        <f t="shared" si="481"/>
        <v>0.27026887878147221</v>
      </c>
      <c r="AG1439" s="1" t="str">
        <f t="shared" si="482"/>
        <v/>
      </c>
      <c r="AH1439" s="1">
        <f t="shared" si="483"/>
        <v>1.3486652591332097E-3</v>
      </c>
      <c r="AI1439" s="1" t="str">
        <f t="shared" si="484"/>
        <v/>
      </c>
      <c r="AJ1439" s="1">
        <f t="shared" si="485"/>
        <v>2.0382680825006381E-34</v>
      </c>
      <c r="AK1439" s="1" t="str">
        <f t="shared" si="486"/>
        <v/>
      </c>
      <c r="AL1439" s="1" t="str">
        <f t="shared" si="487"/>
        <v/>
      </c>
      <c r="BA1439" s="2"/>
      <c r="BB1439" s="2">
        <f t="shared" si="459"/>
        <v>5.4528000000000905</v>
      </c>
      <c r="BC1439" s="156">
        <f t="shared" si="460"/>
        <v>0.60488302312843256</v>
      </c>
      <c r="BD1439" s="2">
        <f t="shared" si="461"/>
        <v>7.7344471685980576E-4</v>
      </c>
      <c r="BE1439" s="2" t="str">
        <f t="shared" si="457"/>
        <v/>
      </c>
      <c r="BF1439" s="24" t="str">
        <f t="shared" si="458"/>
        <v/>
      </c>
    </row>
    <row r="1440" spans="1:58" ht="20.100000000000001" customHeight="1">
      <c r="A1440" s="1">
        <v>848</v>
      </c>
      <c r="B1440" s="1">
        <f t="shared" si="462"/>
        <v>-83742.594809129194</v>
      </c>
      <c r="C1440" s="1">
        <f t="shared" si="463"/>
        <v>2.4076630834702886E-6</v>
      </c>
      <c r="D1440" s="1">
        <f t="shared" si="464"/>
        <v>0.27159373694765104</v>
      </c>
      <c r="E1440" s="1" t="str">
        <f t="shared" si="465"/>
        <v/>
      </c>
      <c r="F1440" s="1">
        <f t="shared" si="466"/>
        <v>2.4076630834702886E-6</v>
      </c>
      <c r="G1440" s="1" t="str">
        <f t="shared" si="467"/>
        <v/>
      </c>
      <c r="H1440" s="1"/>
      <c r="I1440" s="1">
        <f t="shared" si="468"/>
        <v>2.4381501150094394E-7</v>
      </c>
      <c r="J1440" s="1" t="str">
        <f t="shared" si="469"/>
        <v/>
      </c>
      <c r="K1440" s="1" t="str">
        <f t="shared" si="470"/>
        <v/>
      </c>
      <c r="P1440" s="1">
        <v>848</v>
      </c>
      <c r="Q1440" s="1">
        <f t="shared" si="471"/>
        <v>-2.4460819114979362</v>
      </c>
      <c r="R1440" s="1">
        <f t="shared" si="472"/>
        <v>8.2427310830519213E-2</v>
      </c>
      <c r="S1440" s="1">
        <f t="shared" si="473"/>
        <v>0.27159373694765104</v>
      </c>
      <c r="T1440" s="1" t="str">
        <f t="shared" si="474"/>
        <v/>
      </c>
      <c r="U1440" s="1">
        <f t="shared" si="475"/>
        <v>8.2427310830519213E-2</v>
      </c>
      <c r="V1440" s="1" t="str">
        <f t="shared" si="476"/>
        <v/>
      </c>
      <c r="W1440" s="1">
        <f t="shared" si="477"/>
        <v>2.7037345470461056E-3</v>
      </c>
      <c r="X1440" s="1" t="str">
        <f t="shared" si="478"/>
        <v/>
      </c>
      <c r="Y1440" s="1" t="str">
        <f t="shared" si="479"/>
        <v/>
      </c>
      <c r="AC1440" s="1">
        <v>848</v>
      </c>
      <c r="AD1440" s="1">
        <f t="shared" si="488"/>
        <v>-149.1345535390285</v>
      </c>
      <c r="AE1440" s="1">
        <f t="shared" si="480"/>
        <v>1.3519600203395253E-3</v>
      </c>
      <c r="AF1440" s="1">
        <f t="shared" si="481"/>
        <v>0.27159373694765104</v>
      </c>
      <c r="AG1440" s="1" t="str">
        <f t="shared" si="482"/>
        <v/>
      </c>
      <c r="AH1440" s="1">
        <f t="shared" si="483"/>
        <v>1.3519600203395253E-3</v>
      </c>
      <c r="AI1440" s="1" t="str">
        <f t="shared" si="484"/>
        <v/>
      </c>
      <c r="AJ1440" s="1">
        <f t="shared" si="485"/>
        <v>2.1378695104433782E-34</v>
      </c>
      <c r="AK1440" s="1" t="str">
        <f t="shared" si="486"/>
        <v/>
      </c>
      <c r="AL1440" s="1" t="str">
        <f t="shared" si="487"/>
        <v/>
      </c>
      <c r="BA1440" s="2"/>
      <c r="BB1440" s="2">
        <f t="shared" si="459"/>
        <v>5.4592000000000906</v>
      </c>
      <c r="BC1440" s="156">
        <f t="shared" si="460"/>
        <v>0.60410957841157276</v>
      </c>
      <c r="BD1440" s="2">
        <f t="shared" si="461"/>
        <v>7.732365591627266E-4</v>
      </c>
      <c r="BE1440" s="2" t="str">
        <f t="shared" si="457"/>
        <v/>
      </c>
      <c r="BF1440" s="24" t="str">
        <f t="shared" si="458"/>
        <v/>
      </c>
    </row>
    <row r="1441" spans="1:58" ht="20.100000000000001" customHeight="1">
      <c r="A1441" s="1">
        <v>849</v>
      </c>
      <c r="B1441" s="1">
        <f t="shared" si="462"/>
        <v>-83191.656685384922</v>
      </c>
      <c r="C1441" s="1">
        <f t="shared" si="463"/>
        <v>2.4135063379479102E-6</v>
      </c>
      <c r="D1441" s="1">
        <f t="shared" si="464"/>
        <v>0.27292182108578067</v>
      </c>
      <c r="E1441" s="1" t="str">
        <f t="shared" si="465"/>
        <v/>
      </c>
      <c r="F1441" s="1">
        <f t="shared" si="466"/>
        <v>2.4135063379479102E-6</v>
      </c>
      <c r="G1441" s="1" t="str">
        <f t="shared" si="467"/>
        <v/>
      </c>
      <c r="H1441" s="1"/>
      <c r="I1441" s="1">
        <f t="shared" si="468"/>
        <v>2.4165296022440024E-7</v>
      </c>
      <c r="J1441" s="1" t="str">
        <f t="shared" si="469"/>
        <v/>
      </c>
      <c r="K1441" s="1" t="str">
        <f t="shared" si="470"/>
        <v/>
      </c>
      <c r="P1441" s="1">
        <v>849</v>
      </c>
      <c r="Q1441" s="1">
        <f t="shared" si="471"/>
        <v>-2.4299892673433447</v>
      </c>
      <c r="R1441" s="1">
        <f t="shared" si="472"/>
        <v>8.2627356989965456E-2</v>
      </c>
      <c r="S1441" s="1">
        <f t="shared" si="473"/>
        <v>0.27292182108578067</v>
      </c>
      <c r="T1441" s="1" t="str">
        <f t="shared" si="474"/>
        <v/>
      </c>
      <c r="U1441" s="1">
        <f t="shared" si="475"/>
        <v>8.2627356989965456E-2</v>
      </c>
      <c r="V1441" s="1" t="str">
        <f t="shared" si="476"/>
        <v/>
      </c>
      <c r="W1441" s="1">
        <f t="shared" si="477"/>
        <v>2.7328971164924444E-3</v>
      </c>
      <c r="X1441" s="1" t="str">
        <f t="shared" si="478"/>
        <v/>
      </c>
      <c r="Y1441" s="1" t="str">
        <f t="shared" si="479"/>
        <v/>
      </c>
      <c r="AC1441" s="1">
        <v>849</v>
      </c>
      <c r="AD1441" s="1">
        <f t="shared" si="488"/>
        <v>-148.15340516048229</v>
      </c>
      <c r="AE1441" s="1">
        <f t="shared" si="480"/>
        <v>1.355241146547195E-3</v>
      </c>
      <c r="AF1441" s="1">
        <f t="shared" si="481"/>
        <v>0.27292182108578061</v>
      </c>
      <c r="AG1441" s="1" t="str">
        <f t="shared" si="482"/>
        <v/>
      </c>
      <c r="AH1441" s="1">
        <f t="shared" si="483"/>
        <v>1.355241146547195E-3</v>
      </c>
      <c r="AI1441" s="1" t="str">
        <f t="shared" si="484"/>
        <v/>
      </c>
      <c r="AJ1441" s="1">
        <f t="shared" si="485"/>
        <v>2.2423021562917907E-34</v>
      </c>
      <c r="AK1441" s="1" t="str">
        <f t="shared" si="486"/>
        <v/>
      </c>
      <c r="AL1441" s="1" t="str">
        <f t="shared" si="487"/>
        <v/>
      </c>
      <c r="BA1441" s="2"/>
      <c r="BB1441" s="2">
        <f t="shared" si="459"/>
        <v>5.4656000000000908</v>
      </c>
      <c r="BC1441" s="156">
        <f t="shared" si="460"/>
        <v>0.60333634185241003</v>
      </c>
      <c r="BD1441" s="2">
        <f t="shared" si="461"/>
        <v>7.7302580454352565E-4</v>
      </c>
      <c r="BE1441" s="2" t="str">
        <f t="shared" si="457"/>
        <v/>
      </c>
      <c r="BF1441" s="24" t="str">
        <f t="shared" si="458"/>
        <v/>
      </c>
    </row>
    <row r="1442" spans="1:58" ht="20.100000000000001" customHeight="1">
      <c r="A1442" s="1">
        <v>850</v>
      </c>
      <c r="B1442" s="1">
        <f t="shared" si="462"/>
        <v>-82640.71856164065</v>
      </c>
      <c r="C1442" s="1">
        <f t="shared" si="463"/>
        <v>2.41932506414439E-6</v>
      </c>
      <c r="D1442" s="1">
        <f t="shared" si="464"/>
        <v>0.27425311775007361</v>
      </c>
      <c r="E1442" s="1" t="str">
        <f t="shared" si="465"/>
        <v/>
      </c>
      <c r="F1442" s="1">
        <f t="shared" si="466"/>
        <v>2.41932506414439E-6</v>
      </c>
      <c r="G1442" s="1" t="str">
        <f t="shared" si="467"/>
        <v/>
      </c>
      <c r="H1442" s="1"/>
      <c r="I1442" s="1">
        <f t="shared" si="468"/>
        <v>2.3950624899900051E-7</v>
      </c>
      <c r="J1442" s="1" t="str">
        <f t="shared" si="469"/>
        <v/>
      </c>
      <c r="K1442" s="1" t="str">
        <f t="shared" si="470"/>
        <v/>
      </c>
      <c r="P1442" s="1">
        <v>850</v>
      </c>
      <c r="Q1442" s="1">
        <f t="shared" si="471"/>
        <v>-2.4138966231887533</v>
      </c>
      <c r="R1442" s="1">
        <f t="shared" si="472"/>
        <v>8.2826563413874066E-2</v>
      </c>
      <c r="S1442" s="1">
        <f t="shared" si="473"/>
        <v>0.27425311775007361</v>
      </c>
      <c r="T1442" s="1" t="str">
        <f t="shared" si="474"/>
        <v/>
      </c>
      <c r="U1442" s="1">
        <f t="shared" si="475"/>
        <v>8.2826563413874066E-2</v>
      </c>
      <c r="V1442" s="1" t="str">
        <f t="shared" si="476"/>
        <v/>
      </c>
      <c r="W1442" s="1">
        <f t="shared" si="477"/>
        <v>2.762330036734542E-3</v>
      </c>
      <c r="X1442" s="1" t="str">
        <f t="shared" si="478"/>
        <v/>
      </c>
      <c r="Y1442" s="1" t="str">
        <f t="shared" si="479"/>
        <v/>
      </c>
      <c r="AC1442" s="1">
        <v>850</v>
      </c>
      <c r="AD1442" s="1">
        <f t="shared" si="488"/>
        <v>-147.17225678193608</v>
      </c>
      <c r="AE1442" s="1">
        <f t="shared" si="480"/>
        <v>1.3585084995422847E-3</v>
      </c>
      <c r="AF1442" s="1">
        <f t="shared" si="481"/>
        <v>0.27425311775007355</v>
      </c>
      <c r="AG1442" s="1" t="str">
        <f t="shared" si="482"/>
        <v/>
      </c>
      <c r="AH1442" s="1">
        <f t="shared" si="483"/>
        <v>1.3585084995422847E-3</v>
      </c>
      <c r="AI1442" s="1" t="str">
        <f t="shared" si="484"/>
        <v/>
      </c>
      <c r="AJ1442" s="1">
        <f t="shared" si="485"/>
        <v>2.3517985964485417E-34</v>
      </c>
      <c r="AK1442" s="1" t="str">
        <f t="shared" si="486"/>
        <v/>
      </c>
      <c r="AL1442" s="1" t="str">
        <f t="shared" si="487"/>
        <v/>
      </c>
      <c r="BA1442" s="2"/>
      <c r="BB1442" s="2">
        <f t="shared" si="459"/>
        <v>5.472000000000091</v>
      </c>
      <c r="BC1442" s="156">
        <f t="shared" si="460"/>
        <v>0.6025633160478665</v>
      </c>
      <c r="BD1442" s="2">
        <f t="shared" si="461"/>
        <v>7.7281246136018389E-4</v>
      </c>
      <c r="BE1442" s="2" t="str">
        <f t="shared" si="457"/>
        <v/>
      </c>
      <c r="BF1442" s="24" t="str">
        <f t="shared" si="458"/>
        <v/>
      </c>
    </row>
    <row r="1443" spans="1:58" ht="20.100000000000001" customHeight="1">
      <c r="A1443" s="1">
        <v>851</v>
      </c>
      <c r="B1443" s="1">
        <f t="shared" si="462"/>
        <v>-82089.780437896377</v>
      </c>
      <c r="C1443" s="1">
        <f t="shared" si="463"/>
        <v>2.4251190165022561E-6</v>
      </c>
      <c r="D1443" s="1">
        <f t="shared" si="464"/>
        <v>0.27558761335929405</v>
      </c>
      <c r="E1443" s="1" t="str">
        <f t="shared" si="465"/>
        <v/>
      </c>
      <c r="F1443" s="1">
        <f t="shared" si="466"/>
        <v>2.4251190165022561E-6</v>
      </c>
      <c r="G1443" s="1" t="str">
        <f t="shared" si="467"/>
        <v/>
      </c>
      <c r="H1443" s="1"/>
      <c r="I1443" s="1">
        <f t="shared" si="468"/>
        <v>2.3737480994130498E-7</v>
      </c>
      <c r="J1443" s="1" t="str">
        <f t="shared" si="469"/>
        <v/>
      </c>
      <c r="K1443" s="1" t="str">
        <f t="shared" si="470"/>
        <v/>
      </c>
      <c r="P1443" s="1">
        <v>851</v>
      </c>
      <c r="Q1443" s="1">
        <f t="shared" si="471"/>
        <v>-2.3978039790341619</v>
      </c>
      <c r="R1443" s="1">
        <f t="shared" si="472"/>
        <v>8.3024921695486587E-2</v>
      </c>
      <c r="S1443" s="1">
        <f t="shared" si="473"/>
        <v>0.27558761335929394</v>
      </c>
      <c r="T1443" s="1" t="str">
        <f t="shared" si="474"/>
        <v/>
      </c>
      <c r="U1443" s="1">
        <f t="shared" si="475"/>
        <v>8.3024921695486587E-2</v>
      </c>
      <c r="V1443" s="1" t="str">
        <f t="shared" si="476"/>
        <v/>
      </c>
      <c r="W1443" s="1">
        <f t="shared" si="477"/>
        <v>2.7920352724950192E-3</v>
      </c>
      <c r="X1443" s="1" t="str">
        <f t="shared" si="478"/>
        <v/>
      </c>
      <c r="Y1443" s="1" t="str">
        <f t="shared" si="479"/>
        <v/>
      </c>
      <c r="AC1443" s="1">
        <v>851</v>
      </c>
      <c r="AD1443" s="1">
        <f t="shared" si="488"/>
        <v>-146.19110840338976</v>
      </c>
      <c r="AE1443" s="1">
        <f t="shared" si="480"/>
        <v>1.3617619414384395E-3</v>
      </c>
      <c r="AF1443" s="1">
        <f t="shared" si="481"/>
        <v>0.27558761335929405</v>
      </c>
      <c r="AG1443" s="1" t="str">
        <f t="shared" si="482"/>
        <v/>
      </c>
      <c r="AH1443" s="1">
        <f t="shared" si="483"/>
        <v>1.3617619414384395E-3</v>
      </c>
      <c r="AI1443" s="1" t="str">
        <f t="shared" si="484"/>
        <v/>
      </c>
      <c r="AJ1443" s="1">
        <f t="shared" si="485"/>
        <v>2.4666025174795457E-34</v>
      </c>
      <c r="AK1443" s="1" t="str">
        <f t="shared" si="486"/>
        <v/>
      </c>
      <c r="AL1443" s="1" t="str">
        <f t="shared" si="487"/>
        <v/>
      </c>
      <c r="BA1443" s="2"/>
      <c r="BB1443" s="2">
        <f t="shared" si="459"/>
        <v>5.4784000000000912</v>
      </c>
      <c r="BC1443" s="156">
        <f t="shared" si="460"/>
        <v>0.60179050358650632</v>
      </c>
      <c r="BD1443" s="2">
        <f t="shared" si="461"/>
        <v>7.7259653796835082E-4</v>
      </c>
      <c r="BE1443" s="2" t="str">
        <f t="shared" si="457"/>
        <v/>
      </c>
      <c r="BF1443" s="24" t="str">
        <f t="shared" si="458"/>
        <v/>
      </c>
    </row>
    <row r="1444" spans="1:58" ht="20.100000000000001" customHeight="1">
      <c r="A1444" s="1">
        <v>852</v>
      </c>
      <c r="B1444" s="1">
        <f t="shared" si="462"/>
        <v>-81538.842314152105</v>
      </c>
      <c r="C1444" s="1">
        <f t="shared" si="463"/>
        <v>2.4308879500645545E-6</v>
      </c>
      <c r="D1444" s="1">
        <f t="shared" si="464"/>
        <v>0.27692529419708367</v>
      </c>
      <c r="E1444" s="1" t="str">
        <f t="shared" si="465"/>
        <v/>
      </c>
      <c r="F1444" s="1">
        <f t="shared" si="466"/>
        <v>2.4308879500645545E-6</v>
      </c>
      <c r="G1444" s="1" t="str">
        <f t="shared" si="467"/>
        <v/>
      </c>
      <c r="H1444" s="1"/>
      <c r="I1444" s="1">
        <f t="shared" si="468"/>
        <v>2.3525857504165506E-7</v>
      </c>
      <c r="J1444" s="1" t="str">
        <f t="shared" si="469"/>
        <v/>
      </c>
      <c r="K1444" s="1" t="str">
        <f t="shared" si="470"/>
        <v/>
      </c>
      <c r="P1444" s="1">
        <v>852</v>
      </c>
      <c r="Q1444" s="1">
        <f t="shared" si="471"/>
        <v>-2.3817113348795704</v>
      </c>
      <c r="R1444" s="1">
        <f t="shared" si="472"/>
        <v>8.3222423448603464E-2</v>
      </c>
      <c r="S1444" s="1">
        <f t="shared" si="473"/>
        <v>0.27692529419708362</v>
      </c>
      <c r="T1444" s="1" t="str">
        <f t="shared" si="474"/>
        <v/>
      </c>
      <c r="U1444" s="1">
        <f t="shared" si="475"/>
        <v>8.3222423448603464E-2</v>
      </c>
      <c r="V1444" s="1" t="str">
        <f t="shared" si="476"/>
        <v/>
      </c>
      <c r="W1444" s="1">
        <f t="shared" si="477"/>
        <v>2.8220147964990896E-3</v>
      </c>
      <c r="X1444" s="1" t="str">
        <f t="shared" si="478"/>
        <v/>
      </c>
      <c r="Y1444" s="1" t="str">
        <f t="shared" si="479"/>
        <v/>
      </c>
      <c r="AC1444" s="1">
        <v>852</v>
      </c>
      <c r="AD1444" s="1">
        <f t="shared" si="488"/>
        <v>-145.20996002484355</v>
      </c>
      <c r="AE1444" s="1">
        <f t="shared" si="480"/>
        <v>1.3650013346865101E-3</v>
      </c>
      <c r="AF1444" s="1">
        <f t="shared" si="481"/>
        <v>0.27692529419708367</v>
      </c>
      <c r="AG1444" s="1" t="str">
        <f t="shared" si="482"/>
        <v/>
      </c>
      <c r="AH1444" s="1">
        <f t="shared" si="483"/>
        <v>1.3650013346865101E-3</v>
      </c>
      <c r="AI1444" s="1" t="str">
        <f t="shared" si="484"/>
        <v/>
      </c>
      <c r="AJ1444" s="1">
        <f t="shared" si="485"/>
        <v>2.5869692426702812E-34</v>
      </c>
      <c r="AK1444" s="1" t="str">
        <f t="shared" si="486"/>
        <v/>
      </c>
      <c r="AL1444" s="1" t="str">
        <f t="shared" si="487"/>
        <v/>
      </c>
      <c r="BA1444" s="2"/>
      <c r="BB1444" s="2">
        <f t="shared" si="459"/>
        <v>5.4848000000000914</v>
      </c>
      <c r="BC1444" s="156">
        <f t="shared" si="460"/>
        <v>0.60101790704853797</v>
      </c>
      <c r="BD1444" s="2">
        <f t="shared" si="461"/>
        <v>7.7237804272178856E-4</v>
      </c>
      <c r="BE1444" s="2" t="str">
        <f t="shared" si="457"/>
        <v/>
      </c>
      <c r="BF1444" s="24" t="str">
        <f t="shared" si="458"/>
        <v/>
      </c>
    </row>
    <row r="1445" spans="1:58" ht="20.100000000000001" customHeight="1">
      <c r="A1445" s="2">
        <v>853</v>
      </c>
      <c r="B1445" s="1">
        <f t="shared" si="462"/>
        <v>-80987.904190407833</v>
      </c>
      <c r="C1445" s="1">
        <f t="shared" si="463"/>
        <v>2.4366316204919826E-6</v>
      </c>
      <c r="D1445" s="1">
        <f t="shared" si="464"/>
        <v>0.27826614641229763</v>
      </c>
      <c r="E1445" s="1" t="str">
        <f t="shared" si="465"/>
        <v/>
      </c>
      <c r="F1445" s="1">
        <f t="shared" si="466"/>
        <v>2.4366316204919826E-6</v>
      </c>
      <c r="G1445" s="1" t="str">
        <f t="shared" si="467"/>
        <v/>
      </c>
      <c r="H1445" s="1"/>
      <c r="I1445" s="1">
        <f t="shared" si="468"/>
        <v>2.3315747616963019E-7</v>
      </c>
      <c r="J1445" s="1" t="str">
        <f t="shared" si="469"/>
        <v/>
      </c>
      <c r="K1445" s="1" t="str">
        <f t="shared" si="470"/>
        <v/>
      </c>
      <c r="P1445" s="2">
        <v>853</v>
      </c>
      <c r="Q1445" s="1">
        <f t="shared" si="471"/>
        <v>-2.3656186907249772</v>
      </c>
      <c r="R1445" s="1">
        <f t="shared" si="472"/>
        <v>8.341906030817077E-2</v>
      </c>
      <c r="S1445" s="1">
        <f t="shared" si="473"/>
        <v>0.27826614641229774</v>
      </c>
      <c r="T1445" s="1" t="str">
        <f t="shared" si="474"/>
        <v/>
      </c>
      <c r="U1445" s="1">
        <f t="shared" si="475"/>
        <v>8.341906030817077E-2</v>
      </c>
      <c r="V1445" s="1" t="str">
        <f t="shared" si="476"/>
        <v/>
      </c>
      <c r="W1445" s="1">
        <f t="shared" si="477"/>
        <v>2.852270589433676E-3</v>
      </c>
      <c r="X1445" s="1" t="str">
        <f t="shared" si="478"/>
        <v/>
      </c>
      <c r="Y1445" s="1" t="str">
        <f t="shared" si="479"/>
        <v/>
      </c>
      <c r="AC1445" s="2">
        <v>853</v>
      </c>
      <c r="AD1445" s="1">
        <f t="shared" si="488"/>
        <v>-144.22881164629734</v>
      </c>
      <c r="AE1445" s="1">
        <f t="shared" si="480"/>
        <v>1.3682265420841731E-3</v>
      </c>
      <c r="AF1445" s="1">
        <f t="shared" si="481"/>
        <v>0.27826614641229758</v>
      </c>
      <c r="AG1445" s="1" t="str">
        <f t="shared" si="482"/>
        <v/>
      </c>
      <c r="AH1445" s="1">
        <f t="shared" si="483"/>
        <v>1.3682265420841731E-3</v>
      </c>
      <c r="AI1445" s="1" t="str">
        <f t="shared" si="484"/>
        <v/>
      </c>
      <c r="AJ1445" s="1">
        <f t="shared" si="485"/>
        <v>2.7131662833374441E-34</v>
      </c>
      <c r="AK1445" s="1" t="str">
        <f t="shared" si="486"/>
        <v/>
      </c>
      <c r="AL1445" s="1" t="str">
        <f t="shared" si="487"/>
        <v/>
      </c>
      <c r="BA1445" s="2"/>
      <c r="BB1445" s="2">
        <f t="shared" si="459"/>
        <v>5.4912000000000916</v>
      </c>
      <c r="BC1445" s="156">
        <f t="shared" si="460"/>
        <v>0.60024552900581618</v>
      </c>
      <c r="BD1445" s="2">
        <f t="shared" si="461"/>
        <v>7.7215698396981836E-4</v>
      </c>
      <c r="BE1445" s="2" t="str">
        <f t="shared" si="457"/>
        <v/>
      </c>
      <c r="BF1445" s="24" t="str">
        <f t="shared" si="458"/>
        <v/>
      </c>
    </row>
    <row r="1446" spans="1:58" ht="20.100000000000001" customHeight="1">
      <c r="A1446" s="1">
        <v>854</v>
      </c>
      <c r="B1446" s="1">
        <f t="shared" si="462"/>
        <v>-80436.966066663561</v>
      </c>
      <c r="C1446" s="1">
        <f t="shared" si="463"/>
        <v>2.4423497840800155E-6</v>
      </c>
      <c r="D1446" s="1">
        <f t="shared" si="464"/>
        <v>0.27961015601934924</v>
      </c>
      <c r="E1446" s="1" t="str">
        <f t="shared" si="465"/>
        <v/>
      </c>
      <c r="F1446" s="1">
        <f t="shared" si="466"/>
        <v>2.4423497840800155E-6</v>
      </c>
      <c r="G1446" s="1" t="str">
        <f t="shared" si="467"/>
        <v/>
      </c>
      <c r="H1446" s="1"/>
      <c r="I1446" s="1">
        <f t="shared" si="468"/>
        <v>2.3107144507946455E-7</v>
      </c>
      <c r="J1446" s="1" t="str">
        <f t="shared" si="469"/>
        <v/>
      </c>
      <c r="K1446" s="1" t="str">
        <f t="shared" si="470"/>
        <v/>
      </c>
      <c r="P1446" s="1">
        <v>854</v>
      </c>
      <c r="Q1446" s="1">
        <f t="shared" si="471"/>
        <v>-2.3495260465703858</v>
      </c>
      <c r="R1446" s="1">
        <f t="shared" si="472"/>
        <v>8.3614823930866333E-2</v>
      </c>
      <c r="S1446" s="1">
        <f t="shared" si="473"/>
        <v>0.2796101560193493</v>
      </c>
      <c r="T1446" s="1" t="str">
        <f t="shared" si="474"/>
        <v/>
      </c>
      <c r="U1446" s="1">
        <f t="shared" si="475"/>
        <v>8.3614823930866333E-2</v>
      </c>
      <c r="V1446" s="1" t="str">
        <f t="shared" si="476"/>
        <v/>
      </c>
      <c r="W1446" s="1">
        <f t="shared" si="477"/>
        <v>2.8828046399054464E-3</v>
      </c>
      <c r="X1446" s="1" t="str">
        <f t="shared" si="478"/>
        <v/>
      </c>
      <c r="Y1446" s="1" t="str">
        <f t="shared" si="479"/>
        <v/>
      </c>
      <c r="AC1446" s="1">
        <v>854</v>
      </c>
      <c r="AD1446" s="1">
        <f t="shared" si="488"/>
        <v>-143.24766326775102</v>
      </c>
      <c r="AE1446" s="1">
        <f t="shared" si="480"/>
        <v>1.3714374267855488E-3</v>
      </c>
      <c r="AF1446" s="1">
        <f t="shared" si="481"/>
        <v>0.2796101560193493</v>
      </c>
      <c r="AG1446" s="1" t="str">
        <f t="shared" si="482"/>
        <v/>
      </c>
      <c r="AH1446" s="1">
        <f t="shared" si="483"/>
        <v>1.3714374267855488E-3</v>
      </c>
      <c r="AI1446" s="1" t="str">
        <f t="shared" si="484"/>
        <v/>
      </c>
      <c r="AJ1446" s="1">
        <f t="shared" si="485"/>
        <v>2.8454739160496297E-34</v>
      </c>
      <c r="AK1446" s="1" t="str">
        <f t="shared" si="486"/>
        <v/>
      </c>
      <c r="AL1446" s="1" t="str">
        <f t="shared" si="487"/>
        <v/>
      </c>
      <c r="BA1446" s="2"/>
      <c r="BB1446" s="2">
        <f t="shared" si="459"/>
        <v>5.4976000000000917</v>
      </c>
      <c r="BC1446" s="156">
        <f t="shared" si="460"/>
        <v>0.59947337202184636</v>
      </c>
      <c r="BD1446" s="2">
        <f t="shared" si="461"/>
        <v>7.7193337005987406E-4</v>
      </c>
      <c r="BE1446" s="2" t="str">
        <f t="shared" si="457"/>
        <v/>
      </c>
      <c r="BF1446" s="24" t="str">
        <f t="shared" si="458"/>
        <v/>
      </c>
    </row>
    <row r="1447" spans="1:58" ht="20.100000000000001" customHeight="1">
      <c r="A1447" s="1">
        <v>855</v>
      </c>
      <c r="B1447" s="1">
        <f t="shared" si="462"/>
        <v>-79886.027942919289</v>
      </c>
      <c r="C1447" s="1">
        <f t="shared" si="463"/>
        <v>2.4480421977760196E-6</v>
      </c>
      <c r="D1447" s="1">
        <f t="shared" si="464"/>
        <v>0.28095730889856441</v>
      </c>
      <c r="E1447" s="1" t="str">
        <f t="shared" si="465"/>
        <v/>
      </c>
      <c r="F1447" s="1">
        <f t="shared" si="466"/>
        <v>2.4480421977760196E-6</v>
      </c>
      <c r="G1447" s="1" t="str">
        <f t="shared" si="467"/>
        <v/>
      </c>
      <c r="H1447" s="1"/>
      <c r="I1447" s="1">
        <f t="shared" si="468"/>
        <v>2.2900041341542632E-7</v>
      </c>
      <c r="J1447" s="1" t="str">
        <f t="shared" si="469"/>
        <v/>
      </c>
      <c r="K1447" s="1" t="str">
        <f t="shared" si="470"/>
        <v/>
      </c>
      <c r="P1447" s="1">
        <v>855</v>
      </c>
      <c r="Q1447" s="1">
        <f t="shared" si="471"/>
        <v>-2.3334334024157943</v>
      </c>
      <c r="R1447" s="1">
        <f t="shared" si="472"/>
        <v>8.3809705995685865E-2</v>
      </c>
      <c r="S1447" s="1">
        <f t="shared" si="473"/>
        <v>0.28095730889856441</v>
      </c>
      <c r="T1447" s="1" t="str">
        <f t="shared" si="474"/>
        <v/>
      </c>
      <c r="U1447" s="1">
        <f t="shared" si="475"/>
        <v>8.3809705995685865E-2</v>
      </c>
      <c r="V1447" s="1" t="str">
        <f t="shared" si="476"/>
        <v/>
      </c>
      <c r="W1447" s="1">
        <f t="shared" si="477"/>
        <v>2.9136189443978041E-3</v>
      </c>
      <c r="X1447" s="1" t="str">
        <f t="shared" si="478"/>
        <v/>
      </c>
      <c r="Y1447" s="1" t="str">
        <f t="shared" si="479"/>
        <v/>
      </c>
      <c r="AC1447" s="1">
        <v>855</v>
      </c>
      <c r="AD1447" s="1">
        <f t="shared" si="488"/>
        <v>-142.26651488920481</v>
      </c>
      <c r="AE1447" s="1">
        <f t="shared" si="480"/>
        <v>1.3746338523108091E-3</v>
      </c>
      <c r="AF1447" s="1">
        <f t="shared" si="481"/>
        <v>0.28095730889856441</v>
      </c>
      <c r="AG1447" s="1" t="str">
        <f t="shared" si="482"/>
        <v/>
      </c>
      <c r="AH1447" s="1">
        <f t="shared" si="483"/>
        <v>1.3746338523108091E-3</v>
      </c>
      <c r="AI1447" s="1" t="str">
        <f t="shared" si="484"/>
        <v/>
      </c>
      <c r="AJ1447" s="1">
        <f t="shared" si="485"/>
        <v>2.9841857869643074E-34</v>
      </c>
      <c r="AK1447" s="1" t="str">
        <f t="shared" si="486"/>
        <v/>
      </c>
      <c r="AL1447" s="1" t="str">
        <f t="shared" si="487"/>
        <v/>
      </c>
      <c r="BA1447" s="2"/>
      <c r="BB1447" s="2">
        <f t="shared" si="459"/>
        <v>5.5040000000000919</v>
      </c>
      <c r="BC1447" s="156">
        <f t="shared" si="460"/>
        <v>0.59870143865178649</v>
      </c>
      <c r="BD1447" s="2">
        <f t="shared" si="461"/>
        <v>7.7170720933672499E-4</v>
      </c>
      <c r="BE1447" s="2" t="str">
        <f t="shared" si="457"/>
        <v/>
      </c>
      <c r="BF1447" s="24" t="str">
        <f t="shared" si="458"/>
        <v/>
      </c>
    </row>
    <row r="1448" spans="1:58" ht="20.100000000000001" customHeight="1">
      <c r="A1448" s="1">
        <v>856</v>
      </c>
      <c r="B1448" s="1">
        <f t="shared" si="462"/>
        <v>-79335.089819175017</v>
      </c>
      <c r="C1448" s="1">
        <f t="shared" si="463"/>
        <v>2.4537086191963591E-6</v>
      </c>
      <c r="D1448" s="1">
        <f t="shared" si="464"/>
        <v>0.28230759079654555</v>
      </c>
      <c r="E1448" s="1" t="str">
        <f t="shared" si="465"/>
        <v/>
      </c>
      <c r="F1448" s="1">
        <f t="shared" si="466"/>
        <v>2.4537086191963591E-6</v>
      </c>
      <c r="G1448" s="1" t="str">
        <f t="shared" si="467"/>
        <v/>
      </c>
      <c r="H1448" s="1"/>
      <c r="I1448" s="1">
        <f t="shared" si="468"/>
        <v>2.2694431271715581E-7</v>
      </c>
      <c r="J1448" s="1" t="str">
        <f t="shared" si="469"/>
        <v/>
      </c>
      <c r="K1448" s="1" t="str">
        <f t="shared" si="470"/>
        <v/>
      </c>
      <c r="P1448" s="1">
        <v>856</v>
      </c>
      <c r="Q1448" s="1">
        <f t="shared" si="471"/>
        <v>-2.3173407582612029</v>
      </c>
      <c r="R1448" s="1">
        <f t="shared" si="472"/>
        <v>8.4003698204528396E-2</v>
      </c>
      <c r="S1448" s="1">
        <f t="shared" si="473"/>
        <v>0.28230759079654549</v>
      </c>
      <c r="T1448" s="1" t="str">
        <f t="shared" si="474"/>
        <v/>
      </c>
      <c r="U1448" s="1">
        <f t="shared" si="475"/>
        <v>8.4003698204528396E-2</v>
      </c>
      <c r="V1448" s="1" t="str">
        <f t="shared" si="476"/>
        <v/>
      </c>
      <c r="W1448" s="1">
        <f t="shared" si="477"/>
        <v>2.944715507226729E-3</v>
      </c>
      <c r="X1448" s="1" t="str">
        <f t="shared" si="478"/>
        <v/>
      </c>
      <c r="Y1448" s="1" t="str">
        <f t="shared" si="479"/>
        <v/>
      </c>
      <c r="AC1448" s="1">
        <v>856</v>
      </c>
      <c r="AD1448" s="1">
        <f t="shared" si="488"/>
        <v>-141.2853665106586</v>
      </c>
      <c r="AE1448" s="1">
        <f t="shared" si="480"/>
        <v>1.3778156825557833E-3</v>
      </c>
      <c r="AF1448" s="1">
        <f t="shared" si="481"/>
        <v>0.28230759079654555</v>
      </c>
      <c r="AG1448" s="1" t="str">
        <f t="shared" si="482"/>
        <v/>
      </c>
      <c r="AH1448" s="1">
        <f t="shared" si="483"/>
        <v>1.3778156825557833E-3</v>
      </c>
      <c r="AI1448" s="1" t="str">
        <f t="shared" si="484"/>
        <v/>
      </c>
      <c r="AJ1448" s="1">
        <f t="shared" si="485"/>
        <v>3.129609544544923E-34</v>
      </c>
      <c r="AK1448" s="1" t="str">
        <f t="shared" si="486"/>
        <v/>
      </c>
      <c r="AL1448" s="1" t="str">
        <f t="shared" si="487"/>
        <v/>
      </c>
      <c r="BA1448" s="2"/>
      <c r="BB1448" s="2">
        <f t="shared" si="459"/>
        <v>5.5104000000000921</v>
      </c>
      <c r="BC1448" s="156">
        <f t="shared" si="460"/>
        <v>0.59792973144244976</v>
      </c>
      <c r="BD1448" s="2">
        <f t="shared" si="461"/>
        <v>7.7147851014103264E-4</v>
      </c>
      <c r="BE1448" s="2" t="str">
        <f t="shared" si="457"/>
        <v/>
      </c>
      <c r="BF1448" s="24" t="str">
        <f t="shared" si="458"/>
        <v/>
      </c>
    </row>
    <row r="1449" spans="1:58" ht="20.100000000000001" customHeight="1">
      <c r="A1449" s="1">
        <v>857</v>
      </c>
      <c r="B1449" s="1">
        <f t="shared" si="462"/>
        <v>-78784.151695430744</v>
      </c>
      <c r="C1449" s="1">
        <f t="shared" si="463"/>
        <v>2.4593488066434817E-6</v>
      </c>
      <c r="D1449" s="1">
        <f t="shared" si="464"/>
        <v>0.28366098732654521</v>
      </c>
      <c r="E1449" s="1" t="str">
        <f t="shared" si="465"/>
        <v/>
      </c>
      <c r="F1449" s="1">
        <f t="shared" si="466"/>
        <v>2.4593488066434817E-6</v>
      </c>
      <c r="G1449" s="1" t="str">
        <f t="shared" si="467"/>
        <v/>
      </c>
      <c r="H1449" s="1"/>
      <c r="I1449" s="1">
        <f t="shared" si="468"/>
        <v>2.2490307442496531E-7</v>
      </c>
      <c r="J1449" s="1" t="str">
        <f t="shared" si="469"/>
        <v/>
      </c>
      <c r="K1449" s="1" t="str">
        <f t="shared" si="470"/>
        <v/>
      </c>
      <c r="P1449" s="1">
        <v>857</v>
      </c>
      <c r="Q1449" s="1">
        <f t="shared" si="471"/>
        <v>-2.3012481141066115</v>
      </c>
      <c r="R1449" s="1">
        <f t="shared" si="472"/>
        <v>8.4196792282781346E-2</v>
      </c>
      <c r="S1449" s="1">
        <f t="shared" si="473"/>
        <v>0.2836609873265451</v>
      </c>
      <c r="T1449" s="1" t="str">
        <f t="shared" si="474"/>
        <v/>
      </c>
      <c r="U1449" s="1">
        <f t="shared" si="475"/>
        <v>8.4196792282781346E-2</v>
      </c>
      <c r="V1449" s="1" t="str">
        <f t="shared" si="476"/>
        <v/>
      </c>
      <c r="W1449" s="1">
        <f t="shared" si="477"/>
        <v>2.9760963404955429E-3</v>
      </c>
      <c r="X1449" s="1" t="str">
        <f t="shared" si="478"/>
        <v/>
      </c>
      <c r="Y1449" s="1" t="str">
        <f t="shared" si="479"/>
        <v/>
      </c>
      <c r="AC1449" s="1">
        <v>857</v>
      </c>
      <c r="AD1449" s="1">
        <f t="shared" si="488"/>
        <v>-140.3042181321124</v>
      </c>
      <c r="AE1449" s="1">
        <f t="shared" si="480"/>
        <v>1.3809827818015547E-3</v>
      </c>
      <c r="AF1449" s="1">
        <f t="shared" si="481"/>
        <v>0.28366098732654504</v>
      </c>
      <c r="AG1449" s="1" t="str">
        <f t="shared" si="482"/>
        <v/>
      </c>
      <c r="AH1449" s="1">
        <f t="shared" si="483"/>
        <v>1.3809827818015547E-3</v>
      </c>
      <c r="AI1449" s="1" t="str">
        <f t="shared" si="484"/>
        <v/>
      </c>
      <c r="AJ1449" s="1">
        <f t="shared" si="485"/>
        <v>3.2820675019799182E-34</v>
      </c>
      <c r="AK1449" s="1" t="str">
        <f t="shared" si="486"/>
        <v/>
      </c>
      <c r="AL1449" s="1" t="str">
        <f t="shared" si="487"/>
        <v/>
      </c>
      <c r="BA1449" s="2"/>
      <c r="BB1449" s="2">
        <f t="shared" si="459"/>
        <v>5.5168000000000923</v>
      </c>
      <c r="BC1449" s="156">
        <f t="shared" si="460"/>
        <v>0.59715825293230873</v>
      </c>
      <c r="BD1449" s="2">
        <f t="shared" si="461"/>
        <v>7.712472808114601E-4</v>
      </c>
      <c r="BE1449" s="2" t="str">
        <f t="shared" si="457"/>
        <v/>
      </c>
      <c r="BF1449" s="24" t="str">
        <f t="shared" si="458"/>
        <v/>
      </c>
    </row>
    <row r="1450" spans="1:58" ht="20.100000000000001" customHeight="1">
      <c r="A1450" s="1">
        <v>858</v>
      </c>
      <c r="B1450" s="1">
        <f t="shared" si="462"/>
        <v>-78233.213571686472</v>
      </c>
      <c r="C1450" s="1">
        <f t="shared" si="463"/>
        <v>2.4649625191229953E-6</v>
      </c>
      <c r="D1450" s="1">
        <f t="shared" si="464"/>
        <v>0.28501748396884796</v>
      </c>
      <c r="E1450" s="1" t="str">
        <f t="shared" si="465"/>
        <v/>
      </c>
      <c r="F1450" s="1">
        <f t="shared" si="466"/>
        <v>2.4649625191229953E-6</v>
      </c>
      <c r="G1450" s="1" t="str">
        <f t="shared" si="467"/>
        <v/>
      </c>
      <c r="H1450" s="1"/>
      <c r="I1450" s="1">
        <f t="shared" si="468"/>
        <v>2.2287662988509887E-7</v>
      </c>
      <c r="J1450" s="1" t="str">
        <f t="shared" si="469"/>
        <v/>
      </c>
      <c r="K1450" s="1" t="str">
        <f t="shared" si="470"/>
        <v/>
      </c>
      <c r="P1450" s="1">
        <v>858</v>
      </c>
      <c r="Q1450" s="1">
        <f t="shared" si="471"/>
        <v>-2.28515546995202</v>
      </c>
      <c r="R1450" s="1">
        <f t="shared" si="472"/>
        <v>8.4388979979905104E-2</v>
      </c>
      <c r="S1450" s="1">
        <f t="shared" si="473"/>
        <v>0.28501748396884785</v>
      </c>
      <c r="T1450" s="1" t="str">
        <f t="shared" si="474"/>
        <v/>
      </c>
      <c r="U1450" s="1">
        <f t="shared" si="475"/>
        <v>8.4388979979905104E-2</v>
      </c>
      <c r="V1450" s="1" t="str">
        <f t="shared" si="476"/>
        <v/>
      </c>
      <c r="W1450" s="1">
        <f t="shared" si="477"/>
        <v>3.0077634640485792E-3</v>
      </c>
      <c r="X1450" s="1" t="str">
        <f t="shared" si="478"/>
        <v/>
      </c>
      <c r="Y1450" s="1" t="str">
        <f t="shared" si="479"/>
        <v/>
      </c>
      <c r="AC1450" s="1">
        <v>858</v>
      </c>
      <c r="AD1450" s="1">
        <f t="shared" si="488"/>
        <v>-139.32306975356607</v>
      </c>
      <c r="AE1450" s="1">
        <f t="shared" si="480"/>
        <v>1.3841350147240469E-3</v>
      </c>
      <c r="AF1450" s="1">
        <f t="shared" si="481"/>
        <v>0.28501748396884796</v>
      </c>
      <c r="AG1450" s="1" t="str">
        <f t="shared" si="482"/>
        <v/>
      </c>
      <c r="AH1450" s="1">
        <f t="shared" si="483"/>
        <v>1.3841350147240469E-3</v>
      </c>
      <c r="AI1450" s="1" t="str">
        <f t="shared" si="484"/>
        <v/>
      </c>
      <c r="AJ1450" s="1">
        <f t="shared" si="485"/>
        <v>3.4418973306859311E-34</v>
      </c>
      <c r="AK1450" s="1" t="str">
        <f t="shared" si="486"/>
        <v/>
      </c>
      <c r="AL1450" s="1" t="str">
        <f t="shared" si="487"/>
        <v/>
      </c>
      <c r="BA1450" s="2"/>
      <c r="BB1450" s="2">
        <f t="shared" si="459"/>
        <v>5.5232000000000925</v>
      </c>
      <c r="BC1450" s="156">
        <f t="shared" si="460"/>
        <v>0.59638700565149727</v>
      </c>
      <c r="BD1450" s="2">
        <f t="shared" si="461"/>
        <v>7.7101352968211856E-4</v>
      </c>
      <c r="BE1450" s="2" t="str">
        <f t="shared" si="457"/>
        <v/>
      </c>
      <c r="BF1450" s="24" t="str">
        <f t="shared" si="458"/>
        <v/>
      </c>
    </row>
    <row r="1451" spans="1:58" ht="20.100000000000001" customHeight="1">
      <c r="A1451" s="2">
        <v>859</v>
      </c>
      <c r="B1451" s="1">
        <f t="shared" si="462"/>
        <v>-77682.2754479422</v>
      </c>
      <c r="C1451" s="1">
        <f t="shared" si="463"/>
        <v>2.4705495163607259E-6</v>
      </c>
      <c r="D1451" s="1">
        <f t="shared" si="464"/>
        <v>0.28637706607116342</v>
      </c>
      <c r="E1451" s="1" t="str">
        <f t="shared" si="465"/>
        <v/>
      </c>
      <c r="F1451" s="1">
        <f t="shared" si="466"/>
        <v>2.4705495163607259E-6</v>
      </c>
      <c r="G1451" s="1" t="str">
        <f t="shared" si="467"/>
        <v/>
      </c>
      <c r="H1451" s="1"/>
      <c r="I1451" s="1">
        <f t="shared" si="468"/>
        <v>2.2086491035495271E-7</v>
      </c>
      <c r="J1451" s="1" t="str">
        <f t="shared" si="469"/>
        <v/>
      </c>
      <c r="K1451" s="1" t="str">
        <f t="shared" si="470"/>
        <v/>
      </c>
      <c r="P1451" s="2">
        <v>859</v>
      </c>
      <c r="Q1451" s="1">
        <f t="shared" si="471"/>
        <v>-2.2690628257974286</v>
      </c>
      <c r="R1451" s="1">
        <f t="shared" si="472"/>
        <v>8.4580253070016986E-2</v>
      </c>
      <c r="S1451" s="1">
        <f t="shared" si="473"/>
        <v>0.28637706607116331</v>
      </c>
      <c r="T1451" s="1" t="str">
        <f t="shared" si="474"/>
        <v/>
      </c>
      <c r="U1451" s="1">
        <f t="shared" si="475"/>
        <v>8.4580253070016986E-2</v>
      </c>
      <c r="V1451" s="1" t="str">
        <f t="shared" si="476"/>
        <v/>
      </c>
      <c r="W1451" s="1">
        <f t="shared" si="477"/>
        <v>3.0397189054236959E-3</v>
      </c>
      <c r="X1451" s="1" t="str">
        <f t="shared" si="478"/>
        <v/>
      </c>
      <c r="Y1451" s="1" t="str">
        <f t="shared" si="479"/>
        <v/>
      </c>
      <c r="AC1451" s="2">
        <v>859</v>
      </c>
      <c r="AD1451" s="1">
        <f t="shared" si="488"/>
        <v>-138.34192137501987</v>
      </c>
      <c r="AE1451" s="1">
        <f t="shared" si="480"/>
        <v>1.3872722464036021E-3</v>
      </c>
      <c r="AF1451" s="1">
        <f t="shared" si="481"/>
        <v>0.28637706607116337</v>
      </c>
      <c r="AG1451" s="1" t="str">
        <f t="shared" si="482"/>
        <v/>
      </c>
      <c r="AH1451" s="1">
        <f t="shared" si="483"/>
        <v>1.3872722464036021E-3</v>
      </c>
      <c r="AI1451" s="1" t="str">
        <f t="shared" si="484"/>
        <v/>
      </c>
      <c r="AJ1451" s="1">
        <f t="shared" si="485"/>
        <v>3.6094527863417677E-34</v>
      </c>
      <c r="AK1451" s="1" t="str">
        <f t="shared" si="486"/>
        <v/>
      </c>
      <c r="AL1451" s="1" t="str">
        <f t="shared" si="487"/>
        <v/>
      </c>
      <c r="BA1451" s="2"/>
      <c r="BB1451" s="2">
        <f t="shared" si="459"/>
        <v>5.5296000000000927</v>
      </c>
      <c r="BC1451" s="156">
        <f t="shared" si="460"/>
        <v>0.59561599212181515</v>
      </c>
      <c r="BD1451" s="2">
        <f t="shared" si="461"/>
        <v>7.7077726508445465E-4</v>
      </c>
      <c r="BE1451" s="2" t="str">
        <f t="shared" si="457"/>
        <v/>
      </c>
      <c r="BF1451" s="24" t="str">
        <f t="shared" si="458"/>
        <v/>
      </c>
    </row>
    <row r="1452" spans="1:58" ht="20.100000000000001" customHeight="1">
      <c r="A1452" s="1">
        <v>860</v>
      </c>
      <c r="B1452" s="1">
        <f t="shared" si="462"/>
        <v>-77131.337324197928</v>
      </c>
      <c r="C1452" s="1">
        <f t="shared" si="463"/>
        <v>2.4761095588197539E-6</v>
      </c>
      <c r="D1452" s="1">
        <f t="shared" si="464"/>
        <v>0.28773971884902705</v>
      </c>
      <c r="E1452" s="1" t="str">
        <f t="shared" si="465"/>
        <v/>
      </c>
      <c r="F1452" s="1">
        <f t="shared" si="466"/>
        <v>2.4761095588197539E-6</v>
      </c>
      <c r="G1452" s="1" t="str">
        <f t="shared" si="467"/>
        <v/>
      </c>
      <c r="H1452" s="1"/>
      <c r="I1452" s="1">
        <f t="shared" si="468"/>
        <v>2.1886784700825486E-7</v>
      </c>
      <c r="J1452" s="1" t="str">
        <f t="shared" si="469"/>
        <v/>
      </c>
      <c r="K1452" s="1" t="str">
        <f t="shared" si="470"/>
        <v/>
      </c>
      <c r="P1452" s="1">
        <v>860</v>
      </c>
      <c r="Q1452" s="1">
        <f t="shared" si="471"/>
        <v>-2.2529701816428354</v>
      </c>
      <c r="R1452" s="1">
        <f t="shared" si="472"/>
        <v>8.4770603352474563E-2</v>
      </c>
      <c r="S1452" s="1">
        <f t="shared" si="473"/>
        <v>0.2877397188490271</v>
      </c>
      <c r="T1452" s="1" t="str">
        <f t="shared" si="474"/>
        <v/>
      </c>
      <c r="U1452" s="1">
        <f t="shared" si="475"/>
        <v>8.4770603352474563E-2</v>
      </c>
      <c r="V1452" s="1" t="str">
        <f t="shared" si="476"/>
        <v/>
      </c>
      <c r="W1452" s="1">
        <f t="shared" si="477"/>
        <v>3.0719646998037102E-3</v>
      </c>
      <c r="X1452" s="1" t="str">
        <f t="shared" si="478"/>
        <v/>
      </c>
      <c r="Y1452" s="1" t="str">
        <f t="shared" si="479"/>
        <v/>
      </c>
      <c r="AC1452" s="1">
        <v>860</v>
      </c>
      <c r="AD1452" s="1">
        <f t="shared" si="488"/>
        <v>-137.36077299647366</v>
      </c>
      <c r="AE1452" s="1">
        <f t="shared" si="480"/>
        <v>1.3903943423345501E-3</v>
      </c>
      <c r="AF1452" s="1">
        <f t="shared" si="481"/>
        <v>0.28773971884902705</v>
      </c>
      <c r="AG1452" s="1" t="str">
        <f t="shared" si="482"/>
        <v/>
      </c>
      <c r="AH1452" s="1">
        <f t="shared" si="483"/>
        <v>1.3903943423345501E-3</v>
      </c>
      <c r="AI1452" s="1" t="str">
        <f t="shared" si="484"/>
        <v/>
      </c>
      <c r="AJ1452" s="1">
        <f t="shared" si="485"/>
        <v>3.7851044689676272E-34</v>
      </c>
      <c r="AK1452" s="1" t="str">
        <f t="shared" si="486"/>
        <v/>
      </c>
      <c r="AL1452" s="1" t="str">
        <f t="shared" si="487"/>
        <v/>
      </c>
      <c r="BA1452" s="2"/>
      <c r="BB1452" s="2">
        <f t="shared" si="459"/>
        <v>5.5360000000000928</v>
      </c>
      <c r="BC1452" s="156">
        <f t="shared" si="460"/>
        <v>0.5948452148567307</v>
      </c>
      <c r="BD1452" s="2">
        <f t="shared" si="461"/>
        <v>7.705384953462513E-4</v>
      </c>
      <c r="BE1452" s="2" t="str">
        <f t="shared" si="457"/>
        <v/>
      </c>
      <c r="BF1452" s="24" t="str">
        <f t="shared" si="458"/>
        <v/>
      </c>
    </row>
    <row r="1453" spans="1:58" ht="20.100000000000001" customHeight="1">
      <c r="A1453" s="1">
        <v>861</v>
      </c>
      <c r="B1453" s="1">
        <f t="shared" si="462"/>
        <v>-76580.399200453656</v>
      </c>
      <c r="C1453" s="1">
        <f t="shared" si="463"/>
        <v>2.4816424077174364E-6</v>
      </c>
      <c r="D1453" s="1">
        <f t="shared" si="464"/>
        <v>0.28910542738621159</v>
      </c>
      <c r="E1453" s="1" t="str">
        <f t="shared" si="465"/>
        <v/>
      </c>
      <c r="F1453" s="1">
        <f t="shared" si="466"/>
        <v>2.4816424077174364E-6</v>
      </c>
      <c r="G1453" s="1" t="str">
        <f t="shared" si="467"/>
        <v/>
      </c>
      <c r="H1453" s="1"/>
      <c r="I1453" s="1">
        <f t="shared" si="468"/>
        <v>2.168853709402055E-7</v>
      </c>
      <c r="J1453" s="1" t="str">
        <f t="shared" si="469"/>
        <v/>
      </c>
      <c r="K1453" s="1" t="str">
        <f t="shared" si="470"/>
        <v/>
      </c>
      <c r="P1453" s="1">
        <v>861</v>
      </c>
      <c r="Q1453" s="1">
        <f t="shared" si="471"/>
        <v>-2.2368775374882439</v>
      </c>
      <c r="R1453" s="1">
        <f t="shared" si="472"/>
        <v>8.496002265245825E-2</v>
      </c>
      <c r="S1453" s="1">
        <f t="shared" si="473"/>
        <v>0.28910542738621159</v>
      </c>
      <c r="T1453" s="1" t="str">
        <f t="shared" si="474"/>
        <v/>
      </c>
      <c r="U1453" s="1">
        <f t="shared" si="475"/>
        <v>8.496002265245825E-2</v>
      </c>
      <c r="V1453" s="1" t="str">
        <f t="shared" si="476"/>
        <v/>
      </c>
      <c r="W1453" s="1">
        <f t="shared" si="477"/>
        <v>3.1045028899666562E-3</v>
      </c>
      <c r="X1453" s="1" t="str">
        <f t="shared" si="478"/>
        <v/>
      </c>
      <c r="Y1453" s="1" t="str">
        <f t="shared" si="479"/>
        <v/>
      </c>
      <c r="AC1453" s="1">
        <v>861</v>
      </c>
      <c r="AD1453" s="1">
        <f t="shared" si="488"/>
        <v>-136.37962461792745</v>
      </c>
      <c r="AE1453" s="1">
        <f t="shared" si="480"/>
        <v>1.3935011684347636E-3</v>
      </c>
      <c r="AF1453" s="1">
        <f t="shared" si="481"/>
        <v>0.28910542738621148</v>
      </c>
      <c r="AG1453" s="1" t="str">
        <f t="shared" si="482"/>
        <v/>
      </c>
      <c r="AH1453" s="1">
        <f t="shared" si="483"/>
        <v>1.3935011684347636E-3</v>
      </c>
      <c r="AI1453" s="1" t="str">
        <f t="shared" si="484"/>
        <v/>
      </c>
      <c r="AJ1453" s="1">
        <f t="shared" si="485"/>
        <v>3.9692406186312446E-34</v>
      </c>
      <c r="AK1453" s="1" t="str">
        <f t="shared" si="486"/>
        <v/>
      </c>
      <c r="AL1453" s="1" t="str">
        <f t="shared" si="487"/>
        <v/>
      </c>
      <c r="BA1453" s="2"/>
      <c r="BB1453" s="2">
        <f t="shared" si="459"/>
        <v>5.542400000000093</v>
      </c>
      <c r="BC1453" s="156">
        <f t="shared" si="460"/>
        <v>0.59407467636138445</v>
      </c>
      <c r="BD1453" s="2">
        <f t="shared" si="461"/>
        <v>7.7029722879118356E-4</v>
      </c>
      <c r="BE1453" s="2" t="str">
        <f t="shared" si="457"/>
        <v/>
      </c>
      <c r="BF1453" s="24" t="str">
        <f t="shared" si="458"/>
        <v/>
      </c>
    </row>
    <row r="1454" spans="1:58" ht="20.100000000000001" customHeight="1">
      <c r="A1454" s="1">
        <v>862</v>
      </c>
      <c r="B1454" s="1">
        <f t="shared" si="462"/>
        <v>-76029.461076709384</v>
      </c>
      <c r="C1454" s="1">
        <f t="shared" si="463"/>
        <v>2.4871478250424004E-6</v>
      </c>
      <c r="D1454" s="1">
        <f t="shared" si="464"/>
        <v>0.29047417663514663</v>
      </c>
      <c r="E1454" s="1" t="str">
        <f t="shared" si="465"/>
        <v/>
      </c>
      <c r="F1454" s="1">
        <f t="shared" si="466"/>
        <v>2.4871478250424004E-6</v>
      </c>
      <c r="G1454" s="1" t="str">
        <f t="shared" si="467"/>
        <v/>
      </c>
      <c r="H1454" s="1"/>
      <c r="I1454" s="1">
        <f t="shared" si="468"/>
        <v>2.1491741317257699E-7</v>
      </c>
      <c r="J1454" s="1" t="str">
        <f t="shared" si="469"/>
        <v/>
      </c>
      <c r="K1454" s="1" t="str">
        <f t="shared" si="470"/>
        <v/>
      </c>
      <c r="P1454" s="1">
        <v>862</v>
      </c>
      <c r="Q1454" s="1">
        <f t="shared" si="471"/>
        <v>-2.2207848933336525</v>
      </c>
      <c r="R1454" s="1">
        <f t="shared" si="472"/>
        <v>8.5148502821553368E-2</v>
      </c>
      <c r="S1454" s="1">
        <f t="shared" si="473"/>
        <v>0.29047417663514663</v>
      </c>
      <c r="T1454" s="1" t="str">
        <f t="shared" si="474"/>
        <v/>
      </c>
      <c r="U1454" s="1">
        <f t="shared" si="475"/>
        <v>8.5148502821553368E-2</v>
      </c>
      <c r="V1454" s="1" t="str">
        <f t="shared" si="476"/>
        <v/>
      </c>
      <c r="W1454" s="1">
        <f t="shared" si="477"/>
        <v>3.1373355262349517E-3</v>
      </c>
      <c r="X1454" s="1" t="str">
        <f t="shared" si="478"/>
        <v/>
      </c>
      <c r="Y1454" s="1" t="str">
        <f t="shared" si="479"/>
        <v/>
      </c>
      <c r="AC1454" s="1">
        <v>862</v>
      </c>
      <c r="AD1454" s="1">
        <f t="shared" si="488"/>
        <v>-135.39847623938113</v>
      </c>
      <c r="AE1454" s="1">
        <f t="shared" si="480"/>
        <v>1.3965925910552029E-3</v>
      </c>
      <c r="AF1454" s="1">
        <f t="shared" si="481"/>
        <v>0.29047417663514663</v>
      </c>
      <c r="AG1454" s="1" t="str">
        <f t="shared" si="482"/>
        <v/>
      </c>
      <c r="AH1454" s="1">
        <f t="shared" si="483"/>
        <v>1.3965925910552029E-3</v>
      </c>
      <c r="AI1454" s="1" t="str">
        <f t="shared" si="484"/>
        <v/>
      </c>
      <c r="AJ1454" s="1">
        <f t="shared" si="485"/>
        <v>4.1622679484375671E-34</v>
      </c>
      <c r="AK1454" s="1" t="str">
        <f t="shared" si="486"/>
        <v/>
      </c>
      <c r="AL1454" s="1" t="str">
        <f t="shared" si="487"/>
        <v/>
      </c>
      <c r="BA1454" s="2"/>
      <c r="BB1454" s="2">
        <f t="shared" si="459"/>
        <v>5.5488000000000932</v>
      </c>
      <c r="BC1454" s="156">
        <f t="shared" si="460"/>
        <v>0.59330437913259326</v>
      </c>
      <c r="BD1454" s="2">
        <f t="shared" si="461"/>
        <v>7.7005347374037303E-4</v>
      </c>
      <c r="BE1454" s="2" t="str">
        <f t="shared" si="457"/>
        <v/>
      </c>
      <c r="BF1454" s="24" t="str">
        <f t="shared" si="458"/>
        <v/>
      </c>
    </row>
    <row r="1455" spans="1:58" ht="20.100000000000001" customHeight="1">
      <c r="A1455" s="1">
        <v>863</v>
      </c>
      <c r="B1455" s="1">
        <f t="shared" si="462"/>
        <v>-75478.522952965111</v>
      </c>
      <c r="C1455" s="1">
        <f t="shared" si="463"/>
        <v>2.4926255735715173E-6</v>
      </c>
      <c r="D1455" s="1">
        <f t="shared" si="464"/>
        <v>0.29184595141734887</v>
      </c>
      <c r="E1455" s="1" t="str">
        <f t="shared" si="465"/>
        <v/>
      </c>
      <c r="F1455" s="1">
        <f t="shared" si="466"/>
        <v>2.4926255735715173E-6</v>
      </c>
      <c r="G1455" s="1" t="str">
        <f t="shared" si="467"/>
        <v/>
      </c>
      <c r="H1455" s="1"/>
      <c r="I1455" s="1">
        <f t="shared" si="468"/>
        <v>2.1296390465877349E-7</v>
      </c>
      <c r="J1455" s="1" t="str">
        <f t="shared" si="469"/>
        <v/>
      </c>
      <c r="K1455" s="1" t="str">
        <f t="shared" si="470"/>
        <v/>
      </c>
      <c r="P1455" s="1">
        <v>863</v>
      </c>
      <c r="Q1455" s="1">
        <f t="shared" si="471"/>
        <v>-2.204692249179061</v>
      </c>
      <c r="R1455" s="1">
        <f t="shared" si="472"/>
        <v>8.5336035738330956E-2</v>
      </c>
      <c r="S1455" s="1">
        <f t="shared" si="473"/>
        <v>0.29184595141734881</v>
      </c>
      <c r="T1455" s="1" t="str">
        <f t="shared" si="474"/>
        <v/>
      </c>
      <c r="U1455" s="1">
        <f t="shared" si="475"/>
        <v>8.5336035738330956E-2</v>
      </c>
      <c r="V1455" s="1" t="str">
        <f t="shared" si="476"/>
        <v/>
      </c>
      <c r="W1455" s="1">
        <f t="shared" si="477"/>
        <v>3.1704646664233813E-3</v>
      </c>
      <c r="X1455" s="1" t="str">
        <f t="shared" si="478"/>
        <v/>
      </c>
      <c r="Y1455" s="1" t="str">
        <f t="shared" si="479"/>
        <v/>
      </c>
      <c r="AC1455" s="1">
        <v>863</v>
      </c>
      <c r="AD1455" s="1">
        <f t="shared" si="488"/>
        <v>-134.41732786083492</v>
      </c>
      <c r="AE1455" s="1">
        <f t="shared" si="480"/>
        <v>1.3996684769894446E-3</v>
      </c>
      <c r="AF1455" s="1">
        <f t="shared" si="481"/>
        <v>0.29184595141734881</v>
      </c>
      <c r="AG1455" s="1" t="str">
        <f t="shared" si="482"/>
        <v/>
      </c>
      <c r="AH1455" s="1">
        <f t="shared" si="483"/>
        <v>1.3996684769894446E-3</v>
      </c>
      <c r="AI1455" s="1" t="str">
        <f t="shared" si="484"/>
        <v/>
      </c>
      <c r="AJ1455" s="1">
        <f t="shared" si="485"/>
        <v>4.3646125165347511E-34</v>
      </c>
      <c r="AK1455" s="1" t="str">
        <f t="shared" si="486"/>
        <v/>
      </c>
      <c r="AL1455" s="1" t="str">
        <f t="shared" si="487"/>
        <v/>
      </c>
      <c r="BA1455" s="2"/>
      <c r="BB1455" s="2">
        <f t="shared" si="459"/>
        <v>5.5552000000000934</v>
      </c>
      <c r="BC1455" s="156">
        <f t="shared" si="460"/>
        <v>0.59253432565885289</v>
      </c>
      <c r="BD1455" s="2">
        <f t="shared" si="461"/>
        <v>7.6980723851005628E-4</v>
      </c>
      <c r="BE1455" s="2" t="str">
        <f t="shared" si="457"/>
        <v/>
      </c>
      <c r="BF1455" s="24" t="str">
        <f t="shared" si="458"/>
        <v/>
      </c>
    </row>
    <row r="1456" spans="1:58" ht="20.100000000000001" customHeight="1">
      <c r="A1456" s="1">
        <v>864</v>
      </c>
      <c r="B1456" s="1">
        <f t="shared" si="462"/>
        <v>-74927.584829220898</v>
      </c>
      <c r="C1456" s="1">
        <f t="shared" si="463"/>
        <v>2.4980754168868499E-6</v>
      </c>
      <c r="D1456" s="1">
        <f t="shared" si="464"/>
        <v>0.29322073642386043</v>
      </c>
      <c r="E1456" s="1" t="str">
        <f t="shared" si="465"/>
        <v/>
      </c>
      <c r="F1456" s="1">
        <f t="shared" si="466"/>
        <v>2.4980754168868499E-6</v>
      </c>
      <c r="G1456" s="1" t="str">
        <f t="shared" si="467"/>
        <v/>
      </c>
      <c r="H1456" s="1"/>
      <c r="I1456" s="1">
        <f t="shared" si="468"/>
        <v>2.1102477628885013E-7</v>
      </c>
      <c r="J1456" s="1" t="str">
        <f t="shared" si="469"/>
        <v/>
      </c>
      <c r="K1456" s="1" t="str">
        <f t="shared" si="470"/>
        <v/>
      </c>
      <c r="P1456" s="1">
        <v>864</v>
      </c>
      <c r="Q1456" s="1">
        <f t="shared" si="471"/>
        <v>-2.1885996050244696</v>
      </c>
      <c r="R1456" s="1">
        <f t="shared" si="472"/>
        <v>8.5522613308928228E-2</v>
      </c>
      <c r="S1456" s="1">
        <f t="shared" si="473"/>
        <v>0.29322073642386054</v>
      </c>
      <c r="T1456" s="1" t="str">
        <f t="shared" si="474"/>
        <v/>
      </c>
      <c r="U1456" s="1">
        <f t="shared" si="475"/>
        <v>8.5522613308928228E-2</v>
      </c>
      <c r="V1456" s="1" t="str">
        <f t="shared" si="476"/>
        <v/>
      </c>
      <c r="W1456" s="1">
        <f t="shared" si="477"/>
        <v>3.2038923757859365E-3</v>
      </c>
      <c r="X1456" s="1" t="str">
        <f t="shared" si="478"/>
        <v/>
      </c>
      <c r="Y1456" s="1" t="str">
        <f t="shared" si="479"/>
        <v/>
      </c>
      <c r="AC1456" s="1">
        <v>864</v>
      </c>
      <c r="AD1456" s="1">
        <f t="shared" si="488"/>
        <v>-133.43617948228871</v>
      </c>
      <c r="AE1456" s="1">
        <f t="shared" si="480"/>
        <v>1.4027286934832014E-3</v>
      </c>
      <c r="AF1456" s="1">
        <f t="shared" si="481"/>
        <v>0.29322073642386043</v>
      </c>
      <c r="AG1456" s="1" t="str">
        <f t="shared" si="482"/>
        <v/>
      </c>
      <c r="AH1456" s="1">
        <f t="shared" si="483"/>
        <v>1.4027286934832014E-3</v>
      </c>
      <c r="AI1456" s="1" t="str">
        <f t="shared" si="484"/>
        <v/>
      </c>
      <c r="AJ1456" s="1">
        <f t="shared" si="485"/>
        <v>4.5767206389493783E-34</v>
      </c>
      <c r="AK1456" s="1" t="str">
        <f t="shared" si="486"/>
        <v/>
      </c>
      <c r="AL1456" s="1" t="str">
        <f t="shared" si="487"/>
        <v/>
      </c>
      <c r="BA1456" s="2"/>
      <c r="BB1456" s="2">
        <f t="shared" si="459"/>
        <v>5.5616000000000936</v>
      </c>
      <c r="BC1456" s="156">
        <f t="shared" si="460"/>
        <v>0.59176451842034283</v>
      </c>
      <c r="BD1456" s="2">
        <f t="shared" si="461"/>
        <v>7.6955853141202901E-4</v>
      </c>
      <c r="BE1456" s="2" t="str">
        <f t="shared" si="457"/>
        <v/>
      </c>
      <c r="BF1456" s="24" t="str">
        <f t="shared" si="458"/>
        <v/>
      </c>
    </row>
    <row r="1457" spans="1:58" ht="20.100000000000001" customHeight="1">
      <c r="A1457" s="1">
        <v>865</v>
      </c>
      <c r="B1457" s="1">
        <f t="shared" si="462"/>
        <v>-74376.646705476625</v>
      </c>
      <c r="C1457" s="1">
        <f t="shared" si="463"/>
        <v>2.5034971193925757E-6</v>
      </c>
      <c r="D1457" s="1">
        <f t="shared" si="464"/>
        <v>0.29459851621569799</v>
      </c>
      <c r="E1457" s="1" t="str">
        <f t="shared" si="465"/>
        <v/>
      </c>
      <c r="F1457" s="1">
        <f t="shared" si="466"/>
        <v>2.5034971193925757E-6</v>
      </c>
      <c r="G1457" s="1" t="str">
        <f t="shared" si="467"/>
        <v/>
      </c>
      <c r="H1457" s="1"/>
      <c r="I1457" s="1">
        <f t="shared" si="468"/>
        <v>2.0909995889449114E-7</v>
      </c>
      <c r="J1457" s="1" t="str">
        <f t="shared" si="469"/>
        <v/>
      </c>
      <c r="K1457" s="1" t="str">
        <f t="shared" si="470"/>
        <v/>
      </c>
      <c r="P1457" s="1">
        <v>865</v>
      </c>
      <c r="Q1457" s="1">
        <f t="shared" si="471"/>
        <v>-2.1725069608698782</v>
      </c>
      <c r="R1457" s="1">
        <f t="shared" si="472"/>
        <v>8.5708227467627671E-2</v>
      </c>
      <c r="S1457" s="1">
        <f t="shared" si="473"/>
        <v>0.29459851621569799</v>
      </c>
      <c r="T1457" s="1" t="str">
        <f t="shared" si="474"/>
        <v/>
      </c>
      <c r="U1457" s="1">
        <f t="shared" si="475"/>
        <v>8.5708227467627671E-2</v>
      </c>
      <c r="V1457" s="1" t="str">
        <f t="shared" si="476"/>
        <v/>
      </c>
      <c r="W1457" s="1">
        <f t="shared" si="477"/>
        <v>3.2376207269615193E-3</v>
      </c>
      <c r="X1457" s="1" t="str">
        <f t="shared" si="478"/>
        <v/>
      </c>
      <c r="Y1457" s="1" t="str">
        <f t="shared" si="479"/>
        <v/>
      </c>
      <c r="AC1457" s="1">
        <v>865</v>
      </c>
      <c r="AD1457" s="1">
        <f t="shared" si="488"/>
        <v>-132.45503110374239</v>
      </c>
      <c r="AE1457" s="1">
        <f t="shared" si="480"/>
        <v>1.4057731082438214E-3</v>
      </c>
      <c r="AF1457" s="1">
        <f t="shared" si="481"/>
        <v>0.2945985162156981</v>
      </c>
      <c r="AG1457" s="1" t="str">
        <f t="shared" si="482"/>
        <v/>
      </c>
      <c r="AH1457" s="1">
        <f t="shared" si="483"/>
        <v>1.4057731082438214E-3</v>
      </c>
      <c r="AI1457" s="1" t="str">
        <f t="shared" si="484"/>
        <v/>
      </c>
      <c r="AJ1457" s="1">
        <f t="shared" si="485"/>
        <v>4.7990598451445805E-34</v>
      </c>
      <c r="AK1457" s="1" t="str">
        <f t="shared" si="486"/>
        <v/>
      </c>
      <c r="AL1457" s="1" t="str">
        <f t="shared" si="487"/>
        <v/>
      </c>
      <c r="BA1457" s="2"/>
      <c r="BB1457" s="2">
        <f t="shared" si="459"/>
        <v>5.5680000000000938</v>
      </c>
      <c r="BC1457" s="156">
        <f t="shared" si="460"/>
        <v>0.5909949598889308</v>
      </c>
      <c r="BD1457" s="2">
        <f t="shared" si="461"/>
        <v>7.693073607559775E-4</v>
      </c>
      <c r="BE1457" s="2" t="str">
        <f t="shared" si="457"/>
        <v/>
      </c>
      <c r="BF1457" s="24" t="str">
        <f t="shared" si="458"/>
        <v/>
      </c>
    </row>
    <row r="1458" spans="1:58" ht="20.100000000000001" customHeight="1">
      <c r="A1458" s="2">
        <v>866</v>
      </c>
      <c r="B1458" s="1">
        <f t="shared" si="462"/>
        <v>-73825.708581732353</v>
      </c>
      <c r="C1458" s="1">
        <f t="shared" si="463"/>
        <v>2.508890446331874E-6</v>
      </c>
      <c r="D1458" s="1">
        <f t="shared" si="464"/>
        <v>0.29597927522430945</v>
      </c>
      <c r="E1458" s="1" t="str">
        <f t="shared" si="465"/>
        <v/>
      </c>
      <c r="F1458" s="1">
        <f t="shared" si="466"/>
        <v>2.508890446331874E-6</v>
      </c>
      <c r="G1458" s="1" t="str">
        <f t="shared" si="467"/>
        <v/>
      </c>
      <c r="H1458" s="1"/>
      <c r="I1458" s="1">
        <f t="shared" si="468"/>
        <v>2.0718938325394906E-7</v>
      </c>
      <c r="J1458" s="1" t="str">
        <f t="shared" si="469"/>
        <v/>
      </c>
      <c r="K1458" s="1" t="str">
        <f t="shared" si="470"/>
        <v/>
      </c>
      <c r="P1458" s="2">
        <v>866</v>
      </c>
      <c r="Q1458" s="1">
        <f t="shared" si="471"/>
        <v>-2.1564143167152867</v>
      </c>
      <c r="R1458" s="1">
        <f t="shared" si="472"/>
        <v>8.5892870177435465E-2</v>
      </c>
      <c r="S1458" s="1">
        <f t="shared" si="473"/>
        <v>0.29597927522430945</v>
      </c>
      <c r="T1458" s="1" t="str">
        <f t="shared" si="474"/>
        <v/>
      </c>
      <c r="U1458" s="1">
        <f t="shared" si="475"/>
        <v>8.5892870177435465E-2</v>
      </c>
      <c r="V1458" s="1" t="str">
        <f t="shared" si="476"/>
        <v/>
      </c>
      <c r="W1458" s="1">
        <f t="shared" si="477"/>
        <v>3.2716517999184336E-3</v>
      </c>
      <c r="X1458" s="1" t="str">
        <f t="shared" si="478"/>
        <v/>
      </c>
      <c r="Y1458" s="1" t="str">
        <f t="shared" si="479"/>
        <v/>
      </c>
      <c r="AC1458" s="2">
        <v>866</v>
      </c>
      <c r="AD1458" s="1">
        <f t="shared" si="488"/>
        <v>-131.47388272519618</v>
      </c>
      <c r="AE1458" s="1">
        <f t="shared" si="480"/>
        <v>1.4088015894497719E-3</v>
      </c>
      <c r="AF1458" s="1">
        <f t="shared" si="481"/>
        <v>0.29597927522430956</v>
      </c>
      <c r="AG1458" s="1" t="str">
        <f t="shared" si="482"/>
        <v/>
      </c>
      <c r="AH1458" s="1">
        <f t="shared" si="483"/>
        <v>1.4088015894497719E-3</v>
      </c>
      <c r="AI1458" s="1" t="str">
        <f t="shared" si="484"/>
        <v/>
      </c>
      <c r="AJ1458" s="1">
        <f t="shared" si="485"/>
        <v>5.0321198782863016E-34</v>
      </c>
      <c r="AK1458" s="1" t="str">
        <f t="shared" si="486"/>
        <v/>
      </c>
      <c r="AL1458" s="1" t="str">
        <f t="shared" si="487"/>
        <v/>
      </c>
      <c r="BA1458" s="2"/>
      <c r="BB1458" s="2">
        <f t="shared" si="459"/>
        <v>5.5744000000000939</v>
      </c>
      <c r="BC1458" s="156">
        <f t="shared" si="460"/>
        <v>0.59022565252817483</v>
      </c>
      <c r="BD1458" s="2">
        <f t="shared" si="461"/>
        <v>7.6905373484514872E-4</v>
      </c>
      <c r="BE1458" s="2" t="str">
        <f t="shared" si="457"/>
        <v/>
      </c>
      <c r="BF1458" s="24" t="str">
        <f t="shared" si="458"/>
        <v/>
      </c>
    </row>
    <row r="1459" spans="1:58" ht="20.100000000000001" customHeight="1">
      <c r="A1459" s="1">
        <v>867</v>
      </c>
      <c r="B1459" s="1">
        <f t="shared" si="462"/>
        <v>-73274.770457988081</v>
      </c>
      <c r="C1459" s="1">
        <f t="shared" si="463"/>
        <v>2.5142551638037905E-6</v>
      </c>
      <c r="D1459" s="1">
        <f t="shared" si="464"/>
        <v>0.29736299775204122</v>
      </c>
      <c r="E1459" s="1" t="str">
        <f t="shared" si="465"/>
        <v/>
      </c>
      <c r="F1459" s="1">
        <f t="shared" si="466"/>
        <v>2.5142551638037905E-6</v>
      </c>
      <c r="G1459" s="1" t="str">
        <f t="shared" si="467"/>
        <v/>
      </c>
      <c r="H1459" s="1"/>
      <c r="I1459" s="1">
        <f t="shared" si="468"/>
        <v>2.0529298009694098E-7</v>
      </c>
      <c r="J1459" s="1" t="str">
        <f t="shared" si="469"/>
        <v/>
      </c>
      <c r="K1459" s="1" t="str">
        <f t="shared" si="470"/>
        <v/>
      </c>
      <c r="P1459" s="1">
        <v>867</v>
      </c>
      <c r="Q1459" s="1">
        <f t="shared" si="471"/>
        <v>-2.1403216725606935</v>
      </c>
      <c r="R1459" s="1">
        <f t="shared" si="472"/>
        <v>8.6076533430658686E-2</v>
      </c>
      <c r="S1459" s="1">
        <f t="shared" si="473"/>
        <v>0.29736299775204145</v>
      </c>
      <c r="T1459" s="1" t="str">
        <f t="shared" si="474"/>
        <v/>
      </c>
      <c r="U1459" s="1">
        <f t="shared" si="475"/>
        <v>8.6076533430658686E-2</v>
      </c>
      <c r="V1459" s="1" t="str">
        <f t="shared" si="476"/>
        <v/>
      </c>
      <c r="W1459" s="1">
        <f t="shared" si="477"/>
        <v>3.3059876818977434E-3</v>
      </c>
      <c r="X1459" s="1" t="str">
        <f t="shared" si="478"/>
        <v/>
      </c>
      <c r="Y1459" s="1" t="str">
        <f t="shared" si="479"/>
        <v/>
      </c>
      <c r="AC1459" s="1">
        <v>867</v>
      </c>
      <c r="AD1459" s="1">
        <f t="shared" si="488"/>
        <v>-130.49273434664997</v>
      </c>
      <c r="AE1459" s="1">
        <f t="shared" si="480"/>
        <v>1.4118140057601113E-3</v>
      </c>
      <c r="AF1459" s="1">
        <f t="shared" si="481"/>
        <v>0.29736299775204122</v>
      </c>
      <c r="AG1459" s="1" t="str">
        <f t="shared" si="482"/>
        <v/>
      </c>
      <c r="AH1459" s="1">
        <f t="shared" si="483"/>
        <v>1.4118140057601113E-3</v>
      </c>
      <c r="AI1459" s="1" t="str">
        <f t="shared" si="484"/>
        <v/>
      </c>
      <c r="AJ1459" s="1">
        <f t="shared" si="485"/>
        <v>5.2764137422910773E-34</v>
      </c>
      <c r="AK1459" s="1" t="str">
        <f t="shared" si="486"/>
        <v/>
      </c>
      <c r="AL1459" s="1" t="str">
        <f t="shared" si="487"/>
        <v/>
      </c>
      <c r="BA1459" s="2"/>
      <c r="BB1459" s="2">
        <f t="shared" si="459"/>
        <v>5.5808000000000941</v>
      </c>
      <c r="BC1459" s="156">
        <f t="shared" si="460"/>
        <v>0.58945659879332968</v>
      </c>
      <c r="BD1459" s="2">
        <f t="shared" si="461"/>
        <v>7.6879766198023614E-4</v>
      </c>
      <c r="BE1459" s="2" t="str">
        <f t="shared" si="457"/>
        <v/>
      </c>
      <c r="BF1459" s="24" t="str">
        <f t="shared" si="458"/>
        <v/>
      </c>
    </row>
    <row r="1460" spans="1:58" ht="20.100000000000001" customHeight="1">
      <c r="A1460" s="1">
        <v>868</v>
      </c>
      <c r="B1460" s="1">
        <f t="shared" si="462"/>
        <v>-72723.832334243809</v>
      </c>
      <c r="C1460" s="1">
        <f t="shared" si="463"/>
        <v>2.5195910387800664E-6</v>
      </c>
      <c r="D1460" s="1">
        <f t="shared" si="464"/>
        <v>0.2987496679726146</v>
      </c>
      <c r="E1460" s="1" t="str">
        <f t="shared" si="465"/>
        <v/>
      </c>
      <c r="F1460" s="1">
        <f t="shared" si="466"/>
        <v>2.5195910387800664E-6</v>
      </c>
      <c r="G1460" s="1" t="str">
        <f t="shared" si="467"/>
        <v/>
      </c>
      <c r="H1460" s="1"/>
      <c r="I1460" s="1">
        <f t="shared" si="468"/>
        <v>2.0341068010950526E-7</v>
      </c>
      <c r="J1460" s="1" t="str">
        <f t="shared" si="469"/>
        <v/>
      </c>
      <c r="K1460" s="1" t="str">
        <f t="shared" si="470"/>
        <v/>
      </c>
      <c r="P1460" s="1">
        <v>868</v>
      </c>
      <c r="Q1460" s="1">
        <f t="shared" si="471"/>
        <v>-2.1242290284061021</v>
      </c>
      <c r="R1460" s="1">
        <f t="shared" si="472"/>
        <v>8.6259209249481453E-2</v>
      </c>
      <c r="S1460" s="1">
        <f t="shared" si="473"/>
        <v>0.29874966797261482</v>
      </c>
      <c r="T1460" s="1" t="str">
        <f t="shared" si="474"/>
        <v/>
      </c>
      <c r="U1460" s="1">
        <f t="shared" si="475"/>
        <v>8.6259209249481453E-2</v>
      </c>
      <c r="V1460" s="1" t="str">
        <f t="shared" si="476"/>
        <v/>
      </c>
      <c r="W1460" s="1">
        <f t="shared" si="477"/>
        <v>3.3406304673554263E-3</v>
      </c>
      <c r="X1460" s="1" t="str">
        <f t="shared" si="478"/>
        <v/>
      </c>
      <c r="Y1460" s="1" t="str">
        <f t="shared" si="479"/>
        <v/>
      </c>
      <c r="AC1460" s="1">
        <v>868</v>
      </c>
      <c r="AD1460" s="1">
        <f t="shared" si="488"/>
        <v>-129.51158596810376</v>
      </c>
      <c r="AE1460" s="1">
        <f t="shared" si="480"/>
        <v>1.414810226323936E-3</v>
      </c>
      <c r="AF1460" s="1">
        <f t="shared" si="481"/>
        <v>0.2987496679726146</v>
      </c>
      <c r="AG1460" s="1" t="str">
        <f t="shared" si="482"/>
        <v/>
      </c>
      <c r="AH1460" s="1">
        <f t="shared" si="483"/>
        <v>1.414810226323936E-3</v>
      </c>
      <c r="AI1460" s="1" t="str">
        <f t="shared" si="484"/>
        <v/>
      </c>
      <c r="AJ1460" s="1">
        <f t="shared" si="485"/>
        <v>5.5324787978245396E-34</v>
      </c>
      <c r="AK1460" s="1" t="str">
        <f t="shared" si="486"/>
        <v/>
      </c>
      <c r="AL1460" s="1" t="str">
        <f t="shared" si="487"/>
        <v/>
      </c>
      <c r="BA1460" s="2"/>
      <c r="BB1460" s="2">
        <f t="shared" si="459"/>
        <v>5.5872000000000943</v>
      </c>
      <c r="BC1460" s="156">
        <f t="shared" si="460"/>
        <v>0.58868780113134944</v>
      </c>
      <c r="BD1460" s="2">
        <f t="shared" si="461"/>
        <v>7.6853915045660415E-4</v>
      </c>
      <c r="BE1460" s="2" t="str">
        <f t="shared" si="457"/>
        <v/>
      </c>
      <c r="BF1460" s="24" t="str">
        <f t="shared" si="458"/>
        <v/>
      </c>
    </row>
    <row r="1461" spans="1:58" ht="20.100000000000001" customHeight="1">
      <c r="A1461" s="1">
        <v>869</v>
      </c>
      <c r="B1461" s="1">
        <f t="shared" si="462"/>
        <v>-72172.894210499537</v>
      </c>
      <c r="C1461" s="1">
        <f t="shared" si="463"/>
        <v>2.5248978391219338E-6</v>
      </c>
      <c r="D1461" s="1">
        <f t="shared" si="464"/>
        <v>0.30013926993161094</v>
      </c>
      <c r="E1461" s="1" t="str">
        <f t="shared" si="465"/>
        <v/>
      </c>
      <c r="F1461" s="1">
        <f t="shared" si="466"/>
        <v>2.5248978391219338E-6</v>
      </c>
      <c r="G1461" s="1" t="str">
        <f t="shared" si="467"/>
        <v/>
      </c>
      <c r="H1461" s="1"/>
      <c r="I1461" s="1">
        <f t="shared" si="468"/>
        <v>2.0154241393881721E-7</v>
      </c>
      <c r="J1461" s="1" t="str">
        <f t="shared" si="469"/>
        <v/>
      </c>
      <c r="K1461" s="1" t="str">
        <f t="shared" si="470"/>
        <v/>
      </c>
      <c r="P1461" s="1">
        <v>869</v>
      </c>
      <c r="Q1461" s="1">
        <f t="shared" si="471"/>
        <v>-2.1081363842515106</v>
      </c>
      <c r="R1461" s="1">
        <f t="shared" si="472"/>
        <v>8.6440889686539998E-2</v>
      </c>
      <c r="S1461" s="1">
        <f t="shared" si="473"/>
        <v>0.30013926993161111</v>
      </c>
      <c r="T1461" s="1" t="str">
        <f t="shared" si="474"/>
        <v/>
      </c>
      <c r="U1461" s="1">
        <f t="shared" si="475"/>
        <v>8.6440889686539998E-2</v>
      </c>
      <c r="V1461" s="1" t="str">
        <f t="shared" si="476"/>
        <v/>
      </c>
      <c r="W1461" s="1">
        <f t="shared" si="477"/>
        <v>3.3755822579033569E-3</v>
      </c>
      <c r="X1461" s="1" t="str">
        <f t="shared" si="478"/>
        <v/>
      </c>
      <c r="Y1461" s="1" t="str">
        <f t="shared" si="479"/>
        <v/>
      </c>
      <c r="AC1461" s="1">
        <v>869</v>
      </c>
      <c r="AD1461" s="1">
        <f t="shared" si="488"/>
        <v>-128.53043758955744</v>
      </c>
      <c r="AE1461" s="1">
        <f t="shared" si="480"/>
        <v>1.4177901207898128E-3</v>
      </c>
      <c r="AF1461" s="1">
        <f t="shared" si="481"/>
        <v>0.300139269931611</v>
      </c>
      <c r="AG1461" s="1" t="str">
        <f t="shared" si="482"/>
        <v/>
      </c>
      <c r="AH1461" s="1">
        <f t="shared" si="483"/>
        <v>1.4177901207898128E-3</v>
      </c>
      <c r="AI1461" s="1" t="str">
        <f t="shared" si="484"/>
        <v/>
      </c>
      <c r="AJ1461" s="1">
        <f t="shared" si="485"/>
        <v>5.8008779095209397E-34</v>
      </c>
      <c r="AK1461" s="1" t="str">
        <f t="shared" si="486"/>
        <v/>
      </c>
      <c r="AL1461" s="1" t="str">
        <f t="shared" si="487"/>
        <v/>
      </c>
      <c r="BA1461" s="2"/>
      <c r="BB1461" s="2">
        <f t="shared" si="459"/>
        <v>5.5936000000000945</v>
      </c>
      <c r="BC1461" s="156">
        <f t="shared" si="460"/>
        <v>0.58791926198089284</v>
      </c>
      <c r="BD1461" s="2">
        <f t="shared" si="461"/>
        <v>7.6827820856628648E-4</v>
      </c>
      <c r="BE1461" s="2" t="str">
        <f t="shared" si="457"/>
        <v/>
      </c>
      <c r="BF1461" s="24" t="str">
        <f t="shared" si="458"/>
        <v/>
      </c>
    </row>
    <row r="1462" spans="1:58" ht="20.100000000000001" customHeight="1">
      <c r="A1462" s="1">
        <v>870</v>
      </c>
      <c r="B1462" s="1">
        <f t="shared" si="462"/>
        <v>-71621.956086755265</v>
      </c>
      <c r="C1462" s="1">
        <f t="shared" si="463"/>
        <v>2.5301753335968755E-6</v>
      </c>
      <c r="D1462" s="1">
        <f t="shared" si="464"/>
        <v>0.30153178754696619</v>
      </c>
      <c r="E1462" s="1" t="str">
        <f t="shared" si="465"/>
        <v/>
      </c>
      <c r="F1462" s="1">
        <f t="shared" si="466"/>
        <v>2.5301753335968755E-6</v>
      </c>
      <c r="G1462" s="1" t="str">
        <f t="shared" si="467"/>
        <v/>
      </c>
      <c r="H1462" s="1"/>
      <c r="I1462" s="1">
        <f t="shared" si="468"/>
        <v>1.996881121979634E-7</v>
      </c>
      <c r="J1462" s="1" t="str">
        <f t="shared" si="469"/>
        <v/>
      </c>
      <c r="K1462" s="1" t="str">
        <f t="shared" si="470"/>
        <v/>
      </c>
      <c r="P1462" s="1">
        <v>870</v>
      </c>
      <c r="Q1462" s="1">
        <f t="shared" si="471"/>
        <v>-2.0920437400969192</v>
      </c>
      <c r="R1462" s="1">
        <f t="shared" si="472"/>
        <v>8.6621566825496391E-2</v>
      </c>
      <c r="S1462" s="1">
        <f t="shared" si="473"/>
        <v>0.30153178754696625</v>
      </c>
      <c r="T1462" s="1" t="str">
        <f t="shared" si="474"/>
        <v/>
      </c>
      <c r="U1462" s="1">
        <f t="shared" si="475"/>
        <v>8.6621566825496391E-2</v>
      </c>
      <c r="V1462" s="1" t="str">
        <f t="shared" si="476"/>
        <v/>
      </c>
      <c r="W1462" s="1">
        <f t="shared" si="477"/>
        <v>3.4108451622490809E-3</v>
      </c>
      <c r="X1462" s="1" t="str">
        <f t="shared" si="478"/>
        <v/>
      </c>
      <c r="Y1462" s="1" t="str">
        <f t="shared" si="479"/>
        <v/>
      </c>
      <c r="AC1462" s="1">
        <v>870</v>
      </c>
      <c r="AD1462" s="1">
        <f t="shared" si="488"/>
        <v>-127.54928921101123</v>
      </c>
      <c r="AE1462" s="1">
        <f t="shared" si="480"/>
        <v>1.4207535593151895E-3</v>
      </c>
      <c r="AF1462" s="1">
        <f t="shared" si="481"/>
        <v>0.30153178754696619</v>
      </c>
      <c r="AG1462" s="1" t="str">
        <f t="shared" si="482"/>
        <v/>
      </c>
      <c r="AH1462" s="1">
        <f t="shared" si="483"/>
        <v>1.4207535593151895E-3</v>
      </c>
      <c r="AI1462" s="1" t="str">
        <f t="shared" si="484"/>
        <v/>
      </c>
      <c r="AJ1462" s="1">
        <f t="shared" si="485"/>
        <v>6.0822006467978435E-34</v>
      </c>
      <c r="AK1462" s="1" t="str">
        <f t="shared" si="486"/>
        <v/>
      </c>
      <c r="AL1462" s="1" t="str">
        <f t="shared" si="487"/>
        <v/>
      </c>
      <c r="BA1462" s="2"/>
      <c r="BB1462" s="2">
        <f t="shared" si="459"/>
        <v>5.6000000000000947</v>
      </c>
      <c r="BC1462" s="156">
        <f t="shared" si="460"/>
        <v>0.58715098377232655</v>
      </c>
      <c r="BD1462" s="2">
        <f t="shared" si="461"/>
        <v>7.6801484459421143E-4</v>
      </c>
      <c r="BE1462" s="2" t="str">
        <f t="shared" si="457"/>
        <v/>
      </c>
      <c r="BF1462" s="24" t="str">
        <f t="shared" si="458"/>
        <v/>
      </c>
    </row>
    <row r="1463" spans="1:58" ht="20.100000000000001" customHeight="1">
      <c r="A1463" s="1">
        <v>871</v>
      </c>
      <c r="B1463" s="1">
        <f t="shared" si="462"/>
        <v>-71071.017963010992</v>
      </c>
      <c r="C1463" s="1">
        <f t="shared" si="463"/>
        <v>2.5354232918953475E-6</v>
      </c>
      <c r="D1463" s="1">
        <f t="shared" si="464"/>
        <v>0.30292720460947509</v>
      </c>
      <c r="E1463" s="1" t="str">
        <f t="shared" si="465"/>
        <v/>
      </c>
      <c r="F1463" s="1">
        <f t="shared" si="466"/>
        <v>2.5354232918953475E-6</v>
      </c>
      <c r="G1463" s="1" t="str">
        <f t="shared" si="467"/>
        <v/>
      </c>
      <c r="H1463" s="1"/>
      <c r="I1463" s="1">
        <f t="shared" si="468"/>
        <v>1.9784770547067503E-7</v>
      </c>
      <c r="J1463" s="1" t="str">
        <f t="shared" si="469"/>
        <v/>
      </c>
      <c r="K1463" s="1" t="str">
        <f t="shared" si="470"/>
        <v/>
      </c>
      <c r="P1463" s="1">
        <v>871</v>
      </c>
      <c r="Q1463" s="1">
        <f t="shared" si="471"/>
        <v>-2.0759510959423277</v>
      </c>
      <c r="R1463" s="1">
        <f t="shared" si="472"/>
        <v>8.6801232781611101E-2</v>
      </c>
      <c r="S1463" s="1">
        <f t="shared" si="473"/>
        <v>0.30292720460947509</v>
      </c>
      <c r="T1463" s="1" t="str">
        <f t="shared" si="474"/>
        <v/>
      </c>
      <c r="U1463" s="1">
        <f t="shared" si="475"/>
        <v>8.6801232781611101E-2</v>
      </c>
      <c r="V1463" s="1" t="str">
        <f t="shared" si="476"/>
        <v/>
      </c>
      <c r="W1463" s="1">
        <f t="shared" si="477"/>
        <v>3.4464212961343916E-3</v>
      </c>
      <c r="X1463" s="1" t="str">
        <f t="shared" si="478"/>
        <v/>
      </c>
      <c r="Y1463" s="1" t="str">
        <f t="shared" si="479"/>
        <v/>
      </c>
      <c r="AC1463" s="1">
        <v>871</v>
      </c>
      <c r="AD1463" s="1">
        <f t="shared" si="488"/>
        <v>-126.56814083246502</v>
      </c>
      <c r="AE1463" s="1">
        <f t="shared" si="480"/>
        <v>1.4237004125757867E-3</v>
      </c>
      <c r="AF1463" s="1">
        <f t="shared" si="481"/>
        <v>0.30292720460947509</v>
      </c>
      <c r="AG1463" s="1" t="str">
        <f t="shared" si="482"/>
        <v/>
      </c>
      <c r="AH1463" s="1">
        <f t="shared" si="483"/>
        <v>1.4237004125757867E-3</v>
      </c>
      <c r="AI1463" s="1" t="str">
        <f t="shared" si="484"/>
        <v/>
      </c>
      <c r="AJ1463" s="1">
        <f t="shared" si="485"/>
        <v>6.3770645407466858E-34</v>
      </c>
      <c r="AK1463" s="1" t="str">
        <f t="shared" si="486"/>
        <v/>
      </c>
      <c r="AL1463" s="1" t="str">
        <f t="shared" si="487"/>
        <v/>
      </c>
      <c r="BA1463" s="2"/>
      <c r="BB1463" s="2">
        <f t="shared" si="459"/>
        <v>5.6064000000000949</v>
      </c>
      <c r="BC1463" s="156">
        <f t="shared" si="460"/>
        <v>0.58638296892773234</v>
      </c>
      <c r="BD1463" s="2">
        <f t="shared" si="461"/>
        <v>7.6774906682486321E-4</v>
      </c>
      <c r="BE1463" s="2" t="str">
        <f t="shared" si="457"/>
        <v/>
      </c>
      <c r="BF1463" s="24" t="str">
        <f t="shared" si="458"/>
        <v/>
      </c>
    </row>
    <row r="1464" spans="1:58" ht="20.100000000000001" customHeight="1">
      <c r="A1464" s="2">
        <v>872</v>
      </c>
      <c r="B1464" s="1">
        <f t="shared" si="462"/>
        <v>-70520.07983926672</v>
      </c>
      <c r="C1464" s="1">
        <f t="shared" si="463"/>
        <v>2.5406414846474665E-6</v>
      </c>
      <c r="D1464" s="1">
        <f t="shared" si="464"/>
        <v>0.30432550478330422</v>
      </c>
      <c r="E1464" s="1" t="str">
        <f t="shared" si="465"/>
        <v/>
      </c>
      <c r="F1464" s="1">
        <f t="shared" si="466"/>
        <v>2.5406414846474665E-6</v>
      </c>
      <c r="G1464" s="1" t="str">
        <f t="shared" si="467"/>
        <v/>
      </c>
      <c r="H1464" s="1"/>
      <c r="I1464" s="1">
        <f t="shared" si="468"/>
        <v>1.9602112431602037E-7</v>
      </c>
      <c r="J1464" s="1" t="str">
        <f t="shared" si="469"/>
        <v/>
      </c>
      <c r="K1464" s="1" t="str">
        <f t="shared" si="470"/>
        <v/>
      </c>
      <c r="P1464" s="2">
        <v>872</v>
      </c>
      <c r="Q1464" s="1">
        <f t="shared" si="471"/>
        <v>-2.0598584517877363</v>
      </c>
      <c r="R1464" s="1">
        <f t="shared" si="472"/>
        <v>8.6979879702314175E-2</v>
      </c>
      <c r="S1464" s="1">
        <f t="shared" si="473"/>
        <v>0.30432550478330433</v>
      </c>
      <c r="T1464" s="1" t="str">
        <f t="shared" si="474"/>
        <v/>
      </c>
      <c r="U1464" s="1">
        <f t="shared" si="475"/>
        <v>8.6979879702314175E-2</v>
      </c>
      <c r="V1464" s="1" t="str">
        <f t="shared" si="476"/>
        <v/>
      </c>
      <c r="W1464" s="1">
        <f t="shared" si="477"/>
        <v>3.4823127822727114E-3</v>
      </c>
      <c r="X1464" s="1" t="str">
        <f t="shared" si="478"/>
        <v/>
      </c>
      <c r="Y1464" s="1" t="str">
        <f t="shared" si="479"/>
        <v/>
      </c>
      <c r="AC1464" s="2">
        <v>872</v>
      </c>
      <c r="AD1464" s="1">
        <f t="shared" si="488"/>
        <v>-125.5869924539187</v>
      </c>
      <c r="AE1464" s="1">
        <f t="shared" si="480"/>
        <v>1.4266305517749648E-3</v>
      </c>
      <c r="AF1464" s="1">
        <f t="shared" si="481"/>
        <v>0.30432550478330433</v>
      </c>
      <c r="AG1464" s="1" t="str">
        <f t="shared" si="482"/>
        <v/>
      </c>
      <c r="AH1464" s="1">
        <f t="shared" si="483"/>
        <v>1.4266305517749648E-3</v>
      </c>
      <c r="AI1464" s="1" t="str">
        <f t="shared" si="484"/>
        <v/>
      </c>
      <c r="AJ1464" s="1">
        <f t="shared" si="485"/>
        <v>6.686116399699844E-34</v>
      </c>
      <c r="AK1464" s="1" t="str">
        <f t="shared" si="486"/>
        <v/>
      </c>
      <c r="AL1464" s="1" t="str">
        <f t="shared" si="487"/>
        <v/>
      </c>
      <c r="BA1464" s="2"/>
      <c r="BB1464" s="2">
        <f t="shared" si="459"/>
        <v>5.612800000000095</v>
      </c>
      <c r="BC1464" s="156">
        <f t="shared" si="460"/>
        <v>0.58561521986090748</v>
      </c>
      <c r="BD1464" s="2">
        <f t="shared" si="461"/>
        <v>7.6748088353284505E-4</v>
      </c>
      <c r="BE1464" s="2" t="str">
        <f t="shared" si="457"/>
        <v/>
      </c>
      <c r="BF1464" s="24" t="str">
        <f t="shared" si="458"/>
        <v/>
      </c>
    </row>
    <row r="1465" spans="1:58" ht="20.100000000000001" customHeight="1">
      <c r="A1465" s="1">
        <v>873</v>
      </c>
      <c r="B1465" s="1">
        <f t="shared" si="462"/>
        <v>-69969.141715522448</v>
      </c>
      <c r="C1465" s="1">
        <f t="shared" si="463"/>
        <v>2.5458296834396478E-6</v>
      </c>
      <c r="D1465" s="1">
        <f t="shared" si="464"/>
        <v>0.30572667160651423</v>
      </c>
      <c r="E1465" s="1" t="str">
        <f t="shared" si="465"/>
        <v/>
      </c>
      <c r="F1465" s="1">
        <f t="shared" si="466"/>
        <v>2.5458296834396478E-6</v>
      </c>
      <c r="G1465" s="1" t="str">
        <f t="shared" si="467"/>
        <v/>
      </c>
      <c r="H1465" s="1"/>
      <c r="I1465" s="1">
        <f t="shared" si="468"/>
        <v>1.9420829927305517E-7</v>
      </c>
      <c r="J1465" s="1" t="str">
        <f t="shared" si="469"/>
        <v/>
      </c>
      <c r="K1465" s="1" t="str">
        <f t="shared" si="470"/>
        <v/>
      </c>
      <c r="P1465" s="1">
        <v>873</v>
      </c>
      <c r="Q1465" s="1">
        <f t="shared" si="471"/>
        <v>-2.0437658076331449</v>
      </c>
      <c r="R1465" s="1">
        <f t="shared" si="472"/>
        <v>8.7157499767775024E-2</v>
      </c>
      <c r="S1465" s="1">
        <f t="shared" si="473"/>
        <v>0.30572667160651423</v>
      </c>
      <c r="T1465" s="1" t="str">
        <f t="shared" si="474"/>
        <v/>
      </c>
      <c r="U1465" s="1">
        <f t="shared" si="475"/>
        <v>8.7157499767775024E-2</v>
      </c>
      <c r="V1465" s="1" t="str">
        <f t="shared" si="476"/>
        <v/>
      </c>
      <c r="W1465" s="1">
        <f t="shared" si="477"/>
        <v>3.5185217502852325E-3</v>
      </c>
      <c r="X1465" s="1" t="str">
        <f t="shared" si="478"/>
        <v/>
      </c>
      <c r="Y1465" s="1" t="str">
        <f t="shared" si="479"/>
        <v/>
      </c>
      <c r="AC1465" s="1">
        <v>873</v>
      </c>
      <c r="AD1465" s="1">
        <f t="shared" si="488"/>
        <v>-124.60584407537249</v>
      </c>
      <c r="AE1465" s="1">
        <f t="shared" si="480"/>
        <v>1.4295438486530703E-3</v>
      </c>
      <c r="AF1465" s="1">
        <f t="shared" si="481"/>
        <v>0.30572667160651429</v>
      </c>
      <c r="AG1465" s="1" t="str">
        <f t="shared" si="482"/>
        <v/>
      </c>
      <c r="AH1465" s="1">
        <f t="shared" si="483"/>
        <v>1.4295438486530703E-3</v>
      </c>
      <c r="AI1465" s="1" t="str">
        <f t="shared" si="484"/>
        <v/>
      </c>
      <c r="AJ1465" s="1">
        <f t="shared" si="485"/>
        <v>7.0100336861858819E-34</v>
      </c>
      <c r="AK1465" s="1" t="str">
        <f t="shared" si="486"/>
        <v/>
      </c>
      <c r="AL1465" s="1" t="str">
        <f t="shared" si="487"/>
        <v/>
      </c>
      <c r="BA1465" s="2"/>
      <c r="BB1465" s="2">
        <f t="shared" si="459"/>
        <v>5.6192000000000952</v>
      </c>
      <c r="BC1465" s="156">
        <f t="shared" si="460"/>
        <v>0.58484773897737463</v>
      </c>
      <c r="BD1465" s="2">
        <f t="shared" si="461"/>
        <v>7.6721030299331527E-4</v>
      </c>
      <c r="BE1465" s="2" t="str">
        <f t="shared" si="457"/>
        <v/>
      </c>
      <c r="BF1465" s="24" t="str">
        <f t="shared" si="458"/>
        <v/>
      </c>
    </row>
    <row r="1466" spans="1:58" ht="20.100000000000001" customHeight="1">
      <c r="A1466" s="1">
        <v>874</v>
      </c>
      <c r="B1466" s="1">
        <f t="shared" si="462"/>
        <v>-69418.203591778176</v>
      </c>
      <c r="C1466" s="1">
        <f t="shared" si="463"/>
        <v>2.5509876608312133E-6</v>
      </c>
      <c r="D1466" s="1">
        <f t="shared" si="464"/>
        <v>0.30713068849159109</v>
      </c>
      <c r="E1466" s="1" t="str">
        <f t="shared" si="465"/>
        <v/>
      </c>
      <c r="F1466" s="1">
        <f t="shared" si="466"/>
        <v>2.5509876608312133E-6</v>
      </c>
      <c r="G1466" s="1" t="str">
        <f t="shared" si="467"/>
        <v/>
      </c>
      <c r="H1466" s="1"/>
      <c r="I1466" s="1">
        <f t="shared" si="468"/>
        <v>1.924091608654329E-7</v>
      </c>
      <c r="J1466" s="1" t="str">
        <f t="shared" si="469"/>
        <v/>
      </c>
      <c r="K1466" s="1" t="str">
        <f t="shared" si="470"/>
        <v/>
      </c>
      <c r="P1466" s="1">
        <v>874</v>
      </c>
      <c r="Q1466" s="1">
        <f t="shared" si="471"/>
        <v>-2.0276731634785516</v>
      </c>
      <c r="R1466" s="1">
        <f t="shared" si="472"/>
        <v>8.7334085191470859E-2</v>
      </c>
      <c r="S1466" s="1">
        <f t="shared" si="473"/>
        <v>0.3071306884915912</v>
      </c>
      <c r="T1466" s="1" t="str">
        <f t="shared" si="474"/>
        <v/>
      </c>
      <c r="U1466" s="1">
        <f t="shared" si="475"/>
        <v>8.7334085191470859E-2</v>
      </c>
      <c r="V1466" s="1" t="str">
        <f t="shared" si="476"/>
        <v/>
      </c>
      <c r="W1466" s="1">
        <f t="shared" si="477"/>
        <v>3.5550503366358682E-3</v>
      </c>
      <c r="X1466" s="1" t="str">
        <f t="shared" si="478"/>
        <v/>
      </c>
      <c r="Y1466" s="1" t="str">
        <f t="shared" si="479"/>
        <v/>
      </c>
      <c r="AC1466" s="1">
        <v>874</v>
      </c>
      <c r="AD1466" s="1">
        <f t="shared" si="488"/>
        <v>-123.62469569682628</v>
      </c>
      <c r="AE1466" s="1">
        <f t="shared" si="480"/>
        <v>1.4324401754967576E-3</v>
      </c>
      <c r="AF1466" s="1">
        <f t="shared" si="481"/>
        <v>0.30713068849159109</v>
      </c>
      <c r="AG1466" s="1" t="str">
        <f t="shared" si="482"/>
        <v/>
      </c>
      <c r="AH1466" s="1">
        <f t="shared" si="483"/>
        <v>1.4324401754967576E-3</v>
      </c>
      <c r="AI1466" s="1" t="str">
        <f t="shared" si="484"/>
        <v/>
      </c>
      <c r="AJ1466" s="1">
        <f t="shared" si="485"/>
        <v>7.349525958118567E-34</v>
      </c>
      <c r="AK1466" s="1" t="str">
        <f t="shared" si="486"/>
        <v/>
      </c>
      <c r="AL1466" s="1" t="str">
        <f t="shared" si="487"/>
        <v/>
      </c>
      <c r="BA1466" s="2"/>
      <c r="BB1466" s="2">
        <f t="shared" si="459"/>
        <v>5.6256000000000954</v>
      </c>
      <c r="BC1466" s="156">
        <f t="shared" si="460"/>
        <v>0.58408052867438132</v>
      </c>
      <c r="BD1466" s="2">
        <f t="shared" si="461"/>
        <v>7.6693733347155124E-4</v>
      </c>
      <c r="BE1466" s="2" t="str">
        <f t="shared" si="457"/>
        <v/>
      </c>
      <c r="BF1466" s="24" t="str">
        <f t="shared" si="458"/>
        <v/>
      </c>
    </row>
    <row r="1467" spans="1:58" ht="20.100000000000001" customHeight="1">
      <c r="A1467" s="1">
        <v>875</v>
      </c>
      <c r="B1467" s="1">
        <f t="shared" si="462"/>
        <v>-68867.265468033904</v>
      </c>
      <c r="C1467" s="1">
        <f t="shared" si="463"/>
        <v>2.5561151903709431E-6</v>
      </c>
      <c r="D1467" s="1">
        <f t="shared" si="464"/>
        <v>0.30853753872598688</v>
      </c>
      <c r="E1467" s="1" t="str">
        <f t="shared" si="465"/>
        <v/>
      </c>
      <c r="F1467" s="1">
        <f t="shared" si="466"/>
        <v>2.5561151903709431E-6</v>
      </c>
      <c r="G1467" s="1" t="str">
        <f t="shared" si="467"/>
        <v/>
      </c>
      <c r="H1467" s="1"/>
      <c r="I1467" s="1">
        <f t="shared" si="468"/>
        <v>1.9062363960597284E-7</v>
      </c>
      <c r="J1467" s="1" t="str">
        <f t="shared" si="469"/>
        <v/>
      </c>
      <c r="K1467" s="1" t="str">
        <f t="shared" si="470"/>
        <v/>
      </c>
      <c r="P1467" s="1">
        <v>875</v>
      </c>
      <c r="Q1467" s="1">
        <f t="shared" si="471"/>
        <v>-2.0115805193239602</v>
      </c>
      <c r="R1467" s="1">
        <f t="shared" si="472"/>
        <v>8.7509628220753338E-2</v>
      </c>
      <c r="S1467" s="1">
        <f t="shared" si="473"/>
        <v>0.30853753872598699</v>
      </c>
      <c r="T1467" s="1" t="str">
        <f t="shared" si="474"/>
        <v/>
      </c>
      <c r="U1467" s="1">
        <f t="shared" si="475"/>
        <v>8.7509628220753338E-2</v>
      </c>
      <c r="V1467" s="1" t="str">
        <f t="shared" si="476"/>
        <v/>
      </c>
      <c r="W1467" s="1">
        <f t="shared" si="477"/>
        <v>3.591900684564938E-3</v>
      </c>
      <c r="X1467" s="1" t="str">
        <f t="shared" si="478"/>
        <v/>
      </c>
      <c r="Y1467" s="1" t="str">
        <f t="shared" si="479"/>
        <v/>
      </c>
      <c r="AC1467" s="1">
        <v>875</v>
      </c>
      <c r="AD1467" s="1">
        <f t="shared" si="488"/>
        <v>-122.64354731828007</v>
      </c>
      <c r="AE1467" s="1">
        <f t="shared" si="480"/>
        <v>1.4353194051482888E-3</v>
      </c>
      <c r="AF1467" s="1">
        <f t="shared" si="481"/>
        <v>0.30853753872598688</v>
      </c>
      <c r="AG1467" s="1" t="str">
        <f t="shared" si="482"/>
        <v/>
      </c>
      <c r="AH1467" s="1">
        <f t="shared" si="483"/>
        <v>1.4353194051482888E-3</v>
      </c>
      <c r="AI1467" s="1" t="str">
        <f t="shared" si="484"/>
        <v/>
      </c>
      <c r="AJ1467" s="1">
        <f t="shared" si="485"/>
        <v>7.7053363771853471E-34</v>
      </c>
      <c r="AK1467" s="1" t="str">
        <f t="shared" si="486"/>
        <v/>
      </c>
      <c r="AL1467" s="1" t="str">
        <f t="shared" si="487"/>
        <v/>
      </c>
      <c r="BA1467" s="2"/>
      <c r="BB1467" s="2">
        <f t="shared" si="459"/>
        <v>5.6320000000000956</v>
      </c>
      <c r="BC1467" s="156">
        <f t="shared" si="460"/>
        <v>0.58331359134090977</v>
      </c>
      <c r="BD1467" s="2">
        <f t="shared" si="461"/>
        <v>7.6666198323116497E-4</v>
      </c>
      <c r="BE1467" s="2" t="str">
        <f t="shared" si="457"/>
        <v/>
      </c>
      <c r="BF1467" s="24" t="str">
        <f t="shared" si="458"/>
        <v/>
      </c>
    </row>
    <row r="1468" spans="1:58" ht="20.100000000000001" customHeight="1">
      <c r="A1468" s="1">
        <v>876</v>
      </c>
      <c r="B1468" s="1">
        <f t="shared" si="462"/>
        <v>-68316.327344289632</v>
      </c>
      <c r="C1468" s="1">
        <f t="shared" si="463"/>
        <v>2.5612120466135919E-6</v>
      </c>
      <c r="D1468" s="1">
        <f t="shared" si="464"/>
        <v>0.30994720547266957</v>
      </c>
      <c r="E1468" s="1" t="str">
        <f t="shared" si="465"/>
        <v/>
      </c>
      <c r="F1468" s="1">
        <f t="shared" si="466"/>
        <v>2.5612120466135919E-6</v>
      </c>
      <c r="G1468" s="1" t="str">
        <f t="shared" si="467"/>
        <v/>
      </c>
      <c r="H1468" s="1"/>
      <c r="I1468" s="1">
        <f t="shared" si="468"/>
        <v>1.888516660011867E-7</v>
      </c>
      <c r="J1468" s="1" t="str">
        <f t="shared" si="469"/>
        <v/>
      </c>
      <c r="K1468" s="1" t="str">
        <f t="shared" si="470"/>
        <v/>
      </c>
      <c r="P1468" s="1">
        <v>876</v>
      </c>
      <c r="Q1468" s="1">
        <f t="shared" si="471"/>
        <v>-1.9954878751693688</v>
      </c>
      <c r="R1468" s="1">
        <f t="shared" si="472"/>
        <v>8.7684121137414139E-2</v>
      </c>
      <c r="S1468" s="1">
        <f t="shared" si="473"/>
        <v>0.30994720547266974</v>
      </c>
      <c r="T1468" s="1" t="str">
        <f t="shared" si="474"/>
        <v/>
      </c>
      <c r="U1468" s="1">
        <f t="shared" si="475"/>
        <v>8.7684121137414139E-2</v>
      </c>
      <c r="V1468" s="1" t="str">
        <f t="shared" si="476"/>
        <v/>
      </c>
      <c r="W1468" s="1">
        <f t="shared" si="477"/>
        <v>3.6290749440216711E-3</v>
      </c>
      <c r="X1468" s="1" t="str">
        <f t="shared" si="478"/>
        <v/>
      </c>
      <c r="Y1468" s="1" t="str">
        <f t="shared" si="479"/>
        <v/>
      </c>
      <c r="AC1468" s="1">
        <v>876</v>
      </c>
      <c r="AD1468" s="1">
        <f t="shared" si="488"/>
        <v>-121.66239893973375</v>
      </c>
      <c r="AE1468" s="1">
        <f t="shared" si="480"/>
        <v>1.4381814110148022E-3</v>
      </c>
      <c r="AF1468" s="1">
        <f t="shared" si="481"/>
        <v>0.30994720547266974</v>
      </c>
      <c r="AG1468" s="1" t="str">
        <f t="shared" si="482"/>
        <v/>
      </c>
      <c r="AH1468" s="1">
        <f t="shared" si="483"/>
        <v>1.4381814110148022E-3</v>
      </c>
      <c r="AI1468" s="1" t="str">
        <f t="shared" si="484"/>
        <v/>
      </c>
      <c r="AJ1468" s="1">
        <f t="shared" si="485"/>
        <v>8.0782432875489388E-34</v>
      </c>
      <c r="AK1468" s="1" t="str">
        <f t="shared" si="486"/>
        <v/>
      </c>
      <c r="AL1468" s="1" t="str">
        <f t="shared" si="487"/>
        <v/>
      </c>
      <c r="BA1468" s="2"/>
      <c r="BB1468" s="2">
        <f t="shared" si="459"/>
        <v>5.6384000000000958</v>
      </c>
      <c r="BC1468" s="156">
        <f t="shared" si="460"/>
        <v>0.5825469293576786</v>
      </c>
      <c r="BD1468" s="2">
        <f t="shared" si="461"/>
        <v>7.6638426052866304E-4</v>
      </c>
      <c r="BE1468" s="2" t="str">
        <f t="shared" si="457"/>
        <v/>
      </c>
      <c r="BF1468" s="24" t="str">
        <f t="shared" si="458"/>
        <v/>
      </c>
    </row>
    <row r="1469" spans="1:58" ht="20.100000000000001" customHeight="1">
      <c r="A1469" s="1">
        <v>877</v>
      </c>
      <c r="B1469" s="1">
        <f t="shared" si="462"/>
        <v>-67765.389220545359</v>
      </c>
      <c r="C1469" s="1">
        <f t="shared" si="463"/>
        <v>2.5662780051363524E-6</v>
      </c>
      <c r="D1469" s="1">
        <f t="shared" si="464"/>
        <v>0.31135967177068158</v>
      </c>
      <c r="E1469" s="1" t="str">
        <f t="shared" si="465"/>
        <v/>
      </c>
      <c r="F1469" s="1">
        <f t="shared" si="466"/>
        <v>2.5662780051363524E-6</v>
      </c>
      <c r="G1469" s="1" t="str">
        <f t="shared" si="467"/>
        <v/>
      </c>
      <c r="H1469" s="1"/>
      <c r="I1469" s="1">
        <f t="shared" si="468"/>
        <v>1.8709317055576452E-7</v>
      </c>
      <c r="J1469" s="1" t="str">
        <f t="shared" si="469"/>
        <v/>
      </c>
      <c r="K1469" s="1" t="str">
        <f t="shared" si="470"/>
        <v/>
      </c>
      <c r="P1469" s="1">
        <v>877</v>
      </c>
      <c r="Q1469" s="1">
        <f t="shared" si="471"/>
        <v>-1.9793952310147773</v>
      </c>
      <c r="R1469" s="1">
        <f t="shared" si="472"/>
        <v>8.7857556258248509E-2</v>
      </c>
      <c r="S1469" s="1">
        <f t="shared" si="473"/>
        <v>0.31135967177068169</v>
      </c>
      <c r="T1469" s="1" t="str">
        <f t="shared" si="474"/>
        <v/>
      </c>
      <c r="U1469" s="1">
        <f t="shared" si="475"/>
        <v>8.7857556258248509E-2</v>
      </c>
      <c r="V1469" s="1" t="str">
        <f t="shared" si="476"/>
        <v/>
      </c>
      <c r="W1469" s="1">
        <f t="shared" si="477"/>
        <v>3.6665752715954228E-3</v>
      </c>
      <c r="X1469" s="1" t="str">
        <f t="shared" si="478"/>
        <v/>
      </c>
      <c r="Y1469" s="1" t="str">
        <f t="shared" si="479"/>
        <v/>
      </c>
      <c r="AC1469" s="1">
        <v>877</v>
      </c>
      <c r="AD1469" s="1">
        <f t="shared" si="488"/>
        <v>-120.68125056118754</v>
      </c>
      <c r="AE1469" s="1">
        <f t="shared" si="480"/>
        <v>1.4410260670775596E-3</v>
      </c>
      <c r="AF1469" s="1">
        <f t="shared" si="481"/>
        <v>0.31135967177068169</v>
      </c>
      <c r="AG1469" s="1" t="str">
        <f t="shared" si="482"/>
        <v/>
      </c>
      <c r="AH1469" s="1">
        <f t="shared" si="483"/>
        <v>1.4410260670775596E-3</v>
      </c>
      <c r="AI1469" s="1" t="str">
        <f t="shared" si="484"/>
        <v/>
      </c>
      <c r="AJ1469" s="1">
        <f t="shared" si="485"/>
        <v>8.4690618681055078E-34</v>
      </c>
      <c r="AK1469" s="1" t="str">
        <f t="shared" si="486"/>
        <v/>
      </c>
      <c r="AL1469" s="1" t="str">
        <f t="shared" si="487"/>
        <v/>
      </c>
      <c r="BA1469" s="2"/>
      <c r="BB1469" s="2">
        <f t="shared" si="459"/>
        <v>5.644800000000096</v>
      </c>
      <c r="BC1469" s="156">
        <f t="shared" si="460"/>
        <v>0.58178054509714994</v>
      </c>
      <c r="BD1469" s="2">
        <f t="shared" si="461"/>
        <v>7.661041736167773E-4</v>
      </c>
      <c r="BE1469" s="2" t="str">
        <f t="shared" si="457"/>
        <v/>
      </c>
      <c r="BF1469" s="24" t="str">
        <f t="shared" si="458"/>
        <v/>
      </c>
    </row>
    <row r="1470" spans="1:58" ht="20.100000000000001" customHeight="1">
      <c r="A1470" s="1">
        <v>878</v>
      </c>
      <c r="B1470" s="1">
        <f t="shared" si="462"/>
        <v>-67214.451096801087</v>
      </c>
      <c r="C1470" s="1">
        <f t="shared" si="463"/>
        <v>2.5713128425552717E-6</v>
      </c>
      <c r="D1470" s="1">
        <f t="shared" si="464"/>
        <v>0.31277492053570766</v>
      </c>
      <c r="E1470" s="1" t="str">
        <f t="shared" si="465"/>
        <v/>
      </c>
      <c r="F1470" s="1">
        <f t="shared" si="466"/>
        <v>2.5713128425552717E-6</v>
      </c>
      <c r="G1470" s="1" t="str">
        <f t="shared" si="467"/>
        <v/>
      </c>
      <c r="H1470" s="1"/>
      <c r="I1470" s="1">
        <f t="shared" si="468"/>
        <v>1.853480837770178E-7</v>
      </c>
      <c r="J1470" s="1" t="str">
        <f t="shared" si="469"/>
        <v/>
      </c>
      <c r="K1470" s="1" t="str">
        <f t="shared" si="470"/>
        <v/>
      </c>
      <c r="P1470" s="1">
        <v>878</v>
      </c>
      <c r="Q1470" s="1">
        <f t="shared" si="471"/>
        <v>-1.9633025868601859</v>
      </c>
      <c r="R1470" s="1">
        <f t="shared" si="472"/>
        <v>8.8029925935617218E-2</v>
      </c>
      <c r="S1470" s="1">
        <f t="shared" si="473"/>
        <v>0.31277492053570766</v>
      </c>
      <c r="T1470" s="1" t="str">
        <f t="shared" si="474"/>
        <v/>
      </c>
      <c r="U1470" s="1">
        <f t="shared" si="475"/>
        <v>8.8029925935617218E-2</v>
      </c>
      <c r="V1470" s="1" t="str">
        <f t="shared" si="476"/>
        <v/>
      </c>
      <c r="W1470" s="1">
        <f t="shared" si="477"/>
        <v>3.7044038304456734E-3</v>
      </c>
      <c r="X1470" s="1" t="str">
        <f t="shared" si="478"/>
        <v/>
      </c>
      <c r="Y1470" s="1" t="str">
        <f t="shared" si="479"/>
        <v/>
      </c>
      <c r="AC1470" s="1">
        <v>878</v>
      </c>
      <c r="AD1470" s="1">
        <f t="shared" si="488"/>
        <v>-119.70010218264133</v>
      </c>
      <c r="AE1470" s="1">
        <f t="shared" si="480"/>
        <v>1.4438532479011639E-3</v>
      </c>
      <c r="AF1470" s="1">
        <f t="shared" si="481"/>
        <v>0.31277492053570766</v>
      </c>
      <c r="AG1470" s="1" t="str">
        <f t="shared" si="482"/>
        <v/>
      </c>
      <c r="AH1470" s="1">
        <f t="shared" si="483"/>
        <v>1.4438532479011639E-3</v>
      </c>
      <c r="AI1470" s="1" t="str">
        <f t="shared" si="484"/>
        <v/>
      </c>
      <c r="AJ1470" s="1">
        <f t="shared" si="485"/>
        <v>8.8786458617042505E-34</v>
      </c>
      <c r="AK1470" s="1" t="str">
        <f t="shared" si="486"/>
        <v/>
      </c>
      <c r="AL1470" s="1" t="str">
        <f t="shared" si="487"/>
        <v/>
      </c>
      <c r="BA1470" s="2"/>
      <c r="BB1470" s="2">
        <f t="shared" si="459"/>
        <v>5.6512000000000961</v>
      </c>
      <c r="BC1470" s="156">
        <f t="shared" si="460"/>
        <v>0.58101444092353316</v>
      </c>
      <c r="BD1470" s="2">
        <f t="shared" si="461"/>
        <v>7.658217307424664E-4</v>
      </c>
      <c r="BE1470" s="2" t="str">
        <f t="shared" si="457"/>
        <v/>
      </c>
      <c r="BF1470" s="24" t="str">
        <f t="shared" si="458"/>
        <v/>
      </c>
    </row>
    <row r="1471" spans="1:58" ht="20.100000000000001" customHeight="1">
      <c r="A1471" s="2">
        <v>879</v>
      </c>
      <c r="B1471" s="1">
        <f t="shared" si="462"/>
        <v>-66663.512973056815</v>
      </c>
      <c r="C1471" s="1">
        <f t="shared" si="463"/>
        <v>2.5763163365416134E-6</v>
      </c>
      <c r="D1471" s="1">
        <f t="shared" si="464"/>
        <v>0.31419293456065167</v>
      </c>
      <c r="E1471" s="1" t="str">
        <f t="shared" si="465"/>
        <v/>
      </c>
      <c r="F1471" s="1">
        <f t="shared" si="466"/>
        <v>2.5763163365416134E-6</v>
      </c>
      <c r="G1471" s="1" t="str">
        <f t="shared" si="467"/>
        <v/>
      </c>
      <c r="H1471" s="1"/>
      <c r="I1471" s="1">
        <f t="shared" si="468"/>
        <v>1.836163361792828E-7</v>
      </c>
      <c r="J1471" s="1" t="str">
        <f t="shared" si="469"/>
        <v/>
      </c>
      <c r="K1471" s="1" t="str">
        <f t="shared" si="470"/>
        <v/>
      </c>
      <c r="P1471" s="2">
        <v>879</v>
      </c>
      <c r="Q1471" s="1">
        <f t="shared" si="471"/>
        <v>-1.9472099427055944</v>
      </c>
      <c r="R1471" s="1">
        <f t="shared" si="472"/>
        <v>8.8201222558006914E-2</v>
      </c>
      <c r="S1471" s="1">
        <f t="shared" si="473"/>
        <v>0.31419293456065167</v>
      </c>
      <c r="T1471" s="1" t="str">
        <f t="shared" si="474"/>
        <v/>
      </c>
      <c r="U1471" s="1">
        <f t="shared" si="475"/>
        <v>8.8201222558006914E-2</v>
      </c>
      <c r="V1471" s="1" t="str">
        <f t="shared" si="476"/>
        <v/>
      </c>
      <c r="W1471" s="1">
        <f t="shared" si="477"/>
        <v>3.7425627902307529E-3</v>
      </c>
      <c r="X1471" s="1" t="str">
        <f t="shared" si="478"/>
        <v/>
      </c>
      <c r="Y1471" s="1" t="str">
        <f t="shared" si="479"/>
        <v/>
      </c>
      <c r="AC1471" s="2">
        <v>879</v>
      </c>
      <c r="AD1471" s="1">
        <f t="shared" si="488"/>
        <v>-118.71895380409501</v>
      </c>
      <c r="AE1471" s="1">
        <f t="shared" si="480"/>
        <v>1.4466628286427493E-3</v>
      </c>
      <c r="AF1471" s="1">
        <f t="shared" si="481"/>
        <v>0.31419293456065173</v>
      </c>
      <c r="AG1471" s="1" t="str">
        <f t="shared" si="482"/>
        <v/>
      </c>
      <c r="AH1471" s="1">
        <f t="shared" si="483"/>
        <v>1.4466628286427493E-3</v>
      </c>
      <c r="AI1471" s="1" t="str">
        <f t="shared" si="484"/>
        <v/>
      </c>
      <c r="AJ1471" s="1">
        <f t="shared" si="485"/>
        <v>9.3078893848777022E-34</v>
      </c>
      <c r="AK1471" s="1" t="str">
        <f t="shared" si="486"/>
        <v/>
      </c>
      <c r="AL1471" s="1" t="str">
        <f t="shared" si="487"/>
        <v/>
      </c>
      <c r="BA1471" s="2"/>
      <c r="BB1471" s="2">
        <f t="shared" si="459"/>
        <v>5.6576000000000963</v>
      </c>
      <c r="BC1471" s="156">
        <f t="shared" si="460"/>
        <v>0.58024861919279069</v>
      </c>
      <c r="BD1471" s="2">
        <f t="shared" si="461"/>
        <v>7.655369401455836E-4</v>
      </c>
      <c r="BE1471" s="2" t="str">
        <f t="shared" si="457"/>
        <v/>
      </c>
      <c r="BF1471" s="24" t="str">
        <f t="shared" si="458"/>
        <v/>
      </c>
    </row>
    <row r="1472" spans="1:58" ht="20.100000000000001" customHeight="1">
      <c r="A1472" s="1">
        <v>880</v>
      </c>
      <c r="B1472" s="1">
        <f t="shared" si="462"/>
        <v>-66112.574849312543</v>
      </c>
      <c r="C1472" s="1">
        <f t="shared" si="463"/>
        <v>2.5812882658381758E-6</v>
      </c>
      <c r="D1472" s="1">
        <f t="shared" si="464"/>
        <v>0.31561369651622256</v>
      </c>
      <c r="E1472" s="1" t="str">
        <f t="shared" si="465"/>
        <v/>
      </c>
      <c r="F1472" s="1">
        <f t="shared" si="466"/>
        <v>2.5812882658381758E-6</v>
      </c>
      <c r="G1472" s="1" t="str">
        <f t="shared" si="467"/>
        <v/>
      </c>
      <c r="H1472" s="1"/>
      <c r="I1472" s="1">
        <f t="shared" si="468"/>
        <v>1.818978582882803E-7</v>
      </c>
      <c r="J1472" s="1" t="str">
        <f t="shared" si="469"/>
        <v/>
      </c>
      <c r="K1472" s="1" t="str">
        <f t="shared" si="470"/>
        <v/>
      </c>
      <c r="P1472" s="1">
        <v>880</v>
      </c>
      <c r="Q1472" s="1">
        <f t="shared" si="471"/>
        <v>-1.931117298551003</v>
      </c>
      <c r="R1472" s="1">
        <f t="shared" si="472"/>
        <v>8.8371438550588585E-2</v>
      </c>
      <c r="S1472" s="1">
        <f t="shared" si="473"/>
        <v>0.31561369651622256</v>
      </c>
      <c r="T1472" s="1" t="str">
        <f t="shared" si="474"/>
        <v/>
      </c>
      <c r="U1472" s="1">
        <f t="shared" si="475"/>
        <v>8.8371438550588585E-2</v>
      </c>
      <c r="V1472" s="1" t="str">
        <f t="shared" si="476"/>
        <v/>
      </c>
      <c r="W1472" s="1">
        <f t="shared" si="477"/>
        <v>3.7810543270353197E-3</v>
      </c>
      <c r="X1472" s="1" t="str">
        <f t="shared" si="478"/>
        <v/>
      </c>
      <c r="Y1472" s="1" t="str">
        <f t="shared" si="479"/>
        <v/>
      </c>
      <c r="AC1472" s="1">
        <v>880</v>
      </c>
      <c r="AD1472" s="1">
        <f t="shared" si="488"/>
        <v>-117.7378054255488</v>
      </c>
      <c r="AE1472" s="1">
        <f t="shared" si="480"/>
        <v>1.4494546850611393E-3</v>
      </c>
      <c r="AF1472" s="1">
        <f t="shared" si="481"/>
        <v>0.31561369651622262</v>
      </c>
      <c r="AG1472" s="1" t="str">
        <f t="shared" si="482"/>
        <v/>
      </c>
      <c r="AH1472" s="1">
        <f t="shared" si="483"/>
        <v>1.4494546850611393E-3</v>
      </c>
      <c r="AI1472" s="1" t="str">
        <f t="shared" si="484"/>
        <v/>
      </c>
      <c r="AJ1472" s="1">
        <f t="shared" si="485"/>
        <v>9.7577288218029099E-34</v>
      </c>
      <c r="AK1472" s="1" t="str">
        <f t="shared" si="486"/>
        <v/>
      </c>
      <c r="AL1472" s="1" t="str">
        <f t="shared" si="487"/>
        <v/>
      </c>
      <c r="BA1472" s="2"/>
      <c r="BB1472" s="2">
        <f t="shared" si="459"/>
        <v>5.6640000000000965</v>
      </c>
      <c r="BC1472" s="156">
        <f t="shared" si="460"/>
        <v>0.57948308225264511</v>
      </c>
      <c r="BD1472" s="2">
        <f t="shared" si="461"/>
        <v>7.6524981006376169E-4</v>
      </c>
      <c r="BE1472" s="2" t="str">
        <f t="shared" si="457"/>
        <v/>
      </c>
      <c r="BF1472" s="24" t="str">
        <f t="shared" si="458"/>
        <v/>
      </c>
    </row>
    <row r="1473" spans="1:58" ht="20.100000000000001" customHeight="1">
      <c r="A1473" s="1">
        <v>881</v>
      </c>
      <c r="B1473" s="1">
        <f t="shared" si="462"/>
        <v>-65561.636725568271</v>
      </c>
      <c r="C1473" s="1">
        <f t="shared" si="463"/>
        <v>2.586228410275549E-6</v>
      </c>
      <c r="D1473" s="1">
        <f t="shared" si="464"/>
        <v>0.31703718895152933</v>
      </c>
      <c r="E1473" s="1" t="str">
        <f t="shared" si="465"/>
        <v/>
      </c>
      <c r="F1473" s="1">
        <f t="shared" si="466"/>
        <v>2.586228410275549E-6</v>
      </c>
      <c r="G1473" s="1" t="str">
        <f t="shared" si="467"/>
        <v/>
      </c>
      <c r="H1473" s="1"/>
      <c r="I1473" s="1">
        <f t="shared" si="468"/>
        <v>1.8019258064543539E-7</v>
      </c>
      <c r="J1473" s="1" t="str">
        <f t="shared" si="469"/>
        <v/>
      </c>
      <c r="K1473" s="1" t="str">
        <f t="shared" si="470"/>
        <v/>
      </c>
      <c r="P1473" s="1">
        <v>881</v>
      </c>
      <c r="Q1473" s="1">
        <f t="shared" si="471"/>
        <v>-1.9150246543964098</v>
      </c>
      <c r="R1473" s="1">
        <f t="shared" si="472"/>
        <v>8.8540566375774218E-2</v>
      </c>
      <c r="S1473" s="1">
        <f t="shared" si="473"/>
        <v>0.31703718895152944</v>
      </c>
      <c r="T1473" s="1" t="str">
        <f t="shared" si="474"/>
        <v/>
      </c>
      <c r="U1473" s="1">
        <f t="shared" si="475"/>
        <v>8.8540566375774218E-2</v>
      </c>
      <c r="V1473" s="1" t="str">
        <f t="shared" si="476"/>
        <v/>
      </c>
      <c r="W1473" s="1">
        <f t="shared" si="477"/>
        <v>3.8198806232965904E-3</v>
      </c>
      <c r="X1473" s="1" t="str">
        <f t="shared" si="478"/>
        <v/>
      </c>
      <c r="Y1473" s="1" t="str">
        <f t="shared" si="479"/>
        <v/>
      </c>
      <c r="AC1473" s="1">
        <v>881</v>
      </c>
      <c r="AD1473" s="1">
        <f t="shared" si="488"/>
        <v>-116.75665704700259</v>
      </c>
      <c r="AE1473" s="1">
        <f t="shared" si="480"/>
        <v>1.45222869352598E-3</v>
      </c>
      <c r="AF1473" s="1">
        <f t="shared" si="481"/>
        <v>0.31703718895152933</v>
      </c>
      <c r="AG1473" s="1" t="str">
        <f t="shared" si="482"/>
        <v/>
      </c>
      <c r="AH1473" s="1">
        <f t="shared" si="483"/>
        <v>1.45222869352598E-3</v>
      </c>
      <c r="AI1473" s="1" t="str">
        <f t="shared" si="484"/>
        <v/>
      </c>
      <c r="AJ1473" s="1">
        <f t="shared" si="485"/>
        <v>1.0229144806379939E-33</v>
      </c>
      <c r="AK1473" s="1" t="str">
        <f t="shared" si="486"/>
        <v/>
      </c>
      <c r="AL1473" s="1" t="str">
        <f t="shared" si="487"/>
        <v/>
      </c>
      <c r="BA1473" s="2"/>
      <c r="BB1473" s="2">
        <f t="shared" si="459"/>
        <v>5.6704000000000967</v>
      </c>
      <c r="BC1473" s="156">
        <f t="shared" si="460"/>
        <v>0.57871783244258135</v>
      </c>
      <c r="BD1473" s="2">
        <f t="shared" si="461"/>
        <v>7.6496034872564067E-4</v>
      </c>
      <c r="BE1473" s="2" t="str">
        <f t="shared" si="457"/>
        <v/>
      </c>
      <c r="BF1473" s="24" t="str">
        <f t="shared" si="458"/>
        <v/>
      </c>
    </row>
    <row r="1474" spans="1:58" ht="20.100000000000001" customHeight="1">
      <c r="A1474" s="1">
        <v>882</v>
      </c>
      <c r="B1474" s="1">
        <f t="shared" si="462"/>
        <v>-65010.698601823999</v>
      </c>
      <c r="C1474" s="1">
        <f t="shared" si="463"/>
        <v>2.5911365507883156E-6</v>
      </c>
      <c r="D1474" s="1">
        <f t="shared" si="464"/>
        <v>0.31846339429468434</v>
      </c>
      <c r="E1474" s="1" t="str">
        <f t="shared" si="465"/>
        <v/>
      </c>
      <c r="F1474" s="1">
        <f t="shared" si="466"/>
        <v>2.5911365507883156E-6</v>
      </c>
      <c r="G1474" s="1" t="str">
        <f t="shared" si="467"/>
        <v/>
      </c>
      <c r="H1474" s="1"/>
      <c r="I1474" s="1">
        <f t="shared" si="468"/>
        <v>1.7850043381215478E-7</v>
      </c>
      <c r="J1474" s="1" t="str">
        <f t="shared" si="469"/>
        <v/>
      </c>
      <c r="K1474" s="1" t="str">
        <f t="shared" si="470"/>
        <v/>
      </c>
      <c r="P1474" s="1">
        <v>882</v>
      </c>
      <c r="Q1474" s="1">
        <f t="shared" si="471"/>
        <v>-1.8989320102418183</v>
      </c>
      <c r="R1474" s="1">
        <f t="shared" si="472"/>
        <v>8.8708598533771402E-2</v>
      </c>
      <c r="S1474" s="1">
        <f t="shared" si="473"/>
        <v>0.31846339429468445</v>
      </c>
      <c r="T1474" s="1" t="str">
        <f t="shared" si="474"/>
        <v/>
      </c>
      <c r="U1474" s="1">
        <f t="shared" si="475"/>
        <v>8.8708598533771402E-2</v>
      </c>
      <c r="V1474" s="1" t="str">
        <f t="shared" si="476"/>
        <v/>
      </c>
      <c r="W1474" s="1">
        <f t="shared" si="477"/>
        <v>3.8590438677292538E-3</v>
      </c>
      <c r="X1474" s="1" t="str">
        <f t="shared" si="478"/>
        <v/>
      </c>
      <c r="Y1474" s="1" t="str">
        <f t="shared" si="479"/>
        <v/>
      </c>
      <c r="AC1474" s="1">
        <v>882</v>
      </c>
      <c r="AD1474" s="1">
        <f t="shared" si="488"/>
        <v>-115.77550866845638</v>
      </c>
      <c r="AE1474" s="1">
        <f t="shared" si="480"/>
        <v>1.4549847310268353E-3</v>
      </c>
      <c r="AF1474" s="1">
        <f t="shared" si="481"/>
        <v>0.31846339429468429</v>
      </c>
      <c r="AG1474" s="1" t="str">
        <f t="shared" si="482"/>
        <v/>
      </c>
      <c r="AH1474" s="1">
        <f t="shared" si="483"/>
        <v>1.4549847310268353E-3</v>
      </c>
      <c r="AI1474" s="1" t="str">
        <f t="shared" si="484"/>
        <v/>
      </c>
      <c r="AJ1474" s="1">
        <f t="shared" si="485"/>
        <v>1.0723164296493977E-33</v>
      </c>
      <c r="AK1474" s="1" t="str">
        <f t="shared" si="486"/>
        <v/>
      </c>
      <c r="AL1474" s="1" t="str">
        <f t="shared" si="487"/>
        <v/>
      </c>
      <c r="BA1474" s="2"/>
      <c r="BB1474" s="2">
        <f t="shared" si="459"/>
        <v>5.6768000000000969</v>
      </c>
      <c r="BC1474" s="156">
        <f t="shared" si="460"/>
        <v>0.57795287209385571</v>
      </c>
      <c r="BD1474" s="2">
        <f t="shared" si="461"/>
        <v>7.6466856435641883E-4</v>
      </c>
      <c r="BE1474" s="2" t="str">
        <f t="shared" si="457"/>
        <v/>
      </c>
      <c r="BF1474" s="24" t="str">
        <f t="shared" si="458"/>
        <v/>
      </c>
    </row>
    <row r="1475" spans="1:58" ht="20.100000000000001" customHeight="1">
      <c r="A1475" s="1">
        <v>883</v>
      </c>
      <c r="B1475" s="1">
        <f t="shared" si="462"/>
        <v>-64459.760478079726</v>
      </c>
      <c r="C1475" s="1">
        <f t="shared" si="463"/>
        <v>2.5960124694312016E-6</v>
      </c>
      <c r="D1475" s="1">
        <f t="shared" si="464"/>
        <v>0.31989229485341653</v>
      </c>
      <c r="E1475" s="1" t="str">
        <f t="shared" si="465"/>
        <v/>
      </c>
      <c r="F1475" s="1">
        <f t="shared" si="466"/>
        <v>2.5960124694312016E-6</v>
      </c>
      <c r="G1475" s="1" t="str">
        <f t="shared" si="467"/>
        <v/>
      </c>
      <c r="H1475" s="1"/>
      <c r="I1475" s="1">
        <f t="shared" si="468"/>
        <v>1.7682134837406247E-7</v>
      </c>
      <c r="J1475" s="1" t="str">
        <f t="shared" si="469"/>
        <v/>
      </c>
      <c r="K1475" s="1" t="str">
        <f t="shared" si="470"/>
        <v/>
      </c>
      <c r="P1475" s="1">
        <v>883</v>
      </c>
      <c r="Q1475" s="1">
        <f t="shared" si="471"/>
        <v>-1.8828393660872269</v>
      </c>
      <c r="R1475" s="1">
        <f t="shared" si="472"/>
        <v>8.8875527563136339E-2</v>
      </c>
      <c r="S1475" s="1">
        <f t="shared" si="473"/>
        <v>0.31989229485341664</v>
      </c>
      <c r="T1475" s="1" t="str">
        <f t="shared" si="474"/>
        <v/>
      </c>
      <c r="U1475" s="1">
        <f t="shared" si="475"/>
        <v>8.8875527563136339E-2</v>
      </c>
      <c r="V1475" s="1" t="str">
        <f t="shared" si="476"/>
        <v/>
      </c>
      <c r="W1475" s="1">
        <f t="shared" si="477"/>
        <v>3.8985462552491696E-3</v>
      </c>
      <c r="X1475" s="1" t="str">
        <f t="shared" si="478"/>
        <v/>
      </c>
      <c r="Y1475" s="1" t="str">
        <f t="shared" si="479"/>
        <v/>
      </c>
      <c r="AC1475" s="1">
        <v>883</v>
      </c>
      <c r="AD1475" s="1">
        <f t="shared" si="488"/>
        <v>-114.79436028991006</v>
      </c>
      <c r="AE1475" s="1">
        <f t="shared" si="480"/>
        <v>1.4577226751822563E-3</v>
      </c>
      <c r="AF1475" s="1">
        <f t="shared" si="481"/>
        <v>0.31989229485341664</v>
      </c>
      <c r="AG1475" s="1" t="str">
        <f t="shared" si="482"/>
        <v/>
      </c>
      <c r="AH1475" s="1">
        <f t="shared" si="483"/>
        <v>1.4577226751822563E-3</v>
      </c>
      <c r="AI1475" s="1" t="str">
        <f t="shared" si="484"/>
        <v/>
      </c>
      <c r="AJ1475" s="1">
        <f t="shared" si="485"/>
        <v>1.1240862744710371E-33</v>
      </c>
      <c r="AK1475" s="1" t="str">
        <f t="shared" si="486"/>
        <v/>
      </c>
      <c r="AL1475" s="1" t="str">
        <f t="shared" si="487"/>
        <v/>
      </c>
      <c r="BA1475" s="2"/>
      <c r="BB1475" s="2">
        <f t="shared" si="459"/>
        <v>5.6832000000000971</v>
      </c>
      <c r="BC1475" s="156">
        <f t="shared" si="460"/>
        <v>0.57718820352949929</v>
      </c>
      <c r="BD1475" s="2">
        <f t="shared" si="461"/>
        <v>7.6437446517507723E-4</v>
      </c>
      <c r="BE1475" s="2" t="str">
        <f t="shared" si="457"/>
        <v/>
      </c>
      <c r="BF1475" s="24" t="str">
        <f t="shared" si="458"/>
        <v/>
      </c>
    </row>
    <row r="1476" spans="1:58" ht="20.100000000000001" customHeight="1">
      <c r="A1476" s="1">
        <v>884</v>
      </c>
      <c r="B1476" s="1">
        <f t="shared" si="462"/>
        <v>-63908.822354335454</v>
      </c>
      <c r="C1476" s="1">
        <f t="shared" si="463"/>
        <v>2.6008559493951605E-6</v>
      </c>
      <c r="D1476" s="1">
        <f t="shared" si="464"/>
        <v>0.32132387281569263</v>
      </c>
      <c r="E1476" s="1" t="str">
        <f t="shared" si="465"/>
        <v/>
      </c>
      <c r="F1476" s="1">
        <f t="shared" si="466"/>
        <v>2.6008559493951605E-6</v>
      </c>
      <c r="G1476" s="1" t="str">
        <f t="shared" si="467"/>
        <v/>
      </c>
      <c r="H1476" s="1"/>
      <c r="I1476" s="1">
        <f t="shared" si="468"/>
        <v>1.7515525494519401E-7</v>
      </c>
      <c r="J1476" s="1" t="str">
        <f t="shared" si="469"/>
        <v/>
      </c>
      <c r="K1476" s="1" t="str">
        <f t="shared" si="470"/>
        <v/>
      </c>
      <c r="P1476" s="1">
        <v>884</v>
      </c>
      <c r="Q1476" s="1">
        <f t="shared" si="471"/>
        <v>-1.8667467219326355</v>
      </c>
      <c r="R1476" s="1">
        <f t="shared" si="472"/>
        <v>8.9041346041324382E-2</v>
      </c>
      <c r="S1476" s="1">
        <f t="shared" si="473"/>
        <v>0.32132387281569263</v>
      </c>
      <c r="T1476" s="1" t="str">
        <f t="shared" si="474"/>
        <v/>
      </c>
      <c r="U1476" s="1">
        <f t="shared" si="475"/>
        <v>8.9041346041324382E-2</v>
      </c>
      <c r="V1476" s="1" t="str">
        <f t="shared" si="476"/>
        <v/>
      </c>
      <c r="W1476" s="1">
        <f t="shared" si="477"/>
        <v>3.9383899868957279E-3</v>
      </c>
      <c r="X1476" s="1" t="str">
        <f t="shared" si="478"/>
        <v/>
      </c>
      <c r="Y1476" s="1" t="str">
        <f t="shared" si="479"/>
        <v/>
      </c>
      <c r="AC1476" s="1">
        <v>884</v>
      </c>
      <c r="AD1476" s="1">
        <f t="shared" si="488"/>
        <v>-113.81321191136385</v>
      </c>
      <c r="AE1476" s="1">
        <f t="shared" si="480"/>
        <v>1.4604424042488119E-3</v>
      </c>
      <c r="AF1476" s="1">
        <f t="shared" si="481"/>
        <v>0.32132387281569263</v>
      </c>
      <c r="AG1476" s="1" t="str">
        <f t="shared" si="482"/>
        <v/>
      </c>
      <c r="AH1476" s="1">
        <f t="shared" si="483"/>
        <v>1.4604424042488119E-3</v>
      </c>
      <c r="AI1476" s="1" t="str">
        <f t="shared" si="484"/>
        <v/>
      </c>
      <c r="AJ1476" s="1">
        <f t="shared" si="485"/>
        <v>1.1783366369848137E-33</v>
      </c>
      <c r="AK1476" s="1" t="str">
        <f t="shared" si="486"/>
        <v/>
      </c>
      <c r="AL1476" s="1" t="str">
        <f t="shared" si="487"/>
        <v/>
      </c>
      <c r="BA1476" s="2"/>
      <c r="BB1476" s="2">
        <f t="shared" si="459"/>
        <v>5.6896000000000972</v>
      </c>
      <c r="BC1476" s="156">
        <f t="shared" si="460"/>
        <v>0.57642382906432421</v>
      </c>
      <c r="BD1476" s="2">
        <f t="shared" si="461"/>
        <v>7.6407805939338047E-4</v>
      </c>
      <c r="BE1476" s="2" t="str">
        <f t="shared" si="457"/>
        <v/>
      </c>
      <c r="BF1476" s="24" t="str">
        <f t="shared" si="458"/>
        <v/>
      </c>
    </row>
    <row r="1477" spans="1:58" ht="20.100000000000001" customHeight="1">
      <c r="A1477" s="2">
        <v>885</v>
      </c>
      <c r="B1477" s="1">
        <f t="shared" si="462"/>
        <v>-63357.884230591182</v>
      </c>
      <c r="C1477" s="1">
        <f t="shared" si="463"/>
        <v>2.6056667750234007E-6</v>
      </c>
      <c r="D1477" s="1">
        <f t="shared" si="464"/>
        <v>0.32275811025034773</v>
      </c>
      <c r="E1477" s="1" t="str">
        <f t="shared" si="465"/>
        <v/>
      </c>
      <c r="F1477" s="1">
        <f t="shared" si="466"/>
        <v>2.6056667750234007E-6</v>
      </c>
      <c r="G1477" s="1" t="str">
        <f t="shared" si="467"/>
        <v/>
      </c>
      <c r="H1477" s="1"/>
      <c r="I1477" s="1">
        <f t="shared" si="468"/>
        <v>1.7350208417214918E-7</v>
      </c>
      <c r="J1477" s="1" t="str">
        <f t="shared" si="469"/>
        <v/>
      </c>
      <c r="K1477" s="1" t="str">
        <f t="shared" si="470"/>
        <v/>
      </c>
      <c r="P1477" s="2">
        <v>885</v>
      </c>
      <c r="Q1477" s="1">
        <f t="shared" si="471"/>
        <v>-1.850654077778044</v>
      </c>
      <c r="R1477" s="1">
        <f t="shared" si="472"/>
        <v>8.9206046585238868E-2</v>
      </c>
      <c r="S1477" s="1">
        <f t="shared" si="473"/>
        <v>0.32275811025034773</v>
      </c>
      <c r="T1477" s="1" t="str">
        <f t="shared" si="474"/>
        <v/>
      </c>
      <c r="U1477" s="1">
        <f t="shared" si="475"/>
        <v>8.9206046585238868E-2</v>
      </c>
      <c r="V1477" s="1" t="str">
        <f t="shared" si="476"/>
        <v/>
      </c>
      <c r="W1477" s="1">
        <f t="shared" si="477"/>
        <v>3.9785772697529722E-3</v>
      </c>
      <c r="X1477" s="1" t="str">
        <f t="shared" si="478"/>
        <v/>
      </c>
      <c r="Y1477" s="1" t="str">
        <f t="shared" si="479"/>
        <v/>
      </c>
      <c r="AC1477" s="2">
        <v>885</v>
      </c>
      <c r="AD1477" s="1">
        <f t="shared" si="488"/>
        <v>-112.83206353281764</v>
      </c>
      <c r="AE1477" s="1">
        <f t="shared" si="480"/>
        <v>1.4631437971300914E-3</v>
      </c>
      <c r="AF1477" s="1">
        <f t="shared" si="481"/>
        <v>0.32275811025034773</v>
      </c>
      <c r="AG1477" s="1" t="str">
        <f t="shared" si="482"/>
        <v/>
      </c>
      <c r="AH1477" s="1">
        <f t="shared" si="483"/>
        <v>1.4631437971300914E-3</v>
      </c>
      <c r="AI1477" s="1" t="str">
        <f t="shared" si="484"/>
        <v/>
      </c>
      <c r="AJ1477" s="1">
        <f t="shared" si="485"/>
        <v>1.2351854534084477E-33</v>
      </c>
      <c r="AK1477" s="1" t="str">
        <f t="shared" si="486"/>
        <v/>
      </c>
      <c r="AL1477" s="1" t="str">
        <f t="shared" si="487"/>
        <v/>
      </c>
      <c r="BA1477" s="2"/>
      <c r="BB1477" s="2">
        <f t="shared" si="459"/>
        <v>5.6960000000000974</v>
      </c>
      <c r="BC1477" s="156">
        <f t="shared" si="460"/>
        <v>0.57565975100493083</v>
      </c>
      <c r="BD1477" s="2">
        <f t="shared" si="461"/>
        <v>7.6377935521954043E-4</v>
      </c>
      <c r="BE1477" s="2" t="str">
        <f t="shared" si="457"/>
        <v/>
      </c>
      <c r="BF1477" s="24" t="str">
        <f t="shared" si="458"/>
        <v/>
      </c>
    </row>
    <row r="1478" spans="1:58" ht="20.100000000000001" customHeight="1">
      <c r="A1478" s="1">
        <v>886</v>
      </c>
      <c r="B1478" s="1">
        <f t="shared" si="462"/>
        <v>-62806.94610684691</v>
      </c>
      <c r="C1478" s="1">
        <f t="shared" si="463"/>
        <v>2.6104447318273515E-6</v>
      </c>
      <c r="D1478" s="1">
        <f t="shared" si="464"/>
        <v>0.32419498910772426</v>
      </c>
      <c r="E1478" s="1" t="str">
        <f t="shared" si="465"/>
        <v/>
      </c>
      <c r="F1478" s="1">
        <f t="shared" si="466"/>
        <v>2.6104447318273515E-6</v>
      </c>
      <c r="G1478" s="1" t="str">
        <f t="shared" si="467"/>
        <v/>
      </c>
      <c r="H1478" s="1"/>
      <c r="I1478" s="1">
        <f t="shared" si="468"/>
        <v>1.718617667382024E-7</v>
      </c>
      <c r="J1478" s="1" t="str">
        <f t="shared" si="469"/>
        <v/>
      </c>
      <c r="K1478" s="1" t="str">
        <f t="shared" si="470"/>
        <v/>
      </c>
      <c r="P1478" s="1">
        <v>886</v>
      </c>
      <c r="Q1478" s="1">
        <f t="shared" si="471"/>
        <v>-1.8345614336234526</v>
      </c>
      <c r="R1478" s="1">
        <f t="shared" si="472"/>
        <v>8.9369621851777575E-2</v>
      </c>
      <c r="S1478" s="1">
        <f t="shared" si="473"/>
        <v>0.32419498910772426</v>
      </c>
      <c r="T1478" s="1" t="str">
        <f t="shared" si="474"/>
        <v/>
      </c>
      <c r="U1478" s="1">
        <f t="shared" si="475"/>
        <v>8.9369621851777575E-2</v>
      </c>
      <c r="V1478" s="1" t="str">
        <f t="shared" si="476"/>
        <v/>
      </c>
      <c r="W1478" s="1">
        <f t="shared" si="477"/>
        <v>4.0191103168693747E-3</v>
      </c>
      <c r="X1478" s="1" t="str">
        <f t="shared" si="478"/>
        <v/>
      </c>
      <c r="Y1478" s="1" t="str">
        <f t="shared" si="479"/>
        <v/>
      </c>
      <c r="AC1478" s="1">
        <v>886</v>
      </c>
      <c r="AD1478" s="1">
        <f t="shared" si="488"/>
        <v>-111.85091515427143</v>
      </c>
      <c r="AE1478" s="1">
        <f t="shared" si="480"/>
        <v>1.4658267333856657E-3</v>
      </c>
      <c r="AF1478" s="1">
        <f t="shared" si="481"/>
        <v>0.32419498910772421</v>
      </c>
      <c r="AG1478" s="1" t="str">
        <f t="shared" si="482"/>
        <v/>
      </c>
      <c r="AH1478" s="1">
        <f t="shared" si="483"/>
        <v>1.4658267333856657E-3</v>
      </c>
      <c r="AI1478" s="1" t="str">
        <f t="shared" si="484"/>
        <v/>
      </c>
      <c r="AJ1478" s="1">
        <f t="shared" si="485"/>
        <v>1.2947562230445448E-33</v>
      </c>
      <c r="AK1478" s="1" t="str">
        <f t="shared" si="486"/>
        <v/>
      </c>
      <c r="AL1478" s="1" t="str">
        <f t="shared" si="487"/>
        <v/>
      </c>
      <c r="BA1478" s="2"/>
      <c r="BB1478" s="2">
        <f t="shared" si="459"/>
        <v>5.7024000000000976</v>
      </c>
      <c r="BC1478" s="156">
        <f t="shared" si="460"/>
        <v>0.57489597164971129</v>
      </c>
      <c r="BD1478" s="2">
        <f t="shared" si="461"/>
        <v>7.6347836085344234E-4</v>
      </c>
      <c r="BE1478" s="2" t="str">
        <f t="shared" si="457"/>
        <v/>
      </c>
      <c r="BF1478" s="24" t="str">
        <f t="shared" si="458"/>
        <v/>
      </c>
    </row>
    <row r="1479" spans="1:58" ht="20.100000000000001" customHeight="1">
      <c r="A1479" s="1">
        <v>887</v>
      </c>
      <c r="B1479" s="1">
        <f t="shared" si="462"/>
        <v>-62256.007983102638</v>
      </c>
      <c r="C1479" s="1">
        <f t="shared" si="463"/>
        <v>2.6151896065025622E-6</v>
      </c>
      <c r="D1479" s="1">
        <f t="shared" si="464"/>
        <v>0.32563449122032057</v>
      </c>
      <c r="E1479" s="1" t="str">
        <f t="shared" si="465"/>
        <v/>
      </c>
      <c r="F1479" s="1">
        <f t="shared" si="466"/>
        <v>2.6151896065025622E-6</v>
      </c>
      <c r="G1479" s="1" t="str">
        <f t="shared" si="467"/>
        <v/>
      </c>
      <c r="H1479" s="1"/>
      <c r="I1479" s="1">
        <f t="shared" si="468"/>
        <v>1.7023423336737207E-7</v>
      </c>
      <c r="J1479" s="1" t="str">
        <f t="shared" si="469"/>
        <v/>
      </c>
      <c r="K1479" s="1" t="str">
        <f t="shared" si="470"/>
        <v/>
      </c>
      <c r="P1479" s="1">
        <v>887</v>
      </c>
      <c r="Q1479" s="1">
        <f t="shared" si="471"/>
        <v>-1.8184687894688611</v>
      </c>
      <c r="R1479" s="1">
        <f t="shared" si="472"/>
        <v>8.9532064538377129E-2</v>
      </c>
      <c r="S1479" s="1">
        <f t="shared" si="473"/>
        <v>0.32563449122032057</v>
      </c>
      <c r="T1479" s="1" t="str">
        <f t="shared" si="474"/>
        <v/>
      </c>
      <c r="U1479" s="1">
        <f t="shared" si="475"/>
        <v>8.9532064538377129E-2</v>
      </c>
      <c r="V1479" s="1" t="str">
        <f t="shared" si="476"/>
        <v/>
      </c>
      <c r="W1479" s="1">
        <f t="shared" si="477"/>
        <v>4.0599913471763621E-3</v>
      </c>
      <c r="X1479" s="1" t="str">
        <f t="shared" si="478"/>
        <v/>
      </c>
      <c r="Y1479" s="1" t="str">
        <f t="shared" si="479"/>
        <v/>
      </c>
      <c r="AC1479" s="1">
        <v>887</v>
      </c>
      <c r="AD1479" s="1">
        <f t="shared" si="488"/>
        <v>-110.86976677572511</v>
      </c>
      <c r="AE1479" s="1">
        <f t="shared" si="480"/>
        <v>1.4684910932400194E-3</v>
      </c>
      <c r="AF1479" s="1">
        <f t="shared" si="481"/>
        <v>0.32563449122032062</v>
      </c>
      <c r="AG1479" s="1" t="str">
        <f t="shared" si="482"/>
        <v/>
      </c>
      <c r="AH1479" s="1">
        <f t="shared" si="483"/>
        <v>1.4684910932400194E-3</v>
      </c>
      <c r="AI1479" s="1" t="str">
        <f t="shared" si="484"/>
        <v/>
      </c>
      <c r="AJ1479" s="1">
        <f t="shared" si="485"/>
        <v>1.3571782685769715E-33</v>
      </c>
      <c r="AK1479" s="1" t="str">
        <f t="shared" si="486"/>
        <v/>
      </c>
      <c r="AL1479" s="1" t="str">
        <f t="shared" si="487"/>
        <v/>
      </c>
      <c r="BA1479" s="2"/>
      <c r="BB1479" s="2">
        <f t="shared" si="459"/>
        <v>5.7088000000000978</v>
      </c>
      <c r="BC1479" s="156">
        <f t="shared" si="460"/>
        <v>0.57413249328885785</v>
      </c>
      <c r="BD1479" s="2">
        <f t="shared" si="461"/>
        <v>7.6317508448964233E-4</v>
      </c>
      <c r="BE1479" s="2" t="str">
        <f t="shared" si="457"/>
        <v/>
      </c>
      <c r="BF1479" s="24" t="str">
        <f t="shared" si="458"/>
        <v/>
      </c>
    </row>
    <row r="1480" spans="1:58" ht="20.100000000000001" customHeight="1">
      <c r="A1480" s="1">
        <v>888</v>
      </c>
      <c r="B1480" s="1">
        <f t="shared" si="462"/>
        <v>-61705.069859358366</v>
      </c>
      <c r="C1480" s="1">
        <f t="shared" si="463"/>
        <v>2.6199011869445378E-6</v>
      </c>
      <c r="D1480" s="1">
        <f t="shared" si="464"/>
        <v>0.32707659830344682</v>
      </c>
      <c r="E1480" s="1" t="str">
        <f t="shared" si="465"/>
        <v/>
      </c>
      <c r="F1480" s="1">
        <f t="shared" si="466"/>
        <v>2.6199011869445378E-6</v>
      </c>
      <c r="G1480" s="1" t="str">
        <f t="shared" si="467"/>
        <v/>
      </c>
      <c r="H1480" s="1"/>
      <c r="I1480" s="1">
        <f t="shared" si="468"/>
        <v>1.6861941482844799E-7</v>
      </c>
      <c r="J1480" s="1" t="str">
        <f t="shared" si="469"/>
        <v/>
      </c>
      <c r="K1480" s="1" t="str">
        <f t="shared" si="470"/>
        <v/>
      </c>
      <c r="P1480" s="1">
        <v>888</v>
      </c>
      <c r="Q1480" s="1">
        <f t="shared" si="471"/>
        <v>-1.8023761453142679</v>
      </c>
      <c r="R1480" s="1">
        <f t="shared" si="472"/>
        <v>8.9693367383555114E-2</v>
      </c>
      <c r="S1480" s="1">
        <f t="shared" si="473"/>
        <v>0.32707659830344693</v>
      </c>
      <c r="T1480" s="1" t="str">
        <f t="shared" si="474"/>
        <v/>
      </c>
      <c r="U1480" s="1">
        <f t="shared" si="475"/>
        <v>8.9693367383555114E-2</v>
      </c>
      <c r="V1480" s="1" t="str">
        <f t="shared" si="476"/>
        <v/>
      </c>
      <c r="W1480" s="1">
        <f t="shared" si="477"/>
        <v>4.1012225854055173E-3</v>
      </c>
      <c r="X1480" s="1" t="str">
        <f t="shared" si="478"/>
        <v/>
      </c>
      <c r="Y1480" s="1" t="str">
        <f t="shared" si="479"/>
        <v/>
      </c>
      <c r="AC1480" s="1">
        <v>888</v>
      </c>
      <c r="AD1480" s="1">
        <f t="shared" si="488"/>
        <v>-109.8886183971789</v>
      </c>
      <c r="AE1480" s="1">
        <f t="shared" si="480"/>
        <v>1.471136757591438E-3</v>
      </c>
      <c r="AF1480" s="1">
        <f t="shared" si="481"/>
        <v>0.32707659830344682</v>
      </c>
      <c r="AG1480" s="1" t="str">
        <f t="shared" si="482"/>
        <v/>
      </c>
      <c r="AH1480" s="1">
        <f t="shared" si="483"/>
        <v>1.471136757591438E-3</v>
      </c>
      <c r="AI1480" s="1" t="str">
        <f t="shared" si="484"/>
        <v/>
      </c>
      <c r="AJ1480" s="1">
        <f t="shared" si="485"/>
        <v>1.4225870084459013E-33</v>
      </c>
      <c r="AK1480" s="1" t="str">
        <f t="shared" si="486"/>
        <v/>
      </c>
      <c r="AL1480" s="1" t="str">
        <f t="shared" si="487"/>
        <v/>
      </c>
      <c r="BA1480" s="2"/>
      <c r="BB1480" s="2">
        <f t="shared" si="459"/>
        <v>5.715200000000098</v>
      </c>
      <c r="BC1480" s="156">
        <f t="shared" si="460"/>
        <v>0.57336931820436821</v>
      </c>
      <c r="BD1480" s="2">
        <f t="shared" si="461"/>
        <v>7.6286953431692339E-4</v>
      </c>
      <c r="BE1480" s="2" t="str">
        <f t="shared" si="457"/>
        <v/>
      </c>
      <c r="BF1480" s="24" t="str">
        <f t="shared" si="458"/>
        <v/>
      </c>
    </row>
    <row r="1481" spans="1:58" ht="20.100000000000001" customHeight="1">
      <c r="A1481" s="1">
        <v>889</v>
      </c>
      <c r="B1481" s="1">
        <f t="shared" si="462"/>
        <v>-61154.131735614093</v>
      </c>
      <c r="C1481" s="1">
        <f t="shared" si="463"/>
        <v>2.6245792622645074E-6</v>
      </c>
      <c r="D1481" s="1">
        <f t="shared" si="464"/>
        <v>0.32852129195589119</v>
      </c>
      <c r="E1481" s="1" t="str">
        <f t="shared" si="465"/>
        <v/>
      </c>
      <c r="F1481" s="1">
        <f t="shared" si="466"/>
        <v>2.6245792622645074E-6</v>
      </c>
      <c r="G1481" s="1" t="str">
        <f t="shared" si="467"/>
        <v/>
      </c>
      <c r="H1481" s="1"/>
      <c r="I1481" s="1">
        <f t="shared" si="468"/>
        <v>1.6701724193897699E-7</v>
      </c>
      <c r="J1481" s="1" t="str">
        <f t="shared" si="469"/>
        <v/>
      </c>
      <c r="K1481" s="1" t="str">
        <f t="shared" si="470"/>
        <v/>
      </c>
      <c r="P1481" s="1">
        <v>889</v>
      </c>
      <c r="Q1481" s="1">
        <f t="shared" si="471"/>
        <v>-1.7862835011596765</v>
      </c>
      <c r="R1481" s="1">
        <f t="shared" si="472"/>
        <v>8.9853523167449864E-2</v>
      </c>
      <c r="S1481" s="1">
        <f t="shared" si="473"/>
        <v>0.3285212919558913</v>
      </c>
      <c r="T1481" s="1" t="str">
        <f t="shared" si="474"/>
        <v/>
      </c>
      <c r="U1481" s="1">
        <f t="shared" si="475"/>
        <v>8.9853523167449864E-2</v>
      </c>
      <c r="V1481" s="1" t="str">
        <f t="shared" si="476"/>
        <v/>
      </c>
      <c r="W1481" s="1">
        <f t="shared" si="477"/>
        <v>4.1428062620044543E-3</v>
      </c>
      <c r="X1481" s="1" t="str">
        <f t="shared" si="478"/>
        <v/>
      </c>
      <c r="Y1481" s="1" t="str">
        <f t="shared" si="479"/>
        <v/>
      </c>
      <c r="AC1481" s="1">
        <v>889</v>
      </c>
      <c r="AD1481" s="1">
        <f t="shared" si="488"/>
        <v>-108.90747001863269</v>
      </c>
      <c r="AE1481" s="1">
        <f t="shared" si="480"/>
        <v>1.4737636080208675E-3</v>
      </c>
      <c r="AF1481" s="1">
        <f t="shared" si="481"/>
        <v>0.32852129195589119</v>
      </c>
      <c r="AG1481" s="1" t="str">
        <f t="shared" si="482"/>
        <v/>
      </c>
      <c r="AH1481" s="1">
        <f t="shared" si="483"/>
        <v>1.4737636080208675E-3</v>
      </c>
      <c r="AI1481" s="1" t="str">
        <f t="shared" si="484"/>
        <v/>
      </c>
      <c r="AJ1481" s="1">
        <f t="shared" si="485"/>
        <v>1.4911242418575898E-33</v>
      </c>
      <c r="AK1481" s="1" t="str">
        <f t="shared" si="486"/>
        <v/>
      </c>
      <c r="AL1481" s="1" t="str">
        <f t="shared" si="487"/>
        <v/>
      </c>
      <c r="BA1481" s="2"/>
      <c r="BB1481" s="2">
        <f t="shared" si="459"/>
        <v>5.7216000000000982</v>
      </c>
      <c r="BC1481" s="156">
        <f t="shared" si="460"/>
        <v>0.57260644867005128</v>
      </c>
      <c r="BD1481" s="2">
        <f t="shared" si="461"/>
        <v>7.6256171851762922E-4</v>
      </c>
      <c r="BE1481" s="2" t="str">
        <f t="shared" si="457"/>
        <v/>
      </c>
      <c r="BF1481" s="24" t="str">
        <f t="shared" si="458"/>
        <v/>
      </c>
    </row>
    <row r="1482" spans="1:58" ht="20.100000000000001" customHeight="1">
      <c r="A1482" s="1">
        <v>890</v>
      </c>
      <c r="B1482" s="1">
        <f t="shared" si="462"/>
        <v>-60603.193611869821</v>
      </c>
      <c r="C1482" s="1">
        <f t="shared" si="463"/>
        <v>2.629223622805121E-6</v>
      </c>
      <c r="D1482" s="1">
        <f t="shared" si="464"/>
        <v>0.32996855366059374</v>
      </c>
      <c r="E1482" s="1" t="str">
        <f t="shared" si="465"/>
        <v/>
      </c>
      <c r="F1482" s="1">
        <f t="shared" si="466"/>
        <v>2.629223622805121E-6</v>
      </c>
      <c r="G1482" s="1" t="str">
        <f t="shared" si="467"/>
        <v/>
      </c>
      <c r="H1482" s="1"/>
      <c r="I1482" s="1">
        <f t="shared" si="468"/>
        <v>1.6542764556920712E-7</v>
      </c>
      <c r="J1482" s="1" t="str">
        <f t="shared" si="469"/>
        <v/>
      </c>
      <c r="K1482" s="1" t="str">
        <f t="shared" si="470"/>
        <v/>
      </c>
      <c r="P1482" s="1">
        <v>890</v>
      </c>
      <c r="Q1482" s="1">
        <f t="shared" si="471"/>
        <v>-1.770190857005085</v>
      </c>
      <c r="R1482" s="1">
        <f t="shared" si="472"/>
        <v>9.0012524712358058E-2</v>
      </c>
      <c r="S1482" s="1">
        <f t="shared" si="473"/>
        <v>0.32996855366059374</v>
      </c>
      <c r="T1482" s="1" t="str">
        <f t="shared" si="474"/>
        <v/>
      </c>
      <c r="U1482" s="1">
        <f t="shared" si="475"/>
        <v>9.0012524712358058E-2</v>
      </c>
      <c r="V1482" s="1" t="str">
        <f t="shared" si="476"/>
        <v/>
      </c>
      <c r="W1482" s="1">
        <f t="shared" si="477"/>
        <v>4.1847446130514176E-3</v>
      </c>
      <c r="X1482" s="1" t="str">
        <f t="shared" si="478"/>
        <v/>
      </c>
      <c r="Y1482" s="1" t="str">
        <f t="shared" si="479"/>
        <v/>
      </c>
      <c r="AC1482" s="1">
        <v>890</v>
      </c>
      <c r="AD1482" s="1">
        <f t="shared" si="488"/>
        <v>-107.92632164008637</v>
      </c>
      <c r="AE1482" s="1">
        <f t="shared" si="480"/>
        <v>1.4763715268007254E-3</v>
      </c>
      <c r="AF1482" s="1">
        <f t="shared" si="481"/>
        <v>0.32996855366059374</v>
      </c>
      <c r="AG1482" s="1" t="str">
        <f t="shared" si="482"/>
        <v/>
      </c>
      <c r="AH1482" s="1">
        <f t="shared" si="483"/>
        <v>1.4763715268007254E-3</v>
      </c>
      <c r="AI1482" s="1" t="str">
        <f t="shared" si="484"/>
        <v/>
      </c>
      <c r="AJ1482" s="1">
        <f t="shared" si="485"/>
        <v>1.5629384470091508E-33</v>
      </c>
      <c r="AK1482" s="1" t="str">
        <f t="shared" si="486"/>
        <v/>
      </c>
      <c r="AL1482" s="1" t="str">
        <f t="shared" si="487"/>
        <v/>
      </c>
      <c r="BA1482" s="2"/>
      <c r="BB1482" s="2">
        <f t="shared" si="459"/>
        <v>5.7280000000000983</v>
      </c>
      <c r="BC1482" s="156">
        <f t="shared" si="460"/>
        <v>0.57184388695153365</v>
      </c>
      <c r="BD1482" s="2">
        <f t="shared" si="461"/>
        <v>7.6225164526588784E-4</v>
      </c>
      <c r="BE1482" s="2" t="str">
        <f t="shared" si="457"/>
        <v/>
      </c>
      <c r="BF1482" s="24" t="str">
        <f t="shared" si="458"/>
        <v/>
      </c>
    </row>
    <row r="1483" spans="1:58" ht="20.100000000000001" customHeight="1">
      <c r="A1483" s="1">
        <v>891</v>
      </c>
      <c r="B1483" s="1">
        <f t="shared" si="462"/>
        <v>-60052.255488125549</v>
      </c>
      <c r="C1483" s="1">
        <f t="shared" si="463"/>
        <v>2.6338340601560823E-6</v>
      </c>
      <c r="D1483" s="1">
        <f t="shared" si="464"/>
        <v>0.33141836478532871</v>
      </c>
      <c r="E1483" s="1" t="str">
        <f t="shared" si="465"/>
        <v/>
      </c>
      <c r="F1483" s="1">
        <f t="shared" si="466"/>
        <v>2.6338340601560823E-6</v>
      </c>
      <c r="G1483" s="1" t="str">
        <f t="shared" si="467"/>
        <v/>
      </c>
      <c r="H1483" s="1"/>
      <c r="I1483" s="1">
        <f t="shared" si="468"/>
        <v>1.6385055664599011E-7</v>
      </c>
      <c r="J1483" s="1" t="str">
        <f t="shared" si="469"/>
        <v/>
      </c>
      <c r="K1483" s="1" t="str">
        <f t="shared" si="470"/>
        <v/>
      </c>
      <c r="P1483" s="1">
        <v>891</v>
      </c>
      <c r="Q1483" s="1">
        <f t="shared" si="471"/>
        <v>-1.7540982128504936</v>
      </c>
      <c r="R1483" s="1">
        <f t="shared" si="472"/>
        <v>9.0170364883269571E-2</v>
      </c>
      <c r="S1483" s="1">
        <f t="shared" si="473"/>
        <v>0.33141836478532877</v>
      </c>
      <c r="T1483" s="1" t="str">
        <f t="shared" si="474"/>
        <v/>
      </c>
      <c r="U1483" s="1">
        <f t="shared" si="475"/>
        <v>9.0170364883269571E-2</v>
      </c>
      <c r="V1483" s="1" t="str">
        <f t="shared" si="476"/>
        <v/>
      </c>
      <c r="W1483" s="1">
        <f t="shared" si="477"/>
        <v>4.2270398801685354E-3</v>
      </c>
      <c r="X1483" s="1" t="str">
        <f t="shared" si="478"/>
        <v/>
      </c>
      <c r="Y1483" s="1" t="str">
        <f t="shared" si="479"/>
        <v/>
      </c>
      <c r="AC1483" s="1">
        <v>891</v>
      </c>
      <c r="AD1483" s="1">
        <f t="shared" si="488"/>
        <v>-106.94517326154016</v>
      </c>
      <c r="AE1483" s="1">
        <f t="shared" si="480"/>
        <v>1.4789603969036782E-3</v>
      </c>
      <c r="AF1483" s="1">
        <f t="shared" si="481"/>
        <v>0.33141836478532871</v>
      </c>
      <c r="AG1483" s="1" t="str">
        <f t="shared" si="482"/>
        <v/>
      </c>
      <c r="AH1483" s="1">
        <f t="shared" si="483"/>
        <v>1.4789603969036782E-3</v>
      </c>
      <c r="AI1483" s="1" t="str">
        <f t="shared" si="484"/>
        <v/>
      </c>
      <c r="AJ1483" s="1">
        <f t="shared" si="485"/>
        <v>1.6381850931372034E-33</v>
      </c>
      <c r="AK1483" s="1" t="str">
        <f t="shared" si="486"/>
        <v/>
      </c>
      <c r="AL1483" s="1" t="str">
        <f t="shared" si="487"/>
        <v/>
      </c>
      <c r="BA1483" s="2"/>
      <c r="BB1483" s="2">
        <f t="shared" si="459"/>
        <v>5.7344000000000985</v>
      </c>
      <c r="BC1483" s="156">
        <f t="shared" si="460"/>
        <v>0.57108163530626777</v>
      </c>
      <c r="BD1483" s="2">
        <f t="shared" si="461"/>
        <v>7.6193932273316278E-4</v>
      </c>
      <c r="BE1483" s="2" t="str">
        <f t="shared" ref="BE1483:BE1546" si="489">IF(BC1483&lt;(1-$BA$591),BD1483,"")</f>
        <v/>
      </c>
      <c r="BF1483" s="24" t="str">
        <f t="shared" ref="BF1483:BF1546" si="490">IF(BC1483&lt;(1-$BA$597),BD1483,"")</f>
        <v/>
      </c>
    </row>
    <row r="1484" spans="1:58" ht="20.100000000000001" customHeight="1">
      <c r="A1484" s="2">
        <v>892</v>
      </c>
      <c r="B1484" s="1">
        <f t="shared" si="462"/>
        <v>-59501.317364381277</v>
      </c>
      <c r="C1484" s="1">
        <f t="shared" si="463"/>
        <v>2.6384103671697014E-6</v>
      </c>
      <c r="D1484" s="1">
        <f t="shared" si="464"/>
        <v>0.33287070658339685</v>
      </c>
      <c r="E1484" s="1" t="str">
        <f t="shared" si="465"/>
        <v/>
      </c>
      <c r="F1484" s="1">
        <f t="shared" si="466"/>
        <v>2.6384103671697014E-6</v>
      </c>
      <c r="G1484" s="1" t="str">
        <f t="shared" si="467"/>
        <v/>
      </c>
      <c r="H1484" s="1"/>
      <c r="I1484" s="1">
        <f t="shared" si="468"/>
        <v>1.6228590615664218E-7</v>
      </c>
      <c r="J1484" s="1" t="str">
        <f t="shared" si="469"/>
        <v/>
      </c>
      <c r="K1484" s="1" t="str">
        <f t="shared" si="470"/>
        <v/>
      </c>
      <c r="P1484" s="2">
        <v>892</v>
      </c>
      <c r="Q1484" s="1">
        <f t="shared" si="471"/>
        <v>-1.7380055686959022</v>
      </c>
      <c r="R1484" s="1">
        <f t="shared" si="472"/>
        <v>9.0327036588400245E-2</v>
      </c>
      <c r="S1484" s="1">
        <f t="shared" si="473"/>
        <v>0.33287070658339685</v>
      </c>
      <c r="T1484" s="1" t="str">
        <f t="shared" si="474"/>
        <v/>
      </c>
      <c r="U1484" s="1">
        <f t="shared" si="475"/>
        <v>9.0327036588400245E-2</v>
      </c>
      <c r="V1484" s="1" t="str">
        <f t="shared" si="476"/>
        <v/>
      </c>
      <c r="W1484" s="1">
        <f t="shared" si="477"/>
        <v>4.2696943104337543E-3</v>
      </c>
      <c r="X1484" s="1" t="str">
        <f t="shared" si="478"/>
        <v/>
      </c>
      <c r="Y1484" s="1" t="str">
        <f t="shared" si="479"/>
        <v/>
      </c>
      <c r="AC1484" s="2">
        <v>892</v>
      </c>
      <c r="AD1484" s="1">
        <f t="shared" si="488"/>
        <v>-105.96402488299395</v>
      </c>
      <c r="AE1484" s="1">
        <f t="shared" si="480"/>
        <v>1.4815301020113772E-3</v>
      </c>
      <c r="AF1484" s="1">
        <f t="shared" si="481"/>
        <v>0.33287070658339679</v>
      </c>
      <c r="AG1484" s="1" t="str">
        <f t="shared" si="482"/>
        <v/>
      </c>
      <c r="AH1484" s="1">
        <f t="shared" si="483"/>
        <v>1.4815301020113772E-3</v>
      </c>
      <c r="AI1484" s="1" t="str">
        <f t="shared" si="484"/>
        <v/>
      </c>
      <c r="AJ1484" s="1">
        <f t="shared" si="485"/>
        <v>1.7170269670244942E-33</v>
      </c>
      <c r="AK1484" s="1" t="str">
        <f t="shared" si="486"/>
        <v/>
      </c>
      <c r="AL1484" s="1" t="str">
        <f t="shared" si="487"/>
        <v/>
      </c>
      <c r="BA1484" s="2"/>
      <c r="BB1484" s="2">
        <f t="shared" ref="BB1484:BB1547" si="491">BB1483+$BE$584</f>
        <v>5.7408000000000987</v>
      </c>
      <c r="BC1484" s="156">
        <f t="shared" ref="BC1484:BC1547" si="492">_xlfn.CHISQ.DIST.RT(BB1484,7)</f>
        <v>0.5703196959835346</v>
      </c>
      <c r="BD1484" s="2">
        <f t="shared" ref="BD1484:BD1547" si="493">BC1484-BC1485</f>
        <v>7.6162475908059246E-4</v>
      </c>
      <c r="BE1484" s="2" t="str">
        <f t="shared" si="489"/>
        <v/>
      </c>
      <c r="BF1484" s="24" t="str">
        <f t="shared" si="490"/>
        <v/>
      </c>
    </row>
    <row r="1485" spans="1:58" ht="20.100000000000001" customHeight="1">
      <c r="A1485" s="1">
        <v>893</v>
      </c>
      <c r="B1485" s="1">
        <f t="shared" si="462"/>
        <v>-58950.379240637005</v>
      </c>
      <c r="C1485" s="1">
        <f t="shared" si="463"/>
        <v>2.6429523379763797E-6</v>
      </c>
      <c r="D1485" s="1">
        <f t="shared" si="464"/>
        <v>0.33432556019432419</v>
      </c>
      <c r="E1485" s="1" t="str">
        <f t="shared" si="465"/>
        <v/>
      </c>
      <c r="F1485" s="1">
        <f t="shared" si="466"/>
        <v>2.6429523379763797E-6</v>
      </c>
      <c r="G1485" s="1" t="str">
        <f t="shared" si="467"/>
        <v/>
      </c>
      <c r="H1485" s="1"/>
      <c r="I1485" s="1">
        <f t="shared" si="468"/>
        <v>1.6073362515276319E-7</v>
      </c>
      <c r="J1485" s="1" t="str">
        <f t="shared" si="469"/>
        <v/>
      </c>
      <c r="K1485" s="1" t="str">
        <f t="shared" si="470"/>
        <v/>
      </c>
      <c r="P1485" s="1">
        <v>893</v>
      </c>
      <c r="Q1485" s="1">
        <f t="shared" si="471"/>
        <v>-1.7219129245413107</v>
      </c>
      <c r="R1485" s="1">
        <f t="shared" si="472"/>
        <v>9.0482532779721819E-2</v>
      </c>
      <c r="S1485" s="1">
        <f t="shared" si="473"/>
        <v>0.33432556019432413</v>
      </c>
      <c r="T1485" s="1" t="str">
        <f t="shared" si="474"/>
        <v/>
      </c>
      <c r="U1485" s="1">
        <f t="shared" si="475"/>
        <v>9.0482532779721819E-2</v>
      </c>
      <c r="V1485" s="1" t="str">
        <f t="shared" si="476"/>
        <v/>
      </c>
      <c r="W1485" s="1">
        <f t="shared" si="477"/>
        <v>4.3127101562914312E-3</v>
      </c>
      <c r="X1485" s="1" t="str">
        <f t="shared" si="478"/>
        <v/>
      </c>
      <c r="Y1485" s="1" t="str">
        <f t="shared" si="479"/>
        <v/>
      </c>
      <c r="AC1485" s="1">
        <v>893</v>
      </c>
      <c r="AD1485" s="1">
        <f t="shared" si="488"/>
        <v>-104.98287650444774</v>
      </c>
      <c r="AE1485" s="1">
        <f t="shared" si="480"/>
        <v>1.4840805265231524E-3</v>
      </c>
      <c r="AF1485" s="1">
        <f t="shared" si="481"/>
        <v>0.33432556019432413</v>
      </c>
      <c r="AG1485" s="1" t="str">
        <f t="shared" si="482"/>
        <v/>
      </c>
      <c r="AH1485" s="1">
        <f t="shared" si="483"/>
        <v>1.4840805265231524E-3</v>
      </c>
      <c r="AI1485" s="1" t="str">
        <f t="shared" si="484"/>
        <v/>
      </c>
      <c r="AJ1485" s="1">
        <f t="shared" si="485"/>
        <v>1.7996345146293738E-33</v>
      </c>
      <c r="AK1485" s="1" t="str">
        <f t="shared" si="486"/>
        <v/>
      </c>
      <c r="AL1485" s="1" t="str">
        <f t="shared" si="487"/>
        <v/>
      </c>
      <c r="BA1485" s="2"/>
      <c r="BB1485" s="2">
        <f t="shared" si="491"/>
        <v>5.7472000000000989</v>
      </c>
      <c r="BC1485" s="156">
        <f t="shared" si="492"/>
        <v>0.56955807122445401</v>
      </c>
      <c r="BD1485" s="2">
        <f t="shared" si="493"/>
        <v>7.6130796246420829E-4</v>
      </c>
      <c r="BE1485" s="2" t="str">
        <f t="shared" si="489"/>
        <v/>
      </c>
      <c r="BF1485" s="24" t="str">
        <f t="shared" si="490"/>
        <v/>
      </c>
    </row>
    <row r="1486" spans="1:58" ht="20.100000000000001" customHeight="1">
      <c r="A1486" s="1">
        <v>894</v>
      </c>
      <c r="B1486" s="1">
        <f t="shared" si="462"/>
        <v>-58399.441116892733</v>
      </c>
      <c r="C1486" s="1">
        <f t="shared" si="463"/>
        <v>2.6474597680000176E-6</v>
      </c>
      <c r="D1486" s="1">
        <f t="shared" si="464"/>
        <v>0.33578290664457122</v>
      </c>
      <c r="E1486" s="1" t="str">
        <f t="shared" si="465"/>
        <v/>
      </c>
      <c r="F1486" s="1">
        <f t="shared" si="466"/>
        <v>2.6474597680000176E-6</v>
      </c>
      <c r="G1486" s="1" t="str">
        <f t="shared" si="467"/>
        <v/>
      </c>
      <c r="H1486" s="1"/>
      <c r="I1486" s="1">
        <f t="shared" si="468"/>
        <v>1.591936447540143E-7</v>
      </c>
      <c r="J1486" s="1" t="str">
        <f t="shared" si="469"/>
        <v/>
      </c>
      <c r="K1486" s="1" t="str">
        <f t="shared" si="470"/>
        <v/>
      </c>
      <c r="P1486" s="1">
        <v>894</v>
      </c>
      <c r="Q1486" s="1">
        <f t="shared" si="471"/>
        <v>-1.7058202803867193</v>
      </c>
      <c r="R1486" s="1">
        <f t="shared" si="472"/>
        <v>9.0636846453489545E-2</v>
      </c>
      <c r="S1486" s="1">
        <f t="shared" si="473"/>
        <v>0.33578290664457122</v>
      </c>
      <c r="T1486" s="1" t="str">
        <f t="shared" si="474"/>
        <v/>
      </c>
      <c r="U1486" s="1">
        <f t="shared" si="475"/>
        <v>9.0636846453489545E-2</v>
      </c>
      <c r="V1486" s="1" t="str">
        <f t="shared" si="476"/>
        <v/>
      </c>
      <c r="W1486" s="1">
        <f t="shared" si="477"/>
        <v>4.3560896754616229E-3</v>
      </c>
      <c r="X1486" s="1" t="str">
        <f t="shared" si="478"/>
        <v/>
      </c>
      <c r="Y1486" s="1" t="str">
        <f t="shared" si="479"/>
        <v/>
      </c>
      <c r="AC1486" s="1">
        <v>894</v>
      </c>
      <c r="AD1486" s="1">
        <f t="shared" si="488"/>
        <v>-104.00172812590142</v>
      </c>
      <c r="AE1486" s="1">
        <f t="shared" si="480"/>
        <v>1.4866115555646634E-3</v>
      </c>
      <c r="AF1486" s="1">
        <f t="shared" si="481"/>
        <v>0.33578290664457133</v>
      </c>
      <c r="AG1486" s="1" t="str">
        <f t="shared" si="482"/>
        <v/>
      </c>
      <c r="AH1486" s="1">
        <f t="shared" si="483"/>
        <v>1.4866115555646634E-3</v>
      </c>
      <c r="AI1486" s="1" t="str">
        <f t="shared" si="484"/>
        <v/>
      </c>
      <c r="AJ1486" s="1">
        <f t="shared" si="485"/>
        <v>1.886186198532441E-33</v>
      </c>
      <c r="AK1486" s="1" t="str">
        <f t="shared" si="486"/>
        <v/>
      </c>
      <c r="AL1486" s="1" t="str">
        <f t="shared" si="487"/>
        <v/>
      </c>
      <c r="BA1486" s="2"/>
      <c r="BB1486" s="2">
        <f t="shared" si="491"/>
        <v>5.7536000000000991</v>
      </c>
      <c r="BC1486" s="156">
        <f t="shared" si="492"/>
        <v>0.5687967632619898</v>
      </c>
      <c r="BD1486" s="2">
        <f t="shared" si="493"/>
        <v>7.609889410337134E-4</v>
      </c>
      <c r="BE1486" s="2" t="str">
        <f t="shared" si="489"/>
        <v/>
      </c>
      <c r="BF1486" s="24" t="str">
        <f t="shared" si="490"/>
        <v/>
      </c>
    </row>
    <row r="1487" spans="1:58" ht="20.100000000000001" customHeight="1">
      <c r="A1487" s="1">
        <v>895</v>
      </c>
      <c r="B1487" s="1">
        <f t="shared" si="462"/>
        <v>-57848.502993148461</v>
      </c>
      <c r="C1487" s="1">
        <f t="shared" si="463"/>
        <v>2.6519324539733449E-6</v>
      </c>
      <c r="D1487" s="1">
        <f t="shared" si="464"/>
        <v>0.33724272684824952</v>
      </c>
      <c r="E1487" s="1" t="str">
        <f t="shared" si="465"/>
        <v/>
      </c>
      <c r="F1487" s="1">
        <f t="shared" si="466"/>
        <v>2.6519324539733449E-6</v>
      </c>
      <c r="G1487" s="1" t="str">
        <f t="shared" si="467"/>
        <v/>
      </c>
      <c r="H1487" s="1"/>
      <c r="I1487" s="1">
        <f t="shared" si="468"/>
        <v>1.5766589615185448E-7</v>
      </c>
      <c r="J1487" s="1" t="str">
        <f t="shared" si="469"/>
        <v/>
      </c>
      <c r="K1487" s="1" t="str">
        <f t="shared" si="470"/>
        <v/>
      </c>
      <c r="P1487" s="1">
        <v>895</v>
      </c>
      <c r="Q1487" s="1">
        <f t="shared" si="471"/>
        <v>-1.6897276362321261</v>
      </c>
      <c r="R1487" s="1">
        <f t="shared" si="472"/>
        <v>9.0789970650766924E-2</v>
      </c>
      <c r="S1487" s="1">
        <f t="shared" si="473"/>
        <v>0.33724272684824963</v>
      </c>
      <c r="T1487" s="1" t="str">
        <f t="shared" si="474"/>
        <v/>
      </c>
      <c r="U1487" s="1">
        <f t="shared" si="475"/>
        <v>9.0789970650766924E-2</v>
      </c>
      <c r="V1487" s="1" t="str">
        <f t="shared" si="476"/>
        <v/>
      </c>
      <c r="W1487" s="1">
        <f t="shared" si="477"/>
        <v>4.3998351308480116E-3</v>
      </c>
      <c r="X1487" s="1" t="str">
        <f t="shared" si="478"/>
        <v/>
      </c>
      <c r="Y1487" s="1" t="str">
        <f t="shared" si="479"/>
        <v/>
      </c>
      <c r="AC1487" s="1">
        <v>895</v>
      </c>
      <c r="AD1487" s="1">
        <f t="shared" si="488"/>
        <v>-103.02057974735521</v>
      </c>
      <c r="AE1487" s="1">
        <f t="shared" si="480"/>
        <v>1.4891230749965081E-3</v>
      </c>
      <c r="AF1487" s="1">
        <f t="shared" si="481"/>
        <v>0.33724272684824952</v>
      </c>
      <c r="AG1487" s="1" t="str">
        <f t="shared" si="482"/>
        <v/>
      </c>
      <c r="AH1487" s="1">
        <f t="shared" si="483"/>
        <v>1.4891230749965081E-3</v>
      </c>
      <c r="AI1487" s="1" t="str">
        <f t="shared" si="484"/>
        <v/>
      </c>
      <c r="AJ1487" s="1">
        <f t="shared" si="485"/>
        <v>1.9768688719267023E-33</v>
      </c>
      <c r="AK1487" s="1" t="str">
        <f t="shared" si="486"/>
        <v/>
      </c>
      <c r="AL1487" s="1" t="str">
        <f t="shared" si="487"/>
        <v/>
      </c>
      <c r="BA1487" s="2"/>
      <c r="BB1487" s="2">
        <f t="shared" si="491"/>
        <v>5.7600000000000993</v>
      </c>
      <c r="BC1487" s="156">
        <f t="shared" si="492"/>
        <v>0.56803577432095609</v>
      </c>
      <c r="BD1487" s="2">
        <f t="shared" si="493"/>
        <v>7.6066770293137242E-4</v>
      </c>
      <c r="BE1487" s="2" t="str">
        <f t="shared" si="489"/>
        <v/>
      </c>
      <c r="BF1487" s="24" t="str">
        <f t="shared" si="490"/>
        <v/>
      </c>
    </row>
    <row r="1488" spans="1:58" ht="20.100000000000001" customHeight="1">
      <c r="A1488" s="1">
        <v>896</v>
      </c>
      <c r="B1488" s="1">
        <f t="shared" ref="B1488:B1551" si="494">$B$586+(A1488*$B$589)</f>
        <v>-57297.564869404188</v>
      </c>
      <c r="C1488" s="1">
        <f t="shared" ref="C1488:C1551" si="495">_xlfn.NORM.DIST($B1488,$B$583,$B$584,0)</f>
        <v>2.656370193953172E-6</v>
      </c>
      <c r="D1488" s="1">
        <f t="shared" ref="D1488:D1551" si="496">_xlfn.NORM.DIST($B1488,$B$583,$B$584,1)</f>
        <v>0.33870500160784689</v>
      </c>
      <c r="E1488" s="1" t="str">
        <f t="shared" ref="E1488:E1551" si="497">IF(OR(D1488&lt;$F$588,D1488&gt;$F$589),C1488,"")</f>
        <v/>
      </c>
      <c r="F1488" s="1">
        <f t="shared" ref="F1488:F1551" si="498">IF(AND(D1488&gt;$F$588,D1488&lt;$F$589),C1488,"")</f>
        <v>2.656370193953172E-6</v>
      </c>
      <c r="G1488" s="1" t="str">
        <f t="shared" ref="G1488:G1551" si="499">IF(C1488=MAX($C$592:$C$2592),C1488,"")</f>
        <v/>
      </c>
      <c r="H1488" s="1"/>
      <c r="I1488" s="1">
        <f t="shared" ref="I1488:I1551" si="500">_xlfn.NORM.DIST(B1488,$F$584,$F$585,0)</f>
        <v>1.5615031061323477E-7</v>
      </c>
      <c r="J1488" s="1" t="str">
        <f t="shared" ref="J1488:J1551" si="501">IF(I1488=MAX($I$592:$I$2592),C1488,"")</f>
        <v/>
      </c>
      <c r="K1488" s="1" t="str">
        <f t="shared" ref="K1488:K1551" si="502">IF(J1488=MIN($J$592:$J$2592),J1488,"")</f>
        <v/>
      </c>
      <c r="P1488" s="1">
        <v>896</v>
      </c>
      <c r="Q1488" s="1">
        <f t="shared" ref="Q1488:Q1551" si="503">$Q$586+(P1488*$Q$589)</f>
        <v>-1.6736349920775346</v>
      </c>
      <c r="R1488" s="1">
        <f t="shared" ref="R1488:R1551" si="504">_xlfn.NORM.DIST(Q1488,Q$583,Q$584,0)</f>
        <v>9.0941898457947923E-2</v>
      </c>
      <c r="S1488" s="1">
        <f t="shared" ref="S1488:S1551" si="505">_xlfn.NORM.DIST(Q1488,Q$583,Q$584,1)</f>
        <v>0.338705001607847</v>
      </c>
      <c r="T1488" s="1" t="str">
        <f t="shared" ref="T1488:T1551" si="506">IF(OR(S1488&lt;$U$588,S1488&gt;$U$589),R1488,"")</f>
        <v/>
      </c>
      <c r="U1488" s="1">
        <f t="shared" ref="U1488:U1551" si="507">IF(AND(S1488&gt;$U$588,S1488&lt;$U$589),R1488,"")</f>
        <v>9.0941898457947923E-2</v>
      </c>
      <c r="V1488" s="1" t="str">
        <f t="shared" ref="V1488:V1551" si="508">IF(R1488=MAX($R$592:$R$2592),R1488,"")</f>
        <v/>
      </c>
      <c r="W1488" s="1">
        <f t="shared" ref="W1488:W1551" si="509">_xlfn.NORM.DIST(Q1488,$U$584,$U$585,0)</f>
        <v>4.4439487904444717E-3</v>
      </c>
      <c r="X1488" s="1" t="str">
        <f t="shared" ref="X1488:X1551" si="510">IF(W1488=MAX($W$592:$W$2592),R1488,"")</f>
        <v/>
      </c>
      <c r="Y1488" s="1" t="str">
        <f t="shared" ref="Y1488:Y1551" si="511">IF(X1488=MIN($X$592:$X$2592),X1488,"")</f>
        <v/>
      </c>
      <c r="AC1488" s="1">
        <v>896</v>
      </c>
      <c r="AD1488" s="1">
        <f t="shared" si="488"/>
        <v>-102.03943136880901</v>
      </c>
      <c r="AE1488" s="1">
        <f t="shared" ref="AE1488:AE1551" si="512">_xlfn.NORM.DIST(AD1488,AD$583,AD$584,0)</f>
        <v>1.491614971422789E-3</v>
      </c>
      <c r="AF1488" s="1">
        <f t="shared" ref="AF1488:AF1551" si="513">_xlfn.NORM.DIST(AD1488,AD$583,AD$584,1)</f>
        <v>0.33870500160784689</v>
      </c>
      <c r="AG1488" s="1" t="str">
        <f t="shared" ref="AG1488:AG1551" si="514">IF(OR(AF1488&lt;$U$588,AF1488&gt;$U$589),AE1488,"")</f>
        <v/>
      </c>
      <c r="AH1488" s="1">
        <f t="shared" ref="AH1488:AH1551" si="515">IF(AND(AF1488&gt;$AH$588,AF1488&lt;$AH$589),AE1488,"")</f>
        <v>1.491614971422789E-3</v>
      </c>
      <c r="AI1488" s="1" t="str">
        <f t="shared" ref="AI1488:AI1551" si="516">IF(AE1488=MAX($AE$592:$AE$2592),AE1488,"")</f>
        <v/>
      </c>
      <c r="AJ1488" s="1">
        <f t="shared" ref="AJ1488:AJ1551" si="517">_xlfn.NORM.DIST(AD1488,$AH$584,$AH$585,0)</f>
        <v>2.0718781699096673E-33</v>
      </c>
      <c r="AK1488" s="1" t="str">
        <f t="shared" ref="AK1488:AK1551" si="518">IF(AJ1488=MAX($AJ$592:$AJ$2592),AE1488,"")</f>
        <v/>
      </c>
      <c r="AL1488" s="1" t="str">
        <f t="shared" ref="AL1488:AL1551" si="519">IF(AK1488=MIN($AK$592:$AK$2592),AK1488,"")</f>
        <v/>
      </c>
      <c r="BA1488" s="2"/>
      <c r="BB1488" s="2">
        <f t="shared" si="491"/>
        <v>5.7664000000000994</v>
      </c>
      <c r="BC1488" s="156">
        <f t="shared" si="492"/>
        <v>0.56727510661802472</v>
      </c>
      <c r="BD1488" s="2">
        <f t="shared" si="493"/>
        <v>7.603442562919005E-4</v>
      </c>
      <c r="BE1488" s="2" t="str">
        <f t="shared" si="489"/>
        <v/>
      </c>
      <c r="BF1488" s="24" t="str">
        <f t="shared" si="490"/>
        <v/>
      </c>
    </row>
    <row r="1489" spans="1:58" ht="20.100000000000001" customHeight="1">
      <c r="A1489" s="1">
        <v>897</v>
      </c>
      <c r="B1489" s="1">
        <f t="shared" si="494"/>
        <v>-56746.626745659916</v>
      </c>
      <c r="C1489" s="1">
        <f t="shared" si="495"/>
        <v>2.6607727873355636E-6</v>
      </c>
      <c r="D1489" s="1">
        <f t="shared" si="496"/>
        <v>0.34016971161496129</v>
      </c>
      <c r="E1489" s="1" t="str">
        <f t="shared" si="497"/>
        <v/>
      </c>
      <c r="F1489" s="1">
        <f t="shared" si="498"/>
        <v>2.6607727873355636E-6</v>
      </c>
      <c r="G1489" s="1" t="str">
        <f t="shared" si="499"/>
        <v/>
      </c>
      <c r="H1489" s="1"/>
      <c r="I1489" s="1">
        <f t="shared" si="500"/>
        <v>1.5464681948425175E-7</v>
      </c>
      <c r="J1489" s="1" t="str">
        <f t="shared" si="501"/>
        <v/>
      </c>
      <c r="K1489" s="1" t="str">
        <f t="shared" si="502"/>
        <v/>
      </c>
      <c r="P1489" s="1">
        <v>897</v>
      </c>
      <c r="Q1489" s="1">
        <f t="shared" si="503"/>
        <v>-1.6575423479229432</v>
      </c>
      <c r="R1489" s="1">
        <f t="shared" si="504"/>
        <v>9.1092623007276344E-2</v>
      </c>
      <c r="S1489" s="1">
        <f t="shared" si="505"/>
        <v>0.34016971161496135</v>
      </c>
      <c r="T1489" s="1" t="str">
        <f t="shared" si="506"/>
        <v/>
      </c>
      <c r="U1489" s="1">
        <f t="shared" si="507"/>
        <v>9.1092623007276344E-2</v>
      </c>
      <c r="V1489" s="1" t="str">
        <f t="shared" si="508"/>
        <v/>
      </c>
      <c r="W1489" s="1">
        <f t="shared" si="509"/>
        <v>4.4884329272403449E-3</v>
      </c>
      <c r="X1489" s="1" t="str">
        <f t="shared" si="510"/>
        <v/>
      </c>
      <c r="Y1489" s="1" t="str">
        <f t="shared" si="511"/>
        <v/>
      </c>
      <c r="AC1489" s="1">
        <v>897</v>
      </c>
      <c r="AD1489" s="1">
        <f t="shared" ref="AD1489:AD1552" si="520">$AD$586+(AC1489*$AD$589)</f>
        <v>-101.05828299026268</v>
      </c>
      <c r="AE1489" s="1">
        <f t="shared" si="512"/>
        <v>1.4940871321996309E-3</v>
      </c>
      <c r="AF1489" s="1">
        <f t="shared" si="513"/>
        <v>0.34016971161496135</v>
      </c>
      <c r="AG1489" s="1" t="str">
        <f t="shared" si="514"/>
        <v/>
      </c>
      <c r="AH1489" s="1">
        <f t="shared" si="515"/>
        <v>1.4940871321996309E-3</v>
      </c>
      <c r="AI1489" s="1" t="str">
        <f t="shared" si="516"/>
        <v/>
      </c>
      <c r="AJ1489" s="1">
        <f t="shared" si="517"/>
        <v>2.1714189188722418E-33</v>
      </c>
      <c r="AK1489" s="1" t="str">
        <f t="shared" si="518"/>
        <v/>
      </c>
      <c r="AL1489" s="1" t="str">
        <f t="shared" si="519"/>
        <v/>
      </c>
      <c r="BA1489" s="2"/>
      <c r="BB1489" s="2">
        <f t="shared" si="491"/>
        <v>5.7728000000000996</v>
      </c>
      <c r="BC1489" s="156">
        <f t="shared" si="492"/>
        <v>0.56651476236173282</v>
      </c>
      <c r="BD1489" s="2">
        <f t="shared" si="493"/>
        <v>7.6001860924490572E-4</v>
      </c>
      <c r="BE1489" s="2" t="str">
        <f t="shared" si="489"/>
        <v/>
      </c>
      <c r="BF1489" s="24" t="str">
        <f t="shared" si="490"/>
        <v/>
      </c>
    </row>
    <row r="1490" spans="1:58" ht="20.100000000000001" customHeight="1">
      <c r="A1490" s="2">
        <v>898</v>
      </c>
      <c r="B1490" s="1">
        <f t="shared" si="494"/>
        <v>-56195.688621915644</v>
      </c>
      <c r="C1490" s="1">
        <f t="shared" si="495"/>
        <v>2.6651400348709268E-6</v>
      </c>
      <c r="D1490" s="1">
        <f t="shared" si="496"/>
        <v>0.34163683745104256</v>
      </c>
      <c r="E1490" s="1" t="str">
        <f t="shared" si="497"/>
        <v/>
      </c>
      <c r="F1490" s="1">
        <f t="shared" si="498"/>
        <v>2.6651400348709268E-6</v>
      </c>
      <c r="G1490" s="1" t="str">
        <f t="shared" si="499"/>
        <v/>
      </c>
      <c r="H1490" s="1"/>
      <c r="I1490" s="1">
        <f t="shared" si="500"/>
        <v>1.531553541937593E-7</v>
      </c>
      <c r="J1490" s="1" t="str">
        <f t="shared" si="501"/>
        <v/>
      </c>
      <c r="K1490" s="1" t="str">
        <f t="shared" si="502"/>
        <v/>
      </c>
      <c r="P1490" s="2">
        <v>898</v>
      </c>
      <c r="Q1490" s="1">
        <f t="shared" si="503"/>
        <v>-1.6414497037683518</v>
      </c>
      <c r="R1490" s="1">
        <f t="shared" si="504"/>
        <v>9.1242137477362553E-2</v>
      </c>
      <c r="S1490" s="1">
        <f t="shared" si="505"/>
        <v>0.34163683745104256</v>
      </c>
      <c r="T1490" s="1" t="str">
        <f t="shared" si="506"/>
        <v/>
      </c>
      <c r="U1490" s="1">
        <f t="shared" si="507"/>
        <v>9.1242137477362553E-2</v>
      </c>
      <c r="V1490" s="1" t="str">
        <f t="shared" si="508"/>
        <v/>
      </c>
      <c r="W1490" s="1">
        <f t="shared" si="509"/>
        <v>4.533289819124319E-3</v>
      </c>
      <c r="X1490" s="1" t="str">
        <f t="shared" si="510"/>
        <v/>
      </c>
      <c r="Y1490" s="1" t="str">
        <f t="shared" si="511"/>
        <v/>
      </c>
      <c r="AC1490" s="2">
        <v>898</v>
      </c>
      <c r="AD1490" s="1">
        <f t="shared" si="520"/>
        <v>-100.07713461171647</v>
      </c>
      <c r="AE1490" s="1">
        <f t="shared" si="512"/>
        <v>1.4965394454436532E-3</v>
      </c>
      <c r="AF1490" s="1">
        <f t="shared" si="513"/>
        <v>0.34163683745104256</v>
      </c>
      <c r="AG1490" s="1" t="str">
        <f t="shared" si="514"/>
        <v/>
      </c>
      <c r="AH1490" s="1">
        <f t="shared" si="515"/>
        <v>1.4965394454436532E-3</v>
      </c>
      <c r="AI1490" s="1" t="str">
        <f t="shared" si="516"/>
        <v/>
      </c>
      <c r="AJ1490" s="1">
        <f t="shared" si="517"/>
        <v>2.2757055648129674E-33</v>
      </c>
      <c r="AK1490" s="1" t="str">
        <f t="shared" si="518"/>
        <v/>
      </c>
      <c r="AL1490" s="1" t="str">
        <f t="shared" si="519"/>
        <v/>
      </c>
      <c r="BA1490" s="2"/>
      <c r="BB1490" s="2">
        <f t="shared" si="491"/>
        <v>5.7792000000000998</v>
      </c>
      <c r="BC1490" s="156">
        <f t="shared" si="492"/>
        <v>0.56575474375248791</v>
      </c>
      <c r="BD1490" s="2">
        <f t="shared" si="493"/>
        <v>7.5969076991089235E-4</v>
      </c>
      <c r="BE1490" s="2" t="str">
        <f t="shared" si="489"/>
        <v/>
      </c>
      <c r="BF1490" s="24" t="str">
        <f t="shared" si="490"/>
        <v/>
      </c>
    </row>
    <row r="1491" spans="1:58" ht="20.100000000000001" customHeight="1">
      <c r="A1491" s="1">
        <v>899</v>
      </c>
      <c r="B1491" s="1">
        <f t="shared" si="494"/>
        <v>-55644.750498171372</v>
      </c>
      <c r="C1491" s="1">
        <f t="shared" si="495"/>
        <v>2.669471738679022E-6</v>
      </c>
      <c r="D1491" s="1">
        <f t="shared" si="496"/>
        <v>0.34310635958814306</v>
      </c>
      <c r="E1491" s="1" t="str">
        <f t="shared" si="497"/>
        <v/>
      </c>
      <c r="F1491" s="1">
        <f t="shared" si="498"/>
        <v>2.669471738679022E-6</v>
      </c>
      <c r="G1491" s="1" t="str">
        <f t="shared" si="499"/>
        <v/>
      </c>
      <c r="H1491" s="1"/>
      <c r="I1491" s="1">
        <f t="shared" si="500"/>
        <v>1.516758462569393E-7</v>
      </c>
      <c r="J1491" s="1" t="str">
        <f t="shared" si="501"/>
        <v/>
      </c>
      <c r="K1491" s="1" t="str">
        <f t="shared" si="502"/>
        <v/>
      </c>
      <c r="P1491" s="1">
        <v>899</v>
      </c>
      <c r="Q1491" s="1">
        <f t="shared" si="503"/>
        <v>-1.6253570596137603</v>
      </c>
      <c r="R1491" s="1">
        <f t="shared" si="504"/>
        <v>9.1390435093697209E-2</v>
      </c>
      <c r="S1491" s="1">
        <f t="shared" si="505"/>
        <v>0.34310635958814306</v>
      </c>
      <c r="T1491" s="1" t="str">
        <f t="shared" si="506"/>
        <v/>
      </c>
      <c r="U1491" s="1">
        <f t="shared" si="507"/>
        <v>9.1390435093697209E-2</v>
      </c>
      <c r="V1491" s="1" t="str">
        <f t="shared" si="508"/>
        <v/>
      </c>
      <c r="W1491" s="1">
        <f t="shared" si="509"/>
        <v>4.5785217487869356E-3</v>
      </c>
      <c r="X1491" s="1" t="str">
        <f t="shared" si="510"/>
        <v/>
      </c>
      <c r="Y1491" s="1" t="str">
        <f t="shared" si="511"/>
        <v/>
      </c>
      <c r="AC1491" s="1">
        <v>899</v>
      </c>
      <c r="AD1491" s="1">
        <f t="shared" si="520"/>
        <v>-99.095986233170265</v>
      </c>
      <c r="AE1491" s="1">
        <f t="shared" si="512"/>
        <v>1.4989718000404E-3</v>
      </c>
      <c r="AF1491" s="1">
        <f t="shared" si="513"/>
        <v>0.34310635958814306</v>
      </c>
      <c r="AG1491" s="1" t="str">
        <f t="shared" si="514"/>
        <v/>
      </c>
      <c r="AH1491" s="1">
        <f t="shared" si="515"/>
        <v>1.4989718000404E-3</v>
      </c>
      <c r="AI1491" s="1" t="str">
        <f t="shared" si="516"/>
        <v/>
      </c>
      <c r="AJ1491" s="1">
        <f t="shared" si="517"/>
        <v>2.3849626214458122E-33</v>
      </c>
      <c r="AK1491" s="1" t="str">
        <f t="shared" si="518"/>
        <v/>
      </c>
      <c r="AL1491" s="1" t="str">
        <f t="shared" si="519"/>
        <v/>
      </c>
      <c r="BA1491" s="2"/>
      <c r="BB1491" s="2">
        <f t="shared" si="491"/>
        <v>5.7856000000001</v>
      </c>
      <c r="BC1491" s="156">
        <f t="shared" si="492"/>
        <v>0.56499505298257702</v>
      </c>
      <c r="BD1491" s="2">
        <f t="shared" si="493"/>
        <v>7.593607464045915E-4</v>
      </c>
      <c r="BE1491" s="2" t="str">
        <f t="shared" si="489"/>
        <v/>
      </c>
      <c r="BF1491" s="24" t="str">
        <f t="shared" si="490"/>
        <v/>
      </c>
    </row>
    <row r="1492" spans="1:58" ht="20.100000000000001" customHeight="1">
      <c r="A1492" s="1">
        <v>900</v>
      </c>
      <c r="B1492" s="1">
        <f t="shared" si="494"/>
        <v>-55093.8123744271</v>
      </c>
      <c r="C1492" s="1">
        <f t="shared" si="495"/>
        <v>2.6737677022638805E-6</v>
      </c>
      <c r="D1492" s="1">
        <f t="shared" si="496"/>
        <v>0.34457825838967582</v>
      </c>
      <c r="E1492" s="1" t="str">
        <f t="shared" si="497"/>
        <v/>
      </c>
      <c r="F1492" s="1">
        <f t="shared" si="498"/>
        <v>2.6737677022638805E-6</v>
      </c>
      <c r="G1492" s="1" t="str">
        <f t="shared" si="499"/>
        <v/>
      </c>
      <c r="H1492" s="1"/>
      <c r="I1492" s="1">
        <f t="shared" si="500"/>
        <v>1.5020822727883038E-7</v>
      </c>
      <c r="J1492" s="1" t="str">
        <f t="shared" si="501"/>
        <v/>
      </c>
      <c r="K1492" s="1" t="str">
        <f t="shared" si="502"/>
        <v/>
      </c>
      <c r="P1492" s="1">
        <v>900</v>
      </c>
      <c r="Q1492" s="1">
        <f t="shared" si="503"/>
        <v>-1.6092644154591689</v>
      </c>
      <c r="R1492" s="1">
        <f t="shared" si="504"/>
        <v>9.1537509129162059E-2</v>
      </c>
      <c r="S1492" s="1">
        <f t="shared" si="505"/>
        <v>0.34457825838967582</v>
      </c>
      <c r="T1492" s="1" t="str">
        <f t="shared" si="506"/>
        <v/>
      </c>
      <c r="U1492" s="1">
        <f t="shared" si="507"/>
        <v>9.1537509129162059E-2</v>
      </c>
      <c r="V1492" s="1" t="str">
        <f t="shared" si="508"/>
        <v/>
      </c>
      <c r="W1492" s="1">
        <f t="shared" si="509"/>
        <v>4.6241310036217835E-3</v>
      </c>
      <c r="X1492" s="1" t="str">
        <f t="shared" si="510"/>
        <v/>
      </c>
      <c r="Y1492" s="1" t="str">
        <f t="shared" si="511"/>
        <v/>
      </c>
      <c r="AC1492" s="1">
        <v>900</v>
      </c>
      <c r="AD1492" s="1">
        <f t="shared" si="520"/>
        <v>-98.114837854624056</v>
      </c>
      <c r="AE1492" s="1">
        <f t="shared" si="512"/>
        <v>1.5013840856527173E-3</v>
      </c>
      <c r="AF1492" s="1">
        <f t="shared" si="513"/>
        <v>0.34457825838967576</v>
      </c>
      <c r="AG1492" s="1" t="str">
        <f t="shared" si="514"/>
        <v/>
      </c>
      <c r="AH1492" s="1">
        <f t="shared" si="515"/>
        <v>1.5013840856527173E-3</v>
      </c>
      <c r="AI1492" s="1" t="str">
        <f t="shared" si="516"/>
        <v/>
      </c>
      <c r="AJ1492" s="1">
        <f t="shared" si="517"/>
        <v>2.4994251390081891E-33</v>
      </c>
      <c r="AK1492" s="1" t="str">
        <f t="shared" si="518"/>
        <v/>
      </c>
      <c r="AL1492" s="1" t="str">
        <f t="shared" si="519"/>
        <v/>
      </c>
      <c r="BA1492" s="2"/>
      <c r="BB1492" s="2">
        <f t="shared" si="491"/>
        <v>5.7920000000001002</v>
      </c>
      <c r="BC1492" s="156">
        <f t="shared" si="492"/>
        <v>0.56423569223617243</v>
      </c>
      <c r="BD1492" s="2">
        <f t="shared" si="493"/>
        <v>7.5902854683240761E-4</v>
      </c>
      <c r="BE1492" s="2" t="str">
        <f t="shared" si="489"/>
        <v/>
      </c>
      <c r="BF1492" s="24" t="str">
        <f t="shared" si="490"/>
        <v/>
      </c>
    </row>
    <row r="1493" spans="1:58" ht="20.100000000000001" customHeight="1">
      <c r="A1493" s="1">
        <v>901</v>
      </c>
      <c r="B1493" s="1">
        <f t="shared" si="494"/>
        <v>-54542.874250682828</v>
      </c>
      <c r="C1493" s="1">
        <f t="shared" si="495"/>
        <v>2.6780277305286426E-6</v>
      </c>
      <c r="D1493" s="1">
        <f t="shared" si="496"/>
        <v>0.34605251411118176</v>
      </c>
      <c r="E1493" s="1" t="str">
        <f t="shared" si="497"/>
        <v/>
      </c>
      <c r="F1493" s="1">
        <f t="shared" si="498"/>
        <v>2.6780277305286426E-6</v>
      </c>
      <c r="G1493" s="1" t="str">
        <f t="shared" si="499"/>
        <v/>
      </c>
      <c r="H1493" s="1"/>
      <c r="I1493" s="1">
        <f t="shared" si="500"/>
        <v>1.487524289578166E-7</v>
      </c>
      <c r="J1493" s="1" t="str">
        <f t="shared" si="501"/>
        <v/>
      </c>
      <c r="K1493" s="1" t="str">
        <f t="shared" si="502"/>
        <v/>
      </c>
      <c r="P1493" s="1">
        <v>901</v>
      </c>
      <c r="Q1493" s="1">
        <f t="shared" si="503"/>
        <v>-1.5931717713045774</v>
      </c>
      <c r="R1493" s="1">
        <f t="shared" si="504"/>
        <v>9.1683352904537899E-2</v>
      </c>
      <c r="S1493" s="1">
        <f t="shared" si="505"/>
        <v>0.34605251411118165</v>
      </c>
      <c r="T1493" s="1" t="str">
        <f t="shared" si="506"/>
        <v/>
      </c>
      <c r="U1493" s="1">
        <f t="shared" si="507"/>
        <v>9.1683352904537899E-2</v>
      </c>
      <c r="V1493" s="1" t="str">
        <f t="shared" si="508"/>
        <v/>
      </c>
      <c r="W1493" s="1">
        <f t="shared" si="509"/>
        <v>4.670119875625294E-3</v>
      </c>
      <c r="X1493" s="1" t="str">
        <f t="shared" si="510"/>
        <v/>
      </c>
      <c r="Y1493" s="1" t="str">
        <f t="shared" si="511"/>
        <v/>
      </c>
      <c r="AC1493" s="1">
        <v>901</v>
      </c>
      <c r="AD1493" s="1">
        <f t="shared" si="520"/>
        <v>-97.133689476077734</v>
      </c>
      <c r="AE1493" s="1">
        <f t="shared" si="512"/>
        <v>1.5037761927290836E-3</v>
      </c>
      <c r="AF1493" s="1">
        <f t="shared" si="513"/>
        <v>0.34605251411118182</v>
      </c>
      <c r="AG1493" s="1" t="str">
        <f t="shared" si="514"/>
        <v/>
      </c>
      <c r="AH1493" s="1">
        <f t="shared" si="515"/>
        <v>1.5037761927290836E-3</v>
      </c>
      <c r="AI1493" s="1" t="str">
        <f t="shared" si="516"/>
        <v/>
      </c>
      <c r="AJ1493" s="1">
        <f t="shared" si="517"/>
        <v>2.619339194717617E-33</v>
      </c>
      <c r="AK1493" s="1" t="str">
        <f t="shared" si="518"/>
        <v/>
      </c>
      <c r="AL1493" s="1" t="str">
        <f t="shared" si="519"/>
        <v/>
      </c>
      <c r="BA1493" s="2"/>
      <c r="BB1493" s="2">
        <f t="shared" si="491"/>
        <v>5.7984000000001004</v>
      </c>
      <c r="BC1493" s="156">
        <f t="shared" si="492"/>
        <v>0.56347666368934002</v>
      </c>
      <c r="BD1493" s="2">
        <f t="shared" si="493"/>
        <v>7.5869417929474992E-4</v>
      </c>
      <c r="BE1493" s="2" t="str">
        <f t="shared" si="489"/>
        <v/>
      </c>
      <c r="BF1493" s="24" t="str">
        <f t="shared" si="490"/>
        <v/>
      </c>
    </row>
    <row r="1494" spans="1:58" ht="20.100000000000001" customHeight="1">
      <c r="A1494" s="1">
        <v>902</v>
      </c>
      <c r="B1494" s="1">
        <f t="shared" si="494"/>
        <v>-53991.936126938555</v>
      </c>
      <c r="C1494" s="1">
        <f t="shared" si="495"/>
        <v>2.6822516297903054E-6</v>
      </c>
      <c r="D1494" s="1">
        <f t="shared" si="496"/>
        <v>0.34752910690110395</v>
      </c>
      <c r="E1494" s="1" t="str">
        <f t="shared" si="497"/>
        <v/>
      </c>
      <c r="F1494" s="1">
        <f t="shared" si="498"/>
        <v>2.6822516297903054E-6</v>
      </c>
      <c r="G1494" s="1" t="str">
        <f t="shared" si="499"/>
        <v/>
      </c>
      <c r="H1494" s="1"/>
      <c r="I1494" s="1">
        <f t="shared" si="500"/>
        <v>1.4730838308907388E-7</v>
      </c>
      <c r="J1494" s="1" t="str">
        <f t="shared" si="501"/>
        <v/>
      </c>
      <c r="K1494" s="1" t="str">
        <f t="shared" si="502"/>
        <v/>
      </c>
      <c r="P1494" s="1">
        <v>902</v>
      </c>
      <c r="Q1494" s="1">
        <f t="shared" si="503"/>
        <v>-1.5770791271499842</v>
      </c>
      <c r="R1494" s="1">
        <f t="shared" si="504"/>
        <v>9.1827959789009497E-2</v>
      </c>
      <c r="S1494" s="1">
        <f t="shared" si="505"/>
        <v>0.347529106901104</v>
      </c>
      <c r="T1494" s="1" t="str">
        <f t="shared" si="506"/>
        <v/>
      </c>
      <c r="U1494" s="1">
        <f t="shared" si="507"/>
        <v>9.1827959789009497E-2</v>
      </c>
      <c r="V1494" s="1" t="str">
        <f t="shared" si="508"/>
        <v/>
      </c>
      <c r="W1494" s="1">
        <f t="shared" si="509"/>
        <v>4.7164906612951786E-3</v>
      </c>
      <c r="X1494" s="1" t="str">
        <f t="shared" si="510"/>
        <v/>
      </c>
      <c r="Y1494" s="1" t="str">
        <f t="shared" si="511"/>
        <v/>
      </c>
      <c r="AC1494" s="1">
        <v>902</v>
      </c>
      <c r="AD1494" s="1">
        <f t="shared" si="520"/>
        <v>-96.152541097531525</v>
      </c>
      <c r="AE1494" s="1">
        <f t="shared" si="512"/>
        <v>1.506148012511891E-3</v>
      </c>
      <c r="AF1494" s="1">
        <f t="shared" si="513"/>
        <v>0.34752910690110389</v>
      </c>
      <c r="AG1494" s="1" t="str">
        <f t="shared" si="514"/>
        <v/>
      </c>
      <c r="AH1494" s="1">
        <f t="shared" si="515"/>
        <v>1.506148012511891E-3</v>
      </c>
      <c r="AI1494" s="1" t="str">
        <f t="shared" si="516"/>
        <v/>
      </c>
      <c r="AJ1494" s="1">
        <f t="shared" si="517"/>
        <v>2.7449624058671085E-33</v>
      </c>
      <c r="AK1494" s="1" t="str">
        <f t="shared" si="518"/>
        <v/>
      </c>
      <c r="AL1494" s="1" t="str">
        <f t="shared" si="519"/>
        <v/>
      </c>
      <c r="BA1494" s="2"/>
      <c r="BB1494" s="2">
        <f t="shared" si="491"/>
        <v>5.8048000000001005</v>
      </c>
      <c r="BC1494" s="156">
        <f t="shared" si="492"/>
        <v>0.56271796951004527</v>
      </c>
      <c r="BD1494" s="2">
        <f t="shared" si="493"/>
        <v>7.5835765188392301E-4</v>
      </c>
      <c r="BE1494" s="2" t="str">
        <f t="shared" si="489"/>
        <v/>
      </c>
      <c r="BF1494" s="24" t="str">
        <f t="shared" si="490"/>
        <v/>
      </c>
    </row>
    <row r="1495" spans="1:58" ht="20.100000000000001" customHeight="1">
      <c r="A1495" s="1">
        <v>903</v>
      </c>
      <c r="B1495" s="1">
        <f t="shared" si="494"/>
        <v>-53440.998003194283</v>
      </c>
      <c r="C1495" s="1">
        <f t="shared" si="495"/>
        <v>2.6864392077943808E-6</v>
      </c>
      <c r="D1495" s="1">
        <f t="shared" si="496"/>
        <v>0.34900801680157112</v>
      </c>
      <c r="E1495" s="1" t="str">
        <f t="shared" si="497"/>
        <v/>
      </c>
      <c r="F1495" s="1">
        <f t="shared" si="498"/>
        <v>2.6864392077943808E-6</v>
      </c>
      <c r="G1495" s="1" t="str">
        <f t="shared" si="499"/>
        <v/>
      </c>
      <c r="H1495" s="1"/>
      <c r="I1495" s="1">
        <f t="shared" si="500"/>
        <v>1.458760215679758E-7</v>
      </c>
      <c r="J1495" s="1" t="str">
        <f t="shared" si="501"/>
        <v/>
      </c>
      <c r="K1495" s="1" t="str">
        <f t="shared" si="502"/>
        <v/>
      </c>
      <c r="P1495" s="1">
        <v>903</v>
      </c>
      <c r="Q1495" s="1">
        <f t="shared" si="503"/>
        <v>-1.5609864829953928</v>
      </c>
      <c r="R1495" s="1">
        <f t="shared" si="504"/>
        <v>9.1971323200667338E-2</v>
      </c>
      <c r="S1495" s="1">
        <f t="shared" si="505"/>
        <v>0.34900801680157112</v>
      </c>
      <c r="T1495" s="1" t="str">
        <f t="shared" si="506"/>
        <v/>
      </c>
      <c r="U1495" s="1">
        <f t="shared" si="507"/>
        <v>9.1971323200667338E-2</v>
      </c>
      <c r="V1495" s="1" t="str">
        <f t="shared" si="508"/>
        <v/>
      </c>
      <c r="W1495" s="1">
        <f t="shared" si="509"/>
        <v>4.7632456615274883E-3</v>
      </c>
      <c r="X1495" s="1" t="str">
        <f t="shared" si="510"/>
        <v/>
      </c>
      <c r="Y1495" s="1" t="str">
        <f t="shared" si="511"/>
        <v/>
      </c>
      <c r="AC1495" s="1">
        <v>903</v>
      </c>
      <c r="AD1495" s="1">
        <f t="shared" si="520"/>
        <v>-95.171392718985317</v>
      </c>
      <c r="AE1495" s="1">
        <f t="shared" si="512"/>
        <v>1.5084994370456769E-3</v>
      </c>
      <c r="AF1495" s="1">
        <f t="shared" si="513"/>
        <v>0.34900801680157106</v>
      </c>
      <c r="AG1495" s="1" t="str">
        <f t="shared" si="514"/>
        <v/>
      </c>
      <c r="AH1495" s="1">
        <f t="shared" si="515"/>
        <v>1.5084994370456769E-3</v>
      </c>
      <c r="AI1495" s="1" t="str">
        <f t="shared" si="516"/>
        <v/>
      </c>
      <c r="AJ1495" s="1">
        <f t="shared" si="517"/>
        <v>2.8765644665974773E-33</v>
      </c>
      <c r="AK1495" s="1" t="str">
        <f t="shared" si="518"/>
        <v/>
      </c>
      <c r="AL1495" s="1" t="str">
        <f t="shared" si="519"/>
        <v/>
      </c>
      <c r="BA1495" s="2"/>
      <c r="BB1495" s="2">
        <f t="shared" si="491"/>
        <v>5.8112000000001007</v>
      </c>
      <c r="BC1495" s="156">
        <f t="shared" si="492"/>
        <v>0.56195961185816135</v>
      </c>
      <c r="BD1495" s="2">
        <f t="shared" si="493"/>
        <v>7.5801897268368279E-4</v>
      </c>
      <c r="BE1495" s="2" t="str">
        <f t="shared" si="489"/>
        <v/>
      </c>
      <c r="BF1495" s="24" t="str">
        <f t="shared" si="490"/>
        <v/>
      </c>
    </row>
    <row r="1496" spans="1:58" ht="20.100000000000001" customHeight="1">
      <c r="A1496" s="1">
        <v>904</v>
      </c>
      <c r="B1496" s="1">
        <f t="shared" si="494"/>
        <v>-52890.059879450011</v>
      </c>
      <c r="C1496" s="1">
        <f t="shared" si="495"/>
        <v>2.6905902737294613E-6</v>
      </c>
      <c r="D1496" s="1">
        <f t="shared" si="496"/>
        <v>0.35048922374918862</v>
      </c>
      <c r="E1496" s="1" t="str">
        <f t="shared" si="497"/>
        <v/>
      </c>
      <c r="F1496" s="1">
        <f t="shared" si="498"/>
        <v>2.6905902737294613E-6</v>
      </c>
      <c r="G1496" s="1" t="str">
        <f t="shared" si="499"/>
        <v/>
      </c>
      <c r="H1496" s="1"/>
      <c r="I1496" s="1">
        <f t="shared" si="500"/>
        <v>1.4445527639345864E-7</v>
      </c>
      <c r="J1496" s="1" t="str">
        <f t="shared" si="501"/>
        <v/>
      </c>
      <c r="K1496" s="1" t="str">
        <f t="shared" si="502"/>
        <v/>
      </c>
      <c r="P1496" s="1">
        <v>904</v>
      </c>
      <c r="Q1496" s="1">
        <f t="shared" si="503"/>
        <v>-1.5448938388408013</v>
      </c>
      <c r="R1496" s="1">
        <f t="shared" si="504"/>
        <v>9.2113436607006424E-2</v>
      </c>
      <c r="S1496" s="1">
        <f t="shared" si="505"/>
        <v>0.35048922374918867</v>
      </c>
      <c r="T1496" s="1" t="str">
        <f t="shared" si="506"/>
        <v/>
      </c>
      <c r="U1496" s="1">
        <f t="shared" si="507"/>
        <v>9.2113436607006424E-2</v>
      </c>
      <c r="V1496" s="1" t="str">
        <f t="shared" si="508"/>
        <v/>
      </c>
      <c r="W1496" s="1">
        <f t="shared" si="509"/>
        <v>4.8103871815123002E-3</v>
      </c>
      <c r="X1496" s="1" t="str">
        <f t="shared" si="510"/>
        <v/>
      </c>
      <c r="Y1496" s="1" t="str">
        <f t="shared" si="511"/>
        <v/>
      </c>
      <c r="AC1496" s="1">
        <v>904</v>
      </c>
      <c r="AD1496" s="1">
        <f t="shared" si="520"/>
        <v>-94.190244340439108</v>
      </c>
      <c r="AE1496" s="1">
        <f t="shared" si="512"/>
        <v>1.5108303591853031E-3</v>
      </c>
      <c r="AF1496" s="1">
        <f t="shared" si="513"/>
        <v>0.35048922374918851</v>
      </c>
      <c r="AG1496" s="1" t="str">
        <f t="shared" si="514"/>
        <v/>
      </c>
      <c r="AH1496" s="1">
        <f t="shared" si="515"/>
        <v>1.5108303591853031E-3</v>
      </c>
      <c r="AI1496" s="1" t="str">
        <f t="shared" si="516"/>
        <v/>
      </c>
      <c r="AJ1496" s="1">
        <f t="shared" si="517"/>
        <v>3.0144277094266119E-33</v>
      </c>
      <c r="AK1496" s="1" t="str">
        <f t="shared" si="518"/>
        <v/>
      </c>
      <c r="AL1496" s="1" t="str">
        <f t="shared" si="519"/>
        <v/>
      </c>
      <c r="BA1496" s="2"/>
      <c r="BB1496" s="2">
        <f t="shared" si="491"/>
        <v>5.8176000000001009</v>
      </c>
      <c r="BC1496" s="156">
        <f t="shared" si="492"/>
        <v>0.56120159288547766</v>
      </c>
      <c r="BD1496" s="2">
        <f t="shared" si="493"/>
        <v>7.5767814977267811E-4</v>
      </c>
      <c r="BE1496" s="2" t="str">
        <f t="shared" si="489"/>
        <v/>
      </c>
      <c r="BF1496" s="24" t="str">
        <f t="shared" si="490"/>
        <v/>
      </c>
    </row>
    <row r="1497" spans="1:58" ht="20.100000000000001" customHeight="1">
      <c r="A1497" s="2">
        <v>905</v>
      </c>
      <c r="B1497" s="1">
        <f t="shared" si="494"/>
        <v>-52339.121755705739</v>
      </c>
      <c r="C1497" s="1">
        <f t="shared" si="495"/>
        <v>2.6947046382416944E-6</v>
      </c>
      <c r="D1497" s="1">
        <f t="shared" si="496"/>
        <v>0.35197270757583721</v>
      </c>
      <c r="E1497" s="1" t="str">
        <f t="shared" si="497"/>
        <v/>
      </c>
      <c r="F1497" s="1">
        <f t="shared" si="498"/>
        <v>2.6947046382416944E-6</v>
      </c>
      <c r="G1497" s="1" t="str">
        <f t="shared" si="499"/>
        <v/>
      </c>
      <c r="H1497" s="1"/>
      <c r="I1497" s="1">
        <f t="shared" si="500"/>
        <v>1.4304607967134475E-7</v>
      </c>
      <c r="J1497" s="1" t="str">
        <f t="shared" si="501"/>
        <v/>
      </c>
      <c r="K1497" s="1" t="str">
        <f t="shared" si="502"/>
        <v/>
      </c>
      <c r="P1497" s="2">
        <v>905</v>
      </c>
      <c r="Q1497" s="1">
        <f t="shared" si="503"/>
        <v>-1.5288011946862099</v>
      </c>
      <c r="R1497" s="1">
        <f t="shared" si="504"/>
        <v>9.2254293525421721E-2</v>
      </c>
      <c r="S1497" s="1">
        <f t="shared" si="505"/>
        <v>0.35197270757583721</v>
      </c>
      <c r="T1497" s="1" t="str">
        <f t="shared" si="506"/>
        <v/>
      </c>
      <c r="U1497" s="1">
        <f t="shared" si="507"/>
        <v>9.2254293525421721E-2</v>
      </c>
      <c r="V1497" s="1" t="str">
        <f t="shared" si="508"/>
        <v/>
      </c>
      <c r="W1497" s="1">
        <f t="shared" si="509"/>
        <v>4.8579175306280526E-3</v>
      </c>
      <c r="X1497" s="1" t="str">
        <f t="shared" si="510"/>
        <v/>
      </c>
      <c r="Y1497" s="1" t="str">
        <f t="shared" si="511"/>
        <v/>
      </c>
      <c r="AC1497" s="2">
        <v>905</v>
      </c>
      <c r="AD1497" s="1">
        <f t="shared" si="520"/>
        <v>-93.209095961892785</v>
      </c>
      <c r="AE1497" s="1">
        <f t="shared" si="512"/>
        <v>1.5131406726040834E-3</v>
      </c>
      <c r="AF1497" s="1">
        <f t="shared" si="513"/>
        <v>0.35197270757583721</v>
      </c>
      <c r="AG1497" s="1" t="str">
        <f t="shared" si="514"/>
        <v/>
      </c>
      <c r="AH1497" s="1">
        <f t="shared" si="515"/>
        <v>1.5131406726040834E-3</v>
      </c>
      <c r="AI1497" s="1" t="str">
        <f t="shared" si="516"/>
        <v/>
      </c>
      <c r="AJ1497" s="1">
        <f t="shared" si="517"/>
        <v>3.1588476926712919E-33</v>
      </c>
      <c r="AK1497" s="1" t="str">
        <f t="shared" si="518"/>
        <v/>
      </c>
      <c r="AL1497" s="1" t="str">
        <f t="shared" si="519"/>
        <v/>
      </c>
      <c r="BA1497" s="2"/>
      <c r="BB1497" s="2">
        <f t="shared" si="491"/>
        <v>5.8240000000001011</v>
      </c>
      <c r="BC1497" s="156">
        <f t="shared" si="492"/>
        <v>0.56044391473570498</v>
      </c>
      <c r="BD1497" s="2">
        <f t="shared" si="493"/>
        <v>7.5733519121978787E-4</v>
      </c>
      <c r="BE1497" s="2" t="str">
        <f t="shared" si="489"/>
        <v/>
      </c>
      <c r="BF1497" s="24" t="str">
        <f t="shared" si="490"/>
        <v/>
      </c>
    </row>
    <row r="1498" spans="1:58" ht="20.100000000000001" customHeight="1">
      <c r="A1498" s="1">
        <v>906</v>
      </c>
      <c r="B1498" s="1">
        <f t="shared" si="494"/>
        <v>-51788.183631961467</v>
      </c>
      <c r="C1498" s="1">
        <f t="shared" si="495"/>
        <v>2.6987821134491643E-6</v>
      </c>
      <c r="D1498" s="1">
        <f t="shared" si="496"/>
        <v>0.35345844800948045</v>
      </c>
      <c r="E1498" s="1" t="str">
        <f t="shared" si="497"/>
        <v/>
      </c>
      <c r="F1498" s="1">
        <f t="shared" si="498"/>
        <v>2.6987821134491643E-6</v>
      </c>
      <c r="G1498" s="1" t="str">
        <f t="shared" si="499"/>
        <v/>
      </c>
      <c r="H1498" s="1"/>
      <c r="I1498" s="1">
        <f t="shared" si="500"/>
        <v>1.4164836361762616E-7</v>
      </c>
      <c r="J1498" s="1" t="str">
        <f t="shared" si="501"/>
        <v/>
      </c>
      <c r="K1498" s="1" t="str">
        <f t="shared" si="502"/>
        <v/>
      </c>
      <c r="P1498" s="1">
        <v>906</v>
      </c>
      <c r="Q1498" s="1">
        <f t="shared" si="503"/>
        <v>-1.5127085505316185</v>
      </c>
      <c r="R1498" s="1">
        <f t="shared" si="504"/>
        <v>9.2393887523700535E-2</v>
      </c>
      <c r="S1498" s="1">
        <f t="shared" si="505"/>
        <v>0.35345844800948045</v>
      </c>
      <c r="T1498" s="1" t="str">
        <f t="shared" si="506"/>
        <v/>
      </c>
      <c r="U1498" s="1">
        <f t="shared" si="507"/>
        <v>9.2393887523700535E-2</v>
      </c>
      <c r="V1498" s="1" t="str">
        <f t="shared" si="508"/>
        <v/>
      </c>
      <c r="W1498" s="1">
        <f t="shared" si="509"/>
        <v>4.9058390223344133E-3</v>
      </c>
      <c r="X1498" s="1" t="str">
        <f t="shared" si="510"/>
        <v/>
      </c>
      <c r="Y1498" s="1" t="str">
        <f t="shared" si="511"/>
        <v/>
      </c>
      <c r="AC1498" s="1">
        <v>906</v>
      </c>
      <c r="AD1498" s="1">
        <f t="shared" si="520"/>
        <v>-92.227947583346577</v>
      </c>
      <c r="AE1498" s="1">
        <f t="shared" si="512"/>
        <v>1.5154302718018583E-3</v>
      </c>
      <c r="AF1498" s="1">
        <f t="shared" si="513"/>
        <v>0.35345844800948045</v>
      </c>
      <c r="AG1498" s="1" t="str">
        <f t="shared" si="514"/>
        <v/>
      </c>
      <c r="AH1498" s="1">
        <f t="shared" si="515"/>
        <v>1.5154302718018583E-3</v>
      </c>
      <c r="AI1498" s="1" t="str">
        <f t="shared" si="516"/>
        <v/>
      </c>
      <c r="AJ1498" s="1">
        <f t="shared" si="517"/>
        <v>3.3101338149422265E-33</v>
      </c>
      <c r="AK1498" s="1" t="str">
        <f t="shared" si="518"/>
        <v/>
      </c>
      <c r="AL1498" s="1" t="str">
        <f t="shared" si="519"/>
        <v/>
      </c>
      <c r="BA1498" s="2"/>
      <c r="BB1498" s="2">
        <f t="shared" si="491"/>
        <v>5.8304000000001013</v>
      </c>
      <c r="BC1498" s="156">
        <f t="shared" si="492"/>
        <v>0.5596865795444852</v>
      </c>
      <c r="BD1498" s="2">
        <f t="shared" si="493"/>
        <v>7.5699010508645248E-4</v>
      </c>
      <c r="BE1498" s="2" t="str">
        <f t="shared" si="489"/>
        <v/>
      </c>
      <c r="BF1498" s="24" t="str">
        <f t="shared" si="490"/>
        <v/>
      </c>
    </row>
    <row r="1499" spans="1:58" ht="20.100000000000001" customHeight="1">
      <c r="A1499" s="1">
        <v>907</v>
      </c>
      <c r="B1499" s="1">
        <f t="shared" si="494"/>
        <v>-51237.245508217195</v>
      </c>
      <c r="C1499" s="1">
        <f t="shared" si="495"/>
        <v>2.7028225129561758E-6</v>
      </c>
      <c r="D1499" s="1">
        <f t="shared" si="496"/>
        <v>0.35494642467497906</v>
      </c>
      <c r="E1499" s="1" t="str">
        <f t="shared" si="497"/>
        <v/>
      </c>
      <c r="F1499" s="1">
        <f t="shared" si="498"/>
        <v>2.7028225129561758E-6</v>
      </c>
      <c r="G1499" s="1" t="str">
        <f t="shared" si="499"/>
        <v/>
      </c>
      <c r="H1499" s="1"/>
      <c r="I1499" s="1">
        <f t="shared" si="500"/>
        <v>1.4026206056170611E-7</v>
      </c>
      <c r="J1499" s="1" t="str">
        <f t="shared" si="501"/>
        <v/>
      </c>
      <c r="K1499" s="1" t="str">
        <f t="shared" si="502"/>
        <v/>
      </c>
      <c r="P1499" s="1">
        <v>907</v>
      </c>
      <c r="Q1499" s="1">
        <f t="shared" si="503"/>
        <v>-1.496615906377027</v>
      </c>
      <c r="R1499" s="1">
        <f t="shared" si="504"/>
        <v>9.2532212220511459E-2</v>
      </c>
      <c r="S1499" s="1">
        <f t="shared" si="505"/>
        <v>0.35494642467497894</v>
      </c>
      <c r="T1499" s="1" t="str">
        <f t="shared" si="506"/>
        <v/>
      </c>
      <c r="U1499" s="1">
        <f t="shared" si="507"/>
        <v>9.2532212220511459E-2</v>
      </c>
      <c r="V1499" s="1" t="str">
        <f t="shared" si="508"/>
        <v/>
      </c>
      <c r="W1499" s="1">
        <f t="shared" si="509"/>
        <v>4.9541539740638576E-3</v>
      </c>
      <c r="X1499" s="1" t="str">
        <f t="shared" si="510"/>
        <v/>
      </c>
      <c r="Y1499" s="1" t="str">
        <f t="shared" si="511"/>
        <v/>
      </c>
      <c r="AC1499" s="1">
        <v>907</v>
      </c>
      <c r="AD1499" s="1">
        <f t="shared" si="520"/>
        <v>-91.246799204800368</v>
      </c>
      <c r="AE1499" s="1">
        <f t="shared" si="512"/>
        <v>1.5176990521130161E-3</v>
      </c>
      <c r="AF1499" s="1">
        <f t="shared" si="513"/>
        <v>0.35494642467497894</v>
      </c>
      <c r="AG1499" s="1" t="str">
        <f t="shared" si="514"/>
        <v/>
      </c>
      <c r="AH1499" s="1">
        <f t="shared" si="515"/>
        <v>1.5176990521130161E-3</v>
      </c>
      <c r="AI1499" s="1" t="str">
        <f t="shared" si="516"/>
        <v/>
      </c>
      <c r="AJ1499" s="1">
        <f t="shared" si="517"/>
        <v>3.4686099579517247E-33</v>
      </c>
      <c r="AK1499" s="1" t="str">
        <f t="shared" si="518"/>
        <v/>
      </c>
      <c r="AL1499" s="1" t="str">
        <f t="shared" si="519"/>
        <v/>
      </c>
      <c r="BA1499" s="2"/>
      <c r="BB1499" s="2">
        <f t="shared" si="491"/>
        <v>5.8368000000001015</v>
      </c>
      <c r="BC1499" s="156">
        <f t="shared" si="492"/>
        <v>0.55892958943939874</v>
      </c>
      <c r="BD1499" s="2">
        <f t="shared" si="493"/>
        <v>7.566428994284502E-4</v>
      </c>
      <c r="BE1499" s="2" t="str">
        <f t="shared" si="489"/>
        <v/>
      </c>
      <c r="BF1499" s="24" t="str">
        <f t="shared" si="490"/>
        <v/>
      </c>
    </row>
    <row r="1500" spans="1:58" ht="20.100000000000001" customHeight="1">
      <c r="A1500" s="1">
        <v>908</v>
      </c>
      <c r="B1500" s="1">
        <f t="shared" si="494"/>
        <v>-50686.307384472922</v>
      </c>
      <c r="C1500" s="1">
        <f t="shared" si="495"/>
        <v>2.7068256518674393E-6</v>
      </c>
      <c r="D1500" s="1">
        <f t="shared" si="496"/>
        <v>0.35643661709491403</v>
      </c>
      <c r="E1500" s="1" t="str">
        <f t="shared" si="497"/>
        <v/>
      </c>
      <c r="F1500" s="1">
        <f t="shared" si="498"/>
        <v>2.7068256518674393E-6</v>
      </c>
      <c r="G1500" s="1" t="str">
        <f t="shared" si="499"/>
        <v/>
      </c>
      <c r="H1500" s="1"/>
      <c r="I1500" s="1">
        <f t="shared" si="500"/>
        <v>1.3888710294960111E-7</v>
      </c>
      <c r="J1500" s="1" t="str">
        <f t="shared" si="501"/>
        <v/>
      </c>
      <c r="K1500" s="1" t="str">
        <f t="shared" si="502"/>
        <v/>
      </c>
      <c r="P1500" s="1">
        <v>908</v>
      </c>
      <c r="Q1500" s="1">
        <f t="shared" si="503"/>
        <v>-1.4805232622224356</v>
      </c>
      <c r="R1500" s="1">
        <f t="shared" si="504"/>
        <v>9.2669261285890175E-2</v>
      </c>
      <c r="S1500" s="1">
        <f t="shared" si="505"/>
        <v>0.35643661709491392</v>
      </c>
      <c r="T1500" s="1" t="str">
        <f t="shared" si="506"/>
        <v/>
      </c>
      <c r="U1500" s="1">
        <f t="shared" si="507"/>
        <v>9.2669261285890175E-2</v>
      </c>
      <c r="V1500" s="1" t="str">
        <f t="shared" si="508"/>
        <v/>
      </c>
      <c r="W1500" s="1">
        <f t="shared" si="509"/>
        <v>5.0028647071118041E-3</v>
      </c>
      <c r="X1500" s="1" t="str">
        <f t="shared" si="510"/>
        <v/>
      </c>
      <c r="Y1500" s="1" t="str">
        <f t="shared" si="511"/>
        <v/>
      </c>
      <c r="AC1500" s="1">
        <v>908</v>
      </c>
      <c r="AD1500" s="1">
        <f t="shared" si="520"/>
        <v>-90.265650826254046</v>
      </c>
      <c r="AE1500" s="1">
        <f t="shared" si="512"/>
        <v>1.5199469097144595E-3</v>
      </c>
      <c r="AF1500" s="1">
        <f t="shared" si="513"/>
        <v>0.35643661709491403</v>
      </c>
      <c r="AG1500" s="1" t="str">
        <f t="shared" si="514"/>
        <v/>
      </c>
      <c r="AH1500" s="1">
        <f t="shared" si="515"/>
        <v>1.5199469097144595E-3</v>
      </c>
      <c r="AI1500" s="1" t="str">
        <f t="shared" si="516"/>
        <v/>
      </c>
      <c r="AJ1500" s="1">
        <f t="shared" si="517"/>
        <v>3.6346151589256867E-33</v>
      </c>
      <c r="AK1500" s="1" t="str">
        <f t="shared" si="518"/>
        <v/>
      </c>
      <c r="AL1500" s="1" t="str">
        <f t="shared" si="519"/>
        <v/>
      </c>
      <c r="BA1500" s="2"/>
      <c r="BB1500" s="2">
        <f t="shared" si="491"/>
        <v>5.8432000000001016</v>
      </c>
      <c r="BC1500" s="156">
        <f t="shared" si="492"/>
        <v>0.55817294653997029</v>
      </c>
      <c r="BD1500" s="2">
        <f t="shared" si="493"/>
        <v>7.5629358229023502E-4</v>
      </c>
      <c r="BE1500" s="2" t="str">
        <f t="shared" si="489"/>
        <v/>
      </c>
      <c r="BF1500" s="24" t="str">
        <f t="shared" si="490"/>
        <v/>
      </c>
    </row>
    <row r="1501" spans="1:58" ht="20.100000000000001" customHeight="1">
      <c r="A1501" s="1">
        <v>909</v>
      </c>
      <c r="B1501" s="1">
        <f t="shared" si="494"/>
        <v>-50135.36926072865</v>
      </c>
      <c r="C1501" s="1">
        <f t="shared" si="495"/>
        <v>2.7107913468021606E-6</v>
      </c>
      <c r="D1501" s="1">
        <f t="shared" si="496"/>
        <v>0.35792900469041705</v>
      </c>
      <c r="E1501" s="1" t="str">
        <f t="shared" si="497"/>
        <v/>
      </c>
      <c r="F1501" s="1">
        <f t="shared" si="498"/>
        <v>2.7107913468021606E-6</v>
      </c>
      <c r="G1501" s="1" t="str">
        <f t="shared" si="499"/>
        <v/>
      </c>
      <c r="H1501" s="1"/>
      <c r="I1501" s="1">
        <f t="shared" si="500"/>
        <v>1.3752342334710148E-7</v>
      </c>
      <c r="J1501" s="1" t="str">
        <f t="shared" si="501"/>
        <v/>
      </c>
      <c r="K1501" s="1" t="str">
        <f t="shared" si="502"/>
        <v/>
      </c>
      <c r="P1501" s="1">
        <v>909</v>
      </c>
      <c r="Q1501" s="1">
        <f t="shared" si="503"/>
        <v>-1.4644306180678424</v>
      </c>
      <c r="R1501" s="1">
        <f t="shared" si="504"/>
        <v>9.2805028441721699E-2</v>
      </c>
      <c r="S1501" s="1">
        <f t="shared" si="505"/>
        <v>0.35792900469041711</v>
      </c>
      <c r="T1501" s="1" t="str">
        <f t="shared" si="506"/>
        <v/>
      </c>
      <c r="U1501" s="1">
        <f t="shared" si="507"/>
        <v>9.2805028441721699E-2</v>
      </c>
      <c r="V1501" s="1" t="str">
        <f t="shared" si="508"/>
        <v/>
      </c>
      <c r="W1501" s="1">
        <f t="shared" si="509"/>
        <v>5.0519735465253644E-3</v>
      </c>
      <c r="X1501" s="1" t="str">
        <f t="shared" si="510"/>
        <v/>
      </c>
      <c r="Y1501" s="1" t="str">
        <f t="shared" si="511"/>
        <v/>
      </c>
      <c r="AC1501" s="1">
        <v>909</v>
      </c>
      <c r="AD1501" s="1">
        <f t="shared" si="520"/>
        <v>-89.284502447707837</v>
      </c>
      <c r="AE1501" s="1">
        <f t="shared" si="512"/>
        <v>1.522173741633516E-3</v>
      </c>
      <c r="AF1501" s="1">
        <f t="shared" si="513"/>
        <v>0.35792900469041705</v>
      </c>
      <c r="AG1501" s="1" t="str">
        <f t="shared" si="514"/>
        <v/>
      </c>
      <c r="AH1501" s="1">
        <f t="shared" si="515"/>
        <v>1.522173741633516E-3</v>
      </c>
      <c r="AI1501" s="1" t="str">
        <f t="shared" si="516"/>
        <v/>
      </c>
      <c r="AJ1501" s="1">
        <f t="shared" si="517"/>
        <v>3.8085043139719643E-33</v>
      </c>
      <c r="AK1501" s="1" t="str">
        <f t="shared" si="518"/>
        <v/>
      </c>
      <c r="AL1501" s="1" t="str">
        <f t="shared" si="519"/>
        <v/>
      </c>
      <c r="BA1501" s="2"/>
      <c r="BB1501" s="2">
        <f t="shared" si="491"/>
        <v>5.8496000000001018</v>
      </c>
      <c r="BC1501" s="156">
        <f t="shared" si="492"/>
        <v>0.55741665295768006</v>
      </c>
      <c r="BD1501" s="2">
        <f t="shared" si="493"/>
        <v>7.5594216171182005E-4</v>
      </c>
      <c r="BE1501" s="2" t="str">
        <f t="shared" si="489"/>
        <v/>
      </c>
      <c r="BF1501" s="24" t="str">
        <f t="shared" si="490"/>
        <v/>
      </c>
    </row>
    <row r="1502" spans="1:58" ht="20.100000000000001" customHeight="1">
      <c r="A1502" s="1">
        <v>910</v>
      </c>
      <c r="B1502" s="1">
        <f t="shared" si="494"/>
        <v>-49584.431136984378</v>
      </c>
      <c r="C1502" s="1">
        <f t="shared" si="495"/>
        <v>2.7147194159080293E-6</v>
      </c>
      <c r="D1502" s="1">
        <f t="shared" si="496"/>
        <v>0.35942356678200882</v>
      </c>
      <c r="E1502" s="1" t="str">
        <f t="shared" si="497"/>
        <v/>
      </c>
      <c r="F1502" s="1">
        <f t="shared" si="498"/>
        <v>2.7147194159080293E-6</v>
      </c>
      <c r="G1502" s="1" t="str">
        <f t="shared" si="499"/>
        <v/>
      </c>
      <c r="H1502" s="1"/>
      <c r="I1502" s="1">
        <f t="shared" si="500"/>
        <v>1.3617095444289219E-7</v>
      </c>
      <c r="J1502" s="1" t="str">
        <f t="shared" si="501"/>
        <v/>
      </c>
      <c r="K1502" s="1" t="str">
        <f t="shared" si="502"/>
        <v/>
      </c>
      <c r="P1502" s="1">
        <v>910</v>
      </c>
      <c r="Q1502" s="1">
        <f t="shared" si="503"/>
        <v>-1.4483379739132509</v>
      </c>
      <c r="R1502" s="1">
        <f t="shared" si="504"/>
        <v>9.2939507462219267E-2</v>
      </c>
      <c r="S1502" s="1">
        <f t="shared" si="505"/>
        <v>0.35942356678200893</v>
      </c>
      <c r="T1502" s="1" t="str">
        <f t="shared" si="506"/>
        <v/>
      </c>
      <c r="U1502" s="1">
        <f t="shared" si="507"/>
        <v>9.2939507462219267E-2</v>
      </c>
      <c r="V1502" s="1" t="str">
        <f t="shared" si="508"/>
        <v/>
      </c>
      <c r="W1502" s="1">
        <f t="shared" si="509"/>
        <v>5.1014828209906826E-3</v>
      </c>
      <c r="X1502" s="1" t="str">
        <f t="shared" si="510"/>
        <v/>
      </c>
      <c r="Y1502" s="1" t="str">
        <f t="shared" si="511"/>
        <v/>
      </c>
      <c r="AC1502" s="1">
        <v>910</v>
      </c>
      <c r="AD1502" s="1">
        <f t="shared" si="520"/>
        <v>-88.303354069161628</v>
      </c>
      <c r="AE1502" s="1">
        <f t="shared" si="512"/>
        <v>1.5243794457557938E-3</v>
      </c>
      <c r="AF1502" s="1">
        <f t="shared" si="513"/>
        <v>0.35942356678200876</v>
      </c>
      <c r="AG1502" s="1" t="str">
        <f t="shared" si="514"/>
        <v/>
      </c>
      <c r="AH1502" s="1">
        <f t="shared" si="515"/>
        <v>1.5243794457557938E-3</v>
      </c>
      <c r="AI1502" s="1" t="str">
        <f t="shared" si="516"/>
        <v/>
      </c>
      <c r="AJ1502" s="1">
        <f t="shared" si="517"/>
        <v>3.9906489138192773E-33</v>
      </c>
      <c r="AK1502" s="1" t="str">
        <f t="shared" si="518"/>
        <v/>
      </c>
      <c r="AL1502" s="1" t="str">
        <f t="shared" si="519"/>
        <v/>
      </c>
      <c r="BA1502" s="2"/>
      <c r="BB1502" s="2">
        <f t="shared" si="491"/>
        <v>5.856000000000102</v>
      </c>
      <c r="BC1502" s="156">
        <f t="shared" si="492"/>
        <v>0.55666071079596824</v>
      </c>
      <c r="BD1502" s="2">
        <f t="shared" si="493"/>
        <v>7.5558864572178308E-4</v>
      </c>
      <c r="BE1502" s="2" t="str">
        <f t="shared" si="489"/>
        <v/>
      </c>
      <c r="BF1502" s="24" t="str">
        <f t="shared" si="490"/>
        <v/>
      </c>
    </row>
    <row r="1503" spans="1:58" ht="20.100000000000001" customHeight="1">
      <c r="A1503" s="2">
        <v>911</v>
      </c>
      <c r="B1503" s="1">
        <f t="shared" si="494"/>
        <v>-49033.493013240106</v>
      </c>
      <c r="C1503" s="1">
        <f t="shared" si="495"/>
        <v>2.7186096788751052E-6</v>
      </c>
      <c r="D1503" s="1">
        <f t="shared" si="496"/>
        <v>0.36092028259044484</v>
      </c>
      <c r="E1503" s="1" t="str">
        <f t="shared" si="497"/>
        <v/>
      </c>
      <c r="F1503" s="1">
        <f t="shared" si="498"/>
        <v>2.7186096788751052E-6</v>
      </c>
      <c r="G1503" s="1" t="str">
        <f t="shared" si="499"/>
        <v/>
      </c>
      <c r="H1503" s="1"/>
      <c r="I1503" s="1">
        <f t="shared" si="500"/>
        <v>1.3482962905163251E-7</v>
      </c>
      <c r="J1503" s="1" t="str">
        <f t="shared" si="501"/>
        <v/>
      </c>
      <c r="K1503" s="1" t="str">
        <f t="shared" si="502"/>
        <v/>
      </c>
      <c r="P1503" s="2">
        <v>911</v>
      </c>
      <c r="Q1503" s="1">
        <f t="shared" si="503"/>
        <v>-1.4322453297586595</v>
      </c>
      <c r="R1503" s="1">
        <f t="shared" si="504"/>
        <v>9.3072692174399757E-2</v>
      </c>
      <c r="S1503" s="1">
        <f t="shared" si="505"/>
        <v>0.36092028259044484</v>
      </c>
      <c r="T1503" s="1" t="str">
        <f t="shared" si="506"/>
        <v/>
      </c>
      <c r="U1503" s="1">
        <f t="shared" si="507"/>
        <v>9.3072692174399757E-2</v>
      </c>
      <c r="V1503" s="1" t="str">
        <f t="shared" si="508"/>
        <v/>
      </c>
      <c r="W1503" s="1">
        <f t="shared" si="509"/>
        <v>5.1513948627189225E-3</v>
      </c>
      <c r="X1503" s="1" t="str">
        <f t="shared" si="510"/>
        <v/>
      </c>
      <c r="Y1503" s="1" t="str">
        <f t="shared" si="511"/>
        <v/>
      </c>
      <c r="AC1503" s="2">
        <v>911</v>
      </c>
      <c r="AD1503" s="1">
        <f t="shared" si="520"/>
        <v>-87.322205690615419</v>
      </c>
      <c r="AE1503" s="1">
        <f t="shared" si="512"/>
        <v>1.5265639208329764E-3</v>
      </c>
      <c r="AF1503" s="1">
        <f t="shared" si="513"/>
        <v>0.36092028259044467</v>
      </c>
      <c r="AG1503" s="1" t="str">
        <f t="shared" si="514"/>
        <v/>
      </c>
      <c r="AH1503" s="1">
        <f t="shared" si="515"/>
        <v>1.5265639208329764E-3</v>
      </c>
      <c r="AI1503" s="1" t="str">
        <f t="shared" si="516"/>
        <v/>
      </c>
      <c r="AJ1503" s="1">
        <f t="shared" si="517"/>
        <v>4.1814378134016131E-33</v>
      </c>
      <c r="AK1503" s="1" t="str">
        <f t="shared" si="518"/>
        <v/>
      </c>
      <c r="AL1503" s="1" t="str">
        <f t="shared" si="519"/>
        <v/>
      </c>
      <c r="BA1503" s="2"/>
      <c r="BB1503" s="2">
        <f t="shared" si="491"/>
        <v>5.8624000000001022</v>
      </c>
      <c r="BC1503" s="156">
        <f t="shared" si="492"/>
        <v>0.55590512215024646</v>
      </c>
      <c r="BD1503" s="2">
        <f t="shared" si="493"/>
        <v>7.5523304234481614E-4</v>
      </c>
      <c r="BE1503" s="2" t="str">
        <f t="shared" si="489"/>
        <v/>
      </c>
      <c r="BF1503" s="24" t="str">
        <f t="shared" si="490"/>
        <v/>
      </c>
    </row>
    <row r="1504" spans="1:58" ht="20.100000000000001" customHeight="1">
      <c r="A1504" s="1">
        <v>912</v>
      </c>
      <c r="B1504" s="1">
        <f t="shared" si="494"/>
        <v>-48482.554889495834</v>
      </c>
      <c r="C1504" s="1">
        <f t="shared" si="495"/>
        <v>2.7224619569496E-6</v>
      </c>
      <c r="D1504" s="1">
        <f t="shared" si="496"/>
        <v>0.36241913123756897</v>
      </c>
      <c r="E1504" s="1" t="str">
        <f t="shared" si="497"/>
        <v/>
      </c>
      <c r="F1504" s="1">
        <f t="shared" si="498"/>
        <v>2.7224619569496E-6</v>
      </c>
      <c r="G1504" s="1" t="str">
        <f t="shared" si="499"/>
        <v/>
      </c>
      <c r="H1504" s="1"/>
      <c r="I1504" s="1">
        <f t="shared" si="500"/>
        <v>1.3349938011699595E-7</v>
      </c>
      <c r="J1504" s="1" t="str">
        <f t="shared" si="501"/>
        <v/>
      </c>
      <c r="K1504" s="1" t="str">
        <f t="shared" si="502"/>
        <v/>
      </c>
      <c r="P1504" s="1">
        <v>912</v>
      </c>
      <c r="Q1504" s="1">
        <f t="shared" si="503"/>
        <v>-1.416152685604068</v>
      </c>
      <c r="R1504" s="1">
        <f t="shared" si="504"/>
        <v>9.3204576458555607E-2</v>
      </c>
      <c r="S1504" s="1">
        <f t="shared" si="505"/>
        <v>0.36241913123756897</v>
      </c>
      <c r="T1504" s="1" t="str">
        <f t="shared" si="506"/>
        <v/>
      </c>
      <c r="U1504" s="1">
        <f t="shared" si="507"/>
        <v>9.3204576458555607E-2</v>
      </c>
      <c r="V1504" s="1" t="str">
        <f t="shared" si="508"/>
        <v/>
      </c>
      <c r="W1504" s="1">
        <f t="shared" si="509"/>
        <v>5.2017120073308189E-3</v>
      </c>
      <c r="X1504" s="1" t="str">
        <f t="shared" si="510"/>
        <v/>
      </c>
      <c r="Y1504" s="1" t="str">
        <f t="shared" si="511"/>
        <v/>
      </c>
      <c r="AC1504" s="1">
        <v>912</v>
      </c>
      <c r="AD1504" s="1">
        <f t="shared" si="520"/>
        <v>-86.341057312069097</v>
      </c>
      <c r="AE1504" s="1">
        <f t="shared" si="512"/>
        <v>1.5287270664905658E-3</v>
      </c>
      <c r="AF1504" s="1">
        <f t="shared" si="513"/>
        <v>0.36241913123756897</v>
      </c>
      <c r="AG1504" s="1" t="str">
        <f t="shared" si="514"/>
        <v/>
      </c>
      <c r="AH1504" s="1">
        <f t="shared" si="515"/>
        <v>1.5287270664905658E-3</v>
      </c>
      <c r="AI1504" s="1" t="str">
        <f t="shared" si="516"/>
        <v/>
      </c>
      <c r="AJ1504" s="1">
        <f t="shared" si="517"/>
        <v>4.3812780368330503E-33</v>
      </c>
      <c r="AK1504" s="1" t="str">
        <f t="shared" si="518"/>
        <v/>
      </c>
      <c r="AL1504" s="1" t="str">
        <f t="shared" si="519"/>
        <v/>
      </c>
      <c r="BA1504" s="2"/>
      <c r="BB1504" s="2">
        <f t="shared" si="491"/>
        <v>5.8688000000001024</v>
      </c>
      <c r="BC1504" s="156">
        <f t="shared" si="492"/>
        <v>0.55514988910790164</v>
      </c>
      <c r="BD1504" s="2">
        <f t="shared" si="493"/>
        <v>7.5487535959273266E-4</v>
      </c>
      <c r="BE1504" s="2" t="str">
        <f t="shared" si="489"/>
        <v/>
      </c>
      <c r="BF1504" s="24" t="str">
        <f t="shared" si="490"/>
        <v/>
      </c>
    </row>
    <row r="1505" spans="1:58" ht="20.100000000000001" customHeight="1">
      <c r="A1505" s="1">
        <v>913</v>
      </c>
      <c r="B1505" s="1">
        <f t="shared" si="494"/>
        <v>-47931.616765751562</v>
      </c>
      <c r="C1505" s="1">
        <f t="shared" si="495"/>
        <v>2.7262760729475555E-6</v>
      </c>
      <c r="D1505" s="1">
        <f t="shared" si="496"/>
        <v>0.36392009174717477</v>
      </c>
      <c r="E1505" s="1" t="str">
        <f t="shared" si="497"/>
        <v/>
      </c>
      <c r="F1505" s="1">
        <f t="shared" si="498"/>
        <v>2.7262760729475555E-6</v>
      </c>
      <c r="G1505" s="1" t="str">
        <f t="shared" si="499"/>
        <v/>
      </c>
      <c r="H1505" s="1"/>
      <c r="I1505" s="1">
        <f t="shared" si="500"/>
        <v>1.321801407146698E-7</v>
      </c>
      <c r="J1505" s="1" t="str">
        <f t="shared" si="501"/>
        <v/>
      </c>
      <c r="K1505" s="1" t="str">
        <f t="shared" si="502"/>
        <v/>
      </c>
      <c r="P1505" s="1">
        <v>913</v>
      </c>
      <c r="Q1505" s="1">
        <f t="shared" si="503"/>
        <v>-1.4000600414494766</v>
      </c>
      <c r="R1505" s="1">
        <f t="shared" si="504"/>
        <v>9.3335154248723004E-2</v>
      </c>
      <c r="S1505" s="1">
        <f t="shared" si="505"/>
        <v>0.36392009174717477</v>
      </c>
      <c r="T1505" s="1" t="str">
        <f t="shared" si="506"/>
        <v/>
      </c>
      <c r="U1505" s="1">
        <f t="shared" si="507"/>
        <v>9.3335154248723004E-2</v>
      </c>
      <c r="V1505" s="1" t="str">
        <f t="shared" si="508"/>
        <v/>
      </c>
      <c r="W1505" s="1">
        <f t="shared" si="509"/>
        <v>5.2524365937397996E-3</v>
      </c>
      <c r="X1505" s="1" t="str">
        <f t="shared" si="510"/>
        <v/>
      </c>
      <c r="Y1505" s="1" t="str">
        <f t="shared" si="511"/>
        <v/>
      </c>
      <c r="AC1505" s="1">
        <v>913</v>
      </c>
      <c r="AD1505" s="1">
        <f t="shared" si="520"/>
        <v>-85.359908933522888</v>
      </c>
      <c r="AE1505" s="1">
        <f t="shared" si="512"/>
        <v>1.5308687832355605E-3</v>
      </c>
      <c r="AF1505" s="1">
        <f t="shared" si="513"/>
        <v>0.36392009174717477</v>
      </c>
      <c r="AG1505" s="1" t="str">
        <f t="shared" si="514"/>
        <v/>
      </c>
      <c r="AH1505" s="1">
        <f t="shared" si="515"/>
        <v>1.5308687832355605E-3</v>
      </c>
      <c r="AI1505" s="1" t="str">
        <f t="shared" si="516"/>
        <v/>
      </c>
      <c r="AJ1505" s="1">
        <f t="shared" si="517"/>
        <v>4.5905956193860421E-33</v>
      </c>
      <c r="AK1505" s="1" t="str">
        <f t="shared" si="518"/>
        <v/>
      </c>
      <c r="AL1505" s="1" t="str">
        <f t="shared" si="519"/>
        <v/>
      </c>
      <c r="BA1505" s="2"/>
      <c r="BB1505" s="2">
        <f t="shared" si="491"/>
        <v>5.8752000000001026</v>
      </c>
      <c r="BC1505" s="156">
        <f t="shared" si="492"/>
        <v>0.55439501374830891</v>
      </c>
      <c r="BD1505" s="2">
        <f t="shared" si="493"/>
        <v>7.5451560547290519E-4</v>
      </c>
      <c r="BE1505" s="2" t="str">
        <f t="shared" si="489"/>
        <v/>
      </c>
      <c r="BF1505" s="24" t="str">
        <f t="shared" si="490"/>
        <v/>
      </c>
    </row>
    <row r="1506" spans="1:58" ht="20.100000000000001" customHeight="1">
      <c r="A1506" s="1">
        <v>914</v>
      </c>
      <c r="B1506" s="1">
        <f t="shared" si="494"/>
        <v>-47380.678642007289</v>
      </c>
      <c r="C1506" s="1">
        <f t="shared" si="495"/>
        <v>2.7300518512684182E-6</v>
      </c>
      <c r="D1506" s="1">
        <f t="shared" si="496"/>
        <v>0.36542314304587387</v>
      </c>
      <c r="E1506" s="1" t="str">
        <f t="shared" si="497"/>
        <v/>
      </c>
      <c r="F1506" s="1">
        <f t="shared" si="498"/>
        <v>2.7300518512684182E-6</v>
      </c>
      <c r="G1506" s="1" t="str">
        <f t="shared" si="499"/>
        <v/>
      </c>
      <c r="H1506" s="1"/>
      <c r="I1506" s="1">
        <f t="shared" si="500"/>
        <v>1.3087184405531472E-7</v>
      </c>
      <c r="J1506" s="1" t="str">
        <f t="shared" si="501"/>
        <v/>
      </c>
      <c r="K1506" s="1" t="str">
        <f t="shared" si="502"/>
        <v/>
      </c>
      <c r="P1506" s="1">
        <v>914</v>
      </c>
      <c r="Q1506" s="1">
        <f t="shared" si="503"/>
        <v>-1.3839673972948852</v>
      </c>
      <c r="R1506" s="1">
        <f t="shared" si="504"/>
        <v>9.3464419533146562E-2</v>
      </c>
      <c r="S1506" s="1">
        <f t="shared" si="505"/>
        <v>0.36542314304587376</v>
      </c>
      <c r="T1506" s="1" t="str">
        <f t="shared" si="506"/>
        <v/>
      </c>
      <c r="U1506" s="1">
        <f t="shared" si="507"/>
        <v>9.3464419533146562E-2</v>
      </c>
      <c r="V1506" s="1" t="str">
        <f t="shared" si="508"/>
        <v/>
      </c>
      <c r="W1506" s="1">
        <f t="shared" si="509"/>
        <v>5.3035709640337552E-3</v>
      </c>
      <c r="X1506" s="1" t="str">
        <f t="shared" si="510"/>
        <v/>
      </c>
      <c r="Y1506" s="1" t="str">
        <f t="shared" si="511"/>
        <v/>
      </c>
      <c r="AC1506" s="1">
        <v>914</v>
      </c>
      <c r="AD1506" s="1">
        <f t="shared" si="520"/>
        <v>-84.378760554976679</v>
      </c>
      <c r="AE1506" s="1">
        <f t="shared" si="512"/>
        <v>1.532988972464077E-3</v>
      </c>
      <c r="AF1506" s="1">
        <f t="shared" si="513"/>
        <v>0.36542314304587376</v>
      </c>
      <c r="AG1506" s="1" t="str">
        <f t="shared" si="514"/>
        <v/>
      </c>
      <c r="AH1506" s="1">
        <f t="shared" si="515"/>
        <v>1.532988972464077E-3</v>
      </c>
      <c r="AI1506" s="1" t="str">
        <f t="shared" si="516"/>
        <v/>
      </c>
      <c r="AJ1506" s="1">
        <f t="shared" si="517"/>
        <v>4.8098364881600923E-33</v>
      </c>
      <c r="AK1506" s="1" t="str">
        <f t="shared" si="518"/>
        <v/>
      </c>
      <c r="AL1506" s="1" t="str">
        <f t="shared" si="519"/>
        <v/>
      </c>
      <c r="BA1506" s="2"/>
      <c r="BB1506" s="2">
        <f t="shared" si="491"/>
        <v>5.8816000000001027</v>
      </c>
      <c r="BC1506" s="156">
        <f t="shared" si="492"/>
        <v>0.553640498142836</v>
      </c>
      <c r="BD1506" s="2">
        <f t="shared" si="493"/>
        <v>7.5415378798260324E-4</v>
      </c>
      <c r="BE1506" s="2" t="str">
        <f t="shared" si="489"/>
        <v/>
      </c>
      <c r="BF1506" s="24" t="str">
        <f t="shared" si="490"/>
        <v/>
      </c>
    </row>
    <row r="1507" spans="1:58" ht="20.100000000000001" customHeight="1">
      <c r="A1507" s="1">
        <v>915</v>
      </c>
      <c r="B1507" s="1">
        <f t="shared" si="494"/>
        <v>-46829.740518263017</v>
      </c>
      <c r="C1507" s="1">
        <f t="shared" si="495"/>
        <v>2.7337891179085011E-6</v>
      </c>
      <c r="D1507" s="1">
        <f t="shared" si="496"/>
        <v>0.36692826396397205</v>
      </c>
      <c r="E1507" s="1" t="str">
        <f t="shared" si="497"/>
        <v/>
      </c>
      <c r="F1507" s="1">
        <f t="shared" si="498"/>
        <v>2.7337891179085011E-6</v>
      </c>
      <c r="G1507" s="1" t="str">
        <f t="shared" si="499"/>
        <v/>
      </c>
      <c r="H1507" s="1"/>
      <c r="I1507" s="1">
        <f t="shared" si="500"/>
        <v>1.2957442348748402E-7</v>
      </c>
      <c r="J1507" s="1" t="str">
        <f t="shared" si="501"/>
        <v/>
      </c>
      <c r="K1507" s="1" t="str">
        <f t="shared" si="502"/>
        <v/>
      </c>
      <c r="P1507" s="1">
        <v>915</v>
      </c>
      <c r="Q1507" s="1">
        <f t="shared" si="503"/>
        <v>-1.3678747531402937</v>
      </c>
      <c r="R1507" s="1">
        <f t="shared" si="504"/>
        <v>9.3592366354740303E-2</v>
      </c>
      <c r="S1507" s="1">
        <f t="shared" si="505"/>
        <v>0.36692826396397193</v>
      </c>
      <c r="T1507" s="1" t="str">
        <f t="shared" si="506"/>
        <v/>
      </c>
      <c r="U1507" s="1">
        <f t="shared" si="507"/>
        <v>9.3592366354740303E-2</v>
      </c>
      <c r="V1507" s="1" t="str">
        <f t="shared" si="508"/>
        <v/>
      </c>
      <c r="W1507" s="1">
        <f t="shared" si="509"/>
        <v>5.3551174633553623E-3</v>
      </c>
      <c r="X1507" s="1" t="str">
        <f t="shared" si="510"/>
        <v/>
      </c>
      <c r="Y1507" s="1" t="str">
        <f t="shared" si="511"/>
        <v/>
      </c>
      <c r="AC1507" s="1">
        <v>915</v>
      </c>
      <c r="AD1507" s="1">
        <f t="shared" si="520"/>
        <v>-83.397612176430357</v>
      </c>
      <c r="AE1507" s="1">
        <f t="shared" si="512"/>
        <v>1.5350875364689121E-3</v>
      </c>
      <c r="AF1507" s="1">
        <f t="shared" si="513"/>
        <v>0.36692826396397205</v>
      </c>
      <c r="AG1507" s="1" t="str">
        <f t="shared" si="514"/>
        <v/>
      </c>
      <c r="AH1507" s="1">
        <f t="shared" si="515"/>
        <v>1.5350875364689121E-3</v>
      </c>
      <c r="AI1507" s="1" t="str">
        <f t="shared" si="516"/>
        <v/>
      </c>
      <c r="AJ1507" s="1">
        <f t="shared" si="517"/>
        <v>5.0394673832015821E-33</v>
      </c>
      <c r="AK1507" s="1" t="str">
        <f t="shared" si="518"/>
        <v/>
      </c>
      <c r="AL1507" s="1" t="str">
        <f t="shared" si="519"/>
        <v/>
      </c>
      <c r="BA1507" s="2"/>
      <c r="BB1507" s="2">
        <f t="shared" si="491"/>
        <v>5.8880000000001029</v>
      </c>
      <c r="BC1507" s="156">
        <f t="shared" si="492"/>
        <v>0.5528863443548534</v>
      </c>
      <c r="BD1507" s="2">
        <f t="shared" si="493"/>
        <v>7.5378991511065863E-4</v>
      </c>
      <c r="BE1507" s="2" t="str">
        <f t="shared" si="489"/>
        <v/>
      </c>
      <c r="BF1507" s="24" t="str">
        <f t="shared" si="490"/>
        <v/>
      </c>
    </row>
    <row r="1508" spans="1:58" ht="20.100000000000001" customHeight="1">
      <c r="A1508" s="1">
        <v>916</v>
      </c>
      <c r="B1508" s="1">
        <f t="shared" si="494"/>
        <v>-46278.802394518745</v>
      </c>
      <c r="C1508" s="1">
        <f t="shared" si="495"/>
        <v>2.73748770047434E-6</v>
      </c>
      <c r="D1508" s="1">
        <f t="shared" si="496"/>
        <v>0.36843543323635286</v>
      </c>
      <c r="E1508" s="1" t="str">
        <f t="shared" si="497"/>
        <v/>
      </c>
      <c r="F1508" s="1">
        <f t="shared" si="498"/>
        <v>2.73748770047434E-6</v>
      </c>
      <c r="G1508" s="1" t="str">
        <f t="shared" si="499"/>
        <v/>
      </c>
      <c r="H1508" s="1"/>
      <c r="I1508" s="1">
        <f t="shared" si="500"/>
        <v>1.2828781250050348E-7</v>
      </c>
      <c r="J1508" s="1" t="str">
        <f t="shared" si="501"/>
        <v/>
      </c>
      <c r="K1508" s="1" t="str">
        <f t="shared" si="502"/>
        <v/>
      </c>
      <c r="P1508" s="1">
        <v>916</v>
      </c>
      <c r="Q1508" s="1">
        <f t="shared" si="503"/>
        <v>-1.3517821089857005</v>
      </c>
      <c r="R1508" s="1">
        <f t="shared" si="504"/>
        <v>9.3718988811544932E-2</v>
      </c>
      <c r="S1508" s="1">
        <f t="shared" si="505"/>
        <v>0.36843543323635292</v>
      </c>
      <c r="T1508" s="1" t="str">
        <f t="shared" si="506"/>
        <v/>
      </c>
      <c r="U1508" s="1">
        <f t="shared" si="507"/>
        <v>9.3718988811544932E-2</v>
      </c>
      <c r="V1508" s="1" t="str">
        <f t="shared" si="508"/>
        <v/>
      </c>
      <c r="W1508" s="1">
        <f t="shared" si="509"/>
        <v>5.4070784397810155E-3</v>
      </c>
      <c r="X1508" s="1" t="str">
        <f t="shared" si="510"/>
        <v/>
      </c>
      <c r="Y1508" s="1" t="str">
        <f t="shared" si="511"/>
        <v/>
      </c>
      <c r="AC1508" s="1">
        <v>916</v>
      </c>
      <c r="AD1508" s="1">
        <f t="shared" si="520"/>
        <v>-82.416463797884148</v>
      </c>
      <c r="AE1508" s="1">
        <f t="shared" si="512"/>
        <v>1.5371643784470397E-3</v>
      </c>
      <c r="AF1508" s="1">
        <f t="shared" si="513"/>
        <v>0.36843543323635286</v>
      </c>
      <c r="AG1508" s="1" t="str">
        <f t="shared" si="514"/>
        <v/>
      </c>
      <c r="AH1508" s="1">
        <f t="shared" si="515"/>
        <v>1.5371643784470397E-3</v>
      </c>
      <c r="AI1508" s="1" t="str">
        <f t="shared" si="516"/>
        <v/>
      </c>
      <c r="AJ1508" s="1">
        <f t="shared" si="517"/>
        <v>5.2799768209196335E-33</v>
      </c>
      <c r="AK1508" s="1" t="str">
        <f t="shared" si="518"/>
        <v/>
      </c>
      <c r="AL1508" s="1" t="str">
        <f t="shared" si="519"/>
        <v/>
      </c>
      <c r="BA1508" s="2"/>
      <c r="BB1508" s="2">
        <f t="shared" si="491"/>
        <v>5.8944000000001031</v>
      </c>
      <c r="BC1508" s="156">
        <f t="shared" si="492"/>
        <v>0.55213255443974274</v>
      </c>
      <c r="BD1508" s="2">
        <f t="shared" si="493"/>
        <v>7.5342399483824263E-4</v>
      </c>
      <c r="BE1508" s="2" t="str">
        <f t="shared" si="489"/>
        <v/>
      </c>
      <c r="BF1508" s="24" t="str">
        <f t="shared" si="490"/>
        <v/>
      </c>
    </row>
    <row r="1509" spans="1:58" ht="20.100000000000001" customHeight="1">
      <c r="A1509" s="1">
        <v>917</v>
      </c>
      <c r="B1509" s="1">
        <f t="shared" si="494"/>
        <v>-45727.864270774473</v>
      </c>
      <c r="C1509" s="1">
        <f t="shared" si="495"/>
        <v>2.741147428195939E-6</v>
      </c>
      <c r="D1509" s="1">
        <f t="shared" si="496"/>
        <v>0.36994462950336837</v>
      </c>
      <c r="E1509" s="1" t="str">
        <f t="shared" si="497"/>
        <v/>
      </c>
      <c r="F1509" s="1">
        <f t="shared" si="498"/>
        <v>2.741147428195939E-6</v>
      </c>
      <c r="G1509" s="1" t="str">
        <f t="shared" si="499"/>
        <v/>
      </c>
      <c r="H1509" s="1"/>
      <c r="I1509" s="1">
        <f t="shared" si="500"/>
        <v>1.2701194472731123E-7</v>
      </c>
      <c r="J1509" s="1" t="str">
        <f t="shared" si="501"/>
        <v/>
      </c>
      <c r="K1509" s="1" t="str">
        <f t="shared" si="502"/>
        <v/>
      </c>
      <c r="P1509" s="1">
        <v>917</v>
      </c>
      <c r="Q1509" s="1">
        <f t="shared" si="503"/>
        <v>-1.3356894648311091</v>
      </c>
      <c r="R1509" s="1">
        <f t="shared" si="504"/>
        <v>9.3844281057181081E-2</v>
      </c>
      <c r="S1509" s="1">
        <f t="shared" si="505"/>
        <v>0.36994462950336837</v>
      </c>
      <c r="T1509" s="1" t="str">
        <f t="shared" si="506"/>
        <v/>
      </c>
      <c r="U1509" s="1">
        <f t="shared" si="507"/>
        <v>9.3844281057181081E-2</v>
      </c>
      <c r="V1509" s="1" t="str">
        <f t="shared" si="508"/>
        <v/>
      </c>
      <c r="W1509" s="1">
        <f t="shared" si="509"/>
        <v>5.4594562441983036E-3</v>
      </c>
      <c r="X1509" s="1" t="str">
        <f t="shared" si="510"/>
        <v/>
      </c>
      <c r="Y1509" s="1" t="str">
        <f t="shared" si="511"/>
        <v/>
      </c>
      <c r="AC1509" s="1">
        <v>917</v>
      </c>
      <c r="AD1509" s="1">
        <f t="shared" si="520"/>
        <v>-81.43531541933794</v>
      </c>
      <c r="AE1509" s="1">
        <f t="shared" si="512"/>
        <v>1.5392194025070499E-3</v>
      </c>
      <c r="AF1509" s="1">
        <f t="shared" si="513"/>
        <v>0.36994462950336837</v>
      </c>
      <c r="AG1509" s="1" t="str">
        <f t="shared" si="514"/>
        <v/>
      </c>
      <c r="AH1509" s="1">
        <f t="shared" si="515"/>
        <v>1.5392194025070499E-3</v>
      </c>
      <c r="AI1509" s="1" t="str">
        <f t="shared" si="516"/>
        <v/>
      </c>
      <c r="AJ1509" s="1">
        <f t="shared" si="517"/>
        <v>5.531876101720673E-33</v>
      </c>
      <c r="AK1509" s="1" t="str">
        <f t="shared" si="518"/>
        <v/>
      </c>
      <c r="AL1509" s="1" t="str">
        <f t="shared" si="519"/>
        <v/>
      </c>
      <c r="BA1509" s="2"/>
      <c r="BB1509" s="2">
        <f t="shared" si="491"/>
        <v>5.9008000000001033</v>
      </c>
      <c r="BC1509" s="156">
        <f t="shared" si="492"/>
        <v>0.5513791304449045</v>
      </c>
      <c r="BD1509" s="2">
        <f t="shared" si="493"/>
        <v>7.5305603513808883E-4</v>
      </c>
      <c r="BE1509" s="2" t="str">
        <f t="shared" si="489"/>
        <v/>
      </c>
      <c r="BF1509" s="24" t="str">
        <f t="shared" si="490"/>
        <v/>
      </c>
    </row>
    <row r="1510" spans="1:58" ht="20.100000000000001" customHeight="1">
      <c r="A1510" s="2">
        <v>918</v>
      </c>
      <c r="B1510" s="1">
        <f t="shared" si="494"/>
        <v>-45176.926147030201</v>
      </c>
      <c r="C1510" s="1">
        <f t="shared" si="495"/>
        <v>2.7447681319399026E-6</v>
      </c>
      <c r="D1510" s="1">
        <f t="shared" si="496"/>
        <v>0.37145583131173715</v>
      </c>
      <c r="E1510" s="1" t="str">
        <f t="shared" si="497"/>
        <v/>
      </c>
      <c r="F1510" s="1">
        <f t="shared" si="498"/>
        <v>2.7447681319399026E-6</v>
      </c>
      <c r="G1510" s="1" t="str">
        <f t="shared" si="499"/>
        <v/>
      </c>
      <c r="H1510" s="1"/>
      <c r="I1510" s="1">
        <f t="shared" si="500"/>
        <v>1.2574675394725817E-7</v>
      </c>
      <c r="J1510" s="1" t="str">
        <f t="shared" si="501"/>
        <v/>
      </c>
      <c r="K1510" s="1" t="str">
        <f t="shared" si="502"/>
        <v/>
      </c>
      <c r="P1510" s="2">
        <v>918</v>
      </c>
      <c r="Q1510" s="1">
        <f t="shared" si="503"/>
        <v>-1.3195968206765176</v>
      </c>
      <c r="R1510" s="1">
        <f t="shared" si="504"/>
        <v>9.3968237301299246E-2</v>
      </c>
      <c r="S1510" s="1">
        <f t="shared" si="505"/>
        <v>0.37145583131173715</v>
      </c>
      <c r="T1510" s="1" t="str">
        <f t="shared" si="506"/>
        <v/>
      </c>
      <c r="U1510" s="1">
        <f t="shared" si="507"/>
        <v>9.3968237301299246E-2</v>
      </c>
      <c r="V1510" s="1" t="str">
        <f t="shared" si="508"/>
        <v/>
      </c>
      <c r="W1510" s="1">
        <f t="shared" si="509"/>
        <v>5.512253230182171E-3</v>
      </c>
      <c r="X1510" s="1" t="str">
        <f t="shared" si="510"/>
        <v/>
      </c>
      <c r="Y1510" s="1" t="str">
        <f t="shared" si="511"/>
        <v/>
      </c>
      <c r="AC1510" s="2">
        <v>918</v>
      </c>
      <c r="AD1510" s="1">
        <f t="shared" si="520"/>
        <v>-80.454167040791731</v>
      </c>
      <c r="AE1510" s="1">
        <f t="shared" si="512"/>
        <v>1.5412525136765233E-3</v>
      </c>
      <c r="AF1510" s="1">
        <f t="shared" si="513"/>
        <v>0.37145583131173698</v>
      </c>
      <c r="AG1510" s="1" t="str">
        <f t="shared" si="514"/>
        <v/>
      </c>
      <c r="AH1510" s="1">
        <f t="shared" si="515"/>
        <v>1.5412525136765233E-3</v>
      </c>
      <c r="AI1510" s="1" t="str">
        <f t="shared" si="516"/>
        <v/>
      </c>
      <c r="AJ1510" s="1">
        <f t="shared" si="517"/>
        <v>5.7957003638749574E-33</v>
      </c>
      <c r="AK1510" s="1" t="str">
        <f t="shared" si="518"/>
        <v/>
      </c>
      <c r="AL1510" s="1" t="str">
        <f t="shared" si="519"/>
        <v/>
      </c>
      <c r="BA1510" s="2"/>
      <c r="BB1510" s="2">
        <f t="shared" si="491"/>
        <v>5.9072000000001035</v>
      </c>
      <c r="BC1510" s="156">
        <f t="shared" si="492"/>
        <v>0.55062607440976641</v>
      </c>
      <c r="BD1510" s="2">
        <f t="shared" si="493"/>
        <v>7.5268604397360495E-4</v>
      </c>
      <c r="BE1510" s="2" t="str">
        <f t="shared" si="489"/>
        <v/>
      </c>
      <c r="BF1510" s="24" t="str">
        <f t="shared" si="490"/>
        <v/>
      </c>
    </row>
    <row r="1511" spans="1:58" ht="20.100000000000001" customHeight="1">
      <c r="A1511" s="1">
        <v>919</v>
      </c>
      <c r="B1511" s="1">
        <f t="shared" si="494"/>
        <v>-44625.988023285929</v>
      </c>
      <c r="C1511" s="1">
        <f t="shared" si="495"/>
        <v>2.7483496442224555E-6</v>
      </c>
      <c r="D1511" s="1">
        <f t="shared" si="496"/>
        <v>0.37296901711544955</v>
      </c>
      <c r="E1511" s="1" t="str">
        <f t="shared" si="497"/>
        <v/>
      </c>
      <c r="F1511" s="1">
        <f t="shared" si="498"/>
        <v>2.7483496442224555E-6</v>
      </c>
      <c r="G1511" s="1" t="str">
        <f t="shared" si="499"/>
        <v/>
      </c>
      <c r="H1511" s="1"/>
      <c r="I1511" s="1">
        <f t="shared" si="500"/>
        <v>1.244921740888686E-7</v>
      </c>
      <c r="J1511" s="1" t="str">
        <f t="shared" si="501"/>
        <v/>
      </c>
      <c r="K1511" s="1" t="str">
        <f t="shared" si="502"/>
        <v/>
      </c>
      <c r="P1511" s="1">
        <v>919</v>
      </c>
      <c r="Q1511" s="1">
        <f t="shared" si="503"/>
        <v>-1.3035041765219262</v>
      </c>
      <c r="R1511" s="1">
        <f t="shared" si="504"/>
        <v>9.4090851810025189E-2</v>
      </c>
      <c r="S1511" s="1">
        <f t="shared" si="505"/>
        <v>0.3729690171154495</v>
      </c>
      <c r="T1511" s="1" t="str">
        <f t="shared" si="506"/>
        <v/>
      </c>
      <c r="U1511" s="1">
        <f t="shared" si="507"/>
        <v>9.4090851810025189E-2</v>
      </c>
      <c r="V1511" s="1" t="str">
        <f t="shared" si="508"/>
        <v/>
      </c>
      <c r="W1511" s="1">
        <f t="shared" si="509"/>
        <v>5.565471753869523E-3</v>
      </c>
      <c r="X1511" s="1" t="str">
        <f t="shared" si="510"/>
        <v/>
      </c>
      <c r="Y1511" s="1" t="str">
        <f t="shared" si="511"/>
        <v/>
      </c>
      <c r="AC1511" s="1">
        <v>919</v>
      </c>
      <c r="AD1511" s="1">
        <f t="shared" si="520"/>
        <v>-79.473018662245408</v>
      </c>
      <c r="AE1511" s="1">
        <f t="shared" si="512"/>
        <v>1.5432636179093413E-3</v>
      </c>
      <c r="AF1511" s="1">
        <f t="shared" si="513"/>
        <v>0.3729690171154495</v>
      </c>
      <c r="AG1511" s="1" t="str">
        <f t="shared" si="514"/>
        <v/>
      </c>
      <c r="AH1511" s="1">
        <f t="shared" si="515"/>
        <v>1.5432636179093413E-3</v>
      </c>
      <c r="AI1511" s="1" t="str">
        <f t="shared" si="516"/>
        <v/>
      </c>
      <c r="AJ1511" s="1">
        <f t="shared" si="517"/>
        <v>6.0720096857171206E-33</v>
      </c>
      <c r="AK1511" s="1" t="str">
        <f t="shared" si="518"/>
        <v/>
      </c>
      <c r="AL1511" s="1" t="str">
        <f t="shared" si="519"/>
        <v/>
      </c>
      <c r="BA1511" s="2"/>
      <c r="BB1511" s="2">
        <f t="shared" si="491"/>
        <v>5.9136000000001037</v>
      </c>
      <c r="BC1511" s="156">
        <f t="shared" si="492"/>
        <v>0.5498733883657928</v>
      </c>
      <c r="BD1511" s="2">
        <f t="shared" si="493"/>
        <v>7.5231402929964997E-4</v>
      </c>
      <c r="BE1511" s="2" t="str">
        <f t="shared" si="489"/>
        <v/>
      </c>
      <c r="BF1511" s="24" t="str">
        <f t="shared" si="490"/>
        <v/>
      </c>
    </row>
    <row r="1512" spans="1:58" ht="20.100000000000001" customHeight="1">
      <c r="A1512" s="1">
        <v>920</v>
      </c>
      <c r="B1512" s="1">
        <f t="shared" si="494"/>
        <v>-44075.049899541656</v>
      </c>
      <c r="C1512" s="1">
        <f t="shared" si="495"/>
        <v>2.7518917992223477E-6</v>
      </c>
      <c r="D1512" s="1">
        <f t="shared" si="496"/>
        <v>0.3744841652766801</v>
      </c>
      <c r="E1512" s="1" t="str">
        <f t="shared" si="497"/>
        <v/>
      </c>
      <c r="F1512" s="1">
        <f t="shared" si="498"/>
        <v>2.7518917992223477E-6</v>
      </c>
      <c r="G1512" s="1" t="str">
        <f t="shared" si="499"/>
        <v/>
      </c>
      <c r="H1512" s="1"/>
      <c r="I1512" s="1">
        <f t="shared" si="500"/>
        <v>1.2324813923256202E-7</v>
      </c>
      <c r="J1512" s="1" t="str">
        <f t="shared" si="501"/>
        <v/>
      </c>
      <c r="K1512" s="1" t="str">
        <f t="shared" si="502"/>
        <v/>
      </c>
      <c r="P1512" s="1">
        <v>920</v>
      </c>
      <c r="Q1512" s="1">
        <f t="shared" si="503"/>
        <v>-1.2874115323673347</v>
      </c>
      <c r="R1512" s="1">
        <f t="shared" si="504"/>
        <v>9.4212118906401965E-2</v>
      </c>
      <c r="S1512" s="1">
        <f t="shared" si="505"/>
        <v>0.37448416527668005</v>
      </c>
      <c r="T1512" s="1" t="str">
        <f t="shared" si="506"/>
        <v/>
      </c>
      <c r="U1512" s="1">
        <f t="shared" si="507"/>
        <v>9.4212118906401965E-2</v>
      </c>
      <c r="V1512" s="1" t="str">
        <f t="shared" si="508"/>
        <v/>
      </c>
      <c r="W1512" s="1">
        <f t="shared" si="509"/>
        <v>5.6191141738325175E-3</v>
      </c>
      <c r="X1512" s="1" t="str">
        <f t="shared" si="510"/>
        <v/>
      </c>
      <c r="Y1512" s="1" t="str">
        <f t="shared" si="511"/>
        <v/>
      </c>
      <c r="AC1512" s="1">
        <v>920</v>
      </c>
      <c r="AD1512" s="1">
        <f t="shared" si="520"/>
        <v>-78.4918702836992</v>
      </c>
      <c r="AE1512" s="1">
        <f t="shared" si="512"/>
        <v>1.5452526220929323E-3</v>
      </c>
      <c r="AF1512" s="1">
        <f t="shared" si="513"/>
        <v>0.37448416527668005</v>
      </c>
      <c r="AG1512" s="1" t="str">
        <f t="shared" si="514"/>
        <v/>
      </c>
      <c r="AH1512" s="1">
        <f t="shared" si="515"/>
        <v>1.5452526220929323E-3</v>
      </c>
      <c r="AI1512" s="1" t="str">
        <f t="shared" si="516"/>
        <v/>
      </c>
      <c r="AJ1512" s="1">
        <f t="shared" si="517"/>
        <v>6.3613902383813323E-33</v>
      </c>
      <c r="AK1512" s="1" t="str">
        <f t="shared" si="518"/>
        <v/>
      </c>
      <c r="AL1512" s="1" t="str">
        <f t="shared" si="519"/>
        <v/>
      </c>
      <c r="BA1512" s="2"/>
      <c r="BB1512" s="2">
        <f t="shared" si="491"/>
        <v>5.9200000000001038</v>
      </c>
      <c r="BC1512" s="156">
        <f t="shared" si="492"/>
        <v>0.54912107433649315</v>
      </c>
      <c r="BD1512" s="2">
        <f t="shared" si="493"/>
        <v>7.5193999906297826E-4</v>
      </c>
      <c r="BE1512" s="2" t="str">
        <f t="shared" si="489"/>
        <v/>
      </c>
      <c r="BF1512" s="24" t="str">
        <f t="shared" si="490"/>
        <v/>
      </c>
    </row>
    <row r="1513" spans="1:58" ht="20.100000000000001" customHeight="1">
      <c r="A1513" s="1">
        <v>921</v>
      </c>
      <c r="B1513" s="1">
        <f t="shared" si="494"/>
        <v>-43524.111775797384</v>
      </c>
      <c r="C1513" s="1">
        <f t="shared" si="495"/>
        <v>2.7553944327936428E-6</v>
      </c>
      <c r="D1513" s="1">
        <f t="shared" si="496"/>
        <v>0.37600125406670692</v>
      </c>
      <c r="E1513" s="1" t="str">
        <f t="shared" si="497"/>
        <v/>
      </c>
      <c r="F1513" s="1">
        <f t="shared" si="498"/>
        <v>2.7553944327936428E-6</v>
      </c>
      <c r="G1513" s="1" t="str">
        <f t="shared" si="499"/>
        <v/>
      </c>
      <c r="H1513" s="1"/>
      <c r="I1513" s="1">
        <f t="shared" si="500"/>
        <v>1.220145836133351E-7</v>
      </c>
      <c r="J1513" s="1" t="str">
        <f t="shared" si="501"/>
        <v/>
      </c>
      <c r="K1513" s="1" t="str">
        <f t="shared" si="502"/>
        <v/>
      </c>
      <c r="P1513" s="1">
        <v>921</v>
      </c>
      <c r="Q1513" s="1">
        <f t="shared" si="503"/>
        <v>-1.2713188882127433</v>
      </c>
      <c r="R1513" s="1">
        <f t="shared" si="504"/>
        <v>9.4332032970827609E-2</v>
      </c>
      <c r="S1513" s="1">
        <f t="shared" si="505"/>
        <v>0.37600125406670687</v>
      </c>
      <c r="T1513" s="1" t="str">
        <f t="shared" si="506"/>
        <v/>
      </c>
      <c r="U1513" s="1">
        <f t="shared" si="507"/>
        <v>9.4332032970827609E-2</v>
      </c>
      <c r="V1513" s="1" t="str">
        <f t="shared" si="508"/>
        <v/>
      </c>
      <c r="W1513" s="1">
        <f t="shared" si="509"/>
        <v>5.6731828509504027E-3</v>
      </c>
      <c r="X1513" s="1" t="str">
        <f t="shared" si="510"/>
        <v/>
      </c>
      <c r="Y1513" s="1" t="str">
        <f t="shared" si="511"/>
        <v/>
      </c>
      <c r="AC1513" s="1">
        <v>921</v>
      </c>
      <c r="AD1513" s="1">
        <f t="shared" si="520"/>
        <v>-77.510721905152991</v>
      </c>
      <c r="AE1513" s="1">
        <f t="shared" si="512"/>
        <v>1.5472194340554533E-3</v>
      </c>
      <c r="AF1513" s="1">
        <f t="shared" si="513"/>
        <v>0.37600125406670681</v>
      </c>
      <c r="AG1513" s="1" t="str">
        <f t="shared" si="514"/>
        <v/>
      </c>
      <c r="AH1513" s="1">
        <f t="shared" si="515"/>
        <v>1.5472194340554533E-3</v>
      </c>
      <c r="AI1513" s="1" t="str">
        <f t="shared" si="516"/>
        <v/>
      </c>
      <c r="AJ1513" s="1">
        <f t="shared" si="517"/>
        <v>6.6644554913618152E-33</v>
      </c>
      <c r="AK1513" s="1" t="str">
        <f t="shared" si="518"/>
        <v/>
      </c>
      <c r="AL1513" s="1" t="str">
        <f t="shared" si="519"/>
        <v/>
      </c>
      <c r="BA1513" s="2"/>
      <c r="BB1513" s="2">
        <f t="shared" si="491"/>
        <v>5.926400000000104</v>
      </c>
      <c r="BC1513" s="156">
        <f t="shared" si="492"/>
        <v>0.54836913433743018</v>
      </c>
      <c r="BD1513" s="2">
        <f t="shared" si="493"/>
        <v>7.5156396120124036E-4</v>
      </c>
      <c r="BE1513" s="2" t="str">
        <f t="shared" si="489"/>
        <v/>
      </c>
      <c r="BF1513" s="24" t="str">
        <f t="shared" si="490"/>
        <v/>
      </c>
    </row>
    <row r="1514" spans="1:58" ht="20.100000000000001" customHeight="1">
      <c r="A1514" s="1">
        <v>922</v>
      </c>
      <c r="B1514" s="1">
        <f t="shared" si="494"/>
        <v>-42973.173652053112</v>
      </c>
      <c r="C1514" s="1">
        <f t="shared" si="495"/>
        <v>2.7588573824783895E-6</v>
      </c>
      <c r="D1514" s="1">
        <f t="shared" si="496"/>
        <v>0.3775202616668385</v>
      </c>
      <c r="E1514" s="1" t="str">
        <f t="shared" si="497"/>
        <v/>
      </c>
      <c r="F1514" s="1">
        <f t="shared" si="498"/>
        <v>2.7588573824783895E-6</v>
      </c>
      <c r="G1514" s="1" t="str">
        <f t="shared" si="499"/>
        <v/>
      </c>
      <c r="H1514" s="1"/>
      <c r="I1514" s="1">
        <f t="shared" si="500"/>
        <v>1.20791441623405E-7</v>
      </c>
      <c r="J1514" s="1" t="str">
        <f t="shared" si="501"/>
        <v/>
      </c>
      <c r="K1514" s="1" t="str">
        <f t="shared" si="502"/>
        <v/>
      </c>
      <c r="P1514" s="1">
        <v>922</v>
      </c>
      <c r="Q1514" s="1">
        <f t="shared" si="503"/>
        <v>-1.2552262440581519</v>
      </c>
      <c r="R1514" s="1">
        <f t="shared" si="504"/>
        <v>9.4450588441489083E-2</v>
      </c>
      <c r="S1514" s="1">
        <f t="shared" si="505"/>
        <v>0.37752026166683839</v>
      </c>
      <c r="T1514" s="1" t="str">
        <f t="shared" si="506"/>
        <v/>
      </c>
      <c r="U1514" s="1">
        <f t="shared" si="507"/>
        <v>9.4450588441489083E-2</v>
      </c>
      <c r="V1514" s="1" t="str">
        <f t="shared" si="508"/>
        <v/>
      </c>
      <c r="W1514" s="1">
        <f t="shared" si="509"/>
        <v>5.7276801482799185E-3</v>
      </c>
      <c r="X1514" s="1" t="str">
        <f t="shared" si="510"/>
        <v/>
      </c>
      <c r="Y1514" s="1" t="str">
        <f t="shared" si="511"/>
        <v/>
      </c>
      <c r="AC1514" s="1">
        <v>922</v>
      </c>
      <c r="AD1514" s="1">
        <f t="shared" si="520"/>
        <v>-76.529573526606669</v>
      </c>
      <c r="AE1514" s="1">
        <f t="shared" si="512"/>
        <v>1.5491639625729056E-3</v>
      </c>
      <c r="AF1514" s="1">
        <f t="shared" si="513"/>
        <v>0.3775202616668385</v>
      </c>
      <c r="AG1514" s="1" t="str">
        <f t="shared" si="514"/>
        <v/>
      </c>
      <c r="AH1514" s="1">
        <f t="shared" si="515"/>
        <v>1.5491639625729056E-3</v>
      </c>
      <c r="AI1514" s="1" t="str">
        <f t="shared" si="516"/>
        <v/>
      </c>
      <c r="AJ1514" s="1">
        <f t="shared" si="517"/>
        <v>6.9818474733059299E-33</v>
      </c>
      <c r="AK1514" s="1" t="str">
        <f t="shared" si="518"/>
        <v/>
      </c>
      <c r="AL1514" s="1" t="str">
        <f t="shared" si="519"/>
        <v/>
      </c>
      <c r="BA1514" s="2"/>
      <c r="BB1514" s="2">
        <f t="shared" si="491"/>
        <v>5.9328000000001042</v>
      </c>
      <c r="BC1514" s="156">
        <f t="shared" si="492"/>
        <v>0.54761757037622893</v>
      </c>
      <c r="BD1514" s="2">
        <f t="shared" si="493"/>
        <v>7.5118592364320502E-4</v>
      </c>
      <c r="BE1514" s="2" t="str">
        <f t="shared" si="489"/>
        <v/>
      </c>
      <c r="BF1514" s="24" t="str">
        <f t="shared" si="490"/>
        <v/>
      </c>
    </row>
    <row r="1515" spans="1:58" ht="20.100000000000001" customHeight="1">
      <c r="A1515" s="1">
        <v>923</v>
      </c>
      <c r="B1515" s="1">
        <f t="shared" si="494"/>
        <v>-42422.23552830884</v>
      </c>
      <c r="C1515" s="1">
        <f t="shared" si="495"/>
        <v>2.7622804875191743E-6</v>
      </c>
      <c r="D1515" s="1">
        <f t="shared" si="496"/>
        <v>0.37904116616934669</v>
      </c>
      <c r="E1515" s="1" t="str">
        <f t="shared" si="497"/>
        <v/>
      </c>
      <c r="F1515" s="1">
        <f t="shared" si="498"/>
        <v>2.7622804875191743E-6</v>
      </c>
      <c r="G1515" s="1" t="str">
        <f t="shared" si="499"/>
        <v/>
      </c>
      <c r="H1515" s="1"/>
      <c r="I1515" s="1">
        <f t="shared" si="500"/>
        <v>1.1957864781481365E-7</v>
      </c>
      <c r="J1515" s="1" t="str">
        <f t="shared" si="501"/>
        <v/>
      </c>
      <c r="K1515" s="1" t="str">
        <f t="shared" si="502"/>
        <v/>
      </c>
      <c r="P1515" s="1">
        <v>923</v>
      </c>
      <c r="Q1515" s="1">
        <f t="shared" si="503"/>
        <v>-1.2391335999035586</v>
      </c>
      <c r="R1515" s="1">
        <f t="shared" si="504"/>
        <v>9.4567779814791877E-2</v>
      </c>
      <c r="S1515" s="1">
        <f t="shared" si="505"/>
        <v>0.37904116616934669</v>
      </c>
      <c r="T1515" s="1" t="str">
        <f t="shared" si="506"/>
        <v/>
      </c>
      <c r="U1515" s="1">
        <f t="shared" si="507"/>
        <v>9.4567779814791877E-2</v>
      </c>
      <c r="V1515" s="1" t="str">
        <f t="shared" si="508"/>
        <v/>
      </c>
      <c r="W1515" s="1">
        <f t="shared" si="509"/>
        <v>5.78260843092431E-3</v>
      </c>
      <c r="X1515" s="1" t="str">
        <f t="shared" si="510"/>
        <v/>
      </c>
      <c r="Y1515" s="1" t="str">
        <f t="shared" si="511"/>
        <v/>
      </c>
      <c r="AC1515" s="1">
        <v>923</v>
      </c>
      <c r="AD1515" s="1">
        <f t="shared" si="520"/>
        <v>-75.54842514806046</v>
      </c>
      <c r="AE1515" s="1">
        <f t="shared" si="512"/>
        <v>1.551086117376182E-3</v>
      </c>
      <c r="AF1515" s="1">
        <f t="shared" si="513"/>
        <v>0.37904116616934663</v>
      </c>
      <c r="AG1515" s="1" t="str">
        <f t="shared" si="514"/>
        <v/>
      </c>
      <c r="AH1515" s="1">
        <f t="shared" si="515"/>
        <v>1.551086117376182E-3</v>
      </c>
      <c r="AI1515" s="1" t="str">
        <f t="shared" si="516"/>
        <v/>
      </c>
      <c r="AJ1515" s="1">
        <f t="shared" si="517"/>
        <v>7.3142380905422737E-33</v>
      </c>
      <c r="AK1515" s="1" t="str">
        <f t="shared" si="518"/>
        <v/>
      </c>
      <c r="AL1515" s="1" t="str">
        <f t="shared" si="519"/>
        <v/>
      </c>
      <c r="BA1515" s="2"/>
      <c r="BB1515" s="2">
        <f t="shared" si="491"/>
        <v>5.9392000000001044</v>
      </c>
      <c r="BC1515" s="156">
        <f t="shared" si="492"/>
        <v>0.54686638445258573</v>
      </c>
      <c r="BD1515" s="2">
        <f t="shared" si="493"/>
        <v>7.508058943082041E-4</v>
      </c>
      <c r="BE1515" s="2" t="str">
        <f t="shared" si="489"/>
        <v/>
      </c>
      <c r="BF1515" s="24" t="str">
        <f t="shared" si="490"/>
        <v/>
      </c>
    </row>
    <row r="1516" spans="1:58" ht="20.100000000000001" customHeight="1">
      <c r="A1516" s="2">
        <v>924</v>
      </c>
      <c r="B1516" s="1">
        <f t="shared" si="494"/>
        <v>-41871.297404564568</v>
      </c>
      <c r="C1516" s="1">
        <f t="shared" si="495"/>
        <v>2.7656635888715521E-6</v>
      </c>
      <c r="D1516" s="1">
        <f t="shared" si="496"/>
        <v>0.38056394557840739</v>
      </c>
      <c r="E1516" s="1" t="str">
        <f t="shared" si="497"/>
        <v/>
      </c>
      <c r="F1516" s="1">
        <f t="shared" si="498"/>
        <v>2.7656635888715521E-6</v>
      </c>
      <c r="G1516" s="1" t="str">
        <f t="shared" si="499"/>
        <v/>
      </c>
      <c r="H1516" s="1"/>
      <c r="I1516" s="1">
        <f t="shared" si="500"/>
        <v>1.1837613690199308E-7</v>
      </c>
      <c r="J1516" s="1" t="str">
        <f t="shared" si="501"/>
        <v/>
      </c>
      <c r="K1516" s="1" t="str">
        <f t="shared" si="502"/>
        <v/>
      </c>
      <c r="P1516" s="2">
        <v>924</v>
      </c>
      <c r="Q1516" s="1">
        <f t="shared" si="503"/>
        <v>-1.2230409557489672</v>
      </c>
      <c r="R1516" s="1">
        <f t="shared" si="504"/>
        <v>9.4683601645785626E-2</v>
      </c>
      <c r="S1516" s="1">
        <f t="shared" si="505"/>
        <v>0.38056394557840739</v>
      </c>
      <c r="T1516" s="1" t="str">
        <f t="shared" si="506"/>
        <v/>
      </c>
      <c r="U1516" s="1">
        <f t="shared" si="507"/>
        <v>9.4683601645785626E-2</v>
      </c>
      <c r="V1516" s="1" t="str">
        <f t="shared" si="508"/>
        <v/>
      </c>
      <c r="W1516" s="1">
        <f t="shared" si="509"/>
        <v>5.8379700659008452E-3</v>
      </c>
      <c r="X1516" s="1" t="str">
        <f t="shared" si="510"/>
        <v/>
      </c>
      <c r="Y1516" s="1" t="str">
        <f t="shared" si="511"/>
        <v/>
      </c>
      <c r="AC1516" s="2">
        <v>924</v>
      </c>
      <c r="AD1516" s="1">
        <f t="shared" si="520"/>
        <v>-74.567276769514251</v>
      </c>
      <c r="AE1516" s="1">
        <f t="shared" si="512"/>
        <v>1.5529858091580481E-3</v>
      </c>
      <c r="AF1516" s="1">
        <f t="shared" si="513"/>
        <v>0.38056394557840728</v>
      </c>
      <c r="AG1516" s="1" t="str">
        <f t="shared" si="514"/>
        <v/>
      </c>
      <c r="AH1516" s="1">
        <f t="shared" si="515"/>
        <v>1.5529858091580481E-3</v>
      </c>
      <c r="AI1516" s="1" t="str">
        <f t="shared" si="516"/>
        <v/>
      </c>
      <c r="AJ1516" s="1">
        <f t="shared" si="517"/>
        <v>7.6623305059678127E-33</v>
      </c>
      <c r="AK1516" s="1" t="str">
        <f t="shared" si="518"/>
        <v/>
      </c>
      <c r="AL1516" s="1" t="str">
        <f t="shared" si="519"/>
        <v/>
      </c>
      <c r="BA1516" s="2"/>
      <c r="BB1516" s="2">
        <f t="shared" si="491"/>
        <v>5.9456000000001046</v>
      </c>
      <c r="BC1516" s="156">
        <f t="shared" si="492"/>
        <v>0.54611557855827753</v>
      </c>
      <c r="BD1516" s="2">
        <f t="shared" si="493"/>
        <v>7.5042388110768687E-4</v>
      </c>
      <c r="BE1516" s="2" t="str">
        <f t="shared" si="489"/>
        <v/>
      </c>
      <c r="BF1516" s="24" t="str">
        <f t="shared" si="490"/>
        <v/>
      </c>
    </row>
    <row r="1517" spans="1:58" ht="20.100000000000001" customHeight="1">
      <c r="A1517" s="1">
        <v>925</v>
      </c>
      <c r="B1517" s="1">
        <f t="shared" si="494"/>
        <v>-41320.359280820296</v>
      </c>
      <c r="C1517" s="1">
        <f t="shared" si="495"/>
        <v>2.7690065292163576E-6</v>
      </c>
      <c r="D1517" s="1">
        <f t="shared" si="496"/>
        <v>0.38208857781104749</v>
      </c>
      <c r="E1517" s="1" t="str">
        <f t="shared" si="497"/>
        <v/>
      </c>
      <c r="F1517" s="1">
        <f t="shared" si="498"/>
        <v>2.7690065292163576E-6</v>
      </c>
      <c r="G1517" s="1" t="str">
        <f t="shared" si="499"/>
        <v/>
      </c>
      <c r="H1517" s="1"/>
      <c r="I1517" s="1">
        <f t="shared" si="500"/>
        <v>1.1718384376429228E-7</v>
      </c>
      <c r="J1517" s="1" t="str">
        <f t="shared" si="501"/>
        <v/>
      </c>
      <c r="K1517" s="1" t="str">
        <f t="shared" si="502"/>
        <v/>
      </c>
      <c r="P1517" s="1">
        <v>925</v>
      </c>
      <c r="Q1517" s="1">
        <f t="shared" si="503"/>
        <v>-1.2069483115943758</v>
      </c>
      <c r="R1517" s="1">
        <f t="shared" si="504"/>
        <v>9.4798048548585659E-2</v>
      </c>
      <c r="S1517" s="1">
        <f t="shared" si="505"/>
        <v>0.38208857781104744</v>
      </c>
      <c r="T1517" s="1" t="str">
        <f t="shared" si="506"/>
        <v/>
      </c>
      <c r="U1517" s="1">
        <f t="shared" si="507"/>
        <v>9.4798048548585659E-2</v>
      </c>
      <c r="V1517" s="1" t="str">
        <f t="shared" si="508"/>
        <v/>
      </c>
      <c r="W1517" s="1">
        <f t="shared" si="509"/>
        <v>5.8937674220070468E-3</v>
      </c>
      <c r="X1517" s="1" t="str">
        <f t="shared" si="510"/>
        <v/>
      </c>
      <c r="Y1517" s="1" t="str">
        <f t="shared" si="511"/>
        <v/>
      </c>
      <c r="AC1517" s="1">
        <v>925</v>
      </c>
      <c r="AD1517" s="1">
        <f t="shared" si="520"/>
        <v>-73.586128390968042</v>
      </c>
      <c r="AE1517" s="1">
        <f t="shared" si="512"/>
        <v>1.5548629495800556E-3</v>
      </c>
      <c r="AF1517" s="1">
        <f t="shared" si="513"/>
        <v>0.38208857781104733</v>
      </c>
      <c r="AG1517" s="1" t="str">
        <f t="shared" si="514"/>
        <v/>
      </c>
      <c r="AH1517" s="1">
        <f t="shared" si="515"/>
        <v>1.5548629495800556E-3</v>
      </c>
      <c r="AI1517" s="1" t="str">
        <f t="shared" si="516"/>
        <v/>
      </c>
      <c r="AJ1517" s="1">
        <f t="shared" si="517"/>
        <v>8.0268605810322636E-33</v>
      </c>
      <c r="AK1517" s="1" t="str">
        <f t="shared" si="518"/>
        <v/>
      </c>
      <c r="AL1517" s="1" t="str">
        <f t="shared" si="519"/>
        <v/>
      </c>
      <c r="BA1517" s="2"/>
      <c r="BB1517" s="2">
        <f t="shared" si="491"/>
        <v>5.9520000000001048</v>
      </c>
      <c r="BC1517" s="156">
        <f t="shared" si="492"/>
        <v>0.54536515467716984</v>
      </c>
      <c r="BD1517" s="2">
        <f t="shared" si="493"/>
        <v>7.5003989194388776E-4</v>
      </c>
      <c r="BE1517" s="2" t="str">
        <f t="shared" si="489"/>
        <v/>
      </c>
      <c r="BF1517" s="24" t="str">
        <f t="shared" si="490"/>
        <v/>
      </c>
    </row>
    <row r="1518" spans="1:58" ht="20.100000000000001" customHeight="1">
      <c r="A1518" s="1">
        <v>926</v>
      </c>
      <c r="B1518" s="1">
        <f t="shared" si="494"/>
        <v>-40769.421157076024</v>
      </c>
      <c r="C1518" s="1">
        <f t="shared" si="495"/>
        <v>2.7723091529718935E-6</v>
      </c>
      <c r="D1518" s="1">
        <f t="shared" si="496"/>
        <v>0.38361504069809882</v>
      </c>
      <c r="E1518" s="1" t="str">
        <f t="shared" si="497"/>
        <v/>
      </c>
      <c r="F1518" s="1">
        <f t="shared" si="498"/>
        <v>2.7723091529718935E-6</v>
      </c>
      <c r="G1518" s="1" t="str">
        <f t="shared" si="499"/>
        <v/>
      </c>
      <c r="H1518" s="1"/>
      <c r="I1518" s="1">
        <f t="shared" si="500"/>
        <v>1.1600170344846518E-7</v>
      </c>
      <c r="J1518" s="1" t="str">
        <f t="shared" si="501"/>
        <v/>
      </c>
      <c r="K1518" s="1" t="str">
        <f t="shared" si="502"/>
        <v/>
      </c>
      <c r="P1518" s="1">
        <v>926</v>
      </c>
      <c r="Q1518" s="1">
        <f t="shared" si="503"/>
        <v>-1.1908556674397843</v>
      </c>
      <c r="R1518" s="1">
        <f t="shared" si="504"/>
        <v>9.4911115196790227E-2</v>
      </c>
      <c r="S1518" s="1">
        <f t="shared" si="505"/>
        <v>0.38361504069809882</v>
      </c>
      <c r="T1518" s="1" t="str">
        <f t="shared" si="506"/>
        <v/>
      </c>
      <c r="U1518" s="1">
        <f t="shared" si="507"/>
        <v>9.4911115196790227E-2</v>
      </c>
      <c r="V1518" s="1" t="str">
        <f t="shared" si="508"/>
        <v/>
      </c>
      <c r="W1518" s="1">
        <f t="shared" si="509"/>
        <v>5.9500028696853223E-3</v>
      </c>
      <c r="X1518" s="1" t="str">
        <f t="shared" si="510"/>
        <v/>
      </c>
      <c r="Y1518" s="1" t="str">
        <f t="shared" si="511"/>
        <v/>
      </c>
      <c r="AC1518" s="1">
        <v>926</v>
      </c>
      <c r="AD1518" s="1">
        <f t="shared" si="520"/>
        <v>-72.60498001242172</v>
      </c>
      <c r="AE1518" s="1">
        <f t="shared" si="512"/>
        <v>1.5567174512793852E-3</v>
      </c>
      <c r="AF1518" s="1">
        <f t="shared" si="513"/>
        <v>0.38361504069809882</v>
      </c>
      <c r="AG1518" s="1" t="str">
        <f t="shared" si="514"/>
        <v/>
      </c>
      <c r="AH1518" s="1">
        <f t="shared" si="515"/>
        <v>1.5567174512793852E-3</v>
      </c>
      <c r="AI1518" s="1" t="str">
        <f t="shared" si="516"/>
        <v/>
      </c>
      <c r="AJ1518" s="1">
        <f t="shared" si="517"/>
        <v>8.4085983836828643E-33</v>
      </c>
      <c r="AK1518" s="1" t="str">
        <f t="shared" si="518"/>
        <v/>
      </c>
      <c r="AL1518" s="1" t="str">
        <f t="shared" si="519"/>
        <v/>
      </c>
      <c r="BA1518" s="2"/>
      <c r="BB1518" s="2">
        <f t="shared" si="491"/>
        <v>5.9584000000001049</v>
      </c>
      <c r="BC1518" s="156">
        <f t="shared" si="492"/>
        <v>0.54461511478522595</v>
      </c>
      <c r="BD1518" s="2">
        <f t="shared" si="493"/>
        <v>7.4965393470793895E-4</v>
      </c>
      <c r="BE1518" s="2" t="str">
        <f t="shared" si="489"/>
        <v/>
      </c>
      <c r="BF1518" s="24" t="str">
        <f t="shared" si="490"/>
        <v/>
      </c>
    </row>
    <row r="1519" spans="1:58" ht="20.100000000000001" customHeight="1">
      <c r="A1519" s="1">
        <v>927</v>
      </c>
      <c r="B1519" s="1">
        <f t="shared" si="494"/>
        <v>-40218.483033331751</v>
      </c>
      <c r="C1519" s="1">
        <f t="shared" si="495"/>
        <v>2.775571306305992E-6</v>
      </c>
      <c r="D1519" s="1">
        <f t="shared" si="496"/>
        <v>0.38514331198515883</v>
      </c>
      <c r="E1519" s="1" t="str">
        <f t="shared" si="497"/>
        <v/>
      </c>
      <c r="F1519" s="1">
        <f t="shared" si="498"/>
        <v>2.775571306305992E-6</v>
      </c>
      <c r="G1519" s="1" t="str">
        <f t="shared" si="499"/>
        <v/>
      </c>
      <c r="H1519" s="1"/>
      <c r="I1519" s="1">
        <f t="shared" si="500"/>
        <v>1.1482965117112097E-7</v>
      </c>
      <c r="J1519" s="1" t="str">
        <f t="shared" si="501"/>
        <v/>
      </c>
      <c r="K1519" s="1" t="str">
        <f t="shared" si="502"/>
        <v/>
      </c>
      <c r="P1519" s="1">
        <v>927</v>
      </c>
      <c r="Q1519" s="1">
        <f t="shared" si="503"/>
        <v>-1.1747630232851929</v>
      </c>
      <c r="R1519" s="1">
        <f t="shared" si="504"/>
        <v>9.5022796323893349E-2</v>
      </c>
      <c r="S1519" s="1">
        <f t="shared" si="505"/>
        <v>0.38514331198515878</v>
      </c>
      <c r="T1519" s="1" t="str">
        <f t="shared" si="506"/>
        <v/>
      </c>
      <c r="U1519" s="1">
        <f t="shared" si="507"/>
        <v>9.5022796323893349E-2</v>
      </c>
      <c r="V1519" s="1" t="str">
        <f t="shared" si="508"/>
        <v/>
      </c>
      <c r="W1519" s="1">
        <f t="shared" si="509"/>
        <v>6.0066787808863015E-3</v>
      </c>
      <c r="X1519" s="1" t="str">
        <f t="shared" si="510"/>
        <v/>
      </c>
      <c r="Y1519" s="1" t="str">
        <f t="shared" si="511"/>
        <v/>
      </c>
      <c r="AC1519" s="1">
        <v>927</v>
      </c>
      <c r="AD1519" s="1">
        <f t="shared" si="520"/>
        <v>-71.623831633875511</v>
      </c>
      <c r="AE1519" s="1">
        <f t="shared" si="512"/>
        <v>1.5585492278756196E-3</v>
      </c>
      <c r="AF1519" s="1">
        <f t="shared" si="513"/>
        <v>0.38514331198515878</v>
      </c>
      <c r="AG1519" s="1" t="str">
        <f t="shared" si="514"/>
        <v/>
      </c>
      <c r="AH1519" s="1">
        <f t="shared" si="515"/>
        <v>1.5585492278756196E-3</v>
      </c>
      <c r="AI1519" s="1" t="str">
        <f t="shared" si="516"/>
        <v/>
      </c>
      <c r="AJ1519" s="1">
        <f t="shared" si="517"/>
        <v>8.8083497652580442E-33</v>
      </c>
      <c r="AK1519" s="1" t="str">
        <f t="shared" si="518"/>
        <v/>
      </c>
      <c r="AL1519" s="1" t="str">
        <f t="shared" si="519"/>
        <v/>
      </c>
      <c r="BA1519" s="2"/>
      <c r="BB1519" s="2">
        <f t="shared" si="491"/>
        <v>5.9648000000001051</v>
      </c>
      <c r="BC1519" s="156">
        <f t="shared" si="492"/>
        <v>0.54386546085051801</v>
      </c>
      <c r="BD1519" s="2">
        <f t="shared" si="493"/>
        <v>7.4926601728542153E-4</v>
      </c>
      <c r="BE1519" s="2" t="str">
        <f t="shared" si="489"/>
        <v/>
      </c>
      <c r="BF1519" s="24" t="str">
        <f t="shared" si="490"/>
        <v/>
      </c>
    </row>
    <row r="1520" spans="1:58" ht="20.100000000000001" customHeight="1">
      <c r="A1520" s="1">
        <v>928</v>
      </c>
      <c r="B1520" s="1">
        <f t="shared" si="494"/>
        <v>-39667.544909587479</v>
      </c>
      <c r="C1520" s="1">
        <f t="shared" si="495"/>
        <v>2.7787928371479544E-6</v>
      </c>
      <c r="D1520" s="1">
        <f t="shared" si="496"/>
        <v>0.38667336933355745</v>
      </c>
      <c r="E1520" s="1" t="str">
        <f t="shared" si="497"/>
        <v/>
      </c>
      <c r="F1520" s="1">
        <f t="shared" si="498"/>
        <v>2.7787928371479544E-6</v>
      </c>
      <c r="G1520" s="1" t="str">
        <f t="shared" si="499"/>
        <v/>
      </c>
      <c r="H1520" s="1"/>
      <c r="I1520" s="1">
        <f t="shared" si="500"/>
        <v>1.1366762232113544E-7</v>
      </c>
      <c r="J1520" s="1" t="str">
        <f t="shared" si="501"/>
        <v/>
      </c>
      <c r="K1520" s="1" t="str">
        <f t="shared" si="502"/>
        <v/>
      </c>
      <c r="P1520" s="1">
        <v>928</v>
      </c>
      <c r="Q1520" s="1">
        <f t="shared" si="503"/>
        <v>-1.1586703791306014</v>
      </c>
      <c r="R1520" s="1">
        <f t="shared" si="504"/>
        <v>9.5133086723693722E-2</v>
      </c>
      <c r="S1520" s="1">
        <f t="shared" si="505"/>
        <v>0.38667336933355734</v>
      </c>
      <c r="T1520" s="1" t="str">
        <f t="shared" si="506"/>
        <v/>
      </c>
      <c r="U1520" s="1">
        <f t="shared" si="507"/>
        <v>9.5133086723693722E-2</v>
      </c>
      <c r="V1520" s="1" t="str">
        <f t="shared" si="508"/>
        <v/>
      </c>
      <c r="W1520" s="1">
        <f t="shared" si="509"/>
        <v>6.0637975289306858E-3</v>
      </c>
      <c r="X1520" s="1" t="str">
        <f t="shared" si="510"/>
        <v/>
      </c>
      <c r="Y1520" s="1" t="str">
        <f t="shared" si="511"/>
        <v/>
      </c>
      <c r="AC1520" s="1">
        <v>928</v>
      </c>
      <c r="AD1520" s="1">
        <f t="shared" si="520"/>
        <v>-70.642683255329302</v>
      </c>
      <c r="AE1520" s="1">
        <f t="shared" si="512"/>
        <v>1.5603581939774489E-3</v>
      </c>
      <c r="AF1520" s="1">
        <f t="shared" si="513"/>
        <v>0.38667336933355734</v>
      </c>
      <c r="AG1520" s="1" t="str">
        <f t="shared" si="514"/>
        <v/>
      </c>
      <c r="AH1520" s="1">
        <f t="shared" si="515"/>
        <v>1.5603581939774489E-3</v>
      </c>
      <c r="AI1520" s="1" t="str">
        <f t="shared" si="516"/>
        <v/>
      </c>
      <c r="AJ1520" s="1">
        <f t="shared" si="517"/>
        <v>9.2269580094586994E-33</v>
      </c>
      <c r="AK1520" s="1" t="str">
        <f t="shared" si="518"/>
        <v/>
      </c>
      <c r="AL1520" s="1" t="str">
        <f t="shared" si="519"/>
        <v/>
      </c>
      <c r="BA1520" s="2"/>
      <c r="BB1520" s="2">
        <f t="shared" si="491"/>
        <v>5.9712000000001053</v>
      </c>
      <c r="BC1520" s="156">
        <f t="shared" si="492"/>
        <v>0.54311619483323259</v>
      </c>
      <c r="BD1520" s="2">
        <f t="shared" si="493"/>
        <v>7.4887614754937104E-4</v>
      </c>
      <c r="BE1520" s="2" t="str">
        <f t="shared" si="489"/>
        <v/>
      </c>
      <c r="BF1520" s="24" t="str">
        <f t="shared" si="490"/>
        <v/>
      </c>
    </row>
    <row r="1521" spans="1:58" ht="20.100000000000001" customHeight="1">
      <c r="A1521" s="1">
        <v>929</v>
      </c>
      <c r="B1521" s="1">
        <f t="shared" si="494"/>
        <v>-39116.606785843265</v>
      </c>
      <c r="C1521" s="1">
        <f t="shared" si="495"/>
        <v>2.78197359520036E-6</v>
      </c>
      <c r="D1521" s="1">
        <f t="shared" si="496"/>
        <v>0.388205190321331</v>
      </c>
      <c r="E1521" s="1" t="str">
        <f t="shared" si="497"/>
        <v/>
      </c>
      <c r="F1521" s="1">
        <f t="shared" si="498"/>
        <v>2.78197359520036E-6</v>
      </c>
      <c r="G1521" s="1" t="str">
        <f t="shared" si="499"/>
        <v/>
      </c>
      <c r="H1521" s="1"/>
      <c r="I1521" s="1">
        <f t="shared" si="500"/>
        <v>1.1251555246202479E-7</v>
      </c>
      <c r="J1521" s="1" t="str">
        <f t="shared" si="501"/>
        <v/>
      </c>
      <c r="K1521" s="1" t="str">
        <f t="shared" si="502"/>
        <v/>
      </c>
      <c r="P1521" s="1">
        <v>929</v>
      </c>
      <c r="Q1521" s="1">
        <f t="shared" si="503"/>
        <v>-1.14257773497601</v>
      </c>
      <c r="R1521" s="1">
        <f t="shared" si="504"/>
        <v>9.5241981250698882E-2</v>
      </c>
      <c r="S1521" s="1">
        <f t="shared" si="505"/>
        <v>0.38820519032133105</v>
      </c>
      <c r="T1521" s="1" t="str">
        <f t="shared" si="506"/>
        <v/>
      </c>
      <c r="U1521" s="1">
        <f t="shared" si="507"/>
        <v>9.5241981250698882E-2</v>
      </c>
      <c r="V1521" s="1" t="str">
        <f t="shared" si="508"/>
        <v/>
      </c>
      <c r="W1521" s="1">
        <f t="shared" si="509"/>
        <v>6.1213614883696959E-3</v>
      </c>
      <c r="X1521" s="1" t="str">
        <f t="shared" si="510"/>
        <v/>
      </c>
      <c r="Y1521" s="1" t="str">
        <f t="shared" si="511"/>
        <v/>
      </c>
      <c r="AC1521" s="1">
        <v>929</v>
      </c>
      <c r="AD1521" s="1">
        <f t="shared" si="520"/>
        <v>-69.661534876783094</v>
      </c>
      <c r="AE1521" s="1">
        <f t="shared" si="512"/>
        <v>1.562144265189301E-3</v>
      </c>
      <c r="AF1521" s="1">
        <f t="shared" si="513"/>
        <v>0.388205190321331</v>
      </c>
      <c r="AG1521" s="1" t="str">
        <f t="shared" si="514"/>
        <v/>
      </c>
      <c r="AH1521" s="1">
        <f t="shared" si="515"/>
        <v>1.562144265189301E-3</v>
      </c>
      <c r="AI1521" s="1" t="str">
        <f t="shared" si="516"/>
        <v/>
      </c>
      <c r="AJ1521" s="1">
        <f t="shared" si="517"/>
        <v>9.6653055566588354E-33</v>
      </c>
      <c r="AK1521" s="1" t="str">
        <f t="shared" si="518"/>
        <v/>
      </c>
      <c r="AL1521" s="1" t="str">
        <f t="shared" si="519"/>
        <v/>
      </c>
      <c r="BA1521" s="2"/>
      <c r="BB1521" s="2">
        <f t="shared" si="491"/>
        <v>5.9776000000001055</v>
      </c>
      <c r="BC1521" s="156">
        <f t="shared" si="492"/>
        <v>0.54236731868568322</v>
      </c>
      <c r="BD1521" s="2">
        <f t="shared" si="493"/>
        <v>7.4848433336494047E-4</v>
      </c>
      <c r="BE1521" s="2" t="str">
        <f t="shared" si="489"/>
        <v/>
      </c>
      <c r="BF1521" s="24" t="str">
        <f t="shared" si="490"/>
        <v/>
      </c>
    </row>
    <row r="1522" spans="1:58" ht="20.100000000000001" customHeight="1">
      <c r="A1522" s="1">
        <v>930</v>
      </c>
      <c r="B1522" s="1">
        <f t="shared" si="494"/>
        <v>-38565.668662098993</v>
      </c>
      <c r="C1522" s="1">
        <f t="shared" si="495"/>
        <v>2.7851134319507499E-6</v>
      </c>
      <c r="D1522" s="1">
        <f t="shared" si="496"/>
        <v>0.38973875244420275</v>
      </c>
      <c r="E1522" s="1" t="str">
        <f t="shared" si="497"/>
        <v/>
      </c>
      <c r="F1522" s="1">
        <f t="shared" si="498"/>
        <v>2.7851134319507499E-6</v>
      </c>
      <c r="G1522" s="1" t="str">
        <f t="shared" si="499"/>
        <v/>
      </c>
      <c r="H1522" s="1"/>
      <c r="I1522" s="1">
        <f t="shared" si="500"/>
        <v>1.1137337733428094E-7</v>
      </c>
      <c r="J1522" s="1" t="str">
        <f t="shared" si="501"/>
        <v/>
      </c>
      <c r="K1522" s="1" t="str">
        <f t="shared" si="502"/>
        <v/>
      </c>
      <c r="P1522" s="1">
        <v>930</v>
      </c>
      <c r="Q1522" s="1">
        <f t="shared" si="503"/>
        <v>-1.1264850908214168</v>
      </c>
      <c r="R1522" s="1">
        <f t="shared" si="504"/>
        <v>9.5349474820525318E-2</v>
      </c>
      <c r="S1522" s="1">
        <f t="shared" si="505"/>
        <v>0.38973875244420297</v>
      </c>
      <c r="T1522" s="1" t="str">
        <f t="shared" si="506"/>
        <v/>
      </c>
      <c r="U1522" s="1">
        <f t="shared" si="507"/>
        <v>9.5349474820525318E-2</v>
      </c>
      <c r="V1522" s="1" t="str">
        <f t="shared" si="508"/>
        <v/>
      </c>
      <c r="W1522" s="1">
        <f t="shared" si="509"/>
        <v>6.1793730348440766E-3</v>
      </c>
      <c r="X1522" s="1" t="str">
        <f t="shared" si="510"/>
        <v/>
      </c>
      <c r="Y1522" s="1" t="str">
        <f t="shared" si="511"/>
        <v/>
      </c>
      <c r="AC1522" s="1">
        <v>930</v>
      </c>
      <c r="AD1522" s="1">
        <f t="shared" si="520"/>
        <v>-68.680386498236771</v>
      </c>
      <c r="AE1522" s="1">
        <f t="shared" si="512"/>
        <v>1.5639073581179021E-3</v>
      </c>
      <c r="AF1522" s="1">
        <f t="shared" si="513"/>
        <v>0.38973875244420286</v>
      </c>
      <c r="AG1522" s="1" t="str">
        <f t="shared" si="514"/>
        <v/>
      </c>
      <c r="AH1522" s="1">
        <f t="shared" si="515"/>
        <v>1.5639073581179021E-3</v>
      </c>
      <c r="AI1522" s="1" t="str">
        <f t="shared" si="516"/>
        <v/>
      </c>
      <c r="AJ1522" s="1">
        <f t="shared" si="517"/>
        <v>1.0124315806972839E-32</v>
      </c>
      <c r="AK1522" s="1" t="str">
        <f t="shared" si="518"/>
        <v/>
      </c>
      <c r="AL1522" s="1" t="str">
        <f t="shared" si="519"/>
        <v/>
      </c>
      <c r="BA1522" s="2"/>
      <c r="BB1522" s="2">
        <f t="shared" si="491"/>
        <v>5.9840000000001057</v>
      </c>
      <c r="BC1522" s="156">
        <f t="shared" si="492"/>
        <v>0.54161883435231828</v>
      </c>
      <c r="BD1522" s="2">
        <f t="shared" si="493"/>
        <v>7.4809058258784589E-4</v>
      </c>
      <c r="BE1522" s="2" t="str">
        <f t="shared" si="489"/>
        <v/>
      </c>
      <c r="BF1522" s="24" t="str">
        <f t="shared" si="490"/>
        <v/>
      </c>
    </row>
    <row r="1523" spans="1:58" ht="20.100000000000001" customHeight="1">
      <c r="A1523" s="2">
        <v>931</v>
      </c>
      <c r="B1523" s="1">
        <f t="shared" si="494"/>
        <v>-38014.730538354721</v>
      </c>
      <c r="C1523" s="1">
        <f t="shared" si="495"/>
        <v>2.7882122006831804E-6</v>
      </c>
      <c r="D1523" s="1">
        <f t="shared" si="496"/>
        <v>0.39127403311656883</v>
      </c>
      <c r="E1523" s="1" t="str">
        <f t="shared" si="497"/>
        <v/>
      </c>
      <c r="F1523" s="1">
        <f t="shared" si="498"/>
        <v>2.7882122006831804E-6</v>
      </c>
      <c r="G1523" s="1" t="str">
        <f t="shared" si="499"/>
        <v/>
      </c>
      <c r="H1523" s="1"/>
      <c r="I1523" s="1">
        <f t="shared" si="500"/>
        <v>1.1024103285766995E-7</v>
      </c>
      <c r="J1523" s="1" t="str">
        <f t="shared" si="501"/>
        <v/>
      </c>
      <c r="K1523" s="1" t="str">
        <f t="shared" si="502"/>
        <v/>
      </c>
      <c r="P1523" s="2">
        <v>931</v>
      </c>
      <c r="Q1523" s="1">
        <f t="shared" si="503"/>
        <v>-1.1103924466668254</v>
      </c>
      <c r="R1523" s="1">
        <f t="shared" si="504"/>
        <v>9.5455562410293807E-2</v>
      </c>
      <c r="S1523" s="1">
        <f t="shared" si="505"/>
        <v>0.39127403311656894</v>
      </c>
      <c r="T1523" s="1" t="str">
        <f t="shared" si="506"/>
        <v/>
      </c>
      <c r="U1523" s="1">
        <f t="shared" si="507"/>
        <v>9.5455562410293807E-2</v>
      </c>
      <c r="V1523" s="1" t="str">
        <f t="shared" si="508"/>
        <v/>
      </c>
      <c r="W1523" s="1">
        <f t="shared" si="509"/>
        <v>6.2378345449416554E-3</v>
      </c>
      <c r="X1523" s="1" t="str">
        <f t="shared" si="510"/>
        <v/>
      </c>
      <c r="Y1523" s="1" t="str">
        <f t="shared" si="511"/>
        <v/>
      </c>
      <c r="AC1523" s="2">
        <v>931</v>
      </c>
      <c r="AD1523" s="1">
        <f t="shared" si="520"/>
        <v>-67.699238119690563</v>
      </c>
      <c r="AE1523" s="1">
        <f t="shared" si="512"/>
        <v>1.5656473903787637E-3</v>
      </c>
      <c r="AF1523" s="1">
        <f t="shared" si="513"/>
        <v>0.39127403311656889</v>
      </c>
      <c r="AG1523" s="1" t="str">
        <f t="shared" si="514"/>
        <v/>
      </c>
      <c r="AH1523" s="1">
        <f t="shared" si="515"/>
        <v>1.5656473903787637E-3</v>
      </c>
      <c r="AI1523" s="1" t="str">
        <f t="shared" si="516"/>
        <v/>
      </c>
      <c r="AJ1523" s="1">
        <f t="shared" si="517"/>
        <v>1.0604955005637969E-32</v>
      </c>
      <c r="AK1523" s="1" t="str">
        <f t="shared" si="518"/>
        <v/>
      </c>
      <c r="AL1523" s="1" t="str">
        <f t="shared" si="519"/>
        <v/>
      </c>
      <c r="BA1523" s="2"/>
      <c r="BB1523" s="2">
        <f t="shared" si="491"/>
        <v>5.9904000000001059</v>
      </c>
      <c r="BC1523" s="156">
        <f t="shared" si="492"/>
        <v>0.54087074376973043</v>
      </c>
      <c r="BD1523" s="2">
        <f t="shared" si="493"/>
        <v>7.476949030644775E-4</v>
      </c>
      <c r="BE1523" s="2" t="str">
        <f t="shared" si="489"/>
        <v/>
      </c>
      <c r="BF1523" s="24" t="str">
        <f t="shared" si="490"/>
        <v/>
      </c>
    </row>
    <row r="1524" spans="1:58" ht="20.100000000000001" customHeight="1">
      <c r="A1524" s="1">
        <v>932</v>
      </c>
      <c r="B1524" s="1">
        <f t="shared" si="494"/>
        <v>-37463.792414610449</v>
      </c>
      <c r="C1524" s="1">
        <f t="shared" si="495"/>
        <v>2.7912697564896459E-6</v>
      </c>
      <c r="D1524" s="1">
        <f t="shared" si="496"/>
        <v>0.3928110096724915</v>
      </c>
      <c r="E1524" s="1" t="str">
        <f t="shared" si="497"/>
        <v/>
      </c>
      <c r="F1524" s="1">
        <f t="shared" si="498"/>
        <v>2.7912697564896459E-6</v>
      </c>
      <c r="G1524" s="1" t="str">
        <f t="shared" si="499"/>
        <v/>
      </c>
      <c r="H1524" s="1"/>
      <c r="I1524" s="1">
        <f t="shared" si="500"/>
        <v>1.0911845513349233E-7</v>
      </c>
      <c r="J1524" s="1" t="str">
        <f t="shared" si="501"/>
        <v/>
      </c>
      <c r="K1524" s="1" t="str">
        <f t="shared" si="502"/>
        <v/>
      </c>
      <c r="P1524" s="1">
        <v>932</v>
      </c>
      <c r="Q1524" s="1">
        <f t="shared" si="503"/>
        <v>-1.0942998025122339</v>
      </c>
      <c r="R1524" s="1">
        <f t="shared" si="504"/>
        <v>9.5560239059020724E-2</v>
      </c>
      <c r="S1524" s="1">
        <f t="shared" si="505"/>
        <v>0.39281100967249161</v>
      </c>
      <c r="T1524" s="1" t="str">
        <f t="shared" si="506"/>
        <v/>
      </c>
      <c r="U1524" s="1">
        <f t="shared" si="507"/>
        <v>9.5560239059020724E-2</v>
      </c>
      <c r="V1524" s="1" t="str">
        <f t="shared" si="508"/>
        <v/>
      </c>
      <c r="W1524" s="1">
        <f t="shared" si="509"/>
        <v>6.2967483960535628E-3</v>
      </c>
      <c r="X1524" s="1" t="str">
        <f t="shared" si="510"/>
        <v/>
      </c>
      <c r="Y1524" s="1" t="str">
        <f t="shared" si="511"/>
        <v/>
      </c>
      <c r="AC1524" s="1">
        <v>932</v>
      </c>
      <c r="AD1524" s="1">
        <f t="shared" si="520"/>
        <v>-66.718089741144354</v>
      </c>
      <c r="AE1524" s="1">
        <f t="shared" si="512"/>
        <v>1.5673642806025988E-3</v>
      </c>
      <c r="AF1524" s="1">
        <f t="shared" si="513"/>
        <v>0.3928110096724915</v>
      </c>
      <c r="AG1524" s="1" t="str">
        <f t="shared" si="514"/>
        <v/>
      </c>
      <c r="AH1524" s="1">
        <f t="shared" si="515"/>
        <v>1.5673642806025988E-3</v>
      </c>
      <c r="AI1524" s="1" t="str">
        <f t="shared" si="516"/>
        <v/>
      </c>
      <c r="AJ1524" s="1">
        <f t="shared" si="517"/>
        <v>1.1108234214445816E-32</v>
      </c>
      <c r="AK1524" s="1" t="str">
        <f t="shared" si="518"/>
        <v/>
      </c>
      <c r="AL1524" s="1" t="str">
        <f t="shared" si="519"/>
        <v/>
      </c>
      <c r="BA1524" s="2"/>
      <c r="BB1524" s="2">
        <f t="shared" si="491"/>
        <v>5.996800000000106</v>
      </c>
      <c r="BC1524" s="156">
        <f t="shared" si="492"/>
        <v>0.54012304886666596</v>
      </c>
      <c r="BD1524" s="2">
        <f t="shared" si="493"/>
        <v>7.4729730263189964E-4</v>
      </c>
      <c r="BE1524" s="2" t="str">
        <f t="shared" si="489"/>
        <v/>
      </c>
      <c r="BF1524" s="24" t="str">
        <f t="shared" si="490"/>
        <v/>
      </c>
    </row>
    <row r="1525" spans="1:58" ht="20.100000000000001" customHeight="1">
      <c r="A1525" s="1">
        <v>933</v>
      </c>
      <c r="B1525" s="1">
        <f t="shared" si="494"/>
        <v>-36912.854290866177</v>
      </c>
      <c r="C1525" s="1">
        <f t="shared" si="495"/>
        <v>2.7942859562813678E-6</v>
      </c>
      <c r="D1525" s="1">
        <f t="shared" si="496"/>
        <v>0.3943496593666983</v>
      </c>
      <c r="E1525" s="1" t="str">
        <f t="shared" si="497"/>
        <v/>
      </c>
      <c r="F1525" s="1">
        <f t="shared" si="498"/>
        <v>2.7942859562813678E-6</v>
      </c>
      <c r="G1525" s="1" t="str">
        <f t="shared" si="499"/>
        <v/>
      </c>
      <c r="H1525" s="1"/>
      <c r="I1525" s="1">
        <f t="shared" si="500"/>
        <v>1.0800558044680577E-7</v>
      </c>
      <c r="J1525" s="1" t="str">
        <f t="shared" si="501"/>
        <v/>
      </c>
      <c r="K1525" s="1" t="str">
        <f t="shared" si="502"/>
        <v/>
      </c>
      <c r="P1525" s="1">
        <v>933</v>
      </c>
      <c r="Q1525" s="1">
        <f t="shared" si="503"/>
        <v>-1.0782071583576425</v>
      </c>
      <c r="R1525" s="1">
        <f t="shared" si="504"/>
        <v>9.5663499868004348E-2</v>
      </c>
      <c r="S1525" s="1">
        <f t="shared" si="505"/>
        <v>0.39434965936669841</v>
      </c>
      <c r="T1525" s="1" t="str">
        <f t="shared" si="506"/>
        <v/>
      </c>
      <c r="U1525" s="1">
        <f t="shared" si="507"/>
        <v>9.5663499868004348E-2</v>
      </c>
      <c r="V1525" s="1" t="str">
        <f t="shared" si="508"/>
        <v/>
      </c>
      <c r="W1525" s="1">
        <f t="shared" si="509"/>
        <v>6.3561169662288983E-3</v>
      </c>
      <c r="X1525" s="1" t="str">
        <f t="shared" si="510"/>
        <v/>
      </c>
      <c r="Y1525" s="1" t="str">
        <f t="shared" si="511"/>
        <v/>
      </c>
      <c r="AC1525" s="1">
        <v>933</v>
      </c>
      <c r="AD1525" s="1">
        <f t="shared" si="520"/>
        <v>-65.736941362598031</v>
      </c>
      <c r="AE1525" s="1">
        <f t="shared" si="512"/>
        <v>1.5690579484416583E-3</v>
      </c>
      <c r="AF1525" s="1">
        <f t="shared" si="513"/>
        <v>0.39434965936669841</v>
      </c>
      <c r="AG1525" s="1" t="str">
        <f t="shared" si="514"/>
        <v/>
      </c>
      <c r="AH1525" s="1">
        <f t="shared" si="515"/>
        <v>1.5690579484416583E-3</v>
      </c>
      <c r="AI1525" s="1" t="str">
        <f t="shared" si="516"/>
        <v/>
      </c>
      <c r="AJ1525" s="1">
        <f t="shared" si="517"/>
        <v>1.1635211373108471E-32</v>
      </c>
      <c r="AK1525" s="1" t="str">
        <f t="shared" si="518"/>
        <v/>
      </c>
      <c r="AL1525" s="1" t="str">
        <f t="shared" si="519"/>
        <v/>
      </c>
      <c r="BA1525" s="2"/>
      <c r="BB1525" s="2">
        <f t="shared" si="491"/>
        <v>6.0032000000001062</v>
      </c>
      <c r="BC1525" s="156">
        <f t="shared" si="492"/>
        <v>0.53937575156403406</v>
      </c>
      <c r="BD1525" s="2">
        <f t="shared" si="493"/>
        <v>7.4689778911563032E-4</v>
      </c>
      <c r="BE1525" s="2" t="str">
        <f t="shared" si="489"/>
        <v/>
      </c>
      <c r="BF1525" s="24" t="str">
        <f t="shared" si="490"/>
        <v/>
      </c>
    </row>
    <row r="1526" spans="1:58" ht="20.100000000000001" customHeight="1">
      <c r="A1526" s="1">
        <v>934</v>
      </c>
      <c r="B1526" s="1">
        <f t="shared" si="494"/>
        <v>-36361.916167121904</v>
      </c>
      <c r="C1526" s="1">
        <f t="shared" si="495"/>
        <v>2.7972606587999537E-6</v>
      </c>
      <c r="D1526" s="1">
        <f t="shared" si="496"/>
        <v>0.39588995937558752</v>
      </c>
      <c r="E1526" s="1" t="str">
        <f t="shared" si="497"/>
        <v/>
      </c>
      <c r="F1526" s="1">
        <f t="shared" si="498"/>
        <v>2.7972606587999537E-6</v>
      </c>
      <c r="G1526" s="1" t="str">
        <f t="shared" si="499"/>
        <v/>
      </c>
      <c r="H1526" s="1"/>
      <c r="I1526" s="1">
        <f t="shared" si="500"/>
        <v>1.0690234526861118E-7</v>
      </c>
      <c r="J1526" s="1" t="str">
        <f t="shared" si="501"/>
        <v/>
      </c>
      <c r="K1526" s="1" t="str">
        <f t="shared" si="502"/>
        <v/>
      </c>
      <c r="P1526" s="1">
        <v>934</v>
      </c>
      <c r="Q1526" s="1">
        <f t="shared" si="503"/>
        <v>-1.062114514203051</v>
      </c>
      <c r="R1526" s="1">
        <f t="shared" si="504"/>
        <v>9.5765340001207039E-2</v>
      </c>
      <c r="S1526" s="1">
        <f t="shared" si="505"/>
        <v>0.39588995937558757</v>
      </c>
      <c r="T1526" s="1" t="str">
        <f t="shared" si="506"/>
        <v/>
      </c>
      <c r="U1526" s="1">
        <f t="shared" si="507"/>
        <v>9.5765340001207039E-2</v>
      </c>
      <c r="V1526" s="1" t="str">
        <f t="shared" si="508"/>
        <v/>
      </c>
      <c r="W1526" s="1">
        <f t="shared" si="509"/>
        <v>6.4159426340280549E-3</v>
      </c>
      <c r="X1526" s="1" t="str">
        <f t="shared" si="510"/>
        <v/>
      </c>
      <c r="Y1526" s="1" t="str">
        <f t="shared" si="511"/>
        <v/>
      </c>
      <c r="AC1526" s="1">
        <v>934</v>
      </c>
      <c r="AD1526" s="1">
        <f t="shared" si="520"/>
        <v>-64.755792984051823</v>
      </c>
      <c r="AE1526" s="1">
        <f t="shared" si="512"/>
        <v>1.5707283145759991E-3</v>
      </c>
      <c r="AF1526" s="1">
        <f t="shared" si="513"/>
        <v>0.39588995937558757</v>
      </c>
      <c r="AG1526" s="1" t="str">
        <f t="shared" si="514"/>
        <v/>
      </c>
      <c r="AH1526" s="1">
        <f t="shared" si="515"/>
        <v>1.5707283145759991E-3</v>
      </c>
      <c r="AI1526" s="1" t="str">
        <f t="shared" si="516"/>
        <v/>
      </c>
      <c r="AJ1526" s="1">
        <f t="shared" si="517"/>
        <v>1.2186993454629231E-32</v>
      </c>
      <c r="AK1526" s="1" t="str">
        <f t="shared" si="518"/>
        <v/>
      </c>
      <c r="AL1526" s="1" t="str">
        <f t="shared" si="519"/>
        <v/>
      </c>
      <c r="BA1526" s="2"/>
      <c r="BB1526" s="2">
        <f t="shared" si="491"/>
        <v>6.0096000000001064</v>
      </c>
      <c r="BC1526" s="156">
        <f t="shared" si="492"/>
        <v>0.53862885377491843</v>
      </c>
      <c r="BD1526" s="2">
        <f t="shared" si="493"/>
        <v>7.4649637033585847E-4</v>
      </c>
      <c r="BE1526" s="2" t="str">
        <f t="shared" si="489"/>
        <v/>
      </c>
      <c r="BF1526" s="24" t="str">
        <f t="shared" si="490"/>
        <v/>
      </c>
    </row>
    <row r="1527" spans="1:58" ht="20.100000000000001" customHeight="1">
      <c r="A1527" s="1">
        <v>935</v>
      </c>
      <c r="B1527" s="1">
        <f t="shared" si="494"/>
        <v>-35810.978043377632</v>
      </c>
      <c r="C1527" s="1">
        <f t="shared" si="495"/>
        <v>2.8001937246284205E-6</v>
      </c>
      <c r="D1527" s="1">
        <f t="shared" si="496"/>
        <v>0.39743188679823949</v>
      </c>
      <c r="E1527" s="1" t="str">
        <f t="shared" si="497"/>
        <v/>
      </c>
      <c r="F1527" s="1">
        <f t="shared" si="498"/>
        <v>2.8001937246284205E-6</v>
      </c>
      <c r="G1527" s="1" t="str">
        <f t="shared" si="499"/>
        <v/>
      </c>
      <c r="H1527" s="1"/>
      <c r="I1527" s="1">
        <f t="shared" si="500"/>
        <v>1.0580868625800097E-7</v>
      </c>
      <c r="J1527" s="1" t="str">
        <f t="shared" si="501"/>
        <v/>
      </c>
      <c r="K1527" s="1" t="str">
        <f t="shared" si="502"/>
        <v/>
      </c>
      <c r="P1527" s="1">
        <v>935</v>
      </c>
      <c r="Q1527" s="1">
        <f t="shared" si="503"/>
        <v>-1.0460218700484596</v>
      </c>
      <c r="R1527" s="1">
        <f t="shared" si="504"/>
        <v>9.5865754685632465E-2</v>
      </c>
      <c r="S1527" s="1">
        <f t="shared" si="505"/>
        <v>0.39743188679823954</v>
      </c>
      <c r="T1527" s="1" t="str">
        <f t="shared" si="506"/>
        <v/>
      </c>
      <c r="U1527" s="1">
        <f t="shared" si="507"/>
        <v>9.5865754685632465E-2</v>
      </c>
      <c r="V1527" s="1" t="str">
        <f t="shared" si="508"/>
        <v/>
      </c>
      <c r="W1527" s="1">
        <f t="shared" si="509"/>
        <v>6.4762277783746072E-3</v>
      </c>
      <c r="X1527" s="1" t="str">
        <f t="shared" si="510"/>
        <v/>
      </c>
      <c r="Y1527" s="1" t="str">
        <f t="shared" si="511"/>
        <v/>
      </c>
      <c r="AC1527" s="1">
        <v>935</v>
      </c>
      <c r="AD1527" s="1">
        <f t="shared" si="520"/>
        <v>-63.774644605505614</v>
      </c>
      <c r="AE1527" s="1">
        <f t="shared" si="512"/>
        <v>1.5723753007196729E-3</v>
      </c>
      <c r="AF1527" s="1">
        <f t="shared" si="513"/>
        <v>0.39743188679823949</v>
      </c>
      <c r="AG1527" s="1" t="str">
        <f t="shared" si="514"/>
        <v/>
      </c>
      <c r="AH1527" s="1">
        <f t="shared" si="515"/>
        <v>1.5723753007196729E-3</v>
      </c>
      <c r="AI1527" s="1" t="str">
        <f t="shared" si="516"/>
        <v/>
      </c>
      <c r="AJ1527" s="1">
        <f t="shared" si="517"/>
        <v>1.276473871892867E-32</v>
      </c>
      <c r="AK1527" s="1" t="str">
        <f t="shared" si="518"/>
        <v/>
      </c>
      <c r="AL1527" s="1" t="str">
        <f t="shared" si="519"/>
        <v/>
      </c>
      <c r="BA1527" s="2"/>
      <c r="BB1527" s="2">
        <f t="shared" si="491"/>
        <v>6.0160000000001066</v>
      </c>
      <c r="BC1527" s="156">
        <f t="shared" si="492"/>
        <v>0.53788235740458257</v>
      </c>
      <c r="BD1527" s="2">
        <f t="shared" si="493"/>
        <v>7.460930540981181E-4</v>
      </c>
      <c r="BE1527" s="2" t="str">
        <f t="shared" si="489"/>
        <v/>
      </c>
      <c r="BF1527" s="24" t="str">
        <f t="shared" si="490"/>
        <v/>
      </c>
    </row>
    <row r="1528" spans="1:58" ht="20.100000000000001" customHeight="1">
      <c r="A1528" s="1">
        <v>936</v>
      </c>
      <c r="B1528" s="1">
        <f t="shared" si="494"/>
        <v>-35260.03991963336</v>
      </c>
      <c r="C1528" s="1">
        <f t="shared" si="495"/>
        <v>2.8030850162020806E-6</v>
      </c>
      <c r="D1528" s="1">
        <f t="shared" si="496"/>
        <v>0.39897541865743413</v>
      </c>
      <c r="E1528" s="1" t="str">
        <f t="shared" si="497"/>
        <v/>
      </c>
      <c r="F1528" s="1">
        <f t="shared" si="498"/>
        <v>2.8030850162020806E-6</v>
      </c>
      <c r="G1528" s="1" t="str">
        <f t="shared" si="499"/>
        <v/>
      </c>
      <c r="H1528" s="1"/>
      <c r="I1528" s="1">
        <f t="shared" si="500"/>
        <v>1.0472454026427128E-7</v>
      </c>
      <c r="J1528" s="1" t="str">
        <f t="shared" si="501"/>
        <v/>
      </c>
      <c r="K1528" s="1" t="str">
        <f t="shared" si="502"/>
        <v/>
      </c>
      <c r="P1528" s="1">
        <v>936</v>
      </c>
      <c r="Q1528" s="1">
        <f t="shared" si="503"/>
        <v>-1.0299292258938681</v>
      </c>
      <c r="R1528" s="1">
        <f t="shared" si="504"/>
        <v>9.5964739211698416E-2</v>
      </c>
      <c r="S1528" s="1">
        <f t="shared" si="505"/>
        <v>0.39897541865743413</v>
      </c>
      <c r="T1528" s="1" t="str">
        <f t="shared" si="506"/>
        <v/>
      </c>
      <c r="U1528" s="1">
        <f t="shared" si="507"/>
        <v>9.5964739211698416E-2</v>
      </c>
      <c r="V1528" s="1" t="str">
        <f t="shared" si="508"/>
        <v/>
      </c>
      <c r="W1528" s="1">
        <f t="shared" si="509"/>
        <v>6.5369747784057575E-3</v>
      </c>
      <c r="X1528" s="1" t="str">
        <f t="shared" si="510"/>
        <v/>
      </c>
      <c r="Y1528" s="1" t="str">
        <f t="shared" si="511"/>
        <v/>
      </c>
      <c r="AC1528" s="1">
        <v>936</v>
      </c>
      <c r="AD1528" s="1">
        <f t="shared" si="520"/>
        <v>-62.793496226959405</v>
      </c>
      <c r="AE1528" s="1">
        <f t="shared" si="512"/>
        <v>1.5739988296268404E-3</v>
      </c>
      <c r="AF1528" s="1">
        <f t="shared" si="513"/>
        <v>0.39897541865743413</v>
      </c>
      <c r="AG1528" s="1" t="str">
        <f t="shared" si="514"/>
        <v/>
      </c>
      <c r="AH1528" s="1">
        <f t="shared" si="515"/>
        <v>1.5739988296268404E-3</v>
      </c>
      <c r="AI1528" s="1" t="str">
        <f t="shared" si="516"/>
        <v/>
      </c>
      <c r="AJ1528" s="1">
        <f t="shared" si="517"/>
        <v>1.3369659069161629E-32</v>
      </c>
      <c r="AK1528" s="1" t="str">
        <f t="shared" si="518"/>
        <v/>
      </c>
      <c r="AL1528" s="1" t="str">
        <f t="shared" si="519"/>
        <v/>
      </c>
      <c r="BA1528" s="2"/>
      <c r="BB1528" s="2">
        <f t="shared" si="491"/>
        <v>6.0224000000001068</v>
      </c>
      <c r="BC1528" s="156">
        <f t="shared" si="492"/>
        <v>0.53713626435048445</v>
      </c>
      <c r="BD1528" s="2">
        <f t="shared" si="493"/>
        <v>7.4568784820183698E-4</v>
      </c>
      <c r="BE1528" s="2" t="str">
        <f t="shared" si="489"/>
        <v/>
      </c>
      <c r="BF1528" s="24" t="str">
        <f t="shared" si="490"/>
        <v/>
      </c>
    </row>
    <row r="1529" spans="1:58" ht="20.100000000000001" customHeight="1">
      <c r="A1529" s="2">
        <v>937</v>
      </c>
      <c r="B1529" s="1">
        <f t="shared" si="494"/>
        <v>-34709.101795889088</v>
      </c>
      <c r="C1529" s="1">
        <f t="shared" si="495"/>
        <v>2.8059343978192963E-6</v>
      </c>
      <c r="D1529" s="1">
        <f t="shared" si="496"/>
        <v>0.40052053190067455</v>
      </c>
      <c r="E1529" s="1" t="str">
        <f t="shared" si="497"/>
        <v/>
      </c>
      <c r="F1529" s="1">
        <f t="shared" si="498"/>
        <v>2.8059343978192963E-6</v>
      </c>
      <c r="G1529" s="1" t="str">
        <f t="shared" si="499"/>
        <v/>
      </c>
      <c r="H1529" s="1"/>
      <c r="I1529" s="1">
        <f t="shared" si="500"/>
        <v>1.0364984432899649E-7</v>
      </c>
      <c r="J1529" s="1" t="str">
        <f t="shared" si="501"/>
        <v/>
      </c>
      <c r="K1529" s="1" t="str">
        <f t="shared" si="502"/>
        <v/>
      </c>
      <c r="P1529" s="2">
        <v>937</v>
      </c>
      <c r="Q1529" s="1">
        <f t="shared" si="503"/>
        <v>-1.0138365817392749</v>
      </c>
      <c r="R1529" s="1">
        <f t="shared" si="504"/>
        <v>9.6062288933604884E-2</v>
      </c>
      <c r="S1529" s="1">
        <f t="shared" si="505"/>
        <v>0.40052053190067471</v>
      </c>
      <c r="T1529" s="1" t="str">
        <f t="shared" si="506"/>
        <v/>
      </c>
      <c r="U1529" s="1">
        <f t="shared" si="507"/>
        <v>9.6062288933604884E-2</v>
      </c>
      <c r="V1529" s="1" t="str">
        <f t="shared" si="508"/>
        <v/>
      </c>
      <c r="W1529" s="1">
        <f t="shared" si="509"/>
        <v>6.5981860133213612E-3</v>
      </c>
      <c r="X1529" s="1" t="str">
        <f t="shared" si="510"/>
        <v/>
      </c>
      <c r="Y1529" s="1" t="str">
        <f t="shared" si="511"/>
        <v/>
      </c>
      <c r="AC1529" s="2">
        <v>937</v>
      </c>
      <c r="AD1529" s="1">
        <f t="shared" si="520"/>
        <v>-61.812347848413083</v>
      </c>
      <c r="AE1529" s="1">
        <f t="shared" si="512"/>
        <v>1.5755988250978068E-3</v>
      </c>
      <c r="AF1529" s="1">
        <f t="shared" si="513"/>
        <v>0.40052053190067466</v>
      </c>
      <c r="AG1529" s="1" t="str">
        <f t="shared" si="514"/>
        <v/>
      </c>
      <c r="AH1529" s="1">
        <f t="shared" si="515"/>
        <v>1.5755988250978068E-3</v>
      </c>
      <c r="AI1529" s="1" t="str">
        <f t="shared" si="516"/>
        <v/>
      </c>
      <c r="AJ1529" s="1">
        <f t="shared" si="517"/>
        <v>1.4003022515369112E-32</v>
      </c>
      <c r="AK1529" s="1" t="str">
        <f t="shared" si="518"/>
        <v/>
      </c>
      <c r="AL1529" s="1" t="str">
        <f t="shared" si="519"/>
        <v/>
      </c>
      <c r="BA1529" s="2"/>
      <c r="BB1529" s="2">
        <f t="shared" si="491"/>
        <v>6.028800000000107</v>
      </c>
      <c r="BC1529" s="156">
        <f t="shared" si="492"/>
        <v>0.53639057650228261</v>
      </c>
      <c r="BD1529" s="2">
        <f t="shared" si="493"/>
        <v>7.4528076043445246E-4</v>
      </c>
      <c r="BE1529" s="2" t="str">
        <f t="shared" si="489"/>
        <v/>
      </c>
      <c r="BF1529" s="24" t="str">
        <f t="shared" si="490"/>
        <v/>
      </c>
    </row>
    <row r="1530" spans="1:58" ht="20.100000000000001" customHeight="1">
      <c r="A1530" s="1">
        <v>938</v>
      </c>
      <c r="B1530" s="1">
        <f t="shared" si="494"/>
        <v>-34158.163672144816</v>
      </c>
      <c r="C1530" s="1">
        <f t="shared" si="495"/>
        <v>2.8087417356520872E-6</v>
      </c>
      <c r="D1530" s="1">
        <f t="shared" si="496"/>
        <v>0.40206720340121616</v>
      </c>
      <c r="E1530" s="1" t="str">
        <f t="shared" si="497"/>
        <v/>
      </c>
      <c r="F1530" s="1">
        <f t="shared" si="498"/>
        <v>2.8087417356520872E-6</v>
      </c>
      <c r="G1530" s="1" t="str">
        <f t="shared" si="499"/>
        <v/>
      </c>
      <c r="H1530" s="1"/>
      <c r="I1530" s="1">
        <f t="shared" si="500"/>
        <v>1.0258453568806819E-7</v>
      </c>
      <c r="J1530" s="1" t="str">
        <f t="shared" si="501"/>
        <v/>
      </c>
      <c r="K1530" s="1" t="str">
        <f t="shared" si="502"/>
        <v/>
      </c>
      <c r="P1530" s="1">
        <v>938</v>
      </c>
      <c r="Q1530" s="1">
        <f t="shared" si="503"/>
        <v>-0.99774393758468349</v>
      </c>
      <c r="R1530" s="1">
        <f t="shared" si="504"/>
        <v>9.6158399269697326E-2</v>
      </c>
      <c r="S1530" s="1">
        <f t="shared" si="505"/>
        <v>0.40206720340121632</v>
      </c>
      <c r="T1530" s="1" t="str">
        <f t="shared" si="506"/>
        <v/>
      </c>
      <c r="U1530" s="1">
        <f t="shared" si="507"/>
        <v>9.6158399269697326E-2</v>
      </c>
      <c r="V1530" s="1" t="str">
        <f t="shared" si="508"/>
        <v/>
      </c>
      <c r="W1530" s="1">
        <f t="shared" si="509"/>
        <v>6.6598638622315468E-3</v>
      </c>
      <c r="X1530" s="1" t="str">
        <f t="shared" si="510"/>
        <v/>
      </c>
      <c r="Y1530" s="1" t="str">
        <f t="shared" si="511"/>
        <v/>
      </c>
      <c r="AC1530" s="1">
        <v>938</v>
      </c>
      <c r="AD1530" s="1">
        <f t="shared" si="520"/>
        <v>-60.831199469866874</v>
      </c>
      <c r="AE1530" s="1">
        <f t="shared" si="512"/>
        <v>1.5771752119849826E-3</v>
      </c>
      <c r="AF1530" s="1">
        <f t="shared" si="513"/>
        <v>0.40206720340121621</v>
      </c>
      <c r="AG1530" s="1" t="str">
        <f t="shared" si="514"/>
        <v/>
      </c>
      <c r="AH1530" s="1">
        <f t="shared" si="515"/>
        <v>1.5771752119849826E-3</v>
      </c>
      <c r="AI1530" s="1" t="str">
        <f t="shared" si="516"/>
        <v/>
      </c>
      <c r="AJ1530" s="1">
        <f t="shared" si="517"/>
        <v>1.4666155750304588E-32</v>
      </c>
      <c r="AK1530" s="1" t="str">
        <f t="shared" si="518"/>
        <v/>
      </c>
      <c r="AL1530" s="1" t="str">
        <f t="shared" si="519"/>
        <v/>
      </c>
      <c r="BA1530" s="2"/>
      <c r="BB1530" s="2">
        <f t="shared" si="491"/>
        <v>6.0352000000001071</v>
      </c>
      <c r="BC1530" s="156">
        <f t="shared" si="492"/>
        <v>0.53564529574184816</v>
      </c>
      <c r="BD1530" s="2">
        <f t="shared" si="493"/>
        <v>7.4487179857529728E-4</v>
      </c>
      <c r="BE1530" s="2" t="str">
        <f t="shared" si="489"/>
        <v/>
      </c>
      <c r="BF1530" s="24" t="str">
        <f t="shared" si="490"/>
        <v/>
      </c>
    </row>
    <row r="1531" spans="1:58" ht="20.100000000000001" customHeight="1">
      <c r="A1531" s="1">
        <v>939</v>
      </c>
      <c r="B1531" s="1">
        <f t="shared" si="494"/>
        <v>-33607.225548400544</v>
      </c>
      <c r="C1531" s="1">
        <f t="shared" si="495"/>
        <v>2.8115068977566084E-6</v>
      </c>
      <c r="D1531" s="1">
        <f t="shared" si="496"/>
        <v>0.40361540995910217</v>
      </c>
      <c r="E1531" s="1" t="str">
        <f t="shared" si="497"/>
        <v/>
      </c>
      <c r="F1531" s="1">
        <f t="shared" si="498"/>
        <v>2.8115068977566084E-6</v>
      </c>
      <c r="G1531" s="1" t="str">
        <f t="shared" si="499"/>
        <v/>
      </c>
      <c r="H1531" s="1"/>
      <c r="I1531" s="1">
        <f t="shared" si="500"/>
        <v>1.01528551773697E-7</v>
      </c>
      <c r="J1531" s="1" t="str">
        <f t="shared" si="501"/>
        <v/>
      </c>
      <c r="K1531" s="1" t="str">
        <f t="shared" si="502"/>
        <v/>
      </c>
      <c r="P1531" s="1">
        <v>939</v>
      </c>
      <c r="Q1531" s="1">
        <f t="shared" si="503"/>
        <v>-0.98165129343009205</v>
      </c>
      <c r="R1531" s="1">
        <f t="shared" si="504"/>
        <v>9.6253065702825366E-2</v>
      </c>
      <c r="S1531" s="1">
        <f t="shared" si="505"/>
        <v>0.40361540995910228</v>
      </c>
      <c r="T1531" s="1" t="str">
        <f t="shared" si="506"/>
        <v/>
      </c>
      <c r="U1531" s="1">
        <f t="shared" si="507"/>
        <v>9.6253065702825366E-2</v>
      </c>
      <c r="V1531" s="1" t="str">
        <f t="shared" si="508"/>
        <v/>
      </c>
      <c r="W1531" s="1">
        <f t="shared" si="509"/>
        <v>6.722010704002886E-3</v>
      </c>
      <c r="X1531" s="1" t="str">
        <f t="shared" si="510"/>
        <v/>
      </c>
      <c r="Y1531" s="1" t="str">
        <f t="shared" si="511"/>
        <v/>
      </c>
      <c r="AC1531" s="1">
        <v>939</v>
      </c>
      <c r="AD1531" s="1">
        <f t="shared" si="520"/>
        <v>-59.850051091320665</v>
      </c>
      <c r="AE1531" s="1">
        <f t="shared" si="512"/>
        <v>1.5787279161987642E-3</v>
      </c>
      <c r="AF1531" s="1">
        <f t="shared" si="513"/>
        <v>0.40361540995910217</v>
      </c>
      <c r="AG1531" s="1" t="str">
        <f t="shared" si="514"/>
        <v/>
      </c>
      <c r="AH1531" s="1">
        <f t="shared" si="515"/>
        <v>1.5787279161987642E-3</v>
      </c>
      <c r="AI1531" s="1" t="str">
        <f t="shared" si="516"/>
        <v/>
      </c>
      <c r="AJ1531" s="1">
        <f t="shared" si="517"/>
        <v>1.5360446842505742E-32</v>
      </c>
      <c r="AK1531" s="1" t="str">
        <f t="shared" si="518"/>
        <v/>
      </c>
      <c r="AL1531" s="1" t="str">
        <f t="shared" si="519"/>
        <v/>
      </c>
      <c r="BA1531" s="2"/>
      <c r="BB1531" s="2">
        <f t="shared" si="491"/>
        <v>6.0416000000001073</v>
      </c>
      <c r="BC1531" s="156">
        <f t="shared" si="492"/>
        <v>0.53490042394327286</v>
      </c>
      <c r="BD1531" s="2">
        <f t="shared" si="493"/>
        <v>7.4446097039293502E-4</v>
      </c>
      <c r="BE1531" s="2" t="str">
        <f t="shared" si="489"/>
        <v/>
      </c>
      <c r="BF1531" s="24" t="str">
        <f t="shared" si="490"/>
        <v/>
      </c>
    </row>
    <row r="1532" spans="1:58" ht="20.100000000000001" customHeight="1">
      <c r="A1532" s="1">
        <v>940</v>
      </c>
      <c r="B1532" s="1">
        <f t="shared" si="494"/>
        <v>-33056.287424656271</v>
      </c>
      <c r="C1532" s="1">
        <f t="shared" si="495"/>
        <v>2.8142297540834842E-6</v>
      </c>
      <c r="D1532" s="1">
        <f t="shared" si="496"/>
        <v>0.40516512830220414</v>
      </c>
      <c r="E1532" s="1" t="str">
        <f t="shared" si="497"/>
        <v/>
      </c>
      <c r="F1532" s="1">
        <f t="shared" si="498"/>
        <v>2.8142297540834842E-6</v>
      </c>
      <c r="G1532" s="1" t="str">
        <f t="shared" si="499"/>
        <v/>
      </c>
      <c r="H1532" s="1"/>
      <c r="I1532" s="1">
        <f t="shared" si="500"/>
        <v>1.004818302163785E-7</v>
      </c>
      <c r="J1532" s="1" t="str">
        <f t="shared" si="501"/>
        <v/>
      </c>
      <c r="K1532" s="1" t="str">
        <f t="shared" si="502"/>
        <v/>
      </c>
      <c r="P1532" s="1">
        <v>940</v>
      </c>
      <c r="Q1532" s="1">
        <f t="shared" si="503"/>
        <v>-0.96555864927550061</v>
      </c>
      <c r="R1532" s="1">
        <f t="shared" si="504"/>
        <v>9.6346283780696415E-2</v>
      </c>
      <c r="S1532" s="1">
        <f t="shared" si="505"/>
        <v>0.40516512830220419</v>
      </c>
      <c r="T1532" s="1" t="str">
        <f t="shared" si="506"/>
        <v/>
      </c>
      <c r="U1532" s="1">
        <f t="shared" si="507"/>
        <v>9.6346283780696415E-2</v>
      </c>
      <c r="V1532" s="1" t="str">
        <f t="shared" si="508"/>
        <v/>
      </c>
      <c r="W1532" s="1">
        <f t="shared" si="509"/>
        <v>6.7846289171031799E-3</v>
      </c>
      <c r="X1532" s="1" t="str">
        <f t="shared" si="510"/>
        <v/>
      </c>
      <c r="Y1532" s="1" t="str">
        <f t="shared" si="511"/>
        <v/>
      </c>
      <c r="AC1532" s="1">
        <v>940</v>
      </c>
      <c r="AD1532" s="1">
        <f t="shared" si="520"/>
        <v>-58.868902712774343</v>
      </c>
      <c r="AE1532" s="1">
        <f t="shared" si="512"/>
        <v>1.5802568647133373E-3</v>
      </c>
      <c r="AF1532" s="1">
        <f t="shared" si="513"/>
        <v>0.4051651283022043</v>
      </c>
      <c r="AG1532" s="1" t="str">
        <f t="shared" si="514"/>
        <v/>
      </c>
      <c r="AH1532" s="1">
        <f t="shared" si="515"/>
        <v>1.5802568647133373E-3</v>
      </c>
      <c r="AI1532" s="1" t="str">
        <f t="shared" si="516"/>
        <v/>
      </c>
      <c r="AJ1532" s="1">
        <f t="shared" si="517"/>
        <v>1.6087348051891693E-32</v>
      </c>
      <c r="AK1532" s="1" t="str">
        <f t="shared" si="518"/>
        <v/>
      </c>
      <c r="AL1532" s="1" t="str">
        <f t="shared" si="519"/>
        <v/>
      </c>
      <c r="BA1532" s="2"/>
      <c r="BB1532" s="2">
        <f t="shared" si="491"/>
        <v>6.0480000000001075</v>
      </c>
      <c r="BC1532" s="156">
        <f t="shared" si="492"/>
        <v>0.53415596297287993</v>
      </c>
      <c r="BD1532" s="2">
        <f t="shared" si="493"/>
        <v>7.4404828364549314E-4</v>
      </c>
      <c r="BE1532" s="2" t="str">
        <f t="shared" si="489"/>
        <v/>
      </c>
      <c r="BF1532" s="24" t="str">
        <f t="shared" si="490"/>
        <v/>
      </c>
    </row>
    <row r="1533" spans="1:58" ht="20.100000000000001" customHeight="1">
      <c r="A1533" s="1">
        <v>941</v>
      </c>
      <c r="B1533" s="1">
        <f t="shared" si="494"/>
        <v>-32505.349300911999</v>
      </c>
      <c r="C1533" s="1">
        <f t="shared" si="495"/>
        <v>2.8169101764879962E-6</v>
      </c>
      <c r="D1533" s="1">
        <f t="shared" si="496"/>
        <v>0.40671633508726873</v>
      </c>
      <c r="E1533" s="1" t="str">
        <f t="shared" si="497"/>
        <v/>
      </c>
      <c r="F1533" s="1">
        <f t="shared" si="498"/>
        <v>2.8169101764879962E-6</v>
      </c>
      <c r="G1533" s="1" t="str">
        <f t="shared" si="499"/>
        <v/>
      </c>
      <c r="H1533" s="1"/>
      <c r="I1533" s="1">
        <f t="shared" si="500"/>
        <v>9.9444308846823246E-8</v>
      </c>
      <c r="J1533" s="1" t="str">
        <f t="shared" si="501"/>
        <v/>
      </c>
      <c r="K1533" s="1" t="str">
        <f t="shared" si="502"/>
        <v/>
      </c>
      <c r="P1533" s="1">
        <v>941</v>
      </c>
      <c r="Q1533" s="1">
        <f t="shared" si="503"/>
        <v>-0.94946600512090917</v>
      </c>
      <c r="R1533" s="1">
        <f t="shared" si="504"/>
        <v>9.643804911622475E-2</v>
      </c>
      <c r="S1533" s="1">
        <f t="shared" si="505"/>
        <v>0.40671633508726879</v>
      </c>
      <c r="T1533" s="1" t="str">
        <f t="shared" si="506"/>
        <v/>
      </c>
      <c r="U1533" s="1">
        <f t="shared" si="507"/>
        <v>9.643804911622475E-2</v>
      </c>
      <c r="V1533" s="1" t="str">
        <f t="shared" si="508"/>
        <v/>
      </c>
      <c r="W1533" s="1">
        <f t="shared" si="509"/>
        <v>6.8477208794447885E-3</v>
      </c>
      <c r="X1533" s="1" t="str">
        <f t="shared" si="510"/>
        <v/>
      </c>
      <c r="Y1533" s="1" t="str">
        <f t="shared" si="511"/>
        <v/>
      </c>
      <c r="AC1533" s="1">
        <v>941</v>
      </c>
      <c r="AD1533" s="1">
        <f t="shared" si="520"/>
        <v>-57.887754334228134</v>
      </c>
      <c r="AE1533" s="1">
        <f t="shared" si="512"/>
        <v>1.5817619855723988E-3</v>
      </c>
      <c r="AF1533" s="1">
        <f t="shared" si="513"/>
        <v>0.40671633508726879</v>
      </c>
      <c r="AG1533" s="1" t="str">
        <f t="shared" si="514"/>
        <v/>
      </c>
      <c r="AH1533" s="1">
        <f t="shared" si="515"/>
        <v>1.5817619855723988E-3</v>
      </c>
      <c r="AI1533" s="1" t="str">
        <f t="shared" si="516"/>
        <v/>
      </c>
      <c r="AJ1533" s="1">
        <f t="shared" si="517"/>
        <v>1.6848378773422086E-32</v>
      </c>
      <c r="AK1533" s="1" t="str">
        <f t="shared" si="518"/>
        <v/>
      </c>
      <c r="AL1533" s="1" t="str">
        <f t="shared" si="519"/>
        <v/>
      </c>
      <c r="BA1533" s="2"/>
      <c r="BB1533" s="2">
        <f t="shared" si="491"/>
        <v>6.0544000000001077</v>
      </c>
      <c r="BC1533" s="156">
        <f t="shared" si="492"/>
        <v>0.53341191468923443</v>
      </c>
      <c r="BD1533" s="2">
        <f t="shared" si="493"/>
        <v>7.4363374608221733E-4</v>
      </c>
      <c r="BE1533" s="2" t="str">
        <f t="shared" si="489"/>
        <v/>
      </c>
      <c r="BF1533" s="24" t="str">
        <f t="shared" si="490"/>
        <v/>
      </c>
    </row>
    <row r="1534" spans="1:58" ht="20.100000000000001" customHeight="1">
      <c r="A1534" s="1">
        <v>942</v>
      </c>
      <c r="B1534" s="1">
        <f t="shared" si="494"/>
        <v>-31954.411177167727</v>
      </c>
      <c r="C1534" s="1">
        <f t="shared" si="495"/>
        <v>2.8195480387401381E-6</v>
      </c>
      <c r="D1534" s="1">
        <f t="shared" si="496"/>
        <v>0.40826900690096979</v>
      </c>
      <c r="E1534" s="1" t="str">
        <f t="shared" si="497"/>
        <v/>
      </c>
      <c r="F1534" s="1">
        <f t="shared" si="498"/>
        <v>2.8195480387401381E-6</v>
      </c>
      <c r="G1534" s="1" t="str">
        <f t="shared" si="499"/>
        <v/>
      </c>
      <c r="H1534" s="1"/>
      <c r="I1534" s="1">
        <f t="shared" si="500"/>
        <v>9.8415925697851048E-8</v>
      </c>
      <c r="J1534" s="1" t="str">
        <f t="shared" si="501"/>
        <v/>
      </c>
      <c r="K1534" s="1" t="str">
        <f t="shared" si="502"/>
        <v/>
      </c>
      <c r="P1534" s="1">
        <v>942</v>
      </c>
      <c r="Q1534" s="1">
        <f t="shared" si="503"/>
        <v>-0.93337336096631773</v>
      </c>
      <c r="R1534" s="1">
        <f t="shared" si="504"/>
        <v>9.6528357387875449E-2</v>
      </c>
      <c r="S1534" s="1">
        <f t="shared" si="505"/>
        <v>0.40826900690096979</v>
      </c>
      <c r="T1534" s="1" t="str">
        <f t="shared" si="506"/>
        <v/>
      </c>
      <c r="U1534" s="1">
        <f t="shared" si="507"/>
        <v>9.6528357387875449E-2</v>
      </c>
      <c r="V1534" s="1" t="str">
        <f t="shared" si="508"/>
        <v/>
      </c>
      <c r="W1534" s="1">
        <f t="shared" si="509"/>
        <v>6.9112889682265855E-3</v>
      </c>
      <c r="X1534" s="1" t="str">
        <f t="shared" si="510"/>
        <v/>
      </c>
      <c r="Y1534" s="1" t="str">
        <f t="shared" si="511"/>
        <v/>
      </c>
      <c r="AC1534" s="1">
        <v>942</v>
      </c>
      <c r="AD1534" s="1">
        <f t="shared" si="520"/>
        <v>-56.906605955681925</v>
      </c>
      <c r="AE1534" s="1">
        <f t="shared" si="512"/>
        <v>1.5832432078948004E-3</v>
      </c>
      <c r="AF1534" s="1">
        <f t="shared" si="513"/>
        <v>0.40826900690096979</v>
      </c>
      <c r="AG1534" s="1" t="str">
        <f t="shared" si="514"/>
        <v/>
      </c>
      <c r="AH1534" s="1">
        <f t="shared" si="515"/>
        <v>1.5832432078948004E-3</v>
      </c>
      <c r="AI1534" s="1" t="str">
        <f t="shared" si="516"/>
        <v/>
      </c>
      <c r="AJ1534" s="1">
        <f t="shared" si="517"/>
        <v>1.7645128614581212E-32</v>
      </c>
      <c r="AK1534" s="1" t="str">
        <f t="shared" si="518"/>
        <v/>
      </c>
      <c r="AL1534" s="1" t="str">
        <f t="shared" si="519"/>
        <v/>
      </c>
      <c r="BA1534" s="2"/>
      <c r="BB1534" s="2">
        <f t="shared" si="491"/>
        <v>6.0608000000001079</v>
      </c>
      <c r="BC1534" s="156">
        <f t="shared" si="492"/>
        <v>0.53266828094315222</v>
      </c>
      <c r="BD1534" s="2">
        <f t="shared" si="493"/>
        <v>7.4321736544002981E-4</v>
      </c>
      <c r="BE1534" s="2" t="str">
        <f t="shared" si="489"/>
        <v/>
      </c>
      <c r="BF1534" s="24" t="str">
        <f t="shared" si="490"/>
        <v/>
      </c>
    </row>
    <row r="1535" spans="1:58" ht="20.100000000000001" customHeight="1">
      <c r="A1535" s="1">
        <v>943</v>
      </c>
      <c r="B1535" s="1">
        <f t="shared" si="494"/>
        <v>-31403.473053423455</v>
      </c>
      <c r="C1535" s="1">
        <f t="shared" si="495"/>
        <v>2.8221432165345181E-6</v>
      </c>
      <c r="D1535" s="1">
        <f t="shared" si="496"/>
        <v>0.4098231202609659</v>
      </c>
      <c r="E1535" s="1" t="str">
        <f t="shared" si="497"/>
        <v/>
      </c>
      <c r="F1535" s="1">
        <f t="shared" si="498"/>
        <v>2.8221432165345181E-6</v>
      </c>
      <c r="G1535" s="1" t="str">
        <f t="shared" si="499"/>
        <v/>
      </c>
      <c r="H1535" s="1"/>
      <c r="I1535" s="1">
        <f t="shared" si="500"/>
        <v>9.7396619006249028E-8</v>
      </c>
      <c r="J1535" s="1" t="str">
        <f t="shared" si="501"/>
        <v/>
      </c>
      <c r="K1535" s="1" t="str">
        <f t="shared" si="502"/>
        <v/>
      </c>
      <c r="P1535" s="1">
        <v>943</v>
      </c>
      <c r="Q1535" s="1">
        <f t="shared" si="503"/>
        <v>-0.91728071681172629</v>
      </c>
      <c r="R1535" s="1">
        <f t="shared" si="504"/>
        <v>9.6617204340003593E-2</v>
      </c>
      <c r="S1535" s="1">
        <f t="shared" si="505"/>
        <v>0.4098231202609659</v>
      </c>
      <c r="T1535" s="1" t="str">
        <f t="shared" si="506"/>
        <v/>
      </c>
      <c r="U1535" s="1">
        <f t="shared" si="507"/>
        <v>9.6617204340003593E-2</v>
      </c>
      <c r="V1535" s="1" t="str">
        <f t="shared" si="508"/>
        <v/>
      </c>
      <c r="W1535" s="1">
        <f t="shared" si="509"/>
        <v>6.9753355597744595E-3</v>
      </c>
      <c r="X1535" s="1" t="str">
        <f t="shared" si="510"/>
        <v/>
      </c>
      <c r="Y1535" s="1" t="str">
        <f t="shared" si="511"/>
        <v/>
      </c>
      <c r="AC1535" s="1">
        <v>943</v>
      </c>
      <c r="AD1535" s="1">
        <f t="shared" si="520"/>
        <v>-55.925457577135717</v>
      </c>
      <c r="AE1535" s="1">
        <f t="shared" si="512"/>
        <v>1.5847004618801115E-3</v>
      </c>
      <c r="AF1535" s="1">
        <f t="shared" si="513"/>
        <v>0.40982312026096585</v>
      </c>
      <c r="AG1535" s="1" t="str">
        <f t="shared" si="514"/>
        <v/>
      </c>
      <c r="AH1535" s="1">
        <f t="shared" si="515"/>
        <v>1.5847004618801115E-3</v>
      </c>
      <c r="AI1535" s="1" t="str">
        <f t="shared" si="516"/>
        <v/>
      </c>
      <c r="AJ1535" s="1">
        <f t="shared" si="517"/>
        <v>1.8479260612723648E-32</v>
      </c>
      <c r="AK1535" s="1" t="str">
        <f t="shared" si="518"/>
        <v/>
      </c>
      <c r="AL1535" s="1" t="str">
        <f t="shared" si="519"/>
        <v/>
      </c>
      <c r="BA1535" s="2"/>
      <c r="BB1535" s="2">
        <f t="shared" si="491"/>
        <v>6.0672000000001081</v>
      </c>
      <c r="BC1535" s="156">
        <f t="shared" si="492"/>
        <v>0.53192506357771219</v>
      </c>
      <c r="BD1535" s="2">
        <f t="shared" si="493"/>
        <v>7.4279914944974657E-4</v>
      </c>
      <c r="BE1535" s="2" t="str">
        <f t="shared" si="489"/>
        <v/>
      </c>
      <c r="BF1535" s="24" t="str">
        <f t="shared" si="490"/>
        <v/>
      </c>
    </row>
    <row r="1536" spans="1:58" ht="20.100000000000001" customHeight="1">
      <c r="A1536" s="2">
        <v>944</v>
      </c>
      <c r="B1536" s="1">
        <f t="shared" si="494"/>
        <v>-30852.534929679183</v>
      </c>
      <c r="C1536" s="1">
        <f t="shared" si="495"/>
        <v>2.8246955875001217E-6</v>
      </c>
      <c r="D1536" s="1">
        <f t="shared" si="496"/>
        <v>0.41137865161696352</v>
      </c>
      <c r="E1536" s="1" t="str">
        <f t="shared" si="497"/>
        <v/>
      </c>
      <c r="F1536" s="1">
        <f t="shared" si="498"/>
        <v>2.8246955875001217E-6</v>
      </c>
      <c r="G1536" s="1" t="str">
        <f t="shared" si="499"/>
        <v/>
      </c>
      <c r="H1536" s="1"/>
      <c r="I1536" s="1">
        <f t="shared" si="500"/>
        <v>9.6386327214594998E-8</v>
      </c>
      <c r="J1536" s="1" t="str">
        <f t="shared" si="501"/>
        <v/>
      </c>
      <c r="K1536" s="1" t="str">
        <f t="shared" si="502"/>
        <v/>
      </c>
      <c r="P1536" s="2">
        <v>944</v>
      </c>
      <c r="Q1536" s="1">
        <f t="shared" si="503"/>
        <v>-0.90118807265713308</v>
      </c>
      <c r="R1536" s="1">
        <f t="shared" si="504"/>
        <v>9.6704585783188482E-2</v>
      </c>
      <c r="S1536" s="1">
        <f t="shared" si="505"/>
        <v>0.41137865161696363</v>
      </c>
      <c r="T1536" s="1" t="str">
        <f t="shared" si="506"/>
        <v/>
      </c>
      <c r="U1536" s="1">
        <f t="shared" si="507"/>
        <v>9.6704585783188482E-2</v>
      </c>
      <c r="V1536" s="1" t="str">
        <f t="shared" si="508"/>
        <v/>
      </c>
      <c r="W1536" s="1">
        <f t="shared" si="509"/>
        <v>7.039863029380429E-3</v>
      </c>
      <c r="X1536" s="1" t="str">
        <f t="shared" si="510"/>
        <v/>
      </c>
      <c r="Y1536" s="1" t="str">
        <f t="shared" si="511"/>
        <v/>
      </c>
      <c r="AC1536" s="2">
        <v>944</v>
      </c>
      <c r="AD1536" s="1">
        <f t="shared" si="520"/>
        <v>-54.944309198589394</v>
      </c>
      <c r="AE1536" s="1">
        <f t="shared" si="512"/>
        <v>1.5861336788141013E-3</v>
      </c>
      <c r="AF1536" s="1">
        <f t="shared" si="513"/>
        <v>0.41137865161696363</v>
      </c>
      <c r="AG1536" s="1" t="str">
        <f t="shared" si="514"/>
        <v/>
      </c>
      <c r="AH1536" s="1">
        <f t="shared" si="515"/>
        <v>1.5861336788141013E-3</v>
      </c>
      <c r="AI1536" s="1" t="str">
        <f t="shared" si="516"/>
        <v/>
      </c>
      <c r="AJ1536" s="1">
        <f t="shared" si="517"/>
        <v>1.9352514598579127E-32</v>
      </c>
      <c r="AK1536" s="1" t="str">
        <f t="shared" si="518"/>
        <v/>
      </c>
      <c r="AL1536" s="1" t="str">
        <f t="shared" si="519"/>
        <v/>
      </c>
      <c r="BA1536" s="2"/>
      <c r="BB1536" s="2">
        <f t="shared" si="491"/>
        <v>6.0736000000001082</v>
      </c>
      <c r="BC1536" s="156">
        <f t="shared" si="492"/>
        <v>0.53118226442826244</v>
      </c>
      <c r="BD1536" s="2">
        <f t="shared" si="493"/>
        <v>7.423791058273066E-4</v>
      </c>
      <c r="BE1536" s="2" t="str">
        <f t="shared" si="489"/>
        <v/>
      </c>
      <c r="BF1536" s="24" t="str">
        <f t="shared" si="490"/>
        <v/>
      </c>
    </row>
    <row r="1537" spans="1:58" ht="20.100000000000001" customHeight="1">
      <c r="A1537" s="1">
        <v>945</v>
      </c>
      <c r="B1537" s="1">
        <f t="shared" si="494"/>
        <v>-30301.596805934911</v>
      </c>
      <c r="C1537" s="1">
        <f t="shared" si="495"/>
        <v>2.8272050312099282E-6</v>
      </c>
      <c r="D1537" s="1">
        <f t="shared" si="496"/>
        <v>0.41293557735178543</v>
      </c>
      <c r="E1537" s="1" t="str">
        <f t="shared" si="497"/>
        <v/>
      </c>
      <c r="F1537" s="1">
        <f t="shared" si="498"/>
        <v>2.8272050312099282E-6</v>
      </c>
      <c r="G1537" s="1" t="str">
        <f t="shared" si="499"/>
        <v/>
      </c>
      <c r="H1537" s="1"/>
      <c r="I1537" s="1">
        <f t="shared" si="500"/>
        <v>9.5384988973045258E-8</v>
      </c>
      <c r="J1537" s="1" t="str">
        <f t="shared" si="501"/>
        <v/>
      </c>
      <c r="K1537" s="1" t="str">
        <f t="shared" si="502"/>
        <v/>
      </c>
      <c r="P1537" s="1">
        <v>945</v>
      </c>
      <c r="Q1537" s="1">
        <f t="shared" si="503"/>
        <v>-0.88509542850254164</v>
      </c>
      <c r="R1537" s="1">
        <f t="shared" si="504"/>
        <v>9.6790497594562763E-2</v>
      </c>
      <c r="S1537" s="1">
        <f t="shared" si="505"/>
        <v>0.41293557735178554</v>
      </c>
      <c r="T1537" s="1" t="str">
        <f t="shared" si="506"/>
        <v/>
      </c>
      <c r="U1537" s="1">
        <f t="shared" si="507"/>
        <v>9.6790497594562763E-2</v>
      </c>
      <c r="V1537" s="1" t="str">
        <f t="shared" si="508"/>
        <v/>
      </c>
      <c r="W1537" s="1">
        <f t="shared" si="509"/>
        <v>7.1048737511403542E-3</v>
      </c>
      <c r="X1537" s="1" t="str">
        <f t="shared" si="510"/>
        <v/>
      </c>
      <c r="Y1537" s="1" t="str">
        <f t="shared" si="511"/>
        <v/>
      </c>
      <c r="AC1537" s="1">
        <v>945</v>
      </c>
      <c r="AD1537" s="1">
        <f t="shared" si="520"/>
        <v>-53.963160820043186</v>
      </c>
      <c r="AE1537" s="1">
        <f t="shared" si="512"/>
        <v>1.5875427910741363E-3</v>
      </c>
      <c r="AF1537" s="1">
        <f t="shared" si="513"/>
        <v>0.41293557735178543</v>
      </c>
      <c r="AG1537" s="1" t="str">
        <f t="shared" si="514"/>
        <v/>
      </c>
      <c r="AH1537" s="1">
        <f t="shared" si="515"/>
        <v>1.5875427910741363E-3</v>
      </c>
      <c r="AI1537" s="1" t="str">
        <f t="shared" si="516"/>
        <v/>
      </c>
      <c r="AJ1537" s="1">
        <f t="shared" si="517"/>
        <v>2.0266710712503826E-32</v>
      </c>
      <c r="AK1537" s="1" t="str">
        <f t="shared" si="518"/>
        <v/>
      </c>
      <c r="AL1537" s="1" t="str">
        <f t="shared" si="519"/>
        <v/>
      </c>
      <c r="BA1537" s="2"/>
      <c r="BB1537" s="2">
        <f t="shared" si="491"/>
        <v>6.0800000000001084</v>
      </c>
      <c r="BC1537" s="156">
        <f t="shared" si="492"/>
        <v>0.53043988532243513</v>
      </c>
      <c r="BD1537" s="2">
        <f t="shared" si="493"/>
        <v>7.4195724228209858E-4</v>
      </c>
      <c r="BE1537" s="2" t="str">
        <f t="shared" si="489"/>
        <v/>
      </c>
      <c r="BF1537" s="24" t="str">
        <f t="shared" si="490"/>
        <v/>
      </c>
    </row>
    <row r="1538" spans="1:58" ht="20.100000000000001" customHeight="1">
      <c r="A1538" s="1">
        <v>946</v>
      </c>
      <c r="B1538" s="1">
        <f t="shared" si="494"/>
        <v>-29750.658682190639</v>
      </c>
      <c r="C1538" s="1">
        <f t="shared" si="495"/>
        <v>2.8296714291903785E-6</v>
      </c>
      <c r="D1538" s="1">
        <f t="shared" si="496"/>
        <v>0.41449387378244407</v>
      </c>
      <c r="E1538" s="1" t="str">
        <f t="shared" si="497"/>
        <v/>
      </c>
      <c r="F1538" s="1">
        <f t="shared" si="498"/>
        <v>2.8296714291903785E-6</v>
      </c>
      <c r="G1538" s="1" t="str">
        <f t="shared" si="499"/>
        <v/>
      </c>
      <c r="H1538" s="1"/>
      <c r="I1538" s="1">
        <f t="shared" si="500"/>
        <v>9.4392543141087089E-8</v>
      </c>
      <c r="J1538" s="1" t="str">
        <f t="shared" si="501"/>
        <v/>
      </c>
      <c r="K1538" s="1" t="str">
        <f t="shared" si="502"/>
        <v/>
      </c>
      <c r="P1538" s="1">
        <v>946</v>
      </c>
      <c r="Q1538" s="1">
        <f t="shared" si="503"/>
        <v>-0.8690027843479502</v>
      </c>
      <c r="R1538" s="1">
        <f t="shared" si="504"/>
        <v>9.6874935718136657E-2</v>
      </c>
      <c r="S1538" s="1">
        <f t="shared" si="505"/>
        <v>0.41449387378244412</v>
      </c>
      <c r="T1538" s="1" t="str">
        <f t="shared" si="506"/>
        <v/>
      </c>
      <c r="U1538" s="1">
        <f t="shared" si="507"/>
        <v>9.6874935718136657E-2</v>
      </c>
      <c r="V1538" s="1" t="str">
        <f t="shared" si="508"/>
        <v/>
      </c>
      <c r="W1538" s="1">
        <f t="shared" si="509"/>
        <v>7.1703700977902044E-3</v>
      </c>
      <c r="X1538" s="1" t="str">
        <f t="shared" si="510"/>
        <v/>
      </c>
      <c r="Y1538" s="1" t="str">
        <f t="shared" si="511"/>
        <v/>
      </c>
      <c r="AC1538" s="1">
        <v>946</v>
      </c>
      <c r="AD1538" s="1">
        <f t="shared" si="520"/>
        <v>-52.982012441496977</v>
      </c>
      <c r="AE1538" s="1">
        <f t="shared" si="512"/>
        <v>1.588927732134498E-3</v>
      </c>
      <c r="AF1538" s="1">
        <f t="shared" si="513"/>
        <v>0.41449387378244407</v>
      </c>
      <c r="AG1538" s="1" t="str">
        <f t="shared" si="514"/>
        <v/>
      </c>
      <c r="AH1538" s="1">
        <f t="shared" si="515"/>
        <v>1.588927732134498E-3</v>
      </c>
      <c r="AI1538" s="1" t="str">
        <f t="shared" si="516"/>
        <v/>
      </c>
      <c r="AJ1538" s="1">
        <f t="shared" si="517"/>
        <v>2.1223753080337457E-32</v>
      </c>
      <c r="AK1538" s="1" t="str">
        <f t="shared" si="518"/>
        <v/>
      </c>
      <c r="AL1538" s="1" t="str">
        <f t="shared" si="519"/>
        <v/>
      </c>
      <c r="BA1538" s="2"/>
      <c r="BB1538" s="2">
        <f t="shared" si="491"/>
        <v>6.0864000000001086</v>
      </c>
      <c r="BC1538" s="156">
        <f t="shared" si="492"/>
        <v>0.52969792808015304</v>
      </c>
      <c r="BD1538" s="2">
        <f t="shared" si="493"/>
        <v>7.415335665115208E-4</v>
      </c>
      <c r="BE1538" s="2" t="str">
        <f t="shared" si="489"/>
        <v/>
      </c>
      <c r="BF1538" s="24" t="str">
        <f t="shared" si="490"/>
        <v/>
      </c>
    </row>
    <row r="1539" spans="1:58" ht="20.100000000000001" customHeight="1">
      <c r="A1539" s="1">
        <v>947</v>
      </c>
      <c r="B1539" s="1">
        <f t="shared" si="494"/>
        <v>-29199.720558446366</v>
      </c>
      <c r="C1539" s="1">
        <f t="shared" si="495"/>
        <v>2.8320946649306966E-6</v>
      </c>
      <c r="D1539" s="1">
        <f t="shared" si="496"/>
        <v>0.41605351716122063</v>
      </c>
      <c r="E1539" s="1" t="str">
        <f t="shared" si="497"/>
        <v/>
      </c>
      <c r="F1539" s="1">
        <f t="shared" si="498"/>
        <v>2.8320946649306966E-6</v>
      </c>
      <c r="G1539" s="1" t="str">
        <f t="shared" si="499"/>
        <v/>
      </c>
      <c r="H1539" s="1"/>
      <c r="I1539" s="1">
        <f t="shared" si="500"/>
        <v>9.3408928789256965E-8</v>
      </c>
      <c r="J1539" s="1" t="str">
        <f t="shared" si="501"/>
        <v/>
      </c>
      <c r="K1539" s="1" t="str">
        <f t="shared" si="502"/>
        <v/>
      </c>
      <c r="P1539" s="1">
        <v>947</v>
      </c>
      <c r="Q1539" s="1">
        <f t="shared" si="503"/>
        <v>-0.85291014019335876</v>
      </c>
      <c r="R1539" s="1">
        <f t="shared" si="504"/>
        <v>9.6957896165117019E-2</v>
      </c>
      <c r="S1539" s="1">
        <f t="shared" si="505"/>
        <v>0.41605351716122069</v>
      </c>
      <c r="T1539" s="1" t="str">
        <f t="shared" si="506"/>
        <v/>
      </c>
      <c r="U1539" s="1">
        <f t="shared" si="507"/>
        <v>9.6957896165117019E-2</v>
      </c>
      <c r="V1539" s="1" t="str">
        <f t="shared" si="508"/>
        <v/>
      </c>
      <c r="W1539" s="1">
        <f t="shared" si="509"/>
        <v>7.236354440540967E-3</v>
      </c>
      <c r="X1539" s="1" t="str">
        <f t="shared" si="510"/>
        <v/>
      </c>
      <c r="Y1539" s="1" t="str">
        <f t="shared" si="511"/>
        <v/>
      </c>
      <c r="AC1539" s="1">
        <v>947</v>
      </c>
      <c r="AD1539" s="1">
        <f t="shared" si="520"/>
        <v>-52.000864062950768</v>
      </c>
      <c r="AE1539" s="1">
        <f t="shared" si="512"/>
        <v>1.5902884365716179E-3</v>
      </c>
      <c r="AF1539" s="1">
        <f t="shared" si="513"/>
        <v>0.41605351716122058</v>
      </c>
      <c r="AG1539" s="1" t="str">
        <f t="shared" si="514"/>
        <v/>
      </c>
      <c r="AH1539" s="1">
        <f t="shared" si="515"/>
        <v>1.5902884365716179E-3</v>
      </c>
      <c r="AI1539" s="1" t="str">
        <f t="shared" si="516"/>
        <v/>
      </c>
      <c r="AJ1539" s="1">
        <f t="shared" si="517"/>
        <v>2.2225633656070658E-32</v>
      </c>
      <c r="AK1539" s="1" t="str">
        <f t="shared" si="518"/>
        <v/>
      </c>
      <c r="AL1539" s="1" t="str">
        <f t="shared" si="519"/>
        <v/>
      </c>
      <c r="BA1539" s="2"/>
      <c r="BB1539" s="2">
        <f t="shared" si="491"/>
        <v>6.0928000000001088</v>
      </c>
      <c r="BC1539" s="156">
        <f t="shared" si="492"/>
        <v>0.52895639451364151</v>
      </c>
      <c r="BD1539" s="2">
        <f t="shared" si="493"/>
        <v>7.4110808620175828E-4</v>
      </c>
      <c r="BE1539" s="2" t="str">
        <f t="shared" si="489"/>
        <v/>
      </c>
      <c r="BF1539" s="24" t="str">
        <f t="shared" si="490"/>
        <v/>
      </c>
    </row>
    <row r="1540" spans="1:58" ht="20.100000000000001" customHeight="1">
      <c r="A1540" s="1">
        <v>948</v>
      </c>
      <c r="B1540" s="1">
        <f t="shared" si="494"/>
        <v>-28648.782434702094</v>
      </c>
      <c r="C1540" s="1">
        <f t="shared" si="495"/>
        <v>2.8344746238920609E-6</v>
      </c>
      <c r="D1540" s="1">
        <f t="shared" si="496"/>
        <v>0.41761448367674897</v>
      </c>
      <c r="E1540" s="1" t="str">
        <f t="shared" si="497"/>
        <v/>
      </c>
      <c r="F1540" s="1">
        <f t="shared" si="498"/>
        <v>2.8344746238920609E-6</v>
      </c>
      <c r="G1540" s="1" t="str">
        <f t="shared" si="499"/>
        <v/>
      </c>
      <c r="H1540" s="1"/>
      <c r="I1540" s="1">
        <f t="shared" si="500"/>
        <v>9.2434085200823594E-8</v>
      </c>
      <c r="J1540" s="1" t="str">
        <f t="shared" si="501"/>
        <v/>
      </c>
      <c r="K1540" s="1" t="str">
        <f t="shared" si="502"/>
        <v/>
      </c>
      <c r="P1540" s="1">
        <v>948</v>
      </c>
      <c r="Q1540" s="1">
        <f t="shared" si="503"/>
        <v>-0.83681749603876732</v>
      </c>
      <c r="R1540" s="1">
        <f t="shared" si="504"/>
        <v>9.7039375014221371E-2</v>
      </c>
      <c r="S1540" s="1">
        <f t="shared" si="505"/>
        <v>0.41761448367674897</v>
      </c>
      <c r="T1540" s="1" t="str">
        <f t="shared" si="506"/>
        <v/>
      </c>
      <c r="U1540" s="1">
        <f t="shared" si="507"/>
        <v>9.7039375014221371E-2</v>
      </c>
      <c r="V1540" s="1" t="str">
        <f t="shared" si="508"/>
        <v/>
      </c>
      <c r="W1540" s="1">
        <f t="shared" si="509"/>
        <v>7.302829148912126E-3</v>
      </c>
      <c r="X1540" s="1" t="str">
        <f t="shared" si="510"/>
        <v/>
      </c>
      <c r="Y1540" s="1" t="str">
        <f t="shared" si="511"/>
        <v/>
      </c>
      <c r="AC1540" s="1">
        <v>948</v>
      </c>
      <c r="AD1540" s="1">
        <f t="shared" si="520"/>
        <v>-51.019715684404446</v>
      </c>
      <c r="AE1540" s="1">
        <f t="shared" si="512"/>
        <v>1.5916248400692265E-3</v>
      </c>
      <c r="AF1540" s="1">
        <f t="shared" si="513"/>
        <v>0.41761448367674903</v>
      </c>
      <c r="AG1540" s="1" t="str">
        <f t="shared" si="514"/>
        <v/>
      </c>
      <c r="AH1540" s="1">
        <f t="shared" si="515"/>
        <v>1.5916248400692265E-3</v>
      </c>
      <c r="AI1540" s="1" t="str">
        <f t="shared" si="516"/>
        <v/>
      </c>
      <c r="AJ1540" s="1">
        <f t="shared" si="517"/>
        <v>2.3274436238803609E-32</v>
      </c>
      <c r="AK1540" s="1" t="str">
        <f t="shared" si="518"/>
        <v/>
      </c>
      <c r="AL1540" s="1" t="str">
        <f t="shared" si="519"/>
        <v/>
      </c>
      <c r="BA1540" s="2"/>
      <c r="BB1540" s="2">
        <f t="shared" si="491"/>
        <v>6.099200000000109</v>
      </c>
      <c r="BC1540" s="156">
        <f t="shared" si="492"/>
        <v>0.52821528642743976</v>
      </c>
      <c r="BD1540" s="2">
        <f t="shared" si="493"/>
        <v>7.4068080903078037E-4</v>
      </c>
      <c r="BE1540" s="2" t="str">
        <f t="shared" si="489"/>
        <v/>
      </c>
      <c r="BF1540" s="24" t="str">
        <f t="shared" si="490"/>
        <v/>
      </c>
    </row>
    <row r="1541" spans="1:58" ht="20.100000000000001" customHeight="1">
      <c r="A1541" s="1">
        <v>949</v>
      </c>
      <c r="B1541" s="1">
        <f t="shared" si="494"/>
        <v>-28097.844310957822</v>
      </c>
      <c r="C1541" s="1">
        <f t="shared" si="495"/>
        <v>2.8368111935166269E-6</v>
      </c>
      <c r="D1541" s="1">
        <f t="shared" si="496"/>
        <v>0.41917674945510419</v>
      </c>
      <c r="E1541" s="1" t="str">
        <f t="shared" si="497"/>
        <v/>
      </c>
      <c r="F1541" s="1">
        <f t="shared" si="498"/>
        <v>2.8368111935166269E-6</v>
      </c>
      <c r="G1541" s="1" t="str">
        <f t="shared" si="499"/>
        <v/>
      </c>
      <c r="H1541" s="1"/>
      <c r="I1541" s="1">
        <f t="shared" si="500"/>
        <v>9.1467951873436781E-8</v>
      </c>
      <c r="J1541" s="1" t="str">
        <f t="shared" si="501"/>
        <v/>
      </c>
      <c r="K1541" s="1" t="str">
        <f t="shared" si="502"/>
        <v/>
      </c>
      <c r="P1541" s="1">
        <v>949</v>
      </c>
      <c r="Q1541" s="1">
        <f t="shared" si="503"/>
        <v>-0.82072485188417588</v>
      </c>
      <c r="R1541" s="1">
        <f t="shared" si="504"/>
        <v>9.7119368411986845E-2</v>
      </c>
      <c r="S1541" s="1">
        <f t="shared" si="505"/>
        <v>0.41917674945510419</v>
      </c>
      <c r="T1541" s="1" t="str">
        <f t="shared" si="506"/>
        <v/>
      </c>
      <c r="U1541" s="1">
        <f t="shared" si="507"/>
        <v>9.7119368411986845E-2</v>
      </c>
      <c r="V1541" s="1" t="str">
        <f t="shared" si="508"/>
        <v/>
      </c>
      <c r="W1541" s="1">
        <f t="shared" si="509"/>
        <v>7.3697965905637573E-3</v>
      </c>
      <c r="X1541" s="1" t="str">
        <f t="shared" si="510"/>
        <v/>
      </c>
      <c r="Y1541" s="1" t="str">
        <f t="shared" si="511"/>
        <v/>
      </c>
      <c r="AC1541" s="1">
        <v>949</v>
      </c>
      <c r="AD1541" s="1">
        <f t="shared" si="520"/>
        <v>-50.038567305858237</v>
      </c>
      <c r="AE1541" s="1">
        <f t="shared" si="512"/>
        <v>1.5929368794234205E-3</v>
      </c>
      <c r="AF1541" s="1">
        <f t="shared" si="513"/>
        <v>0.41917674945510419</v>
      </c>
      <c r="AG1541" s="1" t="str">
        <f t="shared" si="514"/>
        <v/>
      </c>
      <c r="AH1541" s="1">
        <f t="shared" si="515"/>
        <v>1.5929368794234205E-3</v>
      </c>
      <c r="AI1541" s="1" t="str">
        <f t="shared" si="516"/>
        <v/>
      </c>
      <c r="AJ1541" s="1">
        <f t="shared" si="517"/>
        <v>2.4372340671844659E-32</v>
      </c>
      <c r="AK1541" s="1" t="str">
        <f t="shared" si="518"/>
        <v/>
      </c>
      <c r="AL1541" s="1" t="str">
        <f t="shared" si="519"/>
        <v/>
      </c>
      <c r="BA1541" s="2"/>
      <c r="BB1541" s="2">
        <f t="shared" si="491"/>
        <v>6.1056000000001092</v>
      </c>
      <c r="BC1541" s="156">
        <f t="shared" si="492"/>
        <v>0.52747460561840898</v>
      </c>
      <c r="BD1541" s="2">
        <f t="shared" si="493"/>
        <v>7.4025174266523219E-4</v>
      </c>
      <c r="BE1541" s="2" t="str">
        <f t="shared" si="489"/>
        <v/>
      </c>
      <c r="BF1541" s="24" t="str">
        <f t="shared" si="490"/>
        <v/>
      </c>
    </row>
    <row r="1542" spans="1:58" ht="20.100000000000001" customHeight="1">
      <c r="A1542" s="2">
        <v>950</v>
      </c>
      <c r="B1542" s="1">
        <f t="shared" si="494"/>
        <v>-27546.90618721355</v>
      </c>
      <c r="C1542" s="1">
        <f t="shared" si="495"/>
        <v>2.8391042632364001E-6</v>
      </c>
      <c r="D1542" s="1">
        <f t="shared" si="496"/>
        <v>0.42074029056089696</v>
      </c>
      <c r="E1542" s="1" t="str">
        <f t="shared" si="497"/>
        <v/>
      </c>
      <c r="F1542" s="1">
        <f t="shared" si="498"/>
        <v>2.8391042632364001E-6</v>
      </c>
      <c r="G1542" s="1" t="str">
        <f t="shared" si="499"/>
        <v/>
      </c>
      <c r="H1542" s="1"/>
      <c r="I1542" s="1">
        <f t="shared" si="500"/>
        <v>9.0510468520741905E-8</v>
      </c>
      <c r="J1542" s="1" t="str">
        <f t="shared" si="501"/>
        <v/>
      </c>
      <c r="K1542" s="1" t="str">
        <f t="shared" si="502"/>
        <v/>
      </c>
      <c r="P1542" s="2">
        <v>950</v>
      </c>
      <c r="Q1542" s="1">
        <f t="shared" si="503"/>
        <v>-0.80463220772958444</v>
      </c>
      <c r="R1542" s="1">
        <f t="shared" si="504"/>
        <v>9.7197872573073774E-2</v>
      </c>
      <c r="S1542" s="1">
        <f t="shared" si="505"/>
        <v>0.42074029056089696</v>
      </c>
      <c r="T1542" s="1" t="str">
        <f t="shared" si="506"/>
        <v/>
      </c>
      <c r="U1542" s="1">
        <f t="shared" si="507"/>
        <v>9.7197872573073774E-2</v>
      </c>
      <c r="V1542" s="1" t="str">
        <f t="shared" si="508"/>
        <v/>
      </c>
      <c r="W1542" s="1">
        <f t="shared" si="509"/>
        <v>7.4372591311272244E-3</v>
      </c>
      <c r="X1542" s="1" t="str">
        <f t="shared" si="510"/>
        <v/>
      </c>
      <c r="Y1542" s="1" t="str">
        <f t="shared" si="511"/>
        <v/>
      </c>
      <c r="AC1542" s="2">
        <v>950</v>
      </c>
      <c r="AD1542" s="1">
        <f t="shared" si="520"/>
        <v>-49.057418927312028</v>
      </c>
      <c r="AE1542" s="1">
        <f t="shared" si="512"/>
        <v>1.5942244925476435E-3</v>
      </c>
      <c r="AF1542" s="1">
        <f t="shared" si="513"/>
        <v>0.42074029056089696</v>
      </c>
      <c r="AG1542" s="1" t="str">
        <f t="shared" si="514"/>
        <v/>
      </c>
      <c r="AH1542" s="1">
        <f t="shared" si="515"/>
        <v>1.5942244925476435E-3</v>
      </c>
      <c r="AI1542" s="1" t="str">
        <f t="shared" si="516"/>
        <v/>
      </c>
      <c r="AJ1542" s="1">
        <f t="shared" si="517"/>
        <v>2.552162723212638E-32</v>
      </c>
      <c r="AK1542" s="1" t="str">
        <f t="shared" si="518"/>
        <v/>
      </c>
      <c r="AL1542" s="1" t="str">
        <f t="shared" si="519"/>
        <v/>
      </c>
      <c r="BA1542" s="2"/>
      <c r="BB1542" s="2">
        <f t="shared" si="491"/>
        <v>6.1120000000001093</v>
      </c>
      <c r="BC1542" s="156">
        <f t="shared" si="492"/>
        <v>0.52673435387574374</v>
      </c>
      <c r="BD1542" s="2">
        <f t="shared" si="493"/>
        <v>7.3982089476010149E-4</v>
      </c>
      <c r="BE1542" s="2" t="str">
        <f t="shared" si="489"/>
        <v/>
      </c>
      <c r="BF1542" s="24" t="str">
        <f t="shared" si="490"/>
        <v/>
      </c>
    </row>
    <row r="1543" spans="1:58" ht="20.100000000000001" customHeight="1">
      <c r="A1543" s="1">
        <v>951</v>
      </c>
      <c r="B1543" s="1">
        <f t="shared" si="494"/>
        <v>-26995.968063469278</v>
      </c>
      <c r="C1543" s="1">
        <f t="shared" si="495"/>
        <v>2.8413537244819527E-6</v>
      </c>
      <c r="D1543" s="1">
        <f t="shared" si="496"/>
        <v>0.42230508299837194</v>
      </c>
      <c r="E1543" s="1" t="str">
        <f t="shared" si="497"/>
        <v/>
      </c>
      <c r="F1543" s="1">
        <f t="shared" si="498"/>
        <v>2.8413537244819527E-6</v>
      </c>
      <c r="G1543" s="1" t="str">
        <f t="shared" si="499"/>
        <v/>
      </c>
      <c r="H1543" s="1"/>
      <c r="I1543" s="1">
        <f t="shared" si="500"/>
        <v>8.9561575073960454E-8</v>
      </c>
      <c r="J1543" s="1" t="str">
        <f t="shared" si="501"/>
        <v/>
      </c>
      <c r="K1543" s="1" t="str">
        <f t="shared" si="502"/>
        <v/>
      </c>
      <c r="P1543" s="1">
        <v>951</v>
      </c>
      <c r="Q1543" s="1">
        <f t="shared" si="503"/>
        <v>-0.78853956357499122</v>
      </c>
      <c r="R1543" s="1">
        <f t="shared" si="504"/>
        <v>9.7274883780564286E-2</v>
      </c>
      <c r="S1543" s="1">
        <f t="shared" si="505"/>
        <v>0.42230508299837205</v>
      </c>
      <c r="T1543" s="1" t="str">
        <f t="shared" si="506"/>
        <v/>
      </c>
      <c r="U1543" s="1">
        <f t="shared" si="507"/>
        <v>9.7274883780564286E-2</v>
      </c>
      <c r="V1543" s="1" t="str">
        <f t="shared" si="508"/>
        <v/>
      </c>
      <c r="W1543" s="1">
        <f t="shared" si="509"/>
        <v>7.5052191340344732E-3</v>
      </c>
      <c r="X1543" s="1" t="str">
        <f t="shared" si="510"/>
        <v/>
      </c>
      <c r="Y1543" s="1" t="str">
        <f t="shared" si="511"/>
        <v/>
      </c>
      <c r="AC1543" s="1">
        <v>951</v>
      </c>
      <c r="AD1543" s="1">
        <f t="shared" si="520"/>
        <v>-48.076270548765706</v>
      </c>
      <c r="AE1543" s="1">
        <f t="shared" si="512"/>
        <v>1.5954876184775836E-3</v>
      </c>
      <c r="AF1543" s="1">
        <f t="shared" si="513"/>
        <v>0.42230508299837199</v>
      </c>
      <c r="AG1543" s="1" t="str">
        <f t="shared" si="514"/>
        <v/>
      </c>
      <c r="AH1543" s="1">
        <f t="shared" si="515"/>
        <v>1.5954876184775836E-3</v>
      </c>
      <c r="AI1543" s="1" t="str">
        <f t="shared" si="516"/>
        <v/>
      </c>
      <c r="AJ1543" s="1">
        <f t="shared" si="517"/>
        <v>2.6724681218498728E-32</v>
      </c>
      <c r="AK1543" s="1" t="str">
        <f t="shared" si="518"/>
        <v/>
      </c>
      <c r="AL1543" s="1" t="str">
        <f t="shared" si="519"/>
        <v/>
      </c>
      <c r="BA1543" s="2"/>
      <c r="BB1543" s="2">
        <f t="shared" si="491"/>
        <v>6.1184000000001095</v>
      </c>
      <c r="BC1543" s="156">
        <f t="shared" si="492"/>
        <v>0.52599453298098364</v>
      </c>
      <c r="BD1543" s="2">
        <f t="shared" si="493"/>
        <v>7.3938827296027299E-4</v>
      </c>
      <c r="BE1543" s="2" t="str">
        <f t="shared" si="489"/>
        <v/>
      </c>
      <c r="BF1543" s="24" t="str">
        <f t="shared" si="490"/>
        <v/>
      </c>
    </row>
    <row r="1544" spans="1:58" ht="20.100000000000001" customHeight="1">
      <c r="A1544" s="1">
        <v>952</v>
      </c>
      <c r="B1544" s="1">
        <f t="shared" si="494"/>
        <v>-26445.029939724947</v>
      </c>
      <c r="C1544" s="1">
        <f t="shared" si="495"/>
        <v>2.8435594706909924E-6</v>
      </c>
      <c r="D1544" s="1">
        <f t="shared" si="496"/>
        <v>0.42387110271251122</v>
      </c>
      <c r="E1544" s="1" t="str">
        <f t="shared" si="497"/>
        <v/>
      </c>
      <c r="F1544" s="1">
        <f t="shared" si="498"/>
        <v>2.8435594706909924E-6</v>
      </c>
      <c r="G1544" s="1" t="str">
        <f t="shared" si="499"/>
        <v/>
      </c>
      <c r="H1544" s="1"/>
      <c r="I1544" s="1">
        <f t="shared" si="500"/>
        <v>8.8621211683436575E-8</v>
      </c>
      <c r="J1544" s="1" t="str">
        <f t="shared" si="501"/>
        <v/>
      </c>
      <c r="K1544" s="1" t="str">
        <f t="shared" si="502"/>
        <v/>
      </c>
      <c r="P1544" s="1">
        <v>952</v>
      </c>
      <c r="Q1544" s="1">
        <f t="shared" si="503"/>
        <v>-0.77244691942039978</v>
      </c>
      <c r="R1544" s="1">
        <f t="shared" si="504"/>
        <v>9.7350398386255588E-2</v>
      </c>
      <c r="S1544" s="1">
        <f t="shared" si="505"/>
        <v>0.42387110271251116</v>
      </c>
      <c r="T1544" s="1" t="str">
        <f t="shared" si="506"/>
        <v/>
      </c>
      <c r="U1544" s="1">
        <f t="shared" si="507"/>
        <v>9.7350398386255588E-2</v>
      </c>
      <c r="V1544" s="1" t="str">
        <f t="shared" si="508"/>
        <v/>
      </c>
      <c r="W1544" s="1">
        <f t="shared" si="509"/>
        <v>7.573678960345962E-3</v>
      </c>
      <c r="X1544" s="1" t="str">
        <f t="shared" si="510"/>
        <v/>
      </c>
      <c r="Y1544" s="1" t="str">
        <f t="shared" si="511"/>
        <v/>
      </c>
      <c r="AC1544" s="1">
        <v>952</v>
      </c>
      <c r="AD1544" s="1">
        <f t="shared" si="520"/>
        <v>-47.095122170219497</v>
      </c>
      <c r="AE1544" s="1">
        <f t="shared" si="512"/>
        <v>1.5967261973759814E-3</v>
      </c>
      <c r="AF1544" s="1">
        <f t="shared" si="513"/>
        <v>0.42387110271251105</v>
      </c>
      <c r="AG1544" s="1" t="str">
        <f t="shared" si="514"/>
        <v/>
      </c>
      <c r="AH1544" s="1">
        <f t="shared" si="515"/>
        <v>1.5967261973759814E-3</v>
      </c>
      <c r="AI1544" s="1" t="str">
        <f t="shared" si="516"/>
        <v/>
      </c>
      <c r="AJ1544" s="1">
        <f t="shared" si="517"/>
        <v>2.7983997747814867E-32</v>
      </c>
      <c r="AK1544" s="1" t="str">
        <f t="shared" si="518"/>
        <v/>
      </c>
      <c r="AL1544" s="1" t="str">
        <f t="shared" si="519"/>
        <v/>
      </c>
      <c r="BA1544" s="2"/>
      <c r="BB1544" s="2">
        <f t="shared" si="491"/>
        <v>6.1248000000001097</v>
      </c>
      <c r="BC1544" s="156">
        <f t="shared" si="492"/>
        <v>0.52525514470802337</v>
      </c>
      <c r="BD1544" s="2">
        <f t="shared" si="493"/>
        <v>7.3895388490241576E-4</v>
      </c>
      <c r="BE1544" s="2" t="str">
        <f t="shared" si="489"/>
        <v/>
      </c>
      <c r="BF1544" s="24" t="str">
        <f t="shared" si="490"/>
        <v/>
      </c>
    </row>
    <row r="1545" spans="1:58" ht="20.100000000000001" customHeight="1">
      <c r="A1545" s="1">
        <v>953</v>
      </c>
      <c r="B1545" s="1">
        <f t="shared" si="494"/>
        <v>-25894.091815980733</v>
      </c>
      <c r="C1545" s="1">
        <f t="shared" si="495"/>
        <v>2.8457213973167744E-6</v>
      </c>
      <c r="D1545" s="1">
        <f t="shared" si="496"/>
        <v>0.42543832559014205</v>
      </c>
      <c r="E1545" s="1" t="str">
        <f t="shared" si="497"/>
        <v/>
      </c>
      <c r="F1545" s="1">
        <f t="shared" si="498"/>
        <v>2.8457213973167744E-6</v>
      </c>
      <c r="G1545" s="1" t="str">
        <f t="shared" si="499"/>
        <v/>
      </c>
      <c r="H1545" s="1"/>
      <c r="I1545" s="1">
        <f t="shared" si="500"/>
        <v>8.7689318720150443E-8</v>
      </c>
      <c r="J1545" s="1" t="str">
        <f t="shared" si="501"/>
        <v/>
      </c>
      <c r="K1545" s="1" t="str">
        <f t="shared" si="502"/>
        <v/>
      </c>
      <c r="P1545" s="1">
        <v>953</v>
      </c>
      <c r="Q1545" s="1">
        <f t="shared" si="503"/>
        <v>-0.75635427526580834</v>
      </c>
      <c r="R1545" s="1">
        <f t="shared" si="504"/>
        <v>9.742441281094795E-2</v>
      </c>
      <c r="S1545" s="1">
        <f t="shared" si="505"/>
        <v>0.42543832559014211</v>
      </c>
      <c r="T1545" s="1" t="str">
        <f t="shared" si="506"/>
        <v/>
      </c>
      <c r="U1545" s="1">
        <f t="shared" si="507"/>
        <v>9.742441281094795E-2</v>
      </c>
      <c r="V1545" s="1" t="str">
        <f t="shared" si="508"/>
        <v/>
      </c>
      <c r="W1545" s="1">
        <f t="shared" si="509"/>
        <v>7.6426409685771933E-3</v>
      </c>
      <c r="X1545" s="1" t="str">
        <f t="shared" si="510"/>
        <v/>
      </c>
      <c r="Y1545" s="1" t="str">
        <f t="shared" si="511"/>
        <v/>
      </c>
      <c r="AC1545" s="1">
        <v>953</v>
      </c>
      <c r="AD1545" s="1">
        <f t="shared" si="520"/>
        <v>-46.113973791673288</v>
      </c>
      <c r="AE1545" s="1">
        <f t="shared" si="512"/>
        <v>1.5979401705373557E-3</v>
      </c>
      <c r="AF1545" s="1">
        <f t="shared" si="513"/>
        <v>0.425438325590142</v>
      </c>
      <c r="AG1545" s="1" t="str">
        <f t="shared" si="514"/>
        <v/>
      </c>
      <c r="AH1545" s="1">
        <f t="shared" si="515"/>
        <v>1.5979401705373557E-3</v>
      </c>
      <c r="AI1545" s="1" t="str">
        <f t="shared" si="516"/>
        <v/>
      </c>
      <c r="AJ1545" s="1">
        <f t="shared" si="517"/>
        <v>2.9302186768155359E-32</v>
      </c>
      <c r="AK1545" s="1" t="str">
        <f t="shared" si="518"/>
        <v/>
      </c>
      <c r="AL1545" s="1" t="str">
        <f t="shared" si="519"/>
        <v/>
      </c>
      <c r="BA1545" s="2"/>
      <c r="BB1545" s="2">
        <f t="shared" si="491"/>
        <v>6.1312000000001099</v>
      </c>
      <c r="BC1545" s="156">
        <f t="shared" si="492"/>
        <v>0.52451619082312095</v>
      </c>
      <c r="BD1545" s="2">
        <f t="shared" si="493"/>
        <v>7.3851773820809985E-4</v>
      </c>
      <c r="BE1545" s="2" t="str">
        <f t="shared" si="489"/>
        <v/>
      </c>
      <c r="BF1545" s="24" t="str">
        <f t="shared" si="490"/>
        <v/>
      </c>
    </row>
    <row r="1546" spans="1:58" ht="20.100000000000001" customHeight="1">
      <c r="A1546" s="1">
        <v>954</v>
      </c>
      <c r="B1546" s="1">
        <f t="shared" si="494"/>
        <v>-25343.153692236403</v>
      </c>
      <c r="C1546" s="1">
        <f t="shared" si="495"/>
        <v>2.8478394018363605E-6</v>
      </c>
      <c r="D1546" s="1">
        <f t="shared" si="496"/>
        <v>0.42700672746105112</v>
      </c>
      <c r="E1546" s="1" t="str">
        <f t="shared" si="497"/>
        <v/>
      </c>
      <c r="F1546" s="1">
        <f t="shared" si="498"/>
        <v>2.8478394018363605E-6</v>
      </c>
      <c r="G1546" s="1" t="str">
        <f t="shared" si="499"/>
        <v/>
      </c>
      <c r="H1546" s="1"/>
      <c r="I1546" s="1">
        <f t="shared" si="500"/>
        <v>8.6765836777196813E-8</v>
      </c>
      <c r="J1546" s="1" t="str">
        <f t="shared" si="501"/>
        <v/>
      </c>
      <c r="K1546" s="1" t="str">
        <f t="shared" si="502"/>
        <v/>
      </c>
      <c r="P1546" s="1">
        <v>954</v>
      </c>
      <c r="Q1546" s="1">
        <f t="shared" si="503"/>
        <v>-0.7402616311112169</v>
      </c>
      <c r="R1546" s="1">
        <f t="shared" si="504"/>
        <v>9.7496923544727485E-2</v>
      </c>
      <c r="S1546" s="1">
        <f t="shared" si="505"/>
        <v>0.42700672746105101</v>
      </c>
      <c r="T1546" s="1" t="str">
        <f t="shared" si="506"/>
        <v/>
      </c>
      <c r="U1546" s="1">
        <f t="shared" si="507"/>
        <v>9.7496923544727485E-2</v>
      </c>
      <c r="V1546" s="1" t="str">
        <f t="shared" si="508"/>
        <v/>
      </c>
      <c r="W1546" s="1">
        <f t="shared" si="509"/>
        <v>7.7121075145238638E-3</v>
      </c>
      <c r="X1546" s="1" t="str">
        <f t="shared" si="510"/>
        <v/>
      </c>
      <c r="Y1546" s="1" t="str">
        <f t="shared" si="511"/>
        <v/>
      </c>
      <c r="AC1546" s="1">
        <v>954</v>
      </c>
      <c r="AD1546" s="1">
        <f t="shared" si="520"/>
        <v>-45.13282541312708</v>
      </c>
      <c r="AE1546" s="1">
        <f t="shared" si="512"/>
        <v>1.5991294803926412E-3</v>
      </c>
      <c r="AF1546" s="1">
        <f t="shared" si="513"/>
        <v>0.42700672746105084</v>
      </c>
      <c r="AG1546" s="1" t="str">
        <f t="shared" si="514"/>
        <v/>
      </c>
      <c r="AH1546" s="1">
        <f t="shared" si="515"/>
        <v>1.5991294803926412E-3</v>
      </c>
      <c r="AI1546" s="1" t="str">
        <f t="shared" si="516"/>
        <v/>
      </c>
      <c r="AJ1546" s="1">
        <f t="shared" si="517"/>
        <v>3.0681978298915974E-32</v>
      </c>
      <c r="AK1546" s="1" t="str">
        <f t="shared" si="518"/>
        <v/>
      </c>
      <c r="AL1546" s="1" t="str">
        <f t="shared" si="519"/>
        <v/>
      </c>
      <c r="BA1546" s="2"/>
      <c r="BB1546" s="2">
        <f t="shared" si="491"/>
        <v>6.1376000000001101</v>
      </c>
      <c r="BC1546" s="156">
        <f t="shared" si="492"/>
        <v>0.52377767308491285</v>
      </c>
      <c r="BD1546" s="2">
        <f t="shared" si="493"/>
        <v>7.3807984049256703E-4</v>
      </c>
      <c r="BE1546" s="2" t="str">
        <f t="shared" si="489"/>
        <v/>
      </c>
      <c r="BF1546" s="24" t="str">
        <f t="shared" si="490"/>
        <v/>
      </c>
    </row>
    <row r="1547" spans="1:58" ht="20.100000000000001" customHeight="1">
      <c r="A1547" s="1">
        <v>955</v>
      </c>
      <c r="B1547" s="1">
        <f t="shared" si="494"/>
        <v>-24792.215568492189</v>
      </c>
      <c r="C1547" s="1">
        <f t="shared" si="495"/>
        <v>2.8499133837587187E-6</v>
      </c>
      <c r="D1547" s="1">
        <f t="shared" si="496"/>
        <v>0.42857628409909931</v>
      </c>
      <c r="E1547" s="1" t="str">
        <f t="shared" si="497"/>
        <v/>
      </c>
      <c r="F1547" s="1">
        <f t="shared" si="498"/>
        <v>2.8499133837587187E-6</v>
      </c>
      <c r="G1547" s="1" t="str">
        <f t="shared" si="499"/>
        <v/>
      </c>
      <c r="H1547" s="1"/>
      <c r="I1547" s="1">
        <f t="shared" si="500"/>
        <v>8.5850706671232911E-8</v>
      </c>
      <c r="J1547" s="1" t="str">
        <f t="shared" si="501"/>
        <v/>
      </c>
      <c r="K1547" s="1" t="str">
        <f t="shared" si="502"/>
        <v/>
      </c>
      <c r="P1547" s="1">
        <v>955</v>
      </c>
      <c r="Q1547" s="1">
        <f t="shared" si="503"/>
        <v>-0.72416898695662546</v>
      </c>
      <c r="R1547" s="1">
        <f t="shared" si="504"/>
        <v>9.7567927147243466E-2</v>
      </c>
      <c r="S1547" s="1">
        <f t="shared" si="505"/>
        <v>0.42857628409909931</v>
      </c>
      <c r="T1547" s="1" t="str">
        <f t="shared" si="506"/>
        <v/>
      </c>
      <c r="U1547" s="1">
        <f t="shared" si="507"/>
        <v>9.7567927147243466E-2</v>
      </c>
      <c r="V1547" s="1" t="str">
        <f t="shared" si="508"/>
        <v/>
      </c>
      <c r="W1547" s="1">
        <f t="shared" si="509"/>
        <v>7.7820809510856489E-3</v>
      </c>
      <c r="X1547" s="1" t="str">
        <f t="shared" si="510"/>
        <v/>
      </c>
      <c r="Y1547" s="1" t="str">
        <f t="shared" si="511"/>
        <v/>
      </c>
      <c r="AC1547" s="1">
        <v>955</v>
      </c>
      <c r="AD1547" s="1">
        <f t="shared" si="520"/>
        <v>-44.151677034580757</v>
      </c>
      <c r="AE1547" s="1">
        <f t="shared" si="512"/>
        <v>1.6002940705137369E-3</v>
      </c>
      <c r="AF1547" s="1">
        <f t="shared" si="513"/>
        <v>0.42857628409909937</v>
      </c>
      <c r="AG1547" s="1" t="str">
        <f t="shared" si="514"/>
        <v/>
      </c>
      <c r="AH1547" s="1">
        <f t="shared" si="515"/>
        <v>1.6002940705137369E-3</v>
      </c>
      <c r="AI1547" s="1" t="str">
        <f t="shared" si="516"/>
        <v/>
      </c>
      <c r="AJ1547" s="1">
        <f t="shared" si="517"/>
        <v>3.2126227907947224E-32</v>
      </c>
      <c r="AK1547" s="1" t="str">
        <f t="shared" si="518"/>
        <v/>
      </c>
      <c r="AL1547" s="1" t="str">
        <f t="shared" si="519"/>
        <v/>
      </c>
      <c r="BA1547" s="2"/>
      <c r="BB1547" s="2">
        <f t="shared" si="491"/>
        <v>6.1440000000001103</v>
      </c>
      <c r="BC1547" s="156">
        <f t="shared" si="492"/>
        <v>0.52303959324442029</v>
      </c>
      <c r="BD1547" s="2">
        <f t="shared" si="493"/>
        <v>7.376401993572923E-4</v>
      </c>
      <c r="BE1547" s="2" t="str">
        <f t="shared" ref="BE1547:BE1610" si="521">IF(BC1547&lt;(1-$BA$591),BD1547,"")</f>
        <v/>
      </c>
      <c r="BF1547" s="24" t="str">
        <f t="shared" ref="BF1547:BF1610" si="522">IF(BC1547&lt;(1-$BA$597),BD1547,"")</f>
        <v/>
      </c>
    </row>
    <row r="1548" spans="1:58" ht="20.100000000000001" customHeight="1">
      <c r="A1548" s="1">
        <v>956</v>
      </c>
      <c r="B1548" s="1">
        <f t="shared" si="494"/>
        <v>-24241.277444747859</v>
      </c>
      <c r="C1548" s="1">
        <f t="shared" si="495"/>
        <v>2.8519432446326742E-6</v>
      </c>
      <c r="D1548" s="1">
        <f t="shared" si="496"/>
        <v>0.43014697122334611</v>
      </c>
      <c r="E1548" s="1" t="str">
        <f t="shared" si="497"/>
        <v/>
      </c>
      <c r="F1548" s="1">
        <f t="shared" si="498"/>
        <v>2.8519432446326742E-6</v>
      </c>
      <c r="G1548" s="1" t="str">
        <f t="shared" si="499"/>
        <v/>
      </c>
      <c r="H1548" s="1"/>
      <c r="I1548" s="1">
        <f t="shared" si="500"/>
        <v>8.4943869443890102E-8</v>
      </c>
      <c r="J1548" s="1" t="str">
        <f t="shared" si="501"/>
        <v/>
      </c>
      <c r="K1548" s="1" t="str">
        <f t="shared" si="502"/>
        <v/>
      </c>
      <c r="P1548" s="1">
        <v>956</v>
      </c>
      <c r="Q1548" s="1">
        <f t="shared" si="503"/>
        <v>-0.70807634280203402</v>
      </c>
      <c r="R1548" s="1">
        <f t="shared" si="504"/>
        <v>9.7637420247980403E-2</v>
      </c>
      <c r="S1548" s="1">
        <f t="shared" si="505"/>
        <v>0.43014697122334594</v>
      </c>
      <c r="T1548" s="1" t="str">
        <f t="shared" si="506"/>
        <v/>
      </c>
      <c r="U1548" s="1">
        <f t="shared" si="507"/>
        <v>9.7637420247980403E-2</v>
      </c>
      <c r="V1548" s="1" t="str">
        <f t="shared" si="508"/>
        <v/>
      </c>
      <c r="W1548" s="1">
        <f t="shared" si="509"/>
        <v>7.8525636280886209E-3</v>
      </c>
      <c r="X1548" s="1" t="str">
        <f t="shared" si="510"/>
        <v/>
      </c>
      <c r="Y1548" s="1" t="str">
        <f t="shared" si="511"/>
        <v/>
      </c>
      <c r="AC1548" s="1">
        <v>956</v>
      </c>
      <c r="AD1548" s="1">
        <f t="shared" si="520"/>
        <v>-43.170528656034548</v>
      </c>
      <c r="AE1548" s="1">
        <f t="shared" si="512"/>
        <v>1.6014338856179676E-3</v>
      </c>
      <c r="AF1548" s="1">
        <f t="shared" si="513"/>
        <v>0.43014697122334594</v>
      </c>
      <c r="AG1548" s="1" t="str">
        <f t="shared" si="514"/>
        <v/>
      </c>
      <c r="AH1548" s="1">
        <f t="shared" si="515"/>
        <v>1.6014338856179676E-3</v>
      </c>
      <c r="AI1548" s="1" t="str">
        <f t="shared" si="516"/>
        <v/>
      </c>
      <c r="AJ1548" s="1">
        <f t="shared" si="517"/>
        <v>3.3637922436364161E-32</v>
      </c>
      <c r="AK1548" s="1" t="str">
        <f t="shared" si="518"/>
        <v/>
      </c>
      <c r="AL1548" s="1" t="str">
        <f t="shared" si="519"/>
        <v/>
      </c>
      <c r="BA1548" s="2"/>
      <c r="BB1548" s="2">
        <f t="shared" ref="BB1548:BB1611" si="523">BB1547+$BE$584</f>
        <v>6.1504000000001104</v>
      </c>
      <c r="BC1548" s="156">
        <f t="shared" ref="BC1548:BC1611" si="524">_xlfn.CHISQ.DIST.RT(BB1548,7)</f>
        <v>0.52230195304506299</v>
      </c>
      <c r="BD1548" s="2">
        <f t="shared" ref="BD1548:BD1611" si="525">BC1548-BC1549</f>
        <v>7.3719882239420276E-4</v>
      </c>
      <c r="BE1548" s="2" t="str">
        <f t="shared" si="521"/>
        <v/>
      </c>
      <c r="BF1548" s="24" t="str">
        <f t="shared" si="522"/>
        <v/>
      </c>
    </row>
    <row r="1549" spans="1:58" ht="20.100000000000001" customHeight="1">
      <c r="A1549" s="2">
        <v>957</v>
      </c>
      <c r="B1549" s="1">
        <f t="shared" si="494"/>
        <v>-23690.339321003645</v>
      </c>
      <c r="C1549" s="1">
        <f t="shared" si="495"/>
        <v>2.8539288880546926E-6</v>
      </c>
      <c r="D1549" s="1">
        <f t="shared" si="496"/>
        <v>0.4317187644991729</v>
      </c>
      <c r="E1549" s="1" t="str">
        <f t="shared" si="497"/>
        <v/>
      </c>
      <c r="F1549" s="1">
        <f t="shared" si="498"/>
        <v>2.8539288880546926E-6</v>
      </c>
      <c r="G1549" s="1" t="str">
        <f t="shared" si="499"/>
        <v/>
      </c>
      <c r="H1549" s="1"/>
      <c r="I1549" s="1">
        <f t="shared" si="500"/>
        <v>8.4045266363155934E-8</v>
      </c>
      <c r="J1549" s="1" t="str">
        <f t="shared" si="501"/>
        <v/>
      </c>
      <c r="K1549" s="1" t="str">
        <f t="shared" si="502"/>
        <v/>
      </c>
      <c r="P1549" s="2">
        <v>957</v>
      </c>
      <c r="Q1549" s="1">
        <f t="shared" si="503"/>
        <v>-0.69198369864744258</v>
      </c>
      <c r="R1549" s="1">
        <f t="shared" si="504"/>
        <v>9.7705399546524713E-2</v>
      </c>
      <c r="S1549" s="1">
        <f t="shared" si="505"/>
        <v>0.43171876449917285</v>
      </c>
      <c r="T1549" s="1" t="str">
        <f t="shared" si="506"/>
        <v/>
      </c>
      <c r="U1549" s="1">
        <f t="shared" si="507"/>
        <v>9.7705399546524713E-2</v>
      </c>
      <c r="V1549" s="1" t="str">
        <f t="shared" si="508"/>
        <v/>
      </c>
      <c r="W1549" s="1">
        <f t="shared" si="509"/>
        <v>7.9235578921062581E-3</v>
      </c>
      <c r="X1549" s="1" t="str">
        <f t="shared" si="510"/>
        <v/>
      </c>
      <c r="Y1549" s="1" t="str">
        <f t="shared" si="511"/>
        <v/>
      </c>
      <c r="AC1549" s="2">
        <v>957</v>
      </c>
      <c r="AD1549" s="1">
        <f t="shared" si="520"/>
        <v>-42.18938027748834</v>
      </c>
      <c r="AE1549" s="1">
        <f t="shared" si="512"/>
        <v>1.6025488715724599E-3</v>
      </c>
      <c r="AF1549" s="1">
        <f t="shared" si="513"/>
        <v>0.43171876449917285</v>
      </c>
      <c r="AG1549" s="1" t="str">
        <f t="shared" si="514"/>
        <v/>
      </c>
      <c r="AH1549" s="1">
        <f t="shared" si="515"/>
        <v>1.6025488715724599E-3</v>
      </c>
      <c r="AI1549" s="1" t="str">
        <f t="shared" si="516"/>
        <v/>
      </c>
      <c r="AJ1549" s="1">
        <f t="shared" si="517"/>
        <v>3.5220185982137451E-32</v>
      </c>
      <c r="AK1549" s="1" t="str">
        <f t="shared" si="518"/>
        <v/>
      </c>
      <c r="AL1549" s="1" t="str">
        <f t="shared" si="519"/>
        <v/>
      </c>
      <c r="BA1549" s="2"/>
      <c r="BB1549" s="2">
        <f t="shared" si="523"/>
        <v>6.1568000000001106</v>
      </c>
      <c r="BC1549" s="156">
        <f t="shared" si="524"/>
        <v>0.52156475422266879</v>
      </c>
      <c r="BD1549" s="2">
        <f t="shared" si="525"/>
        <v>7.367557171839012E-4</v>
      </c>
      <c r="BE1549" s="2" t="str">
        <f t="shared" si="521"/>
        <v/>
      </c>
      <c r="BF1549" s="24" t="str">
        <f t="shared" si="522"/>
        <v/>
      </c>
    </row>
    <row r="1550" spans="1:58" ht="20.100000000000001" customHeight="1">
      <c r="A1550" s="1">
        <v>958</v>
      </c>
      <c r="B1550" s="1">
        <f t="shared" si="494"/>
        <v>-23139.401197259314</v>
      </c>
      <c r="C1550" s="1">
        <f t="shared" si="495"/>
        <v>2.8558702196765152E-6</v>
      </c>
      <c r="D1550" s="1">
        <f t="shared" si="496"/>
        <v>0.43329163953941568</v>
      </c>
      <c r="E1550" s="1" t="str">
        <f t="shared" si="497"/>
        <v/>
      </c>
      <c r="F1550" s="1">
        <f t="shared" si="498"/>
        <v>2.8558702196765152E-6</v>
      </c>
      <c r="G1550" s="1" t="str">
        <f t="shared" si="499"/>
        <v/>
      </c>
      <c r="H1550" s="1"/>
      <c r="I1550" s="1">
        <f t="shared" si="500"/>
        <v>8.3154838924720652E-8</v>
      </c>
      <c r="J1550" s="1" t="str">
        <f t="shared" si="501"/>
        <v/>
      </c>
      <c r="K1550" s="1" t="str">
        <f t="shared" si="502"/>
        <v/>
      </c>
      <c r="P1550" s="1">
        <v>958</v>
      </c>
      <c r="Q1550" s="1">
        <f t="shared" si="503"/>
        <v>-0.67589105449284936</v>
      </c>
      <c r="R1550" s="1">
        <f t="shared" si="504"/>
        <v>9.7771861812825878E-2</v>
      </c>
      <c r="S1550" s="1">
        <f t="shared" si="505"/>
        <v>0.43329163953941563</v>
      </c>
      <c r="T1550" s="1" t="str">
        <f t="shared" si="506"/>
        <v/>
      </c>
      <c r="U1550" s="1">
        <f t="shared" si="507"/>
        <v>9.7771861812825878E-2</v>
      </c>
      <c r="V1550" s="1" t="str">
        <f t="shared" si="508"/>
        <v/>
      </c>
      <c r="W1550" s="1">
        <f t="shared" si="509"/>
        <v>7.9950660862792115E-3</v>
      </c>
      <c r="X1550" s="1" t="str">
        <f t="shared" si="510"/>
        <v/>
      </c>
      <c r="Y1550" s="1" t="str">
        <f t="shared" si="511"/>
        <v/>
      </c>
      <c r="AC1550" s="1">
        <v>958</v>
      </c>
      <c r="AD1550" s="1">
        <f t="shared" si="520"/>
        <v>-41.208231898942017</v>
      </c>
      <c r="AE1550" s="1">
        <f t="shared" si="512"/>
        <v>1.6036389753984251E-3</v>
      </c>
      <c r="AF1550" s="1">
        <f t="shared" si="513"/>
        <v>0.43329163953941557</v>
      </c>
      <c r="AG1550" s="1" t="str">
        <f t="shared" si="514"/>
        <v/>
      </c>
      <c r="AH1550" s="1">
        <f t="shared" si="515"/>
        <v>1.6036389753984251E-3</v>
      </c>
      <c r="AI1550" s="1" t="str">
        <f t="shared" si="516"/>
        <v/>
      </c>
      <c r="AJ1550" s="1">
        <f t="shared" si="517"/>
        <v>3.6876286154052499E-32</v>
      </c>
      <c r="AK1550" s="1" t="str">
        <f t="shared" si="518"/>
        <v/>
      </c>
      <c r="AL1550" s="1" t="str">
        <f t="shared" si="519"/>
        <v/>
      </c>
      <c r="BA1550" s="2"/>
      <c r="BB1550" s="2">
        <f t="shared" si="523"/>
        <v>6.1632000000001108</v>
      </c>
      <c r="BC1550" s="156">
        <f t="shared" si="524"/>
        <v>0.52082799850548489</v>
      </c>
      <c r="BD1550" s="2">
        <f t="shared" si="525"/>
        <v>7.3631089129633231E-4</v>
      </c>
      <c r="BE1550" s="2" t="str">
        <f t="shared" si="521"/>
        <v/>
      </c>
      <c r="BF1550" s="24" t="str">
        <f t="shared" si="522"/>
        <v/>
      </c>
    </row>
    <row r="1551" spans="1:58" ht="20.100000000000001" customHeight="1">
      <c r="A1551" s="1">
        <v>959</v>
      </c>
      <c r="B1551" s="1">
        <f t="shared" si="494"/>
        <v>-22588.4630735151</v>
      </c>
      <c r="C1551" s="1">
        <f t="shared" si="495"/>
        <v>2.8577671472126268E-6</v>
      </c>
      <c r="D1551" s="1">
        <f t="shared" si="496"/>
        <v>0.43486557190549707</v>
      </c>
      <c r="E1551" s="1" t="str">
        <f t="shared" si="497"/>
        <v/>
      </c>
      <c r="F1551" s="1">
        <f t="shared" si="498"/>
        <v>2.8577671472126268E-6</v>
      </c>
      <c r="G1551" s="1" t="str">
        <f t="shared" si="499"/>
        <v/>
      </c>
      <c r="H1551" s="1"/>
      <c r="I1551" s="1">
        <f t="shared" si="500"/>
        <v>8.2272528853294274E-8</v>
      </c>
      <c r="J1551" s="1" t="str">
        <f t="shared" si="501"/>
        <v/>
      </c>
      <c r="K1551" s="1" t="str">
        <f t="shared" si="502"/>
        <v/>
      </c>
      <c r="P1551" s="1">
        <v>959</v>
      </c>
      <c r="Q1551" s="1">
        <f t="shared" si="503"/>
        <v>-0.65979841033825792</v>
      </c>
      <c r="R1551" s="1">
        <f t="shared" si="504"/>
        <v>9.7836803887452306E-2</v>
      </c>
      <c r="S1551" s="1">
        <f t="shared" si="505"/>
        <v>0.43486557190549718</v>
      </c>
      <c r="T1551" s="1" t="str">
        <f t="shared" si="506"/>
        <v/>
      </c>
      <c r="U1551" s="1">
        <f t="shared" si="507"/>
        <v>9.7836803887452306E-2</v>
      </c>
      <c r="V1551" s="1" t="str">
        <f t="shared" si="508"/>
        <v/>
      </c>
      <c r="W1551" s="1">
        <f t="shared" si="509"/>
        <v>8.0670905501335089E-3</v>
      </c>
      <c r="X1551" s="1" t="str">
        <f t="shared" si="510"/>
        <v/>
      </c>
      <c r="Y1551" s="1" t="str">
        <f t="shared" si="511"/>
        <v/>
      </c>
      <c r="AC1551" s="1">
        <v>959</v>
      </c>
      <c r="AD1551" s="1">
        <f t="shared" si="520"/>
        <v>-40.227083520395809</v>
      </c>
      <c r="AE1551" s="1">
        <f t="shared" si="512"/>
        <v>1.6047041452753529E-3</v>
      </c>
      <c r="AF1551" s="1">
        <f t="shared" si="513"/>
        <v>0.43486557190549713</v>
      </c>
      <c r="AG1551" s="1" t="str">
        <f t="shared" si="514"/>
        <v/>
      </c>
      <c r="AH1551" s="1">
        <f t="shared" si="515"/>
        <v>1.6047041452753529E-3</v>
      </c>
      <c r="AI1551" s="1" t="str">
        <f t="shared" si="516"/>
        <v/>
      </c>
      <c r="AJ1551" s="1">
        <f t="shared" si="517"/>
        <v>3.8609640608131992E-32</v>
      </c>
      <c r="AK1551" s="1" t="str">
        <f t="shared" si="518"/>
        <v/>
      </c>
      <c r="AL1551" s="1" t="str">
        <f t="shared" si="519"/>
        <v/>
      </c>
      <c r="BA1551" s="2"/>
      <c r="BB1551" s="2">
        <f t="shared" si="523"/>
        <v>6.169600000000111</v>
      </c>
      <c r="BC1551" s="156">
        <f t="shared" si="524"/>
        <v>0.52009168761418856</v>
      </c>
      <c r="BD1551" s="2">
        <f t="shared" si="525"/>
        <v>7.3586435229078262E-4</v>
      </c>
      <c r="BE1551" s="2" t="str">
        <f t="shared" si="521"/>
        <v/>
      </c>
      <c r="BF1551" s="24" t="str">
        <f t="shared" si="522"/>
        <v/>
      </c>
    </row>
    <row r="1552" spans="1:58" ht="20.100000000000001" customHeight="1">
      <c r="A1552" s="1">
        <v>960</v>
      </c>
      <c r="B1552" s="1">
        <f t="shared" ref="B1552:B1615" si="526">$B$586+(A1552*$B$589)</f>
        <v>-22037.524949770886</v>
      </c>
      <c r="C1552" s="1">
        <f t="shared" ref="C1552:C1615" si="527">_xlfn.NORM.DIST($B1552,$B$583,$B$584,0)</f>
        <v>2.8596195804475684E-6</v>
      </c>
      <c r="D1552" s="1">
        <f t="shared" ref="D1552:D1615" si="528">_xlfn.NORM.DIST($B1552,$B$583,$B$584,1)</f>
        <v>0.43644053710856701</v>
      </c>
      <c r="E1552" s="1" t="str">
        <f t="shared" ref="E1552:E1615" si="529">IF(OR(D1552&lt;$F$588,D1552&gt;$F$589),C1552,"")</f>
        <v/>
      </c>
      <c r="F1552" s="1">
        <f t="shared" ref="F1552:F1615" si="530">IF(AND(D1552&gt;$F$588,D1552&lt;$F$589),C1552,"")</f>
        <v>2.8596195804475684E-6</v>
      </c>
      <c r="G1552" s="1" t="str">
        <f t="shared" ref="G1552:G1615" si="531">IF(C1552=MAX($C$592:$C$2592),C1552,"")</f>
        <v/>
      </c>
      <c r="H1552" s="1"/>
      <c r="I1552" s="1">
        <f t="shared" ref="I1552:I1615" si="532">_xlfn.NORM.DIST(B1552,$F$584,$F$585,0)</f>
        <v>8.1398278103888486E-8</v>
      </c>
      <c r="J1552" s="1" t="str">
        <f t="shared" ref="J1552:J1615" si="533">IF(I1552=MAX($I$592:$I$2592),C1552,"")</f>
        <v/>
      </c>
      <c r="K1552" s="1" t="str">
        <f t="shared" ref="K1552:K1615" si="534">IF(J1552=MIN($J$592:$J$2592),J1552,"")</f>
        <v/>
      </c>
      <c r="P1552" s="1">
        <v>960</v>
      </c>
      <c r="Q1552" s="1">
        <f t="shared" ref="Q1552:Q1615" si="535">$Q$586+(P1552*$Q$589)</f>
        <v>-0.64370576618366648</v>
      </c>
      <c r="R1552" s="1">
        <f t="shared" ref="R1552:R1615" si="536">_xlfn.NORM.DIST(Q1552,Q$583,Q$584,0)</f>
        <v>9.790022268184162E-2</v>
      </c>
      <c r="S1552" s="1">
        <f t="shared" ref="S1552:S1615" si="537">_xlfn.NORM.DIST(Q1552,Q$583,Q$584,1)</f>
        <v>0.43644053710856728</v>
      </c>
      <c r="T1552" s="1" t="str">
        <f t="shared" ref="T1552:T1615" si="538">IF(OR(S1552&lt;$U$588,S1552&gt;$U$589),R1552,"")</f>
        <v/>
      </c>
      <c r="U1552" s="1">
        <f t="shared" ref="U1552:U1615" si="539">IF(AND(S1552&gt;$U$588,S1552&lt;$U$589),R1552,"")</f>
        <v>9.790022268184162E-2</v>
      </c>
      <c r="V1552" s="1" t="str">
        <f t="shared" ref="V1552:V1615" si="540">IF(R1552=MAX($R$592:$R$2592),R1552,"")</f>
        <v/>
      </c>
      <c r="W1552" s="1">
        <f t="shared" ref="W1552:W1615" si="541">_xlfn.NORM.DIST(Q1552,$U$584,$U$585,0)</f>
        <v>8.1396336193976376E-3</v>
      </c>
      <c r="X1552" s="1" t="str">
        <f t="shared" ref="X1552:X1615" si="542">IF(W1552=MAX($W$592:$W$2592),R1552,"")</f>
        <v/>
      </c>
      <c r="Y1552" s="1" t="str">
        <f t="shared" ref="Y1552:Y1615" si="543">IF(X1552=MIN($X$592:$X$2592),X1552,"")</f>
        <v/>
      </c>
      <c r="AC1552" s="1">
        <v>960</v>
      </c>
      <c r="AD1552" s="1">
        <f t="shared" si="520"/>
        <v>-39.2459351418496</v>
      </c>
      <c r="AE1552" s="1">
        <f t="shared" ref="AE1552:AE1615" si="544">_xlfn.NORM.DIST(AD1552,AD$583,AD$584,0)</f>
        <v>1.6057443305451204E-3</v>
      </c>
      <c r="AF1552" s="1">
        <f t="shared" ref="AF1552:AF1615" si="545">_xlfn.NORM.DIST(AD1552,AD$583,AD$584,1)</f>
        <v>0.43644053710856717</v>
      </c>
      <c r="AG1552" s="1" t="str">
        <f t="shared" ref="AG1552:AG1615" si="546">IF(OR(AF1552&lt;$U$588,AF1552&gt;$U$589),AE1552,"")</f>
        <v/>
      </c>
      <c r="AH1552" s="1">
        <f t="shared" ref="AH1552:AH1615" si="547">IF(AND(AF1552&gt;$AH$588,AF1552&lt;$AH$589),AE1552,"")</f>
        <v>1.6057443305451204E-3</v>
      </c>
      <c r="AI1552" s="1" t="str">
        <f t="shared" ref="AI1552:AI1615" si="548">IF(AE1552=MAX($AE$592:$AE$2592),AE1552,"")</f>
        <v/>
      </c>
      <c r="AJ1552" s="1">
        <f t="shared" ref="AJ1552:AJ1615" si="549">_xlfn.NORM.DIST(AD1552,$AH$584,$AH$585,0)</f>
        <v>4.0423823879198771E-32</v>
      </c>
      <c r="AK1552" s="1" t="str">
        <f t="shared" ref="AK1552:AK1615" si="550">IF(AJ1552=MAX($AJ$592:$AJ$2592),AE1552,"")</f>
        <v/>
      </c>
      <c r="AL1552" s="1" t="str">
        <f t="shared" ref="AL1552:AL1615" si="551">IF(AK1552=MIN($AK$592:$AK$2592),AK1552,"")</f>
        <v/>
      </c>
      <c r="BA1552" s="2"/>
      <c r="BB1552" s="2">
        <f t="shared" si="523"/>
        <v>6.1760000000001112</v>
      </c>
      <c r="BC1552" s="156">
        <f t="shared" si="524"/>
        <v>0.51935582326189778</v>
      </c>
      <c r="BD1552" s="2">
        <f t="shared" si="525"/>
        <v>7.3541610771454824E-4</v>
      </c>
      <c r="BE1552" s="2" t="str">
        <f t="shared" si="521"/>
        <v/>
      </c>
      <c r="BF1552" s="24" t="str">
        <f t="shared" si="522"/>
        <v/>
      </c>
    </row>
    <row r="1553" spans="1:58" ht="20.100000000000001" customHeight="1">
      <c r="A1553" s="1">
        <v>961</v>
      </c>
      <c r="B1553" s="1">
        <f t="shared" si="526"/>
        <v>-21486.586826026556</v>
      </c>
      <c r="C1553" s="1">
        <f t="shared" si="527"/>
        <v>2.8614274312430878E-6</v>
      </c>
      <c r="D1553" s="1">
        <f t="shared" si="528"/>
        <v>0.43801651061064417</v>
      </c>
      <c r="E1553" s="1" t="str">
        <f t="shared" si="529"/>
        <v/>
      </c>
      <c r="F1553" s="1">
        <f t="shared" si="530"/>
        <v>2.8614274312430878E-6</v>
      </c>
      <c r="G1553" s="1" t="str">
        <f t="shared" si="531"/>
        <v/>
      </c>
      <c r="H1553" s="1"/>
      <c r="I1553" s="1">
        <f t="shared" si="532"/>
        <v>8.0532028863069404E-8</v>
      </c>
      <c r="J1553" s="1" t="str">
        <f t="shared" si="533"/>
        <v/>
      </c>
      <c r="K1553" s="1" t="str">
        <f t="shared" si="534"/>
        <v/>
      </c>
      <c r="P1553" s="1">
        <v>961</v>
      </c>
      <c r="Q1553" s="1">
        <f t="shared" si="535"/>
        <v>-0.62761312202907504</v>
      </c>
      <c r="R1553" s="1">
        <f t="shared" si="536"/>
        <v>9.7962115178545389E-2</v>
      </c>
      <c r="S1553" s="1">
        <f t="shared" si="537"/>
        <v>0.43801651061064417</v>
      </c>
      <c r="T1553" s="1" t="str">
        <f t="shared" si="538"/>
        <v/>
      </c>
      <c r="U1553" s="1">
        <f t="shared" si="539"/>
        <v>9.7962115178545389E-2</v>
      </c>
      <c r="V1553" s="1" t="str">
        <f t="shared" si="540"/>
        <v/>
      </c>
      <c r="W1553" s="1">
        <f t="shared" si="541"/>
        <v>8.2126976258181418E-3</v>
      </c>
      <c r="X1553" s="1" t="str">
        <f t="shared" si="542"/>
        <v/>
      </c>
      <c r="Y1553" s="1" t="str">
        <f t="shared" si="543"/>
        <v/>
      </c>
      <c r="AC1553" s="1">
        <v>961</v>
      </c>
      <c r="AD1553" s="1">
        <f t="shared" ref="AD1553:AD1616" si="552">$AD$586+(AC1553*$AD$589)</f>
        <v>-38.264786763303391</v>
      </c>
      <c r="AE1553" s="1">
        <f t="shared" si="544"/>
        <v>1.6067594817160055E-3</v>
      </c>
      <c r="AF1553" s="1">
        <f t="shared" si="545"/>
        <v>0.43801651061064406</v>
      </c>
      <c r="AG1553" s="1" t="str">
        <f t="shared" si="546"/>
        <v/>
      </c>
      <c r="AH1553" s="1">
        <f t="shared" si="547"/>
        <v>1.6067594817160055E-3</v>
      </c>
      <c r="AI1553" s="1" t="str">
        <f t="shared" si="548"/>
        <v/>
      </c>
      <c r="AJ1553" s="1">
        <f t="shared" si="549"/>
        <v>4.2322574520750745E-32</v>
      </c>
      <c r="AK1553" s="1" t="str">
        <f t="shared" si="550"/>
        <v/>
      </c>
      <c r="AL1553" s="1" t="str">
        <f t="shared" si="551"/>
        <v/>
      </c>
      <c r="BA1553" s="2"/>
      <c r="BB1553" s="2">
        <f t="shared" si="523"/>
        <v>6.1824000000001114</v>
      </c>
      <c r="BC1553" s="156">
        <f t="shared" si="524"/>
        <v>0.51862040715418323</v>
      </c>
      <c r="BD1553" s="2">
        <f t="shared" si="525"/>
        <v>7.3496616510515533E-4</v>
      </c>
      <c r="BE1553" s="2" t="str">
        <f t="shared" si="521"/>
        <v/>
      </c>
      <c r="BF1553" s="24" t="str">
        <f t="shared" si="522"/>
        <v/>
      </c>
    </row>
    <row r="1554" spans="1:58" ht="20.100000000000001" customHeight="1">
      <c r="A1554" s="1">
        <v>962</v>
      </c>
      <c r="B1554" s="1">
        <f t="shared" si="526"/>
        <v>-20935.648702282342</v>
      </c>
      <c r="C1554" s="1">
        <f t="shared" si="527"/>
        <v>2.8631906135451281E-6</v>
      </c>
      <c r="D1554" s="1">
        <f t="shared" si="528"/>
        <v>0.43959346782576114</v>
      </c>
      <c r="E1554" s="1" t="str">
        <f t="shared" si="529"/>
        <v/>
      </c>
      <c r="F1554" s="1">
        <f t="shared" si="530"/>
        <v>2.8631906135451281E-6</v>
      </c>
      <c r="G1554" s="1" t="str">
        <f t="shared" si="531"/>
        <v/>
      </c>
      <c r="H1554" s="1"/>
      <c r="I1554" s="1">
        <f t="shared" si="532"/>
        <v>7.9673723550176583E-8</v>
      </c>
      <c r="J1554" s="1" t="str">
        <f t="shared" si="533"/>
        <v/>
      </c>
      <c r="K1554" s="1" t="str">
        <f t="shared" si="534"/>
        <v/>
      </c>
      <c r="P1554" s="1">
        <v>962</v>
      </c>
      <c r="Q1554" s="1">
        <f t="shared" si="535"/>
        <v>-0.6115204778744836</v>
      </c>
      <c r="R1554" s="1">
        <f t="shared" si="536"/>
        <v>9.8022478431468496E-2</v>
      </c>
      <c r="S1554" s="1">
        <f t="shared" si="537"/>
        <v>0.43959346782576136</v>
      </c>
      <c r="T1554" s="1" t="str">
        <f t="shared" si="538"/>
        <v/>
      </c>
      <c r="U1554" s="1">
        <f t="shared" si="539"/>
        <v>9.8022478431468496E-2</v>
      </c>
      <c r="V1554" s="1" t="str">
        <f t="shared" si="540"/>
        <v/>
      </c>
      <c r="W1554" s="1">
        <f t="shared" si="541"/>
        <v>8.2862848969738889E-3</v>
      </c>
      <c r="X1554" s="1" t="str">
        <f t="shared" si="542"/>
        <v/>
      </c>
      <c r="Y1554" s="1" t="str">
        <f t="shared" si="543"/>
        <v/>
      </c>
      <c r="AC1554" s="1">
        <v>962</v>
      </c>
      <c r="AD1554" s="1">
        <f t="shared" si="552"/>
        <v>-37.283638384757069</v>
      </c>
      <c r="AE1554" s="1">
        <f t="shared" si="544"/>
        <v>1.6077495504666103E-3</v>
      </c>
      <c r="AF1554" s="1">
        <f t="shared" si="545"/>
        <v>0.43959346782576136</v>
      </c>
      <c r="AG1554" s="1" t="str">
        <f t="shared" si="546"/>
        <v/>
      </c>
      <c r="AH1554" s="1">
        <f t="shared" si="547"/>
        <v>1.6077495504666103E-3</v>
      </c>
      <c r="AI1554" s="1" t="str">
        <f t="shared" si="548"/>
        <v/>
      </c>
      <c r="AJ1554" s="1">
        <f t="shared" si="549"/>
        <v>4.4309802566957725E-32</v>
      </c>
      <c r="AK1554" s="1" t="str">
        <f t="shared" si="550"/>
        <v/>
      </c>
      <c r="AL1554" s="1" t="str">
        <f t="shared" si="551"/>
        <v/>
      </c>
      <c r="BA1554" s="2"/>
      <c r="BB1554" s="2">
        <f t="shared" si="523"/>
        <v>6.1888000000001115</v>
      </c>
      <c r="BC1554" s="156">
        <f t="shared" si="524"/>
        <v>0.51788544098907807</v>
      </c>
      <c r="BD1554" s="2">
        <f t="shared" si="525"/>
        <v>7.345145319873625E-4</v>
      </c>
      <c r="BE1554" s="2" t="str">
        <f t="shared" si="521"/>
        <v/>
      </c>
      <c r="BF1554" s="24" t="str">
        <f t="shared" si="522"/>
        <v/>
      </c>
    </row>
    <row r="1555" spans="1:58" ht="20.100000000000001" customHeight="1">
      <c r="A1555" s="2">
        <v>963</v>
      </c>
      <c r="B1555" s="1">
        <f t="shared" si="526"/>
        <v>-20384.710578538012</v>
      </c>
      <c r="C1555" s="1">
        <f t="shared" si="527"/>
        <v>2.864909043390656E-6</v>
      </c>
      <c r="D1555" s="1">
        <f t="shared" si="528"/>
        <v>0.44117138412111739</v>
      </c>
      <c r="E1555" s="1" t="str">
        <f t="shared" si="529"/>
        <v/>
      </c>
      <c r="F1555" s="1">
        <f t="shared" si="530"/>
        <v>2.864909043390656E-6</v>
      </c>
      <c r="G1555" s="1" t="str">
        <f t="shared" si="531"/>
        <v/>
      </c>
      <c r="H1555" s="1"/>
      <c r="I1555" s="1">
        <f t="shared" si="532"/>
        <v>7.8823304818511728E-8</v>
      </c>
      <c r="J1555" s="1" t="str">
        <f t="shared" si="533"/>
        <v/>
      </c>
      <c r="K1555" s="1" t="str">
        <f t="shared" si="534"/>
        <v/>
      </c>
      <c r="P1555" s="2">
        <v>963</v>
      </c>
      <c r="Q1555" s="1">
        <f t="shared" si="535"/>
        <v>-0.59542783371989216</v>
      </c>
      <c r="R1555" s="1">
        <f t="shared" si="536"/>
        <v>9.8081309566102837E-2</v>
      </c>
      <c r="S1555" s="1">
        <f t="shared" si="537"/>
        <v>0.44117138412111734</v>
      </c>
      <c r="T1555" s="1" t="str">
        <f t="shared" si="538"/>
        <v/>
      </c>
      <c r="U1555" s="1">
        <f t="shared" si="539"/>
        <v>9.8081309566102837E-2</v>
      </c>
      <c r="V1555" s="1" t="str">
        <f t="shared" si="540"/>
        <v/>
      </c>
      <c r="W1555" s="1">
        <f t="shared" si="541"/>
        <v>8.3603977560890701E-3</v>
      </c>
      <c r="X1555" s="1" t="str">
        <f t="shared" si="542"/>
        <v/>
      </c>
      <c r="Y1555" s="1" t="str">
        <f t="shared" si="543"/>
        <v/>
      </c>
      <c r="AC1555" s="2">
        <v>963</v>
      </c>
      <c r="AD1555" s="1">
        <f t="shared" si="552"/>
        <v>-36.30249000621086</v>
      </c>
      <c r="AE1555" s="1">
        <f t="shared" si="544"/>
        <v>1.6087144896496969E-3</v>
      </c>
      <c r="AF1555" s="1">
        <f t="shared" si="545"/>
        <v>0.44117138412111734</v>
      </c>
      <c r="AG1555" s="1" t="str">
        <f t="shared" si="546"/>
        <v/>
      </c>
      <c r="AH1555" s="1">
        <f t="shared" si="547"/>
        <v>1.6087144896496969E-3</v>
      </c>
      <c r="AI1555" s="1" t="str">
        <f t="shared" si="548"/>
        <v/>
      </c>
      <c r="AJ1555" s="1">
        <f t="shared" si="549"/>
        <v>4.6389597331177823E-32</v>
      </c>
      <c r="AK1555" s="1" t="str">
        <f t="shared" si="550"/>
        <v/>
      </c>
      <c r="AL1555" s="1" t="str">
        <f t="shared" si="551"/>
        <v/>
      </c>
      <c r="BA1555" s="2"/>
      <c r="BB1555" s="2">
        <f t="shared" si="523"/>
        <v>6.1952000000001117</v>
      </c>
      <c r="BC1555" s="156">
        <f t="shared" si="524"/>
        <v>0.51715092645709071</v>
      </c>
      <c r="BD1555" s="2">
        <f t="shared" si="525"/>
        <v>7.3406121587671347E-4</v>
      </c>
      <c r="BE1555" s="2" t="str">
        <f t="shared" si="521"/>
        <v/>
      </c>
      <c r="BF1555" s="24" t="str">
        <f t="shared" si="522"/>
        <v/>
      </c>
    </row>
    <row r="1556" spans="1:58" ht="20.100000000000001" customHeight="1">
      <c r="A1556" s="1">
        <v>964</v>
      </c>
      <c r="B1556" s="1">
        <f t="shared" si="526"/>
        <v>-19833.772454793798</v>
      </c>
      <c r="C1556" s="1">
        <f t="shared" si="527"/>
        <v>2.8665826389143235E-6</v>
      </c>
      <c r="D1556" s="1">
        <f t="shared" si="528"/>
        <v>0.44275023481822984</v>
      </c>
      <c r="E1556" s="1" t="str">
        <f t="shared" si="529"/>
        <v/>
      </c>
      <c r="F1556" s="1">
        <f t="shared" si="530"/>
        <v>2.8665826389143235E-6</v>
      </c>
      <c r="G1556" s="1" t="str">
        <f t="shared" si="531"/>
        <v/>
      </c>
      <c r="H1556" s="1"/>
      <c r="I1556" s="1">
        <f t="shared" si="532"/>
        <v>7.7980715556495379E-8</v>
      </c>
      <c r="J1556" s="1" t="str">
        <f t="shared" si="533"/>
        <v/>
      </c>
      <c r="K1556" s="1" t="str">
        <f t="shared" si="534"/>
        <v/>
      </c>
      <c r="P1556" s="1">
        <v>964</v>
      </c>
      <c r="Q1556" s="1">
        <f t="shared" si="535"/>
        <v>-0.57933518956530072</v>
      </c>
      <c r="R1556" s="1">
        <f t="shared" si="536"/>
        <v>9.8138605779755375E-2</v>
      </c>
      <c r="S1556" s="1">
        <f t="shared" si="537"/>
        <v>0.44275023481822995</v>
      </c>
      <c r="T1556" s="1" t="str">
        <f t="shared" si="538"/>
        <v/>
      </c>
      <c r="U1556" s="1">
        <f t="shared" si="539"/>
        <v>9.8138605779755375E-2</v>
      </c>
      <c r="V1556" s="1" t="str">
        <f t="shared" si="540"/>
        <v/>
      </c>
      <c r="W1556" s="1">
        <f t="shared" si="541"/>
        <v>8.4350385218448041E-3</v>
      </c>
      <c r="X1556" s="1" t="str">
        <f t="shared" si="542"/>
        <v/>
      </c>
      <c r="Y1556" s="1" t="str">
        <f t="shared" si="543"/>
        <v/>
      </c>
      <c r="AC1556" s="1">
        <v>964</v>
      </c>
      <c r="AD1556" s="1">
        <f t="shared" si="552"/>
        <v>-35.321341627664651</v>
      </c>
      <c r="AE1556" s="1">
        <f t="shared" si="544"/>
        <v>1.6096542532959279E-3</v>
      </c>
      <c r="AF1556" s="1">
        <f t="shared" si="545"/>
        <v>0.44275023481822995</v>
      </c>
      <c r="AG1556" s="1" t="str">
        <f t="shared" si="546"/>
        <v/>
      </c>
      <c r="AH1556" s="1">
        <f t="shared" si="547"/>
        <v>1.6096542532959279E-3</v>
      </c>
      <c r="AI1556" s="1" t="str">
        <f t="shared" si="548"/>
        <v/>
      </c>
      <c r="AJ1556" s="1">
        <f t="shared" si="549"/>
        <v>4.8566235556039016E-32</v>
      </c>
      <c r="AK1556" s="1" t="str">
        <f t="shared" si="550"/>
        <v/>
      </c>
      <c r="AL1556" s="1" t="str">
        <f t="shared" si="551"/>
        <v/>
      </c>
      <c r="BA1556" s="2"/>
      <c r="BB1556" s="2">
        <f t="shared" si="523"/>
        <v>6.2016000000001119</v>
      </c>
      <c r="BC1556" s="156">
        <f t="shared" si="524"/>
        <v>0.516416865241214</v>
      </c>
      <c r="BD1556" s="2">
        <f t="shared" si="525"/>
        <v>7.3360622427509625E-4</v>
      </c>
      <c r="BE1556" s="2" t="str">
        <f t="shared" si="521"/>
        <v/>
      </c>
      <c r="BF1556" s="24" t="str">
        <f t="shared" si="522"/>
        <v/>
      </c>
    </row>
    <row r="1557" spans="1:58" ht="20.100000000000001" customHeight="1">
      <c r="A1557" s="1">
        <v>965</v>
      </c>
      <c r="B1557" s="1">
        <f t="shared" si="526"/>
        <v>-19282.834331049467</v>
      </c>
      <c r="C1557" s="1">
        <f t="shared" si="527"/>
        <v>2.8682113203549681E-6</v>
      </c>
      <c r="D1557" s="1">
        <f t="shared" si="528"/>
        <v>0.44432999519409361</v>
      </c>
      <c r="E1557" s="1" t="str">
        <f t="shared" si="529"/>
        <v/>
      </c>
      <c r="F1557" s="1">
        <f t="shared" si="530"/>
        <v>2.8682113203549681E-6</v>
      </c>
      <c r="G1557" s="1" t="str">
        <f t="shared" si="531"/>
        <v/>
      </c>
      <c r="H1557" s="1"/>
      <c r="I1557" s="1">
        <f t="shared" si="532"/>
        <v>7.7145898888793004E-8</v>
      </c>
      <c r="J1557" s="1" t="str">
        <f t="shared" si="533"/>
        <v/>
      </c>
      <c r="K1557" s="1" t="str">
        <f t="shared" si="534"/>
        <v/>
      </c>
      <c r="P1557" s="1">
        <v>965</v>
      </c>
      <c r="Q1557" s="1">
        <f t="shared" si="535"/>
        <v>-0.56324254541070751</v>
      </c>
      <c r="R1557" s="1">
        <f t="shared" si="536"/>
        <v>9.8194364341770826E-2</v>
      </c>
      <c r="S1557" s="1">
        <f t="shared" si="537"/>
        <v>0.44432999519409372</v>
      </c>
      <c r="T1557" s="1" t="str">
        <f t="shared" si="538"/>
        <v/>
      </c>
      <c r="U1557" s="1">
        <f t="shared" si="539"/>
        <v>9.8194364341770826E-2</v>
      </c>
      <c r="V1557" s="1" t="str">
        <f t="shared" si="540"/>
        <v/>
      </c>
      <c r="W1557" s="1">
        <f t="shared" si="541"/>
        <v>8.5102095081894761E-3</v>
      </c>
      <c r="X1557" s="1" t="str">
        <f t="shared" si="542"/>
        <v/>
      </c>
      <c r="Y1557" s="1" t="str">
        <f t="shared" si="543"/>
        <v/>
      </c>
      <c r="AC1557" s="1">
        <v>965</v>
      </c>
      <c r="AD1557" s="1">
        <f t="shared" si="552"/>
        <v>-34.340193249118329</v>
      </c>
      <c r="AE1557" s="1">
        <f t="shared" si="544"/>
        <v>1.6105687966175156E-3</v>
      </c>
      <c r="AF1557" s="1">
        <f t="shared" si="545"/>
        <v>0.44432999519409372</v>
      </c>
      <c r="AG1557" s="1" t="str">
        <f t="shared" si="546"/>
        <v/>
      </c>
      <c r="AH1557" s="1">
        <f t="shared" si="547"/>
        <v>1.6105687966175156E-3</v>
      </c>
      <c r="AI1557" s="1" t="str">
        <f t="shared" si="548"/>
        <v/>
      </c>
      <c r="AJ1557" s="1">
        <f t="shared" si="549"/>
        <v>5.0844189930778964E-32</v>
      </c>
      <c r="AK1557" s="1" t="str">
        <f t="shared" si="550"/>
        <v/>
      </c>
      <c r="AL1557" s="1" t="str">
        <f t="shared" si="551"/>
        <v/>
      </c>
      <c r="BA1557" s="2"/>
      <c r="BB1557" s="2">
        <f t="shared" si="523"/>
        <v>6.2080000000001121</v>
      </c>
      <c r="BC1557" s="156">
        <f t="shared" si="524"/>
        <v>0.5156832590169389</v>
      </c>
      <c r="BD1557" s="2">
        <f t="shared" si="525"/>
        <v>7.3314956467607217E-4</v>
      </c>
      <c r="BE1557" s="2" t="str">
        <f t="shared" si="521"/>
        <v/>
      </c>
      <c r="BF1557" s="24" t="str">
        <f t="shared" si="522"/>
        <v/>
      </c>
    </row>
    <row r="1558" spans="1:58" ht="20.100000000000001" customHeight="1">
      <c r="A1558" s="1">
        <v>966</v>
      </c>
      <c r="B1558" s="1">
        <f t="shared" si="526"/>
        <v>-18731.896207305253</v>
      </c>
      <c r="C1558" s="1">
        <f t="shared" si="527"/>
        <v>2.8697950100619502E-6</v>
      </c>
      <c r="D1558" s="1">
        <f t="shared" si="528"/>
        <v>0.44591064048234003</v>
      </c>
      <c r="E1558" s="1" t="str">
        <f t="shared" si="529"/>
        <v/>
      </c>
      <c r="F1558" s="1">
        <f t="shared" si="530"/>
        <v>2.8697950100619502E-6</v>
      </c>
      <c r="G1558" s="1" t="str">
        <f t="shared" si="531"/>
        <v/>
      </c>
      <c r="H1558" s="1"/>
      <c r="I1558" s="1">
        <f t="shared" si="532"/>
        <v>7.6318798177410527E-8</v>
      </c>
      <c r="J1558" s="1" t="str">
        <f t="shared" si="533"/>
        <v/>
      </c>
      <c r="K1558" s="1" t="str">
        <f t="shared" si="534"/>
        <v/>
      </c>
      <c r="P1558" s="1">
        <v>966</v>
      </c>
      <c r="Q1558" s="1">
        <f t="shared" si="535"/>
        <v>-0.54714990125611607</v>
      </c>
      <c r="R1558" s="1">
        <f t="shared" si="536"/>
        <v>9.8248582593748315E-2</v>
      </c>
      <c r="S1558" s="1">
        <f t="shared" si="537"/>
        <v>0.44591064048234025</v>
      </c>
      <c r="T1558" s="1" t="str">
        <f t="shared" si="538"/>
        <v/>
      </c>
      <c r="U1558" s="1">
        <f t="shared" si="539"/>
        <v>9.8248582593748315E-2</v>
      </c>
      <c r="V1558" s="1" t="str">
        <f t="shared" si="540"/>
        <v/>
      </c>
      <c r="W1558" s="1">
        <f t="shared" si="541"/>
        <v>8.5859130241476844E-3</v>
      </c>
      <c r="X1558" s="1" t="str">
        <f t="shared" si="542"/>
        <v/>
      </c>
      <c r="Y1558" s="1" t="str">
        <f t="shared" si="543"/>
        <v/>
      </c>
      <c r="AC1558" s="1">
        <v>966</v>
      </c>
      <c r="AD1558" s="1">
        <f t="shared" si="552"/>
        <v>-33.35904487057212</v>
      </c>
      <c r="AE1558" s="1">
        <f t="shared" si="544"/>
        <v>1.6114580760117805E-3</v>
      </c>
      <c r="AF1558" s="1">
        <f t="shared" si="545"/>
        <v>0.44591064048234019</v>
      </c>
      <c r="AG1558" s="1" t="str">
        <f t="shared" si="546"/>
        <v/>
      </c>
      <c r="AH1558" s="1">
        <f t="shared" si="547"/>
        <v>1.6114580760117805E-3</v>
      </c>
      <c r="AI1558" s="1" t="str">
        <f t="shared" si="548"/>
        <v/>
      </c>
      <c r="AJ1558" s="1">
        <f t="shared" si="549"/>
        <v>5.3228137992263494E-32</v>
      </c>
      <c r="AK1558" s="1" t="str">
        <f t="shared" si="550"/>
        <v/>
      </c>
      <c r="AL1558" s="1" t="str">
        <f t="shared" si="551"/>
        <v/>
      </c>
      <c r="BA1558" s="2"/>
      <c r="BB1558" s="2">
        <f t="shared" si="523"/>
        <v>6.2144000000001123</v>
      </c>
      <c r="BC1558" s="156">
        <f t="shared" si="524"/>
        <v>0.51495010945226283</v>
      </c>
      <c r="BD1558" s="2">
        <f t="shared" si="525"/>
        <v>7.3269124456010193E-4</v>
      </c>
      <c r="BE1558" s="2" t="str">
        <f t="shared" si="521"/>
        <v/>
      </c>
      <c r="BF1558" s="24" t="str">
        <f t="shared" si="522"/>
        <v/>
      </c>
    </row>
    <row r="1559" spans="1:58" ht="20.100000000000001" customHeight="1">
      <c r="A1559" s="1">
        <v>967</v>
      </c>
      <c r="B1559" s="1">
        <f t="shared" si="526"/>
        <v>-18180.958083560923</v>
      </c>
      <c r="C1559" s="1">
        <f t="shared" si="527"/>
        <v>2.8713336325013206E-6</v>
      </c>
      <c r="D1559" s="1">
        <f t="shared" si="528"/>
        <v>0.44749214587440378</v>
      </c>
      <c r="E1559" s="1" t="str">
        <f t="shared" si="529"/>
        <v/>
      </c>
      <c r="F1559" s="1">
        <f t="shared" si="530"/>
        <v>2.8713336325013206E-6</v>
      </c>
      <c r="G1559" s="1" t="str">
        <f t="shared" si="531"/>
        <v/>
      </c>
      <c r="H1559" s="1"/>
      <c r="I1559" s="1">
        <f t="shared" si="532"/>
        <v>7.5499357022757861E-8</v>
      </c>
      <c r="J1559" s="1" t="str">
        <f t="shared" si="533"/>
        <v/>
      </c>
      <c r="K1559" s="1" t="str">
        <f t="shared" si="534"/>
        <v/>
      </c>
      <c r="P1559" s="1">
        <v>967</v>
      </c>
      <c r="Q1559" s="1">
        <f t="shared" si="535"/>
        <v>-0.53105725710152463</v>
      </c>
      <c r="R1559" s="1">
        <f t="shared" si="536"/>
        <v>9.8301257949752849E-2</v>
      </c>
      <c r="S1559" s="1">
        <f t="shared" si="537"/>
        <v>0.44749214587440378</v>
      </c>
      <c r="T1559" s="1" t="str">
        <f t="shared" si="538"/>
        <v/>
      </c>
      <c r="U1559" s="1">
        <f t="shared" si="539"/>
        <v>9.8301257949752849E-2</v>
      </c>
      <c r="V1559" s="1" t="str">
        <f t="shared" si="540"/>
        <v/>
      </c>
      <c r="W1559" s="1">
        <f t="shared" si="541"/>
        <v>8.6621513736279757E-3</v>
      </c>
      <c r="X1559" s="1" t="str">
        <f t="shared" si="542"/>
        <v/>
      </c>
      <c r="Y1559" s="1" t="str">
        <f t="shared" si="543"/>
        <v/>
      </c>
      <c r="AC1559" s="1">
        <v>967</v>
      </c>
      <c r="AD1559" s="1">
        <f t="shared" si="552"/>
        <v>-32.377896492025911</v>
      </c>
      <c r="AE1559" s="1">
        <f t="shared" si="544"/>
        <v>1.6123220490646163E-3</v>
      </c>
      <c r="AF1559" s="1">
        <f t="shared" si="545"/>
        <v>0.44749214587440372</v>
      </c>
      <c r="AG1559" s="1" t="str">
        <f t="shared" si="546"/>
        <v/>
      </c>
      <c r="AH1559" s="1">
        <f t="shared" si="547"/>
        <v>1.6123220490646163E-3</v>
      </c>
      <c r="AI1559" s="1" t="str">
        <f t="shared" si="548"/>
        <v/>
      </c>
      <c r="AJ1559" s="1">
        <f t="shared" si="549"/>
        <v>5.5722971426795189E-32</v>
      </c>
      <c r="AK1559" s="1" t="str">
        <f t="shared" si="550"/>
        <v/>
      </c>
      <c r="AL1559" s="1" t="str">
        <f t="shared" si="551"/>
        <v/>
      </c>
      <c r="BA1559" s="2"/>
      <c r="BB1559" s="2">
        <f t="shared" si="523"/>
        <v>6.2208000000001125</v>
      </c>
      <c r="BC1559" s="156">
        <f t="shared" si="524"/>
        <v>0.51421741820770273</v>
      </c>
      <c r="BD1559" s="2">
        <f t="shared" si="525"/>
        <v>7.3223127139554478E-4</v>
      </c>
      <c r="BE1559" s="2" t="str">
        <f t="shared" si="521"/>
        <v/>
      </c>
      <c r="BF1559" s="24" t="str">
        <f t="shared" si="522"/>
        <v/>
      </c>
    </row>
    <row r="1560" spans="1:58" ht="20.100000000000001" customHeight="1">
      <c r="A1560" s="1">
        <v>968</v>
      </c>
      <c r="B1560" s="1">
        <f t="shared" si="526"/>
        <v>-17630.019959816709</v>
      </c>
      <c r="C1560" s="1">
        <f t="shared" si="527"/>
        <v>2.8728271142618257E-6</v>
      </c>
      <c r="D1560" s="1">
        <f t="shared" si="528"/>
        <v>0.44907448652068821</v>
      </c>
      <c r="E1560" s="1" t="str">
        <f t="shared" si="529"/>
        <v/>
      </c>
      <c r="F1560" s="1">
        <f t="shared" si="530"/>
        <v>2.8728271142618257E-6</v>
      </c>
      <c r="G1560" s="1" t="str">
        <f t="shared" si="531"/>
        <v/>
      </c>
      <c r="H1560" s="1"/>
      <c r="I1560" s="1">
        <f t="shared" si="532"/>
        <v>7.4687519264684431E-8</v>
      </c>
      <c r="J1560" s="1" t="str">
        <f t="shared" si="533"/>
        <v/>
      </c>
      <c r="K1560" s="1" t="str">
        <f t="shared" si="534"/>
        <v/>
      </c>
      <c r="P1560" s="1">
        <v>968</v>
      </c>
      <c r="Q1560" s="1">
        <f t="shared" si="535"/>
        <v>-0.51496461294693319</v>
      </c>
      <c r="R1560" s="1">
        <f t="shared" si="536"/>
        <v>9.835238789652076E-2</v>
      </c>
      <c r="S1560" s="1">
        <f t="shared" si="537"/>
        <v>0.44907448652068838</v>
      </c>
      <c r="T1560" s="1" t="str">
        <f t="shared" si="538"/>
        <v/>
      </c>
      <c r="U1560" s="1">
        <f t="shared" si="539"/>
        <v>9.835238789652076E-2</v>
      </c>
      <c r="V1560" s="1" t="str">
        <f t="shared" si="540"/>
        <v/>
      </c>
      <c r="W1560" s="1">
        <f t="shared" si="541"/>
        <v>8.7389268552292149E-3</v>
      </c>
      <c r="X1560" s="1" t="str">
        <f t="shared" si="542"/>
        <v/>
      </c>
      <c r="Y1560" s="1" t="str">
        <f t="shared" si="543"/>
        <v/>
      </c>
      <c r="AC1560" s="1">
        <v>968</v>
      </c>
      <c r="AD1560" s="1">
        <f t="shared" si="552"/>
        <v>-31.396748113479703</v>
      </c>
      <c r="AE1560" s="1">
        <f t="shared" si="544"/>
        <v>1.61316067455386E-3</v>
      </c>
      <c r="AF1560" s="1">
        <f t="shared" si="545"/>
        <v>0.44907448652068827</v>
      </c>
      <c r="AG1560" s="1" t="str">
        <f t="shared" si="546"/>
        <v/>
      </c>
      <c r="AH1560" s="1">
        <f t="shared" si="547"/>
        <v>1.61316067455386E-3</v>
      </c>
      <c r="AI1560" s="1" t="str">
        <f t="shared" si="548"/>
        <v/>
      </c>
      <c r="AJ1560" s="1">
        <f t="shared" si="549"/>
        <v>5.8333805790604616E-32</v>
      </c>
      <c r="AK1560" s="1" t="str">
        <f t="shared" si="550"/>
        <v/>
      </c>
      <c r="AL1560" s="1" t="str">
        <f t="shared" si="551"/>
        <v/>
      </c>
      <c r="BA1560" s="2"/>
      <c r="BB1560" s="2">
        <f t="shared" si="523"/>
        <v>6.2272000000001126</v>
      </c>
      <c r="BC1560" s="156">
        <f t="shared" si="524"/>
        <v>0.51348518693630718</v>
      </c>
      <c r="BD1560" s="2">
        <f t="shared" si="525"/>
        <v>7.3176965264176719E-4</v>
      </c>
      <c r="BE1560" s="2" t="str">
        <f t="shared" si="521"/>
        <v/>
      </c>
      <c r="BF1560" s="24" t="str">
        <f t="shared" si="522"/>
        <v/>
      </c>
    </row>
    <row r="1561" spans="1:58" ht="20.100000000000001" customHeight="1">
      <c r="A1561" s="1">
        <v>969</v>
      </c>
      <c r="B1561" s="1">
        <f t="shared" si="526"/>
        <v>-17079.081836072379</v>
      </c>
      <c r="C1561" s="1">
        <f t="shared" si="527"/>
        <v>2.874275384060746E-6</v>
      </c>
      <c r="D1561" s="1">
        <f t="shared" si="528"/>
        <v>0.4506576375317391</v>
      </c>
      <c r="E1561" s="1" t="str">
        <f t="shared" si="529"/>
        <v/>
      </c>
      <c r="F1561" s="1">
        <f t="shared" si="530"/>
        <v>2.874275384060746E-6</v>
      </c>
      <c r="G1561" s="1" t="str">
        <f t="shared" si="531"/>
        <v/>
      </c>
      <c r="H1561" s="1"/>
      <c r="I1561" s="1">
        <f t="shared" si="532"/>
        <v>7.3883228983481809E-8</v>
      </c>
      <c r="J1561" s="1" t="str">
        <f t="shared" si="533"/>
        <v/>
      </c>
      <c r="K1561" s="1" t="str">
        <f t="shared" si="534"/>
        <v/>
      </c>
      <c r="P1561" s="1">
        <v>969</v>
      </c>
      <c r="Q1561" s="1">
        <f t="shared" si="535"/>
        <v>-0.49887196879234175</v>
      </c>
      <c r="R1561" s="1">
        <f t="shared" si="536"/>
        <v>9.8401969993659522E-2</v>
      </c>
      <c r="S1561" s="1">
        <f t="shared" si="537"/>
        <v>0.4506576375317391</v>
      </c>
      <c r="T1561" s="1" t="str">
        <f t="shared" si="538"/>
        <v/>
      </c>
      <c r="U1561" s="1">
        <f t="shared" si="539"/>
        <v>9.8401969993659522E-2</v>
      </c>
      <c r="V1561" s="1" t="str">
        <f t="shared" si="540"/>
        <v/>
      </c>
      <c r="W1561" s="1">
        <f t="shared" si="541"/>
        <v>8.8162417620456686E-3</v>
      </c>
      <c r="X1561" s="1" t="str">
        <f t="shared" si="542"/>
        <v/>
      </c>
      <c r="Y1561" s="1" t="str">
        <f t="shared" si="543"/>
        <v/>
      </c>
      <c r="AC1561" s="1">
        <v>969</v>
      </c>
      <c r="AD1561" s="1">
        <f t="shared" si="552"/>
        <v>-30.41559973493338</v>
      </c>
      <c r="AE1561" s="1">
        <f t="shared" si="544"/>
        <v>1.6139739124525711E-3</v>
      </c>
      <c r="AF1561" s="1">
        <f t="shared" si="545"/>
        <v>0.45065763753173915</v>
      </c>
      <c r="AG1561" s="1" t="str">
        <f t="shared" si="546"/>
        <v/>
      </c>
      <c r="AH1561" s="1">
        <f t="shared" si="547"/>
        <v>1.6139739124525711E-3</v>
      </c>
      <c r="AI1561" s="1" t="str">
        <f t="shared" si="548"/>
        <v/>
      </c>
      <c r="AJ1561" s="1">
        <f t="shared" si="549"/>
        <v>6.1065990667698618E-32</v>
      </c>
      <c r="AK1561" s="1" t="str">
        <f t="shared" si="550"/>
        <v/>
      </c>
      <c r="AL1561" s="1" t="str">
        <f t="shared" si="551"/>
        <v/>
      </c>
      <c r="BA1561" s="2"/>
      <c r="BB1561" s="2">
        <f t="shared" si="523"/>
        <v>6.2336000000001128</v>
      </c>
      <c r="BC1561" s="156">
        <f t="shared" si="524"/>
        <v>0.51275341728366541</v>
      </c>
      <c r="BD1561" s="2">
        <f t="shared" si="525"/>
        <v>7.3130639574459089E-4</v>
      </c>
      <c r="BE1561" s="2" t="str">
        <f t="shared" si="521"/>
        <v/>
      </c>
      <c r="BF1561" s="24" t="str">
        <f t="shared" si="522"/>
        <v/>
      </c>
    </row>
    <row r="1562" spans="1:58" ht="20.100000000000001" customHeight="1">
      <c r="A1562" s="2">
        <v>970</v>
      </c>
      <c r="B1562" s="1">
        <f t="shared" si="526"/>
        <v>-16528.143712328165</v>
      </c>
      <c r="C1562" s="1">
        <f t="shared" si="527"/>
        <v>2.8756783727495646E-6</v>
      </c>
      <c r="D1562" s="1">
        <f t="shared" si="528"/>
        <v>0.45224157397941606</v>
      </c>
      <c r="E1562" s="1" t="str">
        <f t="shared" si="529"/>
        <v/>
      </c>
      <c r="F1562" s="1">
        <f t="shared" si="530"/>
        <v>2.8756783727495646E-6</v>
      </c>
      <c r="G1562" s="1" t="str">
        <f t="shared" si="531"/>
        <v/>
      </c>
      <c r="H1562" s="1"/>
      <c r="I1562" s="1">
        <f t="shared" si="532"/>
        <v>7.3086430500859047E-8</v>
      </c>
      <c r="J1562" s="1" t="str">
        <f t="shared" si="533"/>
        <v/>
      </c>
      <c r="K1562" s="1" t="str">
        <f t="shared" si="534"/>
        <v/>
      </c>
      <c r="P1562" s="2">
        <v>970</v>
      </c>
      <c r="Q1562" s="1">
        <f t="shared" si="535"/>
        <v>-0.48277932463775031</v>
      </c>
      <c r="R1562" s="1">
        <f t="shared" si="536"/>
        <v>9.845000187384198E-2</v>
      </c>
      <c r="S1562" s="1">
        <f t="shared" si="537"/>
        <v>0.45224157397941617</v>
      </c>
      <c r="T1562" s="1" t="str">
        <f t="shared" si="538"/>
        <v/>
      </c>
      <c r="U1562" s="1">
        <f t="shared" si="539"/>
        <v>9.845000187384198E-2</v>
      </c>
      <c r="V1562" s="1" t="str">
        <f t="shared" si="540"/>
        <v/>
      </c>
      <c r="W1562" s="1">
        <f t="shared" si="541"/>
        <v>8.8940983814708302E-3</v>
      </c>
      <c r="X1562" s="1" t="str">
        <f t="shared" si="542"/>
        <v/>
      </c>
      <c r="Y1562" s="1" t="str">
        <f t="shared" si="543"/>
        <v/>
      </c>
      <c r="AC1562" s="2">
        <v>970</v>
      </c>
      <c r="AD1562" s="1">
        <f t="shared" si="552"/>
        <v>-29.434451356387171</v>
      </c>
      <c r="AE1562" s="1">
        <f t="shared" si="544"/>
        <v>1.6147617239322147E-3</v>
      </c>
      <c r="AF1562" s="1">
        <f t="shared" si="545"/>
        <v>0.45224157397941622</v>
      </c>
      <c r="AG1562" s="1" t="str">
        <f t="shared" si="546"/>
        <v/>
      </c>
      <c r="AH1562" s="1">
        <f t="shared" si="547"/>
        <v>1.6147617239322147E-3</v>
      </c>
      <c r="AI1562" s="1" t="str">
        <f t="shared" si="548"/>
        <v/>
      </c>
      <c r="AJ1562" s="1">
        <f t="shared" si="549"/>
        <v>6.392512028457359E-32</v>
      </c>
      <c r="AK1562" s="1" t="str">
        <f t="shared" si="550"/>
        <v/>
      </c>
      <c r="AL1562" s="1" t="str">
        <f t="shared" si="551"/>
        <v/>
      </c>
      <c r="BA1562" s="2"/>
      <c r="BB1562" s="2">
        <f t="shared" si="523"/>
        <v>6.240000000000113</v>
      </c>
      <c r="BC1562" s="156">
        <f t="shared" si="524"/>
        <v>0.51202211088792082</v>
      </c>
      <c r="BD1562" s="2">
        <f t="shared" si="525"/>
        <v>7.3084150813906845E-4</v>
      </c>
      <c r="BE1562" s="2" t="str">
        <f t="shared" si="521"/>
        <v/>
      </c>
      <c r="BF1562" s="24" t="str">
        <f t="shared" si="522"/>
        <v/>
      </c>
    </row>
    <row r="1563" spans="1:58" ht="20.100000000000001" customHeight="1">
      <c r="A1563" s="1">
        <v>971</v>
      </c>
      <c r="B1563" s="1">
        <f t="shared" si="526"/>
        <v>-15977.205588583834</v>
      </c>
      <c r="C1563" s="1">
        <f t="shared" si="527"/>
        <v>2.8770360133194723E-6</v>
      </c>
      <c r="D1563" s="1">
        <f t="shared" si="528"/>
        <v>0.4538262708980727</v>
      </c>
      <c r="E1563" s="1" t="str">
        <f t="shared" si="529"/>
        <v/>
      </c>
      <c r="F1563" s="1">
        <f t="shared" si="530"/>
        <v>2.8770360133194723E-6</v>
      </c>
      <c r="G1563" s="1" t="str">
        <f t="shared" si="531"/>
        <v/>
      </c>
      <c r="H1563" s="1"/>
      <c r="I1563" s="1">
        <f t="shared" si="532"/>
        <v>7.2297068380885938E-8</v>
      </c>
      <c r="J1563" s="1" t="str">
        <f t="shared" si="533"/>
        <v/>
      </c>
      <c r="K1563" s="1" t="str">
        <f t="shared" si="534"/>
        <v/>
      </c>
      <c r="P1563" s="1">
        <v>971</v>
      </c>
      <c r="Q1563" s="1">
        <f t="shared" si="535"/>
        <v>-0.46668668048315887</v>
      </c>
      <c r="R1563" s="1">
        <f t="shared" si="536"/>
        <v>9.8496481242994649E-2</v>
      </c>
      <c r="S1563" s="1">
        <f t="shared" si="537"/>
        <v>0.45382627089807265</v>
      </c>
      <c r="T1563" s="1" t="str">
        <f t="shared" si="538"/>
        <v/>
      </c>
      <c r="U1563" s="1">
        <f t="shared" si="539"/>
        <v>9.8496481242994649E-2</v>
      </c>
      <c r="V1563" s="1" t="str">
        <f t="shared" si="540"/>
        <v/>
      </c>
      <c r="W1563" s="1">
        <f t="shared" si="541"/>
        <v>8.9724989949999129E-3</v>
      </c>
      <c r="X1563" s="1" t="str">
        <f t="shared" si="542"/>
        <v/>
      </c>
      <c r="Y1563" s="1" t="str">
        <f t="shared" si="543"/>
        <v/>
      </c>
      <c r="AC1563" s="1">
        <v>971</v>
      </c>
      <c r="AD1563" s="1">
        <f t="shared" si="552"/>
        <v>-28.453302977840963</v>
      </c>
      <c r="AE1563" s="1">
        <f t="shared" si="544"/>
        <v>1.6155240713657518E-3</v>
      </c>
      <c r="AF1563" s="1">
        <f t="shared" si="545"/>
        <v>0.45382627089807265</v>
      </c>
      <c r="AG1563" s="1" t="str">
        <f t="shared" si="546"/>
        <v/>
      </c>
      <c r="AH1563" s="1">
        <f t="shared" si="547"/>
        <v>1.6155240713657518E-3</v>
      </c>
      <c r="AI1563" s="1" t="str">
        <f t="shared" si="548"/>
        <v/>
      </c>
      <c r="AJ1563" s="1">
        <f t="shared" si="549"/>
        <v>6.6917044602137199E-32</v>
      </c>
      <c r="AK1563" s="1" t="str">
        <f t="shared" si="550"/>
        <v/>
      </c>
      <c r="AL1563" s="1" t="str">
        <f t="shared" si="551"/>
        <v/>
      </c>
      <c r="BA1563" s="2"/>
      <c r="BB1563" s="2">
        <f t="shared" si="523"/>
        <v>6.2464000000001132</v>
      </c>
      <c r="BC1563" s="156">
        <f t="shared" si="524"/>
        <v>0.51129126937978175</v>
      </c>
      <c r="BD1563" s="2">
        <f t="shared" si="525"/>
        <v>7.303749972500384E-4</v>
      </c>
      <c r="BE1563" s="2" t="str">
        <f t="shared" si="521"/>
        <v/>
      </c>
      <c r="BF1563" s="24" t="str">
        <f t="shared" si="522"/>
        <v/>
      </c>
    </row>
    <row r="1564" spans="1:58" ht="20.100000000000001" customHeight="1">
      <c r="A1564" s="1">
        <v>972</v>
      </c>
      <c r="B1564" s="1">
        <f t="shared" si="526"/>
        <v>-15426.267464839621</v>
      </c>
      <c r="C1564" s="1">
        <f t="shared" si="527"/>
        <v>2.8783482409066972E-6</v>
      </c>
      <c r="D1564" s="1">
        <f t="shared" si="528"/>
        <v>0.45541170328573427</v>
      </c>
      <c r="E1564" s="1" t="str">
        <f t="shared" si="529"/>
        <v/>
      </c>
      <c r="F1564" s="1">
        <f t="shared" si="530"/>
        <v>2.8783482409066972E-6</v>
      </c>
      <c r="G1564" s="1" t="str">
        <f t="shared" si="531"/>
        <v/>
      </c>
      <c r="H1564" s="1"/>
      <c r="I1564" s="1">
        <f t="shared" si="532"/>
        <v>7.1515087430909192E-8</v>
      </c>
      <c r="J1564" s="1" t="str">
        <f t="shared" si="533"/>
        <v/>
      </c>
      <c r="K1564" s="1" t="str">
        <f t="shared" si="534"/>
        <v/>
      </c>
      <c r="P1564" s="1">
        <v>972</v>
      </c>
      <c r="Q1564" s="1">
        <f t="shared" si="535"/>
        <v>-0.45059403632856565</v>
      </c>
      <c r="R1564" s="1">
        <f t="shared" si="536"/>
        <v>9.8541405880480354E-2</v>
      </c>
      <c r="S1564" s="1">
        <f t="shared" si="537"/>
        <v>0.45541170328573449</v>
      </c>
      <c r="T1564" s="1" t="str">
        <f t="shared" si="538"/>
        <v/>
      </c>
      <c r="U1564" s="1">
        <f t="shared" si="539"/>
        <v>9.8541405880480354E-2</v>
      </c>
      <c r="V1564" s="1" t="str">
        <f t="shared" si="540"/>
        <v/>
      </c>
      <c r="W1564" s="1">
        <f t="shared" si="541"/>
        <v>9.0514458780311721E-3</v>
      </c>
      <c r="X1564" s="1" t="str">
        <f t="shared" si="542"/>
        <v/>
      </c>
      <c r="Y1564" s="1" t="str">
        <f t="shared" si="543"/>
        <v/>
      </c>
      <c r="AC1564" s="1">
        <v>972</v>
      </c>
      <c r="AD1564" s="1">
        <f t="shared" si="552"/>
        <v>-27.472154599294754</v>
      </c>
      <c r="AE1564" s="1">
        <f t="shared" si="544"/>
        <v>1.6162609183306342E-3</v>
      </c>
      <c r="AF1564" s="1">
        <f t="shared" si="545"/>
        <v>0.45541170328573433</v>
      </c>
      <c r="AG1564" s="1" t="str">
        <f t="shared" si="546"/>
        <v/>
      </c>
      <c r="AH1564" s="1">
        <f t="shared" si="547"/>
        <v>1.6162609183306342E-3</v>
      </c>
      <c r="AI1564" s="1" t="str">
        <f t="shared" si="548"/>
        <v/>
      </c>
      <c r="AJ1564" s="1">
        <f t="shared" si="549"/>
        <v>7.0047880906130964E-32</v>
      </c>
      <c r="AK1564" s="1" t="str">
        <f t="shared" si="550"/>
        <v/>
      </c>
      <c r="AL1564" s="1" t="str">
        <f t="shared" si="551"/>
        <v/>
      </c>
      <c r="BA1564" s="2"/>
      <c r="BB1564" s="2">
        <f t="shared" si="523"/>
        <v>6.2528000000001134</v>
      </c>
      <c r="BC1564" s="156">
        <f t="shared" si="524"/>
        <v>0.51056089438253172</v>
      </c>
      <c r="BD1564" s="2">
        <f t="shared" si="525"/>
        <v>7.2990687048712921E-4</v>
      </c>
      <c r="BE1564" s="2" t="str">
        <f t="shared" si="521"/>
        <v/>
      </c>
      <c r="BF1564" s="24" t="str">
        <f t="shared" si="522"/>
        <v/>
      </c>
    </row>
    <row r="1565" spans="1:58" ht="20.100000000000001" customHeight="1">
      <c r="A1565" s="1">
        <v>973</v>
      </c>
      <c r="B1565" s="1">
        <f t="shared" si="526"/>
        <v>-14875.32934109529</v>
      </c>
      <c r="C1565" s="1">
        <f t="shared" si="527"/>
        <v>2.8796149927976756E-6</v>
      </c>
      <c r="D1565" s="1">
        <f t="shared" si="528"/>
        <v>0.45699784610528343</v>
      </c>
      <c r="E1565" s="1" t="str">
        <f t="shared" si="529"/>
        <v/>
      </c>
      <c r="F1565" s="1">
        <f t="shared" si="530"/>
        <v>2.8796149927976756E-6</v>
      </c>
      <c r="G1565" s="1" t="str">
        <f t="shared" si="531"/>
        <v/>
      </c>
      <c r="H1565" s="1"/>
      <c r="I1565" s="1">
        <f t="shared" si="532"/>
        <v>7.0740432702436736E-8</v>
      </c>
      <c r="J1565" s="1" t="str">
        <f t="shared" si="533"/>
        <v/>
      </c>
      <c r="K1565" s="1" t="str">
        <f t="shared" si="534"/>
        <v/>
      </c>
      <c r="P1565" s="1">
        <v>973</v>
      </c>
      <c r="Q1565" s="1">
        <f t="shared" si="535"/>
        <v>-0.43450139217397421</v>
      </c>
      <c r="R1565" s="1">
        <f t="shared" si="536"/>
        <v>9.8584773639275036E-2</v>
      </c>
      <c r="S1565" s="1">
        <f t="shared" si="537"/>
        <v>0.45699784610528349</v>
      </c>
      <c r="T1565" s="1" t="str">
        <f t="shared" si="538"/>
        <v/>
      </c>
      <c r="U1565" s="1">
        <f t="shared" si="539"/>
        <v>9.8584773639275036E-2</v>
      </c>
      <c r="V1565" s="1" t="str">
        <f t="shared" si="540"/>
        <v/>
      </c>
      <c r="W1565" s="1">
        <f t="shared" si="541"/>
        <v>9.1309412996657818E-3</v>
      </c>
      <c r="X1565" s="1" t="str">
        <f t="shared" si="542"/>
        <v/>
      </c>
      <c r="Y1565" s="1" t="str">
        <f t="shared" si="543"/>
        <v/>
      </c>
      <c r="AC1565" s="1">
        <v>973</v>
      </c>
      <c r="AD1565" s="1">
        <f t="shared" si="552"/>
        <v>-26.491006220748432</v>
      </c>
      <c r="AE1565" s="1">
        <f t="shared" si="544"/>
        <v>1.6169722296117061E-3</v>
      </c>
      <c r="AF1565" s="1">
        <f t="shared" si="545"/>
        <v>0.45699784610528349</v>
      </c>
      <c r="AG1565" s="1" t="str">
        <f t="shared" si="546"/>
        <v/>
      </c>
      <c r="AH1565" s="1">
        <f t="shared" si="547"/>
        <v>1.6169722296117061E-3</v>
      </c>
      <c r="AI1565" s="1" t="str">
        <f t="shared" si="548"/>
        <v/>
      </c>
      <c r="AJ1565" s="1">
        <f t="shared" si="549"/>
        <v>7.3324025918217725E-32</v>
      </c>
      <c r="AK1565" s="1" t="str">
        <f t="shared" si="550"/>
        <v/>
      </c>
      <c r="AL1565" s="1" t="str">
        <f t="shared" si="551"/>
        <v/>
      </c>
      <c r="BA1565" s="2"/>
      <c r="BB1565" s="2">
        <f t="shared" si="523"/>
        <v>6.2592000000001136</v>
      </c>
      <c r="BC1565" s="156">
        <f t="shared" si="524"/>
        <v>0.50983098751204459</v>
      </c>
      <c r="BD1565" s="2">
        <f t="shared" si="525"/>
        <v>7.2943713525253084E-4</v>
      </c>
      <c r="BE1565" s="2" t="str">
        <f t="shared" si="521"/>
        <v/>
      </c>
      <c r="BF1565" s="24" t="str">
        <f t="shared" si="522"/>
        <v/>
      </c>
    </row>
    <row r="1566" spans="1:58" ht="20.100000000000001" customHeight="1">
      <c r="A1566" s="1">
        <v>974</v>
      </c>
      <c r="B1566" s="1">
        <f t="shared" si="526"/>
        <v>-14324.391217351076</v>
      </c>
      <c r="C1566" s="1">
        <f t="shared" si="527"/>
        <v>2.8808362084340414E-6</v>
      </c>
      <c r="D1566" s="1">
        <f t="shared" si="528"/>
        <v>0.45858467428564381</v>
      </c>
      <c r="E1566" s="1" t="str">
        <f t="shared" si="529"/>
        <v/>
      </c>
      <c r="F1566" s="1">
        <f t="shared" si="530"/>
        <v>2.8808362084340414E-6</v>
      </c>
      <c r="G1566" s="1" t="str">
        <f t="shared" si="531"/>
        <v/>
      </c>
      <c r="H1566" s="1"/>
      <c r="I1566" s="1">
        <f t="shared" si="532"/>
        <v>6.9973049491995957E-8</v>
      </c>
      <c r="J1566" s="1" t="str">
        <f t="shared" si="533"/>
        <v/>
      </c>
      <c r="K1566" s="1" t="str">
        <f t="shared" si="534"/>
        <v/>
      </c>
      <c r="P1566" s="1">
        <v>974</v>
      </c>
      <c r="Q1566" s="1">
        <f t="shared" si="535"/>
        <v>-0.41840874801938277</v>
      </c>
      <c r="R1566" s="1">
        <f t="shared" si="536"/>
        <v>9.8626582446138783E-2</v>
      </c>
      <c r="S1566" s="1">
        <f t="shared" si="537"/>
        <v>0.45858467428564398</v>
      </c>
      <c r="T1566" s="1" t="str">
        <f t="shared" si="538"/>
        <v/>
      </c>
      <c r="U1566" s="1">
        <f t="shared" si="539"/>
        <v>9.8626582446138783E-2</v>
      </c>
      <c r="V1566" s="1" t="str">
        <f t="shared" si="540"/>
        <v/>
      </c>
      <c r="W1566" s="1">
        <f t="shared" si="541"/>
        <v>9.2109875225067014E-3</v>
      </c>
      <c r="X1566" s="1" t="str">
        <f t="shared" si="542"/>
        <v/>
      </c>
      <c r="Y1566" s="1" t="str">
        <f t="shared" si="543"/>
        <v/>
      </c>
      <c r="AC1566" s="1">
        <v>974</v>
      </c>
      <c r="AD1566" s="1">
        <f t="shared" si="552"/>
        <v>-25.509857842202223</v>
      </c>
      <c r="AE1566" s="1">
        <f t="shared" si="544"/>
        <v>1.6176579712040054E-3</v>
      </c>
      <c r="AF1566" s="1">
        <f t="shared" si="545"/>
        <v>0.45858467428564392</v>
      </c>
      <c r="AG1566" s="1" t="str">
        <f t="shared" si="546"/>
        <v/>
      </c>
      <c r="AH1566" s="1">
        <f t="shared" si="547"/>
        <v>1.6176579712040054E-3</v>
      </c>
      <c r="AI1566" s="1" t="str">
        <f t="shared" si="548"/>
        <v/>
      </c>
      <c r="AJ1566" s="1">
        <f t="shared" si="549"/>
        <v>7.6752168450948648E-32</v>
      </c>
      <c r="AK1566" s="1" t="str">
        <f t="shared" si="550"/>
        <v/>
      </c>
      <c r="AL1566" s="1" t="str">
        <f t="shared" si="551"/>
        <v/>
      </c>
      <c r="BA1566" s="2"/>
      <c r="BB1566" s="2">
        <f t="shared" si="523"/>
        <v>6.2656000000001137</v>
      </c>
      <c r="BC1566" s="156">
        <f t="shared" si="524"/>
        <v>0.50910155037679206</v>
      </c>
      <c r="BD1566" s="2">
        <f t="shared" si="525"/>
        <v>7.2896579893522162E-4</v>
      </c>
      <c r="BE1566" s="2" t="str">
        <f t="shared" si="521"/>
        <v/>
      </c>
      <c r="BF1566" s="24" t="str">
        <f t="shared" si="522"/>
        <v/>
      </c>
    </row>
    <row r="1567" spans="1:58" ht="20.100000000000001" customHeight="1">
      <c r="A1567" s="1">
        <v>975</v>
      </c>
      <c r="B1567" s="1">
        <f t="shared" si="526"/>
        <v>-13773.453093606746</v>
      </c>
      <c r="C1567" s="1">
        <f t="shared" si="527"/>
        <v>2.8820118294174548E-6</v>
      </c>
      <c r="D1567" s="1">
        <f t="shared" si="528"/>
        <v>0.46017216272297112</v>
      </c>
      <c r="E1567" s="1" t="str">
        <f t="shared" si="529"/>
        <v/>
      </c>
      <c r="F1567" s="1">
        <f t="shared" si="530"/>
        <v>2.8820118294174548E-6</v>
      </c>
      <c r="G1567" s="1" t="str">
        <f t="shared" si="531"/>
        <v/>
      </c>
      <c r="H1567" s="1"/>
      <c r="I1567" s="1">
        <f t="shared" si="532"/>
        <v>6.9212883341960103E-8</v>
      </c>
      <c r="J1567" s="1" t="str">
        <f t="shared" si="533"/>
        <v/>
      </c>
      <c r="K1567" s="1" t="str">
        <f t="shared" si="534"/>
        <v/>
      </c>
      <c r="P1567" s="1">
        <v>975</v>
      </c>
      <c r="Q1567" s="1">
        <f t="shared" si="535"/>
        <v>-0.40231610386479133</v>
      </c>
      <c r="R1567" s="1">
        <f t="shared" si="536"/>
        <v>9.8666830301781042E-2</v>
      </c>
      <c r="S1567" s="1">
        <f t="shared" si="537"/>
        <v>0.46017216272297112</v>
      </c>
      <c r="T1567" s="1" t="str">
        <f t="shared" si="538"/>
        <v/>
      </c>
      <c r="U1567" s="1">
        <f t="shared" si="539"/>
        <v>9.8666830301781042E-2</v>
      </c>
      <c r="V1567" s="1" t="str">
        <f t="shared" si="540"/>
        <v/>
      </c>
      <c r="W1567" s="1">
        <f t="shared" si="541"/>
        <v>9.2915868024560696E-3</v>
      </c>
      <c r="X1567" s="1" t="str">
        <f t="shared" si="542"/>
        <v/>
      </c>
      <c r="Y1567" s="1" t="str">
        <f t="shared" si="543"/>
        <v/>
      </c>
      <c r="AC1567" s="1">
        <v>975</v>
      </c>
      <c r="AD1567" s="1">
        <f t="shared" si="552"/>
        <v>-24.528709463656014</v>
      </c>
      <c r="AE1567" s="1">
        <f t="shared" si="544"/>
        <v>1.618318110315478E-3</v>
      </c>
      <c r="AF1567" s="1">
        <f t="shared" si="545"/>
        <v>0.46017216272297101</v>
      </c>
      <c r="AG1567" s="1" t="str">
        <f t="shared" si="546"/>
        <v/>
      </c>
      <c r="AH1567" s="1">
        <f t="shared" si="547"/>
        <v>1.618318110315478E-3</v>
      </c>
      <c r="AI1567" s="1" t="str">
        <f t="shared" si="548"/>
        <v/>
      </c>
      <c r="AJ1567" s="1">
        <f t="shared" si="549"/>
        <v>8.0339302630781216E-32</v>
      </c>
      <c r="AK1567" s="1" t="str">
        <f t="shared" si="550"/>
        <v/>
      </c>
      <c r="AL1567" s="1" t="str">
        <f t="shared" si="551"/>
        <v/>
      </c>
      <c r="BA1567" s="2"/>
      <c r="BB1567" s="2">
        <f t="shared" si="523"/>
        <v>6.2720000000001139</v>
      </c>
      <c r="BC1567" s="156">
        <f t="shared" si="524"/>
        <v>0.50837258457785683</v>
      </c>
      <c r="BD1567" s="2">
        <f t="shared" si="525"/>
        <v>7.2849286891119025E-4</v>
      </c>
      <c r="BE1567" s="2" t="str">
        <f t="shared" si="521"/>
        <v/>
      </c>
      <c r="BF1567" s="24" t="str">
        <f t="shared" si="522"/>
        <v/>
      </c>
    </row>
    <row r="1568" spans="1:58" ht="20.100000000000001" customHeight="1">
      <c r="A1568" s="2">
        <v>976</v>
      </c>
      <c r="B1568" s="1">
        <f t="shared" si="526"/>
        <v>-13222.514969862532</v>
      </c>
      <c r="C1568" s="1">
        <f t="shared" si="527"/>
        <v>2.8831417995142554E-6</v>
      </c>
      <c r="D1568" s="1">
        <f t="shared" si="528"/>
        <v>0.46176028628184201</v>
      </c>
      <c r="E1568" s="1" t="str">
        <f t="shared" si="529"/>
        <v/>
      </c>
      <c r="F1568" s="1">
        <f t="shared" si="530"/>
        <v>2.8831417995142554E-6</v>
      </c>
      <c r="G1568" s="1" t="str">
        <f t="shared" si="531"/>
        <v/>
      </c>
      <c r="H1568" s="1"/>
      <c r="I1568" s="1">
        <f t="shared" si="532"/>
        <v>6.8459880041349191E-8</v>
      </c>
      <c r="J1568" s="1" t="str">
        <f t="shared" si="533"/>
        <v/>
      </c>
      <c r="K1568" s="1" t="str">
        <f t="shared" si="534"/>
        <v/>
      </c>
      <c r="P1568" s="2">
        <v>976</v>
      </c>
      <c r="Q1568" s="1">
        <f t="shared" si="535"/>
        <v>-0.38622345971019989</v>
      </c>
      <c r="R1568" s="1">
        <f t="shared" si="536"/>
        <v>9.8705515281019909E-2</v>
      </c>
      <c r="S1568" s="1">
        <f t="shared" si="537"/>
        <v>0.46176028628184218</v>
      </c>
      <c r="T1568" s="1" t="str">
        <f t="shared" si="538"/>
        <v/>
      </c>
      <c r="U1568" s="1">
        <f t="shared" si="539"/>
        <v>9.8705515281019909E-2</v>
      </c>
      <c r="V1568" s="1" t="str">
        <f t="shared" si="540"/>
        <v/>
      </c>
      <c r="W1568" s="1">
        <f t="shared" si="541"/>
        <v>9.3727413885114959E-3</v>
      </c>
      <c r="X1568" s="1" t="str">
        <f t="shared" si="542"/>
        <v/>
      </c>
      <c r="Y1568" s="1" t="str">
        <f t="shared" si="543"/>
        <v/>
      </c>
      <c r="AC1568" s="2">
        <v>976</v>
      </c>
      <c r="AD1568" s="1">
        <f t="shared" si="552"/>
        <v>-23.547561085109692</v>
      </c>
      <c r="AE1568" s="1">
        <f t="shared" si="544"/>
        <v>1.6189526153695872E-3</v>
      </c>
      <c r="AF1568" s="1">
        <f t="shared" si="545"/>
        <v>0.46176028628184224</v>
      </c>
      <c r="AG1568" s="1" t="str">
        <f t="shared" si="546"/>
        <v/>
      </c>
      <c r="AH1568" s="1">
        <f t="shared" si="547"/>
        <v>1.6189526153695872E-3</v>
      </c>
      <c r="AI1568" s="1" t="str">
        <f t="shared" si="548"/>
        <v/>
      </c>
      <c r="AJ1568" s="1">
        <f t="shared" si="549"/>
        <v>8.4092741714451946E-32</v>
      </c>
      <c r="AK1568" s="1" t="str">
        <f t="shared" si="550"/>
        <v/>
      </c>
      <c r="AL1568" s="1" t="str">
        <f t="shared" si="551"/>
        <v/>
      </c>
      <c r="BA1568" s="2"/>
      <c r="BB1568" s="2">
        <f t="shared" si="523"/>
        <v>6.2784000000001141</v>
      </c>
      <c r="BC1568" s="156">
        <f t="shared" si="524"/>
        <v>0.50764409170894564</v>
      </c>
      <c r="BD1568" s="2">
        <f t="shared" si="525"/>
        <v>7.280183525467665E-4</v>
      </c>
      <c r="BE1568" s="2" t="str">
        <f t="shared" si="521"/>
        <v/>
      </c>
      <c r="BF1568" s="24" t="str">
        <f t="shared" si="522"/>
        <v/>
      </c>
    </row>
    <row r="1569" spans="1:58" ht="20.100000000000001" customHeight="1">
      <c r="A1569" s="1">
        <v>977</v>
      </c>
      <c r="B1569" s="1">
        <f t="shared" si="526"/>
        <v>-12671.576846118202</v>
      </c>
      <c r="C1569" s="1">
        <f t="shared" si="527"/>
        <v>2.8842260646599462E-6</v>
      </c>
      <c r="D1569" s="1">
        <f t="shared" si="528"/>
        <v>0.4633490197964506</v>
      </c>
      <c r="E1569" s="1" t="str">
        <f t="shared" si="529"/>
        <v/>
      </c>
      <c r="F1569" s="1">
        <f t="shared" si="530"/>
        <v>2.8842260646599462E-6</v>
      </c>
      <c r="G1569" s="1" t="str">
        <f t="shared" si="531"/>
        <v/>
      </c>
      <c r="H1569" s="1"/>
      <c r="I1569" s="1">
        <f t="shared" si="532"/>
        <v>6.7713985626599656E-8</v>
      </c>
      <c r="J1569" s="1" t="str">
        <f t="shared" si="533"/>
        <v/>
      </c>
      <c r="K1569" s="1" t="str">
        <f t="shared" si="534"/>
        <v/>
      </c>
      <c r="P1569" s="1">
        <v>977</v>
      </c>
      <c r="Q1569" s="1">
        <f t="shared" si="535"/>
        <v>-0.37013081555560845</v>
      </c>
      <c r="R1569" s="1">
        <f t="shared" si="536"/>
        <v>9.8742635532935594E-2</v>
      </c>
      <c r="S1569" s="1">
        <f t="shared" si="537"/>
        <v>0.46334901979645055</v>
      </c>
      <c r="T1569" s="1" t="str">
        <f t="shared" si="538"/>
        <v/>
      </c>
      <c r="U1569" s="1">
        <f t="shared" si="539"/>
        <v>9.8742635532935594E-2</v>
      </c>
      <c r="V1569" s="1" t="str">
        <f t="shared" si="540"/>
        <v/>
      </c>
      <c r="W1569" s="1">
        <f t="shared" si="541"/>
        <v>9.4544535225610585E-3</v>
      </c>
      <c r="X1569" s="1" t="str">
        <f t="shared" si="542"/>
        <v/>
      </c>
      <c r="Y1569" s="1" t="str">
        <f t="shared" si="543"/>
        <v/>
      </c>
      <c r="AC1569" s="1">
        <v>977</v>
      </c>
      <c r="AD1569" s="1">
        <f t="shared" si="552"/>
        <v>-22.566412706563483</v>
      </c>
      <c r="AE1569" s="1">
        <f t="shared" si="544"/>
        <v>1.6195614560078331E-3</v>
      </c>
      <c r="AF1569" s="1">
        <f t="shared" si="545"/>
        <v>0.4633490197964506</v>
      </c>
      <c r="AG1569" s="1" t="str">
        <f t="shared" si="546"/>
        <v/>
      </c>
      <c r="AH1569" s="1">
        <f t="shared" si="547"/>
        <v>1.6195614560078331E-3</v>
      </c>
      <c r="AI1569" s="1" t="str">
        <f t="shared" si="548"/>
        <v/>
      </c>
      <c r="AJ1569" s="1">
        <f t="shared" si="549"/>
        <v>8.8020132525047041E-32</v>
      </c>
      <c r="AK1569" s="1" t="str">
        <f t="shared" si="550"/>
        <v/>
      </c>
      <c r="AL1569" s="1" t="str">
        <f t="shared" si="551"/>
        <v/>
      </c>
      <c r="BA1569" s="2"/>
      <c r="BB1569" s="2">
        <f t="shared" si="523"/>
        <v>6.2848000000001143</v>
      </c>
      <c r="BC1569" s="156">
        <f t="shared" si="524"/>
        <v>0.50691607335639888</v>
      </c>
      <c r="BD1569" s="2">
        <f t="shared" si="525"/>
        <v>7.2754225719429133E-4</v>
      </c>
      <c r="BE1569" s="2" t="str">
        <f t="shared" si="521"/>
        <v/>
      </c>
      <c r="BF1569" s="24" t="str">
        <f t="shared" si="522"/>
        <v/>
      </c>
    </row>
    <row r="1570" spans="1:58" ht="20.100000000000001" customHeight="1">
      <c r="A1570" s="1">
        <v>978</v>
      </c>
      <c r="B1570" s="1">
        <f t="shared" si="526"/>
        <v>-12120.638722373988</v>
      </c>
      <c r="C1570" s="1">
        <f t="shared" si="527"/>
        <v>2.8852645729635025E-6</v>
      </c>
      <c r="D1570" s="1">
        <f t="shared" si="528"/>
        <v>0.4649383380718019</v>
      </c>
      <c r="E1570" s="1" t="str">
        <f t="shared" si="529"/>
        <v/>
      </c>
      <c r="F1570" s="1">
        <f t="shared" si="530"/>
        <v>2.8852645729635025E-6</v>
      </c>
      <c r="G1570" s="1" t="str">
        <f t="shared" si="531"/>
        <v/>
      </c>
      <c r="H1570" s="1"/>
      <c r="I1570" s="1">
        <f t="shared" si="532"/>
        <v>6.6975146382308866E-8</v>
      </c>
      <c r="J1570" s="1" t="str">
        <f t="shared" si="533"/>
        <v/>
      </c>
      <c r="K1570" s="1" t="str">
        <f t="shared" si="534"/>
        <v/>
      </c>
      <c r="P1570" s="1">
        <v>978</v>
      </c>
      <c r="Q1570" s="1">
        <f t="shared" si="535"/>
        <v>-0.35403817140101701</v>
      </c>
      <c r="R1570" s="1">
        <f t="shared" si="536"/>
        <v>9.8778189281018142E-2</v>
      </c>
      <c r="S1570" s="1">
        <f t="shared" si="537"/>
        <v>0.46493833807180202</v>
      </c>
      <c r="T1570" s="1" t="str">
        <f t="shared" si="538"/>
        <v/>
      </c>
      <c r="U1570" s="1">
        <f t="shared" si="539"/>
        <v>9.8778189281018142E-2</v>
      </c>
      <c r="V1570" s="1" t="str">
        <f t="shared" si="540"/>
        <v/>
      </c>
      <c r="W1570" s="1">
        <f t="shared" si="541"/>
        <v>9.5367254391771558E-3</v>
      </c>
      <c r="X1570" s="1" t="str">
        <f t="shared" si="542"/>
        <v/>
      </c>
      <c r="Y1570" s="1" t="str">
        <f t="shared" si="543"/>
        <v/>
      </c>
      <c r="AC1570" s="1">
        <v>978</v>
      </c>
      <c r="AD1570" s="1">
        <f t="shared" si="552"/>
        <v>-21.585264328017274</v>
      </c>
      <c r="AE1570" s="1">
        <f t="shared" si="544"/>
        <v>1.6201446030921734E-3</v>
      </c>
      <c r="AF1570" s="1">
        <f t="shared" si="545"/>
        <v>0.46493833807180202</v>
      </c>
      <c r="AG1570" s="1" t="str">
        <f t="shared" si="546"/>
        <v/>
      </c>
      <c r="AH1570" s="1">
        <f t="shared" si="547"/>
        <v>1.6201446030921734E-3</v>
      </c>
      <c r="AI1570" s="1" t="str">
        <f t="shared" si="548"/>
        <v/>
      </c>
      <c r="AJ1570" s="1">
        <f t="shared" si="549"/>
        <v>9.2129470535355133E-32</v>
      </c>
      <c r="AK1570" s="1" t="str">
        <f t="shared" si="550"/>
        <v/>
      </c>
      <c r="AL1570" s="1" t="str">
        <f t="shared" si="551"/>
        <v/>
      </c>
      <c r="BA1570" s="2"/>
      <c r="BB1570" s="2">
        <f t="shared" si="523"/>
        <v>6.2912000000001145</v>
      </c>
      <c r="BC1570" s="156">
        <f t="shared" si="524"/>
        <v>0.50618853109920459</v>
      </c>
      <c r="BD1570" s="2">
        <f t="shared" si="525"/>
        <v>7.2706459019677983E-4</v>
      </c>
      <c r="BE1570" s="2" t="str">
        <f t="shared" si="521"/>
        <v/>
      </c>
      <c r="BF1570" s="24" t="str">
        <f t="shared" si="522"/>
        <v/>
      </c>
    </row>
    <row r="1571" spans="1:58" ht="20.100000000000001" customHeight="1">
      <c r="A1571" s="1">
        <v>979</v>
      </c>
      <c r="B1571" s="1">
        <f t="shared" si="526"/>
        <v>-11569.700598629657</v>
      </c>
      <c r="C1571" s="1">
        <f t="shared" si="527"/>
        <v>2.8862572747115136E-6</v>
      </c>
      <c r="D1571" s="1">
        <f t="shared" si="528"/>
        <v>0.46652821588491333</v>
      </c>
      <c r="E1571" s="1" t="str">
        <f t="shared" si="529"/>
        <v/>
      </c>
      <c r="F1571" s="1">
        <f t="shared" si="530"/>
        <v>2.8862572747115136E-6</v>
      </c>
      <c r="G1571" s="1" t="str">
        <f t="shared" si="531"/>
        <v/>
      </c>
      <c r="H1571" s="1"/>
      <c r="I1571" s="1">
        <f t="shared" si="532"/>
        <v>6.6243308841948816E-8</v>
      </c>
      <c r="J1571" s="1" t="str">
        <f t="shared" si="533"/>
        <v/>
      </c>
      <c r="K1571" s="1" t="str">
        <f t="shared" si="534"/>
        <v/>
      </c>
      <c r="P1571" s="1">
        <v>979</v>
      </c>
      <c r="Q1571" s="1">
        <f t="shared" si="535"/>
        <v>-0.33794552724642379</v>
      </c>
      <c r="R1571" s="1">
        <f t="shared" si="536"/>
        <v>9.8812174823308938E-2</v>
      </c>
      <c r="S1571" s="1">
        <f t="shared" si="537"/>
        <v>0.46652821588491339</v>
      </c>
      <c r="T1571" s="1" t="str">
        <f t="shared" si="538"/>
        <v/>
      </c>
      <c r="U1571" s="1">
        <f t="shared" si="539"/>
        <v>9.8812174823308938E-2</v>
      </c>
      <c r="V1571" s="1" t="str">
        <f t="shared" si="540"/>
        <v/>
      </c>
      <c r="W1571" s="1">
        <f t="shared" si="541"/>
        <v>9.6195593654090274E-3</v>
      </c>
      <c r="X1571" s="1" t="str">
        <f t="shared" si="542"/>
        <v/>
      </c>
      <c r="Y1571" s="1" t="str">
        <f t="shared" si="543"/>
        <v/>
      </c>
      <c r="AC1571" s="1">
        <v>979</v>
      </c>
      <c r="AD1571" s="1">
        <f t="shared" si="552"/>
        <v>-20.604115949471066</v>
      </c>
      <c r="AE1571" s="1">
        <f t="shared" si="544"/>
        <v>1.6207020287073457E-3</v>
      </c>
      <c r="AF1571" s="1">
        <f t="shared" si="545"/>
        <v>0.46652821588491322</v>
      </c>
      <c r="AG1571" s="1" t="str">
        <f t="shared" si="546"/>
        <v/>
      </c>
      <c r="AH1571" s="1">
        <f t="shared" si="547"/>
        <v>1.6207020287073457E-3</v>
      </c>
      <c r="AI1571" s="1" t="str">
        <f t="shared" si="548"/>
        <v/>
      </c>
      <c r="AJ1571" s="1">
        <f t="shared" si="549"/>
        <v>9.642911562723094E-32</v>
      </c>
      <c r="AK1571" s="1" t="str">
        <f t="shared" si="550"/>
        <v/>
      </c>
      <c r="AL1571" s="1" t="str">
        <f t="shared" si="551"/>
        <v/>
      </c>
      <c r="BA1571" s="2"/>
      <c r="BB1571" s="2">
        <f t="shared" si="523"/>
        <v>6.2976000000001147</v>
      </c>
      <c r="BC1571" s="156">
        <f t="shared" si="524"/>
        <v>0.50546146650900781</v>
      </c>
      <c r="BD1571" s="2">
        <f t="shared" si="525"/>
        <v>7.2658535888381337E-4</v>
      </c>
      <c r="BE1571" s="2" t="str">
        <f t="shared" si="521"/>
        <v/>
      </c>
      <c r="BF1571" s="24" t="str">
        <f t="shared" si="522"/>
        <v/>
      </c>
    </row>
    <row r="1572" spans="1:58" ht="20.100000000000001" customHeight="1">
      <c r="A1572" s="1">
        <v>980</v>
      </c>
      <c r="B1572" s="1">
        <f t="shared" si="526"/>
        <v>-11018.762474885443</v>
      </c>
      <c r="C1572" s="1">
        <f t="shared" si="527"/>
        <v>2.8872041223721465E-6</v>
      </c>
      <c r="D1572" s="1">
        <f t="shared" si="528"/>
        <v>0.46811862798601256</v>
      </c>
      <c r="E1572" s="1" t="str">
        <f t="shared" si="529"/>
        <v/>
      </c>
      <c r="F1572" s="1">
        <f t="shared" si="530"/>
        <v>2.8872041223721465E-6</v>
      </c>
      <c r="G1572" s="1" t="str">
        <f t="shared" si="531"/>
        <v/>
      </c>
      <c r="H1572" s="1"/>
      <c r="I1572" s="1">
        <f t="shared" si="532"/>
        <v>6.5518419788555225E-8</v>
      </c>
      <c r="J1572" s="1" t="str">
        <f t="shared" si="533"/>
        <v/>
      </c>
      <c r="K1572" s="1" t="str">
        <f t="shared" si="534"/>
        <v/>
      </c>
      <c r="P1572" s="1">
        <v>980</v>
      </c>
      <c r="Q1572" s="1">
        <f t="shared" si="535"/>
        <v>-0.32185288309183235</v>
      </c>
      <c r="R1572" s="1">
        <f t="shared" si="536"/>
        <v>9.8844590532536677E-2</v>
      </c>
      <c r="S1572" s="1">
        <f t="shared" si="537"/>
        <v>0.46811862798601278</v>
      </c>
      <c r="T1572" s="1" t="str">
        <f t="shared" si="538"/>
        <v/>
      </c>
      <c r="U1572" s="1">
        <f t="shared" si="539"/>
        <v>9.8844590532536677E-2</v>
      </c>
      <c r="V1572" s="1" t="str">
        <f t="shared" si="540"/>
        <v/>
      </c>
      <c r="W1572" s="1">
        <f t="shared" si="541"/>
        <v>9.7029575205741514E-3</v>
      </c>
      <c r="X1572" s="1" t="str">
        <f t="shared" si="542"/>
        <v/>
      </c>
      <c r="Y1572" s="1" t="str">
        <f t="shared" si="543"/>
        <v/>
      </c>
      <c r="AC1572" s="1">
        <v>980</v>
      </c>
      <c r="AD1572" s="1">
        <f t="shared" si="552"/>
        <v>-19.622967570924743</v>
      </c>
      <c r="AE1572" s="1">
        <f t="shared" si="544"/>
        <v>1.621233706163098E-3</v>
      </c>
      <c r="AF1572" s="1">
        <f t="shared" si="545"/>
        <v>0.46811862798601273</v>
      </c>
      <c r="AG1572" s="1" t="str">
        <f t="shared" si="546"/>
        <v/>
      </c>
      <c r="AH1572" s="1">
        <f t="shared" si="547"/>
        <v>1.621233706163098E-3</v>
      </c>
      <c r="AI1572" s="1" t="str">
        <f t="shared" si="548"/>
        <v/>
      </c>
      <c r="AJ1572" s="1">
        <f t="shared" si="549"/>
        <v>1.0092780855700708E-31</v>
      </c>
      <c r="AK1572" s="1" t="str">
        <f t="shared" si="550"/>
        <v/>
      </c>
      <c r="AL1572" s="1" t="str">
        <f t="shared" si="551"/>
        <v/>
      </c>
      <c r="BA1572" s="2"/>
      <c r="BB1572" s="2">
        <f t="shared" si="523"/>
        <v>6.3040000000001148</v>
      </c>
      <c r="BC1572" s="156">
        <f t="shared" si="524"/>
        <v>0.50473488115012399</v>
      </c>
      <c r="BD1572" s="2">
        <f t="shared" si="525"/>
        <v>7.2610457057309397E-4</v>
      </c>
      <c r="BE1572" s="2" t="str">
        <f t="shared" si="521"/>
        <v/>
      </c>
      <c r="BF1572" s="24" t="str">
        <f t="shared" si="522"/>
        <v/>
      </c>
    </row>
    <row r="1573" spans="1:58" ht="20.100000000000001" customHeight="1">
      <c r="A1573" s="1">
        <v>981</v>
      </c>
      <c r="B1573" s="1">
        <f t="shared" si="526"/>
        <v>-10467.824351141113</v>
      </c>
      <c r="C1573" s="1">
        <f t="shared" si="527"/>
        <v>2.8881050705989416E-6</v>
      </c>
      <c r="D1573" s="1">
        <f t="shared" si="528"/>
        <v>0.4697095490997435</v>
      </c>
      <c r="E1573" s="1" t="str">
        <f t="shared" si="529"/>
        <v/>
      </c>
      <c r="F1573" s="1">
        <f t="shared" si="530"/>
        <v>2.8881050705989416E-6</v>
      </c>
      <c r="G1573" s="1" t="str">
        <f t="shared" si="531"/>
        <v/>
      </c>
      <c r="H1573" s="1"/>
      <c r="I1573" s="1">
        <f t="shared" si="532"/>
        <v>6.4800426255386371E-8</v>
      </c>
      <c r="J1573" s="1" t="str">
        <f t="shared" si="533"/>
        <v/>
      </c>
      <c r="K1573" s="1" t="str">
        <f t="shared" si="534"/>
        <v/>
      </c>
      <c r="P1573" s="1">
        <v>981</v>
      </c>
      <c r="Q1573" s="1">
        <f t="shared" si="535"/>
        <v>-0.30576023893724091</v>
      </c>
      <c r="R1573" s="1">
        <f t="shared" si="536"/>
        <v>9.8875434856247113E-2</v>
      </c>
      <c r="S1573" s="1">
        <f t="shared" si="537"/>
        <v>0.4697095490997435</v>
      </c>
      <c r="T1573" s="1" t="str">
        <f t="shared" si="538"/>
        <v/>
      </c>
      <c r="U1573" s="1">
        <f t="shared" si="539"/>
        <v>9.8875434856247113E-2</v>
      </c>
      <c r="V1573" s="1" t="str">
        <f t="shared" si="540"/>
        <v/>
      </c>
      <c r="W1573" s="1">
        <f t="shared" si="541"/>
        <v>9.7869221160484868E-3</v>
      </c>
      <c r="X1573" s="1" t="str">
        <f t="shared" si="542"/>
        <v/>
      </c>
      <c r="Y1573" s="1" t="str">
        <f t="shared" si="543"/>
        <v/>
      </c>
      <c r="AC1573" s="1">
        <v>981</v>
      </c>
      <c r="AD1573" s="1">
        <f t="shared" si="552"/>
        <v>-18.641819192378534</v>
      </c>
      <c r="AE1573" s="1">
        <f t="shared" si="544"/>
        <v>1.6217396099963148E-3</v>
      </c>
      <c r="AF1573" s="1">
        <f t="shared" si="545"/>
        <v>0.46970954909974344</v>
      </c>
      <c r="AG1573" s="1" t="str">
        <f t="shared" si="546"/>
        <v/>
      </c>
      <c r="AH1573" s="1">
        <f t="shared" si="547"/>
        <v>1.6217396099963148E-3</v>
      </c>
      <c r="AI1573" s="1" t="str">
        <f t="shared" si="548"/>
        <v/>
      </c>
      <c r="AJ1573" s="1">
        <f t="shared" si="549"/>
        <v>1.0563468815829564E-31</v>
      </c>
      <c r="AK1573" s="1" t="str">
        <f t="shared" si="550"/>
        <v/>
      </c>
      <c r="AL1573" s="1" t="str">
        <f t="shared" si="551"/>
        <v/>
      </c>
      <c r="BA1573" s="2"/>
      <c r="BB1573" s="2">
        <f t="shared" si="523"/>
        <v>6.310400000000115</v>
      </c>
      <c r="BC1573" s="156">
        <f t="shared" si="524"/>
        <v>0.5040087765795509</v>
      </c>
      <c r="BD1573" s="2">
        <f t="shared" si="525"/>
        <v>7.2562223257066627E-4</v>
      </c>
      <c r="BE1573" s="2" t="str">
        <f t="shared" si="521"/>
        <v/>
      </c>
      <c r="BF1573" s="24" t="str">
        <f t="shared" si="522"/>
        <v/>
      </c>
    </row>
    <row r="1574" spans="1:58" ht="20.100000000000001" customHeight="1">
      <c r="A1574" s="1">
        <v>982</v>
      </c>
      <c r="B1574" s="1">
        <f t="shared" si="526"/>
        <v>-9916.8862273968989</v>
      </c>
      <c r="C1574" s="1">
        <f t="shared" si="527"/>
        <v>2.8889600762344301E-6</v>
      </c>
      <c r="D1574" s="1">
        <f t="shared" si="528"/>
        <v>0.47130095392636834</v>
      </c>
      <c r="E1574" s="1" t="str">
        <f t="shared" si="529"/>
        <v/>
      </c>
      <c r="F1574" s="1">
        <f t="shared" si="530"/>
        <v>2.8889600762344301E-6</v>
      </c>
      <c r="G1574" s="1" t="str">
        <f t="shared" si="531"/>
        <v/>
      </c>
      <c r="H1574" s="1"/>
      <c r="I1574" s="1">
        <f t="shared" si="532"/>
        <v>6.4089275526557467E-8</v>
      </c>
      <c r="J1574" s="1" t="str">
        <f t="shared" si="533"/>
        <v/>
      </c>
      <c r="K1574" s="1" t="str">
        <f t="shared" si="534"/>
        <v/>
      </c>
      <c r="P1574" s="1">
        <v>982</v>
      </c>
      <c r="Q1574" s="1">
        <f t="shared" si="535"/>
        <v>-0.28966759478264947</v>
      </c>
      <c r="R1574" s="1">
        <f t="shared" si="536"/>
        <v>9.8904706316927021E-2</v>
      </c>
      <c r="S1574" s="1">
        <f t="shared" si="537"/>
        <v>0.47130095392636845</v>
      </c>
      <c r="T1574" s="1" t="str">
        <f t="shared" si="538"/>
        <v/>
      </c>
      <c r="U1574" s="1">
        <f t="shared" si="539"/>
        <v>9.8904706316927021E-2</v>
      </c>
      <c r="V1574" s="1" t="str">
        <f t="shared" si="540"/>
        <v/>
      </c>
      <c r="W1574" s="1">
        <f t="shared" si="541"/>
        <v>9.8714553550554428E-3</v>
      </c>
      <c r="X1574" s="1" t="str">
        <f t="shared" si="542"/>
        <v/>
      </c>
      <c r="Y1574" s="1" t="str">
        <f t="shared" si="543"/>
        <v/>
      </c>
      <c r="AC1574" s="1">
        <v>982</v>
      </c>
      <c r="AD1574" s="1">
        <f t="shared" si="552"/>
        <v>-17.660670813832326</v>
      </c>
      <c r="AE1574" s="1">
        <f t="shared" si="544"/>
        <v>1.622219715973053E-3</v>
      </c>
      <c r="AF1574" s="1">
        <f t="shared" si="545"/>
        <v>0.47130095392636839</v>
      </c>
      <c r="AG1574" s="1" t="str">
        <f t="shared" si="546"/>
        <v/>
      </c>
      <c r="AH1574" s="1">
        <f t="shared" si="547"/>
        <v>1.622219715973053E-3</v>
      </c>
      <c r="AI1574" s="1" t="str">
        <f t="shared" si="548"/>
        <v/>
      </c>
      <c r="AJ1574" s="1">
        <f t="shared" si="549"/>
        <v>1.1055930931492144E-31</v>
      </c>
      <c r="AK1574" s="1" t="str">
        <f t="shared" si="550"/>
        <v/>
      </c>
      <c r="AL1574" s="1" t="str">
        <f t="shared" si="551"/>
        <v/>
      </c>
      <c r="BA1574" s="2"/>
      <c r="BB1574" s="2">
        <f t="shared" si="523"/>
        <v>6.3168000000001152</v>
      </c>
      <c r="BC1574" s="156">
        <f t="shared" si="524"/>
        <v>0.50328315434698023</v>
      </c>
      <c r="BD1574" s="2">
        <f t="shared" si="525"/>
        <v>7.2513835217102862E-4</v>
      </c>
      <c r="BE1574" s="2" t="str">
        <f t="shared" si="521"/>
        <v/>
      </c>
      <c r="BF1574" s="24" t="str">
        <f t="shared" si="522"/>
        <v/>
      </c>
    </row>
    <row r="1575" spans="1:58" ht="20.100000000000001" customHeight="1">
      <c r="A1575" s="2">
        <v>983</v>
      </c>
      <c r="B1575" s="1">
        <f t="shared" si="526"/>
        <v>-9365.9481036525685</v>
      </c>
      <c r="C1575" s="1">
        <f t="shared" si="527"/>
        <v>2.8897690983135807E-6</v>
      </c>
      <c r="D1575" s="1">
        <f t="shared" si="528"/>
        <v>0.47289281714297737</v>
      </c>
      <c r="E1575" s="1" t="str">
        <f t="shared" si="529"/>
        <v/>
      </c>
      <c r="F1575" s="1">
        <f t="shared" si="530"/>
        <v>2.8897690983135807E-6</v>
      </c>
      <c r="G1575" s="1" t="str">
        <f t="shared" si="531"/>
        <v/>
      </c>
      <c r="H1575" s="1"/>
      <c r="I1575" s="1">
        <f t="shared" si="532"/>
        <v>6.3384915137645743E-8</v>
      </c>
      <c r="J1575" s="1" t="str">
        <f t="shared" si="533"/>
        <v/>
      </c>
      <c r="K1575" s="1" t="str">
        <f t="shared" si="534"/>
        <v/>
      </c>
      <c r="P1575" s="2">
        <v>983</v>
      </c>
      <c r="Q1575" s="1">
        <f t="shared" si="535"/>
        <v>-0.27357495062805803</v>
      </c>
      <c r="R1575" s="1">
        <f t="shared" si="536"/>
        <v>9.8932403512122125E-2</v>
      </c>
      <c r="S1575" s="1">
        <f t="shared" si="537"/>
        <v>0.47289281714297732</v>
      </c>
      <c r="T1575" s="1" t="str">
        <f t="shared" si="538"/>
        <v/>
      </c>
      <c r="U1575" s="1">
        <f t="shared" si="539"/>
        <v>9.8932403512122125E-2</v>
      </c>
      <c r="V1575" s="1" t="str">
        <f t="shared" si="540"/>
        <v/>
      </c>
      <c r="W1575" s="1">
        <f t="shared" si="541"/>
        <v>9.9565594324537206E-3</v>
      </c>
      <c r="X1575" s="1" t="str">
        <f t="shared" si="542"/>
        <v/>
      </c>
      <c r="Y1575" s="1" t="str">
        <f t="shared" si="543"/>
        <v/>
      </c>
      <c r="AC1575" s="2">
        <v>983</v>
      </c>
      <c r="AD1575" s="1">
        <f t="shared" si="552"/>
        <v>-16.679522435286003</v>
      </c>
      <c r="AE1575" s="1">
        <f t="shared" si="544"/>
        <v>1.6226740010904738E-3</v>
      </c>
      <c r="AF1575" s="1">
        <f t="shared" si="545"/>
        <v>0.47289281714297737</v>
      </c>
      <c r="AG1575" s="1" t="str">
        <f t="shared" si="546"/>
        <v/>
      </c>
      <c r="AH1575" s="1">
        <f t="shared" si="547"/>
        <v>1.6226740010904738E-3</v>
      </c>
      <c r="AI1575" s="1" t="str">
        <f t="shared" si="548"/>
        <v/>
      </c>
      <c r="AJ1575" s="1">
        <f t="shared" si="549"/>
        <v>1.1571166173810764E-31</v>
      </c>
      <c r="AK1575" s="1" t="str">
        <f t="shared" si="550"/>
        <v/>
      </c>
      <c r="AL1575" s="1" t="str">
        <f t="shared" si="551"/>
        <v/>
      </c>
      <c r="BA1575" s="2"/>
      <c r="BB1575" s="2">
        <f t="shared" si="523"/>
        <v>6.3232000000001154</v>
      </c>
      <c r="BC1575" s="156">
        <f t="shared" si="524"/>
        <v>0.5025580159948092</v>
      </c>
      <c r="BD1575" s="2">
        <f t="shared" si="525"/>
        <v>7.2465293665646691E-4</v>
      </c>
      <c r="BE1575" s="2" t="str">
        <f t="shared" si="521"/>
        <v/>
      </c>
      <c r="BF1575" s="24" t="str">
        <f t="shared" si="522"/>
        <v/>
      </c>
    </row>
    <row r="1576" spans="1:58" ht="20.100000000000001" customHeight="1">
      <c r="A1576" s="1">
        <v>984</v>
      </c>
      <c r="B1576" s="1">
        <f t="shared" si="526"/>
        <v>-8815.0099799083546</v>
      </c>
      <c r="C1576" s="1">
        <f t="shared" si="527"/>
        <v>2.8905320980670722E-6</v>
      </c>
      <c r="D1576" s="1">
        <f t="shared" si="528"/>
        <v>0.47448511340469507</v>
      </c>
      <c r="E1576" s="1" t="str">
        <f t="shared" si="529"/>
        <v/>
      </c>
      <c r="F1576" s="1">
        <f t="shared" si="530"/>
        <v>2.8905320980670722E-6</v>
      </c>
      <c r="G1576" s="1" t="str">
        <f t="shared" si="531"/>
        <v/>
      </c>
      <c r="H1576" s="1"/>
      <c r="I1576" s="1">
        <f t="shared" si="532"/>
        <v>6.2687292876271212E-8</v>
      </c>
      <c r="J1576" s="1" t="str">
        <f t="shared" si="533"/>
        <v/>
      </c>
      <c r="K1576" s="1" t="str">
        <f t="shared" si="534"/>
        <v/>
      </c>
      <c r="P1576" s="1">
        <v>984</v>
      </c>
      <c r="Q1576" s="1">
        <f t="shared" si="535"/>
        <v>-0.25748230647346659</v>
      </c>
      <c r="R1576" s="1">
        <f t="shared" si="536"/>
        <v>9.895852511454914E-2</v>
      </c>
      <c r="S1576" s="1">
        <f t="shared" si="537"/>
        <v>0.47448511340469518</v>
      </c>
      <c r="T1576" s="1" t="str">
        <f t="shared" si="538"/>
        <v/>
      </c>
      <c r="U1576" s="1">
        <f t="shared" si="539"/>
        <v>9.895852511454914E-2</v>
      </c>
      <c r="V1576" s="1" t="str">
        <f t="shared" si="540"/>
        <v/>
      </c>
      <c r="W1576" s="1">
        <f t="shared" si="541"/>
        <v>1.0042236534523998E-2</v>
      </c>
      <c r="X1576" s="1" t="str">
        <f t="shared" si="542"/>
        <v/>
      </c>
      <c r="Y1576" s="1" t="str">
        <f t="shared" si="543"/>
        <v/>
      </c>
      <c r="AC1576" s="1">
        <v>984</v>
      </c>
      <c r="AD1576" s="1">
        <f t="shared" si="552"/>
        <v>-15.698374056739794</v>
      </c>
      <c r="AE1576" s="1">
        <f t="shared" si="544"/>
        <v>1.6231024435786818E-3</v>
      </c>
      <c r="AF1576" s="1">
        <f t="shared" si="545"/>
        <v>0.47448511340469518</v>
      </c>
      <c r="AG1576" s="1" t="str">
        <f t="shared" si="546"/>
        <v/>
      </c>
      <c r="AH1576" s="1">
        <f t="shared" si="547"/>
        <v>1.6231024435786818E-3</v>
      </c>
      <c r="AI1576" s="1" t="str">
        <f t="shared" si="548"/>
        <v/>
      </c>
      <c r="AJ1576" s="1">
        <f t="shared" si="549"/>
        <v>1.2110218958361578E-31</v>
      </c>
      <c r="AK1576" s="1" t="str">
        <f t="shared" si="550"/>
        <v/>
      </c>
      <c r="AL1576" s="1" t="str">
        <f t="shared" si="551"/>
        <v/>
      </c>
      <c r="BA1576" s="2"/>
      <c r="BB1576" s="2">
        <f t="shared" si="523"/>
        <v>6.3296000000001156</v>
      </c>
      <c r="BC1576" s="156">
        <f t="shared" si="524"/>
        <v>0.50183336305815274</v>
      </c>
      <c r="BD1576" s="2">
        <f t="shared" si="525"/>
        <v>7.2416599329605535E-4</v>
      </c>
      <c r="BE1576" s="2" t="str">
        <f t="shared" si="521"/>
        <v/>
      </c>
      <c r="BF1576" s="24" t="str">
        <f t="shared" si="522"/>
        <v/>
      </c>
    </row>
    <row r="1577" spans="1:58" ht="20.100000000000001" customHeight="1">
      <c r="A1577" s="1">
        <v>985</v>
      </c>
      <c r="B1577" s="1">
        <f t="shared" si="526"/>
        <v>-8264.0718561640242</v>
      </c>
      <c r="C1577" s="1">
        <f t="shared" si="527"/>
        <v>2.8912490389243846E-6</v>
      </c>
      <c r="D1577" s="1">
        <f t="shared" si="528"/>
        <v>0.47607781734589327</v>
      </c>
      <c r="E1577" s="1" t="str">
        <f t="shared" si="529"/>
        <v/>
      </c>
      <c r="F1577" s="1">
        <f t="shared" si="530"/>
        <v>2.8912490389243846E-6</v>
      </c>
      <c r="G1577" s="1" t="str">
        <f t="shared" si="531"/>
        <v/>
      </c>
      <c r="H1577" s="1"/>
      <c r="I1577" s="1">
        <f t="shared" si="532"/>
        <v>6.199635678264844E-8</v>
      </c>
      <c r="J1577" s="1" t="str">
        <f t="shared" si="533"/>
        <v/>
      </c>
      <c r="K1577" s="1" t="str">
        <f t="shared" si="534"/>
        <v/>
      </c>
      <c r="P1577" s="1">
        <v>985</v>
      </c>
      <c r="Q1577" s="1">
        <f t="shared" si="535"/>
        <v>-0.24138966231887515</v>
      </c>
      <c r="R1577" s="1">
        <f t="shared" si="536"/>
        <v>9.8983069872201707E-2</v>
      </c>
      <c r="S1577" s="1">
        <f t="shared" si="537"/>
        <v>0.47607781734589316</v>
      </c>
      <c r="T1577" s="1" t="str">
        <f t="shared" si="538"/>
        <v/>
      </c>
      <c r="U1577" s="1">
        <f t="shared" si="539"/>
        <v>9.8983069872201707E-2</v>
      </c>
      <c r="V1577" s="1" t="str">
        <f t="shared" si="540"/>
        <v/>
      </c>
      <c r="W1577" s="1">
        <f t="shared" si="541"/>
        <v>1.0128488838754472E-2</v>
      </c>
      <c r="X1577" s="1" t="str">
        <f t="shared" si="542"/>
        <v/>
      </c>
      <c r="Y1577" s="1" t="str">
        <f t="shared" si="543"/>
        <v/>
      </c>
      <c r="AC1577" s="1">
        <v>985</v>
      </c>
      <c r="AD1577" s="1">
        <f t="shared" si="552"/>
        <v>-14.717225678193586</v>
      </c>
      <c r="AE1577" s="1">
        <f t="shared" si="544"/>
        <v>1.6235050229024622E-3</v>
      </c>
      <c r="AF1577" s="1">
        <f t="shared" si="545"/>
        <v>0.47607781734589316</v>
      </c>
      <c r="AG1577" s="1" t="str">
        <f t="shared" si="546"/>
        <v/>
      </c>
      <c r="AH1577" s="1">
        <f t="shared" si="547"/>
        <v>1.6235050229024622E-3</v>
      </c>
      <c r="AI1577" s="1" t="str">
        <f t="shared" si="548"/>
        <v/>
      </c>
      <c r="AJ1577" s="1">
        <f t="shared" si="549"/>
        <v>1.2674181194606419E-31</v>
      </c>
      <c r="AK1577" s="1" t="str">
        <f t="shared" si="550"/>
        <v/>
      </c>
      <c r="AL1577" s="1" t="str">
        <f t="shared" si="551"/>
        <v/>
      </c>
      <c r="BA1577" s="2"/>
      <c r="BB1577" s="2">
        <f t="shared" si="523"/>
        <v>6.3360000000001158</v>
      </c>
      <c r="BC1577" s="156">
        <f t="shared" si="524"/>
        <v>0.50110919706485668</v>
      </c>
      <c r="BD1577" s="2">
        <f t="shared" si="525"/>
        <v>7.2367752934932028E-4</v>
      </c>
      <c r="BE1577" s="2" t="str">
        <f t="shared" si="521"/>
        <v/>
      </c>
      <c r="BF1577" s="24" t="str">
        <f t="shared" si="522"/>
        <v/>
      </c>
    </row>
    <row r="1578" spans="1:58" ht="20.100000000000001" customHeight="1">
      <c r="A1578" s="1">
        <v>986</v>
      </c>
      <c r="B1578" s="1">
        <f t="shared" si="526"/>
        <v>-7713.1337324198103</v>
      </c>
      <c r="C1578" s="1">
        <f t="shared" si="527"/>
        <v>2.8919198865167262E-6</v>
      </c>
      <c r="D1578" s="1">
        <f t="shared" si="528"/>
        <v>0.4776709035814008</v>
      </c>
      <c r="E1578" s="1" t="str">
        <f t="shared" si="529"/>
        <v/>
      </c>
      <c r="F1578" s="1">
        <f t="shared" si="530"/>
        <v>2.8919198865167262E-6</v>
      </c>
      <c r="G1578" s="1" t="str">
        <f t="shared" si="531"/>
        <v/>
      </c>
      <c r="H1578" s="1"/>
      <c r="I1578" s="1">
        <f t="shared" si="532"/>
        <v>6.1312055150114978E-8</v>
      </c>
      <c r="J1578" s="1" t="str">
        <f t="shared" si="533"/>
        <v/>
      </c>
      <c r="K1578" s="1" t="str">
        <f t="shared" si="534"/>
        <v/>
      </c>
      <c r="P1578" s="1">
        <v>986</v>
      </c>
      <c r="Q1578" s="1">
        <f t="shared" si="535"/>
        <v>-0.22529701816428194</v>
      </c>
      <c r="R1578" s="1">
        <f t="shared" si="536"/>
        <v>9.9006036608450448E-2</v>
      </c>
      <c r="S1578" s="1">
        <f t="shared" si="537"/>
        <v>0.47767090358140102</v>
      </c>
      <c r="T1578" s="1" t="str">
        <f t="shared" si="538"/>
        <v/>
      </c>
      <c r="U1578" s="1">
        <f t="shared" si="539"/>
        <v>9.9006036608450448E-2</v>
      </c>
      <c r="V1578" s="1" t="str">
        <f t="shared" si="540"/>
        <v/>
      </c>
      <c r="W1578" s="1">
        <f t="shared" si="541"/>
        <v>1.0215318513625209E-2</v>
      </c>
      <c r="X1578" s="1" t="str">
        <f t="shared" si="542"/>
        <v/>
      </c>
      <c r="Y1578" s="1" t="str">
        <f t="shared" si="543"/>
        <v/>
      </c>
      <c r="AC1578" s="1">
        <v>986</v>
      </c>
      <c r="AD1578" s="1">
        <f t="shared" si="552"/>
        <v>-13.736077299647377</v>
      </c>
      <c r="AE1578" s="1">
        <f t="shared" si="544"/>
        <v>1.6238817197629218E-3</v>
      </c>
      <c r="AF1578" s="1">
        <f t="shared" si="545"/>
        <v>0.4776709035814008</v>
      </c>
      <c r="AG1578" s="1" t="str">
        <f t="shared" si="546"/>
        <v/>
      </c>
      <c r="AH1578" s="1">
        <f t="shared" si="547"/>
        <v>1.6238817197629218E-3</v>
      </c>
      <c r="AI1578" s="1" t="str">
        <f t="shared" si="548"/>
        <v/>
      </c>
      <c r="AJ1578" s="1">
        <f t="shared" si="549"/>
        <v>1.326419442692797E-31</v>
      </c>
      <c r="AK1578" s="1" t="str">
        <f t="shared" si="550"/>
        <v/>
      </c>
      <c r="AL1578" s="1" t="str">
        <f t="shared" si="551"/>
        <v/>
      </c>
      <c r="BA1578" s="2"/>
      <c r="BB1578" s="2">
        <f t="shared" si="523"/>
        <v>6.3424000000001159</v>
      </c>
      <c r="BC1578" s="156">
        <f t="shared" si="524"/>
        <v>0.50038551953550736</v>
      </c>
      <c r="BD1578" s="2">
        <f t="shared" si="525"/>
        <v>7.2318755206102203E-4</v>
      </c>
      <c r="BE1578" s="2" t="str">
        <f t="shared" si="521"/>
        <v/>
      </c>
      <c r="BF1578" s="24" t="str">
        <f t="shared" si="522"/>
        <v/>
      </c>
    </row>
    <row r="1579" spans="1:58" ht="20.100000000000001" customHeight="1">
      <c r="A1579" s="1">
        <v>987</v>
      </c>
      <c r="B1579" s="1">
        <f t="shared" si="526"/>
        <v>-7162.1956086754799</v>
      </c>
      <c r="C1579" s="1">
        <f t="shared" si="527"/>
        <v>2.892544608679779E-6</v>
      </c>
      <c r="D1579" s="1">
        <f t="shared" si="528"/>
        <v>0.47926434670771983</v>
      </c>
      <c r="E1579" s="1" t="str">
        <f t="shared" si="529"/>
        <v/>
      </c>
      <c r="F1579" s="1">
        <f t="shared" si="530"/>
        <v>2.892544608679779E-6</v>
      </c>
      <c r="G1579" s="1" t="str">
        <f t="shared" si="531"/>
        <v/>
      </c>
      <c r="H1579" s="1"/>
      <c r="I1579" s="1">
        <f t="shared" si="532"/>
        <v>6.06343365256311E-8</v>
      </c>
      <c r="J1579" s="1" t="str">
        <f t="shared" si="533"/>
        <v/>
      </c>
      <c r="K1579" s="1" t="str">
        <f t="shared" si="534"/>
        <v/>
      </c>
      <c r="P1579" s="1">
        <v>987</v>
      </c>
      <c r="Q1579" s="1">
        <f t="shared" si="535"/>
        <v>-0.2092043740096905</v>
      </c>
      <c r="R1579" s="1">
        <f t="shared" si="536"/>
        <v>9.9027424222136992E-2</v>
      </c>
      <c r="S1579" s="1">
        <f t="shared" si="537"/>
        <v>0.47926434670771983</v>
      </c>
      <c r="T1579" s="1" t="str">
        <f t="shared" si="538"/>
        <v/>
      </c>
      <c r="U1579" s="1">
        <f t="shared" si="539"/>
        <v>9.9027424222136992E-2</v>
      </c>
      <c r="V1579" s="1" t="str">
        <f t="shared" si="540"/>
        <v/>
      </c>
      <c r="W1579" s="1">
        <f t="shared" si="541"/>
        <v>1.0302727718391398E-2</v>
      </c>
      <c r="X1579" s="1" t="str">
        <f t="shared" si="542"/>
        <v/>
      </c>
      <c r="Y1579" s="1" t="str">
        <f t="shared" si="543"/>
        <v/>
      </c>
      <c r="AC1579" s="1">
        <v>987</v>
      </c>
      <c r="AD1579" s="1">
        <f t="shared" si="552"/>
        <v>-12.754928921101055</v>
      </c>
      <c r="AE1579" s="1">
        <f t="shared" si="544"/>
        <v>1.6242325160990311E-3</v>
      </c>
      <c r="AF1579" s="1">
        <f t="shared" si="545"/>
        <v>0.47926434670771983</v>
      </c>
      <c r="AG1579" s="1" t="str">
        <f t="shared" si="546"/>
        <v/>
      </c>
      <c r="AH1579" s="1">
        <f t="shared" si="547"/>
        <v>1.6242325160990311E-3</v>
      </c>
      <c r="AI1579" s="1" t="str">
        <f t="shared" si="548"/>
        <v/>
      </c>
      <c r="AJ1579" s="1">
        <f t="shared" si="549"/>
        <v>1.3881452071324276E-31</v>
      </c>
      <c r="AK1579" s="1" t="str">
        <f t="shared" si="550"/>
        <v/>
      </c>
      <c r="AL1579" s="1" t="str">
        <f t="shared" si="551"/>
        <v/>
      </c>
      <c r="BA1579" s="2"/>
      <c r="BB1579" s="2">
        <f t="shared" si="523"/>
        <v>6.3488000000001161</v>
      </c>
      <c r="BC1579" s="156">
        <f t="shared" si="524"/>
        <v>0.49966233198344634</v>
      </c>
      <c r="BD1579" s="2">
        <f t="shared" si="525"/>
        <v>7.2269606866459668E-4</v>
      </c>
      <c r="BE1579" s="2" t="str">
        <f t="shared" si="521"/>
        <v/>
      </c>
      <c r="BF1579" s="24" t="str">
        <f t="shared" si="522"/>
        <v/>
      </c>
    </row>
    <row r="1580" spans="1:58" ht="20.100000000000001" customHeight="1">
      <c r="A1580" s="1">
        <v>988</v>
      </c>
      <c r="B1580" s="1">
        <f t="shared" si="526"/>
        <v>-6611.2574849312659</v>
      </c>
      <c r="C1580" s="1">
        <f t="shared" si="527"/>
        <v>2.8931231754562638E-6</v>
      </c>
      <c r="D1580" s="1">
        <f t="shared" si="528"/>
        <v>0.48085812130423855</v>
      </c>
      <c r="E1580" s="1" t="str">
        <f t="shared" si="529"/>
        <v/>
      </c>
      <c r="F1580" s="1">
        <f t="shared" si="530"/>
        <v>2.8931231754562638E-6</v>
      </c>
      <c r="G1580" s="1" t="str">
        <f t="shared" si="531"/>
        <v/>
      </c>
      <c r="H1580" s="1"/>
      <c r="I1580" s="1">
        <f t="shared" si="532"/>
        <v>5.9963149710256162E-8</v>
      </c>
      <c r="J1580" s="1" t="str">
        <f t="shared" si="533"/>
        <v/>
      </c>
      <c r="K1580" s="1" t="str">
        <f t="shared" si="534"/>
        <v/>
      </c>
      <c r="P1580" s="1">
        <v>988</v>
      </c>
      <c r="Q1580" s="1">
        <f t="shared" si="535"/>
        <v>-0.19311172985509906</v>
      </c>
      <c r="R1580" s="1">
        <f t="shared" si="536"/>
        <v>9.9047231687661941E-2</v>
      </c>
      <c r="S1580" s="1">
        <f t="shared" si="537"/>
        <v>0.48085812130423872</v>
      </c>
      <c r="T1580" s="1" t="str">
        <f t="shared" si="538"/>
        <v/>
      </c>
      <c r="U1580" s="1">
        <f t="shared" si="539"/>
        <v>9.9047231687661941E-2</v>
      </c>
      <c r="V1580" s="1" t="str">
        <f t="shared" si="540"/>
        <v/>
      </c>
      <c r="W1580" s="1">
        <f t="shared" si="541"/>
        <v>1.0390718602865525E-2</v>
      </c>
      <c r="X1580" s="1" t="str">
        <f t="shared" si="542"/>
        <v/>
      </c>
      <c r="Y1580" s="1" t="str">
        <f t="shared" si="543"/>
        <v/>
      </c>
      <c r="AC1580" s="1">
        <v>988</v>
      </c>
      <c r="AD1580" s="1">
        <f t="shared" si="552"/>
        <v>-11.773780542554846</v>
      </c>
      <c r="AE1580" s="1">
        <f t="shared" si="544"/>
        <v>1.6245573950890667E-3</v>
      </c>
      <c r="AF1580" s="1">
        <f t="shared" si="545"/>
        <v>0.48085812130423866</v>
      </c>
      <c r="AG1580" s="1" t="str">
        <f t="shared" si="546"/>
        <v/>
      </c>
      <c r="AH1580" s="1">
        <f t="shared" si="547"/>
        <v>1.6245573950890667E-3</v>
      </c>
      <c r="AI1580" s="1" t="str">
        <f t="shared" si="548"/>
        <v/>
      </c>
      <c r="AJ1580" s="1">
        <f t="shared" si="549"/>
        <v>1.4527201752000718E-31</v>
      </c>
      <c r="AK1580" s="1" t="str">
        <f t="shared" si="550"/>
        <v/>
      </c>
      <c r="AL1580" s="1" t="str">
        <f t="shared" si="551"/>
        <v/>
      </c>
      <c r="BA1580" s="2"/>
      <c r="BB1580" s="2">
        <f t="shared" si="523"/>
        <v>6.3552000000001163</v>
      </c>
      <c r="BC1580" s="156">
        <f t="shared" si="524"/>
        <v>0.49893963591478174</v>
      </c>
      <c r="BD1580" s="2">
        <f t="shared" si="525"/>
        <v>7.2220308638293318E-4</v>
      </c>
      <c r="BE1580" s="2" t="str">
        <f t="shared" si="521"/>
        <v/>
      </c>
      <c r="BF1580" s="24" t="str">
        <f t="shared" si="522"/>
        <v/>
      </c>
    </row>
    <row r="1581" spans="1:58" ht="20.100000000000001" customHeight="1">
      <c r="A1581" s="2">
        <v>989</v>
      </c>
      <c r="B1581" s="1">
        <f t="shared" si="526"/>
        <v>-6060.3193611869356</v>
      </c>
      <c r="C1581" s="1">
        <f t="shared" si="527"/>
        <v>2.8936555590983407E-6</v>
      </c>
      <c r="D1581" s="1">
        <f t="shared" si="528"/>
        <v>0.48245220193445038</v>
      </c>
      <c r="E1581" s="1" t="str">
        <f t="shared" si="529"/>
        <v/>
      </c>
      <c r="F1581" s="1">
        <f t="shared" si="530"/>
        <v>2.8936555590983407E-6</v>
      </c>
      <c r="G1581" s="1" t="str">
        <f t="shared" si="531"/>
        <v/>
      </c>
      <c r="H1581" s="1"/>
      <c r="I1581" s="1">
        <f t="shared" si="532"/>
        <v>5.9298443759597526E-8</v>
      </c>
      <c r="J1581" s="1" t="str">
        <f t="shared" si="533"/>
        <v/>
      </c>
      <c r="K1581" s="1" t="str">
        <f t="shared" si="534"/>
        <v/>
      </c>
      <c r="P1581" s="2">
        <v>989</v>
      </c>
      <c r="Q1581" s="1">
        <f t="shared" si="535"/>
        <v>-0.17701908570050762</v>
      </c>
      <c r="R1581" s="1">
        <f t="shared" si="536"/>
        <v>9.9065458055066849E-2</v>
      </c>
      <c r="S1581" s="1">
        <f t="shared" si="537"/>
        <v>0.48245220193445032</v>
      </c>
      <c r="T1581" s="1" t="str">
        <f t="shared" si="538"/>
        <v/>
      </c>
      <c r="U1581" s="1">
        <f t="shared" si="539"/>
        <v>9.9065458055066849E-2</v>
      </c>
      <c r="V1581" s="1" t="str">
        <f t="shared" si="540"/>
        <v/>
      </c>
      <c r="W1581" s="1">
        <f t="shared" si="541"/>
        <v>1.0479293307198359E-2</v>
      </c>
      <c r="X1581" s="1" t="str">
        <f t="shared" si="542"/>
        <v/>
      </c>
      <c r="Y1581" s="1" t="str">
        <f t="shared" si="543"/>
        <v/>
      </c>
      <c r="AC1581" s="2">
        <v>989</v>
      </c>
      <c r="AD1581" s="1">
        <f t="shared" si="552"/>
        <v>-10.792632164008637</v>
      </c>
      <c r="AE1581" s="1">
        <f t="shared" si="544"/>
        <v>1.6248563411519576E-3</v>
      </c>
      <c r="AF1581" s="1">
        <f t="shared" si="545"/>
        <v>0.48245220193445026</v>
      </c>
      <c r="AG1581" s="1" t="str">
        <f t="shared" si="546"/>
        <v/>
      </c>
      <c r="AH1581" s="1">
        <f t="shared" si="547"/>
        <v>1.6248563411519576E-3</v>
      </c>
      <c r="AI1581" s="1" t="str">
        <f t="shared" si="548"/>
        <v/>
      </c>
      <c r="AJ1581" s="1">
        <f t="shared" si="549"/>
        <v>1.520274774228066E-31</v>
      </c>
      <c r="AK1581" s="1" t="str">
        <f t="shared" si="550"/>
        <v/>
      </c>
      <c r="AL1581" s="1" t="str">
        <f t="shared" si="551"/>
        <v/>
      </c>
      <c r="BA1581" s="2"/>
      <c r="BB1581" s="2">
        <f t="shared" si="523"/>
        <v>6.3616000000001165</v>
      </c>
      <c r="BC1581" s="156">
        <f t="shared" si="524"/>
        <v>0.49821743282839881</v>
      </c>
      <c r="BD1581" s="2">
        <f t="shared" si="525"/>
        <v>7.2170861242393247E-4</v>
      </c>
      <c r="BE1581" s="2" t="str">
        <f t="shared" si="521"/>
        <v/>
      </c>
      <c r="BF1581" s="24" t="str">
        <f t="shared" si="522"/>
        <v/>
      </c>
    </row>
    <row r="1582" spans="1:58" ht="20.100000000000001" customHeight="1">
      <c r="A1582" s="1">
        <v>990</v>
      </c>
      <c r="B1582" s="1">
        <f t="shared" si="526"/>
        <v>-5509.3812374427216</v>
      </c>
      <c r="C1582" s="1">
        <f t="shared" si="527"/>
        <v>2.8941417340698234E-6</v>
      </c>
      <c r="D1582" s="1">
        <f t="shared" si="528"/>
        <v>0.48404656314716921</v>
      </c>
      <c r="E1582" s="1" t="str">
        <f t="shared" si="529"/>
        <v/>
      </c>
      <c r="F1582" s="1">
        <f t="shared" si="530"/>
        <v>2.8941417340698234E-6</v>
      </c>
      <c r="G1582" s="1" t="str">
        <f t="shared" si="531"/>
        <v/>
      </c>
      <c r="H1582" s="1"/>
      <c r="I1582" s="1">
        <f t="shared" si="532"/>
        <v>5.8640167984236222E-8</v>
      </c>
      <c r="J1582" s="1" t="str">
        <f t="shared" si="533"/>
        <v/>
      </c>
      <c r="K1582" s="1" t="str">
        <f t="shared" si="534"/>
        <v/>
      </c>
      <c r="P1582" s="1">
        <v>990</v>
      </c>
      <c r="Q1582" s="1">
        <f t="shared" si="535"/>
        <v>-0.16092644154591618</v>
      </c>
      <c r="R1582" s="1">
        <f t="shared" si="536"/>
        <v>9.9082102450110135E-2</v>
      </c>
      <c r="S1582" s="1">
        <f t="shared" si="537"/>
        <v>0.48404656314716932</v>
      </c>
      <c r="T1582" s="1" t="str">
        <f t="shared" si="538"/>
        <v/>
      </c>
      <c r="U1582" s="1">
        <f t="shared" si="539"/>
        <v>9.9082102450110135E-2</v>
      </c>
      <c r="V1582" s="1" t="str">
        <f t="shared" si="540"/>
        <v/>
      </c>
      <c r="W1582" s="1">
        <f t="shared" si="541"/>
        <v>1.0568453961658918E-2</v>
      </c>
      <c r="X1582" s="1" t="str">
        <f t="shared" si="542"/>
        <v/>
      </c>
      <c r="Y1582" s="1" t="str">
        <f t="shared" si="543"/>
        <v/>
      </c>
      <c r="AC1582" s="1">
        <v>990</v>
      </c>
      <c r="AD1582" s="1">
        <f t="shared" si="552"/>
        <v>-9.8114837854623147</v>
      </c>
      <c r="AE1582" s="1">
        <f t="shared" si="544"/>
        <v>1.6251293399485278E-3</v>
      </c>
      <c r="AF1582" s="1">
        <f t="shared" si="545"/>
        <v>0.48404656314716937</v>
      </c>
      <c r="AG1582" s="1" t="str">
        <f t="shared" si="546"/>
        <v/>
      </c>
      <c r="AH1582" s="1">
        <f t="shared" si="547"/>
        <v>1.6251293399485278E-3</v>
      </c>
      <c r="AI1582" s="1" t="str">
        <f t="shared" si="548"/>
        <v/>
      </c>
      <c r="AJ1582" s="1">
        <f t="shared" si="549"/>
        <v>1.5909453514441847E-31</v>
      </c>
      <c r="AK1582" s="1" t="str">
        <f t="shared" si="550"/>
        <v/>
      </c>
      <c r="AL1582" s="1" t="str">
        <f t="shared" si="551"/>
        <v/>
      </c>
      <c r="BA1582" s="2"/>
      <c r="BB1582" s="2">
        <f t="shared" si="523"/>
        <v>6.3680000000001167</v>
      </c>
      <c r="BC1582" s="156">
        <f t="shared" si="524"/>
        <v>0.49749572421597488</v>
      </c>
      <c r="BD1582" s="2">
        <f t="shared" si="525"/>
        <v>7.2121265398583656E-4</v>
      </c>
      <c r="BE1582" s="2" t="str">
        <f t="shared" si="521"/>
        <v/>
      </c>
      <c r="BF1582" s="24" t="str">
        <f t="shared" si="522"/>
        <v/>
      </c>
    </row>
    <row r="1583" spans="1:58" ht="20.100000000000001" customHeight="1">
      <c r="A1583" s="1">
        <v>991</v>
      </c>
      <c r="B1583" s="1">
        <f t="shared" si="526"/>
        <v>-4958.4431136983912</v>
      </c>
      <c r="C1583" s="1">
        <f t="shared" si="527"/>
        <v>2.8945816770482213E-6</v>
      </c>
      <c r="D1583" s="1">
        <f t="shared" si="528"/>
        <v>0.48564117947775115</v>
      </c>
      <c r="E1583" s="1" t="str">
        <f t="shared" si="529"/>
        <v/>
      </c>
      <c r="F1583" s="1">
        <f t="shared" si="530"/>
        <v>2.8945816770482213E-6</v>
      </c>
      <c r="G1583" s="1" t="str">
        <f t="shared" si="531"/>
        <v/>
      </c>
      <c r="H1583" s="1"/>
      <c r="I1583" s="1">
        <f t="shared" si="532"/>
        <v>5.7988271950125493E-8</v>
      </c>
      <c r="J1583" s="1" t="str">
        <f t="shared" si="533"/>
        <v/>
      </c>
      <c r="K1583" s="1" t="str">
        <f t="shared" si="534"/>
        <v/>
      </c>
      <c r="P1583" s="1">
        <v>991</v>
      </c>
      <c r="Q1583" s="1">
        <f t="shared" si="535"/>
        <v>-0.14483379739132474</v>
      </c>
      <c r="R1583" s="1">
        <f t="shared" si="536"/>
        <v>9.9097164074336996E-2</v>
      </c>
      <c r="S1583" s="1">
        <f t="shared" si="537"/>
        <v>0.48564117947775104</v>
      </c>
      <c r="T1583" s="1" t="str">
        <f t="shared" si="538"/>
        <v/>
      </c>
      <c r="U1583" s="1">
        <f t="shared" si="539"/>
        <v>9.9097164074336996E-2</v>
      </c>
      <c r="V1583" s="1" t="str">
        <f t="shared" si="540"/>
        <v/>
      </c>
      <c r="W1583" s="1">
        <f t="shared" si="541"/>
        <v>1.0658202686413284E-2</v>
      </c>
      <c r="X1583" s="1" t="str">
        <f t="shared" si="542"/>
        <v/>
      </c>
      <c r="Y1583" s="1" t="str">
        <f t="shared" si="543"/>
        <v/>
      </c>
      <c r="AC1583" s="1">
        <v>991</v>
      </c>
      <c r="AD1583" s="1">
        <f t="shared" si="552"/>
        <v>-8.830335406916106</v>
      </c>
      <c r="AE1583" s="1">
        <f t="shared" si="544"/>
        <v>1.6253763783826453E-3</v>
      </c>
      <c r="AF1583" s="1">
        <f t="shared" si="545"/>
        <v>0.48564117947775109</v>
      </c>
      <c r="AG1583" s="1" t="str">
        <f t="shared" si="546"/>
        <v/>
      </c>
      <c r="AH1583" s="1">
        <f t="shared" si="547"/>
        <v>1.6253763783826453E-3</v>
      </c>
      <c r="AI1583" s="1" t="str">
        <f t="shared" si="548"/>
        <v/>
      </c>
      <c r="AJ1583" s="1">
        <f t="shared" si="549"/>
        <v>1.6648744403308458E-31</v>
      </c>
      <c r="AK1583" s="1" t="str">
        <f t="shared" si="550"/>
        <v/>
      </c>
      <c r="AL1583" s="1" t="str">
        <f t="shared" si="551"/>
        <v/>
      </c>
      <c r="BA1583" s="2"/>
      <c r="BB1583" s="2">
        <f t="shared" si="523"/>
        <v>6.3744000000001169</v>
      </c>
      <c r="BC1583" s="156">
        <f t="shared" si="524"/>
        <v>0.49677451156198904</v>
      </c>
      <c r="BD1583" s="2">
        <f t="shared" si="525"/>
        <v>7.207152182522325E-4</v>
      </c>
      <c r="BE1583" s="2" t="str">
        <f t="shared" si="521"/>
        <v/>
      </c>
      <c r="BF1583" s="24" t="str">
        <f t="shared" si="522"/>
        <v/>
      </c>
    </row>
    <row r="1584" spans="1:58" ht="20.100000000000001" customHeight="1">
      <c r="A1584" s="1">
        <v>992</v>
      </c>
      <c r="B1584" s="1">
        <f t="shared" si="526"/>
        <v>-4407.5049899541773</v>
      </c>
      <c r="C1584" s="1">
        <f t="shared" si="527"/>
        <v>2.8949753669266045E-6</v>
      </c>
      <c r="D1584" s="1">
        <f t="shared" si="528"/>
        <v>0.48723602544931194</v>
      </c>
      <c r="E1584" s="1" t="str">
        <f t="shared" si="529"/>
        <v/>
      </c>
      <c r="F1584" s="1">
        <f t="shared" si="530"/>
        <v>2.8949753669266045E-6</v>
      </c>
      <c r="G1584" s="1" t="str">
        <f t="shared" si="531"/>
        <v/>
      </c>
      <c r="H1584" s="1"/>
      <c r="I1584" s="1">
        <f t="shared" si="532"/>
        <v>5.7342705478966785E-8</v>
      </c>
      <c r="J1584" s="1" t="str">
        <f t="shared" si="533"/>
        <v/>
      </c>
      <c r="K1584" s="1" t="str">
        <f t="shared" si="534"/>
        <v/>
      </c>
      <c r="P1584" s="1">
        <v>992</v>
      </c>
      <c r="Q1584" s="1">
        <f t="shared" si="535"/>
        <v>-0.1287411532367333</v>
      </c>
      <c r="R1584" s="1">
        <f t="shared" si="536"/>
        <v>9.9110642205143221E-2</v>
      </c>
      <c r="S1584" s="1">
        <f t="shared" si="537"/>
        <v>0.48723602544931194</v>
      </c>
      <c r="T1584" s="1" t="str">
        <f t="shared" si="538"/>
        <v/>
      </c>
      <c r="U1584" s="1">
        <f t="shared" si="539"/>
        <v>9.9110642205143221E-2</v>
      </c>
      <c r="V1584" s="1" t="str">
        <f t="shared" si="540"/>
        <v/>
      </c>
      <c r="W1584" s="1">
        <f t="shared" si="541"/>
        <v>1.0748541591302419E-2</v>
      </c>
      <c r="X1584" s="1" t="str">
        <f t="shared" si="542"/>
        <v/>
      </c>
      <c r="Y1584" s="1" t="str">
        <f t="shared" si="543"/>
        <v/>
      </c>
      <c r="AC1584" s="1">
        <v>992</v>
      </c>
      <c r="AD1584" s="1">
        <f t="shared" si="552"/>
        <v>-7.8491870283698972</v>
      </c>
      <c r="AE1584" s="1">
        <f t="shared" si="544"/>
        <v>1.6255974446022677E-3</v>
      </c>
      <c r="AF1584" s="1">
        <f t="shared" si="545"/>
        <v>0.48723602544931199</v>
      </c>
      <c r="AG1584" s="1" t="str">
        <f t="shared" si="546"/>
        <v/>
      </c>
      <c r="AH1584" s="1">
        <f t="shared" si="547"/>
        <v>1.6255974446022677E-3</v>
      </c>
      <c r="AI1584" s="1" t="str">
        <f t="shared" si="548"/>
        <v/>
      </c>
      <c r="AJ1584" s="1">
        <f t="shared" si="549"/>
        <v>1.7422110388614057E-31</v>
      </c>
      <c r="AK1584" s="1" t="str">
        <f t="shared" si="550"/>
        <v/>
      </c>
      <c r="AL1584" s="1" t="str">
        <f t="shared" si="551"/>
        <v/>
      </c>
      <c r="BA1584" s="2"/>
      <c r="BB1584" s="2">
        <f t="shared" si="523"/>
        <v>6.380800000000117</v>
      </c>
      <c r="BC1584" s="156">
        <f t="shared" si="524"/>
        <v>0.49605379634373681</v>
      </c>
      <c r="BD1584" s="2">
        <f t="shared" si="525"/>
        <v>7.2021631239671535E-4</v>
      </c>
      <c r="BE1584" s="2" t="str">
        <f t="shared" si="521"/>
        <v/>
      </c>
      <c r="BF1584" s="24" t="str">
        <f t="shared" si="522"/>
        <v/>
      </c>
    </row>
    <row r="1585" spans="1:58" ht="20.100000000000001" customHeight="1">
      <c r="A1585" s="1">
        <v>993</v>
      </c>
      <c r="B1585" s="1">
        <f t="shared" si="526"/>
        <v>-3856.5668662098469</v>
      </c>
      <c r="C1585" s="1">
        <f t="shared" si="527"/>
        <v>2.8953227848152926E-6</v>
      </c>
      <c r="D1585" s="1">
        <f t="shared" si="528"/>
        <v>0.48883107557395067</v>
      </c>
      <c r="E1585" s="1" t="str">
        <f t="shared" si="529"/>
        <v/>
      </c>
      <c r="F1585" s="1">
        <f t="shared" si="530"/>
        <v>2.8953227848152926E-6</v>
      </c>
      <c r="G1585" s="1" t="str">
        <f t="shared" si="531"/>
        <v/>
      </c>
      <c r="H1585" s="1"/>
      <c r="I1585" s="1">
        <f t="shared" si="532"/>
        <v>5.6703418648558989E-8</v>
      </c>
      <c r="J1585" s="1" t="str">
        <f t="shared" si="533"/>
        <v/>
      </c>
      <c r="K1585" s="1" t="str">
        <f t="shared" si="534"/>
        <v/>
      </c>
      <c r="P1585" s="1">
        <v>993</v>
      </c>
      <c r="Q1585" s="1">
        <f t="shared" si="535"/>
        <v>-0.11264850908214008</v>
      </c>
      <c r="R1585" s="1">
        <f t="shared" si="536"/>
        <v>9.9122536195833014E-2</v>
      </c>
      <c r="S1585" s="1">
        <f t="shared" si="537"/>
        <v>0.48883107557395072</v>
      </c>
      <c r="T1585" s="1" t="str">
        <f t="shared" si="538"/>
        <v/>
      </c>
      <c r="U1585" s="1">
        <f t="shared" si="539"/>
        <v>9.9122536195833014E-2</v>
      </c>
      <c r="V1585" s="1" t="str">
        <f t="shared" si="540"/>
        <v/>
      </c>
      <c r="W1585" s="1">
        <f t="shared" si="541"/>
        <v>1.0839472775618857E-2</v>
      </c>
      <c r="X1585" s="1" t="str">
        <f t="shared" si="542"/>
        <v/>
      </c>
      <c r="Y1585" s="1" t="str">
        <f t="shared" si="543"/>
        <v/>
      </c>
      <c r="AC1585" s="1">
        <v>993</v>
      </c>
      <c r="AD1585" s="1">
        <f t="shared" si="552"/>
        <v>-6.8680386498236885</v>
      </c>
      <c r="AE1585" s="1">
        <f t="shared" si="544"/>
        <v>1.6257925280003898E-3</v>
      </c>
      <c r="AF1585" s="1">
        <f t="shared" si="545"/>
        <v>0.48883107557395056</v>
      </c>
      <c r="AG1585" s="1" t="str">
        <f t="shared" si="546"/>
        <v/>
      </c>
      <c r="AH1585" s="1">
        <f t="shared" si="547"/>
        <v>1.6257925280003898E-3</v>
      </c>
      <c r="AI1585" s="1" t="str">
        <f t="shared" si="548"/>
        <v/>
      </c>
      <c r="AJ1585" s="1">
        <f t="shared" si="549"/>
        <v>1.8231109001391739E-31</v>
      </c>
      <c r="AK1585" s="1" t="str">
        <f t="shared" si="550"/>
        <v/>
      </c>
      <c r="AL1585" s="1" t="str">
        <f t="shared" si="551"/>
        <v/>
      </c>
      <c r="BA1585" s="2"/>
      <c r="BB1585" s="2">
        <f t="shared" si="523"/>
        <v>6.3872000000001172</v>
      </c>
      <c r="BC1585" s="156">
        <f t="shared" si="524"/>
        <v>0.49533358003134009</v>
      </c>
      <c r="BD1585" s="2">
        <f t="shared" si="525"/>
        <v>7.1971594357811419E-4</v>
      </c>
      <c r="BE1585" s="2" t="str">
        <f t="shared" si="521"/>
        <v/>
      </c>
      <c r="BF1585" s="24" t="str">
        <f t="shared" si="522"/>
        <v/>
      </c>
    </row>
    <row r="1586" spans="1:58" ht="20.100000000000001" customHeight="1">
      <c r="A1586" s="1">
        <v>994</v>
      </c>
      <c r="B1586" s="1">
        <f t="shared" si="526"/>
        <v>-3305.628742465633</v>
      </c>
      <c r="C1586" s="1">
        <f t="shared" si="527"/>
        <v>2.8956239140433617E-6</v>
      </c>
      <c r="D1586" s="1">
        <f t="shared" si="528"/>
        <v>0.49042630435396939</v>
      </c>
      <c r="E1586" s="1" t="str">
        <f t="shared" si="529"/>
        <v/>
      </c>
      <c r="F1586" s="1">
        <f t="shared" si="530"/>
        <v>2.8956239140433617E-6</v>
      </c>
      <c r="G1586" s="1" t="str">
        <f t="shared" si="531"/>
        <v/>
      </c>
      <c r="H1586" s="1"/>
      <c r="I1586" s="1">
        <f t="shared" si="532"/>
        <v>5.6070361793125856E-8</v>
      </c>
      <c r="J1586" s="1" t="str">
        <f t="shared" si="533"/>
        <v/>
      </c>
      <c r="K1586" s="1" t="str">
        <f t="shared" si="534"/>
        <v/>
      </c>
      <c r="P1586" s="1">
        <v>994</v>
      </c>
      <c r="Q1586" s="1">
        <f t="shared" si="535"/>
        <v>-9.655586492754864E-2</v>
      </c>
      <c r="R1586" s="1">
        <f t="shared" si="536"/>
        <v>9.9132845475670639E-2</v>
      </c>
      <c r="S1586" s="1">
        <f t="shared" si="537"/>
        <v>0.49042630435396956</v>
      </c>
      <c r="T1586" s="1" t="str">
        <f t="shared" si="538"/>
        <v/>
      </c>
      <c r="U1586" s="1">
        <f t="shared" si="539"/>
        <v>9.9132845475670639E-2</v>
      </c>
      <c r="V1586" s="1" t="str">
        <f t="shared" si="540"/>
        <v/>
      </c>
      <c r="W1586" s="1">
        <f t="shared" si="541"/>
        <v>1.093099832788234E-2</v>
      </c>
      <c r="X1586" s="1" t="str">
        <f t="shared" si="542"/>
        <v/>
      </c>
      <c r="Y1586" s="1" t="str">
        <f t="shared" si="543"/>
        <v/>
      </c>
      <c r="AC1586" s="1">
        <v>994</v>
      </c>
      <c r="AD1586" s="1">
        <f t="shared" si="552"/>
        <v>-5.8868902712773661</v>
      </c>
      <c r="AE1586" s="1">
        <f t="shared" si="544"/>
        <v>1.6259616192158925E-3</v>
      </c>
      <c r="AF1586" s="1">
        <f t="shared" si="545"/>
        <v>0.49042630435396956</v>
      </c>
      <c r="AG1586" s="1" t="str">
        <f t="shared" si="546"/>
        <v/>
      </c>
      <c r="AH1586" s="1">
        <f t="shared" si="547"/>
        <v>1.6259616192158925E-3</v>
      </c>
      <c r="AI1586" s="1" t="str">
        <f t="shared" si="548"/>
        <v/>
      </c>
      <c r="AJ1586" s="1">
        <f t="shared" si="549"/>
        <v>1.9077368359863682E-31</v>
      </c>
      <c r="AK1586" s="1" t="str">
        <f t="shared" si="550"/>
        <v/>
      </c>
      <c r="AL1586" s="1" t="str">
        <f t="shared" si="551"/>
        <v/>
      </c>
      <c r="BA1586" s="2"/>
      <c r="BB1586" s="2">
        <f t="shared" si="523"/>
        <v>6.3936000000001174</v>
      </c>
      <c r="BC1586" s="156">
        <f t="shared" si="524"/>
        <v>0.49461386408776198</v>
      </c>
      <c r="BD1586" s="2">
        <f t="shared" si="525"/>
        <v>7.1921411894515508E-4</v>
      </c>
      <c r="BE1586" s="2" t="str">
        <f t="shared" si="521"/>
        <v/>
      </c>
      <c r="BF1586" s="24" t="str">
        <f t="shared" si="522"/>
        <v/>
      </c>
    </row>
    <row r="1587" spans="1:58" ht="20.100000000000001" customHeight="1">
      <c r="A1587" s="1">
        <v>995</v>
      </c>
      <c r="B1587" s="1">
        <f t="shared" si="526"/>
        <v>-2754.6906187213026</v>
      </c>
      <c r="C1587" s="1">
        <f t="shared" si="527"/>
        <v>2.8958787401599821E-6</v>
      </c>
      <c r="D1587" s="1">
        <f t="shared" si="528"/>
        <v>0.49202168628309817</v>
      </c>
      <c r="E1587" s="1" t="str">
        <f t="shared" si="529"/>
        <v/>
      </c>
      <c r="F1587" s="1">
        <f t="shared" si="530"/>
        <v>2.8958787401599821E-6</v>
      </c>
      <c r="G1587" s="1" t="str">
        <f t="shared" si="531"/>
        <v/>
      </c>
      <c r="H1587" s="1"/>
      <c r="I1587" s="1">
        <f t="shared" si="532"/>
        <v>5.5443485503616695E-8</v>
      </c>
      <c r="J1587" s="1" t="str">
        <f t="shared" si="533"/>
        <v/>
      </c>
      <c r="K1587" s="1" t="str">
        <f t="shared" si="534"/>
        <v/>
      </c>
      <c r="P1587" s="1">
        <v>995</v>
      </c>
      <c r="Q1587" s="1">
        <f t="shared" si="535"/>
        <v>-8.0463220772958977E-2</v>
      </c>
      <c r="R1587" s="1">
        <f t="shared" si="536"/>
        <v>9.9141569549926145E-2</v>
      </c>
      <c r="S1587" s="1">
        <f t="shared" si="537"/>
        <v>0.49202168628309795</v>
      </c>
      <c r="T1587" s="1" t="str">
        <f t="shared" si="538"/>
        <v/>
      </c>
      <c r="U1587" s="1">
        <f t="shared" si="539"/>
        <v>9.9141569549926145E-2</v>
      </c>
      <c r="V1587" s="1" t="str">
        <f t="shared" si="540"/>
        <v/>
      </c>
      <c r="W1587" s="1">
        <f t="shared" si="541"/>
        <v>1.1023120325614529E-2</v>
      </c>
      <c r="X1587" s="1" t="str">
        <f t="shared" si="542"/>
        <v/>
      </c>
      <c r="Y1587" s="1" t="str">
        <f t="shared" si="543"/>
        <v/>
      </c>
      <c r="AC1587" s="1">
        <v>995</v>
      </c>
      <c r="AD1587" s="1">
        <f t="shared" si="552"/>
        <v>-4.9057418927311573</v>
      </c>
      <c r="AE1587" s="1">
        <f t="shared" si="544"/>
        <v>1.6261047101342914E-3</v>
      </c>
      <c r="AF1587" s="1">
        <f t="shared" si="545"/>
        <v>0.49202168628309811</v>
      </c>
      <c r="AG1587" s="1" t="str">
        <f t="shared" si="546"/>
        <v/>
      </c>
      <c r="AH1587" s="1">
        <f t="shared" si="547"/>
        <v>1.6261047101342914E-3</v>
      </c>
      <c r="AI1587" s="1" t="str">
        <f t="shared" si="548"/>
        <v/>
      </c>
      <c r="AJ1587" s="1">
        <f t="shared" si="549"/>
        <v>1.9962590340554589E-31</v>
      </c>
      <c r="AK1587" s="1" t="str">
        <f t="shared" si="550"/>
        <v/>
      </c>
      <c r="AL1587" s="1" t="str">
        <f t="shared" si="551"/>
        <v/>
      </c>
      <c r="BA1587" s="2"/>
      <c r="BB1587" s="2">
        <f t="shared" si="523"/>
        <v>6.4000000000001176</v>
      </c>
      <c r="BC1587" s="156">
        <f t="shared" si="524"/>
        <v>0.49389464996881682</v>
      </c>
      <c r="BD1587" s="2">
        <f t="shared" si="525"/>
        <v>7.187108456327973E-4</v>
      </c>
      <c r="BE1587" s="2" t="str">
        <f t="shared" si="521"/>
        <v/>
      </c>
      <c r="BF1587" s="24" t="str">
        <f t="shared" si="522"/>
        <v/>
      </c>
    </row>
    <row r="1588" spans="1:58" ht="20.100000000000001" customHeight="1">
      <c r="A1588" s="2">
        <v>996</v>
      </c>
      <c r="B1588" s="1">
        <f t="shared" si="526"/>
        <v>-2203.7524949770886</v>
      </c>
      <c r="C1588" s="1">
        <f t="shared" si="527"/>
        <v>2.8960872509355714E-6</v>
      </c>
      <c r="D1588" s="1">
        <f t="shared" si="528"/>
        <v>0.49361719584771613</v>
      </c>
      <c r="E1588" s="1" t="str">
        <f t="shared" si="529"/>
        <v/>
      </c>
      <c r="F1588" s="1">
        <f t="shared" si="530"/>
        <v>2.8960872509355714E-6</v>
      </c>
      <c r="G1588" s="1" t="str">
        <f t="shared" si="531"/>
        <v/>
      </c>
      <c r="H1588" s="1"/>
      <c r="I1588" s="1">
        <f t="shared" si="532"/>
        <v>5.4822740627985943E-8</v>
      </c>
      <c r="J1588" s="1" t="str">
        <f t="shared" si="533"/>
        <v/>
      </c>
      <c r="K1588" s="1" t="str">
        <f t="shared" si="534"/>
        <v/>
      </c>
      <c r="P1588" s="2">
        <v>996</v>
      </c>
      <c r="Q1588" s="1">
        <f t="shared" si="535"/>
        <v>-6.437057661836576E-2</v>
      </c>
      <c r="R1588" s="1">
        <f t="shared" si="536"/>
        <v>9.9148707999914848E-2</v>
      </c>
      <c r="S1588" s="1">
        <f t="shared" si="537"/>
        <v>0.49361719584771624</v>
      </c>
      <c r="T1588" s="1" t="str">
        <f t="shared" si="538"/>
        <v/>
      </c>
      <c r="U1588" s="1">
        <f t="shared" si="539"/>
        <v>9.9148707999914848E-2</v>
      </c>
      <c r="V1588" s="1" t="str">
        <f t="shared" si="540"/>
        <v/>
      </c>
      <c r="W1588" s="1">
        <f t="shared" si="541"/>
        <v>1.1115840835112595E-2</v>
      </c>
      <c r="X1588" s="1" t="str">
        <f t="shared" si="542"/>
        <v/>
      </c>
      <c r="Y1588" s="1" t="str">
        <f t="shared" si="543"/>
        <v/>
      </c>
      <c r="AC1588" s="2">
        <v>996</v>
      </c>
      <c r="AD1588" s="1">
        <f t="shared" si="552"/>
        <v>-3.9245935141849486</v>
      </c>
      <c r="AE1588" s="1">
        <f t="shared" si="544"/>
        <v>1.6262217938883855E-3</v>
      </c>
      <c r="AF1588" s="1">
        <f t="shared" si="545"/>
        <v>0.49361719584771613</v>
      </c>
      <c r="AG1588" s="1" t="str">
        <f t="shared" si="546"/>
        <v/>
      </c>
      <c r="AH1588" s="1">
        <f t="shared" si="547"/>
        <v>1.6262217938883855E-3</v>
      </c>
      <c r="AI1588" s="1" t="str">
        <f t="shared" si="548"/>
        <v/>
      </c>
      <c r="AJ1588" s="1">
        <f t="shared" si="549"/>
        <v>2.0888553890587195E-31</v>
      </c>
      <c r="AK1588" s="1" t="str">
        <f t="shared" si="550"/>
        <v/>
      </c>
      <c r="AL1588" s="1" t="str">
        <f t="shared" si="551"/>
        <v/>
      </c>
      <c r="BA1588" s="2"/>
      <c r="BB1588" s="2">
        <f t="shared" si="523"/>
        <v>6.4064000000001178</v>
      </c>
      <c r="BC1588" s="156">
        <f t="shared" si="524"/>
        <v>0.49317593912318403</v>
      </c>
      <c r="BD1588" s="2">
        <f t="shared" si="525"/>
        <v>7.1820613076312156E-4</v>
      </c>
      <c r="BE1588" s="2" t="str">
        <f t="shared" si="521"/>
        <v/>
      </c>
      <c r="BF1588" s="24" t="str">
        <f t="shared" si="522"/>
        <v/>
      </c>
    </row>
    <row r="1589" spans="1:58" ht="20.100000000000001" customHeight="1">
      <c r="A1589" s="1">
        <v>997</v>
      </c>
      <c r="B1589" s="1">
        <f t="shared" si="526"/>
        <v>-1652.8143712327583</v>
      </c>
      <c r="C1589" s="1">
        <f t="shared" si="527"/>
        <v>2.8962494363627737E-6</v>
      </c>
      <c r="D1589" s="1">
        <f t="shared" si="528"/>
        <v>0.495212807528078</v>
      </c>
      <c r="E1589" s="1" t="str">
        <f t="shared" si="529"/>
        <v/>
      </c>
      <c r="F1589" s="1">
        <f t="shared" si="530"/>
        <v>2.8962494363627737E-6</v>
      </c>
      <c r="G1589" s="1" t="str">
        <f t="shared" si="531"/>
        <v/>
      </c>
      <c r="H1589" s="1"/>
      <c r="I1589" s="1">
        <f t="shared" si="532"/>
        <v>5.4208078271446819E-8</v>
      </c>
      <c r="J1589" s="1" t="str">
        <f t="shared" si="533"/>
        <v/>
      </c>
      <c r="K1589" s="1" t="str">
        <f t="shared" si="534"/>
        <v/>
      </c>
      <c r="P1589" s="1">
        <v>997</v>
      </c>
      <c r="Q1589" s="1">
        <f t="shared" si="535"/>
        <v>-4.8277932463772544E-2</v>
      </c>
      <c r="R1589" s="1">
        <f t="shared" si="536"/>
        <v>9.9154260483030915E-2</v>
      </c>
      <c r="S1589" s="1">
        <f t="shared" si="537"/>
        <v>0.49521280752807811</v>
      </c>
      <c r="T1589" s="1" t="str">
        <f t="shared" si="538"/>
        <v/>
      </c>
      <c r="U1589" s="1">
        <f t="shared" si="539"/>
        <v>9.9154260483030915E-2</v>
      </c>
      <c r="V1589" s="1" t="str">
        <f t="shared" si="540"/>
        <v/>
      </c>
      <c r="W1589" s="1">
        <f t="shared" si="541"/>
        <v>1.1209161911221774E-2</v>
      </c>
      <c r="X1589" s="1" t="str">
        <f t="shared" si="542"/>
        <v/>
      </c>
      <c r="Y1589" s="1" t="str">
        <f t="shared" si="543"/>
        <v/>
      </c>
      <c r="AC1589" s="1">
        <v>997</v>
      </c>
      <c r="AD1589" s="1">
        <f t="shared" si="552"/>
        <v>-2.9434451356387399</v>
      </c>
      <c r="AE1589" s="1">
        <f t="shared" si="544"/>
        <v>1.6263128648588069E-3</v>
      </c>
      <c r="AF1589" s="1">
        <f t="shared" si="545"/>
        <v>0.49521280752807784</v>
      </c>
      <c r="AG1589" s="1" t="str">
        <f t="shared" si="546"/>
        <v/>
      </c>
      <c r="AH1589" s="1">
        <f t="shared" si="547"/>
        <v>1.6263128648588069E-3</v>
      </c>
      <c r="AI1589" s="1" t="str">
        <f t="shared" si="548"/>
        <v/>
      </c>
      <c r="AJ1589" s="1">
        <f t="shared" si="549"/>
        <v>2.1857118487397391E-31</v>
      </c>
      <c r="AK1589" s="1" t="str">
        <f t="shared" si="550"/>
        <v/>
      </c>
      <c r="AL1589" s="1" t="str">
        <f t="shared" si="551"/>
        <v/>
      </c>
      <c r="BA1589" s="2"/>
      <c r="BB1589" s="2">
        <f t="shared" si="523"/>
        <v>6.412800000000118</v>
      </c>
      <c r="BC1589" s="156">
        <f t="shared" si="524"/>
        <v>0.4924577329924209</v>
      </c>
      <c r="BD1589" s="2">
        <f t="shared" si="525"/>
        <v>7.1769998144721736E-4</v>
      </c>
      <c r="BE1589" s="2" t="str">
        <f t="shared" si="521"/>
        <v/>
      </c>
      <c r="BF1589" s="24" t="str">
        <f t="shared" si="522"/>
        <v/>
      </c>
    </row>
    <row r="1590" spans="1:58" ht="20.100000000000001" customHeight="1">
      <c r="A1590" s="1">
        <v>998</v>
      </c>
      <c r="B1590" s="1">
        <f t="shared" si="526"/>
        <v>-1101.8762474885443</v>
      </c>
      <c r="C1590" s="1">
        <f t="shared" si="527"/>
        <v>2.8963652886572584E-6</v>
      </c>
      <c r="D1590" s="1">
        <f t="shared" si="528"/>
        <v>0.49680849579953634</v>
      </c>
      <c r="E1590" s="1" t="str">
        <f t="shared" si="529"/>
        <v/>
      </c>
      <c r="F1590" s="1">
        <f t="shared" si="530"/>
        <v>2.8963652886572584E-6</v>
      </c>
      <c r="G1590" s="1" t="str">
        <f t="shared" si="531"/>
        <v/>
      </c>
      <c r="H1590" s="1"/>
      <c r="I1590" s="1">
        <f t="shared" si="532"/>
        <v>5.3599449796703735E-8</v>
      </c>
      <c r="J1590" s="1" t="str">
        <f t="shared" si="533"/>
        <v/>
      </c>
      <c r="K1590" s="1" t="str">
        <f t="shared" si="534"/>
        <v/>
      </c>
      <c r="P1590" s="1">
        <v>998</v>
      </c>
      <c r="Q1590" s="1">
        <f t="shared" si="535"/>
        <v>-3.218528830918288E-2</v>
      </c>
      <c r="R1590" s="1">
        <f t="shared" si="536"/>
        <v>9.9158226732774704E-2</v>
      </c>
      <c r="S1590" s="1">
        <f t="shared" si="537"/>
        <v>0.4968084957995364</v>
      </c>
      <c r="T1590" s="1" t="str">
        <f t="shared" si="538"/>
        <v/>
      </c>
      <c r="U1590" s="1">
        <f t="shared" si="539"/>
        <v>9.9158226732774704E-2</v>
      </c>
      <c r="V1590" s="1" t="str">
        <f t="shared" si="540"/>
        <v/>
      </c>
      <c r="W1590" s="1">
        <f t="shared" si="541"/>
        <v>1.1303085597107021E-2</v>
      </c>
      <c r="X1590" s="1" t="str">
        <f t="shared" si="542"/>
        <v/>
      </c>
      <c r="Y1590" s="1" t="str">
        <f t="shared" si="543"/>
        <v/>
      </c>
      <c r="AC1590" s="1">
        <v>998</v>
      </c>
      <c r="AD1590" s="1">
        <f t="shared" si="552"/>
        <v>-1.9622967570924175</v>
      </c>
      <c r="AE1590" s="1">
        <f t="shared" si="544"/>
        <v>1.626377918674469E-3</v>
      </c>
      <c r="AF1590" s="1">
        <f t="shared" si="545"/>
        <v>0.4968084957995364</v>
      </c>
      <c r="AG1590" s="1" t="str">
        <f t="shared" si="546"/>
        <v/>
      </c>
      <c r="AH1590" s="1">
        <f t="shared" si="547"/>
        <v>1.626377918674469E-3</v>
      </c>
      <c r="AI1590" s="1" t="str">
        <f t="shared" si="548"/>
        <v/>
      </c>
      <c r="AJ1590" s="1">
        <f t="shared" si="549"/>
        <v>2.2870227752362503E-31</v>
      </c>
      <c r="AK1590" s="1" t="str">
        <f t="shared" si="550"/>
        <v/>
      </c>
      <c r="AL1590" s="1" t="str">
        <f t="shared" si="551"/>
        <v/>
      </c>
      <c r="BA1590" s="2"/>
      <c r="BB1590" s="2">
        <f t="shared" si="523"/>
        <v>6.4192000000001181</v>
      </c>
      <c r="BC1590" s="156">
        <f t="shared" si="524"/>
        <v>0.49174003301097369</v>
      </c>
      <c r="BD1590" s="2">
        <f t="shared" si="525"/>
        <v>7.1719240478218538E-4</v>
      </c>
      <c r="BE1590" s="2" t="str">
        <f t="shared" si="521"/>
        <v/>
      </c>
      <c r="BF1590" s="24" t="str">
        <f t="shared" si="522"/>
        <v/>
      </c>
    </row>
    <row r="1591" spans="1:58" ht="20.100000000000001" customHeight="1">
      <c r="A1591" s="1">
        <v>999</v>
      </c>
      <c r="B1591" s="1">
        <f t="shared" si="526"/>
        <v>-550.93812374421395</v>
      </c>
      <c r="C1591" s="1">
        <f t="shared" si="527"/>
        <v>2.8964348022583461E-6</v>
      </c>
      <c r="D1591" s="1">
        <f t="shared" si="528"/>
        <v>0.49840423513376853</v>
      </c>
      <c r="E1591" s="1" t="str">
        <f t="shared" si="529"/>
        <v/>
      </c>
      <c r="F1591" s="1">
        <f t="shared" si="530"/>
        <v>2.8964348022583461E-6</v>
      </c>
      <c r="G1591" s="1" t="str">
        <f t="shared" si="531"/>
        <v/>
      </c>
      <c r="H1591" s="1"/>
      <c r="I1591" s="1">
        <f t="shared" si="532"/>
        <v>5.2996806824159576E-8</v>
      </c>
      <c r="J1591" s="1" t="str">
        <f t="shared" si="533"/>
        <v/>
      </c>
      <c r="K1591" s="1" t="str">
        <f t="shared" si="534"/>
        <v/>
      </c>
      <c r="P1591" s="1">
        <v>999</v>
      </c>
      <c r="Q1591" s="1">
        <f t="shared" si="535"/>
        <v>-1.6092644154589664E-2</v>
      </c>
      <c r="R1591" s="1">
        <f t="shared" si="536"/>
        <v>9.9160606558774095E-2</v>
      </c>
      <c r="S1591" s="1">
        <f t="shared" si="537"/>
        <v>0.49840423513376858</v>
      </c>
      <c r="T1591" s="1" t="str">
        <f t="shared" si="538"/>
        <v/>
      </c>
      <c r="U1591" s="1">
        <f t="shared" si="539"/>
        <v>9.9160606558774095E-2</v>
      </c>
      <c r="V1591" s="1" t="str">
        <f t="shared" si="540"/>
        <v/>
      </c>
      <c r="W1591" s="1">
        <f t="shared" si="541"/>
        <v>1.1397613924023699E-2</v>
      </c>
      <c r="X1591" s="1" t="str">
        <f t="shared" si="542"/>
        <v/>
      </c>
      <c r="Y1591" s="1" t="str">
        <f t="shared" si="543"/>
        <v/>
      </c>
      <c r="AC1591" s="1">
        <v>999</v>
      </c>
      <c r="AD1591" s="1">
        <f t="shared" si="552"/>
        <v>-0.98114837854620873</v>
      </c>
      <c r="AE1591" s="1">
        <f t="shared" si="544"/>
        <v>1.6264169522129178E-3</v>
      </c>
      <c r="AF1591" s="1">
        <f t="shared" si="545"/>
        <v>0.49840423513376841</v>
      </c>
      <c r="AG1591" s="1" t="str">
        <f t="shared" si="546"/>
        <v/>
      </c>
      <c r="AH1591" s="1">
        <f t="shared" si="547"/>
        <v>1.6264169522129178E-3</v>
      </c>
      <c r="AI1591" s="1" t="str">
        <f t="shared" si="548"/>
        <v/>
      </c>
      <c r="AJ1591" s="1">
        <f t="shared" si="549"/>
        <v>2.3929913225129534E-31</v>
      </c>
      <c r="AK1591" s="1" t="str">
        <f t="shared" si="550"/>
        <v/>
      </c>
      <c r="AL1591" s="1" t="str">
        <f t="shared" si="551"/>
        <v/>
      </c>
      <c r="BA1591" s="2"/>
      <c r="BB1591" s="2">
        <f t="shared" si="523"/>
        <v>6.4256000000001183</v>
      </c>
      <c r="BC1591" s="156">
        <f t="shared" si="524"/>
        <v>0.4910228406061915</v>
      </c>
      <c r="BD1591" s="2">
        <f t="shared" si="525"/>
        <v>7.1668340785402407E-4</v>
      </c>
      <c r="BE1591" s="2" t="str">
        <f t="shared" si="521"/>
        <v/>
      </c>
      <c r="BF1591" s="24" t="str">
        <f t="shared" si="522"/>
        <v/>
      </c>
    </row>
    <row r="1592" spans="1:58" ht="20.100000000000001" customHeight="1">
      <c r="A1592" s="1">
        <v>1000</v>
      </c>
      <c r="B1592" s="1">
        <f t="shared" si="526"/>
        <v>0</v>
      </c>
      <c r="C1592" s="1">
        <f t="shared" si="527"/>
        <v>2.8964579738294503E-6</v>
      </c>
      <c r="D1592" s="1">
        <f t="shared" si="528"/>
        <v>0.5</v>
      </c>
      <c r="E1592" s="1" t="str">
        <f t="shared" si="529"/>
        <v/>
      </c>
      <c r="F1592" s="1">
        <f t="shared" si="530"/>
        <v>2.8964579738294503E-6</v>
      </c>
      <c r="G1592" s="1">
        <f t="shared" si="531"/>
        <v>2.8964579738294503E-6</v>
      </c>
      <c r="H1592" s="1"/>
      <c r="I1592" s="1">
        <f t="shared" si="532"/>
        <v>5.2400101232102342E-8</v>
      </c>
      <c r="J1592" s="1" t="str">
        <f t="shared" si="533"/>
        <v/>
      </c>
      <c r="K1592" s="1" t="str">
        <f t="shared" si="534"/>
        <v/>
      </c>
      <c r="P1592" s="1">
        <v>1000</v>
      </c>
      <c r="Q1592" s="1">
        <f t="shared" si="535"/>
        <v>0</v>
      </c>
      <c r="R1592" s="1">
        <f t="shared" si="536"/>
        <v>9.9161399846799711E-2</v>
      </c>
      <c r="S1592" s="1">
        <f t="shared" si="537"/>
        <v>0.5</v>
      </c>
      <c r="T1592" s="1" t="str">
        <f t="shared" si="538"/>
        <v/>
      </c>
      <c r="U1592" s="1">
        <f t="shared" si="539"/>
        <v>9.9161399846799711E-2</v>
      </c>
      <c r="V1592" s="1">
        <f t="shared" si="540"/>
        <v>9.9161399846799711E-2</v>
      </c>
      <c r="W1592" s="1">
        <f t="shared" si="541"/>
        <v>1.1492748911087093E-2</v>
      </c>
      <c r="X1592" s="1" t="str">
        <f t="shared" si="542"/>
        <v/>
      </c>
      <c r="Y1592" s="1" t="str">
        <f t="shared" si="543"/>
        <v/>
      </c>
      <c r="AC1592" s="1">
        <v>1000</v>
      </c>
      <c r="AD1592" s="1">
        <f t="shared" si="552"/>
        <v>0</v>
      </c>
      <c r="AE1592" s="1">
        <f t="shared" si="544"/>
        <v>1.626429963600581E-3</v>
      </c>
      <c r="AF1592" s="1">
        <f t="shared" si="545"/>
        <v>0.5</v>
      </c>
      <c r="AG1592" s="1" t="str">
        <f t="shared" si="546"/>
        <v/>
      </c>
      <c r="AH1592" s="1">
        <f t="shared" si="547"/>
        <v>1.626429963600581E-3</v>
      </c>
      <c r="AI1592" s="1">
        <f t="shared" si="548"/>
        <v>1.626429963600581E-3</v>
      </c>
      <c r="AJ1592" s="1">
        <f t="shared" si="549"/>
        <v>2.5038298305727605E-31</v>
      </c>
      <c r="AK1592" s="1" t="str">
        <f t="shared" si="550"/>
        <v/>
      </c>
      <c r="AL1592" s="1" t="str">
        <f t="shared" si="551"/>
        <v/>
      </c>
      <c r="BA1592" s="2"/>
      <c r="BB1592" s="2">
        <f t="shared" si="523"/>
        <v>6.4320000000001185</v>
      </c>
      <c r="BC1592" s="156">
        <f t="shared" si="524"/>
        <v>0.49030615719833748</v>
      </c>
      <c r="BD1592" s="2">
        <f t="shared" si="525"/>
        <v>7.1617299773429899E-4</v>
      </c>
      <c r="BE1592" s="2" t="str">
        <f t="shared" si="521"/>
        <v/>
      </c>
      <c r="BF1592" s="24" t="str">
        <f t="shared" si="522"/>
        <v/>
      </c>
    </row>
    <row r="1593" spans="1:58" ht="20.100000000000001" customHeight="1">
      <c r="A1593" s="1">
        <v>1001</v>
      </c>
      <c r="B1593" s="1">
        <f t="shared" si="526"/>
        <v>550.93812374433037</v>
      </c>
      <c r="C1593" s="1">
        <f t="shared" si="527"/>
        <v>2.8964348022583461E-6</v>
      </c>
      <c r="D1593" s="1">
        <f t="shared" si="528"/>
        <v>0.50159576486623181</v>
      </c>
      <c r="E1593" s="1" t="str">
        <f t="shared" si="529"/>
        <v/>
      </c>
      <c r="F1593" s="1">
        <f t="shared" si="530"/>
        <v>2.8964348022583461E-6</v>
      </c>
      <c r="G1593" s="1" t="str">
        <f t="shared" si="531"/>
        <v/>
      </c>
      <c r="H1593" s="1"/>
      <c r="I1593" s="1">
        <f t="shared" si="532"/>
        <v>5.1809285156867033E-8</v>
      </c>
      <c r="J1593" s="1" t="str">
        <f t="shared" si="533"/>
        <v/>
      </c>
      <c r="K1593" s="1" t="str">
        <f t="shared" si="534"/>
        <v/>
      </c>
      <c r="P1593" s="1">
        <v>1001</v>
      </c>
      <c r="Q1593" s="1">
        <f t="shared" si="535"/>
        <v>1.6092644154593216E-2</v>
      </c>
      <c r="R1593" s="1">
        <f t="shared" si="536"/>
        <v>9.9160606558774095E-2</v>
      </c>
      <c r="S1593" s="1">
        <f t="shared" si="537"/>
        <v>0.5015957648662317</v>
      </c>
      <c r="T1593" s="1" t="str">
        <f t="shared" si="538"/>
        <v/>
      </c>
      <c r="U1593" s="1">
        <f t="shared" si="539"/>
        <v>9.9160606558774095E-2</v>
      </c>
      <c r="V1593" s="1" t="str">
        <f t="shared" si="540"/>
        <v/>
      </c>
      <c r="W1593" s="1">
        <f t="shared" si="541"/>
        <v>1.1588492565041299E-2</v>
      </c>
      <c r="X1593" s="1" t="str">
        <f t="shared" si="542"/>
        <v/>
      </c>
      <c r="Y1593" s="1" t="str">
        <f t="shared" si="543"/>
        <v/>
      </c>
      <c r="AC1593" s="1">
        <v>1001</v>
      </c>
      <c r="AD1593" s="1">
        <f t="shared" si="552"/>
        <v>0.98114837854632242</v>
      </c>
      <c r="AE1593" s="1">
        <f t="shared" si="544"/>
        <v>1.6264169522129178E-3</v>
      </c>
      <c r="AF1593" s="1">
        <f t="shared" si="545"/>
        <v>0.5015957648662317</v>
      </c>
      <c r="AG1593" s="1" t="str">
        <f t="shared" si="546"/>
        <v/>
      </c>
      <c r="AH1593" s="1">
        <f t="shared" si="547"/>
        <v>1.6264169522129178E-3</v>
      </c>
      <c r="AI1593" s="1" t="str">
        <f t="shared" si="548"/>
        <v/>
      </c>
      <c r="AJ1593" s="1">
        <f t="shared" si="549"/>
        <v>2.6197602371846785E-31</v>
      </c>
      <c r="AK1593" s="1" t="str">
        <f t="shared" si="550"/>
        <v/>
      </c>
      <c r="AL1593" s="1" t="str">
        <f t="shared" si="551"/>
        <v/>
      </c>
      <c r="BA1593" s="2"/>
      <c r="BB1593" s="2">
        <f t="shared" si="523"/>
        <v>6.4384000000001187</v>
      </c>
      <c r="BC1593" s="156">
        <f t="shared" si="524"/>
        <v>0.48958998420060318</v>
      </c>
      <c r="BD1593" s="2">
        <f t="shared" si="525"/>
        <v>7.1566118148358449E-4</v>
      </c>
      <c r="BE1593" s="2" t="str">
        <f t="shared" si="521"/>
        <v/>
      </c>
      <c r="BF1593" s="24" t="str">
        <f t="shared" si="522"/>
        <v/>
      </c>
    </row>
    <row r="1594" spans="1:58" ht="20.100000000000001" customHeight="1">
      <c r="A1594" s="2">
        <v>1002</v>
      </c>
      <c r="B1594" s="1">
        <f t="shared" si="526"/>
        <v>1101.8762474885443</v>
      </c>
      <c r="C1594" s="1">
        <f t="shared" si="527"/>
        <v>2.8963652886572584E-6</v>
      </c>
      <c r="D1594" s="1">
        <f t="shared" si="528"/>
        <v>0.50319150420046366</v>
      </c>
      <c r="E1594" s="1" t="str">
        <f t="shared" si="529"/>
        <v/>
      </c>
      <c r="F1594" s="1">
        <f t="shared" si="530"/>
        <v>2.8963652886572584E-6</v>
      </c>
      <c r="G1594" s="1" t="str">
        <f t="shared" si="531"/>
        <v/>
      </c>
      <c r="H1594" s="1"/>
      <c r="I1594" s="1">
        <f t="shared" si="532"/>
        <v>5.1224310992976978E-8</v>
      </c>
      <c r="J1594" s="1" t="str">
        <f t="shared" si="533"/>
        <v/>
      </c>
      <c r="K1594" s="1" t="str">
        <f t="shared" si="534"/>
        <v/>
      </c>
      <c r="P1594" s="2">
        <v>1002</v>
      </c>
      <c r="Q1594" s="1">
        <f t="shared" si="535"/>
        <v>3.218528830918288E-2</v>
      </c>
      <c r="R1594" s="1">
        <f t="shared" si="536"/>
        <v>9.9158226732774704E-2</v>
      </c>
      <c r="S1594" s="1">
        <f t="shared" si="537"/>
        <v>0.50319150420046355</v>
      </c>
      <c r="T1594" s="1" t="str">
        <f t="shared" si="538"/>
        <v/>
      </c>
      <c r="U1594" s="1">
        <f t="shared" si="539"/>
        <v>9.9158226732774704E-2</v>
      </c>
      <c r="V1594" s="1" t="str">
        <f t="shared" si="540"/>
        <v/>
      </c>
      <c r="W1594" s="1">
        <f t="shared" si="541"/>
        <v>1.1684846880026828E-2</v>
      </c>
      <c r="X1594" s="1" t="str">
        <f t="shared" si="542"/>
        <v/>
      </c>
      <c r="Y1594" s="1" t="str">
        <f t="shared" si="543"/>
        <v/>
      </c>
      <c r="AC1594" s="2">
        <v>1002</v>
      </c>
      <c r="AD1594" s="1">
        <f t="shared" si="552"/>
        <v>1.9622967570925312</v>
      </c>
      <c r="AE1594" s="1">
        <f t="shared" si="544"/>
        <v>1.626377918674469E-3</v>
      </c>
      <c r="AF1594" s="1">
        <f t="shared" si="545"/>
        <v>0.50319150420046377</v>
      </c>
      <c r="AG1594" s="1" t="str">
        <f t="shared" si="546"/>
        <v/>
      </c>
      <c r="AH1594" s="1">
        <f t="shared" si="547"/>
        <v>1.626377918674469E-3</v>
      </c>
      <c r="AI1594" s="1" t="str">
        <f t="shared" si="548"/>
        <v/>
      </c>
      <c r="AJ1594" s="1">
        <f t="shared" si="549"/>
        <v>2.7410145079001396E-31</v>
      </c>
      <c r="AK1594" s="1" t="str">
        <f t="shared" si="550"/>
        <v/>
      </c>
      <c r="AL1594" s="1" t="str">
        <f t="shared" si="551"/>
        <v/>
      </c>
      <c r="BA1594" s="2"/>
      <c r="BB1594" s="2">
        <f t="shared" si="523"/>
        <v>6.4448000000001189</v>
      </c>
      <c r="BC1594" s="156">
        <f t="shared" si="524"/>
        <v>0.48887432301911959</v>
      </c>
      <c r="BD1594" s="2">
        <f t="shared" si="525"/>
        <v>7.1514796614902121E-4</v>
      </c>
      <c r="BE1594" s="2" t="str">
        <f t="shared" si="521"/>
        <v/>
      </c>
      <c r="BF1594" s="24" t="str">
        <f t="shared" si="522"/>
        <v/>
      </c>
    </row>
    <row r="1595" spans="1:58" ht="20.100000000000001" customHeight="1">
      <c r="A1595" s="1">
        <v>1003</v>
      </c>
      <c r="B1595" s="1">
        <f t="shared" si="526"/>
        <v>1652.8143712328747</v>
      </c>
      <c r="C1595" s="1">
        <f t="shared" si="527"/>
        <v>2.8962494363627737E-6</v>
      </c>
      <c r="D1595" s="1">
        <f t="shared" si="528"/>
        <v>0.50478719247192227</v>
      </c>
      <c r="E1595" s="1" t="str">
        <f t="shared" si="529"/>
        <v/>
      </c>
      <c r="F1595" s="1">
        <f t="shared" si="530"/>
        <v>2.8962494363627737E-6</v>
      </c>
      <c r="G1595" s="1" t="str">
        <f t="shared" si="531"/>
        <v/>
      </c>
      <c r="H1595" s="1"/>
      <c r="I1595" s="1">
        <f t="shared" si="532"/>
        <v>5.0645131393261641E-8</v>
      </c>
      <c r="J1595" s="1" t="str">
        <f t="shared" si="533"/>
        <v/>
      </c>
      <c r="K1595" s="1" t="str">
        <f t="shared" si="534"/>
        <v/>
      </c>
      <c r="P1595" s="1">
        <v>1003</v>
      </c>
      <c r="Q1595" s="1">
        <f t="shared" si="535"/>
        <v>4.8277932463776096E-2</v>
      </c>
      <c r="R1595" s="1">
        <f t="shared" si="536"/>
        <v>9.9154260483030915E-2</v>
      </c>
      <c r="S1595" s="1">
        <f t="shared" si="537"/>
        <v>0.50478719247192227</v>
      </c>
      <c r="T1595" s="1" t="str">
        <f t="shared" si="538"/>
        <v/>
      </c>
      <c r="U1595" s="1">
        <f t="shared" si="539"/>
        <v>9.9154260483030915E-2</v>
      </c>
      <c r="V1595" s="1" t="str">
        <f t="shared" si="540"/>
        <v/>
      </c>
      <c r="W1595" s="1">
        <f t="shared" si="541"/>
        <v>1.1781813837347629E-2</v>
      </c>
      <c r="X1595" s="1" t="str">
        <f t="shared" si="542"/>
        <v/>
      </c>
      <c r="Y1595" s="1" t="str">
        <f t="shared" si="543"/>
        <v/>
      </c>
      <c r="AC1595" s="1">
        <v>1003</v>
      </c>
      <c r="AD1595" s="1">
        <f t="shared" si="552"/>
        <v>2.9434451356387399</v>
      </c>
      <c r="AE1595" s="1">
        <f t="shared" si="544"/>
        <v>1.6263128648588069E-3</v>
      </c>
      <c r="AF1595" s="1">
        <f t="shared" si="545"/>
        <v>0.50478719247192216</v>
      </c>
      <c r="AG1595" s="1" t="str">
        <f t="shared" si="546"/>
        <v/>
      </c>
      <c r="AH1595" s="1">
        <f t="shared" si="547"/>
        <v>1.6263128648588069E-3</v>
      </c>
      <c r="AI1595" s="1" t="str">
        <f t="shared" si="548"/>
        <v/>
      </c>
      <c r="AJ1595" s="1">
        <f t="shared" si="549"/>
        <v>2.8678350851626266E-31</v>
      </c>
      <c r="AK1595" s="1" t="str">
        <f t="shared" si="550"/>
        <v/>
      </c>
      <c r="AL1595" s="1" t="str">
        <f t="shared" si="551"/>
        <v/>
      </c>
      <c r="BA1595" s="2"/>
      <c r="BB1595" s="2">
        <f t="shared" si="523"/>
        <v>6.4512000000001191</v>
      </c>
      <c r="BC1595" s="156">
        <f t="shared" si="524"/>
        <v>0.48815917505297057</v>
      </c>
      <c r="BD1595" s="2">
        <f t="shared" si="525"/>
        <v>7.1463335876531531E-4</v>
      </c>
      <c r="BE1595" s="2" t="str">
        <f t="shared" si="521"/>
        <v/>
      </c>
      <c r="BF1595" s="24" t="str">
        <f t="shared" si="522"/>
        <v/>
      </c>
    </row>
    <row r="1596" spans="1:58" ht="20.100000000000001" customHeight="1">
      <c r="A1596" s="1">
        <v>1004</v>
      </c>
      <c r="B1596" s="1">
        <f t="shared" si="526"/>
        <v>2203.7524949770886</v>
      </c>
      <c r="C1596" s="1">
        <f t="shared" si="527"/>
        <v>2.8960872509355714E-6</v>
      </c>
      <c r="D1596" s="1">
        <f t="shared" si="528"/>
        <v>0.50638280415228387</v>
      </c>
      <c r="E1596" s="1" t="str">
        <f t="shared" si="529"/>
        <v/>
      </c>
      <c r="F1596" s="1">
        <f t="shared" si="530"/>
        <v>2.8960872509355714E-6</v>
      </c>
      <c r="G1596" s="1" t="str">
        <f t="shared" si="531"/>
        <v/>
      </c>
      <c r="H1596" s="1"/>
      <c r="I1596" s="1">
        <f t="shared" si="532"/>
        <v>5.0071699268953832E-8</v>
      </c>
      <c r="J1596" s="1" t="str">
        <f t="shared" si="533"/>
        <v/>
      </c>
      <c r="K1596" s="1" t="str">
        <f t="shared" si="534"/>
        <v/>
      </c>
      <c r="P1596" s="1">
        <v>1004</v>
      </c>
      <c r="Q1596" s="1">
        <f t="shared" si="535"/>
        <v>6.4370576618369313E-2</v>
      </c>
      <c r="R1596" s="1">
        <f t="shared" si="536"/>
        <v>9.9148707999914848E-2</v>
      </c>
      <c r="S1596" s="1">
        <f t="shared" si="537"/>
        <v>0.5063828041522842</v>
      </c>
      <c r="T1596" s="1" t="str">
        <f t="shared" si="538"/>
        <v/>
      </c>
      <c r="U1596" s="1">
        <f t="shared" si="539"/>
        <v>9.9148707999914848E-2</v>
      </c>
      <c r="V1596" s="1" t="str">
        <f t="shared" si="540"/>
        <v/>
      </c>
      <c r="W1596" s="1">
        <f t="shared" si="541"/>
        <v>1.1879395405236855E-2</v>
      </c>
      <c r="X1596" s="1" t="str">
        <f t="shared" si="542"/>
        <v/>
      </c>
      <c r="Y1596" s="1" t="str">
        <f t="shared" si="543"/>
        <v/>
      </c>
      <c r="AC1596" s="1">
        <v>1004</v>
      </c>
      <c r="AD1596" s="1">
        <f t="shared" si="552"/>
        <v>3.9245935141849486</v>
      </c>
      <c r="AE1596" s="1">
        <f t="shared" si="544"/>
        <v>1.6262217938883855E-3</v>
      </c>
      <c r="AF1596" s="1">
        <f t="shared" si="545"/>
        <v>0.50638280415228387</v>
      </c>
      <c r="AG1596" s="1" t="str">
        <f t="shared" si="546"/>
        <v/>
      </c>
      <c r="AH1596" s="1">
        <f t="shared" si="547"/>
        <v>1.6262217938883855E-3</v>
      </c>
      <c r="AI1596" s="1" t="str">
        <f t="shared" si="548"/>
        <v/>
      </c>
      <c r="AJ1596" s="1">
        <f t="shared" si="549"/>
        <v>3.0004753573500299E-31</v>
      </c>
      <c r="AK1596" s="1" t="str">
        <f t="shared" si="550"/>
        <v/>
      </c>
      <c r="AL1596" s="1" t="str">
        <f t="shared" si="551"/>
        <v/>
      </c>
      <c r="BA1596" s="2"/>
      <c r="BB1596" s="2">
        <f t="shared" si="523"/>
        <v>6.4576000000001192</v>
      </c>
      <c r="BC1596" s="156">
        <f t="shared" si="524"/>
        <v>0.48744454169420526</v>
      </c>
      <c r="BD1596" s="2">
        <f t="shared" si="525"/>
        <v>7.1411736635484946E-4</v>
      </c>
      <c r="BE1596" s="2" t="str">
        <f t="shared" si="521"/>
        <v/>
      </c>
      <c r="BF1596" s="24" t="str">
        <f t="shared" si="522"/>
        <v/>
      </c>
    </row>
    <row r="1597" spans="1:58" ht="20.100000000000001" customHeight="1">
      <c r="A1597" s="1">
        <v>1005</v>
      </c>
      <c r="B1597" s="1">
        <f t="shared" si="526"/>
        <v>2754.690618721419</v>
      </c>
      <c r="C1597" s="1">
        <f t="shared" si="527"/>
        <v>2.8958787401599821E-6</v>
      </c>
      <c r="D1597" s="1">
        <f t="shared" si="528"/>
        <v>0.50797831371690216</v>
      </c>
      <c r="E1597" s="1" t="str">
        <f t="shared" si="529"/>
        <v/>
      </c>
      <c r="F1597" s="1">
        <f t="shared" si="530"/>
        <v>2.8958787401599821E-6</v>
      </c>
      <c r="G1597" s="1" t="str">
        <f t="shared" si="531"/>
        <v/>
      </c>
      <c r="H1597" s="1"/>
      <c r="I1597" s="1">
        <f t="shared" si="532"/>
        <v>4.9503967789763836E-8</v>
      </c>
      <c r="J1597" s="1" t="str">
        <f t="shared" si="533"/>
        <v/>
      </c>
      <c r="K1597" s="1" t="str">
        <f t="shared" si="534"/>
        <v/>
      </c>
      <c r="P1597" s="1">
        <v>1005</v>
      </c>
      <c r="Q1597" s="1">
        <f t="shared" si="535"/>
        <v>8.0463220772958977E-2</v>
      </c>
      <c r="R1597" s="1">
        <f t="shared" si="536"/>
        <v>9.9141569549926145E-2</v>
      </c>
      <c r="S1597" s="1">
        <f t="shared" si="537"/>
        <v>0.50797831371690205</v>
      </c>
      <c r="T1597" s="1" t="str">
        <f t="shared" si="538"/>
        <v/>
      </c>
      <c r="U1597" s="1">
        <f t="shared" si="539"/>
        <v>9.9141569549926145E-2</v>
      </c>
      <c r="V1597" s="1" t="str">
        <f t="shared" si="540"/>
        <v/>
      </c>
      <c r="W1597" s="1">
        <f t="shared" si="541"/>
        <v>1.1977593538622027E-2</v>
      </c>
      <c r="X1597" s="1" t="str">
        <f t="shared" si="542"/>
        <v/>
      </c>
      <c r="Y1597" s="1" t="str">
        <f t="shared" si="543"/>
        <v/>
      </c>
      <c r="AC1597" s="1">
        <v>1005</v>
      </c>
      <c r="AD1597" s="1">
        <f t="shared" si="552"/>
        <v>4.905741892731271</v>
      </c>
      <c r="AE1597" s="1">
        <f t="shared" si="544"/>
        <v>1.6261047101342914E-3</v>
      </c>
      <c r="AF1597" s="1">
        <f t="shared" si="545"/>
        <v>0.50797831371690205</v>
      </c>
      <c r="AG1597" s="1" t="str">
        <f t="shared" si="546"/>
        <v/>
      </c>
      <c r="AH1597" s="1">
        <f t="shared" si="547"/>
        <v>1.6261047101342914E-3</v>
      </c>
      <c r="AI1597" s="1" t="str">
        <f t="shared" si="548"/>
        <v/>
      </c>
      <c r="AJ1597" s="1">
        <f t="shared" si="549"/>
        <v>3.1392001486266832E-31</v>
      </c>
      <c r="AK1597" s="1" t="str">
        <f t="shared" si="550"/>
        <v/>
      </c>
      <c r="AL1597" s="1" t="str">
        <f t="shared" si="551"/>
        <v/>
      </c>
      <c r="BA1597" s="2"/>
      <c r="BB1597" s="2">
        <f t="shared" si="523"/>
        <v>6.4640000000001194</v>
      </c>
      <c r="BC1597" s="156">
        <f t="shared" si="524"/>
        <v>0.48673042432785041</v>
      </c>
      <c r="BD1597" s="2">
        <f t="shared" si="525"/>
        <v>7.1359999592512935E-4</v>
      </c>
      <c r="BE1597" s="2" t="str">
        <f t="shared" si="521"/>
        <v/>
      </c>
      <c r="BF1597" s="24" t="str">
        <f t="shared" si="522"/>
        <v/>
      </c>
    </row>
    <row r="1598" spans="1:58" ht="20.100000000000001" customHeight="1">
      <c r="A1598" s="1">
        <v>1006</v>
      </c>
      <c r="B1598" s="1">
        <f t="shared" si="526"/>
        <v>3305.628742465633</v>
      </c>
      <c r="C1598" s="1">
        <f t="shared" si="527"/>
        <v>2.8956239140433617E-6</v>
      </c>
      <c r="D1598" s="1">
        <f t="shared" si="528"/>
        <v>0.50957369564603061</v>
      </c>
      <c r="E1598" s="1" t="str">
        <f t="shared" si="529"/>
        <v/>
      </c>
      <c r="F1598" s="1">
        <f t="shared" si="530"/>
        <v>2.8956239140433617E-6</v>
      </c>
      <c r="G1598" s="1" t="str">
        <f t="shared" si="531"/>
        <v/>
      </c>
      <c r="H1598" s="1"/>
      <c r="I1598" s="1">
        <f t="shared" si="532"/>
        <v>4.8941890383933638E-8</v>
      </c>
      <c r="J1598" s="1" t="str">
        <f t="shared" si="533"/>
        <v/>
      </c>
      <c r="K1598" s="1" t="str">
        <f t="shared" si="534"/>
        <v/>
      </c>
      <c r="P1598" s="1">
        <v>1006</v>
      </c>
      <c r="Q1598" s="1">
        <f t="shared" si="535"/>
        <v>9.6555864927552193E-2</v>
      </c>
      <c r="R1598" s="1">
        <f t="shared" si="536"/>
        <v>9.9132845475670639E-2</v>
      </c>
      <c r="S1598" s="1">
        <f t="shared" si="537"/>
        <v>0.50957369564603083</v>
      </c>
      <c r="T1598" s="1" t="str">
        <f t="shared" si="538"/>
        <v/>
      </c>
      <c r="U1598" s="1">
        <f t="shared" si="539"/>
        <v>9.9132845475670639E-2</v>
      </c>
      <c r="V1598" s="1" t="str">
        <f t="shared" si="540"/>
        <v/>
      </c>
      <c r="W1598" s="1">
        <f t="shared" si="541"/>
        <v>1.2076410178889193E-2</v>
      </c>
      <c r="X1598" s="1" t="str">
        <f t="shared" si="542"/>
        <v/>
      </c>
      <c r="Y1598" s="1" t="str">
        <f t="shared" si="543"/>
        <v/>
      </c>
      <c r="AC1598" s="1">
        <v>1006</v>
      </c>
      <c r="AD1598" s="1">
        <f t="shared" si="552"/>
        <v>5.8868902712774798</v>
      </c>
      <c r="AE1598" s="1">
        <f t="shared" si="544"/>
        <v>1.6259616192158925E-3</v>
      </c>
      <c r="AF1598" s="1">
        <f t="shared" si="545"/>
        <v>0.50957369564603061</v>
      </c>
      <c r="AG1598" s="1" t="str">
        <f t="shared" si="546"/>
        <v/>
      </c>
      <c r="AH1598" s="1">
        <f t="shared" si="547"/>
        <v>1.6259616192158925E-3</v>
      </c>
      <c r="AI1598" s="1" t="str">
        <f t="shared" si="548"/>
        <v/>
      </c>
      <c r="AJ1598" s="1">
        <f t="shared" si="549"/>
        <v>3.2842862305195429E-31</v>
      </c>
      <c r="AK1598" s="1" t="str">
        <f t="shared" si="550"/>
        <v/>
      </c>
      <c r="AL1598" s="1" t="str">
        <f t="shared" si="551"/>
        <v/>
      </c>
      <c r="BA1598" s="2"/>
      <c r="BB1598" s="2">
        <f t="shared" si="523"/>
        <v>6.4704000000001196</v>
      </c>
      <c r="BC1598" s="156">
        <f t="shared" si="524"/>
        <v>0.48601682433192528</v>
      </c>
      <c r="BD1598" s="2">
        <f t="shared" si="525"/>
        <v>7.1308125447433479E-4</v>
      </c>
      <c r="BE1598" s="2" t="str">
        <f t="shared" si="521"/>
        <v/>
      </c>
      <c r="BF1598" s="24" t="str">
        <f t="shared" si="522"/>
        <v/>
      </c>
    </row>
    <row r="1599" spans="1:58" ht="20.100000000000001" customHeight="1">
      <c r="A1599" s="1">
        <v>1007</v>
      </c>
      <c r="B1599" s="1">
        <f t="shared" si="526"/>
        <v>3856.5668662099633</v>
      </c>
      <c r="C1599" s="1">
        <f t="shared" si="527"/>
        <v>2.8953227848152926E-6</v>
      </c>
      <c r="D1599" s="1">
        <f t="shared" si="528"/>
        <v>0.51116892442604966</v>
      </c>
      <c r="E1599" s="1" t="str">
        <f t="shared" si="529"/>
        <v/>
      </c>
      <c r="F1599" s="1">
        <f t="shared" si="530"/>
        <v>2.8953227848152926E-6</v>
      </c>
      <c r="G1599" s="1" t="str">
        <f t="shared" si="531"/>
        <v/>
      </c>
      <c r="H1599" s="1"/>
      <c r="I1599" s="1">
        <f t="shared" si="532"/>
        <v>4.8385420738268591E-8</v>
      </c>
      <c r="J1599" s="1" t="str">
        <f t="shared" si="533"/>
        <v/>
      </c>
      <c r="K1599" s="1" t="str">
        <f t="shared" si="534"/>
        <v/>
      </c>
      <c r="P1599" s="1">
        <v>1007</v>
      </c>
      <c r="Q1599" s="1">
        <f t="shared" si="535"/>
        <v>0.11264850908214186</v>
      </c>
      <c r="R1599" s="1">
        <f t="shared" si="536"/>
        <v>9.9122536195833014E-2</v>
      </c>
      <c r="S1599" s="1">
        <f t="shared" si="537"/>
        <v>0.51116892442604944</v>
      </c>
      <c r="T1599" s="1" t="str">
        <f t="shared" si="538"/>
        <v/>
      </c>
      <c r="U1599" s="1">
        <f t="shared" si="539"/>
        <v>9.9122536195833014E-2</v>
      </c>
      <c r="V1599" s="1" t="str">
        <f t="shared" si="540"/>
        <v/>
      </c>
      <c r="W1599" s="1">
        <f t="shared" si="541"/>
        <v>1.2175847253646137E-2</v>
      </c>
      <c r="X1599" s="1" t="str">
        <f t="shared" si="542"/>
        <v/>
      </c>
      <c r="Y1599" s="1" t="str">
        <f t="shared" si="543"/>
        <v/>
      </c>
      <c r="AC1599" s="1">
        <v>1007</v>
      </c>
      <c r="AD1599" s="1">
        <f t="shared" si="552"/>
        <v>6.8680386498236885</v>
      </c>
      <c r="AE1599" s="1">
        <f t="shared" si="544"/>
        <v>1.6257925280003898E-3</v>
      </c>
      <c r="AF1599" s="1">
        <f t="shared" si="545"/>
        <v>0.51116892442604944</v>
      </c>
      <c r="AG1599" s="1" t="str">
        <f t="shared" si="546"/>
        <v/>
      </c>
      <c r="AH1599" s="1">
        <f t="shared" si="547"/>
        <v>1.6257925280003898E-3</v>
      </c>
      <c r="AI1599" s="1" t="str">
        <f t="shared" si="548"/>
        <v/>
      </c>
      <c r="AJ1599" s="1">
        <f t="shared" si="549"/>
        <v>3.4360228561733721E-31</v>
      </c>
      <c r="AK1599" s="1" t="str">
        <f t="shared" si="550"/>
        <v/>
      </c>
      <c r="AL1599" s="1" t="str">
        <f t="shared" si="551"/>
        <v/>
      </c>
      <c r="BA1599" s="2"/>
      <c r="BB1599" s="2">
        <f t="shared" si="523"/>
        <v>6.4768000000001198</v>
      </c>
      <c r="BC1599" s="156">
        <f t="shared" si="524"/>
        <v>0.48530374307745094</v>
      </c>
      <c r="BD1599" s="2">
        <f t="shared" si="525"/>
        <v>7.1256114898543554E-4</v>
      </c>
      <c r="BE1599" s="2" t="str">
        <f t="shared" si="521"/>
        <v/>
      </c>
      <c r="BF1599" s="24" t="str">
        <f t="shared" si="522"/>
        <v/>
      </c>
    </row>
    <row r="1600" spans="1:58" ht="20.100000000000001" customHeight="1">
      <c r="A1600" s="1">
        <v>1008</v>
      </c>
      <c r="B1600" s="1">
        <f t="shared" si="526"/>
        <v>4407.5049899541773</v>
      </c>
      <c r="C1600" s="1">
        <f t="shared" si="527"/>
        <v>2.8949753669266045E-6</v>
      </c>
      <c r="D1600" s="1">
        <f t="shared" si="528"/>
        <v>0.51276397455068801</v>
      </c>
      <c r="E1600" s="1" t="str">
        <f t="shared" si="529"/>
        <v/>
      </c>
      <c r="F1600" s="1">
        <f t="shared" si="530"/>
        <v>2.8949753669266045E-6</v>
      </c>
      <c r="G1600" s="1" t="str">
        <f t="shared" si="531"/>
        <v/>
      </c>
      <c r="H1600" s="1"/>
      <c r="I1600" s="1">
        <f t="shared" si="532"/>
        <v>4.7834512798149512E-8</v>
      </c>
      <c r="J1600" s="1" t="str">
        <f t="shared" si="533"/>
        <v/>
      </c>
      <c r="K1600" s="1" t="str">
        <f t="shared" si="534"/>
        <v/>
      </c>
      <c r="P1600" s="1">
        <v>1008</v>
      </c>
      <c r="Q1600" s="1">
        <f t="shared" si="535"/>
        <v>0.12874115323673507</v>
      </c>
      <c r="R1600" s="1">
        <f t="shared" si="536"/>
        <v>9.9110642205143221E-2</v>
      </c>
      <c r="S1600" s="1">
        <f t="shared" si="537"/>
        <v>0.51276397455068823</v>
      </c>
      <c r="T1600" s="1" t="str">
        <f t="shared" si="538"/>
        <v/>
      </c>
      <c r="U1600" s="1">
        <f t="shared" si="539"/>
        <v>9.9110642205143221E-2</v>
      </c>
      <c r="V1600" s="1" t="str">
        <f t="shared" si="540"/>
        <v/>
      </c>
      <c r="W1600" s="1">
        <f t="shared" si="541"/>
        <v>1.2275906676484975E-2</v>
      </c>
      <c r="X1600" s="1" t="str">
        <f t="shared" si="542"/>
        <v/>
      </c>
      <c r="Y1600" s="1" t="str">
        <f t="shared" si="543"/>
        <v/>
      </c>
      <c r="AC1600" s="1">
        <v>1008</v>
      </c>
      <c r="AD1600" s="1">
        <f t="shared" si="552"/>
        <v>7.8491870283700109</v>
      </c>
      <c r="AE1600" s="1">
        <f t="shared" si="544"/>
        <v>1.6255974446022677E-3</v>
      </c>
      <c r="AF1600" s="1">
        <f t="shared" si="545"/>
        <v>0.51276397455068823</v>
      </c>
      <c r="AG1600" s="1" t="str">
        <f t="shared" si="546"/>
        <v/>
      </c>
      <c r="AH1600" s="1">
        <f t="shared" si="547"/>
        <v>1.6255974446022677E-3</v>
      </c>
      <c r="AI1600" s="1" t="str">
        <f t="shared" si="548"/>
        <v/>
      </c>
      <c r="AJ1600" s="1">
        <f t="shared" si="549"/>
        <v>3.5947123182806825E-31</v>
      </c>
      <c r="AK1600" s="1" t="str">
        <f t="shared" si="550"/>
        <v/>
      </c>
      <c r="AL1600" s="1" t="str">
        <f t="shared" si="551"/>
        <v/>
      </c>
      <c r="BA1600" s="2"/>
      <c r="BB1600" s="2">
        <f t="shared" si="523"/>
        <v>6.48320000000012</v>
      </c>
      <c r="BC1600" s="156">
        <f t="shared" si="524"/>
        <v>0.48459118192846551</v>
      </c>
      <c r="BD1600" s="2">
        <f t="shared" si="525"/>
        <v>7.1203968642896687E-4</v>
      </c>
      <c r="BE1600" s="2" t="str">
        <f t="shared" si="521"/>
        <v/>
      </c>
      <c r="BF1600" s="24" t="str">
        <f t="shared" si="522"/>
        <v/>
      </c>
    </row>
    <row r="1601" spans="1:58" ht="20.100000000000001" customHeight="1">
      <c r="A1601" s="2">
        <v>1009</v>
      </c>
      <c r="B1601" s="1">
        <f t="shared" si="526"/>
        <v>4958.4431136985077</v>
      </c>
      <c r="C1601" s="1">
        <f t="shared" si="527"/>
        <v>2.8945816770482213E-6</v>
      </c>
      <c r="D1601" s="1">
        <f t="shared" si="528"/>
        <v>0.51435882052224913</v>
      </c>
      <c r="E1601" s="1" t="str">
        <f t="shared" si="529"/>
        <v/>
      </c>
      <c r="F1601" s="1">
        <f t="shared" si="530"/>
        <v>2.8945816770482213E-6</v>
      </c>
      <c r="G1601" s="1" t="str">
        <f t="shared" si="531"/>
        <v/>
      </c>
      <c r="H1601" s="1"/>
      <c r="I1601" s="1">
        <f t="shared" si="532"/>
        <v>4.7289120767522454E-8</v>
      </c>
      <c r="J1601" s="1" t="str">
        <f t="shared" si="533"/>
        <v/>
      </c>
      <c r="K1601" s="1" t="str">
        <f t="shared" si="534"/>
        <v/>
      </c>
      <c r="P1601" s="2">
        <v>1009</v>
      </c>
      <c r="Q1601" s="1">
        <f t="shared" si="535"/>
        <v>0.14483379739132474</v>
      </c>
      <c r="R1601" s="1">
        <f t="shared" si="536"/>
        <v>9.9097164074336996E-2</v>
      </c>
      <c r="S1601" s="1">
        <f t="shared" si="537"/>
        <v>0.51435882052224891</v>
      </c>
      <c r="T1601" s="1" t="str">
        <f t="shared" si="538"/>
        <v/>
      </c>
      <c r="U1601" s="1">
        <f t="shared" si="539"/>
        <v>9.9097164074336996E-2</v>
      </c>
      <c r="V1601" s="1" t="str">
        <f t="shared" si="540"/>
        <v/>
      </c>
      <c r="W1601" s="1">
        <f t="shared" si="541"/>
        <v>1.2376590346743628E-2</v>
      </c>
      <c r="X1601" s="1" t="str">
        <f t="shared" si="542"/>
        <v/>
      </c>
      <c r="Y1601" s="1" t="str">
        <f t="shared" si="543"/>
        <v/>
      </c>
      <c r="AC1601" s="2">
        <v>1009</v>
      </c>
      <c r="AD1601" s="1">
        <f t="shared" si="552"/>
        <v>8.8303354069162197</v>
      </c>
      <c r="AE1601" s="1">
        <f t="shared" si="544"/>
        <v>1.6253763783826453E-3</v>
      </c>
      <c r="AF1601" s="1">
        <f t="shared" si="545"/>
        <v>0.51435882052224913</v>
      </c>
      <c r="AG1601" s="1" t="str">
        <f t="shared" si="546"/>
        <v/>
      </c>
      <c r="AH1601" s="1">
        <f t="shared" si="547"/>
        <v>1.6253763783826453E-3</v>
      </c>
      <c r="AI1601" s="1" t="str">
        <f t="shared" si="548"/>
        <v/>
      </c>
      <c r="AJ1601" s="1">
        <f t="shared" si="549"/>
        <v>3.760670531725404E-31</v>
      </c>
      <c r="AK1601" s="1" t="str">
        <f t="shared" si="550"/>
        <v/>
      </c>
      <c r="AL1601" s="1" t="str">
        <f t="shared" si="551"/>
        <v/>
      </c>
      <c r="BA1601" s="2"/>
      <c r="BB1601" s="2">
        <f t="shared" si="523"/>
        <v>6.4896000000001202</v>
      </c>
      <c r="BC1601" s="156">
        <f t="shared" si="524"/>
        <v>0.48387914224203654</v>
      </c>
      <c r="BD1601" s="2">
        <f t="shared" si="525"/>
        <v>7.1151687376302952E-4</v>
      </c>
      <c r="BE1601" s="2" t="str">
        <f t="shared" si="521"/>
        <v/>
      </c>
      <c r="BF1601" s="24" t="str">
        <f t="shared" si="522"/>
        <v/>
      </c>
    </row>
    <row r="1602" spans="1:58" ht="20.100000000000001" customHeight="1">
      <c r="A1602" s="1">
        <v>1010</v>
      </c>
      <c r="B1602" s="1">
        <f t="shared" si="526"/>
        <v>5509.3812374427216</v>
      </c>
      <c r="C1602" s="1">
        <f t="shared" si="527"/>
        <v>2.8941417340698234E-6</v>
      </c>
      <c r="D1602" s="1">
        <f t="shared" si="528"/>
        <v>0.51595343685283079</v>
      </c>
      <c r="E1602" s="1" t="str">
        <f t="shared" si="529"/>
        <v/>
      </c>
      <c r="F1602" s="1">
        <f t="shared" si="530"/>
        <v>2.8941417340698234E-6</v>
      </c>
      <c r="G1602" s="1" t="str">
        <f t="shared" si="531"/>
        <v/>
      </c>
      <c r="H1602" s="1"/>
      <c r="I1602" s="1">
        <f t="shared" si="532"/>
        <v>4.6749199108870009E-8</v>
      </c>
      <c r="J1602" s="1" t="str">
        <f t="shared" si="533"/>
        <v/>
      </c>
      <c r="K1602" s="1" t="str">
        <f t="shared" si="534"/>
        <v/>
      </c>
      <c r="P1602" s="1">
        <v>1010</v>
      </c>
      <c r="Q1602" s="1">
        <f t="shared" si="535"/>
        <v>0.16092644154591795</v>
      </c>
      <c r="R1602" s="1">
        <f t="shared" si="536"/>
        <v>9.9082102450110135E-2</v>
      </c>
      <c r="S1602" s="1">
        <f t="shared" si="537"/>
        <v>0.5159534368528309</v>
      </c>
      <c r="T1602" s="1" t="str">
        <f t="shared" si="538"/>
        <v/>
      </c>
      <c r="U1602" s="1">
        <f t="shared" si="539"/>
        <v>9.9082102450110135E-2</v>
      </c>
      <c r="V1602" s="1" t="str">
        <f t="shared" si="540"/>
        <v/>
      </c>
      <c r="W1602" s="1">
        <f t="shared" si="541"/>
        <v>1.2477900149266785E-2</v>
      </c>
      <c r="X1602" s="1" t="str">
        <f t="shared" si="542"/>
        <v/>
      </c>
      <c r="Y1602" s="1" t="str">
        <f t="shared" si="543"/>
        <v/>
      </c>
      <c r="AC1602" s="1">
        <v>1010</v>
      </c>
      <c r="AD1602" s="1">
        <f t="shared" si="552"/>
        <v>9.8114837854624284</v>
      </c>
      <c r="AE1602" s="1">
        <f t="shared" si="544"/>
        <v>1.6251293399485278E-3</v>
      </c>
      <c r="AF1602" s="1">
        <f t="shared" si="545"/>
        <v>0.51595343685283079</v>
      </c>
      <c r="AG1602" s="1" t="str">
        <f t="shared" si="546"/>
        <v/>
      </c>
      <c r="AH1602" s="1">
        <f t="shared" si="547"/>
        <v>1.6251293399485278E-3</v>
      </c>
      <c r="AI1602" s="1" t="str">
        <f t="shared" si="548"/>
        <v/>
      </c>
      <c r="AJ1602" s="1">
        <f t="shared" si="549"/>
        <v>3.934227642026349E-31</v>
      </c>
      <c r="AK1602" s="1" t="str">
        <f t="shared" si="550"/>
        <v/>
      </c>
      <c r="AL1602" s="1" t="str">
        <f t="shared" si="551"/>
        <v/>
      </c>
      <c r="BA1602" s="2"/>
      <c r="BB1602" s="2">
        <f t="shared" si="523"/>
        <v>6.4960000000001203</v>
      </c>
      <c r="BC1602" s="156">
        <f t="shared" si="524"/>
        <v>0.48316762536827351</v>
      </c>
      <c r="BD1602" s="2">
        <f t="shared" si="525"/>
        <v>7.1099271793206853E-4</v>
      </c>
      <c r="BE1602" s="2" t="str">
        <f t="shared" si="521"/>
        <v/>
      </c>
      <c r="BF1602" s="24" t="str">
        <f t="shared" si="522"/>
        <v/>
      </c>
    </row>
    <row r="1603" spans="1:58" ht="20.100000000000001" customHeight="1">
      <c r="A1603" s="1">
        <v>1011</v>
      </c>
      <c r="B1603" s="1">
        <f t="shared" si="526"/>
        <v>6060.319361187052</v>
      </c>
      <c r="C1603" s="1">
        <f t="shared" si="527"/>
        <v>2.8936555590983407E-6</v>
      </c>
      <c r="D1603" s="1">
        <f t="shared" si="528"/>
        <v>0.51754779806554996</v>
      </c>
      <c r="E1603" s="1" t="str">
        <f t="shared" si="529"/>
        <v/>
      </c>
      <c r="F1603" s="1">
        <f t="shared" si="530"/>
        <v>2.8936555590983407E-6</v>
      </c>
      <c r="G1603" s="1" t="str">
        <f t="shared" si="531"/>
        <v/>
      </c>
      <c r="H1603" s="1"/>
      <c r="I1603" s="1">
        <f t="shared" si="532"/>
        <v>4.6214702543160193E-8</v>
      </c>
      <c r="J1603" s="1" t="str">
        <f t="shared" si="533"/>
        <v/>
      </c>
      <c r="K1603" s="1" t="str">
        <f t="shared" si="534"/>
        <v/>
      </c>
      <c r="P1603" s="1">
        <v>1011</v>
      </c>
      <c r="Q1603" s="1">
        <f t="shared" si="535"/>
        <v>0.17701908570051117</v>
      </c>
      <c r="R1603" s="1">
        <f t="shared" si="536"/>
        <v>9.9065458055066849E-2</v>
      </c>
      <c r="S1603" s="1">
        <f t="shared" si="537"/>
        <v>0.51754779806555007</v>
      </c>
      <c r="T1603" s="1" t="str">
        <f t="shared" si="538"/>
        <v/>
      </c>
      <c r="U1603" s="1">
        <f t="shared" si="539"/>
        <v>9.9065458055066849E-2</v>
      </c>
      <c r="V1603" s="1" t="str">
        <f t="shared" si="540"/>
        <v/>
      </c>
      <c r="W1603" s="1">
        <f t="shared" si="541"/>
        <v>1.2579837954165753E-2</v>
      </c>
      <c r="X1603" s="1" t="str">
        <f t="shared" si="542"/>
        <v/>
      </c>
      <c r="Y1603" s="1" t="str">
        <f t="shared" si="543"/>
        <v/>
      </c>
      <c r="AC1603" s="1">
        <v>1011</v>
      </c>
      <c r="AD1603" s="1">
        <f t="shared" si="552"/>
        <v>10.792632164008637</v>
      </c>
      <c r="AE1603" s="1">
        <f t="shared" si="544"/>
        <v>1.6248563411519576E-3</v>
      </c>
      <c r="AF1603" s="1">
        <f t="shared" si="545"/>
        <v>0.51754779806554974</v>
      </c>
      <c r="AG1603" s="1" t="str">
        <f t="shared" si="546"/>
        <v/>
      </c>
      <c r="AH1603" s="1">
        <f t="shared" si="547"/>
        <v>1.6248563411519576E-3</v>
      </c>
      <c r="AI1603" s="1" t="str">
        <f t="shared" si="548"/>
        <v/>
      </c>
      <c r="AJ1603" s="1">
        <f t="shared" si="549"/>
        <v>4.1157286607103947E-31</v>
      </c>
      <c r="AK1603" s="1" t="str">
        <f t="shared" si="550"/>
        <v/>
      </c>
      <c r="AL1603" s="1" t="str">
        <f t="shared" si="551"/>
        <v/>
      </c>
      <c r="BA1603" s="2"/>
      <c r="BB1603" s="2">
        <f t="shared" si="523"/>
        <v>6.5024000000001205</v>
      </c>
      <c r="BC1603" s="156">
        <f t="shared" si="524"/>
        <v>0.48245663265034144</v>
      </c>
      <c r="BD1603" s="2">
        <f t="shared" si="525"/>
        <v>7.104672258695377E-4</v>
      </c>
      <c r="BE1603" s="2" t="str">
        <f t="shared" si="521"/>
        <v/>
      </c>
      <c r="BF1603" s="24" t="str">
        <f t="shared" si="522"/>
        <v/>
      </c>
    </row>
    <row r="1604" spans="1:58" ht="20.100000000000001" customHeight="1">
      <c r="A1604" s="1">
        <v>1012</v>
      </c>
      <c r="B1604" s="1">
        <f t="shared" si="526"/>
        <v>6611.2574849312659</v>
      </c>
      <c r="C1604" s="1">
        <f t="shared" si="527"/>
        <v>2.8931231754562638E-6</v>
      </c>
      <c r="D1604" s="1">
        <f t="shared" si="528"/>
        <v>0.51914187869576145</v>
      </c>
      <c r="E1604" s="1" t="str">
        <f t="shared" si="529"/>
        <v/>
      </c>
      <c r="F1604" s="1">
        <f t="shared" si="530"/>
        <v>2.8931231754562638E-6</v>
      </c>
      <c r="G1604" s="1" t="str">
        <f t="shared" si="531"/>
        <v/>
      </c>
      <c r="H1604" s="1"/>
      <c r="I1604" s="1">
        <f t="shared" si="532"/>
        <v>4.5685586049777549E-8</v>
      </c>
      <c r="J1604" s="1" t="str">
        <f t="shared" si="533"/>
        <v/>
      </c>
      <c r="K1604" s="1" t="str">
        <f t="shared" si="534"/>
        <v/>
      </c>
      <c r="P1604" s="1">
        <v>1012</v>
      </c>
      <c r="Q1604" s="1">
        <f t="shared" si="535"/>
        <v>0.19311172985510083</v>
      </c>
      <c r="R1604" s="1">
        <f t="shared" si="536"/>
        <v>9.9047231687661941E-2</v>
      </c>
      <c r="S1604" s="1">
        <f t="shared" si="537"/>
        <v>0.51914187869576145</v>
      </c>
      <c r="T1604" s="1" t="str">
        <f t="shared" si="538"/>
        <v/>
      </c>
      <c r="U1604" s="1">
        <f t="shared" si="539"/>
        <v>9.9047231687661941E-2</v>
      </c>
      <c r="V1604" s="1" t="str">
        <f t="shared" si="540"/>
        <v/>
      </c>
      <c r="W1604" s="1">
        <f t="shared" si="541"/>
        <v>1.2682405616577797E-2</v>
      </c>
      <c r="X1604" s="1" t="str">
        <f t="shared" si="542"/>
        <v/>
      </c>
      <c r="Y1604" s="1" t="str">
        <f t="shared" si="543"/>
        <v/>
      </c>
      <c r="AC1604" s="1">
        <v>1012</v>
      </c>
      <c r="AD1604" s="1">
        <f t="shared" si="552"/>
        <v>11.77378054255496</v>
      </c>
      <c r="AE1604" s="1">
        <f t="shared" si="544"/>
        <v>1.6245573950890667E-3</v>
      </c>
      <c r="AF1604" s="1">
        <f t="shared" si="545"/>
        <v>0.51914187869576156</v>
      </c>
      <c r="AG1604" s="1" t="str">
        <f t="shared" si="546"/>
        <v/>
      </c>
      <c r="AH1604" s="1">
        <f t="shared" si="547"/>
        <v>1.6245573950890667E-3</v>
      </c>
      <c r="AI1604" s="1" t="str">
        <f t="shared" si="548"/>
        <v/>
      </c>
      <c r="AJ1604" s="1">
        <f t="shared" si="549"/>
        <v>4.3055341287975039E-31</v>
      </c>
      <c r="AK1604" s="1" t="str">
        <f t="shared" si="550"/>
        <v/>
      </c>
      <c r="AL1604" s="1" t="str">
        <f t="shared" si="551"/>
        <v/>
      </c>
      <c r="BA1604" s="2"/>
      <c r="BB1604" s="2">
        <f t="shared" si="523"/>
        <v>6.5088000000001207</v>
      </c>
      <c r="BC1604" s="156">
        <f t="shared" si="524"/>
        <v>0.48174616542447191</v>
      </c>
      <c r="BD1604" s="2">
        <f t="shared" si="525"/>
        <v>7.0994040449368079E-4</v>
      </c>
      <c r="BE1604" s="2" t="str">
        <f t="shared" si="521"/>
        <v/>
      </c>
      <c r="BF1604" s="24" t="str">
        <f t="shared" si="522"/>
        <v/>
      </c>
    </row>
    <row r="1605" spans="1:58" ht="20.100000000000001" customHeight="1">
      <c r="A1605" s="1">
        <v>1013</v>
      </c>
      <c r="B1605" s="1">
        <f t="shared" si="526"/>
        <v>7162.1956086755963</v>
      </c>
      <c r="C1605" s="1">
        <f t="shared" si="527"/>
        <v>2.8925446086797785E-6</v>
      </c>
      <c r="D1605" s="1">
        <f t="shared" si="528"/>
        <v>0.52073565329228044</v>
      </c>
      <c r="E1605" s="1" t="str">
        <f t="shared" si="529"/>
        <v/>
      </c>
      <c r="F1605" s="1">
        <f t="shared" si="530"/>
        <v>2.8925446086797785E-6</v>
      </c>
      <c r="G1605" s="1" t="str">
        <f t="shared" si="531"/>
        <v/>
      </c>
      <c r="H1605" s="1"/>
      <c r="I1605" s="1">
        <f t="shared" si="532"/>
        <v>4.5161804866432432E-8</v>
      </c>
      <c r="J1605" s="1" t="str">
        <f t="shared" si="533"/>
        <v/>
      </c>
      <c r="K1605" s="1" t="str">
        <f t="shared" si="534"/>
        <v/>
      </c>
      <c r="P1605" s="1">
        <v>1013</v>
      </c>
      <c r="Q1605" s="1">
        <f t="shared" si="535"/>
        <v>0.20920437400969405</v>
      </c>
      <c r="R1605" s="1">
        <f t="shared" si="536"/>
        <v>9.9027424222136978E-2</v>
      </c>
      <c r="S1605" s="1">
        <f t="shared" si="537"/>
        <v>0.52073565329228044</v>
      </c>
      <c r="T1605" s="1" t="str">
        <f t="shared" si="538"/>
        <v/>
      </c>
      <c r="U1605" s="1">
        <f t="shared" si="539"/>
        <v>9.9027424222136978E-2</v>
      </c>
      <c r="V1605" s="1" t="str">
        <f t="shared" si="540"/>
        <v/>
      </c>
      <c r="W1605" s="1">
        <f t="shared" si="541"/>
        <v>1.2785604976424593E-2</v>
      </c>
      <c r="X1605" s="1" t="str">
        <f t="shared" si="542"/>
        <v/>
      </c>
      <c r="Y1605" s="1" t="str">
        <f t="shared" si="543"/>
        <v/>
      </c>
      <c r="AC1605" s="1">
        <v>1013</v>
      </c>
      <c r="AD1605" s="1">
        <f t="shared" si="552"/>
        <v>12.754928921101168</v>
      </c>
      <c r="AE1605" s="1">
        <f t="shared" si="544"/>
        <v>1.6242325160990307E-3</v>
      </c>
      <c r="AF1605" s="1">
        <f t="shared" si="545"/>
        <v>0.52073565329228044</v>
      </c>
      <c r="AG1605" s="1" t="str">
        <f t="shared" si="546"/>
        <v/>
      </c>
      <c r="AH1605" s="1">
        <f t="shared" si="547"/>
        <v>1.6242325160990307E-3</v>
      </c>
      <c r="AI1605" s="1" t="str">
        <f t="shared" si="548"/>
        <v/>
      </c>
      <c r="AJ1605" s="1">
        <f t="shared" si="549"/>
        <v>4.5040208096289495E-31</v>
      </c>
      <c r="AK1605" s="1" t="str">
        <f t="shared" si="550"/>
        <v/>
      </c>
      <c r="AL1605" s="1" t="str">
        <f t="shared" si="551"/>
        <v/>
      </c>
      <c r="BA1605" s="2"/>
      <c r="BB1605" s="2">
        <f t="shared" si="523"/>
        <v>6.5152000000001209</v>
      </c>
      <c r="BC1605" s="156">
        <f t="shared" si="524"/>
        <v>0.48103622501997823</v>
      </c>
      <c r="BD1605" s="2">
        <f t="shared" si="525"/>
        <v>7.0941226070975194E-4</v>
      </c>
      <c r="BE1605" s="2" t="str">
        <f t="shared" si="521"/>
        <v/>
      </c>
      <c r="BF1605" s="24" t="str">
        <f t="shared" si="522"/>
        <v/>
      </c>
    </row>
    <row r="1606" spans="1:58" ht="20.100000000000001" customHeight="1">
      <c r="A1606" s="1">
        <v>1014</v>
      </c>
      <c r="B1606" s="1">
        <f t="shared" si="526"/>
        <v>7713.1337324198103</v>
      </c>
      <c r="C1606" s="1">
        <f t="shared" si="527"/>
        <v>2.8919198865167262E-6</v>
      </c>
      <c r="D1606" s="1">
        <f t="shared" si="528"/>
        <v>0.52232909641859915</v>
      </c>
      <c r="E1606" s="1" t="str">
        <f t="shared" si="529"/>
        <v/>
      </c>
      <c r="F1606" s="1">
        <f t="shared" si="530"/>
        <v>2.8919198865167262E-6</v>
      </c>
      <c r="G1606" s="1" t="str">
        <f t="shared" si="531"/>
        <v/>
      </c>
      <c r="H1606" s="1"/>
      <c r="I1606" s="1">
        <f t="shared" si="532"/>
        <v>4.4643314489052477E-8</v>
      </c>
      <c r="J1606" s="1" t="str">
        <f t="shared" si="533"/>
        <v/>
      </c>
      <c r="K1606" s="1" t="str">
        <f t="shared" si="534"/>
        <v/>
      </c>
      <c r="P1606" s="1">
        <v>1014</v>
      </c>
      <c r="Q1606" s="1">
        <f t="shared" si="535"/>
        <v>0.22529701816428371</v>
      </c>
      <c r="R1606" s="1">
        <f t="shared" si="536"/>
        <v>9.9006036608450448E-2</v>
      </c>
      <c r="S1606" s="1">
        <f t="shared" si="537"/>
        <v>0.52232909641859915</v>
      </c>
      <c r="T1606" s="1" t="str">
        <f t="shared" si="538"/>
        <v/>
      </c>
      <c r="U1606" s="1">
        <f t="shared" si="539"/>
        <v>9.9006036608450448E-2</v>
      </c>
      <c r="V1606" s="1" t="str">
        <f t="shared" si="540"/>
        <v/>
      </c>
      <c r="W1606" s="1">
        <f t="shared" si="541"/>
        <v>1.2889437858169825E-2</v>
      </c>
      <c r="X1606" s="1" t="str">
        <f t="shared" si="542"/>
        <v/>
      </c>
      <c r="Y1606" s="1" t="str">
        <f t="shared" si="543"/>
        <v/>
      </c>
      <c r="AC1606" s="1">
        <v>1014</v>
      </c>
      <c r="AD1606" s="1">
        <f t="shared" si="552"/>
        <v>13.736077299647377</v>
      </c>
      <c r="AE1606" s="1">
        <f t="shared" si="544"/>
        <v>1.6238817197629218E-3</v>
      </c>
      <c r="AF1606" s="1">
        <f t="shared" si="545"/>
        <v>0.52232909641859915</v>
      </c>
      <c r="AG1606" s="1" t="str">
        <f t="shared" si="546"/>
        <v/>
      </c>
      <c r="AH1606" s="1">
        <f t="shared" si="547"/>
        <v>1.6238817197629218E-3</v>
      </c>
      <c r="AI1606" s="1" t="str">
        <f t="shared" si="548"/>
        <v/>
      </c>
      <c r="AJ1606" s="1">
        <f t="shared" si="549"/>
        <v>4.7115824123262958E-31</v>
      </c>
      <c r="AK1606" s="1" t="str">
        <f t="shared" si="550"/>
        <v/>
      </c>
      <c r="AL1606" s="1" t="str">
        <f t="shared" si="551"/>
        <v/>
      </c>
      <c r="BA1606" s="2"/>
      <c r="BB1606" s="2">
        <f t="shared" si="523"/>
        <v>6.5216000000001211</v>
      </c>
      <c r="BC1606" s="156">
        <f t="shared" si="524"/>
        <v>0.48032681275926847</v>
      </c>
      <c r="BD1606" s="2">
        <f t="shared" si="525"/>
        <v>7.0888280141290227E-4</v>
      </c>
      <c r="BE1606" s="2" t="str">
        <f t="shared" si="521"/>
        <v/>
      </c>
      <c r="BF1606" s="24" t="str">
        <f t="shared" si="522"/>
        <v/>
      </c>
    </row>
    <row r="1607" spans="1:58" ht="20.100000000000001" customHeight="1">
      <c r="A1607" s="2">
        <v>1015</v>
      </c>
      <c r="B1607" s="1">
        <f t="shared" si="526"/>
        <v>8264.0718561641406</v>
      </c>
      <c r="C1607" s="1">
        <f t="shared" si="527"/>
        <v>2.8912490389243842E-6</v>
      </c>
      <c r="D1607" s="1">
        <f t="shared" si="528"/>
        <v>0.52392218265410706</v>
      </c>
      <c r="E1607" s="1" t="str">
        <f t="shared" si="529"/>
        <v/>
      </c>
      <c r="F1607" s="1">
        <f t="shared" si="530"/>
        <v>2.8912490389243842E-6</v>
      </c>
      <c r="G1607" s="1" t="str">
        <f t="shared" si="531"/>
        <v/>
      </c>
      <c r="H1607" s="1"/>
      <c r="I1607" s="1">
        <f t="shared" si="532"/>
        <v>4.4130070671653526E-8</v>
      </c>
      <c r="J1607" s="1" t="str">
        <f t="shared" si="533"/>
        <v/>
      </c>
      <c r="K1607" s="1" t="str">
        <f t="shared" si="534"/>
        <v/>
      </c>
      <c r="P1607" s="2">
        <v>1015</v>
      </c>
      <c r="Q1607" s="1">
        <f t="shared" si="535"/>
        <v>0.24138966231887693</v>
      </c>
      <c r="R1607" s="1">
        <f t="shared" si="536"/>
        <v>9.8983069872201693E-2</v>
      </c>
      <c r="S1607" s="1">
        <f t="shared" si="537"/>
        <v>0.52392218265410695</v>
      </c>
      <c r="T1607" s="1" t="str">
        <f t="shared" si="538"/>
        <v/>
      </c>
      <c r="U1607" s="1">
        <f t="shared" si="539"/>
        <v>9.8983069872201693E-2</v>
      </c>
      <c r="V1607" s="1" t="str">
        <f t="shared" si="540"/>
        <v/>
      </c>
      <c r="W1607" s="1">
        <f t="shared" si="541"/>
        <v>1.2993906070576336E-2</v>
      </c>
      <c r="X1607" s="1" t="str">
        <f t="shared" si="542"/>
        <v/>
      </c>
      <c r="Y1607" s="1" t="str">
        <f t="shared" si="543"/>
        <v/>
      </c>
      <c r="AC1607" s="2">
        <v>1015</v>
      </c>
      <c r="AD1607" s="1">
        <f t="shared" si="552"/>
        <v>14.717225678193586</v>
      </c>
      <c r="AE1607" s="1">
        <f t="shared" si="544"/>
        <v>1.6235050229024622E-3</v>
      </c>
      <c r="AF1607" s="1">
        <f t="shared" si="545"/>
        <v>0.52392218265410684</v>
      </c>
      <c r="AG1607" s="1" t="str">
        <f t="shared" si="546"/>
        <v/>
      </c>
      <c r="AH1607" s="1">
        <f t="shared" si="547"/>
        <v>1.6235050229024622E-3</v>
      </c>
      <c r="AI1607" s="1" t="str">
        <f t="shared" si="548"/>
        <v/>
      </c>
      <c r="AJ1607" s="1">
        <f t="shared" si="549"/>
        <v>4.928630347218786E-31</v>
      </c>
      <c r="AK1607" s="1" t="str">
        <f t="shared" si="550"/>
        <v/>
      </c>
      <c r="AL1607" s="1" t="str">
        <f t="shared" si="551"/>
        <v/>
      </c>
      <c r="BA1607" s="2"/>
      <c r="BB1607" s="2">
        <f t="shared" si="523"/>
        <v>6.5280000000001213</v>
      </c>
      <c r="BC1607" s="156">
        <f t="shared" si="524"/>
        <v>0.47961792995785557</v>
      </c>
      <c r="BD1607" s="2">
        <f t="shared" si="525"/>
        <v>7.0835203348207365E-4</v>
      </c>
      <c r="BE1607" s="2" t="str">
        <f t="shared" si="521"/>
        <v/>
      </c>
      <c r="BF1607" s="24" t="str">
        <f t="shared" si="522"/>
        <v/>
      </c>
    </row>
    <row r="1608" spans="1:58" ht="20.100000000000001" customHeight="1">
      <c r="A1608" s="1">
        <v>1016</v>
      </c>
      <c r="B1608" s="1">
        <f t="shared" si="526"/>
        <v>8815.0099799083546</v>
      </c>
      <c r="C1608" s="1">
        <f t="shared" si="527"/>
        <v>2.8905320980670722E-6</v>
      </c>
      <c r="D1608" s="1">
        <f t="shared" si="528"/>
        <v>0.52551488659530499</v>
      </c>
      <c r="E1608" s="1" t="str">
        <f t="shared" si="529"/>
        <v/>
      </c>
      <c r="F1608" s="1">
        <f t="shared" si="530"/>
        <v>2.8905320980670722E-6</v>
      </c>
      <c r="G1608" s="1" t="str">
        <f t="shared" si="531"/>
        <v/>
      </c>
      <c r="H1608" s="1"/>
      <c r="I1608" s="1">
        <f t="shared" si="532"/>
        <v>4.362202942619246E-8</v>
      </c>
      <c r="J1608" s="1" t="str">
        <f t="shared" si="533"/>
        <v/>
      </c>
      <c r="K1608" s="1" t="str">
        <f t="shared" si="534"/>
        <v/>
      </c>
      <c r="P1608" s="1">
        <v>1016</v>
      </c>
      <c r="Q1608" s="1">
        <f t="shared" si="535"/>
        <v>0.25748230647346659</v>
      </c>
      <c r="R1608" s="1">
        <f t="shared" si="536"/>
        <v>9.895852511454914E-2</v>
      </c>
      <c r="S1608" s="1">
        <f t="shared" si="537"/>
        <v>0.52551488659530476</v>
      </c>
      <c r="T1608" s="1" t="str">
        <f t="shared" si="538"/>
        <v/>
      </c>
      <c r="U1608" s="1">
        <f t="shared" si="539"/>
        <v>9.895852511454914E-2</v>
      </c>
      <c r="V1608" s="1" t="str">
        <f t="shared" si="540"/>
        <v/>
      </c>
      <c r="W1608" s="1">
        <f t="shared" si="541"/>
        <v>1.3099011406462203E-2</v>
      </c>
      <c r="X1608" s="1" t="str">
        <f t="shared" si="542"/>
        <v/>
      </c>
      <c r="Y1608" s="1" t="str">
        <f t="shared" si="543"/>
        <v/>
      </c>
      <c r="AC1608" s="1">
        <v>1016</v>
      </c>
      <c r="AD1608" s="1">
        <f t="shared" si="552"/>
        <v>15.698374056739908</v>
      </c>
      <c r="AE1608" s="1">
        <f t="shared" si="544"/>
        <v>1.6231024435786818E-3</v>
      </c>
      <c r="AF1608" s="1">
        <f t="shared" si="545"/>
        <v>0.52551488659530499</v>
      </c>
      <c r="AG1608" s="1" t="str">
        <f t="shared" si="546"/>
        <v/>
      </c>
      <c r="AH1608" s="1">
        <f t="shared" si="547"/>
        <v>1.6231024435786818E-3</v>
      </c>
      <c r="AI1608" s="1" t="str">
        <f t="shared" si="548"/>
        <v/>
      </c>
      <c r="AJ1608" s="1">
        <f t="shared" si="549"/>
        <v>5.1555945146437901E-31</v>
      </c>
      <c r="AK1608" s="1" t="str">
        <f t="shared" si="550"/>
        <v/>
      </c>
      <c r="AL1608" s="1" t="str">
        <f t="shared" si="551"/>
        <v/>
      </c>
      <c r="BA1608" s="2"/>
      <c r="BB1608" s="2">
        <f t="shared" si="523"/>
        <v>6.5344000000001214</v>
      </c>
      <c r="BC1608" s="156">
        <f t="shared" si="524"/>
        <v>0.4789095779243735</v>
      </c>
      <c r="BD1608" s="2">
        <f t="shared" si="525"/>
        <v>7.0781996378477263E-4</v>
      </c>
      <c r="BE1608" s="2" t="str">
        <f t="shared" si="521"/>
        <v/>
      </c>
      <c r="BF1608" s="24" t="str">
        <f t="shared" si="522"/>
        <v/>
      </c>
    </row>
    <row r="1609" spans="1:58" ht="20.100000000000001" customHeight="1">
      <c r="A1609" s="1">
        <v>1017</v>
      </c>
      <c r="B1609" s="1">
        <f t="shared" si="526"/>
        <v>9365.9481036526849</v>
      </c>
      <c r="C1609" s="1">
        <f t="shared" si="527"/>
        <v>2.8897690983135807E-6</v>
      </c>
      <c r="D1609" s="1">
        <f t="shared" si="528"/>
        <v>0.52710718285702296</v>
      </c>
      <c r="E1609" s="1" t="str">
        <f t="shared" si="529"/>
        <v/>
      </c>
      <c r="F1609" s="1">
        <f t="shared" si="530"/>
        <v>2.8897690983135807E-6</v>
      </c>
      <c r="G1609" s="1" t="str">
        <f t="shared" si="531"/>
        <v/>
      </c>
      <c r="H1609" s="1"/>
      <c r="I1609" s="1">
        <f t="shared" si="532"/>
        <v>4.3119147022400337E-8</v>
      </c>
      <c r="J1609" s="1" t="str">
        <f t="shared" si="533"/>
        <v/>
      </c>
      <c r="K1609" s="1" t="str">
        <f t="shared" si="534"/>
        <v/>
      </c>
      <c r="P1609" s="1">
        <v>1017</v>
      </c>
      <c r="Q1609" s="1">
        <f t="shared" si="535"/>
        <v>0.27357495062805981</v>
      </c>
      <c r="R1609" s="1">
        <f t="shared" si="536"/>
        <v>9.8932403512122125E-2</v>
      </c>
      <c r="S1609" s="1">
        <f t="shared" si="537"/>
        <v>0.52710718285702285</v>
      </c>
      <c r="T1609" s="1" t="str">
        <f t="shared" si="538"/>
        <v/>
      </c>
      <c r="U1609" s="1">
        <f t="shared" si="539"/>
        <v>9.8932403512122125E-2</v>
      </c>
      <c r="V1609" s="1" t="str">
        <f t="shared" si="540"/>
        <v/>
      </c>
      <c r="W1609" s="1">
        <f t="shared" si="541"/>
        <v>1.3204755642456496E-2</v>
      </c>
      <c r="X1609" s="1" t="str">
        <f t="shared" si="542"/>
        <v/>
      </c>
      <c r="Y1609" s="1" t="str">
        <f t="shared" si="543"/>
        <v/>
      </c>
      <c r="AC1609" s="1">
        <v>1017</v>
      </c>
      <c r="AD1609" s="1">
        <f t="shared" si="552"/>
        <v>16.679522435286117</v>
      </c>
      <c r="AE1609" s="1">
        <f t="shared" si="544"/>
        <v>1.6226740010904738E-3</v>
      </c>
      <c r="AF1609" s="1">
        <f t="shared" si="545"/>
        <v>0.52710718285702285</v>
      </c>
      <c r="AG1609" s="1" t="str">
        <f t="shared" si="546"/>
        <v/>
      </c>
      <c r="AH1609" s="1">
        <f t="shared" si="547"/>
        <v>1.6226740010904738E-3</v>
      </c>
      <c r="AI1609" s="1" t="str">
        <f t="shared" si="548"/>
        <v/>
      </c>
      <c r="AJ1609" s="1">
        <f t="shared" si="549"/>
        <v>5.3929241285765314E-31</v>
      </c>
      <c r="AK1609" s="1" t="str">
        <f t="shared" si="550"/>
        <v/>
      </c>
      <c r="AL1609" s="1" t="str">
        <f t="shared" si="551"/>
        <v/>
      </c>
      <c r="BA1609" s="2"/>
      <c r="BB1609" s="2">
        <f t="shared" si="523"/>
        <v>6.5408000000001216</v>
      </c>
      <c r="BC1609" s="156">
        <f t="shared" si="524"/>
        <v>0.47820175796058872</v>
      </c>
      <c r="BD1609" s="2">
        <f t="shared" si="525"/>
        <v>7.0728659917485004E-4</v>
      </c>
      <c r="BE1609" s="2" t="str">
        <f t="shared" si="521"/>
        <v/>
      </c>
      <c r="BF1609" s="24" t="str">
        <f t="shared" si="522"/>
        <v/>
      </c>
    </row>
    <row r="1610" spans="1:58" ht="20.100000000000001" customHeight="1">
      <c r="A1610" s="1">
        <v>1018</v>
      </c>
      <c r="B1610" s="1">
        <f t="shared" si="526"/>
        <v>9916.8862273968989</v>
      </c>
      <c r="C1610" s="1">
        <f t="shared" si="527"/>
        <v>2.8889600762344301E-6</v>
      </c>
      <c r="D1610" s="1">
        <f t="shared" si="528"/>
        <v>0.52869904607363161</v>
      </c>
      <c r="E1610" s="1" t="str">
        <f t="shared" si="529"/>
        <v/>
      </c>
      <c r="F1610" s="1">
        <f t="shared" si="530"/>
        <v>2.8889600762344301E-6</v>
      </c>
      <c r="G1610" s="1" t="str">
        <f t="shared" si="531"/>
        <v/>
      </c>
      <c r="H1610" s="1"/>
      <c r="I1610" s="1">
        <f t="shared" si="532"/>
        <v>4.2621379987597833E-8</v>
      </c>
      <c r="J1610" s="1" t="str">
        <f t="shared" si="533"/>
        <v/>
      </c>
      <c r="K1610" s="1" t="str">
        <f t="shared" si="534"/>
        <v/>
      </c>
      <c r="P1610" s="1">
        <v>1018</v>
      </c>
      <c r="Q1610" s="1">
        <f t="shared" si="535"/>
        <v>0.28966759478265303</v>
      </c>
      <c r="R1610" s="1">
        <f t="shared" si="536"/>
        <v>9.8904706316927007E-2</v>
      </c>
      <c r="S1610" s="1">
        <f t="shared" si="537"/>
        <v>0.52869904607363183</v>
      </c>
      <c r="T1610" s="1" t="str">
        <f t="shared" si="538"/>
        <v/>
      </c>
      <c r="U1610" s="1">
        <f t="shared" si="539"/>
        <v>9.8904706316927007E-2</v>
      </c>
      <c r="V1610" s="1" t="str">
        <f t="shared" si="540"/>
        <v/>
      </c>
      <c r="W1610" s="1">
        <f t="shared" si="541"/>
        <v>1.3311140538754006E-2</v>
      </c>
      <c r="X1610" s="1" t="str">
        <f t="shared" si="542"/>
        <v/>
      </c>
      <c r="Y1610" s="1" t="str">
        <f t="shared" si="543"/>
        <v/>
      </c>
      <c r="AC1610" s="1">
        <v>1018</v>
      </c>
      <c r="AD1610" s="1">
        <f t="shared" si="552"/>
        <v>17.660670813832326</v>
      </c>
      <c r="AE1610" s="1">
        <f t="shared" si="544"/>
        <v>1.622219715973053E-3</v>
      </c>
      <c r="AF1610" s="1">
        <f t="shared" si="545"/>
        <v>0.52869904607363161</v>
      </c>
      <c r="AG1610" s="1" t="str">
        <f t="shared" si="546"/>
        <v/>
      </c>
      <c r="AH1610" s="1">
        <f t="shared" si="547"/>
        <v>1.622219715973053E-3</v>
      </c>
      <c r="AI1610" s="1" t="str">
        <f t="shared" si="548"/>
        <v/>
      </c>
      <c r="AJ1610" s="1">
        <f t="shared" si="549"/>
        <v>5.641088576614888E-31</v>
      </c>
      <c r="AK1610" s="1" t="str">
        <f t="shared" si="550"/>
        <v/>
      </c>
      <c r="AL1610" s="1" t="str">
        <f t="shared" si="551"/>
        <v/>
      </c>
      <c r="BA1610" s="2"/>
      <c r="BB1610" s="2">
        <f t="shared" si="523"/>
        <v>6.5472000000001218</v>
      </c>
      <c r="BC1610" s="156">
        <f t="shared" si="524"/>
        <v>0.47749447136141387</v>
      </c>
      <c r="BD1610" s="2">
        <f t="shared" si="525"/>
        <v>7.0675194649361117E-4</v>
      </c>
      <c r="BE1610" s="2" t="str">
        <f t="shared" si="521"/>
        <v/>
      </c>
      <c r="BF1610" s="24" t="str">
        <f t="shared" si="522"/>
        <v/>
      </c>
    </row>
    <row r="1611" spans="1:58" ht="20.100000000000001" customHeight="1">
      <c r="A1611" s="1">
        <v>1019</v>
      </c>
      <c r="B1611" s="1">
        <f t="shared" si="526"/>
        <v>10467.824351141229</v>
      </c>
      <c r="C1611" s="1">
        <f t="shared" si="527"/>
        <v>2.8881050705989411E-6</v>
      </c>
      <c r="D1611" s="1">
        <f t="shared" si="528"/>
        <v>0.53029045090025684</v>
      </c>
      <c r="E1611" s="1" t="str">
        <f t="shared" si="529"/>
        <v/>
      </c>
      <c r="F1611" s="1">
        <f t="shared" si="530"/>
        <v>2.8881050705989411E-6</v>
      </c>
      <c r="G1611" s="1" t="str">
        <f t="shared" si="531"/>
        <v/>
      </c>
      <c r="H1611" s="1"/>
      <c r="I1611" s="1">
        <f t="shared" si="532"/>
        <v>4.2128685106491439E-8</v>
      </c>
      <c r="J1611" s="1" t="str">
        <f t="shared" si="533"/>
        <v/>
      </c>
      <c r="K1611" s="1" t="str">
        <f t="shared" si="534"/>
        <v/>
      </c>
      <c r="P1611" s="1">
        <v>1019</v>
      </c>
      <c r="Q1611" s="1">
        <f t="shared" si="535"/>
        <v>0.30576023893724269</v>
      </c>
      <c r="R1611" s="1">
        <f t="shared" si="536"/>
        <v>9.8875434856247099E-2</v>
      </c>
      <c r="S1611" s="1">
        <f t="shared" si="537"/>
        <v>0.53029045090025662</v>
      </c>
      <c r="T1611" s="1" t="str">
        <f t="shared" si="538"/>
        <v/>
      </c>
      <c r="U1611" s="1">
        <f t="shared" si="539"/>
        <v>9.8875434856247099E-2</v>
      </c>
      <c r="V1611" s="1" t="str">
        <f t="shared" si="540"/>
        <v/>
      </c>
      <c r="W1611" s="1">
        <f t="shared" si="541"/>
        <v>1.3418167838869522E-2</v>
      </c>
      <c r="X1611" s="1" t="str">
        <f t="shared" si="542"/>
        <v/>
      </c>
      <c r="Y1611" s="1" t="str">
        <f t="shared" si="543"/>
        <v/>
      </c>
      <c r="AC1611" s="1">
        <v>1019</v>
      </c>
      <c r="AD1611" s="1">
        <f t="shared" si="552"/>
        <v>18.641819192378648</v>
      </c>
      <c r="AE1611" s="1">
        <f t="shared" si="544"/>
        <v>1.6217396099963148E-3</v>
      </c>
      <c r="AF1611" s="1">
        <f t="shared" si="545"/>
        <v>0.53029045090025684</v>
      </c>
      <c r="AG1611" s="1" t="str">
        <f t="shared" si="546"/>
        <v/>
      </c>
      <c r="AH1611" s="1">
        <f t="shared" si="547"/>
        <v>1.6217396099963148E-3</v>
      </c>
      <c r="AI1611" s="1" t="str">
        <f t="shared" si="548"/>
        <v/>
      </c>
      <c r="AJ1611" s="1">
        <f t="shared" si="549"/>
        <v>5.9005783179081905E-31</v>
      </c>
      <c r="AK1611" s="1" t="str">
        <f t="shared" si="550"/>
        <v/>
      </c>
      <c r="AL1611" s="1" t="str">
        <f t="shared" si="551"/>
        <v/>
      </c>
      <c r="BA1611" s="2"/>
      <c r="BB1611" s="2">
        <f t="shared" si="523"/>
        <v>6.553600000000122</v>
      </c>
      <c r="BC1611" s="156">
        <f t="shared" si="524"/>
        <v>0.47678771941492026</v>
      </c>
      <c r="BD1611" s="2">
        <f t="shared" si="525"/>
        <v>7.0621601256837252E-4</v>
      </c>
      <c r="BE1611" s="2" t="str">
        <f t="shared" ref="BE1611:BE1674" si="553">IF(BC1611&lt;(1-$BA$591),BD1611,"")</f>
        <v/>
      </c>
      <c r="BF1611" s="24" t="str">
        <f t="shared" ref="BF1611:BF1674" si="554">IF(BC1611&lt;(1-$BA$597),BD1611,"")</f>
        <v/>
      </c>
    </row>
    <row r="1612" spans="1:58" ht="20.100000000000001" customHeight="1">
      <c r="A1612" s="1">
        <v>1020</v>
      </c>
      <c r="B1612" s="1">
        <f t="shared" si="526"/>
        <v>11018.762474885443</v>
      </c>
      <c r="C1612" s="1">
        <f t="shared" si="527"/>
        <v>2.8872041223721465E-6</v>
      </c>
      <c r="D1612" s="1">
        <f t="shared" si="528"/>
        <v>0.53188137201398744</v>
      </c>
      <c r="E1612" s="1" t="str">
        <f t="shared" si="529"/>
        <v/>
      </c>
      <c r="F1612" s="1">
        <f t="shared" si="530"/>
        <v>2.8872041223721465E-6</v>
      </c>
      <c r="G1612" s="1" t="str">
        <f t="shared" si="531"/>
        <v/>
      </c>
      <c r="H1612" s="1"/>
      <c r="I1612" s="1">
        <f t="shared" si="532"/>
        <v>4.1641019420952344E-8</v>
      </c>
      <c r="J1612" s="1" t="str">
        <f t="shared" si="533"/>
        <v/>
      </c>
      <c r="K1612" s="1" t="str">
        <f t="shared" si="534"/>
        <v/>
      </c>
      <c r="P1612" s="1">
        <v>1020</v>
      </c>
      <c r="Q1612" s="1">
        <f t="shared" si="535"/>
        <v>0.32185288309183591</v>
      </c>
      <c r="R1612" s="1">
        <f t="shared" si="536"/>
        <v>9.8844590532536664E-2</v>
      </c>
      <c r="S1612" s="1">
        <f t="shared" si="537"/>
        <v>0.53188137201398766</v>
      </c>
      <c r="T1612" s="1" t="str">
        <f t="shared" si="538"/>
        <v/>
      </c>
      <c r="U1612" s="1">
        <f t="shared" si="539"/>
        <v>9.8844590532536664E-2</v>
      </c>
      <c r="V1612" s="1" t="str">
        <f t="shared" si="540"/>
        <v/>
      </c>
      <c r="W1612" s="1">
        <f t="shared" si="541"/>
        <v>1.3525839269391519E-2</v>
      </c>
      <c r="X1612" s="1" t="str">
        <f t="shared" si="542"/>
        <v/>
      </c>
      <c r="Y1612" s="1" t="str">
        <f t="shared" si="543"/>
        <v/>
      </c>
      <c r="AC1612" s="1">
        <v>1020</v>
      </c>
      <c r="AD1612" s="1">
        <f t="shared" si="552"/>
        <v>19.622967570924857</v>
      </c>
      <c r="AE1612" s="1">
        <f t="shared" si="544"/>
        <v>1.6212337061630978E-3</v>
      </c>
      <c r="AF1612" s="1">
        <f t="shared" si="545"/>
        <v>0.53188137201398744</v>
      </c>
      <c r="AG1612" s="1" t="str">
        <f t="shared" si="546"/>
        <v/>
      </c>
      <c r="AH1612" s="1">
        <f t="shared" si="547"/>
        <v>1.6212337061630978E-3</v>
      </c>
      <c r="AI1612" s="1" t="str">
        <f t="shared" si="548"/>
        <v/>
      </c>
      <c r="AJ1612" s="1">
        <f t="shared" si="549"/>
        <v>6.1719058206893134E-31</v>
      </c>
      <c r="AK1612" s="1" t="str">
        <f t="shared" si="550"/>
        <v/>
      </c>
      <c r="AL1612" s="1" t="str">
        <f t="shared" si="551"/>
        <v/>
      </c>
      <c r="BA1612" s="2"/>
      <c r="BB1612" s="2">
        <f t="shared" ref="BB1612:BB1675" si="555">BB1611+$BE$584</f>
        <v>6.5600000000001222</v>
      </c>
      <c r="BC1612" s="156">
        <f t="shared" ref="BC1612:BC1675" si="556">_xlfn.CHISQ.DIST.RT(BB1612,7)</f>
        <v>0.47608150340235189</v>
      </c>
      <c r="BD1612" s="2">
        <f t="shared" ref="BD1612:BD1675" si="557">BC1612-BC1613</f>
        <v>7.0567880421468221E-4</v>
      </c>
      <c r="BE1612" s="2" t="str">
        <f t="shared" si="553"/>
        <v/>
      </c>
      <c r="BF1612" s="24" t="str">
        <f t="shared" si="554"/>
        <v/>
      </c>
    </row>
    <row r="1613" spans="1:58" ht="20.100000000000001" customHeight="1">
      <c r="A1613" s="1">
        <v>1021</v>
      </c>
      <c r="B1613" s="1">
        <f t="shared" si="526"/>
        <v>11569.700598629774</v>
      </c>
      <c r="C1613" s="1">
        <f t="shared" si="527"/>
        <v>2.8862572747115132E-6</v>
      </c>
      <c r="D1613" s="1">
        <f t="shared" si="528"/>
        <v>0.533471784115087</v>
      </c>
      <c r="E1613" s="1" t="str">
        <f t="shared" si="529"/>
        <v/>
      </c>
      <c r="F1613" s="1">
        <f t="shared" si="530"/>
        <v>2.8862572747115132E-6</v>
      </c>
      <c r="G1613" s="1" t="str">
        <f t="shared" si="531"/>
        <v/>
      </c>
      <c r="H1613" s="1"/>
      <c r="I1613" s="1">
        <f t="shared" si="532"/>
        <v>4.1158340229776712E-8</v>
      </c>
      <c r="J1613" s="1" t="str">
        <f t="shared" si="533"/>
        <v/>
      </c>
      <c r="K1613" s="1" t="str">
        <f t="shared" si="534"/>
        <v/>
      </c>
      <c r="P1613" s="1">
        <v>1021</v>
      </c>
      <c r="Q1613" s="1">
        <f t="shared" si="535"/>
        <v>0.33794552724642557</v>
      </c>
      <c r="R1613" s="1">
        <f t="shared" si="536"/>
        <v>9.8812174823308924E-2</v>
      </c>
      <c r="S1613" s="1">
        <f t="shared" si="537"/>
        <v>0.53347178411508678</v>
      </c>
      <c r="T1613" s="1" t="str">
        <f t="shared" si="538"/>
        <v/>
      </c>
      <c r="U1613" s="1">
        <f t="shared" si="539"/>
        <v>9.8812174823308924E-2</v>
      </c>
      <c r="V1613" s="1" t="str">
        <f t="shared" si="540"/>
        <v/>
      </c>
      <c r="W1613" s="1">
        <f t="shared" si="541"/>
        <v>1.3634156539734902E-2</v>
      </c>
      <c r="X1613" s="1" t="str">
        <f t="shared" si="542"/>
        <v/>
      </c>
      <c r="Y1613" s="1" t="str">
        <f t="shared" si="543"/>
        <v/>
      </c>
      <c r="AC1613" s="1">
        <v>1021</v>
      </c>
      <c r="AD1613" s="1">
        <f t="shared" si="552"/>
        <v>20.604115949471066</v>
      </c>
      <c r="AE1613" s="1">
        <f t="shared" si="544"/>
        <v>1.6207020287073457E-3</v>
      </c>
      <c r="AF1613" s="1">
        <f t="shared" si="545"/>
        <v>0.53347178411508678</v>
      </c>
      <c r="AG1613" s="1" t="str">
        <f t="shared" si="546"/>
        <v/>
      </c>
      <c r="AH1613" s="1">
        <f t="shared" si="547"/>
        <v>1.6207020287073457E-3</v>
      </c>
      <c r="AI1613" s="1" t="str">
        <f t="shared" si="548"/>
        <v/>
      </c>
      <c r="AJ1613" s="1">
        <f t="shared" si="549"/>
        <v>6.4556065411388949E-31</v>
      </c>
      <c r="AK1613" s="1" t="str">
        <f t="shared" si="550"/>
        <v/>
      </c>
      <c r="AL1613" s="1" t="str">
        <f t="shared" si="551"/>
        <v/>
      </c>
      <c r="BA1613" s="2"/>
      <c r="BB1613" s="2">
        <f t="shared" si="555"/>
        <v>6.5664000000001224</v>
      </c>
      <c r="BC1613" s="156">
        <f t="shared" si="556"/>
        <v>0.47537582459813721</v>
      </c>
      <c r="BD1613" s="2">
        <f t="shared" si="557"/>
        <v>7.051403282333224E-4</v>
      </c>
      <c r="BE1613" s="2" t="str">
        <f t="shared" si="553"/>
        <v/>
      </c>
      <c r="BF1613" s="24" t="str">
        <f t="shared" si="554"/>
        <v/>
      </c>
    </row>
    <row r="1614" spans="1:58" ht="20.100000000000001" customHeight="1">
      <c r="A1614" s="2">
        <v>1022</v>
      </c>
      <c r="B1614" s="1">
        <f t="shared" si="526"/>
        <v>12120.638722373988</v>
      </c>
      <c r="C1614" s="1">
        <f t="shared" si="527"/>
        <v>2.8852645729635025E-6</v>
      </c>
      <c r="D1614" s="1">
        <f t="shared" si="528"/>
        <v>0.53506166192819804</v>
      </c>
      <c r="E1614" s="1" t="str">
        <f t="shared" si="529"/>
        <v/>
      </c>
      <c r="F1614" s="1">
        <f t="shared" si="530"/>
        <v>2.8852645729635025E-6</v>
      </c>
      <c r="G1614" s="1" t="str">
        <f t="shared" si="531"/>
        <v/>
      </c>
      <c r="H1614" s="1"/>
      <c r="I1614" s="1">
        <f t="shared" si="532"/>
        <v>4.0680605088428978E-8</v>
      </c>
      <c r="J1614" s="1" t="str">
        <f t="shared" si="533"/>
        <v/>
      </c>
      <c r="K1614" s="1" t="str">
        <f t="shared" si="534"/>
        <v/>
      </c>
      <c r="P1614" s="2">
        <v>1022</v>
      </c>
      <c r="Q1614" s="1">
        <f t="shared" si="535"/>
        <v>0.35403817140101879</v>
      </c>
      <c r="R1614" s="1">
        <f t="shared" si="536"/>
        <v>9.8778189281018128E-2</v>
      </c>
      <c r="S1614" s="1">
        <f t="shared" si="537"/>
        <v>0.53506166192819815</v>
      </c>
      <c r="T1614" s="1" t="str">
        <f t="shared" si="538"/>
        <v/>
      </c>
      <c r="U1614" s="1">
        <f t="shared" si="539"/>
        <v>9.8778189281018128E-2</v>
      </c>
      <c r="V1614" s="1" t="str">
        <f t="shared" si="540"/>
        <v/>
      </c>
      <c r="W1614" s="1">
        <f t="shared" si="541"/>
        <v>1.3743121341893618E-2</v>
      </c>
      <c r="X1614" s="1" t="str">
        <f t="shared" si="542"/>
        <v/>
      </c>
      <c r="Y1614" s="1" t="str">
        <f t="shared" si="543"/>
        <v/>
      </c>
      <c r="AC1614" s="2">
        <v>1022</v>
      </c>
      <c r="AD1614" s="1">
        <f t="shared" si="552"/>
        <v>21.585264328017274</v>
      </c>
      <c r="AE1614" s="1">
        <f t="shared" si="544"/>
        <v>1.6201446030921734E-3</v>
      </c>
      <c r="AF1614" s="1">
        <f t="shared" si="545"/>
        <v>0.53506166192819804</v>
      </c>
      <c r="AG1614" s="1" t="str">
        <f t="shared" si="546"/>
        <v/>
      </c>
      <c r="AH1614" s="1">
        <f t="shared" si="547"/>
        <v>1.6201446030921734E-3</v>
      </c>
      <c r="AI1614" s="1" t="str">
        <f t="shared" si="548"/>
        <v/>
      </c>
      <c r="AJ1614" s="1">
        <f t="shared" si="549"/>
        <v>6.7522399453888814E-31</v>
      </c>
      <c r="AK1614" s="1" t="str">
        <f t="shared" si="550"/>
        <v/>
      </c>
      <c r="AL1614" s="1" t="str">
        <f t="shared" si="551"/>
        <v/>
      </c>
      <c r="BA1614" s="2"/>
      <c r="BB1614" s="2">
        <f t="shared" si="555"/>
        <v>6.5728000000001225</v>
      </c>
      <c r="BC1614" s="156">
        <f t="shared" si="556"/>
        <v>0.47467068426990389</v>
      </c>
      <c r="BD1614" s="2">
        <f t="shared" si="557"/>
        <v>7.0460059141297382E-4</v>
      </c>
      <c r="BE1614" s="2" t="str">
        <f t="shared" si="553"/>
        <v/>
      </c>
      <c r="BF1614" s="24" t="str">
        <f t="shared" si="554"/>
        <v/>
      </c>
    </row>
    <row r="1615" spans="1:58" ht="20.100000000000001" customHeight="1">
      <c r="A1615" s="1">
        <v>1023</v>
      </c>
      <c r="B1615" s="1">
        <f t="shared" si="526"/>
        <v>12671.576846118318</v>
      </c>
      <c r="C1615" s="1">
        <f t="shared" si="527"/>
        <v>2.8842260646599462E-6</v>
      </c>
      <c r="D1615" s="1">
        <f t="shared" si="528"/>
        <v>0.53665098020354973</v>
      </c>
      <c r="E1615" s="1" t="str">
        <f t="shared" si="529"/>
        <v/>
      </c>
      <c r="F1615" s="1">
        <f t="shared" si="530"/>
        <v>2.8842260646599462E-6</v>
      </c>
      <c r="G1615" s="1" t="str">
        <f t="shared" si="531"/>
        <v/>
      </c>
      <c r="H1615" s="1"/>
      <c r="I1615" s="1">
        <f t="shared" si="532"/>
        <v>4.0207771808766846E-8</v>
      </c>
      <c r="J1615" s="1" t="str">
        <f t="shared" si="533"/>
        <v/>
      </c>
      <c r="K1615" s="1" t="str">
        <f t="shared" si="534"/>
        <v/>
      </c>
      <c r="P1615" s="1">
        <v>1023</v>
      </c>
      <c r="Q1615" s="1">
        <f t="shared" si="535"/>
        <v>0.37013081555560845</v>
      </c>
      <c r="R1615" s="1">
        <f t="shared" si="536"/>
        <v>9.8742635532935594E-2</v>
      </c>
      <c r="S1615" s="1">
        <f t="shared" si="537"/>
        <v>0.53665098020354951</v>
      </c>
      <c r="T1615" s="1" t="str">
        <f t="shared" si="538"/>
        <v/>
      </c>
      <c r="U1615" s="1">
        <f t="shared" si="539"/>
        <v>9.8742635532935594E-2</v>
      </c>
      <c r="V1615" s="1" t="str">
        <f t="shared" si="540"/>
        <v/>
      </c>
      <c r="W1615" s="1">
        <f t="shared" si="541"/>
        <v>1.3852735350192198E-2</v>
      </c>
      <c r="X1615" s="1" t="str">
        <f t="shared" si="542"/>
        <v/>
      </c>
      <c r="Y1615" s="1" t="str">
        <f t="shared" si="543"/>
        <v/>
      </c>
      <c r="AC1615" s="1">
        <v>1023</v>
      </c>
      <c r="AD1615" s="1">
        <f t="shared" si="552"/>
        <v>22.566412706563597</v>
      </c>
      <c r="AE1615" s="1">
        <f t="shared" si="544"/>
        <v>1.6195614560078331E-3</v>
      </c>
      <c r="AF1615" s="1">
        <f t="shared" si="545"/>
        <v>0.53665098020354962</v>
      </c>
      <c r="AG1615" s="1" t="str">
        <f t="shared" si="546"/>
        <v/>
      </c>
      <c r="AH1615" s="1">
        <f t="shared" si="547"/>
        <v>1.6195614560078331E-3</v>
      </c>
      <c r="AI1615" s="1" t="str">
        <f t="shared" si="548"/>
        <v/>
      </c>
      <c r="AJ1615" s="1">
        <f t="shared" si="549"/>
        <v>7.0623905765467394E-31</v>
      </c>
      <c r="AK1615" s="1" t="str">
        <f t="shared" si="550"/>
        <v/>
      </c>
      <c r="AL1615" s="1" t="str">
        <f t="shared" si="551"/>
        <v/>
      </c>
      <c r="BA1615" s="2"/>
      <c r="BB1615" s="2">
        <f t="shared" si="555"/>
        <v>6.5792000000001227</v>
      </c>
      <c r="BC1615" s="156">
        <f t="shared" si="556"/>
        <v>0.47396608367849091</v>
      </c>
      <c r="BD1615" s="2">
        <f t="shared" si="557"/>
        <v>7.0405960052810634E-4</v>
      </c>
      <c r="BE1615" s="2" t="str">
        <f t="shared" si="553"/>
        <v/>
      </c>
      <c r="BF1615" s="24" t="str">
        <f t="shared" si="554"/>
        <v/>
      </c>
    </row>
    <row r="1616" spans="1:58" ht="20.100000000000001" customHeight="1">
      <c r="A1616" s="1">
        <v>1024</v>
      </c>
      <c r="B1616" s="1">
        <f t="shared" ref="B1616:B1679" si="558">$B$586+(A1616*$B$589)</f>
        <v>13222.514969862532</v>
      </c>
      <c r="C1616" s="1">
        <f t="shared" ref="C1616:C1679" si="559">_xlfn.NORM.DIST($B1616,$B$583,$B$584,0)</f>
        <v>2.8831417995142554E-6</v>
      </c>
      <c r="D1616" s="1">
        <f t="shared" ref="D1616:D1679" si="560">_xlfn.NORM.DIST($B1616,$B$583,$B$584,1)</f>
        <v>0.53823971371815804</v>
      </c>
      <c r="E1616" s="1" t="str">
        <f t="shared" ref="E1616:E1679" si="561">IF(OR(D1616&lt;$F$588,D1616&gt;$F$589),C1616,"")</f>
        <v/>
      </c>
      <c r="F1616" s="1">
        <f t="shared" ref="F1616:F1679" si="562">IF(AND(D1616&gt;$F$588,D1616&lt;$F$589),C1616,"")</f>
        <v>2.8831417995142554E-6</v>
      </c>
      <c r="G1616" s="1" t="str">
        <f t="shared" ref="G1616:G1679" si="563">IF(C1616=MAX($C$592:$C$2592),C1616,"")</f>
        <v/>
      </c>
      <c r="H1616" s="1"/>
      <c r="I1616" s="1">
        <f t="shared" ref="I1616:I1679" si="564">_xlfn.NORM.DIST(B1616,$F$584,$F$585,0)</f>
        <v>3.973979845875035E-8</v>
      </c>
      <c r="J1616" s="1" t="str">
        <f t="shared" ref="J1616:J1679" si="565">IF(I1616=MAX($I$592:$I$2592),C1616,"")</f>
        <v/>
      </c>
      <c r="K1616" s="1" t="str">
        <f t="shared" ref="K1616:K1679" si="566">IF(J1616=MIN($J$592:$J$2592),J1616,"")</f>
        <v/>
      </c>
      <c r="P1616" s="1">
        <v>1024</v>
      </c>
      <c r="Q1616" s="1">
        <f t="shared" ref="Q1616:Q1679" si="567">$Q$586+(P1616*$Q$589)</f>
        <v>0.38622345971020167</v>
      </c>
      <c r="R1616" s="1">
        <f t="shared" ref="R1616:R1679" si="568">_xlfn.NORM.DIST(Q1616,Q$583,Q$584,0)</f>
        <v>9.8705515281019895E-2</v>
      </c>
      <c r="S1616" s="1">
        <f t="shared" ref="S1616:S1679" si="569">_xlfn.NORM.DIST(Q1616,Q$583,Q$584,1)</f>
        <v>0.53823971371815804</v>
      </c>
      <c r="T1616" s="1" t="str">
        <f t="shared" ref="T1616:T1679" si="570">IF(OR(S1616&lt;$U$588,S1616&gt;$U$589),R1616,"")</f>
        <v/>
      </c>
      <c r="U1616" s="1">
        <f t="shared" ref="U1616:U1679" si="571">IF(AND(S1616&gt;$U$588,S1616&lt;$U$589),R1616,"")</f>
        <v>9.8705515281019895E-2</v>
      </c>
      <c r="V1616" s="1" t="str">
        <f t="shared" ref="V1616:V1679" si="572">IF(R1616=MAX($R$592:$R$2592),R1616,"")</f>
        <v/>
      </c>
      <c r="W1616" s="1">
        <f t="shared" ref="W1616:W1679" si="573">_xlfn.NORM.DIST(Q1616,$U$584,$U$585,0)</f>
        <v>1.3963000221037133E-2</v>
      </c>
      <c r="X1616" s="1" t="str">
        <f t="shared" ref="X1616:X1679" si="574">IF(W1616=MAX($W$592:$W$2592),R1616,"")</f>
        <v/>
      </c>
      <c r="Y1616" s="1" t="str">
        <f t="shared" ref="Y1616:Y1679" si="575">IF(X1616=MIN($X$592:$X$2592),X1616,"")</f>
        <v/>
      </c>
      <c r="AC1616" s="1">
        <v>1024</v>
      </c>
      <c r="AD1616" s="1">
        <f t="shared" si="552"/>
        <v>23.547561085109805</v>
      </c>
      <c r="AE1616" s="1">
        <f t="shared" ref="AE1616:AE1679" si="576">_xlfn.NORM.DIST(AD1616,AD$583,AD$584,0)</f>
        <v>1.6189526153695872E-3</v>
      </c>
      <c r="AF1616" s="1">
        <f t="shared" ref="AF1616:AF1679" si="577">_xlfn.NORM.DIST(AD1616,AD$583,AD$584,1)</f>
        <v>0.53823971371815804</v>
      </c>
      <c r="AG1616" s="1" t="str">
        <f t="shared" ref="AG1616:AG1679" si="578">IF(OR(AF1616&lt;$U$588,AF1616&gt;$U$589),AE1616,"")</f>
        <v/>
      </c>
      <c r="AH1616" s="1">
        <f t="shared" ref="AH1616:AH1679" si="579">IF(AND(AF1616&gt;$AH$588,AF1616&lt;$AH$589),AE1616,"")</f>
        <v>1.6189526153695872E-3</v>
      </c>
      <c r="AI1616" s="1" t="str">
        <f t="shared" ref="AI1616:AI1679" si="580">IF(AE1616=MAX($AE$592:$AE$2592),AE1616,"")</f>
        <v/>
      </c>
      <c r="AJ1616" s="1">
        <f t="shared" ref="AJ1616:AJ1679" si="581">_xlfn.NORM.DIST(AD1616,$AH$584,$AH$585,0)</f>
        <v>7.3866691687062107E-31</v>
      </c>
      <c r="AK1616" s="1" t="str">
        <f t="shared" ref="AK1616:AK1679" si="582">IF(AJ1616=MAX($AJ$592:$AJ$2592),AE1616,"")</f>
        <v/>
      </c>
      <c r="AL1616" s="1" t="str">
        <f t="shared" ref="AL1616:AL1679" si="583">IF(AK1616=MIN($AK$592:$AK$2592),AK1616,"")</f>
        <v/>
      </c>
      <c r="BA1616" s="2"/>
      <c r="BB1616" s="2">
        <f t="shared" si="555"/>
        <v>6.5856000000001229</v>
      </c>
      <c r="BC1616" s="156">
        <f t="shared" si="556"/>
        <v>0.47326202407796281</v>
      </c>
      <c r="BD1616" s="2">
        <f t="shared" si="557"/>
        <v>7.0351736234208762E-4</v>
      </c>
      <c r="BE1616" s="2" t="str">
        <f t="shared" si="553"/>
        <v/>
      </c>
      <c r="BF1616" s="24" t="str">
        <f t="shared" si="554"/>
        <v/>
      </c>
    </row>
    <row r="1617" spans="1:58" ht="20.100000000000001" customHeight="1">
      <c r="A1617" s="1">
        <v>1025</v>
      </c>
      <c r="B1617" s="1">
        <f t="shared" si="558"/>
        <v>13773.453093606746</v>
      </c>
      <c r="C1617" s="1">
        <f t="shared" si="559"/>
        <v>2.8820118294174548E-6</v>
      </c>
      <c r="D1617" s="1">
        <f t="shared" si="560"/>
        <v>0.53982783727702888</v>
      </c>
      <c r="E1617" s="1" t="str">
        <f t="shared" si="561"/>
        <v/>
      </c>
      <c r="F1617" s="1">
        <f t="shared" si="562"/>
        <v>2.8820118294174548E-6</v>
      </c>
      <c r="G1617" s="1" t="str">
        <f t="shared" si="563"/>
        <v/>
      </c>
      <c r="H1617" s="1"/>
      <c r="I1617" s="1">
        <f t="shared" si="564"/>
        <v>3.927664336213235E-8</v>
      </c>
      <c r="J1617" s="1" t="str">
        <f t="shared" si="565"/>
        <v/>
      </c>
      <c r="K1617" s="1" t="str">
        <f t="shared" si="566"/>
        <v/>
      </c>
      <c r="P1617" s="1">
        <v>1025</v>
      </c>
      <c r="Q1617" s="1">
        <f t="shared" si="567"/>
        <v>0.40231610386479488</v>
      </c>
      <c r="R1617" s="1">
        <f t="shared" si="568"/>
        <v>9.8666830301781028E-2</v>
      </c>
      <c r="S1617" s="1">
        <f t="shared" si="569"/>
        <v>0.53982783727702932</v>
      </c>
      <c r="T1617" s="1" t="str">
        <f t="shared" si="570"/>
        <v/>
      </c>
      <c r="U1617" s="1">
        <f t="shared" si="571"/>
        <v>9.8666830301781028E-2</v>
      </c>
      <c r="V1617" s="1" t="str">
        <f t="shared" si="572"/>
        <v/>
      </c>
      <c r="W1617" s="1">
        <f t="shared" si="573"/>
        <v>1.4073917592667412E-2</v>
      </c>
      <c r="X1617" s="1" t="str">
        <f t="shared" si="574"/>
        <v/>
      </c>
      <c r="Y1617" s="1" t="str">
        <f t="shared" si="575"/>
        <v/>
      </c>
      <c r="AC1617" s="1">
        <v>1025</v>
      </c>
      <c r="AD1617" s="1">
        <f t="shared" ref="AD1617:AD1680" si="584">$AD$586+(AC1617*$AD$589)</f>
        <v>24.528709463656014</v>
      </c>
      <c r="AE1617" s="1">
        <f t="shared" si="576"/>
        <v>1.618318110315478E-3</v>
      </c>
      <c r="AF1617" s="1">
        <f t="shared" si="577"/>
        <v>0.53982783727702899</v>
      </c>
      <c r="AG1617" s="1" t="str">
        <f t="shared" si="578"/>
        <v/>
      </c>
      <c r="AH1617" s="1">
        <f t="shared" si="579"/>
        <v>1.618318110315478E-3</v>
      </c>
      <c r="AI1617" s="1" t="str">
        <f t="shared" si="580"/>
        <v/>
      </c>
      <c r="AJ1617" s="1">
        <f t="shared" si="581"/>
        <v>7.7257138099935545E-31</v>
      </c>
      <c r="AK1617" s="1" t="str">
        <f t="shared" si="582"/>
        <v/>
      </c>
      <c r="AL1617" s="1" t="str">
        <f t="shared" si="583"/>
        <v/>
      </c>
      <c r="BA1617" s="2"/>
      <c r="BB1617" s="2">
        <f t="shared" si="555"/>
        <v>6.5920000000001231</v>
      </c>
      <c r="BC1617" s="156">
        <f t="shared" si="556"/>
        <v>0.47255850671562072</v>
      </c>
      <c r="BD1617" s="2">
        <f t="shared" si="557"/>
        <v>7.0297388360263113E-4</v>
      </c>
      <c r="BE1617" s="2" t="str">
        <f t="shared" si="553"/>
        <v/>
      </c>
      <c r="BF1617" s="24" t="str">
        <f t="shared" si="554"/>
        <v/>
      </c>
    </row>
    <row r="1618" spans="1:58" ht="20.100000000000001" customHeight="1">
      <c r="A1618" s="1">
        <v>1026</v>
      </c>
      <c r="B1618" s="1">
        <f t="shared" si="558"/>
        <v>14324.391217351076</v>
      </c>
      <c r="C1618" s="1">
        <f t="shared" si="559"/>
        <v>2.8808362084340414E-6</v>
      </c>
      <c r="D1618" s="1">
        <f t="shared" si="560"/>
        <v>0.54141532571435613</v>
      </c>
      <c r="E1618" s="1" t="str">
        <f t="shared" si="561"/>
        <v/>
      </c>
      <c r="F1618" s="1">
        <f t="shared" si="562"/>
        <v>2.8808362084340414E-6</v>
      </c>
      <c r="G1618" s="1" t="str">
        <f t="shared" si="563"/>
        <v/>
      </c>
      <c r="H1618" s="1"/>
      <c r="I1618" s="1">
        <f t="shared" si="564"/>
        <v>3.8818265098133537E-8</v>
      </c>
      <c r="J1618" s="1" t="str">
        <f t="shared" si="565"/>
        <v/>
      </c>
      <c r="K1618" s="1" t="str">
        <f t="shared" si="566"/>
        <v/>
      </c>
      <c r="P1618" s="1">
        <v>1026</v>
      </c>
      <c r="Q1618" s="1">
        <f t="shared" si="567"/>
        <v>0.41840874801938455</v>
      </c>
      <c r="R1618" s="1">
        <f t="shared" si="568"/>
        <v>9.8626582446138783E-2</v>
      </c>
      <c r="S1618" s="1">
        <f t="shared" si="569"/>
        <v>0.54141532571435613</v>
      </c>
      <c r="T1618" s="1" t="str">
        <f t="shared" si="570"/>
        <v/>
      </c>
      <c r="U1618" s="1">
        <f t="shared" si="571"/>
        <v>9.8626582446138783E-2</v>
      </c>
      <c r="V1618" s="1" t="str">
        <f t="shared" si="572"/>
        <v/>
      </c>
      <c r="W1618" s="1">
        <f t="shared" si="573"/>
        <v>1.4185489084904674E-2</v>
      </c>
      <c r="X1618" s="1" t="str">
        <f t="shared" si="574"/>
        <v/>
      </c>
      <c r="Y1618" s="1" t="str">
        <f t="shared" si="575"/>
        <v/>
      </c>
      <c r="AC1618" s="1">
        <v>1026</v>
      </c>
      <c r="AD1618" s="1">
        <f t="shared" si="584"/>
        <v>25.509857842202337</v>
      </c>
      <c r="AE1618" s="1">
        <f t="shared" si="576"/>
        <v>1.6176579712040054E-3</v>
      </c>
      <c r="AF1618" s="1">
        <f t="shared" si="577"/>
        <v>0.54141532571435624</v>
      </c>
      <c r="AG1618" s="1" t="str">
        <f t="shared" si="578"/>
        <v/>
      </c>
      <c r="AH1618" s="1">
        <f t="shared" si="579"/>
        <v>1.6176579712040054E-3</v>
      </c>
      <c r="AI1618" s="1" t="str">
        <f t="shared" si="580"/>
        <v/>
      </c>
      <c r="AJ1618" s="1">
        <f t="shared" si="581"/>
        <v>8.0801911567888223E-31</v>
      </c>
      <c r="AK1618" s="1" t="str">
        <f t="shared" si="582"/>
        <v/>
      </c>
      <c r="AL1618" s="1" t="str">
        <f t="shared" si="583"/>
        <v/>
      </c>
      <c r="BA1618" s="2"/>
      <c r="BB1618" s="2">
        <f t="shared" si="555"/>
        <v>6.5984000000001233</v>
      </c>
      <c r="BC1618" s="156">
        <f t="shared" si="556"/>
        <v>0.47185553283201809</v>
      </c>
      <c r="BD1618" s="2">
        <f t="shared" si="557"/>
        <v>7.0242917104479385E-4</v>
      </c>
      <c r="BE1618" s="2" t="str">
        <f t="shared" si="553"/>
        <v/>
      </c>
      <c r="BF1618" s="24" t="str">
        <f t="shared" si="554"/>
        <v/>
      </c>
    </row>
    <row r="1619" spans="1:58" ht="20.100000000000001" customHeight="1">
      <c r="A1619" s="1">
        <v>1027</v>
      </c>
      <c r="B1619" s="1">
        <f t="shared" si="558"/>
        <v>14875.32934109529</v>
      </c>
      <c r="C1619" s="1">
        <f t="shared" si="559"/>
        <v>2.8796149927976756E-6</v>
      </c>
      <c r="D1619" s="1">
        <f t="shared" si="560"/>
        <v>0.54300215389471651</v>
      </c>
      <c r="E1619" s="1" t="str">
        <f t="shared" si="561"/>
        <v/>
      </c>
      <c r="F1619" s="1">
        <f t="shared" si="562"/>
        <v>2.8796149927976756E-6</v>
      </c>
      <c r="G1619" s="1" t="str">
        <f t="shared" si="563"/>
        <v/>
      </c>
      <c r="H1619" s="1"/>
      <c r="I1619" s="1">
        <f t="shared" si="564"/>
        <v>3.83646225011007E-8</v>
      </c>
      <c r="J1619" s="1" t="str">
        <f t="shared" si="565"/>
        <v/>
      </c>
      <c r="K1619" s="1" t="str">
        <f t="shared" si="566"/>
        <v/>
      </c>
      <c r="P1619" s="1">
        <v>1027</v>
      </c>
      <c r="Q1619" s="1">
        <f t="shared" si="567"/>
        <v>0.43450139217397776</v>
      </c>
      <c r="R1619" s="1">
        <f t="shared" si="568"/>
        <v>9.8584773639275022E-2</v>
      </c>
      <c r="S1619" s="1">
        <f t="shared" si="569"/>
        <v>0.54300215389471684</v>
      </c>
      <c r="T1619" s="1" t="str">
        <f t="shared" si="570"/>
        <v/>
      </c>
      <c r="U1619" s="1">
        <f t="shared" si="571"/>
        <v>9.8584773639275022E-2</v>
      </c>
      <c r="V1619" s="1" t="str">
        <f t="shared" si="572"/>
        <v/>
      </c>
      <c r="W1619" s="1">
        <f t="shared" si="573"/>
        <v>1.429771629890296E-2</v>
      </c>
      <c r="X1619" s="1" t="str">
        <f t="shared" si="574"/>
        <v/>
      </c>
      <c r="Y1619" s="1" t="str">
        <f t="shared" si="575"/>
        <v/>
      </c>
      <c r="AC1619" s="1">
        <v>1027</v>
      </c>
      <c r="AD1619" s="1">
        <f t="shared" si="584"/>
        <v>26.491006220748545</v>
      </c>
      <c r="AE1619" s="1">
        <f t="shared" si="576"/>
        <v>1.6169722296117061E-3</v>
      </c>
      <c r="AF1619" s="1">
        <f t="shared" si="577"/>
        <v>0.54300215389471673</v>
      </c>
      <c r="AG1619" s="1" t="str">
        <f t="shared" si="578"/>
        <v/>
      </c>
      <c r="AH1619" s="1">
        <f t="shared" si="579"/>
        <v>1.6169722296117061E-3</v>
      </c>
      <c r="AI1619" s="1" t="str">
        <f t="shared" si="580"/>
        <v/>
      </c>
      <c r="AJ1619" s="1">
        <f t="shared" si="581"/>
        <v>8.4507977013492665E-31</v>
      </c>
      <c r="AK1619" s="1" t="str">
        <f t="shared" si="582"/>
        <v/>
      </c>
      <c r="AL1619" s="1" t="str">
        <f t="shared" si="583"/>
        <v/>
      </c>
      <c r="BA1619" s="2"/>
      <c r="BB1619" s="2">
        <f t="shared" si="555"/>
        <v>6.6048000000001235</v>
      </c>
      <c r="BC1619" s="156">
        <f t="shared" si="556"/>
        <v>0.47115310366097329</v>
      </c>
      <c r="BD1619" s="2">
        <f t="shared" si="557"/>
        <v>7.0188323139086517E-4</v>
      </c>
      <c r="BE1619" s="2" t="str">
        <f t="shared" si="553"/>
        <v/>
      </c>
      <c r="BF1619" s="24" t="str">
        <f t="shared" si="554"/>
        <v/>
      </c>
    </row>
    <row r="1620" spans="1:58" ht="20.100000000000001" customHeight="1">
      <c r="A1620" s="2">
        <v>1028</v>
      </c>
      <c r="B1620" s="1">
        <f t="shared" si="558"/>
        <v>15426.267464839621</v>
      </c>
      <c r="C1620" s="1">
        <f t="shared" si="559"/>
        <v>2.8783482409066972E-6</v>
      </c>
      <c r="D1620" s="1">
        <f t="shared" si="560"/>
        <v>0.54458829671426567</v>
      </c>
      <c r="E1620" s="1" t="str">
        <f t="shared" si="561"/>
        <v/>
      </c>
      <c r="F1620" s="1">
        <f t="shared" si="562"/>
        <v>2.8783482409066972E-6</v>
      </c>
      <c r="G1620" s="1" t="str">
        <f t="shared" si="563"/>
        <v/>
      </c>
      <c r="H1620" s="1"/>
      <c r="I1620" s="1">
        <f t="shared" si="564"/>
        <v>3.7915674660147716E-8</v>
      </c>
      <c r="J1620" s="1" t="str">
        <f t="shared" si="565"/>
        <v/>
      </c>
      <c r="K1620" s="1" t="str">
        <f t="shared" si="566"/>
        <v/>
      </c>
      <c r="P1620" s="2">
        <v>1028</v>
      </c>
      <c r="Q1620" s="1">
        <f t="shared" si="567"/>
        <v>0.45059403632856743</v>
      </c>
      <c r="R1620" s="1">
        <f t="shared" si="568"/>
        <v>9.854140588048034E-2</v>
      </c>
      <c r="S1620" s="1">
        <f t="shared" si="569"/>
        <v>0.54458829671426567</v>
      </c>
      <c r="T1620" s="1" t="str">
        <f t="shared" si="570"/>
        <v/>
      </c>
      <c r="U1620" s="1">
        <f t="shared" si="571"/>
        <v>9.854140588048034E-2</v>
      </c>
      <c r="V1620" s="1" t="str">
        <f t="shared" si="572"/>
        <v/>
      </c>
      <c r="W1620" s="1">
        <f t="shared" si="573"/>
        <v>1.4410600816897604E-2</v>
      </c>
      <c r="X1620" s="1" t="str">
        <f t="shared" si="574"/>
        <v/>
      </c>
      <c r="Y1620" s="1" t="str">
        <f t="shared" si="575"/>
        <v/>
      </c>
      <c r="AC1620" s="2">
        <v>1028</v>
      </c>
      <c r="AD1620" s="1">
        <f t="shared" si="584"/>
        <v>27.472154599294754</v>
      </c>
      <c r="AE1620" s="1">
        <f t="shared" si="576"/>
        <v>1.6162609183306342E-3</v>
      </c>
      <c r="AF1620" s="1">
        <f t="shared" si="577"/>
        <v>0.54458829671426567</v>
      </c>
      <c r="AG1620" s="1" t="str">
        <f t="shared" si="578"/>
        <v/>
      </c>
      <c r="AH1620" s="1">
        <f t="shared" si="579"/>
        <v>1.6162609183306342E-3</v>
      </c>
      <c r="AI1620" s="1" t="str">
        <f t="shared" si="580"/>
        <v/>
      </c>
      <c r="AJ1620" s="1">
        <f t="shared" si="581"/>
        <v>8.8382610951677316E-31</v>
      </c>
      <c r="AK1620" s="1" t="str">
        <f t="shared" si="582"/>
        <v/>
      </c>
      <c r="AL1620" s="1" t="str">
        <f t="shared" si="583"/>
        <v/>
      </c>
      <c r="BA1620" s="2"/>
      <c r="BB1620" s="2">
        <f t="shared" si="555"/>
        <v>6.6112000000001236</v>
      </c>
      <c r="BC1620" s="156">
        <f t="shared" si="556"/>
        <v>0.47045122042958243</v>
      </c>
      <c r="BD1620" s="2">
        <f t="shared" si="557"/>
        <v>7.0133607135025589E-4</v>
      </c>
      <c r="BE1620" s="2" t="str">
        <f t="shared" si="553"/>
        <v/>
      </c>
      <c r="BF1620" s="24" t="str">
        <f t="shared" si="554"/>
        <v/>
      </c>
    </row>
    <row r="1621" spans="1:58" ht="20.100000000000001" customHeight="1">
      <c r="A1621" s="1">
        <v>1029</v>
      </c>
      <c r="B1621" s="1">
        <f t="shared" si="558"/>
        <v>15977.205588583834</v>
      </c>
      <c r="C1621" s="1">
        <f t="shared" si="559"/>
        <v>2.8770360133194723E-6</v>
      </c>
      <c r="D1621" s="1">
        <f t="shared" si="560"/>
        <v>0.5461737291019273</v>
      </c>
      <c r="E1621" s="1" t="str">
        <f t="shared" si="561"/>
        <v/>
      </c>
      <c r="F1621" s="1">
        <f t="shared" si="562"/>
        <v>2.8770360133194723E-6</v>
      </c>
      <c r="G1621" s="1" t="str">
        <f t="shared" si="563"/>
        <v/>
      </c>
      <c r="H1621" s="1"/>
      <c r="I1621" s="1">
        <f t="shared" si="564"/>
        <v>3.7471380918782104E-8</v>
      </c>
      <c r="J1621" s="1" t="str">
        <f t="shared" si="565"/>
        <v/>
      </c>
      <c r="K1621" s="1" t="str">
        <f t="shared" si="566"/>
        <v/>
      </c>
      <c r="P1621" s="1">
        <v>1029</v>
      </c>
      <c r="Q1621" s="1">
        <f t="shared" si="567"/>
        <v>0.46668668048316064</v>
      </c>
      <c r="R1621" s="1">
        <f t="shared" si="568"/>
        <v>9.8496481242994649E-2</v>
      </c>
      <c r="S1621" s="1">
        <f t="shared" si="569"/>
        <v>0.54617372910192752</v>
      </c>
      <c r="T1621" s="1" t="str">
        <f t="shared" si="570"/>
        <v/>
      </c>
      <c r="U1621" s="1">
        <f t="shared" si="571"/>
        <v>9.8496481242994649E-2</v>
      </c>
      <c r="V1621" s="1" t="str">
        <f t="shared" si="572"/>
        <v/>
      </c>
      <c r="W1621" s="1">
        <f t="shared" si="573"/>
        <v>1.4524144201954151E-2</v>
      </c>
      <c r="X1621" s="1" t="str">
        <f t="shared" si="574"/>
        <v/>
      </c>
      <c r="Y1621" s="1" t="str">
        <f t="shared" si="575"/>
        <v/>
      </c>
      <c r="AC1621" s="1">
        <v>1029</v>
      </c>
      <c r="AD1621" s="1">
        <f t="shared" si="584"/>
        <v>28.453302977840963</v>
      </c>
      <c r="AE1621" s="1">
        <f t="shared" si="576"/>
        <v>1.6155240713657518E-3</v>
      </c>
      <c r="AF1621" s="1">
        <f t="shared" si="577"/>
        <v>0.5461737291019273</v>
      </c>
      <c r="AG1621" s="1" t="str">
        <f t="shared" si="578"/>
        <v/>
      </c>
      <c r="AH1621" s="1">
        <f t="shared" si="579"/>
        <v>1.6155240713657518E-3</v>
      </c>
      <c r="AI1621" s="1" t="str">
        <f t="shared" si="580"/>
        <v/>
      </c>
      <c r="AJ1621" s="1">
        <f t="shared" si="581"/>
        <v>9.2433415304847147E-31</v>
      </c>
      <c r="AK1621" s="1" t="str">
        <f t="shared" si="582"/>
        <v/>
      </c>
      <c r="AL1621" s="1" t="str">
        <f t="shared" si="583"/>
        <v/>
      </c>
      <c r="BA1621" s="2"/>
      <c r="BB1621" s="2">
        <f t="shared" si="555"/>
        <v>6.6176000000001238</v>
      </c>
      <c r="BC1621" s="156">
        <f t="shared" si="556"/>
        <v>0.46974988435823217</v>
      </c>
      <c r="BD1621" s="2">
        <f t="shared" si="557"/>
        <v>7.0078769761749982E-4</v>
      </c>
      <c r="BE1621" s="2" t="str">
        <f t="shared" si="553"/>
        <v/>
      </c>
      <c r="BF1621" s="24" t="str">
        <f t="shared" si="554"/>
        <v/>
      </c>
    </row>
    <row r="1622" spans="1:58" ht="20.100000000000001" customHeight="1">
      <c r="A1622" s="1">
        <v>1030</v>
      </c>
      <c r="B1622" s="1">
        <f t="shared" si="558"/>
        <v>16528.143712328165</v>
      </c>
      <c r="C1622" s="1">
        <f t="shared" si="559"/>
        <v>2.8756783727495646E-6</v>
      </c>
      <c r="D1622" s="1">
        <f t="shared" si="560"/>
        <v>0.54775842602058389</v>
      </c>
      <c r="E1622" s="1" t="str">
        <f t="shared" si="561"/>
        <v/>
      </c>
      <c r="F1622" s="1">
        <f t="shared" si="562"/>
        <v>2.8756783727495646E-6</v>
      </c>
      <c r="G1622" s="1" t="str">
        <f t="shared" si="563"/>
        <v/>
      </c>
      <c r="H1622" s="1"/>
      <c r="I1622" s="1">
        <f t="shared" si="564"/>
        <v>3.7031700874514019E-8</v>
      </c>
      <c r="J1622" s="1" t="str">
        <f t="shared" si="565"/>
        <v/>
      </c>
      <c r="K1622" s="1" t="str">
        <f t="shared" si="566"/>
        <v/>
      </c>
      <c r="P1622" s="1">
        <v>1030</v>
      </c>
      <c r="Q1622" s="1">
        <f t="shared" si="567"/>
        <v>0.48277932463775031</v>
      </c>
      <c r="R1622" s="1">
        <f t="shared" si="568"/>
        <v>9.845000187384198E-2</v>
      </c>
      <c r="S1622" s="1">
        <f t="shared" si="569"/>
        <v>0.54775842602058389</v>
      </c>
      <c r="T1622" s="1" t="str">
        <f t="shared" si="570"/>
        <v/>
      </c>
      <c r="U1622" s="1">
        <f t="shared" si="571"/>
        <v>9.845000187384198E-2</v>
      </c>
      <c r="V1622" s="1" t="str">
        <f t="shared" si="572"/>
        <v/>
      </c>
      <c r="W1622" s="1">
        <f t="shared" si="573"/>
        <v>1.463834799771636E-2</v>
      </c>
      <c r="X1622" s="1" t="str">
        <f t="shared" si="574"/>
        <v/>
      </c>
      <c r="Y1622" s="1" t="str">
        <f t="shared" si="575"/>
        <v/>
      </c>
      <c r="AC1622" s="1">
        <v>1030</v>
      </c>
      <c r="AD1622" s="1">
        <f t="shared" si="584"/>
        <v>29.434451356387285</v>
      </c>
      <c r="AE1622" s="1">
        <f t="shared" si="576"/>
        <v>1.6147617239322147E-3</v>
      </c>
      <c r="AF1622" s="1">
        <f t="shared" si="577"/>
        <v>0.54775842602058389</v>
      </c>
      <c r="AG1622" s="1" t="str">
        <f t="shared" si="578"/>
        <v/>
      </c>
      <c r="AH1622" s="1">
        <f t="shared" si="579"/>
        <v>1.6147617239322147E-3</v>
      </c>
      <c r="AI1622" s="1" t="str">
        <f t="shared" si="580"/>
        <v/>
      </c>
      <c r="AJ1622" s="1">
        <f t="shared" si="581"/>
        <v>9.6668331824946515E-31</v>
      </c>
      <c r="AK1622" s="1" t="str">
        <f t="shared" si="582"/>
        <v/>
      </c>
      <c r="AL1622" s="1" t="str">
        <f t="shared" si="583"/>
        <v/>
      </c>
      <c r="BA1622" s="2"/>
      <c r="BB1622" s="2">
        <f t="shared" si="555"/>
        <v>6.624000000000124</v>
      </c>
      <c r="BC1622" s="156">
        <f t="shared" si="556"/>
        <v>0.46904909666061467</v>
      </c>
      <c r="BD1622" s="2">
        <f t="shared" si="557"/>
        <v>7.0023811687525139E-4</v>
      </c>
      <c r="BE1622" s="2" t="str">
        <f t="shared" si="553"/>
        <v/>
      </c>
      <c r="BF1622" s="24" t="str">
        <f t="shared" si="554"/>
        <v/>
      </c>
    </row>
    <row r="1623" spans="1:58" ht="20.100000000000001" customHeight="1">
      <c r="A1623" s="1">
        <v>1031</v>
      </c>
      <c r="B1623" s="1">
        <f t="shared" si="558"/>
        <v>17079.081836072379</v>
      </c>
      <c r="C1623" s="1">
        <f t="shared" si="559"/>
        <v>2.874275384060746E-6</v>
      </c>
      <c r="D1623" s="1">
        <f t="shared" si="560"/>
        <v>0.54934236246826096</v>
      </c>
      <c r="E1623" s="1" t="str">
        <f t="shared" si="561"/>
        <v/>
      </c>
      <c r="F1623" s="1">
        <f t="shared" si="562"/>
        <v>2.874275384060746E-6</v>
      </c>
      <c r="G1623" s="1" t="str">
        <f t="shared" si="563"/>
        <v/>
      </c>
      <c r="H1623" s="1"/>
      <c r="I1623" s="1">
        <f t="shared" si="564"/>
        <v>3.6596594378451181E-8</v>
      </c>
      <c r="J1623" s="1" t="str">
        <f t="shared" si="565"/>
        <v/>
      </c>
      <c r="K1623" s="1" t="str">
        <f t="shared" si="566"/>
        <v/>
      </c>
      <c r="P1623" s="1">
        <v>1031</v>
      </c>
      <c r="Q1623" s="1">
        <f t="shared" si="567"/>
        <v>0.49887196879234352</v>
      </c>
      <c r="R1623" s="1">
        <f t="shared" si="568"/>
        <v>9.8401969993659522E-2</v>
      </c>
      <c r="S1623" s="1">
        <f t="shared" si="569"/>
        <v>0.54934236246826107</v>
      </c>
      <c r="T1623" s="1" t="str">
        <f t="shared" si="570"/>
        <v/>
      </c>
      <c r="U1623" s="1">
        <f t="shared" si="571"/>
        <v>9.8401969993659522E-2</v>
      </c>
      <c r="V1623" s="1" t="str">
        <f t="shared" si="572"/>
        <v/>
      </c>
      <c r="W1623" s="1">
        <f t="shared" si="573"/>
        <v>1.4753213728154203E-2</v>
      </c>
      <c r="X1623" s="1" t="str">
        <f t="shared" si="574"/>
        <v/>
      </c>
      <c r="Y1623" s="1" t="str">
        <f t="shared" si="575"/>
        <v/>
      </c>
      <c r="AC1623" s="1">
        <v>1031</v>
      </c>
      <c r="AD1623" s="1">
        <f t="shared" si="584"/>
        <v>30.415599734933494</v>
      </c>
      <c r="AE1623" s="1">
        <f t="shared" si="576"/>
        <v>1.6139739124525711E-3</v>
      </c>
      <c r="AF1623" s="1">
        <f t="shared" si="577"/>
        <v>0.54934236246826107</v>
      </c>
      <c r="AG1623" s="1" t="str">
        <f t="shared" si="578"/>
        <v/>
      </c>
      <c r="AH1623" s="1">
        <f t="shared" si="579"/>
        <v>1.6139739124525711E-3</v>
      </c>
      <c r="AI1623" s="1" t="str">
        <f t="shared" si="580"/>
        <v/>
      </c>
      <c r="AJ1623" s="1">
        <f t="shared" si="581"/>
        <v>1.0109565714880457E-30</v>
      </c>
      <c r="AK1623" s="1" t="str">
        <f t="shared" si="582"/>
        <v/>
      </c>
      <c r="AL1623" s="1" t="str">
        <f t="shared" si="583"/>
        <v/>
      </c>
      <c r="BA1623" s="2"/>
      <c r="BB1623" s="2">
        <f t="shared" si="555"/>
        <v>6.6304000000001242</v>
      </c>
      <c r="BC1623" s="156">
        <f t="shared" si="556"/>
        <v>0.46834885854373942</v>
      </c>
      <c r="BD1623" s="2">
        <f t="shared" si="557"/>
        <v>6.9968733579173215E-4</v>
      </c>
      <c r="BE1623" s="2" t="str">
        <f t="shared" si="553"/>
        <v/>
      </c>
      <c r="BF1623" s="24" t="str">
        <f t="shared" si="554"/>
        <v/>
      </c>
    </row>
    <row r="1624" spans="1:58" ht="20.100000000000001" customHeight="1">
      <c r="A1624" s="1">
        <v>1032</v>
      </c>
      <c r="B1624" s="1">
        <f t="shared" si="558"/>
        <v>17630.019959816709</v>
      </c>
      <c r="C1624" s="1">
        <f t="shared" si="559"/>
        <v>2.8728271142618257E-6</v>
      </c>
      <c r="D1624" s="1">
        <f t="shared" si="560"/>
        <v>0.55092551347931185</v>
      </c>
      <c r="E1624" s="1" t="str">
        <f t="shared" si="561"/>
        <v/>
      </c>
      <c r="F1624" s="1">
        <f t="shared" si="562"/>
        <v>2.8728271142618257E-6</v>
      </c>
      <c r="G1624" s="1" t="str">
        <f t="shared" si="563"/>
        <v/>
      </c>
      <c r="H1624" s="1"/>
      <c r="I1624" s="1">
        <f t="shared" si="564"/>
        <v>3.616602153487678E-8</v>
      </c>
      <c r="J1624" s="1" t="str">
        <f t="shared" si="565"/>
        <v/>
      </c>
      <c r="K1624" s="1" t="str">
        <f t="shared" si="566"/>
        <v/>
      </c>
      <c r="P1624" s="1">
        <v>1032</v>
      </c>
      <c r="Q1624" s="1">
        <f t="shared" si="567"/>
        <v>0.51496461294693674</v>
      </c>
      <c r="R1624" s="1">
        <f t="shared" si="568"/>
        <v>9.8352387896520746E-2</v>
      </c>
      <c r="S1624" s="1">
        <f t="shared" si="569"/>
        <v>0.55092551347931196</v>
      </c>
      <c r="T1624" s="1" t="str">
        <f t="shared" si="570"/>
        <v/>
      </c>
      <c r="U1624" s="1">
        <f t="shared" si="571"/>
        <v>9.8352387896520746E-2</v>
      </c>
      <c r="V1624" s="1" t="str">
        <f t="shared" si="572"/>
        <v/>
      </c>
      <c r="W1624" s="1">
        <f t="shared" si="573"/>
        <v>1.4868742897311051E-2</v>
      </c>
      <c r="X1624" s="1" t="str">
        <f t="shared" si="574"/>
        <v/>
      </c>
      <c r="Y1624" s="1" t="str">
        <f t="shared" si="575"/>
        <v/>
      </c>
      <c r="AC1624" s="1">
        <v>1032</v>
      </c>
      <c r="AD1624" s="1">
        <f t="shared" si="584"/>
        <v>31.396748113479703</v>
      </c>
      <c r="AE1624" s="1">
        <f t="shared" si="576"/>
        <v>1.61316067455386E-3</v>
      </c>
      <c r="AF1624" s="1">
        <f t="shared" si="577"/>
        <v>0.55092551347931173</v>
      </c>
      <c r="AG1624" s="1" t="str">
        <f t="shared" si="578"/>
        <v/>
      </c>
      <c r="AH1624" s="1">
        <f t="shared" si="579"/>
        <v>1.61316067455386E-3</v>
      </c>
      <c r="AI1624" s="1" t="str">
        <f t="shared" si="580"/>
        <v/>
      </c>
      <c r="AJ1624" s="1">
        <f t="shared" si="581"/>
        <v>1.0572405851436373E-30</v>
      </c>
      <c r="AK1624" s="1" t="str">
        <f t="shared" si="582"/>
        <v/>
      </c>
      <c r="AL1624" s="1" t="str">
        <f t="shared" si="583"/>
        <v/>
      </c>
      <c r="BA1624" s="2"/>
      <c r="BB1624" s="2">
        <f t="shared" si="555"/>
        <v>6.6368000000001244</v>
      </c>
      <c r="BC1624" s="156">
        <f t="shared" si="556"/>
        <v>0.46764917120794769</v>
      </c>
      <c r="BD1624" s="2">
        <f t="shared" si="557"/>
        <v>6.9913536102184093E-4</v>
      </c>
      <c r="BE1624" s="2" t="str">
        <f t="shared" si="553"/>
        <v/>
      </c>
      <c r="BF1624" s="24" t="str">
        <f t="shared" si="554"/>
        <v/>
      </c>
    </row>
    <row r="1625" spans="1:58" ht="20.100000000000001" customHeight="1">
      <c r="A1625" s="1">
        <v>1033</v>
      </c>
      <c r="B1625" s="1">
        <f t="shared" si="558"/>
        <v>18180.958083560923</v>
      </c>
      <c r="C1625" s="1">
        <f t="shared" si="559"/>
        <v>2.8713336325013206E-6</v>
      </c>
      <c r="D1625" s="1">
        <f t="shared" si="560"/>
        <v>0.55250785412559622</v>
      </c>
      <c r="E1625" s="1" t="str">
        <f t="shared" si="561"/>
        <v/>
      </c>
      <c r="F1625" s="1">
        <f t="shared" si="562"/>
        <v>2.8713336325013206E-6</v>
      </c>
      <c r="G1625" s="1" t="str">
        <f t="shared" si="563"/>
        <v/>
      </c>
      <c r="H1625" s="1"/>
      <c r="I1625" s="1">
        <f t="shared" si="564"/>
        <v>3.573994270081398E-8</v>
      </c>
      <c r="J1625" s="1" t="str">
        <f t="shared" si="565"/>
        <v/>
      </c>
      <c r="K1625" s="1" t="str">
        <f t="shared" si="566"/>
        <v/>
      </c>
      <c r="P1625" s="1">
        <v>1033</v>
      </c>
      <c r="Q1625" s="1">
        <f t="shared" si="567"/>
        <v>0.5310572571015264</v>
      </c>
      <c r="R1625" s="1">
        <f t="shared" si="568"/>
        <v>9.8301257949752849E-2</v>
      </c>
      <c r="S1625" s="1">
        <f t="shared" si="569"/>
        <v>0.55250785412559633</v>
      </c>
      <c r="T1625" s="1" t="str">
        <f t="shared" si="570"/>
        <v/>
      </c>
      <c r="U1625" s="1">
        <f t="shared" si="571"/>
        <v>9.8301257949752849E-2</v>
      </c>
      <c r="V1625" s="1" t="str">
        <f t="shared" si="572"/>
        <v/>
      </c>
      <c r="W1625" s="1">
        <f t="shared" si="573"/>
        <v>1.4984936989050799E-2</v>
      </c>
      <c r="X1625" s="1" t="str">
        <f t="shared" si="574"/>
        <v/>
      </c>
      <c r="Y1625" s="1" t="str">
        <f t="shared" si="575"/>
        <v/>
      </c>
      <c r="AC1625" s="1">
        <v>1033</v>
      </c>
      <c r="AD1625" s="1">
        <f t="shared" si="584"/>
        <v>32.377896492026025</v>
      </c>
      <c r="AE1625" s="1">
        <f t="shared" si="576"/>
        <v>1.6123220490646161E-3</v>
      </c>
      <c r="AF1625" s="1">
        <f t="shared" si="577"/>
        <v>0.55250785412559644</v>
      </c>
      <c r="AG1625" s="1" t="str">
        <f t="shared" si="578"/>
        <v/>
      </c>
      <c r="AH1625" s="1">
        <f t="shared" si="579"/>
        <v>1.6123220490646161E-3</v>
      </c>
      <c r="AI1625" s="1" t="str">
        <f t="shared" si="580"/>
        <v/>
      </c>
      <c r="AJ1625" s="1">
        <f t="shared" si="581"/>
        <v>1.1056259016648422E-30</v>
      </c>
      <c r="AK1625" s="1" t="str">
        <f t="shared" si="582"/>
        <v/>
      </c>
      <c r="AL1625" s="1" t="str">
        <f t="shared" si="583"/>
        <v/>
      </c>
      <c r="BA1625" s="2"/>
      <c r="BB1625" s="2">
        <f t="shared" si="555"/>
        <v>6.6432000000001246</v>
      </c>
      <c r="BC1625" s="156">
        <f t="shared" si="556"/>
        <v>0.46695003584692585</v>
      </c>
      <c r="BD1625" s="2">
        <f t="shared" si="557"/>
        <v>6.9858219920859721E-4</v>
      </c>
      <c r="BE1625" s="2" t="str">
        <f t="shared" si="553"/>
        <v/>
      </c>
      <c r="BF1625" s="24" t="str">
        <f t="shared" si="554"/>
        <v/>
      </c>
    </row>
    <row r="1626" spans="1:58" ht="20.100000000000001" customHeight="1">
      <c r="A1626" s="1">
        <v>1034</v>
      </c>
      <c r="B1626" s="1">
        <f t="shared" si="558"/>
        <v>18731.896207305253</v>
      </c>
      <c r="C1626" s="1">
        <f t="shared" si="559"/>
        <v>2.8697950100619502E-6</v>
      </c>
      <c r="D1626" s="1">
        <f t="shared" si="560"/>
        <v>0.55408935951765992</v>
      </c>
      <c r="E1626" s="1" t="str">
        <f t="shared" si="561"/>
        <v/>
      </c>
      <c r="F1626" s="1">
        <f t="shared" si="562"/>
        <v>2.8697950100619502E-6</v>
      </c>
      <c r="G1626" s="1" t="str">
        <f t="shared" si="563"/>
        <v/>
      </c>
      <c r="H1626" s="1"/>
      <c r="I1626" s="1">
        <f t="shared" si="564"/>
        <v>3.5318318485573682E-8</v>
      </c>
      <c r="J1626" s="1" t="str">
        <f t="shared" si="565"/>
        <v/>
      </c>
      <c r="K1626" s="1" t="str">
        <f t="shared" si="566"/>
        <v/>
      </c>
      <c r="P1626" s="1">
        <v>1034</v>
      </c>
      <c r="Q1626" s="1">
        <f t="shared" si="567"/>
        <v>0.54714990125611962</v>
      </c>
      <c r="R1626" s="1">
        <f t="shared" si="568"/>
        <v>9.8248582593748301E-2</v>
      </c>
      <c r="S1626" s="1">
        <f t="shared" si="569"/>
        <v>0.55408935951766014</v>
      </c>
      <c r="T1626" s="1" t="str">
        <f t="shared" si="570"/>
        <v/>
      </c>
      <c r="U1626" s="1">
        <f t="shared" si="571"/>
        <v>9.8248582593748301E-2</v>
      </c>
      <c r="V1626" s="1" t="str">
        <f t="shared" si="572"/>
        <v/>
      </c>
      <c r="W1626" s="1">
        <f t="shared" si="573"/>
        <v>1.5101797466804555E-2</v>
      </c>
      <c r="X1626" s="1" t="str">
        <f t="shared" si="574"/>
        <v/>
      </c>
      <c r="Y1626" s="1" t="str">
        <f t="shared" si="575"/>
        <v/>
      </c>
      <c r="AC1626" s="1">
        <v>1034</v>
      </c>
      <c r="AD1626" s="1">
        <f t="shared" si="584"/>
        <v>33.359044870572234</v>
      </c>
      <c r="AE1626" s="1">
        <f t="shared" si="576"/>
        <v>1.6114580760117805E-3</v>
      </c>
      <c r="AF1626" s="1">
        <f t="shared" si="577"/>
        <v>0.55408935951765992</v>
      </c>
      <c r="AG1626" s="1" t="str">
        <f t="shared" si="578"/>
        <v/>
      </c>
      <c r="AH1626" s="1">
        <f t="shared" si="579"/>
        <v>1.6114580760117805E-3</v>
      </c>
      <c r="AI1626" s="1" t="str">
        <f t="shared" si="580"/>
        <v/>
      </c>
      <c r="AJ1626" s="1">
        <f t="shared" si="581"/>
        <v>1.1562071048231824E-30</v>
      </c>
      <c r="AK1626" s="1" t="str">
        <f t="shared" si="582"/>
        <v/>
      </c>
      <c r="AL1626" s="1" t="str">
        <f t="shared" si="583"/>
        <v/>
      </c>
      <c r="BA1626" s="2"/>
      <c r="BB1626" s="2">
        <f t="shared" si="555"/>
        <v>6.6496000000001247</v>
      </c>
      <c r="BC1626" s="156">
        <f t="shared" si="556"/>
        <v>0.46625145364771725</v>
      </c>
      <c r="BD1626" s="2">
        <f t="shared" si="557"/>
        <v>6.9802785697903325E-4</v>
      </c>
      <c r="BE1626" s="2" t="str">
        <f t="shared" si="553"/>
        <v/>
      </c>
      <c r="BF1626" s="24" t="str">
        <f t="shared" si="554"/>
        <v/>
      </c>
    </row>
    <row r="1627" spans="1:58" ht="20.100000000000001" customHeight="1">
      <c r="A1627" s="2">
        <v>1035</v>
      </c>
      <c r="B1627" s="1">
        <f t="shared" si="558"/>
        <v>19282.834331049467</v>
      </c>
      <c r="C1627" s="1">
        <f t="shared" si="559"/>
        <v>2.8682113203549681E-6</v>
      </c>
      <c r="D1627" s="1">
        <f t="shared" si="560"/>
        <v>0.55567000480590645</v>
      </c>
      <c r="E1627" s="1" t="str">
        <f t="shared" si="561"/>
        <v/>
      </c>
      <c r="F1627" s="1">
        <f t="shared" si="562"/>
        <v>2.8682113203549681E-6</v>
      </c>
      <c r="G1627" s="1" t="str">
        <f t="shared" si="563"/>
        <v/>
      </c>
      <c r="H1627" s="1"/>
      <c r="I1627" s="1">
        <f t="shared" si="564"/>
        <v>3.490110975028912E-8</v>
      </c>
      <c r="J1627" s="1" t="str">
        <f t="shared" si="565"/>
        <v/>
      </c>
      <c r="K1627" s="1" t="str">
        <f t="shared" si="566"/>
        <v/>
      </c>
      <c r="P1627" s="2">
        <v>1035</v>
      </c>
      <c r="Q1627" s="1">
        <f t="shared" si="567"/>
        <v>0.56324254541070928</v>
      </c>
      <c r="R1627" s="1">
        <f t="shared" si="568"/>
        <v>9.8194364341770812E-2</v>
      </c>
      <c r="S1627" s="1">
        <f t="shared" si="569"/>
        <v>0.55567000480590645</v>
      </c>
      <c r="T1627" s="1" t="str">
        <f t="shared" si="570"/>
        <v/>
      </c>
      <c r="U1627" s="1">
        <f t="shared" si="571"/>
        <v>9.8194364341770812E-2</v>
      </c>
      <c r="V1627" s="1" t="str">
        <f t="shared" si="572"/>
        <v/>
      </c>
      <c r="W1627" s="1">
        <f t="shared" si="573"/>
        <v>1.5219325773316762E-2</v>
      </c>
      <c r="X1627" s="1" t="str">
        <f t="shared" si="574"/>
        <v/>
      </c>
      <c r="Y1627" s="1" t="str">
        <f t="shared" si="575"/>
        <v/>
      </c>
      <c r="AC1627" s="2">
        <v>1035</v>
      </c>
      <c r="AD1627" s="1">
        <f t="shared" si="584"/>
        <v>34.340193249118443</v>
      </c>
      <c r="AE1627" s="1">
        <f t="shared" si="576"/>
        <v>1.6105687966175154E-3</v>
      </c>
      <c r="AF1627" s="1">
        <f t="shared" si="577"/>
        <v>0.55567000480590645</v>
      </c>
      <c r="AG1627" s="1" t="str">
        <f t="shared" si="578"/>
        <v/>
      </c>
      <c r="AH1627" s="1">
        <f t="shared" si="579"/>
        <v>1.6105687966175154E-3</v>
      </c>
      <c r="AI1627" s="1" t="str">
        <f t="shared" si="580"/>
        <v/>
      </c>
      <c r="AJ1627" s="1">
        <f t="shared" si="581"/>
        <v>1.2090829984752371E-30</v>
      </c>
      <c r="AK1627" s="1" t="str">
        <f t="shared" si="582"/>
        <v/>
      </c>
      <c r="AL1627" s="1" t="str">
        <f t="shared" si="583"/>
        <v/>
      </c>
      <c r="BA1627" s="2"/>
      <c r="BB1627" s="2">
        <f t="shared" si="555"/>
        <v>6.6560000000001249</v>
      </c>
      <c r="BC1627" s="156">
        <f t="shared" si="556"/>
        <v>0.46555342579073822</v>
      </c>
      <c r="BD1627" s="2">
        <f t="shared" si="557"/>
        <v>6.9747234094930111E-4</v>
      </c>
      <c r="BE1627" s="2" t="str">
        <f t="shared" si="553"/>
        <v/>
      </c>
      <c r="BF1627" s="24" t="str">
        <f t="shared" si="554"/>
        <v/>
      </c>
    </row>
    <row r="1628" spans="1:58" ht="20.100000000000001" customHeight="1">
      <c r="A1628" s="1">
        <v>1036</v>
      </c>
      <c r="B1628" s="1">
        <f t="shared" si="558"/>
        <v>19833.772454793798</v>
      </c>
      <c r="C1628" s="1">
        <f t="shared" si="559"/>
        <v>2.8665826389143235E-6</v>
      </c>
      <c r="D1628" s="1">
        <f t="shared" si="560"/>
        <v>0.55724976518177016</v>
      </c>
      <c r="E1628" s="1" t="str">
        <f t="shared" si="561"/>
        <v/>
      </c>
      <c r="F1628" s="1">
        <f t="shared" si="562"/>
        <v>2.8665826389143235E-6</v>
      </c>
      <c r="G1628" s="1" t="str">
        <f t="shared" si="563"/>
        <v/>
      </c>
      <c r="H1628" s="1"/>
      <c r="I1628" s="1">
        <f t="shared" si="564"/>
        <v>3.4488277607434428E-8</v>
      </c>
      <c r="J1628" s="1" t="str">
        <f t="shared" si="565"/>
        <v/>
      </c>
      <c r="K1628" s="1" t="str">
        <f t="shared" si="566"/>
        <v/>
      </c>
      <c r="P1628" s="1">
        <v>1036</v>
      </c>
      <c r="Q1628" s="1">
        <f t="shared" si="567"/>
        <v>0.5793351895653025</v>
      </c>
      <c r="R1628" s="1">
        <f t="shared" si="568"/>
        <v>9.8138605779755375E-2</v>
      </c>
      <c r="S1628" s="1">
        <f t="shared" si="569"/>
        <v>0.55724976518177027</v>
      </c>
      <c r="T1628" s="1" t="str">
        <f t="shared" si="570"/>
        <v/>
      </c>
      <c r="U1628" s="1">
        <f t="shared" si="571"/>
        <v>9.8138605779755375E-2</v>
      </c>
      <c r="V1628" s="1" t="str">
        <f t="shared" si="572"/>
        <v/>
      </c>
      <c r="W1628" s="1">
        <f t="shared" si="573"/>
        <v>1.5337523330391388E-2</v>
      </c>
      <c r="X1628" s="1" t="str">
        <f t="shared" si="574"/>
        <v/>
      </c>
      <c r="Y1628" s="1" t="str">
        <f t="shared" si="575"/>
        <v/>
      </c>
      <c r="AC1628" s="1">
        <v>1036</v>
      </c>
      <c r="AD1628" s="1">
        <f t="shared" si="584"/>
        <v>35.321341627664651</v>
      </c>
      <c r="AE1628" s="1">
        <f t="shared" si="576"/>
        <v>1.6096542532959279E-3</v>
      </c>
      <c r="AF1628" s="1">
        <f t="shared" si="577"/>
        <v>0.55724976518177005</v>
      </c>
      <c r="AG1628" s="1" t="str">
        <f t="shared" si="578"/>
        <v/>
      </c>
      <c r="AH1628" s="1">
        <f t="shared" si="579"/>
        <v>1.6096542532959279E-3</v>
      </c>
      <c r="AI1628" s="1" t="str">
        <f t="shared" si="580"/>
        <v/>
      </c>
      <c r="AJ1628" s="1">
        <f t="shared" si="581"/>
        <v>1.2643567931589402E-30</v>
      </c>
      <c r="AK1628" s="1" t="str">
        <f t="shared" si="582"/>
        <v/>
      </c>
      <c r="AL1628" s="1" t="str">
        <f t="shared" si="583"/>
        <v/>
      </c>
      <c r="BA1628" s="2"/>
      <c r="BB1628" s="2">
        <f t="shared" si="555"/>
        <v>6.6624000000001251</v>
      </c>
      <c r="BC1628" s="156">
        <f t="shared" si="556"/>
        <v>0.46485595344978892</v>
      </c>
      <c r="BD1628" s="2">
        <f t="shared" si="557"/>
        <v>6.9691565771967667E-4</v>
      </c>
      <c r="BE1628" s="2" t="str">
        <f t="shared" si="553"/>
        <v/>
      </c>
      <c r="BF1628" s="24" t="str">
        <f t="shared" si="554"/>
        <v/>
      </c>
    </row>
    <row r="1629" spans="1:58" ht="20.100000000000001" customHeight="1">
      <c r="A1629" s="1">
        <v>1037</v>
      </c>
      <c r="B1629" s="1">
        <f t="shared" si="558"/>
        <v>20384.710578538012</v>
      </c>
      <c r="C1629" s="1">
        <f t="shared" si="559"/>
        <v>2.864909043390656E-6</v>
      </c>
      <c r="D1629" s="1">
        <f t="shared" si="560"/>
        <v>0.55882861587888266</v>
      </c>
      <c r="E1629" s="1" t="str">
        <f t="shared" si="561"/>
        <v/>
      </c>
      <c r="F1629" s="1">
        <f t="shared" si="562"/>
        <v>2.864909043390656E-6</v>
      </c>
      <c r="G1629" s="1" t="str">
        <f t="shared" si="563"/>
        <v/>
      </c>
      <c r="H1629" s="1"/>
      <c r="I1629" s="1">
        <f t="shared" si="564"/>
        <v>3.4079783420330464E-8</v>
      </c>
      <c r="J1629" s="1" t="str">
        <f t="shared" si="565"/>
        <v/>
      </c>
      <c r="K1629" s="1" t="str">
        <f t="shared" si="566"/>
        <v/>
      </c>
      <c r="P1629" s="1">
        <v>1037</v>
      </c>
      <c r="Q1629" s="1">
        <f t="shared" si="567"/>
        <v>0.59542783371989216</v>
      </c>
      <c r="R1629" s="1">
        <f t="shared" si="568"/>
        <v>9.8081309566102837E-2</v>
      </c>
      <c r="S1629" s="1">
        <f t="shared" si="569"/>
        <v>0.55882861587888266</v>
      </c>
      <c r="T1629" s="1" t="str">
        <f t="shared" si="570"/>
        <v/>
      </c>
      <c r="U1629" s="1">
        <f t="shared" si="571"/>
        <v>9.8081309566102837E-2</v>
      </c>
      <c r="V1629" s="1" t="str">
        <f t="shared" si="572"/>
        <v/>
      </c>
      <c r="W1629" s="1">
        <f t="shared" si="573"/>
        <v>1.5456391538637437E-2</v>
      </c>
      <c r="X1629" s="1" t="str">
        <f t="shared" si="574"/>
        <v/>
      </c>
      <c r="Y1629" s="1" t="str">
        <f t="shared" si="575"/>
        <v/>
      </c>
      <c r="AC1629" s="1">
        <v>1037</v>
      </c>
      <c r="AD1629" s="1">
        <f t="shared" si="584"/>
        <v>36.302490006210974</v>
      </c>
      <c r="AE1629" s="1">
        <f t="shared" si="576"/>
        <v>1.6087144896496969E-3</v>
      </c>
      <c r="AF1629" s="1">
        <f t="shared" si="577"/>
        <v>0.55882861587888288</v>
      </c>
      <c r="AG1629" s="1" t="str">
        <f t="shared" si="578"/>
        <v/>
      </c>
      <c r="AH1629" s="1">
        <f t="shared" si="579"/>
        <v>1.6087144896496969E-3</v>
      </c>
      <c r="AI1629" s="1" t="str">
        <f t="shared" si="580"/>
        <v/>
      </c>
      <c r="AJ1629" s="1">
        <f t="shared" si="581"/>
        <v>1.322136300864505E-30</v>
      </c>
      <c r="AK1629" s="1" t="str">
        <f t="shared" si="582"/>
        <v/>
      </c>
      <c r="AL1629" s="1" t="str">
        <f t="shared" si="583"/>
        <v/>
      </c>
      <c r="BA1629" s="2"/>
      <c r="BB1629" s="2">
        <f t="shared" si="555"/>
        <v>6.6688000000001253</v>
      </c>
      <c r="BC1629" s="156">
        <f t="shared" si="556"/>
        <v>0.46415903779206924</v>
      </c>
      <c r="BD1629" s="2">
        <f t="shared" si="557"/>
        <v>6.9635781387855644E-4</v>
      </c>
      <c r="BE1629" s="2" t="str">
        <f t="shared" si="553"/>
        <v/>
      </c>
      <c r="BF1629" s="24" t="str">
        <f t="shared" si="554"/>
        <v/>
      </c>
    </row>
    <row r="1630" spans="1:58" ht="20.100000000000001" customHeight="1">
      <c r="A1630" s="1">
        <v>1038</v>
      </c>
      <c r="B1630" s="1">
        <f t="shared" si="558"/>
        <v>20935.648702282342</v>
      </c>
      <c r="C1630" s="1">
        <f t="shared" si="559"/>
        <v>2.8631906135451281E-6</v>
      </c>
      <c r="D1630" s="1">
        <f t="shared" si="560"/>
        <v>0.56040653217423886</v>
      </c>
      <c r="E1630" s="1" t="str">
        <f t="shared" si="561"/>
        <v/>
      </c>
      <c r="F1630" s="1">
        <f t="shared" si="562"/>
        <v>2.8631906135451281E-6</v>
      </c>
      <c r="G1630" s="1" t="str">
        <f t="shared" si="563"/>
        <v/>
      </c>
      <c r="H1630" s="1"/>
      <c r="I1630" s="1">
        <f t="shared" si="564"/>
        <v>3.3675588802634886E-8</v>
      </c>
      <c r="J1630" s="1" t="str">
        <f t="shared" si="565"/>
        <v/>
      </c>
      <c r="K1630" s="1" t="str">
        <f t="shared" si="566"/>
        <v/>
      </c>
      <c r="P1630" s="1">
        <v>1038</v>
      </c>
      <c r="Q1630" s="1">
        <f t="shared" si="567"/>
        <v>0.61152047787448538</v>
      </c>
      <c r="R1630" s="1">
        <f t="shared" si="568"/>
        <v>9.8022478431468482E-2</v>
      </c>
      <c r="S1630" s="1">
        <f t="shared" si="569"/>
        <v>0.56040653217423886</v>
      </c>
      <c r="T1630" s="1" t="str">
        <f t="shared" si="570"/>
        <v/>
      </c>
      <c r="U1630" s="1">
        <f t="shared" si="571"/>
        <v>9.8022478431468482E-2</v>
      </c>
      <c r="V1630" s="1" t="str">
        <f t="shared" si="572"/>
        <v/>
      </c>
      <c r="W1630" s="1">
        <f t="shared" si="573"/>
        <v>1.5575931777214501E-2</v>
      </c>
      <c r="X1630" s="1" t="str">
        <f t="shared" si="574"/>
        <v/>
      </c>
      <c r="Y1630" s="1" t="str">
        <f t="shared" si="575"/>
        <v/>
      </c>
      <c r="AC1630" s="1">
        <v>1038</v>
      </c>
      <c r="AD1630" s="1">
        <f t="shared" si="584"/>
        <v>37.283638384757182</v>
      </c>
      <c r="AE1630" s="1">
        <f t="shared" si="576"/>
        <v>1.6077495504666101E-3</v>
      </c>
      <c r="AF1630" s="1">
        <f t="shared" si="577"/>
        <v>0.56040653217423886</v>
      </c>
      <c r="AG1630" s="1" t="str">
        <f t="shared" si="578"/>
        <v/>
      </c>
      <c r="AH1630" s="1">
        <f t="shared" si="579"/>
        <v>1.6077495504666101E-3</v>
      </c>
      <c r="AI1630" s="1" t="str">
        <f t="shared" si="580"/>
        <v/>
      </c>
      <c r="AJ1630" s="1">
        <f t="shared" si="581"/>
        <v>1.3825341383342217E-30</v>
      </c>
      <c r="AK1630" s="1" t="str">
        <f t="shared" si="582"/>
        <v/>
      </c>
      <c r="AL1630" s="1" t="str">
        <f t="shared" si="583"/>
        <v/>
      </c>
      <c r="BA1630" s="2"/>
      <c r="BB1630" s="2">
        <f t="shared" si="555"/>
        <v>6.6752000000001255</v>
      </c>
      <c r="BC1630" s="156">
        <f t="shared" si="556"/>
        <v>0.46346267997819068</v>
      </c>
      <c r="BD1630" s="2">
        <f t="shared" si="557"/>
        <v>6.9579881599990401E-4</v>
      </c>
      <c r="BE1630" s="2" t="str">
        <f t="shared" si="553"/>
        <v/>
      </c>
      <c r="BF1630" s="24" t="str">
        <f t="shared" si="554"/>
        <v/>
      </c>
    </row>
    <row r="1631" spans="1:58" ht="20.100000000000001" customHeight="1">
      <c r="A1631" s="1">
        <v>1039</v>
      </c>
      <c r="B1631" s="1">
        <f t="shared" si="558"/>
        <v>21486.586826026556</v>
      </c>
      <c r="C1631" s="1">
        <f t="shared" si="559"/>
        <v>2.8614274312430878E-6</v>
      </c>
      <c r="D1631" s="1">
        <f t="shared" si="560"/>
        <v>0.56198348938935583</v>
      </c>
      <c r="E1631" s="1" t="str">
        <f t="shared" si="561"/>
        <v/>
      </c>
      <c r="F1631" s="1">
        <f t="shared" si="562"/>
        <v>2.8614274312430878E-6</v>
      </c>
      <c r="G1631" s="1" t="str">
        <f t="shared" si="563"/>
        <v/>
      </c>
      <c r="H1631" s="1"/>
      <c r="I1631" s="1">
        <f t="shared" si="564"/>
        <v>3.3275655617820007E-8</v>
      </c>
      <c r="J1631" s="1" t="str">
        <f t="shared" si="565"/>
        <v/>
      </c>
      <c r="K1631" s="1" t="str">
        <f t="shared" si="566"/>
        <v/>
      </c>
      <c r="P1631" s="1">
        <v>1039</v>
      </c>
      <c r="Q1631" s="1">
        <f t="shared" si="567"/>
        <v>0.6276131220290786</v>
      </c>
      <c r="R1631" s="1">
        <f t="shared" si="568"/>
        <v>9.7962115178545361E-2</v>
      </c>
      <c r="S1631" s="1">
        <f t="shared" si="569"/>
        <v>0.56198348938935616</v>
      </c>
      <c r="T1631" s="1" t="str">
        <f t="shared" si="570"/>
        <v/>
      </c>
      <c r="U1631" s="1">
        <f t="shared" si="571"/>
        <v>9.7962115178545361E-2</v>
      </c>
      <c r="V1631" s="1" t="str">
        <f t="shared" si="572"/>
        <v/>
      </c>
      <c r="W1631" s="1">
        <f t="shared" si="573"/>
        <v>1.5696145403577784E-2</v>
      </c>
      <c r="X1631" s="1" t="str">
        <f t="shared" si="574"/>
        <v/>
      </c>
      <c r="Y1631" s="1" t="str">
        <f t="shared" si="575"/>
        <v/>
      </c>
      <c r="AC1631" s="1">
        <v>1039</v>
      </c>
      <c r="AD1631" s="1">
        <f t="shared" si="584"/>
        <v>38.264786763303391</v>
      </c>
      <c r="AE1631" s="1">
        <f t="shared" si="576"/>
        <v>1.6067594817160055E-3</v>
      </c>
      <c r="AF1631" s="1">
        <f t="shared" si="577"/>
        <v>0.56198348938935594</v>
      </c>
      <c r="AG1631" s="1" t="str">
        <f t="shared" si="578"/>
        <v/>
      </c>
      <c r="AH1631" s="1">
        <f t="shared" si="579"/>
        <v>1.6067594817160055E-3</v>
      </c>
      <c r="AI1631" s="1" t="str">
        <f t="shared" si="580"/>
        <v/>
      </c>
      <c r="AJ1631" s="1">
        <f t="shared" si="581"/>
        <v>1.4456679392617518E-30</v>
      </c>
      <c r="AK1631" s="1" t="str">
        <f t="shared" si="582"/>
        <v/>
      </c>
      <c r="AL1631" s="1" t="str">
        <f t="shared" si="583"/>
        <v/>
      </c>
      <c r="BA1631" s="2"/>
      <c r="BB1631" s="2">
        <f t="shared" si="555"/>
        <v>6.6816000000001257</v>
      </c>
      <c r="BC1631" s="156">
        <f t="shared" si="556"/>
        <v>0.46276688116219078</v>
      </c>
      <c r="BD1631" s="2">
        <f t="shared" si="557"/>
        <v>6.9523867064580358E-4</v>
      </c>
      <c r="BE1631" s="2" t="str">
        <f t="shared" si="553"/>
        <v/>
      </c>
      <c r="BF1631" s="24" t="str">
        <f t="shared" si="554"/>
        <v/>
      </c>
    </row>
    <row r="1632" spans="1:58" ht="20.100000000000001" customHeight="1">
      <c r="A1632" s="1">
        <v>1040</v>
      </c>
      <c r="B1632" s="1">
        <f t="shared" si="558"/>
        <v>22037.524949770886</v>
      </c>
      <c r="C1632" s="1">
        <f t="shared" si="559"/>
        <v>2.8596195804475684E-6</v>
      </c>
      <c r="D1632" s="1">
        <f t="shared" si="560"/>
        <v>0.56355946289143299</v>
      </c>
      <c r="E1632" s="1" t="str">
        <f t="shared" si="561"/>
        <v/>
      </c>
      <c r="F1632" s="1">
        <f t="shared" si="562"/>
        <v>2.8596195804475684E-6</v>
      </c>
      <c r="G1632" s="1" t="str">
        <f t="shared" si="563"/>
        <v/>
      </c>
      <c r="H1632" s="1"/>
      <c r="I1632" s="1">
        <f t="shared" si="564"/>
        <v>3.2879945978635443E-8</v>
      </c>
      <c r="J1632" s="1" t="str">
        <f t="shared" si="565"/>
        <v/>
      </c>
      <c r="K1632" s="1" t="str">
        <f t="shared" si="566"/>
        <v/>
      </c>
      <c r="P1632" s="1">
        <v>1040</v>
      </c>
      <c r="Q1632" s="1">
        <f t="shared" si="567"/>
        <v>0.64370576618366826</v>
      </c>
      <c r="R1632" s="1">
        <f t="shared" si="568"/>
        <v>9.7900222681841606E-2</v>
      </c>
      <c r="S1632" s="1">
        <f t="shared" si="569"/>
        <v>0.56355946289143288</v>
      </c>
      <c r="T1632" s="1" t="str">
        <f t="shared" si="570"/>
        <v/>
      </c>
      <c r="U1632" s="1">
        <f t="shared" si="571"/>
        <v>9.7900222681841606E-2</v>
      </c>
      <c r="V1632" s="1" t="str">
        <f t="shared" si="572"/>
        <v/>
      </c>
      <c r="W1632" s="1">
        <f t="shared" si="573"/>
        <v>1.5817033753223117E-2</v>
      </c>
      <c r="X1632" s="1" t="str">
        <f t="shared" si="574"/>
        <v/>
      </c>
      <c r="Y1632" s="1" t="str">
        <f t="shared" si="575"/>
        <v/>
      </c>
      <c r="AC1632" s="1">
        <v>1040</v>
      </c>
      <c r="AD1632" s="1">
        <f t="shared" si="584"/>
        <v>39.2459351418496</v>
      </c>
      <c r="AE1632" s="1">
        <f t="shared" si="576"/>
        <v>1.6057443305451204E-3</v>
      </c>
      <c r="AF1632" s="1">
        <f t="shared" si="577"/>
        <v>0.56355946289143288</v>
      </c>
      <c r="AG1632" s="1" t="str">
        <f t="shared" si="578"/>
        <v/>
      </c>
      <c r="AH1632" s="1">
        <f t="shared" si="579"/>
        <v>1.6057443305451204E-3</v>
      </c>
      <c r="AI1632" s="1" t="str">
        <f t="shared" si="580"/>
        <v/>
      </c>
      <c r="AJ1632" s="1">
        <f t="shared" si="581"/>
        <v>1.5116605757759013E-30</v>
      </c>
      <c r="AK1632" s="1" t="str">
        <f t="shared" si="582"/>
        <v/>
      </c>
      <c r="AL1632" s="1" t="str">
        <f t="shared" si="583"/>
        <v/>
      </c>
      <c r="BA1632" s="2"/>
      <c r="BB1632" s="2">
        <f t="shared" si="555"/>
        <v>6.6880000000001258</v>
      </c>
      <c r="BC1632" s="156">
        <f t="shared" si="556"/>
        <v>0.46207164249154498</v>
      </c>
      <c r="BD1632" s="2">
        <f t="shared" si="557"/>
        <v>6.9467738436224113E-4</v>
      </c>
      <c r="BE1632" s="2" t="str">
        <f t="shared" si="553"/>
        <v/>
      </c>
      <c r="BF1632" s="24" t="str">
        <f t="shared" si="554"/>
        <v/>
      </c>
    </row>
    <row r="1633" spans="1:58" ht="20.100000000000001" customHeight="1">
      <c r="A1633" s="2">
        <v>1041</v>
      </c>
      <c r="B1633" s="1">
        <f t="shared" si="558"/>
        <v>22588.4630735151</v>
      </c>
      <c r="C1633" s="1">
        <f t="shared" si="559"/>
        <v>2.8577671472126268E-6</v>
      </c>
      <c r="D1633" s="1">
        <f t="shared" si="560"/>
        <v>0.56513442809450298</v>
      </c>
      <c r="E1633" s="1" t="str">
        <f t="shared" si="561"/>
        <v/>
      </c>
      <c r="F1633" s="1">
        <f t="shared" si="562"/>
        <v>2.8577671472126268E-6</v>
      </c>
      <c r="G1633" s="1" t="str">
        <f t="shared" si="563"/>
        <v/>
      </c>
      <c r="H1633" s="1"/>
      <c r="I1633" s="1">
        <f t="shared" si="564"/>
        <v>3.2488422246558541E-8</v>
      </c>
      <c r="J1633" s="1" t="str">
        <f t="shared" si="565"/>
        <v/>
      </c>
      <c r="K1633" s="1" t="str">
        <f t="shared" si="566"/>
        <v/>
      </c>
      <c r="P1633" s="2">
        <v>1041</v>
      </c>
      <c r="Q1633" s="1">
        <f t="shared" si="567"/>
        <v>0.65979841033826148</v>
      </c>
      <c r="R1633" s="1">
        <f t="shared" si="568"/>
        <v>9.7836803887452306E-2</v>
      </c>
      <c r="S1633" s="1">
        <f t="shared" si="569"/>
        <v>0.56513442809450321</v>
      </c>
      <c r="T1633" s="1" t="str">
        <f t="shared" si="570"/>
        <v/>
      </c>
      <c r="U1633" s="1">
        <f t="shared" si="571"/>
        <v>9.7836803887452306E-2</v>
      </c>
      <c r="V1633" s="1" t="str">
        <f t="shared" si="572"/>
        <v/>
      </c>
      <c r="W1633" s="1">
        <f t="shared" si="573"/>
        <v>1.5938598139431711E-2</v>
      </c>
      <c r="X1633" s="1" t="str">
        <f t="shared" si="574"/>
        <v/>
      </c>
      <c r="Y1633" s="1" t="str">
        <f t="shared" si="575"/>
        <v/>
      </c>
      <c r="AC1633" s="2">
        <v>1041</v>
      </c>
      <c r="AD1633" s="1">
        <f t="shared" si="584"/>
        <v>40.227083520395922</v>
      </c>
      <c r="AE1633" s="1">
        <f t="shared" si="576"/>
        <v>1.6047041452753529E-3</v>
      </c>
      <c r="AF1633" s="1">
        <f t="shared" si="577"/>
        <v>0.56513442809450309</v>
      </c>
      <c r="AG1633" s="1" t="str">
        <f t="shared" si="578"/>
        <v/>
      </c>
      <c r="AH1633" s="1">
        <f t="shared" si="579"/>
        <v>1.6047041452753529E-3</v>
      </c>
      <c r="AI1633" s="1" t="str">
        <f t="shared" si="580"/>
        <v/>
      </c>
      <c r="AJ1633" s="1">
        <f t="shared" si="581"/>
        <v>1.5806403896121184E-30</v>
      </c>
      <c r="AK1633" s="1" t="str">
        <f t="shared" si="582"/>
        <v/>
      </c>
      <c r="AL1633" s="1" t="str">
        <f t="shared" si="583"/>
        <v/>
      </c>
      <c r="BA1633" s="2"/>
      <c r="BB1633" s="2">
        <f t="shared" si="555"/>
        <v>6.694400000000126</v>
      </c>
      <c r="BC1633" s="156">
        <f t="shared" si="556"/>
        <v>0.46137696510718273</v>
      </c>
      <c r="BD1633" s="2">
        <f t="shared" si="557"/>
        <v>6.9411496368310122E-4</v>
      </c>
      <c r="BE1633" s="2" t="str">
        <f t="shared" si="553"/>
        <v/>
      </c>
      <c r="BF1633" s="24" t="str">
        <f t="shared" si="554"/>
        <v/>
      </c>
    </row>
    <row r="1634" spans="1:58" ht="20.100000000000001" customHeight="1">
      <c r="A1634" s="1">
        <v>1042</v>
      </c>
      <c r="B1634" s="1">
        <f t="shared" si="558"/>
        <v>23139.401197259431</v>
      </c>
      <c r="C1634" s="1">
        <f t="shared" si="559"/>
        <v>2.8558702196765152E-6</v>
      </c>
      <c r="D1634" s="1">
        <f t="shared" si="560"/>
        <v>0.5667083604605847</v>
      </c>
      <c r="E1634" s="1" t="str">
        <f t="shared" si="561"/>
        <v/>
      </c>
      <c r="F1634" s="1">
        <f t="shared" si="562"/>
        <v>2.8558702196765152E-6</v>
      </c>
      <c r="G1634" s="1" t="str">
        <f t="shared" si="563"/>
        <v/>
      </c>
      <c r="H1634" s="1"/>
      <c r="I1634" s="1">
        <f t="shared" si="564"/>
        <v>3.210104703123065E-8</v>
      </c>
      <c r="J1634" s="1" t="str">
        <f t="shared" si="565"/>
        <v/>
      </c>
      <c r="K1634" s="1" t="str">
        <f t="shared" si="566"/>
        <v/>
      </c>
      <c r="P1634" s="1">
        <v>1042</v>
      </c>
      <c r="Q1634" s="1">
        <f t="shared" si="567"/>
        <v>0.67589105449285114</v>
      </c>
      <c r="R1634" s="1">
        <f t="shared" si="568"/>
        <v>9.7771861812825864E-2</v>
      </c>
      <c r="S1634" s="1">
        <f t="shared" si="569"/>
        <v>0.56670836046058448</v>
      </c>
      <c r="T1634" s="1" t="str">
        <f t="shared" si="570"/>
        <v/>
      </c>
      <c r="U1634" s="1">
        <f t="shared" si="571"/>
        <v>9.7771861812825864E-2</v>
      </c>
      <c r="V1634" s="1" t="str">
        <f t="shared" si="572"/>
        <v/>
      </c>
      <c r="W1634" s="1">
        <f t="shared" si="573"/>
        <v>1.6060839853014531E-2</v>
      </c>
      <c r="X1634" s="1" t="str">
        <f t="shared" si="574"/>
        <v/>
      </c>
      <c r="Y1634" s="1" t="str">
        <f t="shared" si="575"/>
        <v/>
      </c>
      <c r="AC1634" s="1">
        <v>1042</v>
      </c>
      <c r="AD1634" s="1">
        <f t="shared" si="584"/>
        <v>41.208231898942131</v>
      </c>
      <c r="AE1634" s="1">
        <f t="shared" si="576"/>
        <v>1.6036389753984247E-3</v>
      </c>
      <c r="AF1634" s="1">
        <f t="shared" si="577"/>
        <v>0.56670836046058459</v>
      </c>
      <c r="AG1634" s="1" t="str">
        <f t="shared" si="578"/>
        <v/>
      </c>
      <c r="AH1634" s="1">
        <f t="shared" si="579"/>
        <v>1.6036389753984247E-3</v>
      </c>
      <c r="AI1634" s="1" t="str">
        <f t="shared" si="580"/>
        <v/>
      </c>
      <c r="AJ1634" s="1">
        <f t="shared" si="581"/>
        <v>1.6527414333908601E-30</v>
      </c>
      <c r="AK1634" s="1" t="str">
        <f t="shared" si="582"/>
        <v/>
      </c>
      <c r="AL1634" s="1" t="str">
        <f t="shared" si="583"/>
        <v/>
      </c>
      <c r="BA1634" s="2"/>
      <c r="BB1634" s="2">
        <f t="shared" si="555"/>
        <v>6.7008000000001262</v>
      </c>
      <c r="BC1634" s="156">
        <f t="shared" si="556"/>
        <v>0.46068285014349963</v>
      </c>
      <c r="BD1634" s="2">
        <f t="shared" si="557"/>
        <v>6.9355141512961183E-4</v>
      </c>
      <c r="BE1634" s="2" t="str">
        <f t="shared" si="553"/>
        <v/>
      </c>
      <c r="BF1634" s="24" t="str">
        <f t="shared" si="554"/>
        <v/>
      </c>
    </row>
    <row r="1635" spans="1:58" ht="20.100000000000001" customHeight="1">
      <c r="A1635" s="1">
        <v>1043</v>
      </c>
      <c r="B1635" s="1">
        <f t="shared" si="558"/>
        <v>23690.339321003645</v>
      </c>
      <c r="C1635" s="1">
        <f t="shared" si="559"/>
        <v>2.8539288880546926E-6</v>
      </c>
      <c r="D1635" s="1">
        <f t="shared" si="560"/>
        <v>0.5682812355008271</v>
      </c>
      <c r="E1635" s="1" t="str">
        <f t="shared" si="561"/>
        <v/>
      </c>
      <c r="F1635" s="1">
        <f t="shared" si="562"/>
        <v>2.8539288880546926E-6</v>
      </c>
      <c r="G1635" s="1" t="str">
        <f t="shared" si="563"/>
        <v/>
      </c>
      <c r="H1635" s="1"/>
      <c r="I1635" s="1">
        <f t="shared" si="564"/>
        <v>3.1717783189881229E-8</v>
      </c>
      <c r="J1635" s="1" t="str">
        <f t="shared" si="565"/>
        <v/>
      </c>
      <c r="K1635" s="1" t="str">
        <f t="shared" si="566"/>
        <v/>
      </c>
      <c r="P1635" s="1">
        <v>1043</v>
      </c>
      <c r="Q1635" s="1">
        <f t="shared" si="567"/>
        <v>0.69198369864744436</v>
      </c>
      <c r="R1635" s="1">
        <f t="shared" si="568"/>
        <v>9.7705399546524699E-2</v>
      </c>
      <c r="S1635" s="1">
        <f t="shared" si="569"/>
        <v>0.56828123550082732</v>
      </c>
      <c r="T1635" s="1" t="str">
        <f t="shared" si="570"/>
        <v/>
      </c>
      <c r="U1635" s="1">
        <f t="shared" si="571"/>
        <v>9.7705399546524699E-2</v>
      </c>
      <c r="V1635" s="1" t="str">
        <f t="shared" si="572"/>
        <v/>
      </c>
      <c r="W1635" s="1">
        <f t="shared" si="573"/>
        <v>1.6183760162056911E-2</v>
      </c>
      <c r="X1635" s="1" t="str">
        <f t="shared" si="574"/>
        <v/>
      </c>
      <c r="Y1635" s="1" t="str">
        <f t="shared" si="575"/>
        <v/>
      </c>
      <c r="AC1635" s="1">
        <v>1043</v>
      </c>
      <c r="AD1635" s="1">
        <f t="shared" si="584"/>
        <v>42.18938027748834</v>
      </c>
      <c r="AE1635" s="1">
        <f t="shared" si="576"/>
        <v>1.6025488715724599E-3</v>
      </c>
      <c r="AF1635" s="1">
        <f t="shared" si="577"/>
        <v>0.5682812355008271</v>
      </c>
      <c r="AG1635" s="1" t="str">
        <f t="shared" si="578"/>
        <v/>
      </c>
      <c r="AH1635" s="1">
        <f t="shared" si="579"/>
        <v>1.6025488715724599E-3</v>
      </c>
      <c r="AI1635" s="1" t="str">
        <f t="shared" si="580"/>
        <v/>
      </c>
      <c r="AJ1635" s="1">
        <f t="shared" si="581"/>
        <v>1.7281037224405938E-30</v>
      </c>
      <c r="AK1635" s="1" t="str">
        <f t="shared" si="582"/>
        <v/>
      </c>
      <c r="AL1635" s="1" t="str">
        <f t="shared" si="583"/>
        <v/>
      </c>
      <c r="BA1635" s="2"/>
      <c r="BB1635" s="2">
        <f t="shared" si="555"/>
        <v>6.7072000000001264</v>
      </c>
      <c r="BC1635" s="156">
        <f t="shared" si="556"/>
        <v>0.45998929872837002</v>
      </c>
      <c r="BD1635" s="2">
        <f t="shared" si="557"/>
        <v>6.9298674520690273E-4</v>
      </c>
      <c r="BE1635" s="2" t="str">
        <f t="shared" si="553"/>
        <v/>
      </c>
      <c r="BF1635" s="24" t="str">
        <f t="shared" si="554"/>
        <v/>
      </c>
    </row>
    <row r="1636" spans="1:58" ht="20.100000000000001" customHeight="1">
      <c r="A1636" s="1">
        <v>1044</v>
      </c>
      <c r="B1636" s="1">
        <f t="shared" si="558"/>
        <v>24241.277444747975</v>
      </c>
      <c r="C1636" s="1">
        <f t="shared" si="559"/>
        <v>2.8519432446326734E-6</v>
      </c>
      <c r="D1636" s="1">
        <f t="shared" si="560"/>
        <v>0.56985302877665422</v>
      </c>
      <c r="E1636" s="1" t="str">
        <f t="shared" si="561"/>
        <v/>
      </c>
      <c r="F1636" s="1">
        <f t="shared" si="562"/>
        <v>2.8519432446326734E-6</v>
      </c>
      <c r="G1636" s="1" t="str">
        <f t="shared" si="563"/>
        <v/>
      </c>
      <c r="H1636" s="1"/>
      <c r="I1636" s="1">
        <f t="shared" si="564"/>
        <v>3.1338593826737998E-8</v>
      </c>
      <c r="J1636" s="1" t="str">
        <f t="shared" si="565"/>
        <v/>
      </c>
      <c r="K1636" s="1" t="str">
        <f t="shared" si="566"/>
        <v/>
      </c>
      <c r="P1636" s="1">
        <v>1044</v>
      </c>
      <c r="Q1636" s="1">
        <f t="shared" si="567"/>
        <v>0.70807634280203402</v>
      </c>
      <c r="R1636" s="1">
        <f t="shared" si="568"/>
        <v>9.7637420247980403E-2</v>
      </c>
      <c r="S1636" s="1">
        <f t="shared" si="569"/>
        <v>0.56985302877665411</v>
      </c>
      <c r="T1636" s="1" t="str">
        <f t="shared" si="570"/>
        <v/>
      </c>
      <c r="U1636" s="1">
        <f t="shared" si="571"/>
        <v>9.7637420247980403E-2</v>
      </c>
      <c r="V1636" s="1" t="str">
        <f t="shared" si="572"/>
        <v/>
      </c>
      <c r="W1636" s="1">
        <f t="shared" si="573"/>
        <v>1.6307360311662532E-2</v>
      </c>
      <c r="X1636" s="1" t="str">
        <f t="shared" si="574"/>
        <v/>
      </c>
      <c r="Y1636" s="1" t="str">
        <f t="shared" si="575"/>
        <v/>
      </c>
      <c r="AC1636" s="1">
        <v>1044</v>
      </c>
      <c r="AD1636" s="1">
        <f t="shared" si="584"/>
        <v>43.170528656034662</v>
      </c>
      <c r="AE1636" s="1">
        <f t="shared" si="576"/>
        <v>1.6014338856179674E-3</v>
      </c>
      <c r="AF1636" s="1">
        <f t="shared" si="577"/>
        <v>0.56985302877665422</v>
      </c>
      <c r="AG1636" s="1" t="str">
        <f t="shared" si="578"/>
        <v/>
      </c>
      <c r="AH1636" s="1">
        <f t="shared" si="579"/>
        <v>1.6014338856179674E-3</v>
      </c>
      <c r="AI1636" s="1" t="str">
        <f t="shared" si="580"/>
        <v/>
      </c>
      <c r="AJ1636" s="1">
        <f t="shared" si="581"/>
        <v>1.8068734976219196E-30</v>
      </c>
      <c r="AK1636" s="1" t="str">
        <f t="shared" si="582"/>
        <v/>
      </c>
      <c r="AL1636" s="1" t="str">
        <f t="shared" si="583"/>
        <v/>
      </c>
      <c r="BA1636" s="2"/>
      <c r="BB1636" s="2">
        <f t="shared" si="555"/>
        <v>6.7136000000001266</v>
      </c>
      <c r="BC1636" s="156">
        <f t="shared" si="556"/>
        <v>0.45929631198316312</v>
      </c>
      <c r="BD1636" s="2">
        <f t="shared" si="557"/>
        <v>6.9242096040866841E-4</v>
      </c>
      <c r="BE1636" s="2" t="str">
        <f t="shared" si="553"/>
        <v/>
      </c>
      <c r="BF1636" s="24" t="str">
        <f t="shared" si="554"/>
        <v/>
      </c>
    </row>
    <row r="1637" spans="1:58" ht="20.100000000000001" customHeight="1">
      <c r="A1637" s="1">
        <v>1045</v>
      </c>
      <c r="B1637" s="1">
        <f t="shared" si="558"/>
        <v>24792.215568492189</v>
      </c>
      <c r="C1637" s="1">
        <f t="shared" si="559"/>
        <v>2.8499133837587187E-6</v>
      </c>
      <c r="D1637" s="1">
        <f t="shared" si="560"/>
        <v>0.57142371590090069</v>
      </c>
      <c r="E1637" s="1" t="str">
        <f t="shared" si="561"/>
        <v/>
      </c>
      <c r="F1637" s="1">
        <f t="shared" si="562"/>
        <v>2.8499133837587187E-6</v>
      </c>
      <c r="G1637" s="1" t="str">
        <f t="shared" si="563"/>
        <v/>
      </c>
      <c r="H1637" s="1"/>
      <c r="I1637" s="1">
        <f t="shared" si="564"/>
        <v>3.0963442292425915E-8</v>
      </c>
      <c r="J1637" s="1" t="str">
        <f t="shared" si="565"/>
        <v/>
      </c>
      <c r="K1637" s="1" t="str">
        <f t="shared" si="566"/>
        <v/>
      </c>
      <c r="P1637" s="1">
        <v>1045</v>
      </c>
      <c r="Q1637" s="1">
        <f t="shared" si="567"/>
        <v>0.72416898695662724</v>
      </c>
      <c r="R1637" s="1">
        <f t="shared" si="568"/>
        <v>9.7567927147243466E-2</v>
      </c>
      <c r="S1637" s="1">
        <f t="shared" si="569"/>
        <v>0.5714237159009008</v>
      </c>
      <c r="T1637" s="1" t="str">
        <f t="shared" si="570"/>
        <v/>
      </c>
      <c r="U1637" s="1">
        <f t="shared" si="571"/>
        <v>9.7567927147243466E-2</v>
      </c>
      <c r="V1637" s="1" t="str">
        <f t="shared" si="572"/>
        <v/>
      </c>
      <c r="W1637" s="1">
        <f t="shared" si="573"/>
        <v>1.6431641523697776E-2</v>
      </c>
      <c r="X1637" s="1" t="str">
        <f t="shared" si="574"/>
        <v/>
      </c>
      <c r="Y1637" s="1" t="str">
        <f t="shared" si="575"/>
        <v/>
      </c>
      <c r="AC1637" s="1">
        <v>1045</v>
      </c>
      <c r="AD1637" s="1">
        <f t="shared" si="584"/>
        <v>44.151677034580757</v>
      </c>
      <c r="AE1637" s="1">
        <f t="shared" si="576"/>
        <v>1.6002940705137369E-3</v>
      </c>
      <c r="AF1637" s="1">
        <f t="shared" si="577"/>
        <v>0.57142371590090058</v>
      </c>
      <c r="AG1637" s="1" t="str">
        <f t="shared" si="578"/>
        <v/>
      </c>
      <c r="AH1637" s="1">
        <f t="shared" si="579"/>
        <v>1.6002940705137369E-3</v>
      </c>
      <c r="AI1637" s="1" t="str">
        <f t="shared" si="580"/>
        <v/>
      </c>
      <c r="AJ1637" s="1">
        <f t="shared" si="581"/>
        <v>1.8892034996291734E-30</v>
      </c>
      <c r="AK1637" s="1" t="str">
        <f t="shared" si="582"/>
        <v/>
      </c>
      <c r="AL1637" s="1" t="str">
        <f t="shared" si="583"/>
        <v/>
      </c>
      <c r="BA1637" s="2"/>
      <c r="BB1637" s="2">
        <f t="shared" si="555"/>
        <v>6.7200000000001268</v>
      </c>
      <c r="BC1637" s="156">
        <f t="shared" si="556"/>
        <v>0.45860389102275445</v>
      </c>
      <c r="BD1637" s="2">
        <f t="shared" si="557"/>
        <v>6.9185406721361531E-4</v>
      </c>
      <c r="BE1637" s="2" t="str">
        <f t="shared" si="553"/>
        <v/>
      </c>
      <c r="BF1637" s="24" t="str">
        <f t="shared" si="554"/>
        <v/>
      </c>
    </row>
    <row r="1638" spans="1:58" ht="20.100000000000001" customHeight="1">
      <c r="A1638" s="1">
        <v>1046</v>
      </c>
      <c r="B1638" s="1">
        <f t="shared" si="558"/>
        <v>25343.153692236519</v>
      </c>
      <c r="C1638" s="1">
        <f t="shared" si="559"/>
        <v>2.8478394018363601E-6</v>
      </c>
      <c r="D1638" s="1">
        <f t="shared" si="560"/>
        <v>0.57299327253894927</v>
      </c>
      <c r="E1638" s="1" t="str">
        <f t="shared" si="561"/>
        <v/>
      </c>
      <c r="F1638" s="1">
        <f t="shared" si="562"/>
        <v>2.8478394018363601E-6</v>
      </c>
      <c r="G1638" s="1" t="str">
        <f t="shared" si="563"/>
        <v/>
      </c>
      <c r="H1638" s="1"/>
      <c r="I1638" s="1">
        <f t="shared" si="564"/>
        <v>3.059229218335222E-8</v>
      </c>
      <c r="J1638" s="1" t="str">
        <f t="shared" si="565"/>
        <v/>
      </c>
      <c r="K1638" s="1" t="str">
        <f t="shared" si="566"/>
        <v/>
      </c>
      <c r="P1638" s="1">
        <v>1046</v>
      </c>
      <c r="Q1638" s="1">
        <f t="shared" si="567"/>
        <v>0.74026163111122045</v>
      </c>
      <c r="R1638" s="1">
        <f t="shared" si="568"/>
        <v>9.7496923544727471E-2</v>
      </c>
      <c r="S1638" s="1">
        <f t="shared" si="569"/>
        <v>0.57299327253894938</v>
      </c>
      <c r="T1638" s="1" t="str">
        <f t="shared" si="570"/>
        <v/>
      </c>
      <c r="U1638" s="1">
        <f t="shared" si="571"/>
        <v>9.7496923544727471E-2</v>
      </c>
      <c r="V1638" s="1" t="str">
        <f t="shared" si="572"/>
        <v/>
      </c>
      <c r="W1638" s="1">
        <f t="shared" si="573"/>
        <v>1.6556604996535582E-2</v>
      </c>
      <c r="X1638" s="1" t="str">
        <f t="shared" si="574"/>
        <v/>
      </c>
      <c r="Y1638" s="1" t="str">
        <f t="shared" si="575"/>
        <v/>
      </c>
      <c r="AC1638" s="1">
        <v>1046</v>
      </c>
      <c r="AD1638" s="1">
        <f t="shared" si="584"/>
        <v>45.13282541312708</v>
      </c>
      <c r="AE1638" s="1">
        <f t="shared" si="576"/>
        <v>1.5991294803926412E-3</v>
      </c>
      <c r="AF1638" s="1">
        <f t="shared" si="577"/>
        <v>0.57299327253894916</v>
      </c>
      <c r="AG1638" s="1" t="str">
        <f t="shared" si="578"/>
        <v/>
      </c>
      <c r="AH1638" s="1">
        <f t="shared" si="579"/>
        <v>1.5991294803926412E-3</v>
      </c>
      <c r="AI1638" s="1" t="str">
        <f t="shared" si="580"/>
        <v/>
      </c>
      <c r="AJ1638" s="1">
        <f t="shared" si="581"/>
        <v>1.9752532552652703E-30</v>
      </c>
      <c r="AK1638" s="1" t="str">
        <f t="shared" si="582"/>
        <v/>
      </c>
      <c r="AL1638" s="1" t="str">
        <f t="shared" si="583"/>
        <v/>
      </c>
      <c r="BA1638" s="2"/>
      <c r="BB1638" s="2">
        <f t="shared" si="555"/>
        <v>6.7264000000001269</v>
      </c>
      <c r="BC1638" s="156">
        <f t="shared" si="556"/>
        <v>0.45791203695554084</v>
      </c>
      <c r="BD1638" s="2">
        <f t="shared" si="557"/>
        <v>6.9128607208834847E-4</v>
      </c>
      <c r="BE1638" s="2" t="str">
        <f t="shared" si="553"/>
        <v/>
      </c>
      <c r="BF1638" s="24" t="str">
        <f t="shared" si="554"/>
        <v/>
      </c>
    </row>
    <row r="1639" spans="1:58" ht="20.100000000000001" customHeight="1">
      <c r="A1639" s="1">
        <v>1047</v>
      </c>
      <c r="B1639" s="1">
        <f t="shared" si="558"/>
        <v>25894.091815980733</v>
      </c>
      <c r="C1639" s="1">
        <f t="shared" si="559"/>
        <v>2.8457213973167744E-6</v>
      </c>
      <c r="D1639" s="1">
        <f t="shared" si="560"/>
        <v>0.57456167440985795</v>
      </c>
      <c r="E1639" s="1" t="str">
        <f t="shared" si="561"/>
        <v/>
      </c>
      <c r="F1639" s="1">
        <f t="shared" si="562"/>
        <v>2.8457213973167744E-6</v>
      </c>
      <c r="G1639" s="1" t="str">
        <f t="shared" si="563"/>
        <v/>
      </c>
      <c r="H1639" s="1"/>
      <c r="I1639" s="1">
        <f t="shared" si="564"/>
        <v>3.0225107341080758E-8</v>
      </c>
      <c r="J1639" s="1" t="str">
        <f t="shared" si="565"/>
        <v/>
      </c>
      <c r="K1639" s="1" t="str">
        <f t="shared" si="566"/>
        <v/>
      </c>
      <c r="P1639" s="1">
        <v>1047</v>
      </c>
      <c r="Q1639" s="1">
        <f t="shared" si="567"/>
        <v>0.75635427526581012</v>
      </c>
      <c r="R1639" s="1">
        <f t="shared" si="568"/>
        <v>9.742441281094795E-2</v>
      </c>
      <c r="S1639" s="1">
        <f t="shared" si="569"/>
        <v>0.57456167440985806</v>
      </c>
      <c r="T1639" s="1" t="str">
        <f t="shared" si="570"/>
        <v/>
      </c>
      <c r="U1639" s="1">
        <f t="shared" si="571"/>
        <v>9.742441281094795E-2</v>
      </c>
      <c r="V1639" s="1" t="str">
        <f t="shared" si="572"/>
        <v/>
      </c>
      <c r="W1639" s="1">
        <f t="shared" si="573"/>
        <v>1.6682251904799498E-2</v>
      </c>
      <c r="X1639" s="1" t="str">
        <f t="shared" si="574"/>
        <v/>
      </c>
      <c r="Y1639" s="1" t="str">
        <f t="shared" si="575"/>
        <v/>
      </c>
      <c r="AC1639" s="1">
        <v>1047</v>
      </c>
      <c r="AD1639" s="1">
        <f t="shared" si="584"/>
        <v>46.113973791673402</v>
      </c>
      <c r="AE1639" s="1">
        <f t="shared" si="576"/>
        <v>1.5979401705373557E-3</v>
      </c>
      <c r="AF1639" s="1">
        <f t="shared" si="577"/>
        <v>0.57456167440985817</v>
      </c>
      <c r="AG1639" s="1" t="str">
        <f t="shared" si="578"/>
        <v/>
      </c>
      <c r="AH1639" s="1">
        <f t="shared" si="579"/>
        <v>1.5979401705373557E-3</v>
      </c>
      <c r="AI1639" s="1" t="str">
        <f t="shared" si="580"/>
        <v/>
      </c>
      <c r="AJ1639" s="1">
        <f t="shared" si="581"/>
        <v>2.0651893762077134E-30</v>
      </c>
      <c r="AK1639" s="1" t="str">
        <f t="shared" si="582"/>
        <v/>
      </c>
      <c r="AL1639" s="1" t="str">
        <f t="shared" si="583"/>
        <v/>
      </c>
      <c r="BA1639" s="2"/>
      <c r="BB1639" s="2">
        <f t="shared" si="555"/>
        <v>6.7328000000001271</v>
      </c>
      <c r="BC1639" s="156">
        <f t="shared" si="556"/>
        <v>0.45722075088345249</v>
      </c>
      <c r="BD1639" s="2">
        <f t="shared" si="557"/>
        <v>6.9071698148315264E-4</v>
      </c>
      <c r="BE1639" s="2" t="str">
        <f t="shared" si="553"/>
        <v/>
      </c>
      <c r="BF1639" s="24" t="str">
        <f t="shared" si="554"/>
        <v/>
      </c>
    </row>
    <row r="1640" spans="1:58" ht="20.100000000000001" customHeight="1">
      <c r="A1640" s="2">
        <v>1048</v>
      </c>
      <c r="B1640" s="1">
        <f t="shared" si="558"/>
        <v>26445.029939725064</v>
      </c>
      <c r="C1640" s="1">
        <f t="shared" si="559"/>
        <v>2.8435594706909924E-6</v>
      </c>
      <c r="D1640" s="1">
        <f t="shared" si="560"/>
        <v>0.57612889728748917</v>
      </c>
      <c r="E1640" s="1" t="str">
        <f t="shared" si="561"/>
        <v/>
      </c>
      <c r="F1640" s="1">
        <f t="shared" si="562"/>
        <v>2.8435594706909924E-6</v>
      </c>
      <c r="G1640" s="1" t="str">
        <f t="shared" si="563"/>
        <v/>
      </c>
      <c r="H1640" s="1"/>
      <c r="I1640" s="1">
        <f t="shared" si="564"/>
        <v>2.9861851851692868E-8</v>
      </c>
      <c r="J1640" s="1" t="str">
        <f t="shared" si="565"/>
        <v/>
      </c>
      <c r="K1640" s="1" t="str">
        <f t="shared" si="566"/>
        <v/>
      </c>
      <c r="P1640" s="2">
        <v>1048</v>
      </c>
      <c r="Q1640" s="1">
        <f t="shared" si="567"/>
        <v>0.77244691942040333</v>
      </c>
      <c r="R1640" s="1">
        <f t="shared" si="568"/>
        <v>9.735039838625556E-2</v>
      </c>
      <c r="S1640" s="1">
        <f t="shared" si="569"/>
        <v>0.57612889728748917</v>
      </c>
      <c r="T1640" s="1" t="str">
        <f t="shared" si="570"/>
        <v/>
      </c>
      <c r="U1640" s="1">
        <f t="shared" si="571"/>
        <v>9.735039838625556E-2</v>
      </c>
      <c r="V1640" s="1" t="str">
        <f t="shared" si="572"/>
        <v/>
      </c>
      <c r="W1640" s="1">
        <f t="shared" si="573"/>
        <v>1.6808583399107672E-2</v>
      </c>
      <c r="X1640" s="1" t="str">
        <f t="shared" si="574"/>
        <v/>
      </c>
      <c r="Y1640" s="1" t="str">
        <f t="shared" si="575"/>
        <v/>
      </c>
      <c r="AC1640" s="2">
        <v>1048</v>
      </c>
      <c r="AD1640" s="1">
        <f t="shared" si="584"/>
        <v>47.095122170219497</v>
      </c>
      <c r="AE1640" s="1">
        <f t="shared" si="576"/>
        <v>1.5967261973759814E-3</v>
      </c>
      <c r="AF1640" s="1">
        <f t="shared" si="577"/>
        <v>0.57612889728748895</v>
      </c>
      <c r="AG1640" s="1" t="str">
        <f t="shared" si="578"/>
        <v/>
      </c>
      <c r="AH1640" s="1">
        <f t="shared" si="579"/>
        <v>1.5967261973759814E-3</v>
      </c>
      <c r="AI1640" s="1" t="str">
        <f t="shared" si="580"/>
        <v/>
      </c>
      <c r="AJ1640" s="1">
        <f t="shared" si="581"/>
        <v>2.1591858708061168E-30</v>
      </c>
      <c r="AK1640" s="1" t="str">
        <f t="shared" si="582"/>
        <v/>
      </c>
      <c r="AL1640" s="1" t="str">
        <f t="shared" si="583"/>
        <v/>
      </c>
      <c r="BA1640" s="2"/>
      <c r="BB1640" s="2">
        <f t="shared" si="555"/>
        <v>6.7392000000001273</v>
      </c>
      <c r="BC1640" s="156">
        <f t="shared" si="556"/>
        <v>0.45653003390196933</v>
      </c>
      <c r="BD1640" s="2">
        <f t="shared" si="557"/>
        <v>6.9014680183787647E-4</v>
      </c>
      <c r="BE1640" s="2" t="str">
        <f t="shared" si="553"/>
        <v/>
      </c>
      <c r="BF1640" s="24" t="str">
        <f t="shared" si="554"/>
        <v/>
      </c>
    </row>
    <row r="1641" spans="1:58" ht="20.100000000000001" customHeight="1">
      <c r="A1641" s="1">
        <v>1049</v>
      </c>
      <c r="B1641" s="1">
        <f t="shared" si="558"/>
        <v>26995.968063469278</v>
      </c>
      <c r="C1641" s="1">
        <f t="shared" si="559"/>
        <v>2.8413537244819527E-6</v>
      </c>
      <c r="D1641" s="1">
        <f t="shared" si="560"/>
        <v>0.57769491700162812</v>
      </c>
      <c r="E1641" s="1" t="str">
        <f t="shared" si="561"/>
        <v/>
      </c>
      <c r="F1641" s="1">
        <f t="shared" si="562"/>
        <v>2.8413537244819527E-6</v>
      </c>
      <c r="G1641" s="1" t="str">
        <f t="shared" si="563"/>
        <v/>
      </c>
      <c r="H1641" s="1"/>
      <c r="I1641" s="1">
        <f t="shared" si="564"/>
        <v>2.9502490045137872E-8</v>
      </c>
      <c r="J1641" s="1" t="str">
        <f t="shared" si="565"/>
        <v/>
      </c>
      <c r="K1641" s="1" t="str">
        <f t="shared" si="566"/>
        <v/>
      </c>
      <c r="P1641" s="1">
        <v>1049</v>
      </c>
      <c r="Q1641" s="1">
        <f t="shared" si="567"/>
        <v>0.788539563574993</v>
      </c>
      <c r="R1641" s="1">
        <f t="shared" si="568"/>
        <v>9.7274883780564272E-2</v>
      </c>
      <c r="S1641" s="1">
        <f t="shared" si="569"/>
        <v>0.57769491700162812</v>
      </c>
      <c r="T1641" s="1" t="str">
        <f t="shared" si="570"/>
        <v/>
      </c>
      <c r="U1641" s="1">
        <f t="shared" si="571"/>
        <v>9.7274883780564272E-2</v>
      </c>
      <c r="V1641" s="1" t="str">
        <f t="shared" si="572"/>
        <v/>
      </c>
      <c r="W1641" s="1">
        <f t="shared" si="573"/>
        <v>1.6935600605816545E-2</v>
      </c>
      <c r="X1641" s="1" t="str">
        <f t="shared" si="574"/>
        <v/>
      </c>
      <c r="Y1641" s="1" t="str">
        <f t="shared" si="575"/>
        <v/>
      </c>
      <c r="AC1641" s="1">
        <v>1049</v>
      </c>
      <c r="AD1641" s="1">
        <f t="shared" si="584"/>
        <v>48.07627054876582</v>
      </c>
      <c r="AE1641" s="1">
        <f t="shared" si="576"/>
        <v>1.5954876184775836E-3</v>
      </c>
      <c r="AF1641" s="1">
        <f t="shared" si="577"/>
        <v>0.57769491700162812</v>
      </c>
      <c r="AG1641" s="1" t="str">
        <f t="shared" si="578"/>
        <v/>
      </c>
      <c r="AH1641" s="1">
        <f t="shared" si="579"/>
        <v>1.5954876184775836E-3</v>
      </c>
      <c r="AI1641" s="1" t="str">
        <f t="shared" si="580"/>
        <v/>
      </c>
      <c r="AJ1641" s="1">
        <f t="shared" si="581"/>
        <v>2.2574244694733224E-30</v>
      </c>
      <c r="AK1641" s="1" t="str">
        <f t="shared" si="582"/>
        <v/>
      </c>
      <c r="AL1641" s="1" t="str">
        <f t="shared" si="583"/>
        <v/>
      </c>
      <c r="BA1641" s="2"/>
      <c r="BB1641" s="2">
        <f t="shared" si="555"/>
        <v>6.7456000000001275</v>
      </c>
      <c r="BC1641" s="156">
        <f t="shared" si="556"/>
        <v>0.45583988710013146</v>
      </c>
      <c r="BD1641" s="2">
        <f t="shared" si="557"/>
        <v>6.8957553957682549E-4</v>
      </c>
      <c r="BE1641" s="2" t="str">
        <f t="shared" si="553"/>
        <v/>
      </c>
      <c r="BF1641" s="24" t="str">
        <f t="shared" si="554"/>
        <v/>
      </c>
    </row>
    <row r="1642" spans="1:58" ht="20.100000000000001" customHeight="1">
      <c r="A1642" s="1">
        <v>1050</v>
      </c>
      <c r="B1642" s="1">
        <f t="shared" si="558"/>
        <v>27546.906187213608</v>
      </c>
      <c r="C1642" s="1">
        <f t="shared" si="559"/>
        <v>2.8391042632363997E-6</v>
      </c>
      <c r="D1642" s="1">
        <f t="shared" si="560"/>
        <v>0.57925970943910321</v>
      </c>
      <c r="E1642" s="1" t="str">
        <f t="shared" si="561"/>
        <v/>
      </c>
      <c r="F1642" s="1">
        <f t="shared" si="562"/>
        <v>2.8391042632363997E-6</v>
      </c>
      <c r="G1642" s="1" t="str">
        <f t="shared" si="563"/>
        <v/>
      </c>
      <c r="H1642" s="1"/>
      <c r="I1642" s="1">
        <f t="shared" si="564"/>
        <v>2.9146986494570813E-8</v>
      </c>
      <c r="J1642" s="1" t="str">
        <f t="shared" si="565"/>
        <v/>
      </c>
      <c r="K1642" s="1" t="str">
        <f t="shared" si="566"/>
        <v/>
      </c>
      <c r="P1642" s="1">
        <v>1050</v>
      </c>
      <c r="Q1642" s="1">
        <f t="shared" si="567"/>
        <v>0.80463220772958621</v>
      </c>
      <c r="R1642" s="1">
        <f t="shared" si="568"/>
        <v>9.719787257307376E-2</v>
      </c>
      <c r="S1642" s="1">
        <f t="shared" si="569"/>
        <v>0.57925970943910321</v>
      </c>
      <c r="T1642" s="1" t="str">
        <f t="shared" si="570"/>
        <v/>
      </c>
      <c r="U1642" s="1">
        <f t="shared" si="571"/>
        <v>9.719787257307376E-2</v>
      </c>
      <c r="V1642" s="1" t="str">
        <f t="shared" si="572"/>
        <v/>
      </c>
      <c r="W1642" s="1">
        <f t="shared" si="573"/>
        <v>1.7063304626765068E-2</v>
      </c>
      <c r="X1642" s="1" t="str">
        <f t="shared" si="574"/>
        <v/>
      </c>
      <c r="Y1642" s="1" t="str">
        <f t="shared" si="575"/>
        <v/>
      </c>
      <c r="AC1642" s="1">
        <v>1050</v>
      </c>
      <c r="AD1642" s="1">
        <f t="shared" si="584"/>
        <v>49.057418927312142</v>
      </c>
      <c r="AE1642" s="1">
        <f t="shared" si="576"/>
        <v>1.5942244925476435E-3</v>
      </c>
      <c r="AF1642" s="1">
        <f t="shared" si="577"/>
        <v>0.57925970943910321</v>
      </c>
      <c r="AG1642" s="1" t="str">
        <f t="shared" si="578"/>
        <v/>
      </c>
      <c r="AH1642" s="1">
        <f t="shared" si="579"/>
        <v>1.5942244925476435E-3</v>
      </c>
      <c r="AI1642" s="1" t="str">
        <f t="shared" si="580"/>
        <v/>
      </c>
      <c r="AJ1642" s="1">
        <f t="shared" si="581"/>
        <v>2.3600949642574277E-30</v>
      </c>
      <c r="AK1642" s="1" t="str">
        <f t="shared" si="582"/>
        <v/>
      </c>
      <c r="AL1642" s="1" t="str">
        <f t="shared" si="583"/>
        <v/>
      </c>
      <c r="BA1642" s="2"/>
      <c r="BB1642" s="2">
        <f t="shared" si="555"/>
        <v>6.7520000000001277</v>
      </c>
      <c r="BC1642" s="156">
        <f t="shared" si="556"/>
        <v>0.45515031156055463</v>
      </c>
      <c r="BD1642" s="2">
        <f t="shared" si="557"/>
        <v>6.8900320110876212E-4</v>
      </c>
      <c r="BE1642" s="2" t="str">
        <f t="shared" si="553"/>
        <v/>
      </c>
      <c r="BF1642" s="24" t="str">
        <f t="shared" si="554"/>
        <v/>
      </c>
    </row>
    <row r="1643" spans="1:58" ht="20.100000000000001" customHeight="1">
      <c r="A1643" s="1">
        <v>1051</v>
      </c>
      <c r="B1643" s="1">
        <f t="shared" si="558"/>
        <v>28097.844310957822</v>
      </c>
      <c r="C1643" s="1">
        <f t="shared" si="559"/>
        <v>2.8368111935166269E-6</v>
      </c>
      <c r="D1643" s="1">
        <f t="shared" si="560"/>
        <v>0.58082325054489581</v>
      </c>
      <c r="E1643" s="1" t="str">
        <f t="shared" si="561"/>
        <v/>
      </c>
      <c r="F1643" s="1">
        <f t="shared" si="562"/>
        <v>2.8368111935166269E-6</v>
      </c>
      <c r="G1643" s="1" t="str">
        <f t="shared" si="563"/>
        <v/>
      </c>
      <c r="H1643" s="1"/>
      <c r="I1643" s="1">
        <f t="shared" si="564"/>
        <v>2.879530601567971E-8</v>
      </c>
      <c r="J1643" s="1" t="str">
        <f t="shared" si="565"/>
        <v/>
      </c>
      <c r="K1643" s="1" t="str">
        <f t="shared" si="566"/>
        <v/>
      </c>
      <c r="P1643" s="1">
        <v>1051</v>
      </c>
      <c r="Q1643" s="1">
        <f t="shared" si="567"/>
        <v>0.82072485188417588</v>
      </c>
      <c r="R1643" s="1">
        <f t="shared" si="568"/>
        <v>9.7119368411986845E-2</v>
      </c>
      <c r="S1643" s="1">
        <f t="shared" si="569"/>
        <v>0.58082325054489581</v>
      </c>
      <c r="T1643" s="1" t="str">
        <f t="shared" si="570"/>
        <v/>
      </c>
      <c r="U1643" s="1">
        <f t="shared" si="571"/>
        <v>9.7119368411986845E-2</v>
      </c>
      <c r="V1643" s="1" t="str">
        <f t="shared" si="572"/>
        <v/>
      </c>
      <c r="W1643" s="1">
        <f t="shared" si="573"/>
        <v>1.7191696539018322E-2</v>
      </c>
      <c r="X1643" s="1" t="str">
        <f t="shared" si="574"/>
        <v/>
      </c>
      <c r="Y1643" s="1" t="str">
        <f t="shared" si="575"/>
        <v/>
      </c>
      <c r="AC1643" s="1">
        <v>1051</v>
      </c>
      <c r="AD1643" s="1">
        <f t="shared" si="584"/>
        <v>50.038567305858237</v>
      </c>
      <c r="AE1643" s="1">
        <f t="shared" si="576"/>
        <v>1.5929368794234205E-3</v>
      </c>
      <c r="AF1643" s="1">
        <f t="shared" si="577"/>
        <v>0.58082325054489581</v>
      </c>
      <c r="AG1643" s="1" t="str">
        <f t="shared" si="578"/>
        <v/>
      </c>
      <c r="AH1643" s="1">
        <f t="shared" si="579"/>
        <v>1.5929368794234205E-3</v>
      </c>
      <c r="AI1643" s="1" t="str">
        <f t="shared" si="580"/>
        <v/>
      </c>
      <c r="AJ1643" s="1">
        <f t="shared" si="581"/>
        <v>2.4673955632074354E-30</v>
      </c>
      <c r="AK1643" s="1" t="str">
        <f t="shared" si="582"/>
        <v/>
      </c>
      <c r="AL1643" s="1" t="str">
        <f t="shared" si="583"/>
        <v/>
      </c>
      <c r="BA1643" s="2"/>
      <c r="BB1643" s="2">
        <f t="shared" si="555"/>
        <v>6.7584000000001279</v>
      </c>
      <c r="BC1643" s="156">
        <f t="shared" si="556"/>
        <v>0.45446130835944587</v>
      </c>
      <c r="BD1643" s="2">
        <f t="shared" si="557"/>
        <v>6.8842979283478822E-4</v>
      </c>
      <c r="BE1643" s="2" t="str">
        <f t="shared" si="553"/>
        <v/>
      </c>
      <c r="BF1643" s="24" t="str">
        <f t="shared" si="554"/>
        <v/>
      </c>
    </row>
    <row r="1644" spans="1:58" ht="20.100000000000001" customHeight="1">
      <c r="A1644" s="1">
        <v>1052</v>
      </c>
      <c r="B1644" s="1">
        <f t="shared" si="558"/>
        <v>28648.782434702152</v>
      </c>
      <c r="C1644" s="1">
        <f t="shared" si="559"/>
        <v>2.8344746238920605E-6</v>
      </c>
      <c r="D1644" s="1">
        <f t="shared" si="560"/>
        <v>0.5823855163232512</v>
      </c>
      <c r="E1644" s="1" t="str">
        <f t="shared" si="561"/>
        <v/>
      </c>
      <c r="F1644" s="1">
        <f t="shared" si="562"/>
        <v>2.8344746238920605E-6</v>
      </c>
      <c r="G1644" s="1" t="str">
        <f t="shared" si="563"/>
        <v/>
      </c>
      <c r="H1644" s="1"/>
      <c r="I1644" s="1">
        <f t="shared" si="564"/>
        <v>2.8447413666000787E-8</v>
      </c>
      <c r="J1644" s="1" t="str">
        <f t="shared" si="565"/>
        <v/>
      </c>
      <c r="K1644" s="1" t="str">
        <f t="shared" si="566"/>
        <v/>
      </c>
      <c r="P1644" s="1">
        <v>1052</v>
      </c>
      <c r="Q1644" s="1">
        <f t="shared" si="567"/>
        <v>0.83681749603876909</v>
      </c>
      <c r="R1644" s="1">
        <f t="shared" si="568"/>
        <v>9.7039375014221371E-2</v>
      </c>
      <c r="S1644" s="1">
        <f t="shared" si="569"/>
        <v>0.5823855163232512</v>
      </c>
      <c r="T1644" s="1" t="str">
        <f t="shared" si="570"/>
        <v/>
      </c>
      <c r="U1644" s="1">
        <f t="shared" si="571"/>
        <v>9.7039375014221371E-2</v>
      </c>
      <c r="V1644" s="1" t="str">
        <f t="shared" si="572"/>
        <v/>
      </c>
      <c r="W1644" s="1">
        <f t="shared" si="573"/>
        <v>1.7320777394611808E-2</v>
      </c>
      <c r="X1644" s="1" t="str">
        <f t="shared" si="574"/>
        <v/>
      </c>
      <c r="Y1644" s="1" t="str">
        <f t="shared" si="575"/>
        <v/>
      </c>
      <c r="AC1644" s="1">
        <v>1052</v>
      </c>
      <c r="AD1644" s="1">
        <f t="shared" si="584"/>
        <v>51.019715684404559</v>
      </c>
      <c r="AE1644" s="1">
        <f t="shared" si="576"/>
        <v>1.5916248400692265E-3</v>
      </c>
      <c r="AF1644" s="1">
        <f t="shared" si="577"/>
        <v>0.5823855163232512</v>
      </c>
      <c r="AG1644" s="1" t="str">
        <f t="shared" si="578"/>
        <v/>
      </c>
      <c r="AH1644" s="1">
        <f t="shared" si="579"/>
        <v>1.5916248400692265E-3</v>
      </c>
      <c r="AI1644" s="1" t="str">
        <f t="shared" si="580"/>
        <v/>
      </c>
      <c r="AJ1644" s="1">
        <f t="shared" si="581"/>
        <v>2.5795332601697926E-30</v>
      </c>
      <c r="AK1644" s="1" t="str">
        <f t="shared" si="582"/>
        <v/>
      </c>
      <c r="AL1644" s="1" t="str">
        <f t="shared" si="583"/>
        <v/>
      </c>
      <c r="BA1644" s="2"/>
      <c r="BB1644" s="2">
        <f t="shared" si="555"/>
        <v>6.764800000000128</v>
      </c>
      <c r="BC1644" s="156">
        <f t="shared" si="556"/>
        <v>0.45377287856661108</v>
      </c>
      <c r="BD1644" s="2">
        <f t="shared" si="557"/>
        <v>6.8785532113346814E-4</v>
      </c>
      <c r="BE1644" s="2" t="str">
        <f t="shared" si="553"/>
        <v/>
      </c>
      <c r="BF1644" s="24" t="str">
        <f t="shared" si="554"/>
        <v/>
      </c>
    </row>
    <row r="1645" spans="1:58" ht="20.100000000000001" customHeight="1">
      <c r="A1645" s="1">
        <v>1053</v>
      </c>
      <c r="B1645" s="1">
        <f t="shared" si="558"/>
        <v>29199.720558446366</v>
      </c>
      <c r="C1645" s="1">
        <f t="shared" si="559"/>
        <v>2.8320946649306966E-6</v>
      </c>
      <c r="D1645" s="1">
        <f t="shared" si="560"/>
        <v>0.58394648283877937</v>
      </c>
      <c r="E1645" s="1" t="str">
        <f t="shared" si="561"/>
        <v/>
      </c>
      <c r="F1645" s="1">
        <f t="shared" si="562"/>
        <v>2.8320946649306966E-6</v>
      </c>
      <c r="G1645" s="1" t="str">
        <f t="shared" si="563"/>
        <v/>
      </c>
      <c r="H1645" s="1"/>
      <c r="I1645" s="1">
        <f t="shared" si="564"/>
        <v>2.8103274744223766E-8</v>
      </c>
      <c r="J1645" s="1" t="str">
        <f t="shared" si="565"/>
        <v/>
      </c>
      <c r="K1645" s="1" t="str">
        <f t="shared" si="566"/>
        <v/>
      </c>
      <c r="P1645" s="1">
        <v>1053</v>
      </c>
      <c r="Q1645" s="1">
        <f t="shared" si="567"/>
        <v>0.85291014019336231</v>
      </c>
      <c r="R1645" s="1">
        <f t="shared" si="568"/>
        <v>9.6957896165116991E-2</v>
      </c>
      <c r="S1645" s="1">
        <f t="shared" si="569"/>
        <v>0.5839464828387797</v>
      </c>
      <c r="T1645" s="1" t="str">
        <f t="shared" si="570"/>
        <v/>
      </c>
      <c r="U1645" s="1">
        <f t="shared" si="571"/>
        <v>9.6957896165116991E-2</v>
      </c>
      <c r="V1645" s="1" t="str">
        <f t="shared" si="572"/>
        <v/>
      </c>
      <c r="W1645" s="1">
        <f t="shared" si="573"/>
        <v>1.7450548220295334E-2</v>
      </c>
      <c r="X1645" s="1" t="str">
        <f t="shared" si="574"/>
        <v/>
      </c>
      <c r="Y1645" s="1" t="str">
        <f t="shared" si="575"/>
        <v/>
      </c>
      <c r="AC1645" s="1">
        <v>1053</v>
      </c>
      <c r="AD1645" s="1">
        <f t="shared" si="584"/>
        <v>52.000864062950882</v>
      </c>
      <c r="AE1645" s="1">
        <f t="shared" si="576"/>
        <v>1.5902884365716174E-3</v>
      </c>
      <c r="AF1645" s="1">
        <f t="shared" si="577"/>
        <v>0.58394648283877959</v>
      </c>
      <c r="AG1645" s="1" t="str">
        <f t="shared" si="578"/>
        <v/>
      </c>
      <c r="AH1645" s="1">
        <f t="shared" si="579"/>
        <v>1.5902884365716174E-3</v>
      </c>
      <c r="AI1645" s="1" t="str">
        <f t="shared" si="580"/>
        <v/>
      </c>
      <c r="AJ1645" s="1">
        <f t="shared" si="581"/>
        <v>2.6967242206818197E-30</v>
      </c>
      <c r="AK1645" s="1" t="str">
        <f t="shared" si="582"/>
        <v/>
      </c>
      <c r="AL1645" s="1" t="str">
        <f t="shared" si="583"/>
        <v/>
      </c>
      <c r="BA1645" s="2"/>
      <c r="BB1645" s="2">
        <f t="shared" si="555"/>
        <v>6.7712000000001282</v>
      </c>
      <c r="BC1645" s="156">
        <f t="shared" si="556"/>
        <v>0.45308502324547761</v>
      </c>
      <c r="BD1645" s="2">
        <f t="shared" si="557"/>
        <v>6.872797923782592E-4</v>
      </c>
      <c r="BE1645" s="2" t="str">
        <f t="shared" si="553"/>
        <v/>
      </c>
      <c r="BF1645" s="24" t="str">
        <f t="shared" si="554"/>
        <v/>
      </c>
    </row>
    <row r="1646" spans="1:58" ht="20.100000000000001" customHeight="1">
      <c r="A1646" s="2">
        <v>1054</v>
      </c>
      <c r="B1646" s="1">
        <f t="shared" si="558"/>
        <v>29750.658682190697</v>
      </c>
      <c r="C1646" s="1">
        <f t="shared" si="559"/>
        <v>2.8296714291903785E-6</v>
      </c>
      <c r="D1646" s="1">
        <f t="shared" si="560"/>
        <v>0.58550612621755616</v>
      </c>
      <c r="E1646" s="1" t="str">
        <f t="shared" si="561"/>
        <v/>
      </c>
      <c r="F1646" s="1">
        <f t="shared" si="562"/>
        <v>2.8296714291903785E-6</v>
      </c>
      <c r="G1646" s="1" t="str">
        <f t="shared" si="563"/>
        <v/>
      </c>
      <c r="H1646" s="1"/>
      <c r="I1646" s="1">
        <f t="shared" si="564"/>
        <v>2.7762854789485123E-8</v>
      </c>
      <c r="J1646" s="1" t="str">
        <f t="shared" si="565"/>
        <v/>
      </c>
      <c r="K1646" s="1" t="str">
        <f t="shared" si="566"/>
        <v/>
      </c>
      <c r="P1646" s="2">
        <v>1054</v>
      </c>
      <c r="Q1646" s="1">
        <f t="shared" si="567"/>
        <v>0.86900278434795197</v>
      </c>
      <c r="R1646" s="1">
        <f t="shared" si="568"/>
        <v>9.6874935718136643E-2</v>
      </c>
      <c r="S1646" s="1">
        <f t="shared" si="569"/>
        <v>0.58550612621755604</v>
      </c>
      <c r="T1646" s="1" t="str">
        <f t="shared" si="570"/>
        <v/>
      </c>
      <c r="U1646" s="1">
        <f t="shared" si="571"/>
        <v>9.6874935718136643E-2</v>
      </c>
      <c r="V1646" s="1" t="str">
        <f t="shared" si="572"/>
        <v/>
      </c>
      <c r="W1646" s="1">
        <f t="shared" si="573"/>
        <v>1.7581010017277254E-2</v>
      </c>
      <c r="X1646" s="1" t="str">
        <f t="shared" si="574"/>
        <v/>
      </c>
      <c r="Y1646" s="1" t="str">
        <f t="shared" si="575"/>
        <v/>
      </c>
      <c r="AC1646" s="2">
        <v>1054</v>
      </c>
      <c r="AD1646" s="1">
        <f t="shared" si="584"/>
        <v>52.982012441496977</v>
      </c>
      <c r="AE1646" s="1">
        <f t="shared" si="576"/>
        <v>1.588927732134498E-3</v>
      </c>
      <c r="AF1646" s="1">
        <f t="shared" si="577"/>
        <v>0.58550612621755593</v>
      </c>
      <c r="AG1646" s="1" t="str">
        <f t="shared" si="578"/>
        <v/>
      </c>
      <c r="AH1646" s="1">
        <f t="shared" si="579"/>
        <v>1.588927732134498E-3</v>
      </c>
      <c r="AI1646" s="1" t="str">
        <f t="shared" si="580"/>
        <v/>
      </c>
      <c r="AJ1646" s="1">
        <f t="shared" si="581"/>
        <v>2.8191941846564209E-30</v>
      </c>
      <c r="AK1646" s="1" t="str">
        <f t="shared" si="582"/>
        <v/>
      </c>
      <c r="AL1646" s="1" t="str">
        <f t="shared" si="583"/>
        <v/>
      </c>
      <c r="BA1646" s="2"/>
      <c r="BB1646" s="2">
        <f t="shared" si="555"/>
        <v>6.7776000000001284</v>
      </c>
      <c r="BC1646" s="156">
        <f t="shared" si="556"/>
        <v>0.45239774345309935</v>
      </c>
      <c r="BD1646" s="2">
        <f t="shared" si="557"/>
        <v>6.8670321292318981E-4</v>
      </c>
      <c r="BE1646" s="2" t="str">
        <f t="shared" si="553"/>
        <v/>
      </c>
      <c r="BF1646" s="24" t="str">
        <f t="shared" si="554"/>
        <v/>
      </c>
    </row>
    <row r="1647" spans="1:58" ht="20.100000000000001" customHeight="1">
      <c r="A1647" s="1">
        <v>1055</v>
      </c>
      <c r="B1647" s="1">
        <f t="shared" si="558"/>
        <v>30301.596805934911</v>
      </c>
      <c r="C1647" s="1">
        <f t="shared" si="559"/>
        <v>2.8272050312099282E-6</v>
      </c>
      <c r="D1647" s="1">
        <f t="shared" si="560"/>
        <v>0.58706442264821457</v>
      </c>
      <c r="E1647" s="1" t="str">
        <f t="shared" si="561"/>
        <v/>
      </c>
      <c r="F1647" s="1">
        <f t="shared" si="562"/>
        <v>2.8272050312099282E-6</v>
      </c>
      <c r="G1647" s="1" t="str">
        <f t="shared" si="563"/>
        <v/>
      </c>
      <c r="H1647" s="1"/>
      <c r="I1647" s="1">
        <f t="shared" si="564"/>
        <v>2.7426119580652108E-8</v>
      </c>
      <c r="J1647" s="1" t="str">
        <f t="shared" si="565"/>
        <v/>
      </c>
      <c r="K1647" s="1" t="str">
        <f t="shared" si="566"/>
        <v/>
      </c>
      <c r="P1647" s="1">
        <v>1055</v>
      </c>
      <c r="Q1647" s="1">
        <f t="shared" si="567"/>
        <v>0.88509542850254519</v>
      </c>
      <c r="R1647" s="1">
        <f t="shared" si="568"/>
        <v>9.6790497594562749E-2</v>
      </c>
      <c r="S1647" s="1">
        <f t="shared" si="569"/>
        <v>0.5870644226482149</v>
      </c>
      <c r="T1647" s="1" t="str">
        <f t="shared" si="570"/>
        <v/>
      </c>
      <c r="U1647" s="1">
        <f t="shared" si="571"/>
        <v>9.6790497594562749E-2</v>
      </c>
      <c r="V1647" s="1" t="str">
        <f t="shared" si="572"/>
        <v/>
      </c>
      <c r="W1647" s="1">
        <f t="shared" si="573"/>
        <v>1.7712163760968916E-2</v>
      </c>
      <c r="X1647" s="1" t="str">
        <f t="shared" si="574"/>
        <v/>
      </c>
      <c r="Y1647" s="1" t="str">
        <f t="shared" si="575"/>
        <v/>
      </c>
      <c r="AC1647" s="1">
        <v>1055</v>
      </c>
      <c r="AD1647" s="1">
        <f t="shared" si="584"/>
        <v>53.963160820043299</v>
      </c>
      <c r="AE1647" s="1">
        <f t="shared" si="576"/>
        <v>1.5875427910741363E-3</v>
      </c>
      <c r="AF1647" s="1">
        <f t="shared" si="577"/>
        <v>0.58706442264821468</v>
      </c>
      <c r="AG1647" s="1" t="str">
        <f t="shared" si="578"/>
        <v/>
      </c>
      <c r="AH1647" s="1">
        <f t="shared" si="579"/>
        <v>1.5875427910741363E-3</v>
      </c>
      <c r="AI1647" s="1" t="str">
        <f t="shared" si="580"/>
        <v/>
      </c>
      <c r="AJ1647" s="1">
        <f t="shared" si="581"/>
        <v>2.9471788865806861E-30</v>
      </c>
      <c r="AK1647" s="1" t="str">
        <f t="shared" si="582"/>
        <v/>
      </c>
      <c r="AL1647" s="1" t="str">
        <f t="shared" si="583"/>
        <v/>
      </c>
      <c r="BA1647" s="2"/>
      <c r="BB1647" s="2">
        <f t="shared" si="555"/>
        <v>6.7840000000001286</v>
      </c>
      <c r="BC1647" s="156">
        <f t="shared" si="556"/>
        <v>0.45171104024017616</v>
      </c>
      <c r="BD1647" s="2">
        <f t="shared" si="557"/>
        <v>6.86125589110409E-4</v>
      </c>
      <c r="BE1647" s="2" t="str">
        <f t="shared" si="553"/>
        <v/>
      </c>
      <c r="BF1647" s="24" t="str">
        <f t="shared" si="554"/>
        <v/>
      </c>
    </row>
    <row r="1648" spans="1:58" ht="20.100000000000001" customHeight="1">
      <c r="A1648" s="1">
        <v>1056</v>
      </c>
      <c r="B1648" s="1">
        <f t="shared" si="558"/>
        <v>30852.534929679241</v>
      </c>
      <c r="C1648" s="1">
        <f t="shared" si="559"/>
        <v>2.8246955875001213E-6</v>
      </c>
      <c r="D1648" s="1">
        <f t="shared" si="560"/>
        <v>0.5886213483830367</v>
      </c>
      <c r="E1648" s="1" t="str">
        <f t="shared" si="561"/>
        <v/>
      </c>
      <c r="F1648" s="1">
        <f t="shared" si="562"/>
        <v>2.8246955875001213E-6</v>
      </c>
      <c r="G1648" s="1" t="str">
        <f t="shared" si="563"/>
        <v/>
      </c>
      <c r="H1648" s="1"/>
      <c r="I1648" s="1">
        <f t="shared" si="564"/>
        <v>2.709303513559503E-8</v>
      </c>
      <c r="J1648" s="1" t="str">
        <f t="shared" si="565"/>
        <v/>
      </c>
      <c r="K1648" s="1" t="str">
        <f t="shared" si="566"/>
        <v/>
      </c>
      <c r="P1648" s="1">
        <v>1056</v>
      </c>
      <c r="Q1648" s="1">
        <f t="shared" si="567"/>
        <v>0.90118807265713485</v>
      </c>
      <c r="R1648" s="1">
        <f t="shared" si="568"/>
        <v>9.6704585783188482E-2</v>
      </c>
      <c r="S1648" s="1">
        <f t="shared" si="569"/>
        <v>0.58862134838303648</v>
      </c>
      <c r="T1648" s="1" t="str">
        <f t="shared" si="570"/>
        <v/>
      </c>
      <c r="U1648" s="1">
        <f t="shared" si="571"/>
        <v>9.6704585783188482E-2</v>
      </c>
      <c r="V1648" s="1" t="str">
        <f t="shared" si="572"/>
        <v/>
      </c>
      <c r="W1648" s="1">
        <f t="shared" si="573"/>
        <v>1.7844010400728905E-2</v>
      </c>
      <c r="X1648" s="1" t="str">
        <f t="shared" si="574"/>
        <v/>
      </c>
      <c r="Y1648" s="1" t="str">
        <f t="shared" si="575"/>
        <v/>
      </c>
      <c r="AC1648" s="1">
        <v>1056</v>
      </c>
      <c r="AD1648" s="1">
        <f t="shared" si="584"/>
        <v>54.944309198589394</v>
      </c>
      <c r="AE1648" s="1">
        <f t="shared" si="576"/>
        <v>1.5861336788141013E-3</v>
      </c>
      <c r="AF1648" s="1">
        <f t="shared" si="577"/>
        <v>0.58862134838303637</v>
      </c>
      <c r="AG1648" s="1" t="str">
        <f t="shared" si="578"/>
        <v/>
      </c>
      <c r="AH1648" s="1">
        <f t="shared" si="579"/>
        <v>1.5861336788141013E-3</v>
      </c>
      <c r="AI1648" s="1" t="str">
        <f t="shared" si="580"/>
        <v/>
      </c>
      <c r="AJ1648" s="1">
        <f t="shared" si="581"/>
        <v>3.0809244939837688E-30</v>
      </c>
      <c r="AK1648" s="1" t="str">
        <f t="shared" si="582"/>
        <v/>
      </c>
      <c r="AL1648" s="1" t="str">
        <f t="shared" si="583"/>
        <v/>
      </c>
      <c r="BA1648" s="2"/>
      <c r="BB1648" s="2">
        <f t="shared" si="555"/>
        <v>6.7904000000001288</v>
      </c>
      <c r="BC1648" s="156">
        <f t="shared" si="556"/>
        <v>0.45102491465106576</v>
      </c>
      <c r="BD1648" s="2">
        <f t="shared" si="557"/>
        <v>6.8554692726829902E-4</v>
      </c>
      <c r="BE1648" s="2" t="str">
        <f t="shared" si="553"/>
        <v/>
      </c>
      <c r="BF1648" s="24" t="str">
        <f t="shared" si="554"/>
        <v/>
      </c>
    </row>
    <row r="1649" spans="1:58" ht="20.100000000000001" customHeight="1">
      <c r="A1649" s="1">
        <v>1057</v>
      </c>
      <c r="B1649" s="1">
        <f t="shared" si="558"/>
        <v>31403.473053423455</v>
      </c>
      <c r="C1649" s="1">
        <f t="shared" si="559"/>
        <v>2.8221432165345181E-6</v>
      </c>
      <c r="D1649" s="1">
        <f t="shared" si="560"/>
        <v>0.5901768797390341</v>
      </c>
      <c r="E1649" s="1" t="str">
        <f t="shared" si="561"/>
        <v/>
      </c>
      <c r="F1649" s="1">
        <f t="shared" si="562"/>
        <v>2.8221432165345181E-6</v>
      </c>
      <c r="G1649" s="1" t="str">
        <f t="shared" si="563"/>
        <v/>
      </c>
      <c r="H1649" s="1"/>
      <c r="I1649" s="1">
        <f t="shared" si="564"/>
        <v>2.6763567710450623E-8</v>
      </c>
      <c r="J1649" s="1" t="str">
        <f t="shared" si="565"/>
        <v/>
      </c>
      <c r="K1649" s="1" t="str">
        <f t="shared" si="566"/>
        <v/>
      </c>
      <c r="P1649" s="1">
        <v>1057</v>
      </c>
      <c r="Q1649" s="1">
        <f t="shared" si="567"/>
        <v>0.91728071681172807</v>
      </c>
      <c r="R1649" s="1">
        <f t="shared" si="568"/>
        <v>9.6617204340003579E-2</v>
      </c>
      <c r="S1649" s="1">
        <f t="shared" si="569"/>
        <v>0.59017687973903432</v>
      </c>
      <c r="T1649" s="1" t="str">
        <f t="shared" si="570"/>
        <v/>
      </c>
      <c r="U1649" s="1">
        <f t="shared" si="571"/>
        <v>9.6617204340003579E-2</v>
      </c>
      <c r="V1649" s="1" t="str">
        <f t="shared" si="572"/>
        <v/>
      </c>
      <c r="W1649" s="1">
        <f t="shared" si="573"/>
        <v>1.797655085960799E-2</v>
      </c>
      <c r="X1649" s="1" t="str">
        <f t="shared" si="574"/>
        <v/>
      </c>
      <c r="Y1649" s="1" t="str">
        <f t="shared" si="575"/>
        <v/>
      </c>
      <c r="AC1649" s="1">
        <v>1057</v>
      </c>
      <c r="AD1649" s="1">
        <f t="shared" si="584"/>
        <v>55.925457577135717</v>
      </c>
      <c r="AE1649" s="1">
        <f t="shared" si="576"/>
        <v>1.5847004618801115E-3</v>
      </c>
      <c r="AF1649" s="1">
        <f t="shared" si="577"/>
        <v>0.5901768797390341</v>
      </c>
      <c r="AG1649" s="1" t="str">
        <f t="shared" si="578"/>
        <v/>
      </c>
      <c r="AH1649" s="1">
        <f t="shared" si="579"/>
        <v>1.5847004618801115E-3</v>
      </c>
      <c r="AI1649" s="1" t="str">
        <f t="shared" si="580"/>
        <v/>
      </c>
      <c r="AJ1649" s="1">
        <f t="shared" si="581"/>
        <v>3.2206880649599267E-30</v>
      </c>
      <c r="AK1649" s="1" t="str">
        <f t="shared" si="582"/>
        <v/>
      </c>
      <c r="AL1649" s="1" t="str">
        <f t="shared" si="583"/>
        <v/>
      </c>
      <c r="BA1649" s="2"/>
      <c r="BB1649" s="2">
        <f t="shared" si="555"/>
        <v>6.796800000000129</v>
      </c>
      <c r="BC1649" s="156">
        <f t="shared" si="556"/>
        <v>0.45033936772379746</v>
      </c>
      <c r="BD1649" s="2">
        <f t="shared" si="557"/>
        <v>6.8496723371114232E-4</v>
      </c>
      <c r="BE1649" s="2" t="str">
        <f t="shared" si="553"/>
        <v/>
      </c>
      <c r="BF1649" s="24" t="str">
        <f t="shared" si="554"/>
        <v/>
      </c>
    </row>
    <row r="1650" spans="1:58" ht="20.100000000000001" customHeight="1">
      <c r="A1650" s="1">
        <v>1058</v>
      </c>
      <c r="B1650" s="1">
        <f t="shared" si="558"/>
        <v>31954.411177167785</v>
      </c>
      <c r="C1650" s="1">
        <f t="shared" si="559"/>
        <v>2.8195480387401376E-6</v>
      </c>
      <c r="D1650" s="1">
        <f t="shared" si="560"/>
        <v>0.59173099309903043</v>
      </c>
      <c r="E1650" s="1" t="str">
        <f t="shared" si="561"/>
        <v/>
      </c>
      <c r="F1650" s="1">
        <f t="shared" si="562"/>
        <v>2.8195480387401376E-6</v>
      </c>
      <c r="G1650" s="1" t="str">
        <f t="shared" si="563"/>
        <v/>
      </c>
      <c r="H1650" s="1"/>
      <c r="I1650" s="1">
        <f t="shared" si="564"/>
        <v>2.6437683798874267E-8</v>
      </c>
      <c r="J1650" s="1" t="str">
        <f t="shared" si="565"/>
        <v/>
      </c>
      <c r="K1650" s="1" t="str">
        <f t="shared" si="566"/>
        <v/>
      </c>
      <c r="P1650" s="1">
        <v>1058</v>
      </c>
      <c r="Q1650" s="1">
        <f t="shared" si="567"/>
        <v>0.93337336096631773</v>
      </c>
      <c r="R1650" s="1">
        <f t="shared" si="568"/>
        <v>9.6528357387875449E-2</v>
      </c>
      <c r="S1650" s="1">
        <f t="shared" si="569"/>
        <v>0.59173099309903021</v>
      </c>
      <c r="T1650" s="1" t="str">
        <f t="shared" si="570"/>
        <v/>
      </c>
      <c r="U1650" s="1">
        <f t="shared" si="571"/>
        <v>9.6528357387875449E-2</v>
      </c>
      <c r="V1650" s="1" t="str">
        <f t="shared" si="572"/>
        <v/>
      </c>
      <c r="W1650" s="1">
        <f t="shared" si="573"/>
        <v>1.8109786034093699E-2</v>
      </c>
      <c r="X1650" s="1" t="str">
        <f t="shared" si="574"/>
        <v/>
      </c>
      <c r="Y1650" s="1" t="str">
        <f t="shared" si="575"/>
        <v/>
      </c>
      <c r="AC1650" s="1">
        <v>1058</v>
      </c>
      <c r="AD1650" s="1">
        <f t="shared" si="584"/>
        <v>56.906605955682039</v>
      </c>
      <c r="AE1650" s="1">
        <f t="shared" si="576"/>
        <v>1.5832432078947999E-3</v>
      </c>
      <c r="AF1650" s="1">
        <f t="shared" si="577"/>
        <v>0.59173099309903043</v>
      </c>
      <c r="AG1650" s="1" t="str">
        <f t="shared" si="578"/>
        <v/>
      </c>
      <c r="AH1650" s="1">
        <f t="shared" si="579"/>
        <v>1.5832432078947999E-3</v>
      </c>
      <c r="AI1650" s="1" t="str">
        <f t="shared" si="580"/>
        <v/>
      </c>
      <c r="AJ1650" s="1">
        <f t="shared" si="581"/>
        <v>3.3667380255675173E-30</v>
      </c>
      <c r="AK1650" s="1" t="str">
        <f t="shared" si="582"/>
        <v/>
      </c>
      <c r="AL1650" s="1" t="str">
        <f t="shared" si="583"/>
        <v/>
      </c>
      <c r="BA1650" s="2"/>
      <c r="BB1650" s="2">
        <f t="shared" si="555"/>
        <v>6.8032000000001291</v>
      </c>
      <c r="BC1650" s="156">
        <f t="shared" si="556"/>
        <v>0.44965440049008631</v>
      </c>
      <c r="BD1650" s="2">
        <f t="shared" si="557"/>
        <v>6.8438651474023171E-4</v>
      </c>
      <c r="BE1650" s="2" t="str">
        <f t="shared" si="553"/>
        <v/>
      </c>
      <c r="BF1650" s="24" t="str">
        <f t="shared" si="554"/>
        <v/>
      </c>
    </row>
    <row r="1651" spans="1:58" ht="20.100000000000001" customHeight="1">
      <c r="A1651" s="1">
        <v>1059</v>
      </c>
      <c r="B1651" s="1">
        <f t="shared" si="558"/>
        <v>32505.349300911999</v>
      </c>
      <c r="C1651" s="1">
        <f t="shared" si="559"/>
        <v>2.8169101764879962E-6</v>
      </c>
      <c r="D1651" s="1">
        <f t="shared" si="560"/>
        <v>0.59328366491273132</v>
      </c>
      <c r="E1651" s="1" t="str">
        <f t="shared" si="561"/>
        <v/>
      </c>
      <c r="F1651" s="1">
        <f t="shared" si="562"/>
        <v>2.8169101764879962E-6</v>
      </c>
      <c r="G1651" s="1" t="str">
        <f t="shared" si="563"/>
        <v/>
      </c>
      <c r="H1651" s="1"/>
      <c r="I1651" s="1">
        <f t="shared" si="564"/>
        <v>2.6115350131283514E-8</v>
      </c>
      <c r="J1651" s="1" t="str">
        <f t="shared" si="565"/>
        <v/>
      </c>
      <c r="K1651" s="1" t="str">
        <f t="shared" si="566"/>
        <v/>
      </c>
      <c r="P1651" s="1">
        <v>1059</v>
      </c>
      <c r="Q1651" s="1">
        <f t="shared" si="567"/>
        <v>0.94946600512091095</v>
      </c>
      <c r="R1651" s="1">
        <f t="shared" si="568"/>
        <v>9.6438049116224736E-2</v>
      </c>
      <c r="S1651" s="1">
        <f t="shared" si="569"/>
        <v>0.59328366491273132</v>
      </c>
      <c r="T1651" s="1" t="str">
        <f t="shared" si="570"/>
        <v/>
      </c>
      <c r="U1651" s="1">
        <f t="shared" si="571"/>
        <v>9.6438049116224736E-2</v>
      </c>
      <c r="V1651" s="1" t="str">
        <f t="shared" si="572"/>
        <v/>
      </c>
      <c r="W1651" s="1">
        <f t="shared" si="573"/>
        <v>1.8243716793855717E-2</v>
      </c>
      <c r="X1651" s="1" t="str">
        <f t="shared" si="574"/>
        <v/>
      </c>
      <c r="Y1651" s="1" t="str">
        <f t="shared" si="575"/>
        <v/>
      </c>
      <c r="AC1651" s="1">
        <v>1059</v>
      </c>
      <c r="AD1651" s="1">
        <f t="shared" si="584"/>
        <v>57.887754334228134</v>
      </c>
      <c r="AE1651" s="1">
        <f t="shared" si="576"/>
        <v>1.5817619855723988E-3</v>
      </c>
      <c r="AF1651" s="1">
        <f t="shared" si="577"/>
        <v>0.59328366491273121</v>
      </c>
      <c r="AG1651" s="1" t="str">
        <f t="shared" si="578"/>
        <v/>
      </c>
      <c r="AH1651" s="1">
        <f t="shared" si="579"/>
        <v>1.5817619855723988E-3</v>
      </c>
      <c r="AI1651" s="1" t="str">
        <f t="shared" si="580"/>
        <v/>
      </c>
      <c r="AJ1651" s="1">
        <f t="shared" si="581"/>
        <v>3.5193546679581856E-30</v>
      </c>
      <c r="AK1651" s="1" t="str">
        <f t="shared" si="582"/>
        <v/>
      </c>
      <c r="AL1651" s="1" t="str">
        <f t="shared" si="583"/>
        <v/>
      </c>
      <c r="BA1651" s="2"/>
      <c r="BB1651" s="2">
        <f t="shared" si="555"/>
        <v>6.8096000000001293</v>
      </c>
      <c r="BC1651" s="156">
        <f t="shared" si="556"/>
        <v>0.44897001397534608</v>
      </c>
      <c r="BD1651" s="2">
        <f t="shared" si="557"/>
        <v>6.8380477664098382E-4</v>
      </c>
      <c r="BE1651" s="2" t="str">
        <f t="shared" si="553"/>
        <v/>
      </c>
      <c r="BF1651" s="24" t="str">
        <f t="shared" si="554"/>
        <v/>
      </c>
    </row>
    <row r="1652" spans="1:58" ht="20.100000000000001" customHeight="1">
      <c r="A1652" s="1">
        <v>1060</v>
      </c>
      <c r="B1652" s="1">
        <f t="shared" si="558"/>
        <v>33056.28742465633</v>
      </c>
      <c r="C1652" s="1">
        <f t="shared" si="559"/>
        <v>2.8142297540834838E-6</v>
      </c>
      <c r="D1652" s="1">
        <f t="shared" si="560"/>
        <v>0.59483487169779603</v>
      </c>
      <c r="E1652" s="1" t="str">
        <f t="shared" si="561"/>
        <v/>
      </c>
      <c r="F1652" s="1">
        <f t="shared" si="562"/>
        <v>2.8142297540834838E-6</v>
      </c>
      <c r="G1652" s="1" t="str">
        <f t="shared" si="563"/>
        <v/>
      </c>
      <c r="H1652" s="1"/>
      <c r="I1652" s="1">
        <f t="shared" si="564"/>
        <v>2.5796533674090832E-8</v>
      </c>
      <c r="J1652" s="1" t="str">
        <f t="shared" si="565"/>
        <v/>
      </c>
      <c r="K1652" s="1" t="str">
        <f t="shared" si="566"/>
        <v/>
      </c>
      <c r="P1652" s="1">
        <v>1060</v>
      </c>
      <c r="Q1652" s="1">
        <f t="shared" si="567"/>
        <v>0.96555864927550417</v>
      </c>
      <c r="R1652" s="1">
        <f t="shared" si="568"/>
        <v>9.6346283780696401E-2</v>
      </c>
      <c r="S1652" s="1">
        <f t="shared" si="569"/>
        <v>0.59483487169779614</v>
      </c>
      <c r="T1652" s="1" t="str">
        <f t="shared" si="570"/>
        <v/>
      </c>
      <c r="U1652" s="1">
        <f t="shared" si="571"/>
        <v>9.6346283780696401E-2</v>
      </c>
      <c r="V1652" s="1" t="str">
        <f t="shared" si="572"/>
        <v/>
      </c>
      <c r="W1652" s="1">
        <f t="shared" si="573"/>
        <v>1.8378343981491033E-2</v>
      </c>
      <c r="X1652" s="1" t="str">
        <f t="shared" si="574"/>
        <v/>
      </c>
      <c r="Y1652" s="1" t="str">
        <f t="shared" si="575"/>
        <v/>
      </c>
      <c r="AC1652" s="1">
        <v>1060</v>
      </c>
      <c r="AD1652" s="1">
        <f t="shared" si="584"/>
        <v>58.868902712774457</v>
      </c>
      <c r="AE1652" s="1">
        <f t="shared" si="576"/>
        <v>1.5802568647133373E-3</v>
      </c>
      <c r="AF1652" s="1">
        <f t="shared" si="577"/>
        <v>0.59483487169779592</v>
      </c>
      <c r="AG1652" s="1" t="str">
        <f t="shared" si="578"/>
        <v/>
      </c>
      <c r="AH1652" s="1">
        <f t="shared" si="579"/>
        <v>1.5802568647133373E-3</v>
      </c>
      <c r="AI1652" s="1" t="str">
        <f t="shared" si="580"/>
        <v/>
      </c>
      <c r="AJ1652" s="1">
        <f t="shared" si="581"/>
        <v>3.6788306701291861E-30</v>
      </c>
      <c r="AK1652" s="1" t="str">
        <f t="shared" si="582"/>
        <v/>
      </c>
      <c r="AL1652" s="1" t="str">
        <f t="shared" si="583"/>
        <v/>
      </c>
      <c r="BA1652" s="2"/>
      <c r="BB1652" s="2">
        <f t="shared" si="555"/>
        <v>6.8160000000001295</v>
      </c>
      <c r="BC1652" s="156">
        <f t="shared" si="556"/>
        <v>0.4482862091987051</v>
      </c>
      <c r="BD1652" s="2">
        <f t="shared" si="557"/>
        <v>6.8322202568738E-4</v>
      </c>
      <c r="BE1652" s="2" t="str">
        <f t="shared" si="553"/>
        <v/>
      </c>
      <c r="BF1652" s="24" t="str">
        <f t="shared" si="554"/>
        <v/>
      </c>
    </row>
    <row r="1653" spans="1:58" ht="20.100000000000001" customHeight="1">
      <c r="A1653" s="2">
        <v>1061</v>
      </c>
      <c r="B1653" s="1">
        <f t="shared" si="558"/>
        <v>33607.225548400544</v>
      </c>
      <c r="C1653" s="1">
        <f t="shared" si="559"/>
        <v>2.8115068977566084E-6</v>
      </c>
      <c r="D1653" s="1">
        <f t="shared" si="560"/>
        <v>0.59638459004089783</v>
      </c>
      <c r="E1653" s="1" t="str">
        <f t="shared" si="561"/>
        <v/>
      </c>
      <c r="F1653" s="1">
        <f t="shared" si="562"/>
        <v>2.8115068977566084E-6</v>
      </c>
      <c r="G1653" s="1" t="str">
        <f t="shared" si="563"/>
        <v/>
      </c>
      <c r="H1653" s="1"/>
      <c r="I1653" s="1">
        <f t="shared" si="564"/>
        <v>2.5481201628928084E-8</v>
      </c>
      <c r="J1653" s="1" t="str">
        <f t="shared" si="565"/>
        <v/>
      </c>
      <c r="K1653" s="1" t="str">
        <f t="shared" si="566"/>
        <v/>
      </c>
      <c r="P1653" s="2">
        <v>1061</v>
      </c>
      <c r="Q1653" s="1">
        <f t="shared" si="567"/>
        <v>0.98165129343009383</v>
      </c>
      <c r="R1653" s="1">
        <f t="shared" si="568"/>
        <v>9.6253065702825352E-2</v>
      </c>
      <c r="S1653" s="1">
        <f t="shared" si="569"/>
        <v>0.59638459004089794</v>
      </c>
      <c r="T1653" s="1" t="str">
        <f t="shared" si="570"/>
        <v/>
      </c>
      <c r="U1653" s="1">
        <f t="shared" si="571"/>
        <v>9.6253065702825352E-2</v>
      </c>
      <c r="V1653" s="1" t="str">
        <f t="shared" si="572"/>
        <v/>
      </c>
      <c r="W1653" s="1">
        <f t="shared" si="573"/>
        <v>1.8513668412269688E-2</v>
      </c>
      <c r="X1653" s="1" t="str">
        <f t="shared" si="574"/>
        <v/>
      </c>
      <c r="Y1653" s="1" t="str">
        <f t="shared" si="575"/>
        <v/>
      </c>
      <c r="AC1653" s="2">
        <v>1061</v>
      </c>
      <c r="AD1653" s="1">
        <f t="shared" si="584"/>
        <v>59.850051091320779</v>
      </c>
      <c r="AE1653" s="1">
        <f t="shared" si="576"/>
        <v>1.5787279161987642E-3</v>
      </c>
      <c r="AF1653" s="1">
        <f t="shared" si="577"/>
        <v>0.59638459004089794</v>
      </c>
      <c r="AG1653" s="1" t="str">
        <f t="shared" si="578"/>
        <v/>
      </c>
      <c r="AH1653" s="1">
        <f t="shared" si="579"/>
        <v>1.5787279161987642E-3</v>
      </c>
      <c r="AI1653" s="1" t="str">
        <f t="shared" si="580"/>
        <v/>
      </c>
      <c r="AJ1653" s="1">
        <f t="shared" si="581"/>
        <v>3.8454716382267552E-30</v>
      </c>
      <c r="AK1653" s="1" t="str">
        <f t="shared" si="582"/>
        <v/>
      </c>
      <c r="AL1653" s="1" t="str">
        <f t="shared" si="583"/>
        <v/>
      </c>
      <c r="BA1653" s="2"/>
      <c r="BB1653" s="2">
        <f t="shared" si="555"/>
        <v>6.8224000000001297</v>
      </c>
      <c r="BC1653" s="156">
        <f t="shared" si="556"/>
        <v>0.44760298717301772</v>
      </c>
      <c r="BD1653" s="2">
        <f t="shared" si="557"/>
        <v>6.8263826813841355E-4</v>
      </c>
      <c r="BE1653" s="2" t="str">
        <f t="shared" si="553"/>
        <v/>
      </c>
      <c r="BF1653" s="24" t="str">
        <f t="shared" si="554"/>
        <v/>
      </c>
    </row>
    <row r="1654" spans="1:58" ht="20.100000000000001" customHeight="1">
      <c r="A1654" s="1">
        <v>1062</v>
      </c>
      <c r="B1654" s="1">
        <f t="shared" si="558"/>
        <v>34158.163672144874</v>
      </c>
      <c r="C1654" s="1">
        <f t="shared" si="559"/>
        <v>2.8087417356520868E-6</v>
      </c>
      <c r="D1654" s="1">
        <f t="shared" si="560"/>
        <v>0.59793279659878396</v>
      </c>
      <c r="E1654" s="1" t="str">
        <f t="shared" si="561"/>
        <v/>
      </c>
      <c r="F1654" s="1">
        <f t="shared" si="562"/>
        <v>2.8087417356520868E-6</v>
      </c>
      <c r="G1654" s="1" t="str">
        <f t="shared" si="563"/>
        <v/>
      </c>
      <c r="H1654" s="1"/>
      <c r="I1654" s="1">
        <f t="shared" si="564"/>
        <v>2.5169321431860709E-8</v>
      </c>
      <c r="J1654" s="1" t="str">
        <f t="shared" si="565"/>
        <v/>
      </c>
      <c r="K1654" s="1" t="str">
        <f t="shared" si="566"/>
        <v/>
      </c>
      <c r="P1654" s="1">
        <v>1062</v>
      </c>
      <c r="Q1654" s="1">
        <f t="shared" si="567"/>
        <v>0.99774393758468705</v>
      </c>
      <c r="R1654" s="1">
        <f t="shared" si="568"/>
        <v>9.6158399269697312E-2</v>
      </c>
      <c r="S1654" s="1">
        <f t="shared" si="569"/>
        <v>0.59793279659878407</v>
      </c>
      <c r="T1654" s="1" t="str">
        <f t="shared" si="570"/>
        <v/>
      </c>
      <c r="U1654" s="1">
        <f t="shared" si="571"/>
        <v>9.6158399269697312E-2</v>
      </c>
      <c r="V1654" s="1" t="str">
        <f t="shared" si="572"/>
        <v/>
      </c>
      <c r="W1654" s="1">
        <f t="shared" si="573"/>
        <v>1.8649690873880836E-2</v>
      </c>
      <c r="X1654" s="1" t="str">
        <f t="shared" si="574"/>
        <v/>
      </c>
      <c r="Y1654" s="1" t="str">
        <f t="shared" si="575"/>
        <v/>
      </c>
      <c r="AC1654" s="1">
        <v>1062</v>
      </c>
      <c r="AD1654" s="1">
        <f t="shared" si="584"/>
        <v>60.831199469866874</v>
      </c>
      <c r="AE1654" s="1">
        <f t="shared" si="576"/>
        <v>1.5771752119849826E-3</v>
      </c>
      <c r="AF1654" s="1">
        <f t="shared" si="577"/>
        <v>0.59793279659878373</v>
      </c>
      <c r="AG1654" s="1" t="str">
        <f t="shared" si="578"/>
        <v/>
      </c>
      <c r="AH1654" s="1">
        <f t="shared" si="579"/>
        <v>1.5771752119849826E-3</v>
      </c>
      <c r="AI1654" s="1" t="str">
        <f t="shared" si="580"/>
        <v/>
      </c>
      <c r="AJ1654" s="1">
        <f t="shared" si="581"/>
        <v>4.0195966723702791E-30</v>
      </c>
      <c r="AK1654" s="1" t="str">
        <f t="shared" si="582"/>
        <v/>
      </c>
      <c r="AL1654" s="1" t="str">
        <f t="shared" si="583"/>
        <v/>
      </c>
      <c r="BA1654" s="2"/>
      <c r="BB1654" s="2">
        <f t="shared" si="555"/>
        <v>6.8288000000001299</v>
      </c>
      <c r="BC1654" s="156">
        <f t="shared" si="556"/>
        <v>0.44692034890487931</v>
      </c>
      <c r="BD1654" s="2">
        <f t="shared" si="557"/>
        <v>6.8205351023864491E-4</v>
      </c>
      <c r="BE1654" s="2" t="str">
        <f t="shared" si="553"/>
        <v/>
      </c>
      <c r="BF1654" s="24" t="str">
        <f t="shared" si="554"/>
        <v/>
      </c>
    </row>
    <row r="1655" spans="1:58" ht="20.100000000000001" customHeight="1">
      <c r="A1655" s="1">
        <v>1063</v>
      </c>
      <c r="B1655" s="1">
        <f t="shared" si="558"/>
        <v>34709.101795889088</v>
      </c>
      <c r="C1655" s="1">
        <f t="shared" si="559"/>
        <v>2.8059343978192963E-6</v>
      </c>
      <c r="D1655" s="1">
        <f t="shared" si="560"/>
        <v>0.5994794680993254</v>
      </c>
      <c r="E1655" s="1" t="str">
        <f t="shared" si="561"/>
        <v/>
      </c>
      <c r="F1655" s="1">
        <f t="shared" si="562"/>
        <v>2.8059343978192963E-6</v>
      </c>
      <c r="G1655" s="1" t="str">
        <f t="shared" si="563"/>
        <v/>
      </c>
      <c r="H1655" s="1"/>
      <c r="I1655" s="1">
        <f t="shared" si="564"/>
        <v>2.4860860752593937E-8</v>
      </c>
      <c r="J1655" s="1" t="str">
        <f t="shared" si="565"/>
        <v/>
      </c>
      <c r="K1655" s="1" t="str">
        <f t="shared" si="566"/>
        <v/>
      </c>
      <c r="P1655" s="1">
        <v>1063</v>
      </c>
      <c r="Q1655" s="1">
        <f t="shared" si="567"/>
        <v>1.0138365817392767</v>
      </c>
      <c r="R1655" s="1">
        <f t="shared" si="568"/>
        <v>9.606228893360487E-2</v>
      </c>
      <c r="S1655" s="1">
        <f t="shared" si="569"/>
        <v>0.5994794680993254</v>
      </c>
      <c r="T1655" s="1" t="str">
        <f t="shared" si="570"/>
        <v/>
      </c>
      <c r="U1655" s="1">
        <f t="shared" si="571"/>
        <v>9.606228893360487E-2</v>
      </c>
      <c r="V1655" s="1" t="str">
        <f t="shared" si="572"/>
        <v/>
      </c>
      <c r="W1655" s="1">
        <f t="shared" si="573"/>
        <v>1.8786412126178882E-2</v>
      </c>
      <c r="X1655" s="1" t="str">
        <f t="shared" si="574"/>
        <v/>
      </c>
      <c r="Y1655" s="1" t="str">
        <f t="shared" si="575"/>
        <v/>
      </c>
      <c r="AC1655" s="1">
        <v>1063</v>
      </c>
      <c r="AD1655" s="1">
        <f t="shared" si="584"/>
        <v>61.812347848413197</v>
      </c>
      <c r="AE1655" s="1">
        <f t="shared" si="576"/>
        <v>1.5755988250978064E-3</v>
      </c>
      <c r="AF1655" s="1">
        <f t="shared" si="577"/>
        <v>0.59947946809932562</v>
      </c>
      <c r="AG1655" s="1" t="str">
        <f t="shared" si="578"/>
        <v/>
      </c>
      <c r="AH1655" s="1">
        <f t="shared" si="579"/>
        <v>1.5755988250978064E-3</v>
      </c>
      <c r="AI1655" s="1" t="str">
        <f t="shared" si="580"/>
        <v/>
      </c>
      <c r="AJ1655" s="1">
        <f t="shared" si="581"/>
        <v>4.2015389570081736E-30</v>
      </c>
      <c r="AK1655" s="1" t="str">
        <f t="shared" si="582"/>
        <v/>
      </c>
      <c r="AL1655" s="1" t="str">
        <f t="shared" si="583"/>
        <v/>
      </c>
      <c r="BA1655" s="2"/>
      <c r="BB1655" s="2">
        <f t="shared" si="555"/>
        <v>6.8352000000001301</v>
      </c>
      <c r="BC1655" s="156">
        <f t="shared" si="556"/>
        <v>0.44623829539464066</v>
      </c>
      <c r="BD1655" s="2">
        <f t="shared" si="557"/>
        <v>6.8146775821953387E-4</v>
      </c>
      <c r="BE1655" s="2" t="str">
        <f t="shared" si="553"/>
        <v/>
      </c>
      <c r="BF1655" s="24" t="str">
        <f t="shared" si="554"/>
        <v/>
      </c>
    </row>
    <row r="1656" spans="1:58" ht="20.100000000000001" customHeight="1">
      <c r="A1656" s="1">
        <v>1064</v>
      </c>
      <c r="B1656" s="1">
        <f t="shared" si="558"/>
        <v>35260.039919633418</v>
      </c>
      <c r="C1656" s="1">
        <f t="shared" si="559"/>
        <v>2.8030850162020806E-6</v>
      </c>
      <c r="D1656" s="1">
        <f t="shared" si="560"/>
        <v>0.60102458134256609</v>
      </c>
      <c r="E1656" s="1" t="str">
        <f t="shared" si="561"/>
        <v/>
      </c>
      <c r="F1656" s="1">
        <f t="shared" si="562"/>
        <v>2.8030850162020806E-6</v>
      </c>
      <c r="G1656" s="1" t="str">
        <f t="shared" si="563"/>
        <v/>
      </c>
      <c r="H1656" s="1"/>
      <c r="I1656" s="1">
        <f t="shared" si="564"/>
        <v>2.4555787493668861E-8</v>
      </c>
      <c r="J1656" s="1" t="str">
        <f t="shared" si="565"/>
        <v/>
      </c>
      <c r="K1656" s="1" t="str">
        <f t="shared" si="566"/>
        <v/>
      </c>
      <c r="P1656" s="1">
        <v>1064</v>
      </c>
      <c r="Q1656" s="1">
        <f t="shared" si="567"/>
        <v>1.0299292258938699</v>
      </c>
      <c r="R1656" s="1">
        <f t="shared" si="568"/>
        <v>9.5964739211698402E-2</v>
      </c>
      <c r="S1656" s="1">
        <f t="shared" si="569"/>
        <v>0.60102458134256609</v>
      </c>
      <c r="T1656" s="1" t="str">
        <f t="shared" si="570"/>
        <v/>
      </c>
      <c r="U1656" s="1">
        <f t="shared" si="571"/>
        <v>9.5964739211698402E-2</v>
      </c>
      <c r="V1656" s="1" t="str">
        <f t="shared" si="572"/>
        <v/>
      </c>
      <c r="W1656" s="1">
        <f t="shared" si="573"/>
        <v>1.8923832900930374E-2</v>
      </c>
      <c r="X1656" s="1" t="str">
        <f t="shared" si="574"/>
        <v/>
      </c>
      <c r="Y1656" s="1" t="str">
        <f t="shared" si="575"/>
        <v/>
      </c>
      <c r="AC1656" s="1">
        <v>1064</v>
      </c>
      <c r="AD1656" s="1">
        <f t="shared" si="584"/>
        <v>62.793496226959519</v>
      </c>
      <c r="AE1656" s="1">
        <f t="shared" si="576"/>
        <v>1.5739988296268402E-3</v>
      </c>
      <c r="AF1656" s="1">
        <f t="shared" si="577"/>
        <v>0.60102458134256609</v>
      </c>
      <c r="AG1656" s="1" t="str">
        <f t="shared" si="578"/>
        <v/>
      </c>
      <c r="AH1656" s="1">
        <f t="shared" si="579"/>
        <v>1.5739988296268402E-3</v>
      </c>
      <c r="AI1656" s="1" t="str">
        <f t="shared" si="580"/>
        <v/>
      </c>
      <c r="AJ1656" s="1">
        <f t="shared" si="581"/>
        <v>4.3916463768575293E-30</v>
      </c>
      <c r="AK1656" s="1" t="str">
        <f t="shared" si="582"/>
        <v/>
      </c>
      <c r="AL1656" s="1" t="str">
        <f t="shared" si="583"/>
        <v/>
      </c>
      <c r="BA1656" s="2"/>
      <c r="BB1656" s="2">
        <f t="shared" si="555"/>
        <v>6.8416000000001302</v>
      </c>
      <c r="BC1656" s="156">
        <f t="shared" si="556"/>
        <v>0.44555682763642113</v>
      </c>
      <c r="BD1656" s="2">
        <f t="shared" si="557"/>
        <v>6.8088101829844039E-4</v>
      </c>
      <c r="BE1656" s="2" t="str">
        <f t="shared" si="553"/>
        <v/>
      </c>
      <c r="BF1656" s="24" t="str">
        <f t="shared" si="554"/>
        <v/>
      </c>
    </row>
    <row r="1657" spans="1:58" ht="20.100000000000001" customHeight="1">
      <c r="A1657" s="1">
        <v>1065</v>
      </c>
      <c r="B1657" s="1">
        <f t="shared" si="558"/>
        <v>35810.978043377632</v>
      </c>
      <c r="C1657" s="1">
        <f t="shared" si="559"/>
        <v>2.8001937246284205E-6</v>
      </c>
      <c r="D1657" s="1">
        <f t="shared" si="560"/>
        <v>0.60256811320176051</v>
      </c>
      <c r="E1657" s="1" t="str">
        <f t="shared" si="561"/>
        <v/>
      </c>
      <c r="F1657" s="1">
        <f t="shared" si="562"/>
        <v>2.8001937246284205E-6</v>
      </c>
      <c r="G1657" s="1" t="str">
        <f t="shared" si="563"/>
        <v/>
      </c>
      <c r="H1657" s="1"/>
      <c r="I1657" s="1">
        <f t="shared" si="564"/>
        <v>2.4254069789651314E-8</v>
      </c>
      <c r="J1657" s="1" t="str">
        <f t="shared" si="565"/>
        <v/>
      </c>
      <c r="K1657" s="1" t="str">
        <f t="shared" si="566"/>
        <v/>
      </c>
      <c r="P1657" s="1">
        <v>1065</v>
      </c>
      <c r="Q1657" s="1">
        <f t="shared" si="567"/>
        <v>1.0460218700484596</v>
      </c>
      <c r="R1657" s="1">
        <f t="shared" si="568"/>
        <v>9.5865754685632465E-2</v>
      </c>
      <c r="S1657" s="1">
        <f t="shared" si="569"/>
        <v>0.6025681132017604</v>
      </c>
      <c r="T1657" s="1" t="str">
        <f t="shared" si="570"/>
        <v/>
      </c>
      <c r="U1657" s="1">
        <f t="shared" si="571"/>
        <v>9.5865754685632465E-2</v>
      </c>
      <c r="V1657" s="1" t="str">
        <f t="shared" si="572"/>
        <v/>
      </c>
      <c r="W1657" s="1">
        <f t="shared" si="573"/>
        <v>1.9061953901560857E-2</v>
      </c>
      <c r="X1657" s="1" t="str">
        <f t="shared" si="574"/>
        <v/>
      </c>
      <c r="Y1657" s="1" t="str">
        <f t="shared" si="575"/>
        <v/>
      </c>
      <c r="AC1657" s="1">
        <v>1065</v>
      </c>
      <c r="AD1657" s="1">
        <f t="shared" si="584"/>
        <v>63.774644605505614</v>
      </c>
      <c r="AE1657" s="1">
        <f t="shared" si="576"/>
        <v>1.5723753007196729E-3</v>
      </c>
      <c r="AF1657" s="1">
        <f t="shared" si="577"/>
        <v>0.60256811320176051</v>
      </c>
      <c r="AG1657" s="1" t="str">
        <f t="shared" si="578"/>
        <v/>
      </c>
      <c r="AH1657" s="1">
        <f t="shared" si="579"/>
        <v>1.5723753007196729E-3</v>
      </c>
      <c r="AI1657" s="1" t="str">
        <f t="shared" si="580"/>
        <v/>
      </c>
      <c r="AJ1657" s="1">
        <f t="shared" si="581"/>
        <v>4.5902821595259346E-30</v>
      </c>
      <c r="AK1657" s="1" t="str">
        <f t="shared" si="582"/>
        <v/>
      </c>
      <c r="AL1657" s="1" t="str">
        <f t="shared" si="583"/>
        <v/>
      </c>
      <c r="BA1657" s="2"/>
      <c r="BB1657" s="2">
        <f t="shared" si="555"/>
        <v>6.8480000000001304</v>
      </c>
      <c r="BC1657" s="156">
        <f t="shared" si="556"/>
        <v>0.44487594661812269</v>
      </c>
      <c r="BD1657" s="2">
        <f t="shared" si="557"/>
        <v>6.802932966801789E-4</v>
      </c>
      <c r="BE1657" s="2" t="str">
        <f t="shared" si="553"/>
        <v/>
      </c>
      <c r="BF1657" s="24" t="str">
        <f t="shared" si="554"/>
        <v/>
      </c>
    </row>
    <row r="1658" spans="1:58" ht="20.100000000000001" customHeight="1">
      <c r="A1658" s="1">
        <v>1066</v>
      </c>
      <c r="B1658" s="1">
        <f t="shared" si="558"/>
        <v>36361.916167121963</v>
      </c>
      <c r="C1658" s="1">
        <f t="shared" si="559"/>
        <v>2.7972606587999533E-6</v>
      </c>
      <c r="D1658" s="1">
        <f t="shared" si="560"/>
        <v>0.60411004062441265</v>
      </c>
      <c r="E1658" s="1" t="str">
        <f t="shared" si="561"/>
        <v/>
      </c>
      <c r="F1658" s="1">
        <f t="shared" si="562"/>
        <v>2.7972606587999533E-6</v>
      </c>
      <c r="G1658" s="1" t="str">
        <f t="shared" si="563"/>
        <v/>
      </c>
      <c r="H1658" s="1"/>
      <c r="I1658" s="1">
        <f t="shared" si="564"/>
        <v>2.3955676006310821E-8</v>
      </c>
      <c r="J1658" s="1" t="str">
        <f t="shared" si="565"/>
        <v/>
      </c>
      <c r="K1658" s="1" t="str">
        <f t="shared" si="566"/>
        <v/>
      </c>
      <c r="P1658" s="1">
        <v>1066</v>
      </c>
      <c r="Q1658" s="1">
        <f t="shared" si="567"/>
        <v>1.0621145142030528</v>
      </c>
      <c r="R1658" s="1">
        <f t="shared" si="568"/>
        <v>9.5765340001207025E-2</v>
      </c>
      <c r="S1658" s="1">
        <f t="shared" si="569"/>
        <v>0.60411004062441265</v>
      </c>
      <c r="T1658" s="1" t="str">
        <f t="shared" si="570"/>
        <v/>
      </c>
      <c r="U1658" s="1">
        <f t="shared" si="571"/>
        <v>9.5765340001207025E-2</v>
      </c>
      <c r="V1658" s="1" t="str">
        <f t="shared" si="572"/>
        <v/>
      </c>
      <c r="W1658" s="1">
        <f t="shared" si="573"/>
        <v>1.9200775802902619E-2</v>
      </c>
      <c r="X1658" s="1" t="str">
        <f t="shared" si="574"/>
        <v/>
      </c>
      <c r="Y1658" s="1" t="str">
        <f t="shared" si="575"/>
        <v/>
      </c>
      <c r="AC1658" s="1">
        <v>1066</v>
      </c>
      <c r="AD1658" s="1">
        <f t="shared" si="584"/>
        <v>64.755792984051936</v>
      </c>
      <c r="AE1658" s="1">
        <f t="shared" si="576"/>
        <v>1.5707283145759989E-3</v>
      </c>
      <c r="AF1658" s="1">
        <f t="shared" si="577"/>
        <v>0.60411004062441265</v>
      </c>
      <c r="AG1658" s="1" t="str">
        <f t="shared" si="578"/>
        <v/>
      </c>
      <c r="AH1658" s="1">
        <f t="shared" si="579"/>
        <v>1.5707283145759989E-3</v>
      </c>
      <c r="AI1658" s="1" t="str">
        <f t="shared" si="580"/>
        <v/>
      </c>
      <c r="AJ1658" s="1">
        <f t="shared" si="581"/>
        <v>4.7978255459610171E-30</v>
      </c>
      <c r="AK1658" s="1" t="str">
        <f t="shared" si="582"/>
        <v/>
      </c>
      <c r="AL1658" s="1" t="str">
        <f t="shared" si="583"/>
        <v/>
      </c>
      <c r="BA1658" s="2"/>
      <c r="BB1658" s="2">
        <f t="shared" si="555"/>
        <v>6.8544000000001306</v>
      </c>
      <c r="BC1658" s="156">
        <f t="shared" si="556"/>
        <v>0.44419565332144251</v>
      </c>
      <c r="BD1658" s="2">
        <f t="shared" si="557"/>
        <v>6.7970459955224438E-4</v>
      </c>
      <c r="BE1658" s="2" t="str">
        <f t="shared" si="553"/>
        <v/>
      </c>
      <c r="BF1658" s="24" t="str">
        <f t="shared" si="554"/>
        <v/>
      </c>
    </row>
    <row r="1659" spans="1:58" ht="20.100000000000001" customHeight="1">
      <c r="A1659" s="2">
        <v>1067</v>
      </c>
      <c r="B1659" s="1">
        <f t="shared" si="558"/>
        <v>36912.854290866177</v>
      </c>
      <c r="C1659" s="1">
        <f t="shared" si="559"/>
        <v>2.7942859562813678E-6</v>
      </c>
      <c r="D1659" s="1">
        <f t="shared" si="560"/>
        <v>0.6056503406333017</v>
      </c>
      <c r="E1659" s="1" t="str">
        <f t="shared" si="561"/>
        <v/>
      </c>
      <c r="F1659" s="1">
        <f t="shared" si="562"/>
        <v>2.7942859562813678E-6</v>
      </c>
      <c r="G1659" s="1" t="str">
        <f t="shared" si="563"/>
        <v/>
      </c>
      <c r="H1659" s="1"/>
      <c r="I1659" s="1">
        <f t="shared" si="564"/>
        <v>2.3660574739792411E-8</v>
      </c>
      <c r="J1659" s="1" t="str">
        <f t="shared" si="565"/>
        <v/>
      </c>
      <c r="K1659" s="1" t="str">
        <f t="shared" si="566"/>
        <v/>
      </c>
      <c r="P1659" s="2">
        <v>1067</v>
      </c>
      <c r="Q1659" s="1">
        <f t="shared" si="567"/>
        <v>1.078207158357646</v>
      </c>
      <c r="R1659" s="1">
        <f t="shared" si="568"/>
        <v>9.5663499868004334E-2</v>
      </c>
      <c r="S1659" s="1">
        <f t="shared" si="569"/>
        <v>0.60565034063330192</v>
      </c>
      <c r="T1659" s="1" t="str">
        <f t="shared" si="570"/>
        <v/>
      </c>
      <c r="U1659" s="1">
        <f t="shared" si="571"/>
        <v>9.5663499868004334E-2</v>
      </c>
      <c r="V1659" s="1" t="str">
        <f t="shared" si="572"/>
        <v/>
      </c>
      <c r="W1659" s="1">
        <f t="shared" si="573"/>
        <v>1.934029925094247E-2</v>
      </c>
      <c r="X1659" s="1" t="str">
        <f t="shared" si="574"/>
        <v/>
      </c>
      <c r="Y1659" s="1" t="str">
        <f t="shared" si="575"/>
        <v/>
      </c>
      <c r="AC1659" s="2">
        <v>1067</v>
      </c>
      <c r="AD1659" s="1">
        <f t="shared" si="584"/>
        <v>65.736941362598259</v>
      </c>
      <c r="AE1659" s="1">
        <f t="shared" si="576"/>
        <v>1.5690579484416581E-3</v>
      </c>
      <c r="AF1659" s="1">
        <f t="shared" si="577"/>
        <v>0.60565034063330192</v>
      </c>
      <c r="AG1659" s="1" t="str">
        <f t="shared" si="578"/>
        <v/>
      </c>
      <c r="AH1659" s="1">
        <f t="shared" si="579"/>
        <v>1.5690579484416581E-3</v>
      </c>
      <c r="AI1659" s="1" t="str">
        <f t="shared" si="580"/>
        <v/>
      </c>
      <c r="AJ1659" s="1">
        <f t="shared" si="581"/>
        <v>5.0146724899196126E-30</v>
      </c>
      <c r="AK1659" s="1" t="str">
        <f t="shared" si="582"/>
        <v/>
      </c>
      <c r="AL1659" s="1" t="str">
        <f t="shared" si="583"/>
        <v/>
      </c>
      <c r="BA1659" s="2"/>
      <c r="BB1659" s="2">
        <f t="shared" si="555"/>
        <v>6.8608000000001308</v>
      </c>
      <c r="BC1659" s="156">
        <f t="shared" si="556"/>
        <v>0.44351594872189026</v>
      </c>
      <c r="BD1659" s="2">
        <f t="shared" si="557"/>
        <v>6.7911493309147364E-4</v>
      </c>
      <c r="BE1659" s="2" t="str">
        <f t="shared" si="553"/>
        <v/>
      </c>
      <c r="BF1659" s="24" t="str">
        <f t="shared" si="554"/>
        <v/>
      </c>
    </row>
    <row r="1660" spans="1:58" ht="20.100000000000001" customHeight="1">
      <c r="A1660" s="1">
        <v>1068</v>
      </c>
      <c r="B1660" s="1">
        <f t="shared" si="558"/>
        <v>37463.792414610507</v>
      </c>
      <c r="C1660" s="1">
        <f t="shared" si="559"/>
        <v>2.7912697564896454E-6</v>
      </c>
      <c r="D1660" s="1">
        <f t="shared" si="560"/>
        <v>0.60718899032750873</v>
      </c>
      <c r="E1660" s="1" t="str">
        <f t="shared" si="561"/>
        <v/>
      </c>
      <c r="F1660" s="1">
        <f t="shared" si="562"/>
        <v>2.7912697564896454E-6</v>
      </c>
      <c r="G1660" s="1" t="str">
        <f t="shared" si="563"/>
        <v/>
      </c>
      <c r="H1660" s="1"/>
      <c r="I1660" s="1">
        <f t="shared" si="564"/>
        <v>2.3368734815779364E-8</v>
      </c>
      <c r="J1660" s="1" t="str">
        <f t="shared" si="565"/>
        <v/>
      </c>
      <c r="K1660" s="1" t="str">
        <f t="shared" si="566"/>
        <v/>
      </c>
      <c r="P1660" s="1">
        <v>1068</v>
      </c>
      <c r="Q1660" s="1">
        <f t="shared" si="567"/>
        <v>1.0942998025122357</v>
      </c>
      <c r="R1660" s="1">
        <f t="shared" si="568"/>
        <v>9.556023905902071E-2</v>
      </c>
      <c r="S1660" s="1">
        <f t="shared" si="569"/>
        <v>0.6071889903275085</v>
      </c>
      <c r="T1660" s="1" t="str">
        <f t="shared" si="570"/>
        <v/>
      </c>
      <c r="U1660" s="1">
        <f t="shared" si="571"/>
        <v>9.556023905902071E-2</v>
      </c>
      <c r="V1660" s="1" t="str">
        <f t="shared" si="572"/>
        <v/>
      </c>
      <c r="W1660" s="1">
        <f t="shared" si="573"/>
        <v>1.948052486257023E-2</v>
      </c>
      <c r="X1660" s="1" t="str">
        <f t="shared" si="574"/>
        <v/>
      </c>
      <c r="Y1660" s="1" t="str">
        <f t="shared" si="575"/>
        <v/>
      </c>
      <c r="AC1660" s="1">
        <v>1068</v>
      </c>
      <c r="AD1660" s="1">
        <f t="shared" si="584"/>
        <v>66.718089741144354</v>
      </c>
      <c r="AE1660" s="1">
        <f t="shared" si="576"/>
        <v>1.5673642806025988E-3</v>
      </c>
      <c r="AF1660" s="1">
        <f t="shared" si="577"/>
        <v>0.6071889903275085</v>
      </c>
      <c r="AG1660" s="1" t="str">
        <f t="shared" si="578"/>
        <v/>
      </c>
      <c r="AH1660" s="1">
        <f t="shared" si="579"/>
        <v>1.5673642806025988E-3</v>
      </c>
      <c r="AI1660" s="1" t="str">
        <f t="shared" si="580"/>
        <v/>
      </c>
      <c r="AJ1660" s="1">
        <f t="shared" si="581"/>
        <v>5.2412363877009474E-30</v>
      </c>
      <c r="AK1660" s="1" t="str">
        <f t="shared" si="582"/>
        <v/>
      </c>
      <c r="AL1660" s="1" t="str">
        <f t="shared" si="583"/>
        <v/>
      </c>
      <c r="BA1660" s="2"/>
      <c r="BB1660" s="2">
        <f t="shared" si="555"/>
        <v>6.867200000000131</v>
      </c>
      <c r="BC1660" s="156">
        <f t="shared" si="556"/>
        <v>0.44283683378879879</v>
      </c>
      <c r="BD1660" s="2">
        <f t="shared" si="557"/>
        <v>6.7852430345949344E-4</v>
      </c>
      <c r="BE1660" s="2" t="str">
        <f t="shared" si="553"/>
        <v/>
      </c>
      <c r="BF1660" s="24" t="str">
        <f t="shared" si="554"/>
        <v/>
      </c>
    </row>
    <row r="1661" spans="1:58" ht="20.100000000000001" customHeight="1">
      <c r="A1661" s="1">
        <v>1069</v>
      </c>
      <c r="B1661" s="1">
        <f t="shared" si="558"/>
        <v>38014.730538354721</v>
      </c>
      <c r="C1661" s="1">
        <f t="shared" si="559"/>
        <v>2.7882122006831804E-6</v>
      </c>
      <c r="D1661" s="1">
        <f t="shared" si="560"/>
        <v>0.60872596688343117</v>
      </c>
      <c r="E1661" s="1" t="str">
        <f t="shared" si="561"/>
        <v/>
      </c>
      <c r="F1661" s="1">
        <f t="shared" si="562"/>
        <v>2.7882122006831804E-6</v>
      </c>
      <c r="G1661" s="1" t="str">
        <f t="shared" si="563"/>
        <v/>
      </c>
      <c r="H1661" s="1"/>
      <c r="I1661" s="1">
        <f t="shared" si="564"/>
        <v>2.3080125288648876E-8</v>
      </c>
      <c r="J1661" s="1" t="str">
        <f t="shared" si="565"/>
        <v/>
      </c>
      <c r="K1661" s="1" t="str">
        <f t="shared" si="566"/>
        <v/>
      </c>
      <c r="P1661" s="1">
        <v>1069</v>
      </c>
      <c r="Q1661" s="1">
        <f t="shared" si="567"/>
        <v>1.1103924466668289</v>
      </c>
      <c r="R1661" s="1">
        <f t="shared" si="568"/>
        <v>9.5455562410293793E-2</v>
      </c>
      <c r="S1661" s="1">
        <f t="shared" si="569"/>
        <v>0.60872596688343139</v>
      </c>
      <c r="T1661" s="1" t="str">
        <f t="shared" si="570"/>
        <v/>
      </c>
      <c r="U1661" s="1">
        <f t="shared" si="571"/>
        <v>9.5455562410293793E-2</v>
      </c>
      <c r="V1661" s="1" t="str">
        <f t="shared" si="572"/>
        <v/>
      </c>
      <c r="W1661" s="1">
        <f t="shared" si="573"/>
        <v>1.9621453225327757E-2</v>
      </c>
      <c r="X1661" s="1" t="str">
        <f t="shared" si="574"/>
        <v/>
      </c>
      <c r="Y1661" s="1" t="str">
        <f t="shared" si="575"/>
        <v/>
      </c>
      <c r="AC1661" s="1">
        <v>1069</v>
      </c>
      <c r="AD1661" s="1">
        <f t="shared" si="584"/>
        <v>67.699238119690676</v>
      </c>
      <c r="AE1661" s="1">
        <f t="shared" si="576"/>
        <v>1.5656473903787637E-3</v>
      </c>
      <c r="AF1661" s="1">
        <f t="shared" si="577"/>
        <v>0.60872596688343128</v>
      </c>
      <c r="AG1661" s="1" t="str">
        <f t="shared" si="578"/>
        <v/>
      </c>
      <c r="AH1661" s="1">
        <f t="shared" si="579"/>
        <v>1.5656473903787637E-3</v>
      </c>
      <c r="AI1661" s="1" t="str">
        <f t="shared" si="580"/>
        <v/>
      </c>
      <c r="AJ1661" s="1">
        <f t="shared" si="581"/>
        <v>5.4779488394414457E-30</v>
      </c>
      <c r="AK1661" s="1" t="str">
        <f t="shared" si="582"/>
        <v/>
      </c>
      <c r="AL1661" s="1" t="str">
        <f t="shared" si="583"/>
        <v/>
      </c>
      <c r="BA1661" s="2"/>
      <c r="BB1661" s="2">
        <f t="shared" si="555"/>
        <v>6.8736000000001312</v>
      </c>
      <c r="BC1661" s="156">
        <f t="shared" si="556"/>
        <v>0.4421583094853393</v>
      </c>
      <c r="BD1661" s="2">
        <f t="shared" si="557"/>
        <v>6.7793271680349765E-4</v>
      </c>
      <c r="BE1661" s="2" t="str">
        <f t="shared" si="553"/>
        <v/>
      </c>
      <c r="BF1661" s="24" t="str">
        <f t="shared" si="554"/>
        <v/>
      </c>
    </row>
    <row r="1662" spans="1:58" ht="20.100000000000001" customHeight="1">
      <c r="A1662" s="1">
        <v>1070</v>
      </c>
      <c r="B1662" s="1">
        <f t="shared" si="558"/>
        <v>38565.668662099051</v>
      </c>
      <c r="C1662" s="1">
        <f t="shared" si="559"/>
        <v>2.7851134319507495E-6</v>
      </c>
      <c r="D1662" s="1">
        <f t="shared" si="560"/>
        <v>0.61026124755579736</v>
      </c>
      <c r="E1662" s="1" t="str">
        <f t="shared" si="561"/>
        <v/>
      </c>
      <c r="F1662" s="1">
        <f t="shared" si="562"/>
        <v>2.7851134319507495E-6</v>
      </c>
      <c r="G1662" s="1" t="str">
        <f t="shared" si="563"/>
        <v/>
      </c>
      <c r="H1662" s="1"/>
      <c r="I1662" s="1">
        <f t="shared" si="564"/>
        <v>2.2794715440619103E-8</v>
      </c>
      <c r="J1662" s="1" t="str">
        <f t="shared" si="565"/>
        <v/>
      </c>
      <c r="K1662" s="1" t="str">
        <f t="shared" si="566"/>
        <v/>
      </c>
      <c r="P1662" s="1">
        <v>1070</v>
      </c>
      <c r="Q1662" s="1">
        <f t="shared" si="567"/>
        <v>1.1264850908214186</v>
      </c>
      <c r="R1662" s="1">
        <f t="shared" si="568"/>
        <v>9.5349474820525304E-2</v>
      </c>
      <c r="S1662" s="1">
        <f t="shared" si="569"/>
        <v>0.61026124755579725</v>
      </c>
      <c r="T1662" s="1" t="str">
        <f t="shared" si="570"/>
        <v/>
      </c>
      <c r="U1662" s="1">
        <f t="shared" si="571"/>
        <v>9.5349474820525304E-2</v>
      </c>
      <c r="V1662" s="1" t="str">
        <f t="shared" si="572"/>
        <v/>
      </c>
      <c r="W1662" s="1">
        <f t="shared" si="573"/>
        <v>1.9763084897158261E-2</v>
      </c>
      <c r="X1662" s="1" t="str">
        <f t="shared" si="574"/>
        <v/>
      </c>
      <c r="Y1662" s="1" t="str">
        <f t="shared" si="575"/>
        <v/>
      </c>
      <c r="AC1662" s="1">
        <v>1070</v>
      </c>
      <c r="AD1662" s="1">
        <f t="shared" si="584"/>
        <v>68.680386498236771</v>
      </c>
      <c r="AE1662" s="1">
        <f t="shared" si="576"/>
        <v>1.5639073581179021E-3</v>
      </c>
      <c r="AF1662" s="1">
        <f t="shared" si="577"/>
        <v>0.61026124755579714</v>
      </c>
      <c r="AG1662" s="1" t="str">
        <f t="shared" si="578"/>
        <v/>
      </c>
      <c r="AH1662" s="1">
        <f t="shared" si="579"/>
        <v>1.5639073581179021E-3</v>
      </c>
      <c r="AI1662" s="1" t="str">
        <f t="shared" si="580"/>
        <v/>
      </c>
      <c r="AJ1662" s="1">
        <f t="shared" si="581"/>
        <v>5.72526044332191E-30</v>
      </c>
      <c r="AK1662" s="1" t="str">
        <f t="shared" si="582"/>
        <v/>
      </c>
      <c r="AL1662" s="1" t="str">
        <f t="shared" si="583"/>
        <v/>
      </c>
      <c r="BA1662" s="2"/>
      <c r="BB1662" s="2">
        <f t="shared" si="555"/>
        <v>6.8800000000001313</v>
      </c>
      <c r="BC1662" s="156">
        <f t="shared" si="556"/>
        <v>0.4414803767685358</v>
      </c>
      <c r="BD1662" s="2">
        <f t="shared" si="557"/>
        <v>6.7734017925802359E-4</v>
      </c>
      <c r="BE1662" s="2" t="str">
        <f t="shared" si="553"/>
        <v/>
      </c>
      <c r="BF1662" s="24" t="str">
        <f t="shared" si="554"/>
        <v/>
      </c>
    </row>
    <row r="1663" spans="1:58" ht="20.100000000000001" customHeight="1">
      <c r="A1663" s="1">
        <v>1071</v>
      </c>
      <c r="B1663" s="1">
        <f t="shared" si="558"/>
        <v>39116.606785843265</v>
      </c>
      <c r="C1663" s="1">
        <f t="shared" si="559"/>
        <v>2.78197359520036E-6</v>
      </c>
      <c r="D1663" s="1">
        <f t="shared" si="560"/>
        <v>0.61179480967866895</v>
      </c>
      <c r="E1663" s="1" t="str">
        <f t="shared" si="561"/>
        <v/>
      </c>
      <c r="F1663" s="1">
        <f t="shared" si="562"/>
        <v>2.78197359520036E-6</v>
      </c>
      <c r="G1663" s="1" t="str">
        <f t="shared" si="563"/>
        <v/>
      </c>
      <c r="H1663" s="1"/>
      <c r="I1663" s="1">
        <f t="shared" si="564"/>
        <v>2.2512474780889427E-8</v>
      </c>
      <c r="J1663" s="1" t="str">
        <f t="shared" si="565"/>
        <v/>
      </c>
      <c r="K1663" s="1" t="str">
        <f t="shared" si="566"/>
        <v/>
      </c>
      <c r="P1663" s="1">
        <v>1071</v>
      </c>
      <c r="Q1663" s="1">
        <f t="shared" si="567"/>
        <v>1.1425777349760118</v>
      </c>
      <c r="R1663" s="1">
        <f t="shared" si="568"/>
        <v>9.5241981250698868E-2</v>
      </c>
      <c r="S1663" s="1">
        <f t="shared" si="569"/>
        <v>0.61179480967866917</v>
      </c>
      <c r="T1663" s="1" t="str">
        <f t="shared" si="570"/>
        <v/>
      </c>
      <c r="U1663" s="1">
        <f t="shared" si="571"/>
        <v>9.5241981250698868E-2</v>
      </c>
      <c r="V1663" s="1" t="str">
        <f t="shared" si="572"/>
        <v/>
      </c>
      <c r="W1663" s="1">
        <f t="shared" si="573"/>
        <v>1.9905420406156532E-2</v>
      </c>
      <c r="X1663" s="1" t="str">
        <f t="shared" si="574"/>
        <v/>
      </c>
      <c r="Y1663" s="1" t="str">
        <f t="shared" si="575"/>
        <v/>
      </c>
      <c r="AC1663" s="1">
        <v>1071</v>
      </c>
      <c r="AD1663" s="1">
        <f t="shared" si="584"/>
        <v>69.661534876783094</v>
      </c>
      <c r="AE1663" s="1">
        <f t="shared" si="576"/>
        <v>1.562144265189301E-3</v>
      </c>
      <c r="AF1663" s="1">
        <f t="shared" si="577"/>
        <v>0.61179480967866895</v>
      </c>
      <c r="AG1663" s="1" t="str">
        <f t="shared" si="578"/>
        <v/>
      </c>
      <c r="AH1663" s="1">
        <f t="shared" si="579"/>
        <v>1.562144265189301E-3</v>
      </c>
      <c r="AI1663" s="1" t="str">
        <f t="shared" si="580"/>
        <v/>
      </c>
      <c r="AJ1663" s="1">
        <f t="shared" si="581"/>
        <v>5.9836416240957411E-30</v>
      </c>
      <c r="AK1663" s="1" t="str">
        <f t="shared" si="582"/>
        <v/>
      </c>
      <c r="AL1663" s="1" t="str">
        <f t="shared" si="583"/>
        <v/>
      </c>
      <c r="BA1663" s="2"/>
      <c r="BB1663" s="2">
        <f t="shared" si="555"/>
        <v>6.8864000000001315</v>
      </c>
      <c r="BC1663" s="156">
        <f t="shared" si="556"/>
        <v>0.44080303658927777</v>
      </c>
      <c r="BD1663" s="2">
        <f t="shared" si="557"/>
        <v>6.7674669694262057E-4</v>
      </c>
      <c r="BE1663" s="2" t="str">
        <f t="shared" si="553"/>
        <v/>
      </c>
      <c r="BF1663" s="24" t="str">
        <f t="shared" si="554"/>
        <v/>
      </c>
    </row>
    <row r="1664" spans="1:58" ht="20.100000000000001" customHeight="1">
      <c r="A1664" s="1">
        <v>1072</v>
      </c>
      <c r="B1664" s="1">
        <f t="shared" si="558"/>
        <v>39667.544909587596</v>
      </c>
      <c r="C1664" s="1">
        <f t="shared" si="559"/>
        <v>2.7787928371479539E-6</v>
      </c>
      <c r="D1664" s="1">
        <f t="shared" si="560"/>
        <v>0.61332663066644288</v>
      </c>
      <c r="E1664" s="1" t="str">
        <f t="shared" si="561"/>
        <v/>
      </c>
      <c r="F1664" s="1">
        <f t="shared" si="562"/>
        <v>2.7787928371479539E-6</v>
      </c>
      <c r="G1664" s="1" t="str">
        <f t="shared" si="563"/>
        <v/>
      </c>
      <c r="H1664" s="1"/>
      <c r="I1664" s="1">
        <f t="shared" si="564"/>
        <v>2.2233373044772515E-8</v>
      </c>
      <c r="J1664" s="1" t="str">
        <f t="shared" si="565"/>
        <v/>
      </c>
      <c r="K1664" s="1" t="str">
        <f t="shared" si="566"/>
        <v/>
      </c>
      <c r="P1664" s="1">
        <v>1072</v>
      </c>
      <c r="Q1664" s="1">
        <f t="shared" si="567"/>
        <v>1.1586703791306014</v>
      </c>
      <c r="R1664" s="1">
        <f t="shared" si="568"/>
        <v>9.5133086723693722E-2</v>
      </c>
      <c r="S1664" s="1">
        <f t="shared" si="569"/>
        <v>0.61332663066644266</v>
      </c>
      <c r="T1664" s="1" t="str">
        <f t="shared" si="570"/>
        <v/>
      </c>
      <c r="U1664" s="1">
        <f t="shared" si="571"/>
        <v>9.5133086723693722E-2</v>
      </c>
      <c r="V1664" s="1" t="str">
        <f t="shared" si="572"/>
        <v/>
      </c>
      <c r="W1664" s="1">
        <f t="shared" si="573"/>
        <v>2.0048460250319349E-2</v>
      </c>
      <c r="X1664" s="1" t="str">
        <f t="shared" si="574"/>
        <v/>
      </c>
      <c r="Y1664" s="1" t="str">
        <f t="shared" si="575"/>
        <v/>
      </c>
      <c r="AC1664" s="1">
        <v>1072</v>
      </c>
      <c r="AD1664" s="1">
        <f t="shared" si="584"/>
        <v>70.642683255329416</v>
      </c>
      <c r="AE1664" s="1">
        <f t="shared" si="576"/>
        <v>1.5603581939774489E-3</v>
      </c>
      <c r="AF1664" s="1">
        <f t="shared" si="577"/>
        <v>0.61332663066644288</v>
      </c>
      <c r="AG1664" s="1" t="str">
        <f t="shared" si="578"/>
        <v/>
      </c>
      <c r="AH1664" s="1">
        <f t="shared" si="579"/>
        <v>1.5603581939774489E-3</v>
      </c>
      <c r="AI1664" s="1" t="str">
        <f t="shared" si="580"/>
        <v/>
      </c>
      <c r="AJ1664" s="1">
        <f t="shared" si="581"/>
        <v>6.253583497407794E-30</v>
      </c>
      <c r="AK1664" s="1" t="str">
        <f t="shared" si="582"/>
        <v/>
      </c>
      <c r="AL1664" s="1" t="str">
        <f t="shared" si="583"/>
        <v/>
      </c>
      <c r="BA1664" s="2"/>
      <c r="BB1664" s="2">
        <f t="shared" si="555"/>
        <v>6.8928000000001317</v>
      </c>
      <c r="BC1664" s="156">
        <f t="shared" si="556"/>
        <v>0.44012628989233515</v>
      </c>
      <c r="BD1664" s="2">
        <f t="shared" si="557"/>
        <v>6.7615227596340421E-4</v>
      </c>
      <c r="BE1664" s="2" t="str">
        <f t="shared" si="553"/>
        <v/>
      </c>
      <c r="BF1664" s="24" t="str">
        <f t="shared" si="554"/>
        <v/>
      </c>
    </row>
    <row r="1665" spans="1:58" ht="20.100000000000001" customHeight="1">
      <c r="A1665" s="1">
        <v>1073</v>
      </c>
      <c r="B1665" s="1">
        <f t="shared" si="558"/>
        <v>40218.48303333181</v>
      </c>
      <c r="C1665" s="1">
        <f t="shared" si="559"/>
        <v>2.775571306305992E-6</v>
      </c>
      <c r="D1665" s="1">
        <f t="shared" si="560"/>
        <v>0.61485668801484139</v>
      </c>
      <c r="E1665" s="1" t="str">
        <f t="shared" si="561"/>
        <v/>
      </c>
      <c r="F1665" s="1">
        <f t="shared" si="562"/>
        <v>2.775571306305992E-6</v>
      </c>
      <c r="G1665" s="1" t="str">
        <f t="shared" si="563"/>
        <v/>
      </c>
      <c r="H1665" s="1"/>
      <c r="I1665" s="1">
        <f t="shared" si="564"/>
        <v>2.1957380192819945E-8</v>
      </c>
      <c r="J1665" s="1" t="str">
        <f t="shared" si="565"/>
        <v/>
      </c>
      <c r="K1665" s="1" t="str">
        <f t="shared" si="566"/>
        <v/>
      </c>
      <c r="P1665" s="1">
        <v>1073</v>
      </c>
      <c r="Q1665" s="1">
        <f t="shared" si="567"/>
        <v>1.1747630232851947</v>
      </c>
      <c r="R1665" s="1">
        <f t="shared" si="568"/>
        <v>9.5022796323893335E-2</v>
      </c>
      <c r="S1665" s="1">
        <f t="shared" si="569"/>
        <v>0.61485668801484139</v>
      </c>
      <c r="T1665" s="1" t="str">
        <f t="shared" si="570"/>
        <v/>
      </c>
      <c r="U1665" s="1">
        <f t="shared" si="571"/>
        <v>9.5022796323893335E-2</v>
      </c>
      <c r="V1665" s="1" t="str">
        <f t="shared" si="572"/>
        <v/>
      </c>
      <c r="W1665" s="1">
        <f t="shared" si="573"/>
        <v>2.0192204897296985E-2</v>
      </c>
      <c r="X1665" s="1" t="str">
        <f t="shared" si="574"/>
        <v/>
      </c>
      <c r="Y1665" s="1" t="str">
        <f t="shared" si="575"/>
        <v/>
      </c>
      <c r="AC1665" s="1">
        <v>1073</v>
      </c>
      <c r="AD1665" s="1">
        <f t="shared" si="584"/>
        <v>71.623831633875511</v>
      </c>
      <c r="AE1665" s="1">
        <f t="shared" si="576"/>
        <v>1.5585492278756196E-3</v>
      </c>
      <c r="AF1665" s="1">
        <f t="shared" si="577"/>
        <v>0.61485668801484117</v>
      </c>
      <c r="AG1665" s="1" t="str">
        <f t="shared" si="578"/>
        <v/>
      </c>
      <c r="AH1665" s="1">
        <f t="shared" si="579"/>
        <v>1.5585492278756196E-3</v>
      </c>
      <c r="AI1665" s="1" t="str">
        <f t="shared" si="580"/>
        <v/>
      </c>
      <c r="AJ1665" s="1">
        <f t="shared" si="581"/>
        <v>6.5355987714358157E-30</v>
      </c>
      <c r="AK1665" s="1" t="str">
        <f t="shared" si="582"/>
        <v/>
      </c>
      <c r="AL1665" s="1" t="str">
        <f t="shared" si="583"/>
        <v/>
      </c>
      <c r="BA1665" s="2"/>
      <c r="BB1665" s="2">
        <f t="shared" si="555"/>
        <v>6.8992000000001319</v>
      </c>
      <c r="BC1665" s="156">
        <f t="shared" si="556"/>
        <v>0.43945013761637175</v>
      </c>
      <c r="BD1665" s="2">
        <f t="shared" si="557"/>
        <v>6.7555692241172416E-4</v>
      </c>
      <c r="BE1665" s="2" t="str">
        <f t="shared" si="553"/>
        <v/>
      </c>
      <c r="BF1665" s="24" t="str">
        <f t="shared" si="554"/>
        <v/>
      </c>
    </row>
    <row r="1666" spans="1:58" ht="20.100000000000001" customHeight="1">
      <c r="A1666" s="2">
        <v>1074</v>
      </c>
      <c r="B1666" s="1">
        <f t="shared" si="558"/>
        <v>40769.42115707614</v>
      </c>
      <c r="C1666" s="1">
        <f t="shared" si="559"/>
        <v>2.7723091529718931E-6</v>
      </c>
      <c r="D1666" s="1">
        <f t="shared" si="560"/>
        <v>0.61638495930190151</v>
      </c>
      <c r="E1666" s="1" t="str">
        <f t="shared" si="561"/>
        <v/>
      </c>
      <c r="F1666" s="1">
        <f t="shared" si="562"/>
        <v>2.7723091529718931E-6</v>
      </c>
      <c r="G1666" s="1" t="str">
        <f t="shared" si="563"/>
        <v/>
      </c>
      <c r="H1666" s="1"/>
      <c r="I1666" s="1">
        <f t="shared" si="564"/>
        <v>2.1684466409939932E-8</v>
      </c>
      <c r="J1666" s="1" t="str">
        <f t="shared" si="565"/>
        <v/>
      </c>
      <c r="K1666" s="1" t="str">
        <f t="shared" si="566"/>
        <v/>
      </c>
      <c r="P1666" s="2">
        <v>1074</v>
      </c>
      <c r="Q1666" s="1">
        <f t="shared" si="567"/>
        <v>1.1908556674397879</v>
      </c>
      <c r="R1666" s="1">
        <f t="shared" si="568"/>
        <v>9.4911115196790186E-2</v>
      </c>
      <c r="S1666" s="1">
        <f t="shared" si="569"/>
        <v>0.61638495930190151</v>
      </c>
      <c r="T1666" s="1" t="str">
        <f t="shared" si="570"/>
        <v/>
      </c>
      <c r="U1666" s="1">
        <f t="shared" si="571"/>
        <v>9.4911115196790186E-2</v>
      </c>
      <c r="V1666" s="1" t="str">
        <f t="shared" si="572"/>
        <v/>
      </c>
      <c r="W1666" s="1">
        <f t="shared" si="573"/>
        <v>2.0336654784144863E-2</v>
      </c>
      <c r="X1666" s="1" t="str">
        <f t="shared" si="574"/>
        <v/>
      </c>
      <c r="Y1666" s="1" t="str">
        <f t="shared" si="575"/>
        <v/>
      </c>
      <c r="AC1666" s="2">
        <v>1074</v>
      </c>
      <c r="AD1666" s="1">
        <f t="shared" si="584"/>
        <v>72.604980012421834</v>
      </c>
      <c r="AE1666" s="1">
        <f t="shared" si="576"/>
        <v>1.556717451279385E-3</v>
      </c>
      <c r="AF1666" s="1">
        <f t="shared" si="577"/>
        <v>0.61638495930190129</v>
      </c>
      <c r="AG1666" s="1" t="str">
        <f t="shared" si="578"/>
        <v/>
      </c>
      <c r="AH1666" s="1">
        <f t="shared" si="579"/>
        <v>1.556717451279385E-3</v>
      </c>
      <c r="AI1666" s="1" t="str">
        <f t="shared" si="580"/>
        <v/>
      </c>
      <c r="AJ1666" s="1">
        <f t="shared" si="581"/>
        <v>6.8302226874472457E-30</v>
      </c>
      <c r="AK1666" s="1" t="str">
        <f t="shared" si="582"/>
        <v/>
      </c>
      <c r="AL1666" s="1" t="str">
        <f t="shared" si="583"/>
        <v/>
      </c>
      <c r="BA1666" s="2"/>
      <c r="BB1666" s="2">
        <f t="shared" si="555"/>
        <v>6.9056000000001321</v>
      </c>
      <c r="BC1666" s="156">
        <f t="shared" si="556"/>
        <v>0.43877458069396003</v>
      </c>
      <c r="BD1666" s="2">
        <f t="shared" si="557"/>
        <v>6.7496064236627351E-4</v>
      </c>
      <c r="BE1666" s="2" t="str">
        <f t="shared" si="553"/>
        <v/>
      </c>
      <c r="BF1666" s="24" t="str">
        <f t="shared" si="554"/>
        <v/>
      </c>
    </row>
    <row r="1667" spans="1:58" ht="20.100000000000001" customHeight="1">
      <c r="A1667" s="1">
        <v>1075</v>
      </c>
      <c r="B1667" s="1">
        <f t="shared" si="558"/>
        <v>41320.359280820354</v>
      </c>
      <c r="C1667" s="1">
        <f t="shared" si="559"/>
        <v>2.7690065292163571E-6</v>
      </c>
      <c r="D1667" s="1">
        <f t="shared" si="560"/>
        <v>0.61791142218895267</v>
      </c>
      <c r="E1667" s="1" t="str">
        <f t="shared" si="561"/>
        <v/>
      </c>
      <c r="F1667" s="1">
        <f t="shared" si="562"/>
        <v>2.7690065292163571E-6</v>
      </c>
      <c r="G1667" s="1" t="str">
        <f t="shared" si="563"/>
        <v/>
      </c>
      <c r="H1667" s="1"/>
      <c r="I1667" s="1">
        <f t="shared" si="564"/>
        <v>2.1414602104508985E-8</v>
      </c>
      <c r="J1667" s="1" t="str">
        <f t="shared" si="565"/>
        <v/>
      </c>
      <c r="K1667" s="1" t="str">
        <f t="shared" si="566"/>
        <v/>
      </c>
      <c r="P1667" s="1">
        <v>1075</v>
      </c>
      <c r="Q1667" s="1">
        <f t="shared" si="567"/>
        <v>1.2069483115943775</v>
      </c>
      <c r="R1667" s="1">
        <f t="shared" si="568"/>
        <v>9.4798048548585645E-2</v>
      </c>
      <c r="S1667" s="1">
        <f t="shared" si="569"/>
        <v>0.61791142218895279</v>
      </c>
      <c r="T1667" s="1" t="str">
        <f t="shared" si="570"/>
        <v/>
      </c>
      <c r="U1667" s="1">
        <f t="shared" si="571"/>
        <v>9.4798048548585645E-2</v>
      </c>
      <c r="V1667" s="1" t="str">
        <f t="shared" si="572"/>
        <v/>
      </c>
      <c r="W1667" s="1">
        <f t="shared" si="573"/>
        <v>2.0481810317076223E-2</v>
      </c>
      <c r="X1667" s="1" t="str">
        <f t="shared" si="574"/>
        <v/>
      </c>
      <c r="Y1667" s="1" t="str">
        <f t="shared" si="575"/>
        <v/>
      </c>
      <c r="AC1667" s="1">
        <v>1075</v>
      </c>
      <c r="AD1667" s="1">
        <f t="shared" si="584"/>
        <v>73.586128390968156</v>
      </c>
      <c r="AE1667" s="1">
        <f t="shared" si="576"/>
        <v>1.5548629495800554E-3</v>
      </c>
      <c r="AF1667" s="1">
        <f t="shared" si="577"/>
        <v>0.61791142218895279</v>
      </c>
      <c r="AG1667" s="1" t="str">
        <f t="shared" si="578"/>
        <v/>
      </c>
      <c r="AH1667" s="1">
        <f t="shared" si="579"/>
        <v>1.5548629495800554E-3</v>
      </c>
      <c r="AI1667" s="1" t="str">
        <f t="shared" si="580"/>
        <v/>
      </c>
      <c r="AJ1667" s="1">
        <f t="shared" si="581"/>
        <v>7.1380140009374368E-30</v>
      </c>
      <c r="AK1667" s="1" t="str">
        <f t="shared" si="582"/>
        <v/>
      </c>
      <c r="AL1667" s="1" t="str">
        <f t="shared" si="583"/>
        <v/>
      </c>
      <c r="BA1667" s="2"/>
      <c r="BB1667" s="2">
        <f t="shared" si="555"/>
        <v>6.9120000000001323</v>
      </c>
      <c r="BC1667" s="156">
        <f t="shared" si="556"/>
        <v>0.43809962005159375</v>
      </c>
      <c r="BD1667" s="2">
        <f t="shared" si="557"/>
        <v>6.7436344189020225E-4</v>
      </c>
      <c r="BE1667" s="2" t="str">
        <f t="shared" si="553"/>
        <v/>
      </c>
      <c r="BF1667" s="24" t="str">
        <f t="shared" si="554"/>
        <v/>
      </c>
    </row>
    <row r="1668" spans="1:58" ht="20.100000000000001" customHeight="1">
      <c r="A1668" s="1">
        <v>1076</v>
      </c>
      <c r="B1668" s="1">
        <f t="shared" si="558"/>
        <v>41871.297404564684</v>
      </c>
      <c r="C1668" s="1">
        <f t="shared" si="559"/>
        <v>2.7656635888715513E-6</v>
      </c>
      <c r="D1668" s="1">
        <f t="shared" si="560"/>
        <v>0.61943605442159289</v>
      </c>
      <c r="E1668" s="1" t="str">
        <f t="shared" si="561"/>
        <v/>
      </c>
      <c r="F1668" s="1">
        <f t="shared" si="562"/>
        <v>2.7656635888715513E-6</v>
      </c>
      <c r="G1668" s="1" t="str">
        <f t="shared" si="563"/>
        <v/>
      </c>
      <c r="H1668" s="1"/>
      <c r="I1668" s="1">
        <f t="shared" si="564"/>
        <v>2.1147757907476021E-8</v>
      </c>
      <c r="J1668" s="1" t="str">
        <f t="shared" si="565"/>
        <v/>
      </c>
      <c r="K1668" s="1" t="str">
        <f t="shared" si="566"/>
        <v/>
      </c>
      <c r="P1668" s="1">
        <v>1076</v>
      </c>
      <c r="Q1668" s="1">
        <f t="shared" si="567"/>
        <v>1.2230409557489708</v>
      </c>
      <c r="R1668" s="1">
        <f t="shared" si="568"/>
        <v>9.4683601645785584E-2</v>
      </c>
      <c r="S1668" s="1">
        <f t="shared" si="569"/>
        <v>0.619436054421593</v>
      </c>
      <c r="T1668" s="1" t="str">
        <f t="shared" si="570"/>
        <v/>
      </c>
      <c r="U1668" s="1">
        <f t="shared" si="571"/>
        <v>9.4683601645785584E-2</v>
      </c>
      <c r="V1668" s="1" t="str">
        <f t="shared" si="572"/>
        <v/>
      </c>
      <c r="W1668" s="1">
        <f t="shared" si="573"/>
        <v>2.0627671871215492E-2</v>
      </c>
      <c r="X1668" s="1" t="str">
        <f t="shared" si="574"/>
        <v/>
      </c>
      <c r="Y1668" s="1" t="str">
        <f t="shared" si="575"/>
        <v/>
      </c>
      <c r="AC1668" s="1">
        <v>1076</v>
      </c>
      <c r="AD1668" s="1">
        <f t="shared" si="584"/>
        <v>74.567276769514251</v>
      </c>
      <c r="AE1668" s="1">
        <f t="shared" si="576"/>
        <v>1.5529858091580481E-3</v>
      </c>
      <c r="AF1668" s="1">
        <f t="shared" si="577"/>
        <v>0.61943605442159266</v>
      </c>
      <c r="AG1668" s="1" t="str">
        <f t="shared" si="578"/>
        <v/>
      </c>
      <c r="AH1668" s="1">
        <f t="shared" si="579"/>
        <v>1.5529858091580481E-3</v>
      </c>
      <c r="AI1668" s="1" t="str">
        <f t="shared" si="580"/>
        <v/>
      </c>
      <c r="AJ1668" s="1">
        <f t="shared" si="581"/>
        <v>7.4595560050825871E-30</v>
      </c>
      <c r="AK1668" s="1" t="str">
        <f t="shared" si="582"/>
        <v/>
      </c>
      <c r="AL1668" s="1" t="str">
        <f t="shared" si="583"/>
        <v/>
      </c>
      <c r="BA1668" s="2"/>
      <c r="BB1668" s="2">
        <f t="shared" si="555"/>
        <v>6.9184000000001324</v>
      </c>
      <c r="BC1668" s="156">
        <f t="shared" si="556"/>
        <v>0.43742525660970355</v>
      </c>
      <c r="BD1668" s="2">
        <f t="shared" si="557"/>
        <v>6.7376532703400382E-4</v>
      </c>
      <c r="BE1668" s="2" t="str">
        <f t="shared" si="553"/>
        <v/>
      </c>
      <c r="BF1668" s="24" t="str">
        <f t="shared" si="554"/>
        <v/>
      </c>
    </row>
    <row r="1669" spans="1:58" ht="20.100000000000001" customHeight="1">
      <c r="A1669" s="1">
        <v>1077</v>
      </c>
      <c r="B1669" s="1">
        <f t="shared" si="558"/>
        <v>42422.235528308898</v>
      </c>
      <c r="C1669" s="1">
        <f t="shared" si="559"/>
        <v>2.7622804875191739E-6</v>
      </c>
      <c r="D1669" s="1">
        <f t="shared" si="560"/>
        <v>0.62095883383065353</v>
      </c>
      <c r="E1669" s="1" t="str">
        <f t="shared" si="561"/>
        <v/>
      </c>
      <c r="F1669" s="1">
        <f t="shared" si="562"/>
        <v>2.7622804875191739E-6</v>
      </c>
      <c r="G1669" s="1" t="str">
        <f t="shared" si="563"/>
        <v/>
      </c>
      <c r="H1669" s="1"/>
      <c r="I1669" s="1">
        <f t="shared" si="564"/>
        <v>2.0883904671460745E-8</v>
      </c>
      <c r="J1669" s="1" t="str">
        <f t="shared" si="565"/>
        <v/>
      </c>
      <c r="K1669" s="1" t="str">
        <f t="shared" si="566"/>
        <v/>
      </c>
      <c r="P1669" s="1">
        <v>1077</v>
      </c>
      <c r="Q1669" s="1">
        <f t="shared" si="567"/>
        <v>1.2391335999035604</v>
      </c>
      <c r="R1669" s="1">
        <f t="shared" si="568"/>
        <v>9.4567779814791864E-2</v>
      </c>
      <c r="S1669" s="1">
        <f t="shared" si="569"/>
        <v>0.62095883383065353</v>
      </c>
      <c r="T1669" s="1" t="str">
        <f t="shared" si="570"/>
        <v/>
      </c>
      <c r="U1669" s="1">
        <f t="shared" si="571"/>
        <v>9.4567779814791864E-2</v>
      </c>
      <c r="V1669" s="1" t="str">
        <f t="shared" si="572"/>
        <v/>
      </c>
      <c r="W1669" s="1">
        <f t="shared" si="573"/>
        <v>2.0774239790352096E-2</v>
      </c>
      <c r="X1669" s="1" t="str">
        <f t="shared" si="574"/>
        <v/>
      </c>
      <c r="Y1669" s="1" t="str">
        <f t="shared" si="575"/>
        <v/>
      </c>
      <c r="AC1669" s="1">
        <v>1077</v>
      </c>
      <c r="AD1669" s="1">
        <f t="shared" si="584"/>
        <v>75.548425148060574</v>
      </c>
      <c r="AE1669" s="1">
        <f t="shared" si="576"/>
        <v>1.5510861173761818E-3</v>
      </c>
      <c r="AF1669" s="1">
        <f t="shared" si="577"/>
        <v>0.62095883383065353</v>
      </c>
      <c r="AG1669" s="1" t="str">
        <f t="shared" si="578"/>
        <v/>
      </c>
      <c r="AH1669" s="1">
        <f t="shared" si="579"/>
        <v>1.5510861173761818E-3</v>
      </c>
      <c r="AI1669" s="1" t="str">
        <f t="shared" si="580"/>
        <v/>
      </c>
      <c r="AJ1669" s="1">
        <f t="shared" si="581"/>
        <v>7.795457598313319E-30</v>
      </c>
      <c r="AK1669" s="1" t="str">
        <f t="shared" si="582"/>
        <v/>
      </c>
      <c r="AL1669" s="1" t="str">
        <f t="shared" si="583"/>
        <v/>
      </c>
      <c r="BA1669" s="2"/>
      <c r="BB1669" s="2">
        <f t="shared" si="555"/>
        <v>6.9248000000001326</v>
      </c>
      <c r="BC1669" s="156">
        <f t="shared" si="556"/>
        <v>0.43675149128266955</v>
      </c>
      <c r="BD1669" s="2">
        <f t="shared" si="557"/>
        <v>6.7316630383373877E-4</v>
      </c>
      <c r="BE1669" s="2" t="str">
        <f t="shared" si="553"/>
        <v/>
      </c>
      <c r="BF1669" s="24" t="str">
        <f t="shared" si="554"/>
        <v/>
      </c>
    </row>
    <row r="1670" spans="1:58" ht="20.100000000000001" customHeight="1">
      <c r="A1670" s="1">
        <v>1078</v>
      </c>
      <c r="B1670" s="1">
        <f t="shared" si="558"/>
        <v>42973.173652053229</v>
      </c>
      <c r="C1670" s="1">
        <f t="shared" si="559"/>
        <v>2.7588573824783887E-6</v>
      </c>
      <c r="D1670" s="1">
        <f t="shared" si="560"/>
        <v>0.62247973833316184</v>
      </c>
      <c r="E1670" s="1" t="str">
        <f t="shared" si="561"/>
        <v/>
      </c>
      <c r="F1670" s="1">
        <f t="shared" si="562"/>
        <v>2.7588573824783887E-6</v>
      </c>
      <c r="G1670" s="1" t="str">
        <f t="shared" si="563"/>
        <v/>
      </c>
      <c r="H1670" s="1"/>
      <c r="I1670" s="1">
        <f t="shared" si="564"/>
        <v>2.0623013469844805E-8</v>
      </c>
      <c r="J1670" s="1" t="str">
        <f t="shared" si="565"/>
        <v/>
      </c>
      <c r="K1670" s="1" t="str">
        <f t="shared" si="566"/>
        <v/>
      </c>
      <c r="P1670" s="1">
        <v>1078</v>
      </c>
      <c r="Q1670" s="1">
        <f t="shared" si="567"/>
        <v>1.2552262440581536</v>
      </c>
      <c r="R1670" s="1">
        <f t="shared" si="568"/>
        <v>9.4450588441489083E-2</v>
      </c>
      <c r="S1670" s="1">
        <f t="shared" si="569"/>
        <v>0.62247973833316173</v>
      </c>
      <c r="T1670" s="1" t="str">
        <f t="shared" si="570"/>
        <v/>
      </c>
      <c r="U1670" s="1">
        <f t="shared" si="571"/>
        <v>9.4450588441489083E-2</v>
      </c>
      <c r="V1670" s="1" t="str">
        <f t="shared" si="572"/>
        <v/>
      </c>
      <c r="W1670" s="1">
        <f t="shared" si="573"/>
        <v>2.0921514386695431E-2</v>
      </c>
      <c r="X1670" s="1" t="str">
        <f t="shared" si="574"/>
        <v/>
      </c>
      <c r="Y1670" s="1" t="str">
        <f t="shared" si="575"/>
        <v/>
      </c>
      <c r="AC1670" s="1">
        <v>1078</v>
      </c>
      <c r="AD1670" s="1">
        <f t="shared" si="584"/>
        <v>76.529573526606896</v>
      </c>
      <c r="AE1670" s="1">
        <f t="shared" si="576"/>
        <v>1.5491639625729052E-3</v>
      </c>
      <c r="AF1670" s="1">
        <f t="shared" si="577"/>
        <v>0.62247973833316184</v>
      </c>
      <c r="AG1670" s="1" t="str">
        <f t="shared" si="578"/>
        <v/>
      </c>
      <c r="AH1670" s="1">
        <f t="shared" si="579"/>
        <v>1.5491639625729052E-3</v>
      </c>
      <c r="AI1670" s="1" t="str">
        <f t="shared" si="580"/>
        <v/>
      </c>
      <c r="AJ1670" s="1">
        <f t="shared" si="581"/>
        <v>8.1463543978927202E-30</v>
      </c>
      <c r="AK1670" s="1" t="str">
        <f t="shared" si="582"/>
        <v/>
      </c>
      <c r="AL1670" s="1" t="str">
        <f t="shared" si="583"/>
        <v/>
      </c>
      <c r="BA1670" s="2"/>
      <c r="BB1670" s="2">
        <f t="shared" si="555"/>
        <v>6.9312000000001328</v>
      </c>
      <c r="BC1670" s="156">
        <f t="shared" si="556"/>
        <v>0.43607832497883581</v>
      </c>
      <c r="BD1670" s="2">
        <f t="shared" si="557"/>
        <v>6.7256637831036858E-4</v>
      </c>
      <c r="BE1670" s="2" t="str">
        <f t="shared" si="553"/>
        <v/>
      </c>
      <c r="BF1670" s="24" t="str">
        <f t="shared" si="554"/>
        <v/>
      </c>
    </row>
    <row r="1671" spans="1:58" ht="20.100000000000001" customHeight="1">
      <c r="A1671" s="1">
        <v>1079</v>
      </c>
      <c r="B1671" s="1">
        <f t="shared" si="558"/>
        <v>43524.111775797443</v>
      </c>
      <c r="C1671" s="1">
        <f t="shared" si="559"/>
        <v>2.755394432793642E-6</v>
      </c>
      <c r="D1671" s="1">
        <f t="shared" si="560"/>
        <v>0.62399874593329319</v>
      </c>
      <c r="E1671" s="1" t="str">
        <f t="shared" si="561"/>
        <v/>
      </c>
      <c r="F1671" s="1">
        <f t="shared" si="562"/>
        <v>2.755394432793642E-6</v>
      </c>
      <c r="G1671" s="1" t="str">
        <f t="shared" si="563"/>
        <v/>
      </c>
      <c r="H1671" s="1"/>
      <c r="I1671" s="1">
        <f t="shared" si="564"/>
        <v>2.0365055595857561E-8</v>
      </c>
      <c r="J1671" s="1" t="str">
        <f t="shared" si="565"/>
        <v/>
      </c>
      <c r="K1671" s="1" t="str">
        <f t="shared" si="566"/>
        <v/>
      </c>
      <c r="P1671" s="1">
        <v>1079</v>
      </c>
      <c r="Q1671" s="1">
        <f t="shared" si="567"/>
        <v>1.2713188882127433</v>
      </c>
      <c r="R1671" s="1">
        <f t="shared" si="568"/>
        <v>9.4332032970827609E-2</v>
      </c>
      <c r="S1671" s="1">
        <f t="shared" si="569"/>
        <v>0.62399874593329319</v>
      </c>
      <c r="T1671" s="1" t="str">
        <f t="shared" si="570"/>
        <v/>
      </c>
      <c r="U1671" s="1">
        <f t="shared" si="571"/>
        <v>9.4332032970827609E-2</v>
      </c>
      <c r="V1671" s="1" t="str">
        <f t="shared" si="572"/>
        <v/>
      </c>
      <c r="W1671" s="1">
        <f t="shared" si="573"/>
        <v>2.1069495940630206E-2</v>
      </c>
      <c r="X1671" s="1" t="str">
        <f t="shared" si="574"/>
        <v/>
      </c>
      <c r="Y1671" s="1" t="str">
        <f t="shared" si="575"/>
        <v/>
      </c>
      <c r="AC1671" s="1">
        <v>1079</v>
      </c>
      <c r="AD1671" s="1">
        <f t="shared" si="584"/>
        <v>77.510721905152991</v>
      </c>
      <c r="AE1671" s="1">
        <f t="shared" si="576"/>
        <v>1.5472194340554533E-3</v>
      </c>
      <c r="AF1671" s="1">
        <f t="shared" si="577"/>
        <v>0.62399874593329319</v>
      </c>
      <c r="AG1671" s="1" t="str">
        <f t="shared" si="578"/>
        <v/>
      </c>
      <c r="AH1671" s="1">
        <f t="shared" si="579"/>
        <v>1.5472194340554533E-3</v>
      </c>
      <c r="AI1671" s="1" t="str">
        <f t="shared" si="580"/>
        <v/>
      </c>
      <c r="AJ1671" s="1">
        <f t="shared" si="581"/>
        <v>8.5129099014635528E-30</v>
      </c>
      <c r="AK1671" s="1" t="str">
        <f t="shared" si="582"/>
        <v/>
      </c>
      <c r="AL1671" s="1" t="str">
        <f t="shared" si="583"/>
        <v/>
      </c>
      <c r="BA1671" s="2"/>
      <c r="BB1671" s="2">
        <f t="shared" si="555"/>
        <v>6.937600000000133</v>
      </c>
      <c r="BC1671" s="156">
        <f t="shared" si="556"/>
        <v>0.43540575860052544</v>
      </c>
      <c r="BD1671" s="2">
        <f t="shared" si="557"/>
        <v>6.7196555647264233E-4</v>
      </c>
      <c r="BE1671" s="2" t="str">
        <f t="shared" si="553"/>
        <v/>
      </c>
      <c r="BF1671" s="24" t="str">
        <f t="shared" si="554"/>
        <v/>
      </c>
    </row>
    <row r="1672" spans="1:58" ht="20.100000000000001" customHeight="1">
      <c r="A1672" s="2">
        <v>1080</v>
      </c>
      <c r="B1672" s="1">
        <f t="shared" si="558"/>
        <v>44075.049899541773</v>
      </c>
      <c r="C1672" s="1">
        <f t="shared" si="559"/>
        <v>2.7518917992223469E-6</v>
      </c>
      <c r="D1672" s="1">
        <f t="shared" si="560"/>
        <v>0.62551583472332029</v>
      </c>
      <c r="E1672" s="1" t="str">
        <f t="shared" si="561"/>
        <v/>
      </c>
      <c r="F1672" s="1">
        <f t="shared" si="562"/>
        <v>2.7518917992223469E-6</v>
      </c>
      <c r="G1672" s="1" t="str">
        <f t="shared" si="563"/>
        <v/>
      </c>
      <c r="H1672" s="1"/>
      <c r="I1672" s="1">
        <f t="shared" si="564"/>
        <v>2.0110002561654921E-8</v>
      </c>
      <c r="J1672" s="1" t="str">
        <f t="shared" si="565"/>
        <v/>
      </c>
      <c r="K1672" s="1" t="str">
        <f t="shared" si="566"/>
        <v/>
      </c>
      <c r="P1672" s="2">
        <v>1080</v>
      </c>
      <c r="Q1672" s="1">
        <f t="shared" si="567"/>
        <v>1.2874115323673365</v>
      </c>
      <c r="R1672" s="1">
        <f t="shared" si="568"/>
        <v>9.4212118906401937E-2</v>
      </c>
      <c r="S1672" s="1">
        <f t="shared" si="569"/>
        <v>0.62551583472332017</v>
      </c>
      <c r="T1672" s="1" t="str">
        <f t="shared" si="570"/>
        <v/>
      </c>
      <c r="U1672" s="1">
        <f t="shared" si="571"/>
        <v>9.4212118906401937E-2</v>
      </c>
      <c r="V1672" s="1" t="str">
        <f t="shared" si="572"/>
        <v/>
      </c>
      <c r="W1672" s="1">
        <f t="shared" si="573"/>
        <v>2.121818470047308E-2</v>
      </c>
      <c r="X1672" s="1" t="str">
        <f t="shared" si="574"/>
        <v/>
      </c>
      <c r="Y1672" s="1" t="str">
        <f t="shared" si="575"/>
        <v/>
      </c>
      <c r="AC1672" s="2">
        <v>1080</v>
      </c>
      <c r="AD1672" s="1">
        <f t="shared" si="584"/>
        <v>78.491870283699313</v>
      </c>
      <c r="AE1672" s="1">
        <f t="shared" si="576"/>
        <v>1.5452526220929319E-3</v>
      </c>
      <c r="AF1672" s="1">
        <f t="shared" si="577"/>
        <v>0.62551583472332017</v>
      </c>
      <c r="AG1672" s="1" t="str">
        <f t="shared" si="578"/>
        <v/>
      </c>
      <c r="AH1672" s="1">
        <f t="shared" si="579"/>
        <v>1.5452526220929319E-3</v>
      </c>
      <c r="AI1672" s="1" t="str">
        <f t="shared" si="580"/>
        <v/>
      </c>
      <c r="AJ1672" s="1">
        <f t="shared" si="581"/>
        <v>8.8958166986081869E-30</v>
      </c>
      <c r="AK1672" s="1" t="str">
        <f t="shared" si="582"/>
        <v/>
      </c>
      <c r="AL1672" s="1" t="str">
        <f t="shared" si="583"/>
        <v/>
      </c>
      <c r="BA1672" s="2"/>
      <c r="BB1672" s="2">
        <f t="shared" si="555"/>
        <v>6.9440000000001332</v>
      </c>
      <c r="BC1672" s="156">
        <f t="shared" si="556"/>
        <v>0.4347337930440528</v>
      </c>
      <c r="BD1672" s="2">
        <f t="shared" si="557"/>
        <v>6.713638443145431E-4</v>
      </c>
      <c r="BE1672" s="2" t="str">
        <f t="shared" si="553"/>
        <v/>
      </c>
      <c r="BF1672" s="24" t="str">
        <f t="shared" si="554"/>
        <v/>
      </c>
    </row>
    <row r="1673" spans="1:58" ht="20.100000000000001" customHeight="1">
      <c r="A1673" s="1">
        <v>1081</v>
      </c>
      <c r="B1673" s="1">
        <f t="shared" si="558"/>
        <v>44625.988023285987</v>
      </c>
      <c r="C1673" s="1">
        <f t="shared" si="559"/>
        <v>2.7483496442224547E-6</v>
      </c>
      <c r="D1673" s="1">
        <f t="shared" si="560"/>
        <v>0.62703098288455061</v>
      </c>
      <c r="E1673" s="1" t="str">
        <f t="shared" si="561"/>
        <v/>
      </c>
      <c r="F1673" s="1">
        <f t="shared" si="562"/>
        <v>2.7483496442224547E-6</v>
      </c>
      <c r="G1673" s="1" t="str">
        <f t="shared" si="563"/>
        <v/>
      </c>
      <c r="H1673" s="1"/>
      <c r="I1673" s="1">
        <f t="shared" si="564"/>
        <v>1.985782609739326E-8</v>
      </c>
      <c r="J1673" s="1" t="str">
        <f t="shared" si="565"/>
        <v/>
      </c>
      <c r="K1673" s="1" t="str">
        <f t="shared" si="566"/>
        <v/>
      </c>
      <c r="P1673" s="1">
        <v>1081</v>
      </c>
      <c r="Q1673" s="1">
        <f t="shared" si="567"/>
        <v>1.3035041765219297</v>
      </c>
      <c r="R1673" s="1">
        <f t="shared" si="568"/>
        <v>9.4090851810025161E-2</v>
      </c>
      <c r="S1673" s="1">
        <f t="shared" si="569"/>
        <v>0.62703098288455084</v>
      </c>
      <c r="T1673" s="1" t="str">
        <f t="shared" si="570"/>
        <v/>
      </c>
      <c r="U1673" s="1">
        <f t="shared" si="571"/>
        <v>9.4090851810025161E-2</v>
      </c>
      <c r="V1673" s="1" t="str">
        <f t="shared" si="572"/>
        <v/>
      </c>
      <c r="W1673" s="1">
        <f t="shared" si="573"/>
        <v>2.1367580882229634E-2</v>
      </c>
      <c r="X1673" s="1" t="str">
        <f t="shared" si="574"/>
        <v/>
      </c>
      <c r="Y1673" s="1" t="str">
        <f t="shared" si="575"/>
        <v/>
      </c>
      <c r="AC1673" s="1">
        <v>1081</v>
      </c>
      <c r="AD1673" s="1">
        <f t="shared" si="584"/>
        <v>79.473018662245408</v>
      </c>
      <c r="AE1673" s="1">
        <f t="shared" si="576"/>
        <v>1.5432636179093413E-3</v>
      </c>
      <c r="AF1673" s="1">
        <f t="shared" si="577"/>
        <v>0.6270309828845505</v>
      </c>
      <c r="AG1673" s="1" t="str">
        <f t="shared" si="578"/>
        <v/>
      </c>
      <c r="AH1673" s="1">
        <f t="shared" si="579"/>
        <v>1.5432636179093413E-3</v>
      </c>
      <c r="AI1673" s="1" t="str">
        <f t="shared" si="580"/>
        <v/>
      </c>
      <c r="AJ1673" s="1">
        <f t="shared" si="581"/>
        <v>9.2957977345540186E-30</v>
      </c>
      <c r="AK1673" s="1" t="str">
        <f t="shared" si="582"/>
        <v/>
      </c>
      <c r="AL1673" s="1" t="str">
        <f t="shared" si="583"/>
        <v/>
      </c>
      <c r="BA1673" s="2"/>
      <c r="BB1673" s="2">
        <f t="shared" si="555"/>
        <v>6.9504000000001334</v>
      </c>
      <c r="BC1673" s="156">
        <f t="shared" si="556"/>
        <v>0.43406242919973825</v>
      </c>
      <c r="BD1673" s="2">
        <f t="shared" si="557"/>
        <v>6.7076124781517699E-4</v>
      </c>
      <c r="BE1673" s="2" t="str">
        <f t="shared" si="553"/>
        <v/>
      </c>
      <c r="BF1673" s="24" t="str">
        <f t="shared" si="554"/>
        <v/>
      </c>
    </row>
    <row r="1674" spans="1:58" ht="20.100000000000001" customHeight="1">
      <c r="A1674" s="1">
        <v>1082</v>
      </c>
      <c r="B1674" s="1">
        <f t="shared" si="558"/>
        <v>45176.926147030317</v>
      </c>
      <c r="C1674" s="1">
        <f t="shared" si="559"/>
        <v>2.7447681319399017E-6</v>
      </c>
      <c r="D1674" s="1">
        <f t="shared" si="560"/>
        <v>0.62854416868826313</v>
      </c>
      <c r="E1674" s="1" t="str">
        <f t="shared" si="561"/>
        <v/>
      </c>
      <c r="F1674" s="1">
        <f t="shared" si="562"/>
        <v>2.7447681319399017E-6</v>
      </c>
      <c r="G1674" s="1" t="str">
        <f t="shared" si="563"/>
        <v/>
      </c>
      <c r="H1674" s="1"/>
      <c r="I1674" s="1">
        <f t="shared" si="564"/>
        <v>1.9608498150296533E-8</v>
      </c>
      <c r="J1674" s="1" t="str">
        <f t="shared" si="565"/>
        <v/>
      </c>
      <c r="K1674" s="1" t="str">
        <f t="shared" si="566"/>
        <v/>
      </c>
      <c r="P1674" s="1">
        <v>1082</v>
      </c>
      <c r="Q1674" s="1">
        <f t="shared" si="567"/>
        <v>1.3195968206765194</v>
      </c>
      <c r="R1674" s="1">
        <f t="shared" si="568"/>
        <v>9.3968237301299232E-2</v>
      </c>
      <c r="S1674" s="1">
        <f t="shared" si="569"/>
        <v>0.62854416868826302</v>
      </c>
      <c r="T1674" s="1" t="str">
        <f t="shared" si="570"/>
        <v/>
      </c>
      <c r="U1674" s="1">
        <f t="shared" si="571"/>
        <v>9.3968237301299232E-2</v>
      </c>
      <c r="V1674" s="1" t="str">
        <f t="shared" si="572"/>
        <v/>
      </c>
      <c r="W1674" s="1">
        <f t="shared" si="573"/>
        <v>2.1517684669352596E-2</v>
      </c>
      <c r="X1674" s="1" t="str">
        <f t="shared" si="574"/>
        <v/>
      </c>
      <c r="Y1674" s="1" t="str">
        <f t="shared" si="575"/>
        <v/>
      </c>
      <c r="AC1674" s="1">
        <v>1082</v>
      </c>
      <c r="AD1674" s="1">
        <f t="shared" si="584"/>
        <v>80.454167040791731</v>
      </c>
      <c r="AE1674" s="1">
        <f t="shared" si="576"/>
        <v>1.5412525136765233E-3</v>
      </c>
      <c r="AF1674" s="1">
        <f t="shared" si="577"/>
        <v>0.62854416868826302</v>
      </c>
      <c r="AG1674" s="1" t="str">
        <f t="shared" si="578"/>
        <v/>
      </c>
      <c r="AH1674" s="1">
        <f t="shared" si="579"/>
        <v>1.5412525136765233E-3</v>
      </c>
      <c r="AI1674" s="1" t="str">
        <f t="shared" si="580"/>
        <v/>
      </c>
      <c r="AJ1674" s="1">
        <f t="shared" si="581"/>
        <v>9.7136076282497914E-30</v>
      </c>
      <c r="AK1674" s="1" t="str">
        <f t="shared" si="582"/>
        <v/>
      </c>
      <c r="AL1674" s="1" t="str">
        <f t="shared" si="583"/>
        <v/>
      </c>
      <c r="BA1674" s="2"/>
      <c r="BB1674" s="2">
        <f t="shared" si="555"/>
        <v>6.9568000000001335</v>
      </c>
      <c r="BC1674" s="156">
        <f t="shared" si="556"/>
        <v>0.43339166795192308</v>
      </c>
      <c r="BD1674" s="2">
        <f t="shared" si="557"/>
        <v>6.7015777294054946E-4</v>
      </c>
      <c r="BE1674" s="2" t="str">
        <f t="shared" si="553"/>
        <v/>
      </c>
      <c r="BF1674" s="24" t="str">
        <f t="shared" si="554"/>
        <v/>
      </c>
    </row>
    <row r="1675" spans="1:58" ht="20.100000000000001" customHeight="1">
      <c r="A1675" s="1">
        <v>1083</v>
      </c>
      <c r="B1675" s="1">
        <f t="shared" si="558"/>
        <v>45727.864270774531</v>
      </c>
      <c r="C1675" s="1">
        <f t="shared" si="559"/>
        <v>2.7411474281959386E-6</v>
      </c>
      <c r="D1675" s="1">
        <f t="shared" si="560"/>
        <v>0.63005537049663174</v>
      </c>
      <c r="E1675" s="1" t="str">
        <f t="shared" si="561"/>
        <v/>
      </c>
      <c r="F1675" s="1">
        <f t="shared" si="562"/>
        <v>2.7411474281959386E-6</v>
      </c>
      <c r="G1675" s="1" t="str">
        <f t="shared" si="563"/>
        <v/>
      </c>
      <c r="H1675" s="1"/>
      <c r="I1675" s="1">
        <f t="shared" si="564"/>
        <v>1.9361990883718866E-8</v>
      </c>
      <c r="J1675" s="1" t="str">
        <f t="shared" si="565"/>
        <v/>
      </c>
      <c r="K1675" s="1" t="str">
        <f t="shared" si="566"/>
        <v/>
      </c>
      <c r="P1675" s="1">
        <v>1083</v>
      </c>
      <c r="Q1675" s="1">
        <f t="shared" si="567"/>
        <v>1.3356894648311126</v>
      </c>
      <c r="R1675" s="1">
        <f t="shared" si="568"/>
        <v>9.3844281057181067E-2</v>
      </c>
      <c r="S1675" s="1">
        <f t="shared" si="569"/>
        <v>0.63005537049663185</v>
      </c>
      <c r="T1675" s="1" t="str">
        <f t="shared" si="570"/>
        <v/>
      </c>
      <c r="U1675" s="1">
        <f t="shared" si="571"/>
        <v>9.3844281057181067E-2</v>
      </c>
      <c r="V1675" s="1" t="str">
        <f t="shared" si="572"/>
        <v/>
      </c>
      <c r="W1675" s="1">
        <f t="shared" si="573"/>
        <v>2.1668496212500978E-2</v>
      </c>
      <c r="X1675" s="1" t="str">
        <f t="shared" si="574"/>
        <v/>
      </c>
      <c r="Y1675" s="1" t="str">
        <f t="shared" si="575"/>
        <v/>
      </c>
      <c r="AC1675" s="1">
        <v>1083</v>
      </c>
      <c r="AD1675" s="1">
        <f t="shared" si="584"/>
        <v>81.435315419338053</v>
      </c>
      <c r="AE1675" s="1">
        <f t="shared" si="576"/>
        <v>1.5392194025070497E-3</v>
      </c>
      <c r="AF1675" s="1">
        <f t="shared" si="577"/>
        <v>0.63005537049663185</v>
      </c>
      <c r="AG1675" s="1" t="str">
        <f t="shared" si="578"/>
        <v/>
      </c>
      <c r="AH1675" s="1">
        <f t="shared" si="579"/>
        <v>1.5392194025070497E-3</v>
      </c>
      <c r="AI1675" s="1" t="str">
        <f t="shared" si="580"/>
        <v/>
      </c>
      <c r="AJ1675" s="1">
        <f t="shared" si="581"/>
        <v>1.0150034047123823E-29</v>
      </c>
      <c r="AK1675" s="1" t="str">
        <f t="shared" si="582"/>
        <v/>
      </c>
      <c r="AL1675" s="1" t="str">
        <f t="shared" si="583"/>
        <v/>
      </c>
      <c r="BA1675" s="2"/>
      <c r="BB1675" s="2">
        <f t="shared" si="555"/>
        <v>6.9632000000001337</v>
      </c>
      <c r="BC1675" s="156">
        <f t="shared" si="556"/>
        <v>0.43272151017898253</v>
      </c>
      <c r="BD1675" s="2">
        <f t="shared" si="557"/>
        <v>6.6955342564301024E-4</v>
      </c>
      <c r="BE1675" s="2" t="str">
        <f t="shared" ref="BE1675:BE1738" si="585">IF(BC1675&lt;(1-$BA$591),BD1675,"")</f>
        <v/>
      </c>
      <c r="BF1675" s="24" t="str">
        <f t="shared" ref="BF1675:BF1738" si="586">IF(BC1675&lt;(1-$BA$597),BD1675,"")</f>
        <v/>
      </c>
    </row>
    <row r="1676" spans="1:58" ht="20.100000000000001" customHeight="1">
      <c r="A1676" s="1">
        <v>1084</v>
      </c>
      <c r="B1676" s="1">
        <f t="shared" si="558"/>
        <v>46278.802394518862</v>
      </c>
      <c r="C1676" s="1">
        <f t="shared" si="559"/>
        <v>2.7374877004743392E-6</v>
      </c>
      <c r="D1676" s="1">
        <f t="shared" si="560"/>
        <v>0.63156456676364747</v>
      </c>
      <c r="E1676" s="1" t="str">
        <f t="shared" si="561"/>
        <v/>
      </c>
      <c r="F1676" s="1">
        <f t="shared" si="562"/>
        <v>2.7374877004743392E-6</v>
      </c>
      <c r="G1676" s="1" t="str">
        <f t="shared" si="563"/>
        <v/>
      </c>
      <c r="H1676" s="1"/>
      <c r="I1676" s="1">
        <f t="shared" si="564"/>
        <v>1.9118276676200823E-8</v>
      </c>
      <c r="J1676" s="1" t="str">
        <f t="shared" si="565"/>
        <v/>
      </c>
      <c r="K1676" s="1" t="str">
        <f t="shared" si="566"/>
        <v/>
      </c>
      <c r="P1676" s="1">
        <v>1084</v>
      </c>
      <c r="Q1676" s="1">
        <f t="shared" si="567"/>
        <v>1.3517821089857023</v>
      </c>
      <c r="R1676" s="1">
        <f t="shared" si="568"/>
        <v>9.3718988811544904E-2</v>
      </c>
      <c r="S1676" s="1">
        <f t="shared" si="569"/>
        <v>0.63156456676364725</v>
      </c>
      <c r="T1676" s="1" t="str">
        <f t="shared" si="570"/>
        <v/>
      </c>
      <c r="U1676" s="1">
        <f t="shared" si="571"/>
        <v>9.3718988811544904E-2</v>
      </c>
      <c r="V1676" s="1" t="str">
        <f t="shared" si="572"/>
        <v/>
      </c>
      <c r="W1676" s="1">
        <f t="shared" si="573"/>
        <v>2.182001562929976E-2</v>
      </c>
      <c r="X1676" s="1" t="str">
        <f t="shared" si="574"/>
        <v/>
      </c>
      <c r="Y1676" s="1" t="str">
        <f t="shared" si="575"/>
        <v/>
      </c>
      <c r="AC1676" s="1">
        <v>1084</v>
      </c>
      <c r="AD1676" s="1">
        <f t="shared" si="584"/>
        <v>82.416463797884148</v>
      </c>
      <c r="AE1676" s="1">
        <f t="shared" si="576"/>
        <v>1.5371643784470397E-3</v>
      </c>
      <c r="AF1676" s="1">
        <f t="shared" si="577"/>
        <v>0.63156456676364714</v>
      </c>
      <c r="AG1676" s="1" t="str">
        <f t="shared" si="578"/>
        <v/>
      </c>
      <c r="AH1676" s="1">
        <f t="shared" si="579"/>
        <v>1.5371643784470397E-3</v>
      </c>
      <c r="AI1676" s="1" t="str">
        <f t="shared" si="580"/>
        <v/>
      </c>
      <c r="AJ1676" s="1">
        <f t="shared" si="581"/>
        <v>1.0605899140941877E-29</v>
      </c>
      <c r="AK1676" s="1" t="str">
        <f t="shared" si="582"/>
        <v/>
      </c>
      <c r="AL1676" s="1" t="str">
        <f t="shared" si="583"/>
        <v/>
      </c>
      <c r="BA1676" s="2"/>
      <c r="BB1676" s="2">
        <f t="shared" ref="BB1676:BB1739" si="587">BB1675+$BE$584</f>
        <v>6.9696000000001339</v>
      </c>
      <c r="BC1676" s="156">
        <f t="shared" ref="BC1676:BC1739" si="588">_xlfn.CHISQ.DIST.RT(BB1676,7)</f>
        <v>0.43205195675333952</v>
      </c>
      <c r="BD1676" s="2">
        <f t="shared" ref="BD1676:BD1739" si="589">BC1676-BC1677</f>
        <v>6.6894821185892184E-4</v>
      </c>
      <c r="BE1676" s="2" t="str">
        <f t="shared" si="585"/>
        <v/>
      </c>
      <c r="BF1676" s="24" t="str">
        <f t="shared" si="586"/>
        <v/>
      </c>
    </row>
    <row r="1677" spans="1:58" ht="20.100000000000001" customHeight="1">
      <c r="A1677" s="1">
        <v>1085</v>
      </c>
      <c r="B1677" s="1">
        <f t="shared" si="558"/>
        <v>46829.740518263076</v>
      </c>
      <c r="C1677" s="1">
        <f t="shared" si="559"/>
        <v>2.7337891179085006E-6</v>
      </c>
      <c r="D1677" s="1">
        <f t="shared" si="560"/>
        <v>0.63307173603602818</v>
      </c>
      <c r="E1677" s="1" t="str">
        <f t="shared" si="561"/>
        <v/>
      </c>
      <c r="F1677" s="1">
        <f t="shared" si="562"/>
        <v>2.7337891179085006E-6</v>
      </c>
      <c r="G1677" s="1" t="str">
        <f t="shared" si="563"/>
        <v/>
      </c>
      <c r="H1677" s="1"/>
      <c r="I1677" s="1">
        <f t="shared" si="564"/>
        <v>1.8877328120521201E-8</v>
      </c>
      <c r="J1677" s="1" t="str">
        <f t="shared" si="565"/>
        <v/>
      </c>
      <c r="K1677" s="1" t="str">
        <f t="shared" si="566"/>
        <v/>
      </c>
      <c r="P1677" s="1">
        <v>1085</v>
      </c>
      <c r="Q1677" s="1">
        <f t="shared" si="567"/>
        <v>1.3678747531402955</v>
      </c>
      <c r="R1677" s="1">
        <f t="shared" si="568"/>
        <v>9.3592366354740289E-2</v>
      </c>
      <c r="S1677" s="1">
        <f t="shared" si="569"/>
        <v>0.63307173603602829</v>
      </c>
      <c r="T1677" s="1" t="str">
        <f t="shared" si="570"/>
        <v/>
      </c>
      <c r="U1677" s="1">
        <f t="shared" si="571"/>
        <v>9.3592366354740289E-2</v>
      </c>
      <c r="V1677" s="1" t="str">
        <f t="shared" si="572"/>
        <v/>
      </c>
      <c r="W1677" s="1">
        <f t="shared" si="573"/>
        <v>2.1972243004101104E-2</v>
      </c>
      <c r="X1677" s="1" t="str">
        <f t="shared" si="574"/>
        <v/>
      </c>
      <c r="Y1677" s="1" t="str">
        <f t="shared" si="575"/>
        <v/>
      </c>
      <c r="AC1677" s="1">
        <v>1085</v>
      </c>
      <c r="AD1677" s="1">
        <f t="shared" si="584"/>
        <v>83.397612176430471</v>
      </c>
      <c r="AE1677" s="1">
        <f t="shared" si="576"/>
        <v>1.5350875364689119E-3</v>
      </c>
      <c r="AF1677" s="1">
        <f t="shared" si="577"/>
        <v>0.63307173603602818</v>
      </c>
      <c r="AG1677" s="1" t="str">
        <f t="shared" si="578"/>
        <v/>
      </c>
      <c r="AH1677" s="1">
        <f t="shared" si="579"/>
        <v>1.5350875364689119E-3</v>
      </c>
      <c r="AI1677" s="1" t="str">
        <f t="shared" si="580"/>
        <v/>
      </c>
      <c r="AJ1677" s="1">
        <f t="shared" si="581"/>
        <v>1.1082061037278786E-29</v>
      </c>
      <c r="AK1677" s="1" t="str">
        <f t="shared" si="582"/>
        <v/>
      </c>
      <c r="AL1677" s="1" t="str">
        <f t="shared" si="583"/>
        <v/>
      </c>
      <c r="BA1677" s="2"/>
      <c r="BB1677" s="2">
        <f t="shared" si="587"/>
        <v>6.9760000000001341</v>
      </c>
      <c r="BC1677" s="156">
        <f t="shared" si="588"/>
        <v>0.43138300854148059</v>
      </c>
      <c r="BD1677" s="2">
        <f t="shared" si="589"/>
        <v>6.6834213751298943E-4</v>
      </c>
      <c r="BE1677" s="2" t="str">
        <f t="shared" si="585"/>
        <v/>
      </c>
      <c r="BF1677" s="24" t="str">
        <f t="shared" si="586"/>
        <v/>
      </c>
    </row>
    <row r="1678" spans="1:58" ht="20.100000000000001" customHeight="1">
      <c r="A1678" s="1">
        <v>1086</v>
      </c>
      <c r="B1678" s="1">
        <f t="shared" si="558"/>
        <v>47380.678642007406</v>
      </c>
      <c r="C1678" s="1">
        <f t="shared" si="559"/>
        <v>2.7300518512684178E-6</v>
      </c>
      <c r="D1678" s="1">
        <f t="shared" si="560"/>
        <v>0.63457685695412647</v>
      </c>
      <c r="E1678" s="1" t="str">
        <f t="shared" si="561"/>
        <v/>
      </c>
      <c r="F1678" s="1">
        <f t="shared" si="562"/>
        <v>2.7300518512684178E-6</v>
      </c>
      <c r="G1678" s="1" t="str">
        <f t="shared" si="563"/>
        <v/>
      </c>
      <c r="H1678" s="1"/>
      <c r="I1678" s="1">
        <f t="shared" si="564"/>
        <v>1.8639118022742944E-8</v>
      </c>
      <c r="J1678" s="1" t="str">
        <f t="shared" si="565"/>
        <v/>
      </c>
      <c r="K1678" s="1" t="str">
        <f t="shared" si="566"/>
        <v/>
      </c>
      <c r="P1678" s="1">
        <v>1086</v>
      </c>
      <c r="Q1678" s="1">
        <f t="shared" si="567"/>
        <v>1.3839673972948852</v>
      </c>
      <c r="R1678" s="1">
        <f t="shared" si="568"/>
        <v>9.3464419533146562E-2</v>
      </c>
      <c r="S1678" s="1">
        <f t="shared" si="569"/>
        <v>0.63457685695412624</v>
      </c>
      <c r="T1678" s="1" t="str">
        <f t="shared" si="570"/>
        <v/>
      </c>
      <c r="U1678" s="1">
        <f t="shared" si="571"/>
        <v>9.3464419533146562E-2</v>
      </c>
      <c r="V1678" s="1" t="str">
        <f t="shared" si="572"/>
        <v/>
      </c>
      <c r="W1678" s="1">
        <f t="shared" si="573"/>
        <v>2.2125178387745959E-2</v>
      </c>
      <c r="X1678" s="1" t="str">
        <f t="shared" si="574"/>
        <v/>
      </c>
      <c r="Y1678" s="1" t="str">
        <f t="shared" si="575"/>
        <v/>
      </c>
      <c r="AC1678" s="1">
        <v>1086</v>
      </c>
      <c r="AD1678" s="1">
        <f t="shared" si="584"/>
        <v>84.378760554976793</v>
      </c>
      <c r="AE1678" s="1">
        <f t="shared" si="576"/>
        <v>1.5329889724640768E-3</v>
      </c>
      <c r="AF1678" s="1">
        <f t="shared" si="577"/>
        <v>0.63457685695412647</v>
      </c>
      <c r="AG1678" s="1" t="str">
        <f t="shared" si="578"/>
        <v/>
      </c>
      <c r="AH1678" s="1">
        <f t="shared" si="579"/>
        <v>1.5329889724640768E-3</v>
      </c>
      <c r="AI1678" s="1" t="str">
        <f t="shared" si="580"/>
        <v/>
      </c>
      <c r="AJ1678" s="1">
        <f t="shared" si="581"/>
        <v>1.1579415401225381E-29</v>
      </c>
      <c r="AK1678" s="1" t="str">
        <f t="shared" si="582"/>
        <v/>
      </c>
      <c r="AL1678" s="1" t="str">
        <f t="shared" si="583"/>
        <v/>
      </c>
      <c r="BA1678" s="2"/>
      <c r="BB1678" s="2">
        <f t="shared" si="587"/>
        <v>6.9824000000001343</v>
      </c>
      <c r="BC1678" s="156">
        <f t="shared" si="588"/>
        <v>0.43071466640396761</v>
      </c>
      <c r="BD1678" s="2">
        <f t="shared" si="589"/>
        <v>6.6773520851426404E-4</v>
      </c>
      <c r="BE1678" s="2" t="str">
        <f t="shared" si="585"/>
        <v/>
      </c>
      <c r="BF1678" s="24" t="str">
        <f t="shared" si="586"/>
        <v/>
      </c>
    </row>
    <row r="1679" spans="1:58" ht="20.100000000000001" customHeight="1">
      <c r="A1679" s="2">
        <v>1087</v>
      </c>
      <c r="B1679" s="1">
        <f t="shared" si="558"/>
        <v>47931.61676575162</v>
      </c>
      <c r="C1679" s="1">
        <f t="shared" si="559"/>
        <v>2.7262760729475555E-6</v>
      </c>
      <c r="D1679" s="1">
        <f t="shared" si="560"/>
        <v>0.63607990825282534</v>
      </c>
      <c r="E1679" s="1" t="str">
        <f t="shared" si="561"/>
        <v/>
      </c>
      <c r="F1679" s="1">
        <f t="shared" si="562"/>
        <v>2.7262760729475555E-6</v>
      </c>
      <c r="G1679" s="1" t="str">
        <f t="shared" si="563"/>
        <v/>
      </c>
      <c r="H1679" s="1"/>
      <c r="I1679" s="1">
        <f t="shared" si="564"/>
        <v>1.8403619401254974E-8</v>
      </c>
      <c r="J1679" s="1" t="str">
        <f t="shared" si="565"/>
        <v/>
      </c>
      <c r="K1679" s="1" t="str">
        <f t="shared" si="566"/>
        <v/>
      </c>
      <c r="P1679" s="2">
        <v>1087</v>
      </c>
      <c r="Q1679" s="1">
        <f t="shared" si="567"/>
        <v>1.4000600414494784</v>
      </c>
      <c r="R1679" s="1">
        <f t="shared" si="568"/>
        <v>9.333515424872299E-2</v>
      </c>
      <c r="S1679" s="1">
        <f t="shared" si="569"/>
        <v>0.63607990825282545</v>
      </c>
      <c r="T1679" s="1" t="str">
        <f t="shared" si="570"/>
        <v/>
      </c>
      <c r="U1679" s="1">
        <f t="shared" si="571"/>
        <v>9.333515424872299E-2</v>
      </c>
      <c r="V1679" s="1" t="str">
        <f t="shared" si="572"/>
        <v/>
      </c>
      <c r="W1679" s="1">
        <f t="shared" si="573"/>
        <v>2.2278821797327375E-2</v>
      </c>
      <c r="X1679" s="1" t="str">
        <f t="shared" si="574"/>
        <v/>
      </c>
      <c r="Y1679" s="1" t="str">
        <f t="shared" si="575"/>
        <v/>
      </c>
      <c r="AC1679" s="2">
        <v>1087</v>
      </c>
      <c r="AD1679" s="1">
        <f t="shared" si="584"/>
        <v>85.359908933522888</v>
      </c>
      <c r="AE1679" s="1">
        <f t="shared" si="576"/>
        <v>1.5308687832355605E-3</v>
      </c>
      <c r="AF1679" s="1">
        <f t="shared" si="577"/>
        <v>0.63607990825282523</v>
      </c>
      <c r="AG1679" s="1" t="str">
        <f t="shared" si="578"/>
        <v/>
      </c>
      <c r="AH1679" s="1">
        <f t="shared" si="579"/>
        <v>1.5308687832355605E-3</v>
      </c>
      <c r="AI1679" s="1" t="str">
        <f t="shared" si="580"/>
        <v/>
      </c>
      <c r="AJ1679" s="1">
        <f t="shared" si="581"/>
        <v>1.2098897062061487E-29</v>
      </c>
      <c r="AK1679" s="1" t="str">
        <f t="shared" si="582"/>
        <v/>
      </c>
      <c r="AL1679" s="1" t="str">
        <f t="shared" si="583"/>
        <v/>
      </c>
      <c r="BA1679" s="2"/>
      <c r="BB1679" s="2">
        <f t="shared" si="587"/>
        <v>6.9888000000001345</v>
      </c>
      <c r="BC1679" s="156">
        <f t="shared" si="588"/>
        <v>0.43004693119545334</v>
      </c>
      <c r="BD1679" s="2">
        <f t="shared" si="589"/>
        <v>6.6712743075914016E-4</v>
      </c>
      <c r="BE1679" s="2" t="str">
        <f t="shared" si="585"/>
        <v/>
      </c>
      <c r="BF1679" s="24" t="str">
        <f t="shared" si="586"/>
        <v/>
      </c>
    </row>
    <row r="1680" spans="1:58" ht="20.100000000000001" customHeight="1">
      <c r="A1680" s="1">
        <v>1088</v>
      </c>
      <c r="B1680" s="1">
        <f t="shared" ref="B1680:B1743" si="590">$B$586+(A1680*$B$589)</f>
        <v>48482.55488949595</v>
      </c>
      <c r="C1680" s="1">
        <f t="shared" ref="C1680:C1743" si="591">_xlfn.NORM.DIST($B1680,$B$583,$B$584,0)</f>
        <v>2.7224619569495992E-6</v>
      </c>
      <c r="D1680" s="1">
        <f t="shared" ref="D1680:D1743" si="592">_xlfn.NORM.DIST($B1680,$B$583,$B$584,1)</f>
        <v>0.63758086876243136</v>
      </c>
      <c r="E1680" s="1" t="str">
        <f t="shared" ref="E1680:E1743" si="593">IF(OR(D1680&lt;$F$588,D1680&gt;$F$589),C1680,"")</f>
        <v/>
      </c>
      <c r="F1680" s="1">
        <f t="shared" ref="F1680:F1743" si="594">IF(AND(D1680&gt;$F$588,D1680&lt;$F$589),C1680,"")</f>
        <v>2.7224619569495992E-6</v>
      </c>
      <c r="G1680" s="1" t="str">
        <f t="shared" ref="G1680:G1743" si="595">IF(C1680=MAX($C$592:$C$2592),C1680,"")</f>
        <v/>
      </c>
      <c r="H1680" s="1"/>
      <c r="I1680" s="1">
        <f t="shared" ref="I1680:I1743" si="596">_xlfn.NORM.DIST(B1680,$F$584,$F$585,0)</f>
        <v>1.8170805485808374E-8</v>
      </c>
      <c r="J1680" s="1" t="str">
        <f t="shared" ref="J1680:J1743" si="597">IF(I1680=MAX($I$592:$I$2592),C1680,"")</f>
        <v/>
      </c>
      <c r="K1680" s="1" t="str">
        <f t="shared" ref="K1680:K1743" si="598">IF(J1680=MIN($J$592:$J$2592),J1680,"")</f>
        <v/>
      </c>
      <c r="P1680" s="1">
        <v>1088</v>
      </c>
      <c r="Q1680" s="1">
        <f t="shared" ref="Q1680:Q1743" si="599">$Q$586+(P1680*$Q$589)</f>
        <v>1.4161526856040716</v>
      </c>
      <c r="R1680" s="1">
        <f t="shared" ref="R1680:R1743" si="600">_xlfn.NORM.DIST(Q1680,Q$583,Q$584,0)</f>
        <v>9.3204576458555594E-2</v>
      </c>
      <c r="S1680" s="1">
        <f t="shared" ref="S1680:S1743" si="601">_xlfn.NORM.DIST(Q1680,Q$583,Q$584,1)</f>
        <v>0.63758086876243136</v>
      </c>
      <c r="T1680" s="1" t="str">
        <f t="shared" ref="T1680:T1743" si="602">IF(OR(S1680&lt;$U$588,S1680&gt;$U$589),R1680,"")</f>
        <v/>
      </c>
      <c r="U1680" s="1">
        <f t="shared" ref="U1680:U1743" si="603">IF(AND(S1680&gt;$U$588,S1680&lt;$U$589),R1680,"")</f>
        <v>9.3204576458555594E-2</v>
      </c>
      <c r="V1680" s="1" t="str">
        <f t="shared" ref="V1680:V1743" si="604">IF(R1680=MAX($R$592:$R$2592),R1680,"")</f>
        <v/>
      </c>
      <c r="W1680" s="1">
        <f t="shared" ref="W1680:W1743" si="605">_xlfn.NORM.DIST(Q1680,$U$584,$U$585,0)</f>
        <v>2.2433173215954155E-2</v>
      </c>
      <c r="X1680" s="1" t="str">
        <f t="shared" ref="X1680:X1743" si="606">IF(W1680=MAX($W$592:$W$2592),R1680,"")</f>
        <v/>
      </c>
      <c r="Y1680" s="1" t="str">
        <f t="shared" ref="Y1680:Y1743" si="607">IF(X1680=MIN($X$592:$X$2592),X1680,"")</f>
        <v/>
      </c>
      <c r="AC1680" s="1">
        <v>1088</v>
      </c>
      <c r="AD1680" s="1">
        <f t="shared" si="584"/>
        <v>86.341057312069211</v>
      </c>
      <c r="AE1680" s="1">
        <f t="shared" ref="AE1680:AE1743" si="608">_xlfn.NORM.DIST(AD1680,AD$583,AD$584,0)</f>
        <v>1.5287270664905656E-3</v>
      </c>
      <c r="AF1680" s="1">
        <f t="shared" ref="AF1680:AF1743" si="609">_xlfn.NORM.DIST(AD1680,AD$583,AD$584,1)</f>
        <v>0.63758086876243114</v>
      </c>
      <c r="AG1680" s="1" t="str">
        <f t="shared" ref="AG1680:AG1743" si="610">IF(OR(AF1680&lt;$U$588,AF1680&gt;$U$589),AE1680,"")</f>
        <v/>
      </c>
      <c r="AH1680" s="1">
        <f t="shared" ref="AH1680:AH1743" si="611">IF(AND(AF1680&gt;$AH$588,AF1680&lt;$AH$589),AE1680,"")</f>
        <v>1.5287270664905656E-3</v>
      </c>
      <c r="AI1680" s="1" t="str">
        <f t="shared" ref="AI1680:AI1743" si="612">IF(AE1680=MAX($AE$592:$AE$2592),AE1680,"")</f>
        <v/>
      </c>
      <c r="AJ1680" s="1">
        <f t="shared" ref="AJ1680:AJ1743" si="613">_xlfn.NORM.DIST(AD1680,$AH$584,$AH$585,0)</f>
        <v>1.2641481709745488E-29</v>
      </c>
      <c r="AK1680" s="1" t="str">
        <f t="shared" ref="AK1680:AK1743" si="614">IF(AJ1680=MAX($AJ$592:$AJ$2592),AE1680,"")</f>
        <v/>
      </c>
      <c r="AL1680" s="1" t="str">
        <f t="shared" ref="AL1680:AL1743" si="615">IF(AK1680=MIN($AK$592:$AK$2592),AK1680,"")</f>
        <v/>
      </c>
      <c r="BA1680" s="2"/>
      <c r="BB1680" s="2">
        <f t="shared" si="587"/>
        <v>6.9952000000001346</v>
      </c>
      <c r="BC1680" s="156">
        <f t="shared" si="588"/>
        <v>0.4293798037646942</v>
      </c>
      <c r="BD1680" s="2">
        <f t="shared" si="589"/>
        <v>6.665188101272479E-4</v>
      </c>
      <c r="BE1680" s="2" t="str">
        <f t="shared" si="585"/>
        <v/>
      </c>
      <c r="BF1680" s="24" t="str">
        <f t="shared" si="586"/>
        <v/>
      </c>
    </row>
    <row r="1681" spans="1:58" ht="20.100000000000001" customHeight="1">
      <c r="A1681" s="1">
        <v>1089</v>
      </c>
      <c r="B1681" s="1">
        <f t="shared" si="590"/>
        <v>49033.493013240164</v>
      </c>
      <c r="C1681" s="1">
        <f t="shared" si="591"/>
        <v>2.7186096788751052E-6</v>
      </c>
      <c r="D1681" s="1">
        <f t="shared" si="592"/>
        <v>0.63907971740955538</v>
      </c>
      <c r="E1681" s="1" t="str">
        <f t="shared" si="593"/>
        <v/>
      </c>
      <c r="F1681" s="1">
        <f t="shared" si="594"/>
        <v>2.7186096788751052E-6</v>
      </c>
      <c r="G1681" s="1" t="str">
        <f t="shared" si="595"/>
        <v/>
      </c>
      <c r="H1681" s="1"/>
      <c r="I1681" s="1">
        <f t="shared" si="596"/>
        <v>1.7940649716548699E-8</v>
      </c>
      <c r="J1681" s="1" t="str">
        <f t="shared" si="597"/>
        <v/>
      </c>
      <c r="K1681" s="1" t="str">
        <f t="shared" si="598"/>
        <v/>
      </c>
      <c r="P1681" s="1">
        <v>1089</v>
      </c>
      <c r="Q1681" s="1">
        <f t="shared" si="599"/>
        <v>1.4322453297586613</v>
      </c>
      <c r="R1681" s="1">
        <f t="shared" si="600"/>
        <v>9.3072692174399743E-2</v>
      </c>
      <c r="S1681" s="1">
        <f t="shared" si="601"/>
        <v>0.63907971740955527</v>
      </c>
      <c r="T1681" s="1" t="str">
        <f t="shared" si="602"/>
        <v/>
      </c>
      <c r="U1681" s="1">
        <f t="shared" si="603"/>
        <v>9.3072692174399743E-2</v>
      </c>
      <c r="V1681" s="1" t="str">
        <f t="shared" si="604"/>
        <v/>
      </c>
      <c r="W1681" s="1">
        <f t="shared" si="605"/>
        <v>2.2588232592516116E-2</v>
      </c>
      <c r="X1681" s="1" t="str">
        <f t="shared" si="606"/>
        <v/>
      </c>
      <c r="Y1681" s="1" t="str">
        <f t="shared" si="607"/>
        <v/>
      </c>
      <c r="AC1681" s="1">
        <v>1089</v>
      </c>
      <c r="AD1681" s="1">
        <f t="shared" ref="AD1681:AD1744" si="616">$AD$586+(AC1681*$AD$589)</f>
        <v>87.322205690615533</v>
      </c>
      <c r="AE1681" s="1">
        <f t="shared" si="608"/>
        <v>1.5265639208329762E-3</v>
      </c>
      <c r="AF1681" s="1">
        <f t="shared" si="609"/>
        <v>0.63907971740955549</v>
      </c>
      <c r="AG1681" s="1" t="str">
        <f t="shared" si="610"/>
        <v/>
      </c>
      <c r="AH1681" s="1">
        <f t="shared" si="611"/>
        <v>1.5265639208329762E-3</v>
      </c>
      <c r="AI1681" s="1" t="str">
        <f t="shared" si="612"/>
        <v/>
      </c>
      <c r="AJ1681" s="1">
        <f t="shared" si="613"/>
        <v>1.3208187664182204E-29</v>
      </c>
      <c r="AK1681" s="1" t="str">
        <f t="shared" si="614"/>
        <v/>
      </c>
      <c r="AL1681" s="1" t="str">
        <f t="shared" si="615"/>
        <v/>
      </c>
      <c r="BA1681" s="2"/>
      <c r="BB1681" s="2">
        <f t="shared" si="587"/>
        <v>7.0016000000001348</v>
      </c>
      <c r="BC1681" s="156">
        <f t="shared" si="588"/>
        <v>0.42871328495456695</v>
      </c>
      <c r="BD1681" s="2">
        <f t="shared" si="589"/>
        <v>6.6590935248750371E-4</v>
      </c>
      <c r="BE1681" s="2" t="str">
        <f t="shared" si="585"/>
        <v/>
      </c>
      <c r="BF1681" s="24" t="str">
        <f t="shared" si="586"/>
        <v/>
      </c>
    </row>
    <row r="1682" spans="1:58" ht="20.100000000000001" customHeight="1">
      <c r="A1682" s="1">
        <v>1090</v>
      </c>
      <c r="B1682" s="1">
        <f t="shared" si="590"/>
        <v>49584.431136984378</v>
      </c>
      <c r="C1682" s="1">
        <f t="shared" si="591"/>
        <v>2.7147194159080293E-6</v>
      </c>
      <c r="D1682" s="1">
        <f t="shared" si="592"/>
        <v>0.64057643321799118</v>
      </c>
      <c r="E1682" s="1" t="str">
        <f t="shared" si="593"/>
        <v/>
      </c>
      <c r="F1682" s="1">
        <f t="shared" si="594"/>
        <v>2.7147194159080293E-6</v>
      </c>
      <c r="G1682" s="1" t="str">
        <f t="shared" si="595"/>
        <v/>
      </c>
      <c r="H1682" s="1"/>
      <c r="I1682" s="1">
        <f t="shared" si="596"/>
        <v>1.7713125743043091E-8</v>
      </c>
      <c r="J1682" s="1" t="str">
        <f t="shared" si="597"/>
        <v/>
      </c>
      <c r="K1682" s="1" t="str">
        <f t="shared" si="598"/>
        <v/>
      </c>
      <c r="P1682" s="1">
        <v>1090</v>
      </c>
      <c r="Q1682" s="1">
        <f t="shared" si="599"/>
        <v>1.4483379739132545</v>
      </c>
      <c r="R1682" s="1">
        <f t="shared" si="600"/>
        <v>9.2939507462219226E-2</v>
      </c>
      <c r="S1682" s="1">
        <f t="shared" si="601"/>
        <v>0.64057643321799151</v>
      </c>
      <c r="T1682" s="1" t="str">
        <f t="shared" si="602"/>
        <v/>
      </c>
      <c r="U1682" s="1">
        <f t="shared" si="603"/>
        <v>9.2939507462219226E-2</v>
      </c>
      <c r="V1682" s="1" t="str">
        <f t="shared" si="604"/>
        <v/>
      </c>
      <c r="W1682" s="1">
        <f t="shared" si="605"/>
        <v>2.27439998414504E-2</v>
      </c>
      <c r="X1682" s="1" t="str">
        <f t="shared" si="606"/>
        <v/>
      </c>
      <c r="Y1682" s="1" t="str">
        <f t="shared" si="607"/>
        <v/>
      </c>
      <c r="AC1682" s="1">
        <v>1090</v>
      </c>
      <c r="AD1682" s="1">
        <f t="shared" si="616"/>
        <v>88.303354069161628</v>
      </c>
      <c r="AE1682" s="1">
        <f t="shared" si="608"/>
        <v>1.5243794457557938E-3</v>
      </c>
      <c r="AF1682" s="1">
        <f t="shared" si="609"/>
        <v>0.64057643321799129</v>
      </c>
      <c r="AG1682" s="1" t="str">
        <f t="shared" si="610"/>
        <v/>
      </c>
      <c r="AH1682" s="1">
        <f t="shared" si="611"/>
        <v>1.5243794457557938E-3</v>
      </c>
      <c r="AI1682" s="1" t="str">
        <f t="shared" si="612"/>
        <v/>
      </c>
      <c r="AJ1682" s="1">
        <f t="shared" si="613"/>
        <v>1.3800077720363422E-29</v>
      </c>
      <c r="AK1682" s="1" t="str">
        <f t="shared" si="614"/>
        <v/>
      </c>
      <c r="AL1682" s="1" t="str">
        <f t="shared" si="615"/>
        <v/>
      </c>
      <c r="BA1682" s="2"/>
      <c r="BB1682" s="2">
        <f t="shared" si="587"/>
        <v>7.008000000000135</v>
      </c>
      <c r="BC1682" s="156">
        <f t="shared" si="588"/>
        <v>0.42804737560207945</v>
      </c>
      <c r="BD1682" s="2">
        <f t="shared" si="589"/>
        <v>6.652990636920042E-4</v>
      </c>
      <c r="BE1682" s="2" t="str">
        <f t="shared" si="585"/>
        <v/>
      </c>
      <c r="BF1682" s="24" t="str">
        <f t="shared" si="586"/>
        <v/>
      </c>
    </row>
    <row r="1683" spans="1:58" ht="20.100000000000001" customHeight="1">
      <c r="A1683" s="1">
        <v>1091</v>
      </c>
      <c r="B1683" s="1">
        <f t="shared" si="590"/>
        <v>50135.369260728708</v>
      </c>
      <c r="C1683" s="1">
        <f t="shared" si="591"/>
        <v>2.7107913468021602E-6</v>
      </c>
      <c r="D1683" s="1">
        <f t="shared" si="592"/>
        <v>0.64207099530958311</v>
      </c>
      <c r="E1683" s="1" t="str">
        <f t="shared" si="593"/>
        <v/>
      </c>
      <c r="F1683" s="1">
        <f t="shared" si="594"/>
        <v>2.7107913468021602E-6</v>
      </c>
      <c r="G1683" s="1" t="str">
        <f t="shared" si="595"/>
        <v/>
      </c>
      <c r="H1683" s="1"/>
      <c r="I1683" s="1">
        <f t="shared" si="596"/>
        <v>1.7488207423303717E-8</v>
      </c>
      <c r="J1683" s="1" t="str">
        <f t="shared" si="597"/>
        <v/>
      </c>
      <c r="K1683" s="1" t="str">
        <f t="shared" si="598"/>
        <v/>
      </c>
      <c r="P1683" s="1">
        <v>1091</v>
      </c>
      <c r="Q1683" s="1">
        <f t="shared" si="599"/>
        <v>1.4644306180678441</v>
      </c>
      <c r="R1683" s="1">
        <f t="shared" si="600"/>
        <v>9.2805028441721685E-2</v>
      </c>
      <c r="S1683" s="1">
        <f t="shared" si="601"/>
        <v>0.64207099530958311</v>
      </c>
      <c r="T1683" s="1" t="str">
        <f t="shared" si="602"/>
        <v/>
      </c>
      <c r="U1683" s="1">
        <f t="shared" si="603"/>
        <v>9.2805028441721685E-2</v>
      </c>
      <c r="V1683" s="1" t="str">
        <f t="shared" si="604"/>
        <v/>
      </c>
      <c r="W1683" s="1">
        <f t="shared" si="605"/>
        <v>2.290047484250856E-2</v>
      </c>
      <c r="X1683" s="1" t="str">
        <f t="shared" si="606"/>
        <v/>
      </c>
      <c r="Y1683" s="1" t="str">
        <f t="shared" si="607"/>
        <v/>
      </c>
      <c r="AC1683" s="1">
        <v>1091</v>
      </c>
      <c r="AD1683" s="1">
        <f t="shared" si="616"/>
        <v>89.284502447707951</v>
      </c>
      <c r="AE1683" s="1">
        <f t="shared" si="608"/>
        <v>1.5221737416335158E-3</v>
      </c>
      <c r="AF1683" s="1">
        <f t="shared" si="609"/>
        <v>0.64207099530958311</v>
      </c>
      <c r="AG1683" s="1" t="str">
        <f t="shared" si="610"/>
        <v/>
      </c>
      <c r="AH1683" s="1">
        <f t="shared" si="611"/>
        <v>1.5221737416335158E-3</v>
      </c>
      <c r="AI1683" s="1" t="str">
        <f t="shared" si="612"/>
        <v/>
      </c>
      <c r="AJ1683" s="1">
        <f t="shared" si="613"/>
        <v>1.4418261072603918E-29</v>
      </c>
      <c r="AK1683" s="1" t="str">
        <f t="shared" si="614"/>
        <v/>
      </c>
      <c r="AL1683" s="1" t="str">
        <f t="shared" si="615"/>
        <v/>
      </c>
      <c r="BA1683" s="2"/>
      <c r="BB1683" s="2">
        <f t="shared" si="587"/>
        <v>7.0144000000001352</v>
      </c>
      <c r="BC1683" s="156">
        <f t="shared" si="588"/>
        <v>0.42738207653838745</v>
      </c>
      <c r="BD1683" s="2">
        <f t="shared" si="589"/>
        <v>6.6468794958124411E-4</v>
      </c>
      <c r="BE1683" s="2" t="str">
        <f t="shared" si="585"/>
        <v/>
      </c>
      <c r="BF1683" s="24" t="str">
        <f t="shared" si="586"/>
        <v/>
      </c>
    </row>
    <row r="1684" spans="1:58" ht="20.100000000000001" customHeight="1">
      <c r="A1684" s="1">
        <v>1092</v>
      </c>
      <c r="B1684" s="1">
        <f t="shared" si="590"/>
        <v>50686.307384472922</v>
      </c>
      <c r="C1684" s="1">
        <f t="shared" si="591"/>
        <v>2.7068256518674393E-6</v>
      </c>
      <c r="D1684" s="1">
        <f t="shared" si="592"/>
        <v>0.64356338290508597</v>
      </c>
      <c r="E1684" s="1" t="str">
        <f t="shared" si="593"/>
        <v/>
      </c>
      <c r="F1684" s="1">
        <f t="shared" si="594"/>
        <v>2.7068256518674393E-6</v>
      </c>
      <c r="G1684" s="1" t="str">
        <f t="shared" si="595"/>
        <v/>
      </c>
      <c r="H1684" s="1"/>
      <c r="I1684" s="1">
        <f t="shared" si="596"/>
        <v>1.7265868822806605E-8</v>
      </c>
      <c r="J1684" s="1" t="str">
        <f t="shared" si="597"/>
        <v/>
      </c>
      <c r="K1684" s="1" t="str">
        <f t="shared" si="598"/>
        <v/>
      </c>
      <c r="P1684" s="1">
        <v>1092</v>
      </c>
      <c r="Q1684" s="1">
        <f t="shared" si="599"/>
        <v>1.4805232622224374</v>
      </c>
      <c r="R1684" s="1">
        <f t="shared" si="600"/>
        <v>9.2669261285890162E-2</v>
      </c>
      <c r="S1684" s="1">
        <f t="shared" si="601"/>
        <v>0.64356338290508619</v>
      </c>
      <c r="T1684" s="1" t="str">
        <f t="shared" si="602"/>
        <v/>
      </c>
      <c r="U1684" s="1">
        <f t="shared" si="603"/>
        <v>9.2669261285890162E-2</v>
      </c>
      <c r="V1684" s="1" t="str">
        <f t="shared" si="604"/>
        <v/>
      </c>
      <c r="W1684" s="1">
        <f t="shared" si="605"/>
        <v>2.3057657440525375E-2</v>
      </c>
      <c r="X1684" s="1" t="str">
        <f t="shared" si="606"/>
        <v/>
      </c>
      <c r="Y1684" s="1" t="str">
        <f t="shared" si="607"/>
        <v/>
      </c>
      <c r="AC1684" s="1">
        <v>1092</v>
      </c>
      <c r="AD1684" s="1">
        <f t="shared" si="616"/>
        <v>90.265650826254046</v>
      </c>
      <c r="AE1684" s="1">
        <f t="shared" si="608"/>
        <v>1.5199469097144595E-3</v>
      </c>
      <c r="AF1684" s="1">
        <f t="shared" si="609"/>
        <v>0.64356338290508597</v>
      </c>
      <c r="AG1684" s="1" t="str">
        <f t="shared" si="610"/>
        <v/>
      </c>
      <c r="AH1684" s="1">
        <f t="shared" si="611"/>
        <v>1.5199469097144595E-3</v>
      </c>
      <c r="AI1684" s="1" t="str">
        <f t="shared" si="612"/>
        <v/>
      </c>
      <c r="AJ1684" s="1">
        <f t="shared" si="613"/>
        <v>1.5063895321225918E-29</v>
      </c>
      <c r="AK1684" s="1" t="str">
        <f t="shared" si="614"/>
        <v/>
      </c>
      <c r="AL1684" s="1" t="str">
        <f t="shared" si="615"/>
        <v/>
      </c>
      <c r="BA1684" s="2"/>
      <c r="BB1684" s="2">
        <f t="shared" si="587"/>
        <v>7.0208000000001354</v>
      </c>
      <c r="BC1684" s="156">
        <f t="shared" si="588"/>
        <v>0.4267173885888062</v>
      </c>
      <c r="BD1684" s="2">
        <f t="shared" si="589"/>
        <v>6.6407601597862076E-4</v>
      </c>
      <c r="BE1684" s="2" t="str">
        <f t="shared" si="585"/>
        <v/>
      </c>
      <c r="BF1684" s="24" t="str">
        <f t="shared" si="586"/>
        <v/>
      </c>
    </row>
    <row r="1685" spans="1:58" ht="20.100000000000001" customHeight="1">
      <c r="A1685" s="2">
        <v>1093</v>
      </c>
      <c r="B1685" s="1">
        <f t="shared" si="590"/>
        <v>51237.245508217253</v>
      </c>
      <c r="C1685" s="1">
        <f t="shared" si="591"/>
        <v>2.7028225129561754E-6</v>
      </c>
      <c r="D1685" s="1">
        <f t="shared" si="592"/>
        <v>0.64505357532502117</v>
      </c>
      <c r="E1685" s="1" t="str">
        <f t="shared" si="593"/>
        <v/>
      </c>
      <c r="F1685" s="1">
        <f t="shared" si="594"/>
        <v>2.7028225129561754E-6</v>
      </c>
      <c r="G1685" s="1" t="str">
        <f t="shared" si="595"/>
        <v/>
      </c>
      <c r="H1685" s="1"/>
      <c r="I1685" s="1">
        <f t="shared" si="596"/>
        <v>1.704608421350641E-8</v>
      </c>
      <c r="J1685" s="1" t="str">
        <f t="shared" si="597"/>
        <v/>
      </c>
      <c r="K1685" s="1" t="str">
        <f t="shared" si="598"/>
        <v/>
      </c>
      <c r="P1685" s="2">
        <v>1093</v>
      </c>
      <c r="Q1685" s="1">
        <f t="shared" si="599"/>
        <v>1.496615906377027</v>
      </c>
      <c r="R1685" s="1">
        <f t="shared" si="600"/>
        <v>9.2532212220511459E-2</v>
      </c>
      <c r="S1685" s="1">
        <f t="shared" si="601"/>
        <v>0.64505357532502106</v>
      </c>
      <c r="T1685" s="1" t="str">
        <f t="shared" si="602"/>
        <v/>
      </c>
      <c r="U1685" s="1">
        <f t="shared" si="603"/>
        <v>9.2532212220511459E-2</v>
      </c>
      <c r="V1685" s="1" t="str">
        <f t="shared" si="604"/>
        <v/>
      </c>
      <c r="W1685" s="1">
        <f t="shared" si="605"/>
        <v>2.3215547445188348E-2</v>
      </c>
      <c r="X1685" s="1" t="str">
        <f t="shared" si="606"/>
        <v/>
      </c>
      <c r="Y1685" s="1" t="str">
        <f t="shared" si="607"/>
        <v/>
      </c>
      <c r="AC1685" s="2">
        <v>1093</v>
      </c>
      <c r="AD1685" s="1">
        <f t="shared" si="616"/>
        <v>91.246799204800368</v>
      </c>
      <c r="AE1685" s="1">
        <f t="shared" si="608"/>
        <v>1.5176990521130161E-3</v>
      </c>
      <c r="AF1685" s="1">
        <f t="shared" si="609"/>
        <v>0.64505357532502106</v>
      </c>
      <c r="AG1685" s="1" t="str">
        <f t="shared" si="610"/>
        <v/>
      </c>
      <c r="AH1685" s="1">
        <f t="shared" si="611"/>
        <v>1.5176990521130161E-3</v>
      </c>
      <c r="AI1685" s="1" t="str">
        <f t="shared" si="612"/>
        <v/>
      </c>
      <c r="AJ1685" s="1">
        <f t="shared" si="613"/>
        <v>1.5738188565193264E-29</v>
      </c>
      <c r="AK1685" s="1" t="str">
        <f t="shared" si="614"/>
        <v/>
      </c>
      <c r="AL1685" s="1" t="str">
        <f t="shared" si="615"/>
        <v/>
      </c>
      <c r="BA1685" s="2"/>
      <c r="BB1685" s="2">
        <f t="shared" si="587"/>
        <v>7.0272000000001356</v>
      </c>
      <c r="BC1685" s="156">
        <f t="shared" si="588"/>
        <v>0.42605331257282758</v>
      </c>
      <c r="BD1685" s="2">
        <f t="shared" si="589"/>
        <v>6.6346326869659578E-4</v>
      </c>
      <c r="BE1685" s="2" t="str">
        <f t="shared" si="585"/>
        <v/>
      </c>
      <c r="BF1685" s="24" t="str">
        <f t="shared" si="586"/>
        <v/>
      </c>
    </row>
    <row r="1686" spans="1:58" ht="20.100000000000001" customHeight="1">
      <c r="A1686" s="1">
        <v>1094</v>
      </c>
      <c r="B1686" s="1">
        <f t="shared" si="590"/>
        <v>51788.183631961467</v>
      </c>
      <c r="C1686" s="1">
        <f t="shared" si="591"/>
        <v>2.6987821134491643E-6</v>
      </c>
      <c r="D1686" s="1">
        <f t="shared" si="592"/>
        <v>0.64654155199051955</v>
      </c>
      <c r="E1686" s="1" t="str">
        <f t="shared" si="593"/>
        <v/>
      </c>
      <c r="F1686" s="1">
        <f t="shared" si="594"/>
        <v>2.6987821134491643E-6</v>
      </c>
      <c r="G1686" s="1" t="str">
        <f t="shared" si="595"/>
        <v/>
      </c>
      <c r="H1686" s="1"/>
      <c r="I1686" s="1">
        <f t="shared" si="596"/>
        <v>1.6828828072847688E-8</v>
      </c>
      <c r="J1686" s="1" t="str">
        <f t="shared" si="597"/>
        <v/>
      </c>
      <c r="K1686" s="1" t="str">
        <f t="shared" si="598"/>
        <v/>
      </c>
      <c r="P1686" s="1">
        <v>1094</v>
      </c>
      <c r="Q1686" s="1">
        <f t="shared" si="599"/>
        <v>1.5127085505316202</v>
      </c>
      <c r="R1686" s="1">
        <f t="shared" si="600"/>
        <v>9.2393887523700521E-2</v>
      </c>
      <c r="S1686" s="1">
        <f t="shared" si="601"/>
        <v>0.64654155199051977</v>
      </c>
      <c r="T1686" s="1" t="str">
        <f t="shared" si="602"/>
        <v/>
      </c>
      <c r="U1686" s="1">
        <f t="shared" si="603"/>
        <v>9.2393887523700521E-2</v>
      </c>
      <c r="V1686" s="1" t="str">
        <f t="shared" si="604"/>
        <v/>
      </c>
      <c r="W1686" s="1">
        <f t="shared" si="605"/>
        <v>2.3374144630808943E-2</v>
      </c>
      <c r="X1686" s="1" t="str">
        <f t="shared" si="606"/>
        <v/>
      </c>
      <c r="Y1686" s="1" t="str">
        <f t="shared" si="607"/>
        <v/>
      </c>
      <c r="AC1686" s="1">
        <v>1094</v>
      </c>
      <c r="AD1686" s="1">
        <f t="shared" si="616"/>
        <v>92.22794758334669</v>
      </c>
      <c r="AE1686" s="1">
        <f t="shared" si="608"/>
        <v>1.515430271801858E-3</v>
      </c>
      <c r="AF1686" s="1">
        <f t="shared" si="609"/>
        <v>0.64654155199051977</v>
      </c>
      <c r="AG1686" s="1" t="str">
        <f t="shared" si="610"/>
        <v/>
      </c>
      <c r="AH1686" s="1">
        <f t="shared" si="611"/>
        <v>1.515430271801858E-3</v>
      </c>
      <c r="AI1686" s="1" t="str">
        <f t="shared" si="612"/>
        <v/>
      </c>
      <c r="AJ1686" s="1">
        <f t="shared" si="613"/>
        <v>1.6442401584336959E-29</v>
      </c>
      <c r="AK1686" s="1" t="str">
        <f t="shared" si="614"/>
        <v/>
      </c>
      <c r="AL1686" s="1" t="str">
        <f t="shared" si="615"/>
        <v/>
      </c>
      <c r="BA1686" s="2"/>
      <c r="BB1686" s="2">
        <f t="shared" si="587"/>
        <v>7.0336000000001357</v>
      </c>
      <c r="BC1686" s="156">
        <f t="shared" si="588"/>
        <v>0.42538984930413098</v>
      </c>
      <c r="BD1686" s="2">
        <f t="shared" si="589"/>
        <v>6.628497135308109E-4</v>
      </c>
      <c r="BE1686" s="2" t="str">
        <f t="shared" si="585"/>
        <v/>
      </c>
      <c r="BF1686" s="24" t="str">
        <f t="shared" si="586"/>
        <v/>
      </c>
    </row>
    <row r="1687" spans="1:58" ht="20.100000000000001" customHeight="1">
      <c r="A1687" s="1">
        <v>1095</v>
      </c>
      <c r="B1687" s="1">
        <f t="shared" si="590"/>
        <v>52339.121755705797</v>
      </c>
      <c r="C1687" s="1">
        <f t="shared" si="591"/>
        <v>2.6947046382416935E-6</v>
      </c>
      <c r="D1687" s="1">
        <f t="shared" si="592"/>
        <v>0.64802729242416279</v>
      </c>
      <c r="E1687" s="1" t="str">
        <f t="shared" si="593"/>
        <v/>
      </c>
      <c r="F1687" s="1">
        <f t="shared" si="594"/>
        <v>2.6947046382416935E-6</v>
      </c>
      <c r="G1687" s="1" t="str">
        <f t="shared" si="595"/>
        <v/>
      </c>
      <c r="H1687" s="1"/>
      <c r="I1687" s="1">
        <f t="shared" si="596"/>
        <v>1.6614075082771844E-8</v>
      </c>
      <c r="J1687" s="1" t="str">
        <f t="shared" si="597"/>
        <v/>
      </c>
      <c r="K1687" s="1" t="str">
        <f t="shared" si="598"/>
        <v/>
      </c>
      <c r="P1687" s="1">
        <v>1095</v>
      </c>
      <c r="Q1687" s="1">
        <f t="shared" si="599"/>
        <v>1.5288011946862134</v>
      </c>
      <c r="R1687" s="1">
        <f t="shared" si="600"/>
        <v>9.2254293525421693E-2</v>
      </c>
      <c r="S1687" s="1">
        <f t="shared" si="601"/>
        <v>0.64802729242416302</v>
      </c>
      <c r="T1687" s="1" t="str">
        <f t="shared" si="602"/>
        <v/>
      </c>
      <c r="U1687" s="1">
        <f t="shared" si="603"/>
        <v>9.2254293525421693E-2</v>
      </c>
      <c r="V1687" s="1" t="str">
        <f t="shared" si="604"/>
        <v/>
      </c>
      <c r="W1687" s="1">
        <f t="shared" si="605"/>
        <v>2.353344873609458E-2</v>
      </c>
      <c r="X1687" s="1" t="str">
        <f t="shared" si="606"/>
        <v/>
      </c>
      <c r="Y1687" s="1" t="str">
        <f t="shared" si="607"/>
        <v/>
      </c>
      <c r="AC1687" s="1">
        <v>1095</v>
      </c>
      <c r="AD1687" s="1">
        <f t="shared" si="616"/>
        <v>93.209095961892785</v>
      </c>
      <c r="AE1687" s="1">
        <f t="shared" si="608"/>
        <v>1.5131406726040834E-3</v>
      </c>
      <c r="AF1687" s="1">
        <f t="shared" si="609"/>
        <v>0.64802729242416279</v>
      </c>
      <c r="AG1687" s="1" t="str">
        <f t="shared" si="610"/>
        <v/>
      </c>
      <c r="AH1687" s="1">
        <f t="shared" si="611"/>
        <v>1.5131406726040834E-3</v>
      </c>
      <c r="AI1687" s="1" t="str">
        <f t="shared" si="612"/>
        <v/>
      </c>
      <c r="AJ1687" s="1">
        <f t="shared" si="613"/>
        <v>1.7177850114974352E-29</v>
      </c>
      <c r="AK1687" s="1" t="str">
        <f t="shared" si="614"/>
        <v/>
      </c>
      <c r="AL1687" s="1" t="str">
        <f t="shared" si="615"/>
        <v/>
      </c>
      <c r="BA1687" s="2"/>
      <c r="BB1687" s="2">
        <f t="shared" si="587"/>
        <v>7.0400000000001359</v>
      </c>
      <c r="BC1687" s="156">
        <f t="shared" si="588"/>
        <v>0.42472699959060017</v>
      </c>
      <c r="BD1687" s="2">
        <f t="shared" si="589"/>
        <v>6.6223535626475094E-4</v>
      </c>
      <c r="BE1687" s="2" t="str">
        <f t="shared" si="585"/>
        <v/>
      </c>
      <c r="BF1687" s="24" t="str">
        <f t="shared" si="586"/>
        <v/>
      </c>
    </row>
    <row r="1688" spans="1:58" ht="20.100000000000001" customHeight="1">
      <c r="A1688" s="1">
        <v>1096</v>
      </c>
      <c r="B1688" s="1">
        <f t="shared" si="590"/>
        <v>52890.059879450011</v>
      </c>
      <c r="C1688" s="1">
        <f t="shared" si="591"/>
        <v>2.6905902737294613E-6</v>
      </c>
      <c r="D1688" s="1">
        <f t="shared" si="592"/>
        <v>0.64951077625081144</v>
      </c>
      <c r="E1688" s="1" t="str">
        <f t="shared" si="593"/>
        <v/>
      </c>
      <c r="F1688" s="1">
        <f t="shared" si="594"/>
        <v>2.6905902737294613E-6</v>
      </c>
      <c r="G1688" s="1" t="str">
        <f t="shared" si="595"/>
        <v/>
      </c>
      <c r="H1688" s="1"/>
      <c r="I1688" s="1">
        <f t="shared" si="596"/>
        <v>1.6401800128721128E-8</v>
      </c>
      <c r="J1688" s="1" t="str">
        <f t="shared" si="597"/>
        <v/>
      </c>
      <c r="K1688" s="1" t="str">
        <f t="shared" si="598"/>
        <v/>
      </c>
      <c r="P1688" s="1">
        <v>1096</v>
      </c>
      <c r="Q1688" s="1">
        <f t="shared" si="599"/>
        <v>1.5448938388408031</v>
      </c>
      <c r="R1688" s="1">
        <f t="shared" si="600"/>
        <v>9.211343660700641E-2</v>
      </c>
      <c r="S1688" s="1">
        <f t="shared" si="601"/>
        <v>0.64951077625081144</v>
      </c>
      <c r="T1688" s="1" t="str">
        <f t="shared" si="602"/>
        <v/>
      </c>
      <c r="U1688" s="1">
        <f t="shared" si="603"/>
        <v>9.211343660700641E-2</v>
      </c>
      <c r="V1688" s="1" t="str">
        <f t="shared" si="604"/>
        <v/>
      </c>
      <c r="W1688" s="1">
        <f t="shared" si="605"/>
        <v>2.3693459463922303E-2</v>
      </c>
      <c r="X1688" s="1" t="str">
        <f t="shared" si="606"/>
        <v/>
      </c>
      <c r="Y1688" s="1" t="str">
        <f t="shared" si="607"/>
        <v/>
      </c>
      <c r="AC1688" s="1">
        <v>1096</v>
      </c>
      <c r="AD1688" s="1">
        <f t="shared" si="616"/>
        <v>94.190244340439108</v>
      </c>
      <c r="AE1688" s="1">
        <f t="shared" si="608"/>
        <v>1.5108303591853031E-3</v>
      </c>
      <c r="AF1688" s="1">
        <f t="shared" si="609"/>
        <v>0.64951077625081144</v>
      </c>
      <c r="AG1688" s="1" t="str">
        <f t="shared" si="610"/>
        <v/>
      </c>
      <c r="AH1688" s="1">
        <f t="shared" si="611"/>
        <v>1.5108303591853031E-3</v>
      </c>
      <c r="AI1688" s="1" t="str">
        <f t="shared" si="612"/>
        <v/>
      </c>
      <c r="AJ1688" s="1">
        <f t="shared" si="613"/>
        <v>1.7945907222874078E-29</v>
      </c>
      <c r="AK1688" s="1" t="str">
        <f t="shared" si="614"/>
        <v/>
      </c>
      <c r="AL1688" s="1" t="str">
        <f t="shared" si="615"/>
        <v/>
      </c>
      <c r="BA1688" s="2"/>
      <c r="BB1688" s="2">
        <f t="shared" si="587"/>
        <v>7.0464000000001361</v>
      </c>
      <c r="BC1688" s="156">
        <f t="shared" si="588"/>
        <v>0.42406476423433542</v>
      </c>
      <c r="BD1688" s="2">
        <f t="shared" si="589"/>
        <v>6.6162020266691268E-4</v>
      </c>
      <c r="BE1688" s="2" t="str">
        <f t="shared" si="585"/>
        <v/>
      </c>
      <c r="BF1688" s="24" t="str">
        <f t="shared" si="586"/>
        <v/>
      </c>
    </row>
    <row r="1689" spans="1:58" ht="20.100000000000001" customHeight="1">
      <c r="A1689" s="1">
        <v>1097</v>
      </c>
      <c r="B1689" s="1">
        <f t="shared" si="590"/>
        <v>53440.998003194341</v>
      </c>
      <c r="C1689" s="1">
        <f t="shared" si="591"/>
        <v>2.6864392077943804E-6</v>
      </c>
      <c r="D1689" s="1">
        <f t="shared" si="592"/>
        <v>0.65099198319842899</v>
      </c>
      <c r="E1689" s="1" t="str">
        <f t="shared" si="593"/>
        <v/>
      </c>
      <c r="F1689" s="1">
        <f t="shared" si="594"/>
        <v>2.6864392077943804E-6</v>
      </c>
      <c r="G1689" s="1" t="str">
        <f t="shared" si="595"/>
        <v/>
      </c>
      <c r="H1689" s="1"/>
      <c r="I1689" s="1">
        <f t="shared" si="596"/>
        <v>1.6191978298638373E-8</v>
      </c>
      <c r="J1689" s="1" t="str">
        <f t="shared" si="597"/>
        <v/>
      </c>
      <c r="K1689" s="1" t="str">
        <f t="shared" si="598"/>
        <v/>
      </c>
      <c r="P1689" s="1">
        <v>1097</v>
      </c>
      <c r="Q1689" s="1">
        <f t="shared" si="599"/>
        <v>1.5609864829953963</v>
      </c>
      <c r="R1689" s="1">
        <f t="shared" si="600"/>
        <v>9.197132320066731E-2</v>
      </c>
      <c r="S1689" s="1">
        <f t="shared" si="601"/>
        <v>0.65099198319842921</v>
      </c>
      <c r="T1689" s="1" t="str">
        <f t="shared" si="602"/>
        <v/>
      </c>
      <c r="U1689" s="1">
        <f t="shared" si="603"/>
        <v>9.197132320066731E-2</v>
      </c>
      <c r="V1689" s="1" t="str">
        <f t="shared" si="604"/>
        <v/>
      </c>
      <c r="W1689" s="1">
        <f t="shared" si="605"/>
        <v>2.3854176481113806E-2</v>
      </c>
      <c r="X1689" s="1" t="str">
        <f t="shared" si="606"/>
        <v/>
      </c>
      <c r="Y1689" s="1" t="str">
        <f t="shared" si="607"/>
        <v/>
      </c>
      <c r="AC1689" s="1">
        <v>1097</v>
      </c>
      <c r="AD1689" s="1">
        <f t="shared" si="616"/>
        <v>95.17139271898543</v>
      </c>
      <c r="AE1689" s="1">
        <f t="shared" si="608"/>
        <v>1.5084994370456767E-3</v>
      </c>
      <c r="AF1689" s="1">
        <f t="shared" si="609"/>
        <v>0.65099198319842921</v>
      </c>
      <c r="AG1689" s="1" t="str">
        <f t="shared" si="610"/>
        <v/>
      </c>
      <c r="AH1689" s="1">
        <f t="shared" si="611"/>
        <v>1.5084994370456767E-3</v>
      </c>
      <c r="AI1689" s="1" t="str">
        <f t="shared" si="612"/>
        <v/>
      </c>
      <c r="AJ1689" s="1">
        <f t="shared" si="613"/>
        <v>1.8748005777690212E-29</v>
      </c>
      <c r="AK1689" s="1" t="str">
        <f t="shared" si="614"/>
        <v/>
      </c>
      <c r="AL1689" s="1" t="str">
        <f t="shared" si="615"/>
        <v/>
      </c>
      <c r="BA1689" s="2"/>
      <c r="BB1689" s="2">
        <f t="shared" si="587"/>
        <v>7.0528000000001363</v>
      </c>
      <c r="BC1689" s="156">
        <f t="shared" si="588"/>
        <v>0.42340314403166851</v>
      </c>
      <c r="BD1689" s="2">
        <f t="shared" si="589"/>
        <v>6.6100425849163758E-4</v>
      </c>
      <c r="BE1689" s="2" t="str">
        <f t="shared" si="585"/>
        <v/>
      </c>
      <c r="BF1689" s="24" t="str">
        <f t="shared" si="586"/>
        <v/>
      </c>
    </row>
    <row r="1690" spans="1:58" ht="20.100000000000001" customHeight="1">
      <c r="A1690" s="1">
        <v>1098</v>
      </c>
      <c r="B1690" s="1">
        <f t="shared" si="590"/>
        <v>53991.936126938555</v>
      </c>
      <c r="C1690" s="1">
        <f t="shared" si="591"/>
        <v>2.6822516297903054E-6</v>
      </c>
      <c r="D1690" s="1">
        <f t="shared" si="592"/>
        <v>0.65247089309889605</v>
      </c>
      <c r="E1690" s="1" t="str">
        <f t="shared" si="593"/>
        <v/>
      </c>
      <c r="F1690" s="1">
        <f t="shared" si="594"/>
        <v>2.6822516297903054E-6</v>
      </c>
      <c r="G1690" s="1" t="str">
        <f t="shared" si="595"/>
        <v/>
      </c>
      <c r="H1690" s="1"/>
      <c r="I1690" s="1">
        <f t="shared" si="596"/>
        <v>1.5984584881964328E-8</v>
      </c>
      <c r="J1690" s="1" t="str">
        <f t="shared" si="597"/>
        <v/>
      </c>
      <c r="K1690" s="1" t="str">
        <f t="shared" si="598"/>
        <v/>
      </c>
      <c r="P1690" s="1">
        <v>1098</v>
      </c>
      <c r="Q1690" s="1">
        <f t="shared" si="599"/>
        <v>1.577079127149986</v>
      </c>
      <c r="R1690" s="1">
        <f t="shared" si="600"/>
        <v>9.1827959789009497E-2</v>
      </c>
      <c r="S1690" s="1">
        <f t="shared" si="601"/>
        <v>0.65247089309889617</v>
      </c>
      <c r="T1690" s="1" t="str">
        <f t="shared" si="602"/>
        <v/>
      </c>
      <c r="U1690" s="1">
        <f t="shared" si="603"/>
        <v>9.1827959789009497E-2</v>
      </c>
      <c r="V1690" s="1" t="str">
        <f t="shared" si="604"/>
        <v/>
      </c>
      <c r="W1690" s="1">
        <f t="shared" si="605"/>
        <v>2.4015599418211374E-2</v>
      </c>
      <c r="X1690" s="1" t="str">
        <f t="shared" si="606"/>
        <v/>
      </c>
      <c r="Y1690" s="1" t="str">
        <f t="shared" si="607"/>
        <v/>
      </c>
      <c r="AC1690" s="1">
        <v>1098</v>
      </c>
      <c r="AD1690" s="1">
        <f t="shared" si="616"/>
        <v>96.152541097531525</v>
      </c>
      <c r="AE1690" s="1">
        <f t="shared" si="608"/>
        <v>1.506148012511891E-3</v>
      </c>
      <c r="AF1690" s="1">
        <f t="shared" si="609"/>
        <v>0.65247089309889605</v>
      </c>
      <c r="AG1690" s="1" t="str">
        <f t="shared" si="610"/>
        <v/>
      </c>
      <c r="AH1690" s="1">
        <f t="shared" si="611"/>
        <v>1.506148012511891E-3</v>
      </c>
      <c r="AI1690" s="1" t="str">
        <f t="shared" si="612"/>
        <v/>
      </c>
      <c r="AJ1690" s="1">
        <f t="shared" si="613"/>
        <v>1.9585641033169314E-29</v>
      </c>
      <c r="AK1690" s="1" t="str">
        <f t="shared" si="614"/>
        <v/>
      </c>
      <c r="AL1690" s="1" t="str">
        <f t="shared" si="615"/>
        <v/>
      </c>
      <c r="BA1690" s="2"/>
      <c r="BB1690" s="2">
        <f t="shared" si="587"/>
        <v>7.0592000000001365</v>
      </c>
      <c r="BC1690" s="156">
        <f t="shared" si="588"/>
        <v>0.42274213977317687</v>
      </c>
      <c r="BD1690" s="2">
        <f t="shared" si="589"/>
        <v>6.6038752947944479E-4</v>
      </c>
      <c r="BE1690" s="2" t="str">
        <f t="shared" si="585"/>
        <v/>
      </c>
      <c r="BF1690" s="24" t="str">
        <f t="shared" si="586"/>
        <v/>
      </c>
    </row>
    <row r="1691" spans="1:58" ht="20.100000000000001" customHeight="1">
      <c r="A1691" s="1">
        <v>1099</v>
      </c>
      <c r="B1691" s="1">
        <f t="shared" si="590"/>
        <v>54542.874250682886</v>
      </c>
      <c r="C1691" s="1">
        <f t="shared" si="591"/>
        <v>2.6780277305286422E-6</v>
      </c>
      <c r="D1691" s="1">
        <f t="shared" si="592"/>
        <v>0.65394748588881835</v>
      </c>
      <c r="E1691" s="1" t="str">
        <f t="shared" si="593"/>
        <v/>
      </c>
      <c r="F1691" s="1">
        <f t="shared" si="594"/>
        <v>2.6780277305286422E-6</v>
      </c>
      <c r="G1691" s="1" t="str">
        <f t="shared" si="595"/>
        <v/>
      </c>
      <c r="H1691" s="1"/>
      <c r="I1691" s="1">
        <f t="shared" si="596"/>
        <v>1.5779595368630813E-8</v>
      </c>
      <c r="J1691" s="1" t="str">
        <f t="shared" si="597"/>
        <v/>
      </c>
      <c r="K1691" s="1" t="str">
        <f t="shared" si="598"/>
        <v/>
      </c>
      <c r="P1691" s="1">
        <v>1099</v>
      </c>
      <c r="Q1691" s="1">
        <f t="shared" si="599"/>
        <v>1.5931717713045792</v>
      </c>
      <c r="R1691" s="1">
        <f t="shared" si="600"/>
        <v>9.1683352904537885E-2</v>
      </c>
      <c r="S1691" s="1">
        <f t="shared" si="601"/>
        <v>0.65394748588881846</v>
      </c>
      <c r="T1691" s="1" t="str">
        <f t="shared" si="602"/>
        <v/>
      </c>
      <c r="U1691" s="1">
        <f t="shared" si="603"/>
        <v>9.1683352904537885E-2</v>
      </c>
      <c r="V1691" s="1" t="str">
        <f t="shared" si="604"/>
        <v/>
      </c>
      <c r="W1691" s="1">
        <f t="shared" si="605"/>
        <v>2.4177727869255809E-2</v>
      </c>
      <c r="X1691" s="1" t="str">
        <f t="shared" si="606"/>
        <v/>
      </c>
      <c r="Y1691" s="1" t="str">
        <f t="shared" si="607"/>
        <v/>
      </c>
      <c r="AC1691" s="1">
        <v>1099</v>
      </c>
      <c r="AD1691" s="1">
        <f t="shared" si="616"/>
        <v>97.133689476077848</v>
      </c>
      <c r="AE1691" s="1">
        <f t="shared" si="608"/>
        <v>1.5037761927290832E-3</v>
      </c>
      <c r="AF1691" s="1">
        <f t="shared" si="609"/>
        <v>0.65394748588881835</v>
      </c>
      <c r="AG1691" s="1" t="str">
        <f t="shared" si="610"/>
        <v/>
      </c>
      <c r="AH1691" s="1">
        <f t="shared" si="611"/>
        <v>1.5037761927290832E-3</v>
      </c>
      <c r="AI1691" s="1" t="str">
        <f t="shared" si="612"/>
        <v/>
      </c>
      <c r="AJ1691" s="1">
        <f t="shared" si="613"/>
        <v>2.0460373317592255E-29</v>
      </c>
      <c r="AK1691" s="1" t="str">
        <f t="shared" si="614"/>
        <v/>
      </c>
      <c r="AL1691" s="1" t="str">
        <f t="shared" si="615"/>
        <v/>
      </c>
      <c r="BA1691" s="2"/>
      <c r="BB1691" s="2">
        <f t="shared" si="587"/>
        <v>7.0656000000001367</v>
      </c>
      <c r="BC1691" s="156">
        <f t="shared" si="588"/>
        <v>0.42208175224369743</v>
      </c>
      <c r="BD1691" s="2">
        <f t="shared" si="589"/>
        <v>6.5977002135730878E-4</v>
      </c>
      <c r="BE1691" s="2" t="str">
        <f t="shared" si="585"/>
        <v/>
      </c>
      <c r="BF1691" s="24" t="str">
        <f t="shared" si="586"/>
        <v/>
      </c>
    </row>
    <row r="1692" spans="1:58" ht="20.100000000000001" customHeight="1">
      <c r="A1692" s="2">
        <v>1100</v>
      </c>
      <c r="B1692" s="1">
        <f t="shared" si="590"/>
        <v>55093.8123744271</v>
      </c>
      <c r="C1692" s="1">
        <f t="shared" si="591"/>
        <v>2.6737677022638805E-6</v>
      </c>
      <c r="D1692" s="1">
        <f t="shared" si="592"/>
        <v>0.65542174161032418</v>
      </c>
      <c r="E1692" s="1" t="str">
        <f t="shared" si="593"/>
        <v/>
      </c>
      <c r="F1692" s="1">
        <f t="shared" si="594"/>
        <v>2.6737677022638805E-6</v>
      </c>
      <c r="G1692" s="1" t="str">
        <f t="shared" si="595"/>
        <v/>
      </c>
      <c r="H1692" s="1"/>
      <c r="I1692" s="1">
        <f t="shared" si="596"/>
        <v>1.5576985448051812E-8</v>
      </c>
      <c r="J1692" s="1" t="str">
        <f t="shared" si="597"/>
        <v/>
      </c>
      <c r="K1692" s="1" t="str">
        <f t="shared" si="598"/>
        <v/>
      </c>
      <c r="P1692" s="2">
        <v>1100</v>
      </c>
      <c r="Q1692" s="1">
        <f t="shared" si="599"/>
        <v>1.6092644154591689</v>
      </c>
      <c r="R1692" s="1">
        <f t="shared" si="600"/>
        <v>9.1537509129162059E-2</v>
      </c>
      <c r="S1692" s="1">
        <f t="shared" si="601"/>
        <v>0.65542174161032418</v>
      </c>
      <c r="T1692" s="1" t="str">
        <f t="shared" si="602"/>
        <v/>
      </c>
      <c r="U1692" s="1">
        <f t="shared" si="603"/>
        <v>9.1537509129162059E-2</v>
      </c>
      <c r="V1692" s="1" t="str">
        <f t="shared" si="604"/>
        <v/>
      </c>
      <c r="W1692" s="1">
        <f t="shared" si="605"/>
        <v>2.434056139156528E-2</v>
      </c>
      <c r="X1692" s="1" t="str">
        <f t="shared" si="606"/>
        <v/>
      </c>
      <c r="Y1692" s="1" t="str">
        <f t="shared" si="607"/>
        <v/>
      </c>
      <c r="AC1692" s="2">
        <v>1100</v>
      </c>
      <c r="AD1692" s="1">
        <f t="shared" si="616"/>
        <v>98.11483785462417</v>
      </c>
      <c r="AE1692" s="1">
        <f t="shared" si="608"/>
        <v>1.501384085652717E-3</v>
      </c>
      <c r="AF1692" s="1">
        <f t="shared" si="609"/>
        <v>0.6554217416103244</v>
      </c>
      <c r="AG1692" s="1" t="str">
        <f t="shared" si="610"/>
        <v/>
      </c>
      <c r="AH1692" s="1">
        <f t="shared" si="611"/>
        <v>1.501384085652717E-3</v>
      </c>
      <c r="AI1692" s="1" t="str">
        <f t="shared" si="612"/>
        <v/>
      </c>
      <c r="AJ1692" s="1">
        <f t="shared" si="613"/>
        <v>2.137383083912557E-29</v>
      </c>
      <c r="AK1692" s="1" t="str">
        <f t="shared" si="614"/>
        <v/>
      </c>
      <c r="AL1692" s="1" t="str">
        <f t="shared" si="615"/>
        <v/>
      </c>
      <c r="BA1692" s="2"/>
      <c r="BB1692" s="2">
        <f t="shared" si="587"/>
        <v>7.0720000000001368</v>
      </c>
      <c r="BC1692" s="156">
        <f t="shared" si="588"/>
        <v>0.42142198222234012</v>
      </c>
      <c r="BD1692" s="2">
        <f t="shared" si="589"/>
        <v>6.5915173983616127E-4</v>
      </c>
      <c r="BE1692" s="2" t="str">
        <f t="shared" si="585"/>
        <v/>
      </c>
      <c r="BF1692" s="24" t="str">
        <f t="shared" si="586"/>
        <v/>
      </c>
    </row>
    <row r="1693" spans="1:58" ht="20.100000000000001" customHeight="1">
      <c r="A1693" s="1">
        <v>1101</v>
      </c>
      <c r="B1693" s="1">
        <f t="shared" si="590"/>
        <v>55644.75049817143</v>
      </c>
      <c r="C1693" s="1">
        <f t="shared" si="591"/>
        <v>2.6694717386790216E-6</v>
      </c>
      <c r="D1693" s="1">
        <f t="shared" si="592"/>
        <v>0.65689364041185705</v>
      </c>
      <c r="E1693" s="1" t="str">
        <f t="shared" si="593"/>
        <v/>
      </c>
      <c r="F1693" s="1">
        <f t="shared" si="594"/>
        <v>2.6694717386790216E-6</v>
      </c>
      <c r="G1693" s="1" t="str">
        <f t="shared" si="595"/>
        <v/>
      </c>
      <c r="H1693" s="1"/>
      <c r="I1693" s="1">
        <f t="shared" si="596"/>
        <v>1.5376731008110648E-8</v>
      </c>
      <c r="J1693" s="1" t="str">
        <f t="shared" si="597"/>
        <v/>
      </c>
      <c r="K1693" s="1" t="str">
        <f t="shared" si="598"/>
        <v/>
      </c>
      <c r="P1693" s="1">
        <v>1101</v>
      </c>
      <c r="Q1693" s="1">
        <f t="shared" si="599"/>
        <v>1.6253570596137621</v>
      </c>
      <c r="R1693" s="1">
        <f t="shared" si="600"/>
        <v>9.1390435093697195E-2</v>
      </c>
      <c r="S1693" s="1">
        <f t="shared" si="601"/>
        <v>0.65689364041185705</v>
      </c>
      <c r="T1693" s="1" t="str">
        <f t="shared" si="602"/>
        <v/>
      </c>
      <c r="U1693" s="1">
        <f t="shared" si="603"/>
        <v>9.1390435093697195E-2</v>
      </c>
      <c r="V1693" s="1" t="str">
        <f t="shared" si="604"/>
        <v/>
      </c>
      <c r="W1693" s="1">
        <f t="shared" si="605"/>
        <v>2.450409950551603E-2</v>
      </c>
      <c r="X1693" s="1" t="str">
        <f t="shared" si="606"/>
        <v/>
      </c>
      <c r="Y1693" s="1" t="str">
        <f t="shared" si="607"/>
        <v/>
      </c>
      <c r="AC1693" s="1">
        <v>1101</v>
      </c>
      <c r="AD1693" s="1">
        <f t="shared" si="616"/>
        <v>99.095986233170265</v>
      </c>
      <c r="AE1693" s="1">
        <f t="shared" si="608"/>
        <v>1.4989718000404E-3</v>
      </c>
      <c r="AF1693" s="1">
        <f t="shared" si="609"/>
        <v>0.65689364041185694</v>
      </c>
      <c r="AG1693" s="1" t="str">
        <f t="shared" si="610"/>
        <v/>
      </c>
      <c r="AH1693" s="1">
        <f t="shared" si="611"/>
        <v>1.4989718000404E-3</v>
      </c>
      <c r="AI1693" s="1" t="str">
        <f t="shared" si="612"/>
        <v/>
      </c>
      <c r="AJ1693" s="1">
        <f t="shared" si="613"/>
        <v>2.2327712610938474E-29</v>
      </c>
      <c r="AK1693" s="1" t="str">
        <f t="shared" si="614"/>
        <v/>
      </c>
      <c r="AL1693" s="1" t="str">
        <f t="shared" si="615"/>
        <v/>
      </c>
      <c r="BA1693" s="2"/>
      <c r="BB1693" s="2">
        <f t="shared" si="587"/>
        <v>7.078400000000137</v>
      </c>
      <c r="BC1693" s="156">
        <f t="shared" si="588"/>
        <v>0.42076283048250396</v>
      </c>
      <c r="BD1693" s="2">
        <f t="shared" si="589"/>
        <v>6.5853269061466602E-4</v>
      </c>
      <c r="BE1693" s="2" t="str">
        <f t="shared" si="585"/>
        <v/>
      </c>
      <c r="BF1693" s="24" t="str">
        <f t="shared" si="586"/>
        <v/>
      </c>
    </row>
    <row r="1694" spans="1:58" ht="20.100000000000001" customHeight="1">
      <c r="A1694" s="1">
        <v>1102</v>
      </c>
      <c r="B1694" s="1">
        <f t="shared" si="590"/>
        <v>56195.688621915644</v>
      </c>
      <c r="C1694" s="1">
        <f t="shared" si="591"/>
        <v>2.6651400348709268E-6</v>
      </c>
      <c r="D1694" s="1">
        <f t="shared" si="592"/>
        <v>0.65836316254895744</v>
      </c>
      <c r="E1694" s="1" t="str">
        <f t="shared" si="593"/>
        <v/>
      </c>
      <c r="F1694" s="1">
        <f t="shared" si="594"/>
        <v>2.6651400348709268E-6</v>
      </c>
      <c r="G1694" s="1" t="str">
        <f t="shared" si="595"/>
        <v/>
      </c>
      <c r="H1694" s="1"/>
      <c r="I1694" s="1">
        <f t="shared" si="596"/>
        <v>1.5178808134145387E-8</v>
      </c>
      <c r="J1694" s="1" t="str">
        <f t="shared" si="597"/>
        <v/>
      </c>
      <c r="K1694" s="1" t="str">
        <f t="shared" si="598"/>
        <v/>
      </c>
      <c r="P1694" s="1">
        <v>1102</v>
      </c>
      <c r="Q1694" s="1">
        <f t="shared" si="599"/>
        <v>1.6414497037683553</v>
      </c>
      <c r="R1694" s="1">
        <f t="shared" si="600"/>
        <v>9.1242137477362525E-2</v>
      </c>
      <c r="S1694" s="1">
        <f t="shared" si="601"/>
        <v>0.65836316254895777</v>
      </c>
      <c r="T1694" s="1" t="str">
        <f t="shared" si="602"/>
        <v/>
      </c>
      <c r="U1694" s="1">
        <f t="shared" si="603"/>
        <v>9.1242137477362525E-2</v>
      </c>
      <c r="V1694" s="1" t="str">
        <f t="shared" si="604"/>
        <v/>
      </c>
      <c r="W1694" s="1">
        <f t="shared" si="605"/>
        <v>2.4668341694324167E-2</v>
      </c>
      <c r="X1694" s="1" t="str">
        <f t="shared" si="606"/>
        <v/>
      </c>
      <c r="Y1694" s="1" t="str">
        <f t="shared" si="607"/>
        <v/>
      </c>
      <c r="AC1694" s="1">
        <v>1102</v>
      </c>
      <c r="AD1694" s="1">
        <f t="shared" si="616"/>
        <v>100.07713461171659</v>
      </c>
      <c r="AE1694" s="1">
        <f t="shared" si="608"/>
        <v>1.496539445443653E-3</v>
      </c>
      <c r="AF1694" s="1">
        <f t="shared" si="609"/>
        <v>0.65836316254895755</v>
      </c>
      <c r="AG1694" s="1" t="str">
        <f t="shared" si="610"/>
        <v/>
      </c>
      <c r="AH1694" s="1">
        <f t="shared" si="611"/>
        <v>1.496539445443653E-3</v>
      </c>
      <c r="AI1694" s="1" t="str">
        <f t="shared" si="612"/>
        <v/>
      </c>
      <c r="AJ1694" s="1">
        <f t="shared" si="613"/>
        <v>2.3323791501143443E-29</v>
      </c>
      <c r="AK1694" s="1" t="str">
        <f t="shared" si="614"/>
        <v/>
      </c>
      <c r="AL1694" s="1" t="str">
        <f t="shared" si="615"/>
        <v/>
      </c>
      <c r="BA1694" s="2"/>
      <c r="BB1694" s="2">
        <f t="shared" si="587"/>
        <v>7.0848000000001372</v>
      </c>
      <c r="BC1694" s="156">
        <f t="shared" si="588"/>
        <v>0.42010429779188929</v>
      </c>
      <c r="BD1694" s="2">
        <f t="shared" si="589"/>
        <v>6.5791287937722043E-4</v>
      </c>
      <c r="BE1694" s="2" t="str">
        <f t="shared" si="585"/>
        <v/>
      </c>
      <c r="BF1694" s="24" t="str">
        <f t="shared" si="586"/>
        <v/>
      </c>
    </row>
    <row r="1695" spans="1:58" ht="20.100000000000001" customHeight="1">
      <c r="A1695" s="1">
        <v>1103</v>
      </c>
      <c r="B1695" s="1">
        <f t="shared" si="590"/>
        <v>56746.626745659974</v>
      </c>
      <c r="C1695" s="1">
        <f t="shared" si="591"/>
        <v>2.6607727873355632E-6</v>
      </c>
      <c r="D1695" s="1">
        <f t="shared" si="592"/>
        <v>0.65983028838503888</v>
      </c>
      <c r="E1695" s="1" t="str">
        <f t="shared" si="593"/>
        <v/>
      </c>
      <c r="F1695" s="1">
        <f t="shared" si="594"/>
        <v>2.6607727873355632E-6</v>
      </c>
      <c r="G1695" s="1" t="str">
        <f t="shared" si="595"/>
        <v/>
      </c>
      <c r="H1695" s="1"/>
      <c r="I1695" s="1">
        <f t="shared" si="596"/>
        <v>1.4983193107930574E-8</v>
      </c>
      <c r="J1695" s="1" t="str">
        <f t="shared" si="597"/>
        <v/>
      </c>
      <c r="K1695" s="1" t="str">
        <f t="shared" si="598"/>
        <v/>
      </c>
      <c r="P1695" s="1">
        <v>1103</v>
      </c>
      <c r="Q1695" s="1">
        <f t="shared" si="599"/>
        <v>1.657542347922945</v>
      </c>
      <c r="R1695" s="1">
        <f t="shared" si="600"/>
        <v>9.1092623007276316E-2</v>
      </c>
      <c r="S1695" s="1">
        <f t="shared" si="601"/>
        <v>0.65983028838503888</v>
      </c>
      <c r="T1695" s="1" t="str">
        <f t="shared" si="602"/>
        <v/>
      </c>
      <c r="U1695" s="1">
        <f t="shared" si="603"/>
        <v>9.1092623007276316E-2</v>
      </c>
      <c r="V1695" s="1" t="str">
        <f t="shared" si="604"/>
        <v/>
      </c>
      <c r="W1695" s="1">
        <f t="shared" si="605"/>
        <v>2.4833287403829306E-2</v>
      </c>
      <c r="X1695" s="1" t="str">
        <f t="shared" si="606"/>
        <v/>
      </c>
      <c r="Y1695" s="1" t="str">
        <f t="shared" si="607"/>
        <v/>
      </c>
      <c r="AC1695" s="1">
        <v>1103</v>
      </c>
      <c r="AD1695" s="1">
        <f t="shared" si="616"/>
        <v>101.05828299026291</v>
      </c>
      <c r="AE1695" s="1">
        <f t="shared" si="608"/>
        <v>1.4940871321996302E-3</v>
      </c>
      <c r="AF1695" s="1">
        <f t="shared" si="609"/>
        <v>0.65983028838503899</v>
      </c>
      <c r="AG1695" s="1" t="str">
        <f t="shared" si="610"/>
        <v/>
      </c>
      <c r="AH1695" s="1">
        <f t="shared" si="611"/>
        <v>1.4940871321996302E-3</v>
      </c>
      <c r="AI1695" s="1" t="str">
        <f t="shared" si="612"/>
        <v/>
      </c>
      <c r="AJ1695" s="1">
        <f t="shared" si="613"/>
        <v>2.4363917412835647E-29</v>
      </c>
      <c r="AK1695" s="1" t="str">
        <f t="shared" si="614"/>
        <v/>
      </c>
      <c r="AL1695" s="1" t="str">
        <f t="shared" si="615"/>
        <v/>
      </c>
      <c r="BA1695" s="2"/>
      <c r="BB1695" s="2">
        <f t="shared" si="587"/>
        <v>7.0912000000001374</v>
      </c>
      <c r="BC1695" s="156">
        <f t="shared" si="588"/>
        <v>0.41944638491251207</v>
      </c>
      <c r="BD1695" s="2">
        <f t="shared" si="589"/>
        <v>6.5729231179367797E-4</v>
      </c>
      <c r="BE1695" s="2" t="str">
        <f t="shared" si="585"/>
        <v/>
      </c>
      <c r="BF1695" s="24" t="str">
        <f t="shared" si="586"/>
        <v/>
      </c>
    </row>
    <row r="1696" spans="1:58" ht="20.100000000000001" customHeight="1">
      <c r="A1696" s="1">
        <v>1104</v>
      </c>
      <c r="B1696" s="1">
        <f t="shared" si="590"/>
        <v>57297.564869404188</v>
      </c>
      <c r="C1696" s="1">
        <f t="shared" si="591"/>
        <v>2.656370193953172E-6</v>
      </c>
      <c r="D1696" s="1">
        <f t="shared" si="592"/>
        <v>0.66129499839215311</v>
      </c>
      <c r="E1696" s="1" t="str">
        <f t="shared" si="593"/>
        <v/>
      </c>
      <c r="F1696" s="1">
        <f t="shared" si="594"/>
        <v>2.656370193953172E-6</v>
      </c>
      <c r="G1696" s="1" t="str">
        <f t="shared" si="595"/>
        <v/>
      </c>
      <c r="H1696" s="1"/>
      <c r="I1696" s="1">
        <f t="shared" si="596"/>
        <v>1.478986240665745E-8</v>
      </c>
      <c r="J1696" s="1" t="str">
        <f t="shared" si="597"/>
        <v/>
      </c>
      <c r="K1696" s="1" t="str">
        <f t="shared" si="598"/>
        <v/>
      </c>
      <c r="P1696" s="1">
        <v>1104</v>
      </c>
      <c r="Q1696" s="1">
        <f t="shared" si="599"/>
        <v>1.6736349920775382</v>
      </c>
      <c r="R1696" s="1">
        <f t="shared" si="600"/>
        <v>9.0941898457947881E-2</v>
      </c>
      <c r="S1696" s="1">
        <f t="shared" si="601"/>
        <v>0.66129499839215333</v>
      </c>
      <c r="T1696" s="1" t="str">
        <f t="shared" si="602"/>
        <v/>
      </c>
      <c r="U1696" s="1">
        <f t="shared" si="603"/>
        <v>9.0941898457947881E-2</v>
      </c>
      <c r="V1696" s="1" t="str">
        <f t="shared" si="604"/>
        <v/>
      </c>
      <c r="W1696" s="1">
        <f t="shared" si="605"/>
        <v>2.4998936042279728E-2</v>
      </c>
      <c r="X1696" s="1" t="str">
        <f t="shared" si="606"/>
        <v/>
      </c>
      <c r="Y1696" s="1" t="str">
        <f t="shared" si="607"/>
        <v/>
      </c>
      <c r="AC1696" s="1">
        <v>1104</v>
      </c>
      <c r="AD1696" s="1">
        <f t="shared" si="616"/>
        <v>102.03943136880901</v>
      </c>
      <c r="AE1696" s="1">
        <f t="shared" si="608"/>
        <v>1.491614971422789E-3</v>
      </c>
      <c r="AF1696" s="1">
        <f t="shared" si="609"/>
        <v>0.66129499839215311</v>
      </c>
      <c r="AG1696" s="1" t="str">
        <f t="shared" si="610"/>
        <v/>
      </c>
      <c r="AH1696" s="1">
        <f t="shared" si="611"/>
        <v>1.491614971422789E-3</v>
      </c>
      <c r="AI1696" s="1" t="str">
        <f t="shared" si="612"/>
        <v/>
      </c>
      <c r="AJ1696" s="1">
        <f t="shared" si="613"/>
        <v>2.5450020599729989E-29</v>
      </c>
      <c r="AK1696" s="1" t="str">
        <f t="shared" si="614"/>
        <v/>
      </c>
      <c r="AL1696" s="1" t="str">
        <f t="shared" si="615"/>
        <v/>
      </c>
      <c r="BA1696" s="2"/>
      <c r="BB1696" s="2">
        <f t="shared" si="587"/>
        <v>7.0976000000001376</v>
      </c>
      <c r="BC1696" s="156">
        <f t="shared" si="588"/>
        <v>0.41878909260071839</v>
      </c>
      <c r="BD1696" s="2">
        <f t="shared" si="589"/>
        <v>6.5667099351862657E-4</v>
      </c>
      <c r="BE1696" s="2" t="str">
        <f t="shared" si="585"/>
        <v/>
      </c>
      <c r="BF1696" s="24" t="str">
        <f t="shared" si="586"/>
        <v/>
      </c>
    </row>
    <row r="1697" spans="1:58" ht="20.100000000000001" customHeight="1">
      <c r="A1697" s="1">
        <v>1105</v>
      </c>
      <c r="B1697" s="1">
        <f t="shared" si="590"/>
        <v>57848.502993148519</v>
      </c>
      <c r="C1697" s="1">
        <f t="shared" si="591"/>
        <v>2.6519324539733449E-6</v>
      </c>
      <c r="D1697" s="1">
        <f t="shared" si="592"/>
        <v>0.66275727315175059</v>
      </c>
      <c r="E1697" s="1" t="str">
        <f t="shared" si="593"/>
        <v/>
      </c>
      <c r="F1697" s="1">
        <f t="shared" si="594"/>
        <v>2.6519324539733449E-6</v>
      </c>
      <c r="G1697" s="1" t="str">
        <f t="shared" si="595"/>
        <v/>
      </c>
      <c r="H1697" s="1"/>
      <c r="I1697" s="1">
        <f t="shared" si="596"/>
        <v>1.4598792701910798E-8</v>
      </c>
      <c r="J1697" s="1" t="str">
        <f t="shared" si="597"/>
        <v/>
      </c>
      <c r="K1697" s="1" t="str">
        <f t="shared" si="598"/>
        <v/>
      </c>
      <c r="P1697" s="1">
        <v>1105</v>
      </c>
      <c r="Q1697" s="1">
        <f t="shared" si="599"/>
        <v>1.6897276362321278</v>
      </c>
      <c r="R1697" s="1">
        <f t="shared" si="600"/>
        <v>9.0789970650766924E-2</v>
      </c>
      <c r="S1697" s="1">
        <f t="shared" si="601"/>
        <v>0.66275727315175059</v>
      </c>
      <c r="T1697" s="1" t="str">
        <f t="shared" si="602"/>
        <v/>
      </c>
      <c r="U1697" s="1">
        <f t="shared" si="603"/>
        <v>9.0789970650766924E-2</v>
      </c>
      <c r="V1697" s="1" t="str">
        <f t="shared" si="604"/>
        <v/>
      </c>
      <c r="W1697" s="1">
        <f t="shared" si="605"/>
        <v>2.5165286980118721E-2</v>
      </c>
      <c r="X1697" s="1" t="str">
        <f t="shared" si="606"/>
        <v/>
      </c>
      <c r="Y1697" s="1" t="str">
        <f t="shared" si="607"/>
        <v/>
      </c>
      <c r="AC1697" s="1">
        <v>1105</v>
      </c>
      <c r="AD1697" s="1">
        <f t="shared" si="616"/>
        <v>103.02057974735533</v>
      </c>
      <c r="AE1697" s="1">
        <f t="shared" si="608"/>
        <v>1.4891230749965081E-3</v>
      </c>
      <c r="AF1697" s="1">
        <f t="shared" si="609"/>
        <v>0.66275727315175059</v>
      </c>
      <c r="AG1697" s="1" t="str">
        <f t="shared" si="610"/>
        <v/>
      </c>
      <c r="AH1697" s="1">
        <f t="shared" si="611"/>
        <v>1.4891230749965081E-3</v>
      </c>
      <c r="AI1697" s="1" t="str">
        <f t="shared" si="612"/>
        <v/>
      </c>
      <c r="AJ1697" s="1">
        <f t="shared" si="613"/>
        <v>2.6584115123112263E-29</v>
      </c>
      <c r="AK1697" s="1" t="str">
        <f t="shared" si="614"/>
        <v/>
      </c>
      <c r="AL1697" s="1" t="str">
        <f t="shared" si="615"/>
        <v/>
      </c>
      <c r="BA1697" s="2"/>
      <c r="BB1697" s="2">
        <f t="shared" si="587"/>
        <v>7.1040000000001378</v>
      </c>
      <c r="BC1697" s="156">
        <f t="shared" si="588"/>
        <v>0.41813242160719977</v>
      </c>
      <c r="BD1697" s="2">
        <f t="shared" si="589"/>
        <v>6.5604893019483024E-4</v>
      </c>
      <c r="BE1697" s="2" t="str">
        <f t="shared" si="585"/>
        <v/>
      </c>
      <c r="BF1697" s="24" t="str">
        <f t="shared" si="586"/>
        <v/>
      </c>
    </row>
    <row r="1698" spans="1:58" ht="20.100000000000001" customHeight="1">
      <c r="A1698" s="2">
        <v>1106</v>
      </c>
      <c r="B1698" s="1">
        <f t="shared" si="590"/>
        <v>58399.441116892733</v>
      </c>
      <c r="C1698" s="1">
        <f t="shared" si="591"/>
        <v>2.6474597680000176E-6</v>
      </c>
      <c r="D1698" s="1">
        <f t="shared" si="592"/>
        <v>0.66421709335542878</v>
      </c>
      <c r="E1698" s="1" t="str">
        <f t="shared" si="593"/>
        <v/>
      </c>
      <c r="F1698" s="1">
        <f t="shared" si="594"/>
        <v>2.6474597680000176E-6</v>
      </c>
      <c r="G1698" s="1" t="str">
        <f t="shared" si="595"/>
        <v/>
      </c>
      <c r="H1698" s="1"/>
      <c r="I1698" s="1">
        <f t="shared" si="596"/>
        <v>1.4409960858644434E-8</v>
      </c>
      <c r="J1698" s="1" t="str">
        <f t="shared" si="597"/>
        <v/>
      </c>
      <c r="K1698" s="1" t="str">
        <f t="shared" si="598"/>
        <v/>
      </c>
      <c r="P1698" s="2">
        <v>1106</v>
      </c>
      <c r="Q1698" s="1">
        <f t="shared" si="599"/>
        <v>1.7058202803867211</v>
      </c>
      <c r="R1698" s="1">
        <f t="shared" si="600"/>
        <v>9.0636846453489531E-2</v>
      </c>
      <c r="S1698" s="1">
        <f t="shared" si="601"/>
        <v>0.664217093355429</v>
      </c>
      <c r="T1698" s="1" t="str">
        <f t="shared" si="602"/>
        <v/>
      </c>
      <c r="U1698" s="1">
        <f t="shared" si="603"/>
        <v>9.0636846453489531E-2</v>
      </c>
      <c r="V1698" s="1" t="str">
        <f t="shared" si="604"/>
        <v/>
      </c>
      <c r="W1698" s="1">
        <f t="shared" si="605"/>
        <v>2.5332339549773222E-2</v>
      </c>
      <c r="X1698" s="1" t="str">
        <f t="shared" si="606"/>
        <v/>
      </c>
      <c r="Y1698" s="1" t="str">
        <f t="shared" si="607"/>
        <v/>
      </c>
      <c r="AC1698" s="2">
        <v>1106</v>
      </c>
      <c r="AD1698" s="1">
        <f t="shared" si="616"/>
        <v>104.00172812590142</v>
      </c>
      <c r="AE1698" s="1">
        <f t="shared" si="608"/>
        <v>1.4866115555646634E-3</v>
      </c>
      <c r="AF1698" s="1">
        <f t="shared" si="609"/>
        <v>0.66421709335542867</v>
      </c>
      <c r="AG1698" s="1" t="str">
        <f t="shared" si="610"/>
        <v/>
      </c>
      <c r="AH1698" s="1">
        <f t="shared" si="611"/>
        <v>1.4866115555646634E-3</v>
      </c>
      <c r="AI1698" s="1" t="str">
        <f t="shared" si="612"/>
        <v/>
      </c>
      <c r="AJ1698" s="1">
        <f t="shared" si="613"/>
        <v>2.7768302456069382E-29</v>
      </c>
      <c r="AK1698" s="1" t="str">
        <f t="shared" si="614"/>
        <v/>
      </c>
      <c r="AL1698" s="1" t="str">
        <f t="shared" si="615"/>
        <v/>
      </c>
      <c r="BA1698" s="2"/>
      <c r="BB1698" s="2">
        <f t="shared" si="587"/>
        <v>7.1104000000001379</v>
      </c>
      <c r="BC1698" s="156">
        <f t="shared" si="588"/>
        <v>0.41747637267700494</v>
      </c>
      <c r="BD1698" s="2">
        <f t="shared" si="589"/>
        <v>6.5542612744928785E-4</v>
      </c>
      <c r="BE1698" s="2" t="str">
        <f t="shared" si="585"/>
        <v/>
      </c>
      <c r="BF1698" s="24" t="str">
        <f t="shared" si="586"/>
        <v/>
      </c>
    </row>
    <row r="1699" spans="1:58" ht="20.100000000000001" customHeight="1">
      <c r="A1699" s="1">
        <v>1107</v>
      </c>
      <c r="B1699" s="1">
        <f t="shared" si="590"/>
        <v>58950.379240637063</v>
      </c>
      <c r="C1699" s="1">
        <f t="shared" si="591"/>
        <v>2.6429523379763793E-6</v>
      </c>
      <c r="D1699" s="1">
        <f t="shared" si="592"/>
        <v>0.66567443980567598</v>
      </c>
      <c r="E1699" s="1" t="str">
        <f t="shared" si="593"/>
        <v/>
      </c>
      <c r="F1699" s="1">
        <f t="shared" si="594"/>
        <v>2.6429523379763793E-6</v>
      </c>
      <c r="G1699" s="1" t="str">
        <f t="shared" si="595"/>
        <v/>
      </c>
      <c r="H1699" s="1"/>
      <c r="I1699" s="1">
        <f t="shared" si="596"/>
        <v>1.4223343934153798E-8</v>
      </c>
      <c r="J1699" s="1" t="str">
        <f t="shared" si="597"/>
        <v/>
      </c>
      <c r="K1699" s="1" t="str">
        <f t="shared" si="598"/>
        <v/>
      </c>
      <c r="P1699" s="1">
        <v>1107</v>
      </c>
      <c r="Q1699" s="1">
        <f t="shared" si="599"/>
        <v>1.7219129245413107</v>
      </c>
      <c r="R1699" s="1">
        <f t="shared" si="600"/>
        <v>9.0482532779721819E-2</v>
      </c>
      <c r="S1699" s="1">
        <f t="shared" si="601"/>
        <v>0.66567443980567587</v>
      </c>
      <c r="T1699" s="1" t="str">
        <f t="shared" si="602"/>
        <v/>
      </c>
      <c r="U1699" s="1">
        <f t="shared" si="603"/>
        <v>9.0482532779721819E-2</v>
      </c>
      <c r="V1699" s="1" t="str">
        <f t="shared" si="604"/>
        <v/>
      </c>
      <c r="W1699" s="1">
        <f t="shared" si="605"/>
        <v>2.5500093045443355E-2</v>
      </c>
      <c r="X1699" s="1" t="str">
        <f t="shared" si="606"/>
        <v/>
      </c>
      <c r="Y1699" s="1" t="str">
        <f t="shared" si="607"/>
        <v/>
      </c>
      <c r="AC1699" s="1">
        <v>1107</v>
      </c>
      <c r="AD1699" s="1">
        <f t="shared" si="616"/>
        <v>104.98287650444774</v>
      </c>
      <c r="AE1699" s="1">
        <f t="shared" si="608"/>
        <v>1.4840805265231524E-3</v>
      </c>
      <c r="AF1699" s="1">
        <f t="shared" si="609"/>
        <v>0.66567443980567587</v>
      </c>
      <c r="AG1699" s="1" t="str">
        <f t="shared" si="610"/>
        <v/>
      </c>
      <c r="AH1699" s="1">
        <f t="shared" si="611"/>
        <v>1.4840805265231524E-3</v>
      </c>
      <c r="AI1699" s="1" t="str">
        <f t="shared" si="612"/>
        <v/>
      </c>
      <c r="AJ1699" s="1">
        <f t="shared" si="613"/>
        <v>2.9004775241217004E-29</v>
      </c>
      <c r="AK1699" s="1" t="str">
        <f t="shared" si="614"/>
        <v/>
      </c>
      <c r="AL1699" s="1" t="str">
        <f t="shared" si="615"/>
        <v/>
      </c>
      <c r="BA1699" s="2"/>
      <c r="BB1699" s="2">
        <f t="shared" si="587"/>
        <v>7.1168000000001381</v>
      </c>
      <c r="BC1699" s="156">
        <f t="shared" si="588"/>
        <v>0.41682094654955565</v>
      </c>
      <c r="BD1699" s="2">
        <f t="shared" si="589"/>
        <v>6.548025908956201E-4</v>
      </c>
      <c r="BE1699" s="2" t="str">
        <f t="shared" si="585"/>
        <v/>
      </c>
      <c r="BF1699" s="24" t="str">
        <f t="shared" si="586"/>
        <v/>
      </c>
    </row>
    <row r="1700" spans="1:58" ht="20.100000000000001" customHeight="1">
      <c r="A1700" s="1">
        <v>1108</v>
      </c>
      <c r="B1700" s="1">
        <f t="shared" si="590"/>
        <v>59501.317364381277</v>
      </c>
      <c r="C1700" s="1">
        <f t="shared" si="591"/>
        <v>2.6384103671697014E-6</v>
      </c>
      <c r="D1700" s="1">
        <f t="shared" si="592"/>
        <v>0.6671292934166031</v>
      </c>
      <c r="E1700" s="1" t="str">
        <f t="shared" si="593"/>
        <v/>
      </c>
      <c r="F1700" s="1">
        <f t="shared" si="594"/>
        <v>2.6384103671697014E-6</v>
      </c>
      <c r="G1700" s="1" t="str">
        <f t="shared" si="595"/>
        <v/>
      </c>
      <c r="H1700" s="1"/>
      <c r="I1700" s="1">
        <f t="shared" si="596"/>
        <v>1.4038919177047146E-8</v>
      </c>
      <c r="J1700" s="1" t="str">
        <f t="shared" si="597"/>
        <v/>
      </c>
      <c r="K1700" s="1" t="str">
        <f t="shared" si="598"/>
        <v/>
      </c>
      <c r="P1700" s="1">
        <v>1108</v>
      </c>
      <c r="Q1700" s="1">
        <f t="shared" si="599"/>
        <v>1.7380055686959039</v>
      </c>
      <c r="R1700" s="1">
        <f t="shared" si="600"/>
        <v>9.0327036588400217E-2</v>
      </c>
      <c r="S1700" s="1">
        <f t="shared" si="601"/>
        <v>0.66712929341660332</v>
      </c>
      <c r="T1700" s="1" t="str">
        <f t="shared" si="602"/>
        <v/>
      </c>
      <c r="U1700" s="1">
        <f t="shared" si="603"/>
        <v>9.0327036588400217E-2</v>
      </c>
      <c r="V1700" s="1" t="str">
        <f t="shared" si="604"/>
        <v/>
      </c>
      <c r="W1700" s="1">
        <f t="shared" si="605"/>
        <v>2.5668546722894259E-2</v>
      </c>
      <c r="X1700" s="1" t="str">
        <f t="shared" si="606"/>
        <v/>
      </c>
      <c r="Y1700" s="1" t="str">
        <f t="shared" si="607"/>
        <v/>
      </c>
      <c r="AC1700" s="1">
        <v>1108</v>
      </c>
      <c r="AD1700" s="1">
        <f t="shared" si="616"/>
        <v>105.96402488299407</v>
      </c>
      <c r="AE1700" s="1">
        <f t="shared" si="608"/>
        <v>1.481530102011377E-3</v>
      </c>
      <c r="AF1700" s="1">
        <f t="shared" si="609"/>
        <v>0.66712929341660332</v>
      </c>
      <c r="AG1700" s="1" t="str">
        <f t="shared" si="610"/>
        <v/>
      </c>
      <c r="AH1700" s="1">
        <f t="shared" si="611"/>
        <v>1.481530102011377E-3</v>
      </c>
      <c r="AI1700" s="1" t="str">
        <f t="shared" si="612"/>
        <v/>
      </c>
      <c r="AJ1700" s="1">
        <f t="shared" si="613"/>
        <v>3.0295821208384624E-29</v>
      </c>
      <c r="AK1700" s="1" t="str">
        <f t="shared" si="614"/>
        <v/>
      </c>
      <c r="AL1700" s="1" t="str">
        <f t="shared" si="615"/>
        <v/>
      </c>
      <c r="BA1700" s="2"/>
      <c r="BB1700" s="2">
        <f t="shared" si="587"/>
        <v>7.1232000000001383</v>
      </c>
      <c r="BC1700" s="156">
        <f t="shared" si="588"/>
        <v>0.41616614395866003</v>
      </c>
      <c r="BD1700" s="2">
        <f t="shared" si="589"/>
        <v>6.5417832613251514E-4</v>
      </c>
      <c r="BE1700" s="2" t="str">
        <f t="shared" si="585"/>
        <v/>
      </c>
      <c r="BF1700" s="24" t="str">
        <f t="shared" si="586"/>
        <v/>
      </c>
    </row>
    <row r="1701" spans="1:58" ht="20.100000000000001" customHeight="1">
      <c r="A1701" s="1">
        <v>1109</v>
      </c>
      <c r="B1701" s="1">
        <f t="shared" si="590"/>
        <v>60052.255488125607</v>
      </c>
      <c r="C1701" s="1">
        <f t="shared" si="591"/>
        <v>2.6338340601560815E-6</v>
      </c>
      <c r="D1701" s="1">
        <f t="shared" si="592"/>
        <v>0.6685816352146714</v>
      </c>
      <c r="E1701" s="1" t="str">
        <f t="shared" si="593"/>
        <v/>
      </c>
      <c r="F1701" s="1">
        <f t="shared" si="594"/>
        <v>2.6338340601560815E-6</v>
      </c>
      <c r="G1701" s="1" t="str">
        <f t="shared" si="595"/>
        <v/>
      </c>
      <c r="H1701" s="1"/>
      <c r="I1701" s="1">
        <f t="shared" si="596"/>
        <v>1.3856664026214321E-8</v>
      </c>
      <c r="J1701" s="1" t="str">
        <f t="shared" si="597"/>
        <v/>
      </c>
      <c r="K1701" s="1" t="str">
        <f t="shared" si="598"/>
        <v/>
      </c>
      <c r="P1701" s="1">
        <v>1109</v>
      </c>
      <c r="Q1701" s="1">
        <f t="shared" si="599"/>
        <v>1.7540982128504972</v>
      </c>
      <c r="R1701" s="1">
        <f t="shared" si="600"/>
        <v>9.017036488326953E-2</v>
      </c>
      <c r="S1701" s="1">
        <f t="shared" si="601"/>
        <v>0.66858163521467151</v>
      </c>
      <c r="T1701" s="1" t="str">
        <f t="shared" si="602"/>
        <v/>
      </c>
      <c r="U1701" s="1">
        <f t="shared" si="603"/>
        <v>9.017036488326953E-2</v>
      </c>
      <c r="V1701" s="1" t="str">
        <f t="shared" si="604"/>
        <v/>
      </c>
      <c r="W1701" s="1">
        <f t="shared" si="605"/>
        <v>2.583769979924919E-2</v>
      </c>
      <c r="X1701" s="1" t="str">
        <f t="shared" si="606"/>
        <v/>
      </c>
      <c r="Y1701" s="1" t="str">
        <f t="shared" si="607"/>
        <v/>
      </c>
      <c r="AC1701" s="1">
        <v>1109</v>
      </c>
      <c r="AD1701" s="1">
        <f t="shared" si="616"/>
        <v>106.94517326154016</v>
      </c>
      <c r="AE1701" s="1">
        <f t="shared" si="608"/>
        <v>1.4789603969036782E-3</v>
      </c>
      <c r="AF1701" s="1">
        <f t="shared" si="609"/>
        <v>0.66858163521467129</v>
      </c>
      <c r="AG1701" s="1" t="str">
        <f t="shared" si="610"/>
        <v/>
      </c>
      <c r="AH1701" s="1">
        <f t="shared" si="611"/>
        <v>1.4789603969036782E-3</v>
      </c>
      <c r="AI1701" s="1" t="str">
        <f t="shared" si="612"/>
        <v/>
      </c>
      <c r="AJ1701" s="1">
        <f t="shared" si="613"/>
        <v>3.1643827259005546E-29</v>
      </c>
      <c r="AK1701" s="1" t="str">
        <f t="shared" si="614"/>
        <v/>
      </c>
      <c r="AL1701" s="1" t="str">
        <f t="shared" si="615"/>
        <v/>
      </c>
      <c r="BA1701" s="2"/>
      <c r="BB1701" s="2">
        <f t="shared" si="587"/>
        <v>7.1296000000001385</v>
      </c>
      <c r="BC1701" s="156">
        <f t="shared" si="588"/>
        <v>0.41551196563252751</v>
      </c>
      <c r="BD1701" s="2">
        <f t="shared" si="589"/>
        <v>6.5355333874578259E-4</v>
      </c>
      <c r="BE1701" s="2" t="str">
        <f t="shared" si="585"/>
        <v/>
      </c>
      <c r="BF1701" s="24" t="str">
        <f t="shared" si="586"/>
        <v/>
      </c>
    </row>
    <row r="1702" spans="1:58" ht="20.100000000000001" customHeight="1">
      <c r="A1702" s="1">
        <v>1110</v>
      </c>
      <c r="B1702" s="1">
        <f t="shared" si="590"/>
        <v>60603.193611869821</v>
      </c>
      <c r="C1702" s="1">
        <f t="shared" si="591"/>
        <v>2.629223622805121E-6</v>
      </c>
      <c r="D1702" s="1">
        <f t="shared" si="592"/>
        <v>0.67003144633940626</v>
      </c>
      <c r="E1702" s="1" t="str">
        <f t="shared" si="593"/>
        <v/>
      </c>
      <c r="F1702" s="1">
        <f t="shared" si="594"/>
        <v>2.629223622805121E-6</v>
      </c>
      <c r="G1702" s="1" t="str">
        <f t="shared" si="595"/>
        <v/>
      </c>
      <c r="H1702" s="1"/>
      <c r="I1702" s="1">
        <f t="shared" si="596"/>
        <v>1.3676556109794303E-8</v>
      </c>
      <c r="J1702" s="1" t="str">
        <f t="shared" si="597"/>
        <v/>
      </c>
      <c r="K1702" s="1" t="str">
        <f t="shared" si="598"/>
        <v/>
      </c>
      <c r="P1702" s="1">
        <v>1110</v>
      </c>
      <c r="Q1702" s="1">
        <f t="shared" si="599"/>
        <v>1.7701908570050868</v>
      </c>
      <c r="R1702" s="1">
        <f t="shared" si="600"/>
        <v>9.001252471235803E-2</v>
      </c>
      <c r="S1702" s="1">
        <f t="shared" si="601"/>
        <v>0.67003144633940637</v>
      </c>
      <c r="T1702" s="1" t="str">
        <f t="shared" si="602"/>
        <v/>
      </c>
      <c r="U1702" s="1">
        <f t="shared" si="603"/>
        <v>9.001252471235803E-2</v>
      </c>
      <c r="V1702" s="1" t="str">
        <f t="shared" si="604"/>
        <v/>
      </c>
      <c r="W1702" s="1">
        <f t="shared" si="605"/>
        <v>2.6007551452784543E-2</v>
      </c>
      <c r="X1702" s="1" t="str">
        <f t="shared" si="606"/>
        <v/>
      </c>
      <c r="Y1702" s="1" t="str">
        <f t="shared" si="607"/>
        <v/>
      </c>
      <c r="AC1702" s="1">
        <v>1110</v>
      </c>
      <c r="AD1702" s="1">
        <f t="shared" si="616"/>
        <v>107.92632164008648</v>
      </c>
      <c r="AE1702" s="1">
        <f t="shared" si="608"/>
        <v>1.476371526800725E-3</v>
      </c>
      <c r="AF1702" s="1">
        <f t="shared" si="609"/>
        <v>0.67003144633940637</v>
      </c>
      <c r="AG1702" s="1" t="str">
        <f t="shared" si="610"/>
        <v/>
      </c>
      <c r="AH1702" s="1">
        <f t="shared" si="611"/>
        <v>1.476371526800725E-3</v>
      </c>
      <c r="AI1702" s="1" t="str">
        <f t="shared" si="612"/>
        <v/>
      </c>
      <c r="AJ1702" s="1">
        <f t="shared" si="613"/>
        <v>3.3051283724237511E-29</v>
      </c>
      <c r="AK1702" s="1" t="str">
        <f t="shared" si="614"/>
        <v/>
      </c>
      <c r="AL1702" s="1" t="str">
        <f t="shared" si="615"/>
        <v/>
      </c>
      <c r="BA1702" s="2"/>
      <c r="BB1702" s="2">
        <f t="shared" si="587"/>
        <v>7.1360000000001387</v>
      </c>
      <c r="BC1702" s="156">
        <f t="shared" si="588"/>
        <v>0.41485841229378173</v>
      </c>
      <c r="BD1702" s="2">
        <f t="shared" si="589"/>
        <v>6.5292763430585543E-4</v>
      </c>
      <c r="BE1702" s="2" t="str">
        <f t="shared" si="585"/>
        <v/>
      </c>
      <c r="BF1702" s="24" t="str">
        <f t="shared" si="586"/>
        <v/>
      </c>
    </row>
    <row r="1703" spans="1:58" ht="20.100000000000001" customHeight="1">
      <c r="A1703" s="1">
        <v>1111</v>
      </c>
      <c r="B1703" s="1">
        <f t="shared" si="590"/>
        <v>61154.131735614152</v>
      </c>
      <c r="C1703" s="1">
        <f t="shared" si="591"/>
        <v>2.624579262264507E-6</v>
      </c>
      <c r="D1703" s="1">
        <f t="shared" si="592"/>
        <v>0.67147870804410892</v>
      </c>
      <c r="E1703" s="1" t="str">
        <f t="shared" si="593"/>
        <v/>
      </c>
      <c r="F1703" s="1">
        <f t="shared" si="594"/>
        <v>2.624579262264507E-6</v>
      </c>
      <c r="G1703" s="1" t="str">
        <f t="shared" si="595"/>
        <v/>
      </c>
      <c r="H1703" s="1"/>
      <c r="I1703" s="1">
        <f t="shared" si="596"/>
        <v>1.3498573244140508E-8</v>
      </c>
      <c r="J1703" s="1" t="str">
        <f t="shared" si="597"/>
        <v/>
      </c>
      <c r="K1703" s="1" t="str">
        <f t="shared" si="598"/>
        <v/>
      </c>
      <c r="P1703" s="1">
        <v>1111</v>
      </c>
      <c r="Q1703" s="1">
        <f t="shared" si="599"/>
        <v>1.78628350115968</v>
      </c>
      <c r="R1703" s="1">
        <f t="shared" si="600"/>
        <v>8.9853523167449836E-2</v>
      </c>
      <c r="S1703" s="1">
        <f t="shared" si="601"/>
        <v>0.67147870804410903</v>
      </c>
      <c r="T1703" s="1" t="str">
        <f t="shared" si="602"/>
        <v/>
      </c>
      <c r="U1703" s="1">
        <f t="shared" si="603"/>
        <v>8.9853523167449836E-2</v>
      </c>
      <c r="V1703" s="1" t="str">
        <f t="shared" si="604"/>
        <v/>
      </c>
      <c r="W1703" s="1">
        <f t="shared" si="605"/>
        <v>2.6178100822726799E-2</v>
      </c>
      <c r="X1703" s="1" t="str">
        <f t="shared" si="606"/>
        <v/>
      </c>
      <c r="Y1703" s="1" t="str">
        <f t="shared" si="607"/>
        <v/>
      </c>
      <c r="AC1703" s="1">
        <v>1111</v>
      </c>
      <c r="AD1703" s="1">
        <f t="shared" si="616"/>
        <v>108.90747001863281</v>
      </c>
      <c r="AE1703" s="1">
        <f t="shared" si="608"/>
        <v>1.4737636080208671E-3</v>
      </c>
      <c r="AF1703" s="1">
        <f t="shared" si="609"/>
        <v>0.67147870804410903</v>
      </c>
      <c r="AG1703" s="1" t="str">
        <f t="shared" si="610"/>
        <v/>
      </c>
      <c r="AH1703" s="1">
        <f t="shared" si="611"/>
        <v>1.4737636080208671E-3</v>
      </c>
      <c r="AI1703" s="1" t="str">
        <f t="shared" si="612"/>
        <v/>
      </c>
      <c r="AJ1703" s="1">
        <f t="shared" si="613"/>
        <v>3.4520788804119713E-29</v>
      </c>
      <c r="AK1703" s="1" t="str">
        <f t="shared" si="614"/>
        <v/>
      </c>
      <c r="AL1703" s="1" t="str">
        <f t="shared" si="615"/>
        <v/>
      </c>
      <c r="BA1703" s="2"/>
      <c r="BB1703" s="2">
        <f t="shared" si="587"/>
        <v>7.1424000000001389</v>
      </c>
      <c r="BC1703" s="156">
        <f t="shared" si="588"/>
        <v>0.41420548465947588</v>
      </c>
      <c r="BD1703" s="2">
        <f t="shared" si="589"/>
        <v>6.5230121837017707E-4</v>
      </c>
      <c r="BE1703" s="2" t="str">
        <f t="shared" si="585"/>
        <v/>
      </c>
      <c r="BF1703" s="24" t="str">
        <f t="shared" si="586"/>
        <v/>
      </c>
    </row>
    <row r="1704" spans="1:58" ht="20.100000000000001" customHeight="1">
      <c r="A1704" s="1">
        <v>1112</v>
      </c>
      <c r="B1704" s="1">
        <f t="shared" si="590"/>
        <v>61705.069859358366</v>
      </c>
      <c r="C1704" s="1">
        <f t="shared" si="591"/>
        <v>2.6199011869445378E-6</v>
      </c>
      <c r="D1704" s="1">
        <f t="shared" si="592"/>
        <v>0.67292340169655318</v>
      </c>
      <c r="E1704" s="1" t="str">
        <f t="shared" si="593"/>
        <v/>
      </c>
      <c r="F1704" s="1">
        <f t="shared" si="594"/>
        <v>2.6199011869445378E-6</v>
      </c>
      <c r="G1704" s="1" t="str">
        <f t="shared" si="595"/>
        <v/>
      </c>
      <c r="H1704" s="1"/>
      <c r="I1704" s="1">
        <f t="shared" si="596"/>
        <v>1.3322693432785234E-8</v>
      </c>
      <c r="J1704" s="1" t="str">
        <f t="shared" si="597"/>
        <v/>
      </c>
      <c r="K1704" s="1" t="str">
        <f t="shared" si="598"/>
        <v/>
      </c>
      <c r="P1704" s="1">
        <v>1112</v>
      </c>
      <c r="Q1704" s="1">
        <f t="shared" si="599"/>
        <v>1.8023761453142697</v>
      </c>
      <c r="R1704" s="1">
        <f t="shared" si="600"/>
        <v>8.96933673835551E-2</v>
      </c>
      <c r="S1704" s="1">
        <f t="shared" si="601"/>
        <v>0.67292340169655329</v>
      </c>
      <c r="T1704" s="1" t="str">
        <f t="shared" si="602"/>
        <v/>
      </c>
      <c r="U1704" s="1">
        <f t="shared" si="603"/>
        <v>8.96933673835551E-2</v>
      </c>
      <c r="V1704" s="1" t="str">
        <f t="shared" si="604"/>
        <v/>
      </c>
      <c r="W1704" s="1">
        <f t="shared" si="605"/>
        <v>2.6349347009050769E-2</v>
      </c>
      <c r="X1704" s="1" t="str">
        <f t="shared" si="606"/>
        <v/>
      </c>
      <c r="Y1704" s="1" t="str">
        <f t="shared" si="607"/>
        <v/>
      </c>
      <c r="AC1704" s="1">
        <v>1112</v>
      </c>
      <c r="AD1704" s="1">
        <f t="shared" si="616"/>
        <v>109.8886183971789</v>
      </c>
      <c r="AE1704" s="1">
        <f t="shared" si="608"/>
        <v>1.471136757591438E-3</v>
      </c>
      <c r="AF1704" s="1">
        <f t="shared" si="609"/>
        <v>0.67292340169655318</v>
      </c>
      <c r="AG1704" s="1" t="str">
        <f t="shared" si="610"/>
        <v/>
      </c>
      <c r="AH1704" s="1">
        <f t="shared" si="611"/>
        <v>1.471136757591438E-3</v>
      </c>
      <c r="AI1704" s="1" t="str">
        <f t="shared" si="612"/>
        <v/>
      </c>
      <c r="AJ1704" s="1">
        <f t="shared" si="613"/>
        <v>3.605505319539338E-29</v>
      </c>
      <c r="AK1704" s="1" t="str">
        <f t="shared" si="614"/>
        <v/>
      </c>
      <c r="AL1704" s="1" t="str">
        <f t="shared" si="615"/>
        <v/>
      </c>
      <c r="BA1704" s="2"/>
      <c r="BB1704" s="2">
        <f t="shared" si="587"/>
        <v>7.148800000000139</v>
      </c>
      <c r="BC1704" s="156">
        <f t="shared" si="588"/>
        <v>0.4135531834411057</v>
      </c>
      <c r="BD1704" s="2">
        <f t="shared" si="589"/>
        <v>6.5167409648059227E-4</v>
      </c>
      <c r="BE1704" s="2" t="str">
        <f t="shared" si="585"/>
        <v/>
      </c>
      <c r="BF1704" s="24" t="str">
        <f t="shared" si="586"/>
        <v/>
      </c>
    </row>
    <row r="1705" spans="1:58" ht="20.100000000000001" customHeight="1">
      <c r="A1705" s="2">
        <v>1113</v>
      </c>
      <c r="B1705" s="1">
        <f t="shared" si="590"/>
        <v>62256.007983102696</v>
      </c>
      <c r="C1705" s="1">
        <f t="shared" si="591"/>
        <v>2.6151896065025622E-6</v>
      </c>
      <c r="D1705" s="1">
        <f t="shared" si="592"/>
        <v>0.6743655087796796</v>
      </c>
      <c r="E1705" s="1" t="str">
        <f t="shared" si="593"/>
        <v/>
      </c>
      <c r="F1705" s="1">
        <f t="shared" si="594"/>
        <v>2.6151896065025622E-6</v>
      </c>
      <c r="G1705" s="1" t="str">
        <f t="shared" si="595"/>
        <v/>
      </c>
      <c r="H1705" s="1"/>
      <c r="I1705" s="1">
        <f t="shared" si="596"/>
        <v>1.3148894865402053E-8</v>
      </c>
      <c r="J1705" s="1" t="str">
        <f t="shared" si="597"/>
        <v/>
      </c>
      <c r="K1705" s="1" t="str">
        <f t="shared" si="598"/>
        <v/>
      </c>
      <c r="P1705" s="2">
        <v>1113</v>
      </c>
      <c r="Q1705" s="1">
        <f t="shared" si="599"/>
        <v>1.8184687894688629</v>
      </c>
      <c r="R1705" s="1">
        <f t="shared" si="600"/>
        <v>8.9532064538377101E-2</v>
      </c>
      <c r="S1705" s="1">
        <f t="shared" si="601"/>
        <v>0.6743655087796796</v>
      </c>
      <c r="T1705" s="1" t="str">
        <f t="shared" si="602"/>
        <v/>
      </c>
      <c r="U1705" s="1">
        <f t="shared" si="603"/>
        <v>8.9532064538377101E-2</v>
      </c>
      <c r="V1705" s="1" t="str">
        <f t="shared" si="604"/>
        <v/>
      </c>
      <c r="W1705" s="1">
        <f t="shared" si="605"/>
        <v>2.6521289072280345E-2</v>
      </c>
      <c r="X1705" s="1" t="str">
        <f t="shared" si="606"/>
        <v/>
      </c>
      <c r="Y1705" s="1" t="str">
        <f t="shared" si="607"/>
        <v/>
      </c>
      <c r="AC1705" s="2">
        <v>1113</v>
      </c>
      <c r="AD1705" s="1">
        <f t="shared" si="616"/>
        <v>110.86976677572522</v>
      </c>
      <c r="AE1705" s="1">
        <f t="shared" si="608"/>
        <v>1.4684910932400189E-3</v>
      </c>
      <c r="AF1705" s="1">
        <f t="shared" si="609"/>
        <v>0.6743655087796796</v>
      </c>
      <c r="AG1705" s="1" t="str">
        <f t="shared" si="610"/>
        <v/>
      </c>
      <c r="AH1705" s="1">
        <f t="shared" si="611"/>
        <v>1.4684910932400189E-3</v>
      </c>
      <c r="AI1705" s="1" t="str">
        <f t="shared" si="612"/>
        <v/>
      </c>
      <c r="AJ1705" s="1">
        <f t="shared" si="613"/>
        <v>3.765690491591918E-29</v>
      </c>
      <c r="AK1705" s="1" t="str">
        <f t="shared" si="614"/>
        <v/>
      </c>
      <c r="AL1705" s="1" t="str">
        <f t="shared" si="615"/>
        <v/>
      </c>
      <c r="BA1705" s="2"/>
      <c r="BB1705" s="2">
        <f t="shared" si="587"/>
        <v>7.1552000000001392</v>
      </c>
      <c r="BC1705" s="156">
        <f t="shared" si="588"/>
        <v>0.41290150934462511</v>
      </c>
      <c r="BD1705" s="2">
        <f t="shared" si="589"/>
        <v>6.5104627416612271E-4</v>
      </c>
      <c r="BE1705" s="2" t="str">
        <f t="shared" si="585"/>
        <v/>
      </c>
      <c r="BF1705" s="24" t="str">
        <f t="shared" si="586"/>
        <v/>
      </c>
    </row>
    <row r="1706" spans="1:58" ht="20.100000000000001" customHeight="1">
      <c r="A1706" s="1">
        <v>1114</v>
      </c>
      <c r="B1706" s="1">
        <f t="shared" si="590"/>
        <v>62806.94610684691</v>
      </c>
      <c r="C1706" s="1">
        <f t="shared" si="591"/>
        <v>2.6104447318273515E-6</v>
      </c>
      <c r="D1706" s="1">
        <f t="shared" si="592"/>
        <v>0.67580501089227574</v>
      </c>
      <c r="E1706" s="1" t="str">
        <f t="shared" si="593"/>
        <v/>
      </c>
      <c r="F1706" s="1">
        <f t="shared" si="594"/>
        <v>2.6104447318273515E-6</v>
      </c>
      <c r="G1706" s="1" t="str">
        <f t="shared" si="595"/>
        <v/>
      </c>
      <c r="H1706" s="1"/>
      <c r="I1706" s="1">
        <f t="shared" si="596"/>
        <v>1.2977155916767495E-8</v>
      </c>
      <c r="J1706" s="1" t="str">
        <f t="shared" si="597"/>
        <v/>
      </c>
      <c r="K1706" s="1" t="str">
        <f t="shared" si="598"/>
        <v/>
      </c>
      <c r="P1706" s="1">
        <v>1114</v>
      </c>
      <c r="Q1706" s="1">
        <f t="shared" si="599"/>
        <v>1.8345614336234526</v>
      </c>
      <c r="R1706" s="1">
        <f t="shared" si="600"/>
        <v>8.9369621851777575E-2</v>
      </c>
      <c r="S1706" s="1">
        <f t="shared" si="601"/>
        <v>0.67580501089227574</v>
      </c>
      <c r="T1706" s="1" t="str">
        <f t="shared" si="602"/>
        <v/>
      </c>
      <c r="U1706" s="1">
        <f t="shared" si="603"/>
        <v>8.9369621851777575E-2</v>
      </c>
      <c r="V1706" s="1" t="str">
        <f t="shared" si="604"/>
        <v/>
      </c>
      <c r="W1706" s="1">
        <f t="shared" si="605"/>
        <v>2.6693926033290408E-2</v>
      </c>
      <c r="X1706" s="1" t="str">
        <f t="shared" si="606"/>
        <v/>
      </c>
      <c r="Y1706" s="1" t="str">
        <f t="shared" si="607"/>
        <v/>
      </c>
      <c r="AC1706" s="1">
        <v>1114</v>
      </c>
      <c r="AD1706" s="1">
        <f t="shared" si="616"/>
        <v>111.85091515427155</v>
      </c>
      <c r="AE1706" s="1">
        <f t="shared" si="608"/>
        <v>1.4658267333856655E-3</v>
      </c>
      <c r="AF1706" s="1">
        <f t="shared" si="609"/>
        <v>0.67580501089227596</v>
      </c>
      <c r="AG1706" s="1" t="str">
        <f t="shared" si="610"/>
        <v/>
      </c>
      <c r="AH1706" s="1">
        <f t="shared" si="611"/>
        <v>1.4658267333856655E-3</v>
      </c>
      <c r="AI1706" s="1" t="str">
        <f t="shared" si="612"/>
        <v/>
      </c>
      <c r="AJ1706" s="1">
        <f t="shared" si="613"/>
        <v>3.9329294333962416E-29</v>
      </c>
      <c r="AK1706" s="1" t="str">
        <f t="shared" si="614"/>
        <v/>
      </c>
      <c r="AL1706" s="1" t="str">
        <f t="shared" si="615"/>
        <v/>
      </c>
      <c r="BA1706" s="2"/>
      <c r="BB1706" s="2">
        <f t="shared" si="587"/>
        <v>7.1616000000001394</v>
      </c>
      <c r="BC1706" s="156">
        <f t="shared" si="588"/>
        <v>0.41225046307045898</v>
      </c>
      <c r="BD1706" s="2">
        <f t="shared" si="589"/>
        <v>6.5041775694207882E-4</v>
      </c>
      <c r="BE1706" s="2" t="str">
        <f t="shared" si="585"/>
        <v/>
      </c>
      <c r="BF1706" s="24" t="str">
        <f t="shared" si="586"/>
        <v/>
      </c>
    </row>
    <row r="1707" spans="1:58" ht="20.100000000000001" customHeight="1">
      <c r="A1707" s="1">
        <v>1115</v>
      </c>
      <c r="B1707" s="1">
        <f t="shared" si="590"/>
        <v>63357.88423059124</v>
      </c>
      <c r="C1707" s="1">
        <f t="shared" si="591"/>
        <v>2.6056667750234003E-6</v>
      </c>
      <c r="D1707" s="1">
        <f t="shared" si="592"/>
        <v>0.67724188974965238</v>
      </c>
      <c r="E1707" s="1" t="str">
        <f t="shared" si="593"/>
        <v/>
      </c>
      <c r="F1707" s="1">
        <f t="shared" si="594"/>
        <v>2.6056667750234003E-6</v>
      </c>
      <c r="G1707" s="1" t="str">
        <f t="shared" si="595"/>
        <v/>
      </c>
      <c r="H1707" s="1"/>
      <c r="I1707" s="1">
        <f t="shared" si="596"/>
        <v>1.2807455145721003E-8</v>
      </c>
      <c r="J1707" s="1" t="str">
        <f t="shared" si="597"/>
        <v/>
      </c>
      <c r="K1707" s="1" t="str">
        <f t="shared" si="598"/>
        <v/>
      </c>
      <c r="P1707" s="1">
        <v>1115</v>
      </c>
      <c r="Q1707" s="1">
        <f t="shared" si="599"/>
        <v>1.8506540777780458</v>
      </c>
      <c r="R1707" s="1">
        <f t="shared" si="600"/>
        <v>8.9206046585238855E-2</v>
      </c>
      <c r="S1707" s="1">
        <f t="shared" si="601"/>
        <v>0.67724188974965238</v>
      </c>
      <c r="T1707" s="1" t="str">
        <f t="shared" si="602"/>
        <v/>
      </c>
      <c r="U1707" s="1">
        <f t="shared" si="603"/>
        <v>8.9206046585238855E-2</v>
      </c>
      <c r="V1707" s="1" t="str">
        <f t="shared" si="604"/>
        <v/>
      </c>
      <c r="W1707" s="1">
        <f t="shared" si="605"/>
        <v>2.6867256873111277E-2</v>
      </c>
      <c r="X1707" s="1" t="str">
        <f t="shared" si="606"/>
        <v/>
      </c>
      <c r="Y1707" s="1" t="str">
        <f t="shared" si="607"/>
        <v/>
      </c>
      <c r="AC1707" s="1">
        <v>1115</v>
      </c>
      <c r="AD1707" s="1">
        <f t="shared" si="616"/>
        <v>112.83206353281764</v>
      </c>
      <c r="AE1707" s="1">
        <f t="shared" si="608"/>
        <v>1.4631437971300914E-3</v>
      </c>
      <c r="AF1707" s="1">
        <f t="shared" si="609"/>
        <v>0.67724188974965227</v>
      </c>
      <c r="AG1707" s="1" t="str">
        <f t="shared" si="610"/>
        <v/>
      </c>
      <c r="AH1707" s="1">
        <f t="shared" si="611"/>
        <v>1.4631437971300914E-3</v>
      </c>
      <c r="AI1707" s="1" t="str">
        <f t="shared" si="612"/>
        <v/>
      </c>
      <c r="AJ1707" s="1">
        <f t="shared" si="613"/>
        <v>4.1075299410952177E-29</v>
      </c>
      <c r="AK1707" s="1" t="str">
        <f t="shared" si="614"/>
        <v/>
      </c>
      <c r="AL1707" s="1" t="str">
        <f t="shared" si="615"/>
        <v/>
      </c>
      <c r="BA1707" s="2"/>
      <c r="BB1707" s="2">
        <f t="shared" si="587"/>
        <v>7.1680000000001396</v>
      </c>
      <c r="BC1707" s="156">
        <f t="shared" si="588"/>
        <v>0.4116000453135169</v>
      </c>
      <c r="BD1707" s="2">
        <f t="shared" si="589"/>
        <v>6.4978855030750626E-4</v>
      </c>
      <c r="BE1707" s="2" t="str">
        <f t="shared" si="585"/>
        <v/>
      </c>
      <c r="BF1707" s="24" t="str">
        <f t="shared" si="586"/>
        <v/>
      </c>
    </row>
    <row r="1708" spans="1:58" ht="20.100000000000001" customHeight="1">
      <c r="A1708" s="1">
        <v>1116</v>
      </c>
      <c r="B1708" s="1">
        <f t="shared" si="590"/>
        <v>63908.822354335454</v>
      </c>
      <c r="C1708" s="1">
        <f t="shared" si="591"/>
        <v>2.6008559493951605E-6</v>
      </c>
      <c r="D1708" s="1">
        <f t="shared" si="592"/>
        <v>0.67867612718430737</v>
      </c>
      <c r="E1708" s="1" t="str">
        <f t="shared" si="593"/>
        <v/>
      </c>
      <c r="F1708" s="1">
        <f t="shared" si="594"/>
        <v>2.6008559493951605E-6</v>
      </c>
      <c r="G1708" s="1" t="str">
        <f t="shared" si="595"/>
        <v/>
      </c>
      <c r="H1708" s="1"/>
      <c r="I1708" s="1">
        <f t="shared" si="596"/>
        <v>1.2639771294124416E-8</v>
      </c>
      <c r="J1708" s="1" t="str">
        <f t="shared" si="597"/>
        <v/>
      </c>
      <c r="K1708" s="1" t="str">
        <f t="shared" si="598"/>
        <v/>
      </c>
      <c r="P1708" s="1">
        <v>1116</v>
      </c>
      <c r="Q1708" s="1">
        <f t="shared" si="599"/>
        <v>1.866746721932639</v>
      </c>
      <c r="R1708" s="1">
        <f t="shared" si="600"/>
        <v>8.9041346041324354E-2</v>
      </c>
      <c r="S1708" s="1">
        <f t="shared" si="601"/>
        <v>0.67867612718430759</v>
      </c>
      <c r="T1708" s="1" t="str">
        <f t="shared" si="602"/>
        <v/>
      </c>
      <c r="U1708" s="1">
        <f t="shared" si="603"/>
        <v>8.9041346041324354E-2</v>
      </c>
      <c r="V1708" s="1" t="str">
        <f t="shared" si="604"/>
        <v/>
      </c>
      <c r="W1708" s="1">
        <f t="shared" si="605"/>
        <v>2.7041280532734517E-2</v>
      </c>
      <c r="X1708" s="1" t="str">
        <f t="shared" si="606"/>
        <v/>
      </c>
      <c r="Y1708" s="1" t="str">
        <f t="shared" si="607"/>
        <v/>
      </c>
      <c r="AC1708" s="1">
        <v>1116</v>
      </c>
      <c r="AD1708" s="1">
        <f t="shared" si="616"/>
        <v>113.81321191136396</v>
      </c>
      <c r="AE1708" s="1">
        <f t="shared" si="608"/>
        <v>1.4604424042488117E-3</v>
      </c>
      <c r="AF1708" s="1">
        <f t="shared" si="609"/>
        <v>0.67867612718430748</v>
      </c>
      <c r="AG1708" s="1" t="str">
        <f t="shared" si="610"/>
        <v/>
      </c>
      <c r="AH1708" s="1">
        <f t="shared" si="611"/>
        <v>1.4604424042488117E-3</v>
      </c>
      <c r="AI1708" s="1" t="str">
        <f t="shared" si="612"/>
        <v/>
      </c>
      <c r="AJ1708" s="1">
        <f t="shared" si="613"/>
        <v>4.2898131166692471E-29</v>
      </c>
      <c r="AK1708" s="1" t="str">
        <f t="shared" si="614"/>
        <v/>
      </c>
      <c r="AL1708" s="1" t="str">
        <f t="shared" si="615"/>
        <v/>
      </c>
      <c r="BA1708" s="2"/>
      <c r="BB1708" s="2">
        <f t="shared" si="587"/>
        <v>7.1744000000001398</v>
      </c>
      <c r="BC1708" s="156">
        <f t="shared" si="588"/>
        <v>0.4109502567632094</v>
      </c>
      <c r="BD1708" s="2">
        <f t="shared" si="589"/>
        <v>6.4915865974951581E-4</v>
      </c>
      <c r="BE1708" s="2" t="str">
        <f t="shared" si="585"/>
        <v/>
      </c>
      <c r="BF1708" s="24" t="str">
        <f t="shared" si="586"/>
        <v/>
      </c>
    </row>
    <row r="1709" spans="1:58" ht="20.100000000000001" customHeight="1">
      <c r="A1709" s="1">
        <v>1117</v>
      </c>
      <c r="B1709" s="1">
        <f t="shared" si="590"/>
        <v>64459.760478079785</v>
      </c>
      <c r="C1709" s="1">
        <f t="shared" si="591"/>
        <v>2.5960124694312012E-6</v>
      </c>
      <c r="D1709" s="1">
        <f t="shared" si="592"/>
        <v>0.68010770514658359</v>
      </c>
      <c r="E1709" s="1" t="str">
        <f t="shared" si="593"/>
        <v/>
      </c>
      <c r="F1709" s="1">
        <f t="shared" si="594"/>
        <v>2.5960124694312012E-6</v>
      </c>
      <c r="G1709" s="1" t="str">
        <f t="shared" si="595"/>
        <v/>
      </c>
      <c r="H1709" s="1"/>
      <c r="I1709" s="1">
        <f t="shared" si="596"/>
        <v>1.247408328581995E-8</v>
      </c>
      <c r="J1709" s="1" t="str">
        <f t="shared" si="597"/>
        <v/>
      </c>
      <c r="K1709" s="1" t="str">
        <f t="shared" si="598"/>
        <v/>
      </c>
      <c r="P1709" s="1">
        <v>1117</v>
      </c>
      <c r="Q1709" s="1">
        <f t="shared" si="599"/>
        <v>1.8828393660872287</v>
      </c>
      <c r="R1709" s="1">
        <f t="shared" si="600"/>
        <v>8.8875527563136311E-2</v>
      </c>
      <c r="S1709" s="1">
        <f t="shared" si="601"/>
        <v>0.68010770514658359</v>
      </c>
      <c r="T1709" s="1" t="str">
        <f t="shared" si="602"/>
        <v/>
      </c>
      <c r="U1709" s="1">
        <f t="shared" si="603"/>
        <v>8.8875527563136311E-2</v>
      </c>
      <c r="V1709" s="1" t="str">
        <f t="shared" si="604"/>
        <v/>
      </c>
      <c r="W1709" s="1">
        <f t="shared" si="605"/>
        <v>2.7215995912921089E-2</v>
      </c>
      <c r="X1709" s="1" t="str">
        <f t="shared" si="606"/>
        <v/>
      </c>
      <c r="Y1709" s="1" t="str">
        <f t="shared" si="607"/>
        <v/>
      </c>
      <c r="AC1709" s="1">
        <v>1117</v>
      </c>
      <c r="AD1709" s="1">
        <f t="shared" si="616"/>
        <v>114.79436028991006</v>
      </c>
      <c r="AE1709" s="1">
        <f t="shared" si="608"/>
        <v>1.4577226751822563E-3</v>
      </c>
      <c r="AF1709" s="1">
        <f t="shared" si="609"/>
        <v>0.68010770514658336</v>
      </c>
      <c r="AG1709" s="1" t="str">
        <f t="shared" si="610"/>
        <v/>
      </c>
      <c r="AH1709" s="1">
        <f t="shared" si="611"/>
        <v>1.4577226751822563E-3</v>
      </c>
      <c r="AI1709" s="1" t="str">
        <f t="shared" si="612"/>
        <v/>
      </c>
      <c r="AJ1709" s="1">
        <f t="shared" si="613"/>
        <v>4.4801139376359798E-29</v>
      </c>
      <c r="AK1709" s="1" t="str">
        <f t="shared" si="614"/>
        <v/>
      </c>
      <c r="AL1709" s="1" t="str">
        <f t="shared" si="615"/>
        <v/>
      </c>
      <c r="BA1709" s="2"/>
      <c r="BB1709" s="2">
        <f t="shared" si="587"/>
        <v>7.18080000000014</v>
      </c>
      <c r="BC1709" s="156">
        <f t="shared" si="588"/>
        <v>0.41030109810345988</v>
      </c>
      <c r="BD1709" s="2">
        <f t="shared" si="589"/>
        <v>6.485280907396751E-4</v>
      </c>
      <c r="BE1709" s="2" t="str">
        <f t="shared" si="585"/>
        <v/>
      </c>
      <c r="BF1709" s="24" t="str">
        <f t="shared" si="586"/>
        <v/>
      </c>
    </row>
    <row r="1710" spans="1:58" ht="20.100000000000001" customHeight="1">
      <c r="A1710" s="1">
        <v>1118</v>
      </c>
      <c r="B1710" s="1">
        <f t="shared" si="590"/>
        <v>65010.698601823999</v>
      </c>
      <c r="C1710" s="1">
        <f t="shared" si="591"/>
        <v>2.5911365507883156E-6</v>
      </c>
      <c r="D1710" s="1">
        <f t="shared" si="592"/>
        <v>0.6815366057053156</v>
      </c>
      <c r="E1710" s="1" t="str">
        <f t="shared" si="593"/>
        <v/>
      </c>
      <c r="F1710" s="1">
        <f t="shared" si="594"/>
        <v>2.5911365507883156E-6</v>
      </c>
      <c r="G1710" s="1" t="str">
        <f t="shared" si="595"/>
        <v/>
      </c>
      <c r="H1710" s="1"/>
      <c r="I1710" s="1">
        <f t="shared" si="596"/>
        <v>1.2310370225587836E-8</v>
      </c>
      <c r="J1710" s="1" t="str">
        <f t="shared" si="597"/>
        <v/>
      </c>
      <c r="K1710" s="1" t="str">
        <f t="shared" si="598"/>
        <v/>
      </c>
      <c r="P1710" s="1">
        <v>1118</v>
      </c>
      <c r="Q1710" s="1">
        <f t="shared" si="599"/>
        <v>1.8989320102418219</v>
      </c>
      <c r="R1710" s="1">
        <f t="shared" si="600"/>
        <v>8.870859853377136E-2</v>
      </c>
      <c r="S1710" s="1">
        <f t="shared" si="601"/>
        <v>0.68153660570531582</v>
      </c>
      <c r="T1710" s="1" t="str">
        <f t="shared" si="602"/>
        <v/>
      </c>
      <c r="U1710" s="1">
        <f t="shared" si="603"/>
        <v>8.870859853377136E-2</v>
      </c>
      <c r="V1710" s="1" t="str">
        <f t="shared" si="604"/>
        <v/>
      </c>
      <c r="W1710" s="1">
        <f t="shared" si="605"/>
        <v>2.7391401874011397E-2</v>
      </c>
      <c r="X1710" s="1" t="str">
        <f t="shared" si="606"/>
        <v/>
      </c>
      <c r="Y1710" s="1" t="str">
        <f t="shared" si="607"/>
        <v/>
      </c>
      <c r="AC1710" s="1">
        <v>1118</v>
      </c>
      <c r="AD1710" s="1">
        <f t="shared" si="616"/>
        <v>115.77550866845638</v>
      </c>
      <c r="AE1710" s="1">
        <f t="shared" si="608"/>
        <v>1.4549847310268353E-3</v>
      </c>
      <c r="AF1710" s="1">
        <f t="shared" si="609"/>
        <v>0.68153660570531571</v>
      </c>
      <c r="AG1710" s="1" t="str">
        <f t="shared" si="610"/>
        <v/>
      </c>
      <c r="AH1710" s="1">
        <f t="shared" si="611"/>
        <v>1.4549847310268353E-3</v>
      </c>
      <c r="AI1710" s="1" t="str">
        <f t="shared" si="612"/>
        <v/>
      </c>
      <c r="AJ1710" s="1">
        <f t="shared" si="613"/>
        <v>4.6787818509024535E-29</v>
      </c>
      <c r="AK1710" s="1" t="str">
        <f t="shared" si="614"/>
        <v/>
      </c>
      <c r="AL1710" s="1" t="str">
        <f t="shared" si="615"/>
        <v/>
      </c>
      <c r="BA1710" s="2"/>
      <c r="BB1710" s="2">
        <f t="shared" si="587"/>
        <v>7.1872000000001401</v>
      </c>
      <c r="BC1710" s="156">
        <f t="shared" si="588"/>
        <v>0.40965257001272021</v>
      </c>
      <c r="BD1710" s="2">
        <f t="shared" si="589"/>
        <v>6.4789684873661768E-4</v>
      </c>
      <c r="BE1710" s="2" t="str">
        <f t="shared" si="585"/>
        <v/>
      </c>
      <c r="BF1710" s="24" t="str">
        <f t="shared" si="586"/>
        <v/>
      </c>
    </row>
    <row r="1711" spans="1:58" ht="20.100000000000001" customHeight="1">
      <c r="A1711" s="2">
        <v>1119</v>
      </c>
      <c r="B1711" s="1">
        <f t="shared" si="590"/>
        <v>65561.636725568329</v>
      </c>
      <c r="C1711" s="1">
        <f t="shared" si="591"/>
        <v>2.5862284102755485E-6</v>
      </c>
      <c r="D1711" s="1">
        <f t="shared" si="592"/>
        <v>0.6829628110484709</v>
      </c>
      <c r="E1711" s="1" t="str">
        <f t="shared" si="593"/>
        <v/>
      </c>
      <c r="F1711" s="1">
        <f t="shared" si="594"/>
        <v>2.5862284102755485E-6</v>
      </c>
      <c r="G1711" s="1" t="str">
        <f t="shared" si="595"/>
        <v/>
      </c>
      <c r="H1711" s="1"/>
      <c r="I1711" s="1">
        <f t="shared" si="596"/>
        <v>1.2148611398102751E-8</v>
      </c>
      <c r="J1711" s="1" t="str">
        <f t="shared" si="597"/>
        <v/>
      </c>
      <c r="K1711" s="1" t="str">
        <f t="shared" si="598"/>
        <v/>
      </c>
      <c r="P1711" s="2">
        <v>1119</v>
      </c>
      <c r="Q1711" s="1">
        <f t="shared" si="599"/>
        <v>1.9150246543964116</v>
      </c>
      <c r="R1711" s="1">
        <f t="shared" si="600"/>
        <v>8.8540566375774191E-2</v>
      </c>
      <c r="S1711" s="1">
        <f t="shared" si="601"/>
        <v>0.68296281104847067</v>
      </c>
      <c r="T1711" s="1" t="str">
        <f t="shared" si="602"/>
        <v/>
      </c>
      <c r="U1711" s="1">
        <f t="shared" si="603"/>
        <v>8.8540566375774191E-2</v>
      </c>
      <c r="V1711" s="1" t="str">
        <f t="shared" si="604"/>
        <v/>
      </c>
      <c r="W1711" s="1">
        <f t="shared" si="605"/>
        <v>2.7567497235737093E-2</v>
      </c>
      <c r="X1711" s="1" t="str">
        <f t="shared" si="606"/>
        <v/>
      </c>
      <c r="Y1711" s="1" t="str">
        <f t="shared" si="607"/>
        <v/>
      </c>
      <c r="AC1711" s="2">
        <v>1119</v>
      </c>
      <c r="AD1711" s="1">
        <f t="shared" si="616"/>
        <v>116.7566570470027</v>
      </c>
      <c r="AE1711" s="1">
        <f t="shared" si="608"/>
        <v>1.4522286935259796E-3</v>
      </c>
      <c r="AF1711" s="1">
        <f t="shared" si="609"/>
        <v>0.6829628110484709</v>
      </c>
      <c r="AG1711" s="1" t="str">
        <f t="shared" si="610"/>
        <v/>
      </c>
      <c r="AH1711" s="1">
        <f t="shared" si="611"/>
        <v>1.4522286935259796E-3</v>
      </c>
      <c r="AI1711" s="1" t="str">
        <f t="shared" si="612"/>
        <v/>
      </c>
      <c r="AJ1711" s="1">
        <f t="shared" si="613"/>
        <v>4.8861813917824506E-29</v>
      </c>
      <c r="AK1711" s="1" t="str">
        <f t="shared" si="614"/>
        <v/>
      </c>
      <c r="AL1711" s="1" t="str">
        <f t="shared" si="615"/>
        <v/>
      </c>
      <c r="BA1711" s="2"/>
      <c r="BB1711" s="2">
        <f t="shared" si="587"/>
        <v>7.1936000000001403</v>
      </c>
      <c r="BC1711" s="156">
        <f t="shared" si="588"/>
        <v>0.40900467316398359</v>
      </c>
      <c r="BD1711" s="2">
        <f t="shared" si="589"/>
        <v>6.4726493918382255E-4</v>
      </c>
      <c r="BE1711" s="2" t="str">
        <f t="shared" si="585"/>
        <v/>
      </c>
      <c r="BF1711" s="24" t="str">
        <f t="shared" si="586"/>
        <v/>
      </c>
    </row>
    <row r="1712" spans="1:58" ht="20.100000000000001" customHeight="1">
      <c r="A1712" s="1">
        <v>1120</v>
      </c>
      <c r="B1712" s="1">
        <f t="shared" si="590"/>
        <v>66112.574849312543</v>
      </c>
      <c r="C1712" s="1">
        <f t="shared" si="591"/>
        <v>2.5812882658381758E-6</v>
      </c>
      <c r="D1712" s="1">
        <f t="shared" si="592"/>
        <v>0.68438630348377738</v>
      </c>
      <c r="E1712" s="1" t="str">
        <f t="shared" si="593"/>
        <v/>
      </c>
      <c r="F1712" s="1">
        <f t="shared" si="594"/>
        <v>2.5812882658381758E-6</v>
      </c>
      <c r="G1712" s="1" t="str">
        <f t="shared" si="595"/>
        <v/>
      </c>
      <c r="H1712" s="1"/>
      <c r="I1712" s="1">
        <f t="shared" si="596"/>
        <v>1.1988786266890187E-8</v>
      </c>
      <c r="J1712" s="1" t="str">
        <f t="shared" si="597"/>
        <v/>
      </c>
      <c r="K1712" s="1" t="str">
        <f t="shared" si="598"/>
        <v/>
      </c>
      <c r="P1712" s="1">
        <v>1120</v>
      </c>
      <c r="Q1712" s="1">
        <f t="shared" si="599"/>
        <v>1.9311172985510048</v>
      </c>
      <c r="R1712" s="1">
        <f t="shared" si="600"/>
        <v>8.8371438550588571E-2</v>
      </c>
      <c r="S1712" s="1">
        <f t="shared" si="601"/>
        <v>0.6843863034837776</v>
      </c>
      <c r="T1712" s="1" t="str">
        <f t="shared" si="602"/>
        <v/>
      </c>
      <c r="U1712" s="1">
        <f t="shared" si="603"/>
        <v>8.8371438550588571E-2</v>
      </c>
      <c r="V1712" s="1" t="str">
        <f t="shared" si="604"/>
        <v/>
      </c>
      <c r="W1712" s="1">
        <f t="shared" si="605"/>
        <v>2.774428077703546E-2</v>
      </c>
      <c r="X1712" s="1" t="str">
        <f t="shared" si="606"/>
        <v/>
      </c>
      <c r="Y1712" s="1" t="str">
        <f t="shared" si="607"/>
        <v/>
      </c>
      <c r="AC1712" s="1">
        <v>1120</v>
      </c>
      <c r="AD1712" s="1">
        <f t="shared" si="616"/>
        <v>117.7378054255488</v>
      </c>
      <c r="AE1712" s="1">
        <f t="shared" si="608"/>
        <v>1.4494546850611393E-3</v>
      </c>
      <c r="AF1712" s="1">
        <f t="shared" si="609"/>
        <v>0.68438630348377738</v>
      </c>
      <c r="AG1712" s="1" t="str">
        <f t="shared" si="610"/>
        <v/>
      </c>
      <c r="AH1712" s="1">
        <f t="shared" si="611"/>
        <v>1.4494546850611393E-3</v>
      </c>
      <c r="AI1712" s="1" t="str">
        <f t="shared" si="612"/>
        <v/>
      </c>
      <c r="AJ1712" s="1">
        <f t="shared" si="613"/>
        <v>5.1026928292360014E-29</v>
      </c>
      <c r="AK1712" s="1" t="str">
        <f t="shared" si="614"/>
        <v/>
      </c>
      <c r="AL1712" s="1" t="str">
        <f t="shared" si="615"/>
        <v/>
      </c>
      <c r="BA1712" s="2"/>
      <c r="BB1712" s="2">
        <f t="shared" si="587"/>
        <v>7.2000000000001405</v>
      </c>
      <c r="BC1712" s="156">
        <f t="shared" si="588"/>
        <v>0.40835740822479977</v>
      </c>
      <c r="BD1712" s="2">
        <f t="shared" si="589"/>
        <v>6.466323675107799E-4</v>
      </c>
      <c r="BE1712" s="2" t="str">
        <f t="shared" si="585"/>
        <v/>
      </c>
      <c r="BF1712" s="24" t="str">
        <f t="shared" si="586"/>
        <v/>
      </c>
    </row>
    <row r="1713" spans="1:58" ht="20.100000000000001" customHeight="1">
      <c r="A1713" s="1">
        <v>1121</v>
      </c>
      <c r="B1713" s="1">
        <f t="shared" si="590"/>
        <v>66663.512973056873</v>
      </c>
      <c r="C1713" s="1">
        <f t="shared" si="591"/>
        <v>2.576316336541613E-6</v>
      </c>
      <c r="D1713" s="1">
        <f t="shared" si="592"/>
        <v>0.68580706543934844</v>
      </c>
      <c r="E1713" s="1" t="str">
        <f t="shared" si="593"/>
        <v/>
      </c>
      <c r="F1713" s="1">
        <f t="shared" si="594"/>
        <v>2.576316336541613E-6</v>
      </c>
      <c r="G1713" s="1" t="str">
        <f t="shared" si="595"/>
        <v/>
      </c>
      <c r="H1713" s="1"/>
      <c r="I1713" s="1">
        <f t="shared" si="596"/>
        <v>1.1830874473281735E-8</v>
      </c>
      <c r="J1713" s="1" t="str">
        <f t="shared" si="597"/>
        <v/>
      </c>
      <c r="K1713" s="1" t="str">
        <f t="shared" si="598"/>
        <v/>
      </c>
      <c r="P1713" s="1">
        <v>1121</v>
      </c>
      <c r="Q1713" s="1">
        <f t="shared" si="599"/>
        <v>1.9472099427055944</v>
      </c>
      <c r="R1713" s="1">
        <f t="shared" si="600"/>
        <v>8.8201222558006914E-2</v>
      </c>
      <c r="S1713" s="1">
        <f t="shared" si="601"/>
        <v>0.68580706543934833</v>
      </c>
      <c r="T1713" s="1" t="str">
        <f t="shared" si="602"/>
        <v/>
      </c>
      <c r="U1713" s="1">
        <f t="shared" si="603"/>
        <v>8.8201222558006914E-2</v>
      </c>
      <c r="V1713" s="1" t="str">
        <f t="shared" si="604"/>
        <v/>
      </c>
      <c r="W1713" s="1">
        <f t="shared" si="605"/>
        <v>2.7921751235865169E-2</v>
      </c>
      <c r="X1713" s="1" t="str">
        <f t="shared" si="606"/>
        <v/>
      </c>
      <c r="Y1713" s="1" t="str">
        <f t="shared" si="607"/>
        <v/>
      </c>
      <c r="AC1713" s="1">
        <v>1121</v>
      </c>
      <c r="AD1713" s="1">
        <f t="shared" si="616"/>
        <v>118.71895380409512</v>
      </c>
      <c r="AE1713" s="1">
        <f t="shared" si="608"/>
        <v>1.4466628286427491E-3</v>
      </c>
      <c r="AF1713" s="1">
        <f t="shared" si="609"/>
        <v>0.68580706543934833</v>
      </c>
      <c r="AG1713" s="1" t="str">
        <f t="shared" si="610"/>
        <v/>
      </c>
      <c r="AH1713" s="1">
        <f t="shared" si="611"/>
        <v>1.4466628286427491E-3</v>
      </c>
      <c r="AI1713" s="1" t="str">
        <f t="shared" si="612"/>
        <v/>
      </c>
      <c r="AJ1713" s="1">
        <f t="shared" si="613"/>
        <v>5.3287128384290007E-29</v>
      </c>
      <c r="AK1713" s="1" t="str">
        <f t="shared" si="614"/>
        <v/>
      </c>
      <c r="AL1713" s="1" t="str">
        <f t="shared" si="615"/>
        <v/>
      </c>
      <c r="BA1713" s="2"/>
      <c r="BB1713" s="2">
        <f t="shared" si="587"/>
        <v>7.2064000000001407</v>
      </c>
      <c r="BC1713" s="156">
        <f t="shared" si="588"/>
        <v>0.40771077585728899</v>
      </c>
      <c r="BD1713" s="2">
        <f t="shared" si="589"/>
        <v>6.4599913913410134E-4</v>
      </c>
      <c r="BE1713" s="2" t="str">
        <f t="shared" si="585"/>
        <v/>
      </c>
      <c r="BF1713" s="24" t="str">
        <f t="shared" si="586"/>
        <v/>
      </c>
    </row>
    <row r="1714" spans="1:58" ht="20.100000000000001" customHeight="1">
      <c r="A1714" s="1">
        <v>1122</v>
      </c>
      <c r="B1714" s="1">
        <f t="shared" si="590"/>
        <v>67214.451096801087</v>
      </c>
      <c r="C1714" s="1">
        <f t="shared" si="591"/>
        <v>2.5713128425552717E-6</v>
      </c>
      <c r="D1714" s="1">
        <f t="shared" si="592"/>
        <v>0.68722507946429234</v>
      </c>
      <c r="E1714" s="1" t="str">
        <f t="shared" si="593"/>
        <v/>
      </c>
      <c r="F1714" s="1">
        <f t="shared" si="594"/>
        <v>2.5713128425552717E-6</v>
      </c>
      <c r="G1714" s="1" t="str">
        <f t="shared" si="595"/>
        <v/>
      </c>
      <c r="H1714" s="1"/>
      <c r="I1714" s="1">
        <f t="shared" si="596"/>
        <v>1.1674855835370518E-8</v>
      </c>
      <c r="J1714" s="1" t="str">
        <f t="shared" si="597"/>
        <v/>
      </c>
      <c r="K1714" s="1" t="str">
        <f t="shared" si="598"/>
        <v/>
      </c>
      <c r="P1714" s="1">
        <v>1122</v>
      </c>
      <c r="Q1714" s="1">
        <f t="shared" si="599"/>
        <v>1.9633025868601877</v>
      </c>
      <c r="R1714" s="1">
        <f t="shared" si="600"/>
        <v>8.802992593561719E-2</v>
      </c>
      <c r="S1714" s="1">
        <f t="shared" si="601"/>
        <v>0.68722507946429245</v>
      </c>
      <c r="T1714" s="1" t="str">
        <f t="shared" si="602"/>
        <v/>
      </c>
      <c r="U1714" s="1">
        <f t="shared" si="603"/>
        <v>8.802992593561719E-2</v>
      </c>
      <c r="V1714" s="1" t="str">
        <f t="shared" si="604"/>
        <v/>
      </c>
      <c r="W1714" s="1">
        <f t="shared" si="605"/>
        <v>2.8099907309024879E-2</v>
      </c>
      <c r="X1714" s="1" t="str">
        <f t="shared" si="606"/>
        <v/>
      </c>
      <c r="Y1714" s="1" t="str">
        <f t="shared" si="607"/>
        <v/>
      </c>
      <c r="AC1714" s="1">
        <v>1122</v>
      </c>
      <c r="AD1714" s="1">
        <f t="shared" si="616"/>
        <v>119.70010218264144</v>
      </c>
      <c r="AE1714" s="1">
        <f t="shared" si="608"/>
        <v>1.4438532479011637E-3</v>
      </c>
      <c r="AF1714" s="1">
        <f t="shared" si="609"/>
        <v>0.68722507946429245</v>
      </c>
      <c r="AG1714" s="1" t="str">
        <f t="shared" si="610"/>
        <v/>
      </c>
      <c r="AH1714" s="1">
        <f t="shared" si="611"/>
        <v>1.4438532479011637E-3</v>
      </c>
      <c r="AI1714" s="1" t="str">
        <f t="shared" si="612"/>
        <v/>
      </c>
      <c r="AJ1714" s="1">
        <f t="shared" si="613"/>
        <v>5.5646552017585022E-29</v>
      </c>
      <c r="AK1714" s="1" t="str">
        <f t="shared" si="614"/>
        <v/>
      </c>
      <c r="AL1714" s="1" t="str">
        <f t="shared" si="615"/>
        <v/>
      </c>
      <c r="BA1714" s="2"/>
      <c r="BB1714" s="2">
        <f t="shared" si="587"/>
        <v>7.2128000000001409</v>
      </c>
      <c r="BC1714" s="156">
        <f t="shared" si="588"/>
        <v>0.40706477671815489</v>
      </c>
      <c r="BD1714" s="2">
        <f t="shared" si="589"/>
        <v>6.453652594541337E-4</v>
      </c>
      <c r="BE1714" s="2" t="str">
        <f t="shared" si="585"/>
        <v/>
      </c>
      <c r="BF1714" s="24" t="str">
        <f t="shared" si="586"/>
        <v/>
      </c>
    </row>
    <row r="1715" spans="1:58" ht="20.100000000000001" customHeight="1">
      <c r="A1715" s="1">
        <v>1123</v>
      </c>
      <c r="B1715" s="1">
        <f t="shared" si="590"/>
        <v>67765.389220545418</v>
      </c>
      <c r="C1715" s="1">
        <f t="shared" si="591"/>
        <v>2.5662780051363524E-6</v>
      </c>
      <c r="D1715" s="1">
        <f t="shared" si="592"/>
        <v>0.68864032822931853</v>
      </c>
      <c r="E1715" s="1" t="str">
        <f t="shared" si="593"/>
        <v/>
      </c>
      <c r="F1715" s="1">
        <f t="shared" si="594"/>
        <v>2.5662780051363524E-6</v>
      </c>
      <c r="G1715" s="1" t="str">
        <f t="shared" si="595"/>
        <v/>
      </c>
      <c r="H1715" s="1"/>
      <c r="I1715" s="1">
        <f t="shared" si="596"/>
        <v>1.1520710346965841E-8</v>
      </c>
      <c r="J1715" s="1" t="str">
        <f t="shared" si="597"/>
        <v/>
      </c>
      <c r="K1715" s="1" t="str">
        <f t="shared" si="598"/>
        <v/>
      </c>
      <c r="P1715" s="1">
        <v>1123</v>
      </c>
      <c r="Q1715" s="1">
        <f t="shared" si="599"/>
        <v>1.9793952310147809</v>
      </c>
      <c r="R1715" s="1">
        <f t="shared" si="600"/>
        <v>8.7857556258248468E-2</v>
      </c>
      <c r="S1715" s="1">
        <f t="shared" si="601"/>
        <v>0.68864032822931864</v>
      </c>
      <c r="T1715" s="1" t="str">
        <f t="shared" si="602"/>
        <v/>
      </c>
      <c r="U1715" s="1">
        <f t="shared" si="603"/>
        <v>8.7857556258248468E-2</v>
      </c>
      <c r="V1715" s="1" t="str">
        <f t="shared" si="604"/>
        <v/>
      </c>
      <c r="W1715" s="1">
        <f t="shared" si="605"/>
        <v>2.8278747651973364E-2</v>
      </c>
      <c r="X1715" s="1" t="str">
        <f t="shared" si="606"/>
        <v/>
      </c>
      <c r="Y1715" s="1" t="str">
        <f t="shared" si="607"/>
        <v/>
      </c>
      <c r="AC1715" s="1">
        <v>1123</v>
      </c>
      <c r="AD1715" s="1">
        <f t="shared" si="616"/>
        <v>120.68125056118754</v>
      </c>
      <c r="AE1715" s="1">
        <f t="shared" si="608"/>
        <v>1.4410260670775596E-3</v>
      </c>
      <c r="AF1715" s="1">
        <f t="shared" si="609"/>
        <v>0.68864032822931831</v>
      </c>
      <c r="AG1715" s="1" t="str">
        <f t="shared" si="610"/>
        <v/>
      </c>
      <c r="AH1715" s="1">
        <f t="shared" si="611"/>
        <v>1.4410260670775596E-3</v>
      </c>
      <c r="AI1715" s="1" t="str">
        <f t="shared" si="612"/>
        <v/>
      </c>
      <c r="AJ1715" s="1">
        <f t="shared" si="613"/>
        <v>5.8109515395373045E-29</v>
      </c>
      <c r="AK1715" s="1" t="str">
        <f t="shared" si="614"/>
        <v/>
      </c>
      <c r="AL1715" s="1" t="str">
        <f t="shared" si="615"/>
        <v/>
      </c>
      <c r="BA1715" s="2"/>
      <c r="BB1715" s="2">
        <f t="shared" si="587"/>
        <v>7.2192000000001411</v>
      </c>
      <c r="BC1715" s="156">
        <f t="shared" si="588"/>
        <v>0.40641941145870075</v>
      </c>
      <c r="BD1715" s="2">
        <f t="shared" si="589"/>
        <v>6.4473073385945545E-4</v>
      </c>
      <c r="BE1715" s="2" t="str">
        <f t="shared" si="585"/>
        <v/>
      </c>
      <c r="BF1715" s="24" t="str">
        <f t="shared" si="586"/>
        <v/>
      </c>
    </row>
    <row r="1716" spans="1:58" ht="20.100000000000001" customHeight="1">
      <c r="A1716" s="1">
        <v>1124</v>
      </c>
      <c r="B1716" s="1">
        <f t="shared" si="590"/>
        <v>68316.327344289632</v>
      </c>
      <c r="C1716" s="1">
        <f t="shared" si="591"/>
        <v>2.5612120466135919E-6</v>
      </c>
      <c r="D1716" s="1">
        <f t="shared" si="592"/>
        <v>0.69005279452733048</v>
      </c>
      <c r="E1716" s="1" t="str">
        <f t="shared" si="593"/>
        <v/>
      </c>
      <c r="F1716" s="1">
        <f t="shared" si="594"/>
        <v>2.5612120466135919E-6</v>
      </c>
      <c r="G1716" s="1" t="str">
        <f t="shared" si="595"/>
        <v/>
      </c>
      <c r="H1716" s="1"/>
      <c r="I1716" s="1">
        <f t="shared" si="596"/>
        <v>1.136841817654809E-8</v>
      </c>
      <c r="J1716" s="1" t="str">
        <f t="shared" si="597"/>
        <v/>
      </c>
      <c r="K1716" s="1" t="str">
        <f t="shared" si="598"/>
        <v/>
      </c>
      <c r="P1716" s="1">
        <v>1124</v>
      </c>
      <c r="Q1716" s="1">
        <f t="shared" si="599"/>
        <v>1.9954878751693705</v>
      </c>
      <c r="R1716" s="1">
        <f t="shared" si="600"/>
        <v>8.7684121137414126E-2</v>
      </c>
      <c r="S1716" s="1">
        <f t="shared" si="601"/>
        <v>0.69005279452733048</v>
      </c>
      <c r="T1716" s="1" t="str">
        <f t="shared" si="602"/>
        <v/>
      </c>
      <c r="U1716" s="1">
        <f t="shared" si="603"/>
        <v>8.7684121137414126E-2</v>
      </c>
      <c r="V1716" s="1" t="str">
        <f t="shared" si="604"/>
        <v/>
      </c>
      <c r="W1716" s="1">
        <f t="shared" si="605"/>
        <v>2.8458270878652134E-2</v>
      </c>
      <c r="X1716" s="1" t="str">
        <f t="shared" si="606"/>
        <v/>
      </c>
      <c r="Y1716" s="1" t="str">
        <f t="shared" si="607"/>
        <v/>
      </c>
      <c r="AC1716" s="1">
        <v>1124</v>
      </c>
      <c r="AD1716" s="1">
        <f t="shared" si="616"/>
        <v>121.66239893973386</v>
      </c>
      <c r="AE1716" s="1">
        <f t="shared" si="608"/>
        <v>1.438181411014802E-3</v>
      </c>
      <c r="AF1716" s="1">
        <f t="shared" si="609"/>
        <v>0.69005279452733048</v>
      </c>
      <c r="AG1716" s="1" t="str">
        <f t="shared" si="610"/>
        <v/>
      </c>
      <c r="AH1716" s="1">
        <f t="shared" si="611"/>
        <v>1.438181411014802E-3</v>
      </c>
      <c r="AI1716" s="1" t="str">
        <f t="shared" si="612"/>
        <v/>
      </c>
      <c r="AJ1716" s="1">
        <f t="shared" si="613"/>
        <v>6.068052071578198E-29</v>
      </c>
      <c r="AK1716" s="1" t="str">
        <f t="shared" si="614"/>
        <v/>
      </c>
      <c r="AL1716" s="1" t="str">
        <f t="shared" si="615"/>
        <v/>
      </c>
      <c r="BA1716" s="2"/>
      <c r="BB1716" s="2">
        <f t="shared" si="587"/>
        <v>7.2256000000001412</v>
      </c>
      <c r="BC1716" s="156">
        <f t="shared" si="588"/>
        <v>0.4057746807248413</v>
      </c>
      <c r="BD1716" s="2">
        <f t="shared" si="589"/>
        <v>6.4409556772310195E-4</v>
      </c>
      <c r="BE1716" s="2" t="str">
        <f t="shared" si="585"/>
        <v/>
      </c>
      <c r="BF1716" s="24" t="str">
        <f t="shared" si="586"/>
        <v/>
      </c>
    </row>
    <row r="1717" spans="1:58" ht="20.100000000000001" customHeight="1">
      <c r="A1717" s="1">
        <v>1125</v>
      </c>
      <c r="B1717" s="1">
        <f t="shared" si="590"/>
        <v>68867.265468033962</v>
      </c>
      <c r="C1717" s="1">
        <f t="shared" si="591"/>
        <v>2.5561151903709422E-6</v>
      </c>
      <c r="D1717" s="1">
        <f t="shared" si="592"/>
        <v>0.69146246127401334</v>
      </c>
      <c r="E1717" s="1" t="str">
        <f t="shared" si="593"/>
        <v/>
      </c>
      <c r="F1717" s="1">
        <f t="shared" si="594"/>
        <v>2.5561151903709422E-6</v>
      </c>
      <c r="G1717" s="1" t="str">
        <f t="shared" si="595"/>
        <v/>
      </c>
      <c r="H1717" s="1"/>
      <c r="I1717" s="1">
        <f t="shared" si="596"/>
        <v>1.1217959666223101E-8</v>
      </c>
      <c r="J1717" s="1" t="str">
        <f t="shared" si="597"/>
        <v/>
      </c>
      <c r="K1717" s="1" t="str">
        <f t="shared" si="598"/>
        <v/>
      </c>
      <c r="P1717" s="1">
        <v>1125</v>
      </c>
      <c r="Q1717" s="1">
        <f t="shared" si="599"/>
        <v>2.0115805193239638</v>
      </c>
      <c r="R1717" s="1">
        <f t="shared" si="600"/>
        <v>8.7509628220753283E-2</v>
      </c>
      <c r="S1717" s="1">
        <f t="shared" si="601"/>
        <v>0.69146246127401334</v>
      </c>
      <c r="T1717" s="1" t="str">
        <f t="shared" si="602"/>
        <v/>
      </c>
      <c r="U1717" s="1">
        <f t="shared" si="603"/>
        <v>8.7509628220753283E-2</v>
      </c>
      <c r="V1717" s="1" t="str">
        <f t="shared" si="604"/>
        <v/>
      </c>
      <c r="W1717" s="1">
        <f t="shared" si="605"/>
        <v>2.8638475561310373E-2</v>
      </c>
      <c r="X1717" s="1" t="str">
        <f t="shared" si="606"/>
        <v/>
      </c>
      <c r="Y1717" s="1" t="str">
        <f t="shared" si="607"/>
        <v/>
      </c>
      <c r="AC1717" s="1">
        <v>1125</v>
      </c>
      <c r="AD1717" s="1">
        <f t="shared" si="616"/>
        <v>122.64354731828018</v>
      </c>
      <c r="AE1717" s="1">
        <f t="shared" si="608"/>
        <v>1.4353194051482884E-3</v>
      </c>
      <c r="AF1717" s="1">
        <f t="shared" si="609"/>
        <v>0.69146246127401334</v>
      </c>
      <c r="AG1717" s="1" t="str">
        <f t="shared" si="610"/>
        <v/>
      </c>
      <c r="AH1717" s="1">
        <f t="shared" si="611"/>
        <v>1.4353194051482884E-3</v>
      </c>
      <c r="AI1717" s="1" t="str">
        <f t="shared" si="612"/>
        <v/>
      </c>
      <c r="AJ1717" s="1">
        <f t="shared" si="613"/>
        <v>6.3364264109716958E-29</v>
      </c>
      <c r="AK1717" s="1" t="str">
        <f t="shared" si="614"/>
        <v/>
      </c>
      <c r="AL1717" s="1" t="str">
        <f t="shared" si="615"/>
        <v/>
      </c>
      <c r="BA1717" s="2"/>
      <c r="BB1717" s="2">
        <f t="shared" si="587"/>
        <v>7.2320000000001414</v>
      </c>
      <c r="BC1717" s="156">
        <f t="shared" si="588"/>
        <v>0.40513058515711819</v>
      </c>
      <c r="BD1717" s="2">
        <f t="shared" si="589"/>
        <v>6.4345976640345359E-4</v>
      </c>
      <c r="BE1717" s="2" t="str">
        <f t="shared" si="585"/>
        <v/>
      </c>
      <c r="BF1717" s="24" t="str">
        <f t="shared" si="586"/>
        <v/>
      </c>
    </row>
    <row r="1718" spans="1:58" ht="20.100000000000001" customHeight="1">
      <c r="A1718" s="2">
        <v>1126</v>
      </c>
      <c r="B1718" s="1">
        <f t="shared" si="590"/>
        <v>69418.203591778176</v>
      </c>
      <c r="C1718" s="1">
        <f t="shared" si="591"/>
        <v>2.5509876608312133E-6</v>
      </c>
      <c r="D1718" s="1">
        <f t="shared" si="592"/>
        <v>0.69286931150840891</v>
      </c>
      <c r="E1718" s="1" t="str">
        <f t="shared" si="593"/>
        <v/>
      </c>
      <c r="F1718" s="1">
        <f t="shared" si="594"/>
        <v>2.5509876608312133E-6</v>
      </c>
      <c r="G1718" s="1" t="str">
        <f t="shared" si="595"/>
        <v/>
      </c>
      <c r="H1718" s="1"/>
      <c r="I1718" s="1">
        <f t="shared" si="596"/>
        <v>1.1069315330677043E-8</v>
      </c>
      <c r="J1718" s="1" t="str">
        <f t="shared" si="597"/>
        <v/>
      </c>
      <c r="K1718" s="1" t="str">
        <f t="shared" si="598"/>
        <v/>
      </c>
      <c r="P1718" s="2">
        <v>1126</v>
      </c>
      <c r="Q1718" s="1">
        <f t="shared" si="599"/>
        <v>2.0276731634785534</v>
      </c>
      <c r="R1718" s="1">
        <f t="shared" si="600"/>
        <v>8.7334085191470831E-2</v>
      </c>
      <c r="S1718" s="1">
        <f t="shared" si="601"/>
        <v>0.69286931150840891</v>
      </c>
      <c r="T1718" s="1" t="str">
        <f t="shared" si="602"/>
        <v/>
      </c>
      <c r="U1718" s="1">
        <f t="shared" si="603"/>
        <v>8.7334085191470831E-2</v>
      </c>
      <c r="V1718" s="1" t="str">
        <f t="shared" si="604"/>
        <v/>
      </c>
      <c r="W1718" s="1">
        <f t="shared" si="605"/>
        <v>2.8819360230331569E-2</v>
      </c>
      <c r="X1718" s="1" t="str">
        <f t="shared" si="606"/>
        <v/>
      </c>
      <c r="Y1718" s="1" t="str">
        <f t="shared" si="607"/>
        <v/>
      </c>
      <c r="AC1718" s="2">
        <v>1126</v>
      </c>
      <c r="AD1718" s="1">
        <f t="shared" si="616"/>
        <v>123.62469569682628</v>
      </c>
      <c r="AE1718" s="1">
        <f t="shared" si="608"/>
        <v>1.4324401754967576E-3</v>
      </c>
      <c r="AF1718" s="1">
        <f t="shared" si="609"/>
        <v>0.69286931150840891</v>
      </c>
      <c r="AG1718" s="1" t="str">
        <f t="shared" si="610"/>
        <v/>
      </c>
      <c r="AH1718" s="1">
        <f t="shared" si="611"/>
        <v>1.4324401754967576E-3</v>
      </c>
      <c r="AI1718" s="1" t="str">
        <f t="shared" si="612"/>
        <v/>
      </c>
      <c r="AJ1718" s="1">
        <f t="shared" si="613"/>
        <v>6.6165643914065942E-29</v>
      </c>
      <c r="AK1718" s="1" t="str">
        <f t="shared" si="614"/>
        <v/>
      </c>
      <c r="AL1718" s="1" t="str">
        <f t="shared" si="615"/>
        <v/>
      </c>
      <c r="BA1718" s="2"/>
      <c r="BB1718" s="2">
        <f t="shared" si="587"/>
        <v>7.2384000000001416</v>
      </c>
      <c r="BC1718" s="156">
        <f t="shared" si="588"/>
        <v>0.40448712539071474</v>
      </c>
      <c r="BD1718" s="2">
        <f t="shared" si="589"/>
        <v>6.4282333524684487E-4</v>
      </c>
      <c r="BE1718" s="2" t="str">
        <f t="shared" si="585"/>
        <v/>
      </c>
      <c r="BF1718" s="24" t="str">
        <f t="shared" si="586"/>
        <v/>
      </c>
    </row>
    <row r="1719" spans="1:58" ht="20.100000000000001" customHeight="1">
      <c r="A1719" s="1">
        <v>1127</v>
      </c>
      <c r="B1719" s="1">
        <f t="shared" si="590"/>
        <v>69969.141715522506</v>
      </c>
      <c r="C1719" s="1">
        <f t="shared" si="591"/>
        <v>2.5458296834396474E-6</v>
      </c>
      <c r="D1719" s="1">
        <f t="shared" si="592"/>
        <v>0.69427332839348599</v>
      </c>
      <c r="E1719" s="1" t="str">
        <f t="shared" si="593"/>
        <v/>
      </c>
      <c r="F1719" s="1">
        <f t="shared" si="594"/>
        <v>2.5458296834396474E-6</v>
      </c>
      <c r="G1719" s="1" t="str">
        <f t="shared" si="595"/>
        <v/>
      </c>
      <c r="H1719" s="1"/>
      <c r="I1719" s="1">
        <f t="shared" si="596"/>
        <v>1.0922465856130853E-8</v>
      </c>
      <c r="J1719" s="1" t="str">
        <f t="shared" si="597"/>
        <v/>
      </c>
      <c r="K1719" s="1" t="str">
        <f t="shared" si="598"/>
        <v/>
      </c>
      <c r="P1719" s="1">
        <v>1127</v>
      </c>
      <c r="Q1719" s="1">
        <f t="shared" si="599"/>
        <v>2.0437658076331466</v>
      </c>
      <c r="R1719" s="1">
        <f t="shared" si="600"/>
        <v>8.7157499767775024E-2</v>
      </c>
      <c r="S1719" s="1">
        <f t="shared" si="601"/>
        <v>0.69427332839348599</v>
      </c>
      <c r="T1719" s="1" t="str">
        <f t="shared" si="602"/>
        <v/>
      </c>
      <c r="U1719" s="1">
        <f t="shared" si="603"/>
        <v>8.7157499767775024E-2</v>
      </c>
      <c r="V1719" s="1" t="str">
        <f t="shared" si="604"/>
        <v/>
      </c>
      <c r="W1719" s="1">
        <f t="shared" si="605"/>
        <v>2.9000923374063202E-2</v>
      </c>
      <c r="X1719" s="1" t="str">
        <f t="shared" si="606"/>
        <v/>
      </c>
      <c r="Y1719" s="1" t="str">
        <f t="shared" si="607"/>
        <v/>
      </c>
      <c r="AC1719" s="1">
        <v>1127</v>
      </c>
      <c r="AD1719" s="1">
        <f t="shared" si="616"/>
        <v>124.6058440753726</v>
      </c>
      <c r="AE1719" s="1">
        <f t="shared" si="608"/>
        <v>1.4295438486530696E-3</v>
      </c>
      <c r="AF1719" s="1">
        <f t="shared" si="609"/>
        <v>0.69427332839348588</v>
      </c>
      <c r="AG1719" s="1" t="str">
        <f t="shared" si="610"/>
        <v/>
      </c>
      <c r="AH1719" s="1">
        <f t="shared" si="611"/>
        <v>1.4295438486530696E-3</v>
      </c>
      <c r="AI1719" s="1" t="str">
        <f t="shared" si="612"/>
        <v/>
      </c>
      <c r="AJ1719" s="1">
        <f t="shared" si="613"/>
        <v>6.9089769294316257E-29</v>
      </c>
      <c r="AK1719" s="1" t="str">
        <f t="shared" si="614"/>
        <v/>
      </c>
      <c r="AL1719" s="1" t="str">
        <f t="shared" si="615"/>
        <v/>
      </c>
      <c r="BA1719" s="2"/>
      <c r="BB1719" s="2">
        <f t="shared" si="587"/>
        <v>7.2448000000001418</v>
      </c>
      <c r="BC1719" s="156">
        <f t="shared" si="588"/>
        <v>0.4038443020554679</v>
      </c>
      <c r="BD1719" s="2">
        <f t="shared" si="589"/>
        <v>6.4218627958406715E-4</v>
      </c>
      <c r="BE1719" s="2" t="str">
        <f t="shared" si="585"/>
        <v/>
      </c>
      <c r="BF1719" s="24" t="str">
        <f t="shared" si="586"/>
        <v/>
      </c>
    </row>
    <row r="1720" spans="1:58" ht="20.100000000000001" customHeight="1">
      <c r="A1720" s="1">
        <v>1128</v>
      </c>
      <c r="B1720" s="1">
        <f t="shared" si="590"/>
        <v>70520.07983926672</v>
      </c>
      <c r="C1720" s="1">
        <f t="shared" si="591"/>
        <v>2.5406414846474665E-6</v>
      </c>
      <c r="D1720" s="1">
        <f t="shared" si="592"/>
        <v>0.69567449521669578</v>
      </c>
      <c r="E1720" s="1" t="str">
        <f t="shared" si="593"/>
        <v/>
      </c>
      <c r="F1720" s="1">
        <f t="shared" si="594"/>
        <v>2.5406414846474665E-6</v>
      </c>
      <c r="G1720" s="1" t="str">
        <f t="shared" si="595"/>
        <v/>
      </c>
      <c r="H1720" s="1"/>
      <c r="I1720" s="1">
        <f t="shared" si="596"/>
        <v>1.0777392099295469E-8</v>
      </c>
      <c r="J1720" s="1" t="str">
        <f t="shared" si="597"/>
        <v/>
      </c>
      <c r="K1720" s="1" t="str">
        <f t="shared" si="598"/>
        <v/>
      </c>
      <c r="P1720" s="1">
        <v>1128</v>
      </c>
      <c r="Q1720" s="1">
        <f t="shared" si="599"/>
        <v>2.0598584517877363</v>
      </c>
      <c r="R1720" s="1">
        <f t="shared" si="600"/>
        <v>8.6979879702314175E-2</v>
      </c>
      <c r="S1720" s="1">
        <f t="shared" si="601"/>
        <v>0.69567449521669567</v>
      </c>
      <c r="T1720" s="1" t="str">
        <f t="shared" si="602"/>
        <v/>
      </c>
      <c r="U1720" s="1">
        <f t="shared" si="603"/>
        <v>8.6979879702314175E-2</v>
      </c>
      <c r="V1720" s="1" t="str">
        <f t="shared" si="604"/>
        <v/>
      </c>
      <c r="W1720" s="1">
        <f t="shared" si="605"/>
        <v>2.9183163438647821E-2</v>
      </c>
      <c r="X1720" s="1" t="str">
        <f t="shared" si="606"/>
        <v/>
      </c>
      <c r="Y1720" s="1" t="str">
        <f t="shared" si="607"/>
        <v/>
      </c>
      <c r="AC1720" s="1">
        <v>1128</v>
      </c>
      <c r="AD1720" s="1">
        <f t="shared" si="616"/>
        <v>125.58699245391892</v>
      </c>
      <c r="AE1720" s="1">
        <f t="shared" si="608"/>
        <v>1.4266305517749642E-3</v>
      </c>
      <c r="AF1720" s="1">
        <f t="shared" si="609"/>
        <v>0.695674495216696</v>
      </c>
      <c r="AG1720" s="1" t="str">
        <f t="shared" si="610"/>
        <v/>
      </c>
      <c r="AH1720" s="1">
        <f t="shared" si="611"/>
        <v>1.4266305517749642E-3</v>
      </c>
      <c r="AI1720" s="1" t="str">
        <f t="shared" si="612"/>
        <v/>
      </c>
      <c r="AJ1720" s="1">
        <f t="shared" si="613"/>
        <v>7.2141969231232337E-29</v>
      </c>
      <c r="AK1720" s="1" t="str">
        <f t="shared" si="614"/>
        <v/>
      </c>
      <c r="AL1720" s="1" t="str">
        <f t="shared" si="615"/>
        <v/>
      </c>
      <c r="BA1720" s="2"/>
      <c r="BB1720" s="2">
        <f t="shared" si="587"/>
        <v>7.251200000000142</v>
      </c>
      <c r="BC1720" s="156">
        <f t="shared" si="588"/>
        <v>0.40320211577588383</v>
      </c>
      <c r="BD1720" s="2">
        <f t="shared" si="589"/>
        <v>6.4154860473103481E-4</v>
      </c>
      <c r="BE1720" s="2" t="str">
        <f t="shared" si="585"/>
        <v/>
      </c>
      <c r="BF1720" s="24" t="str">
        <f t="shared" si="586"/>
        <v/>
      </c>
    </row>
    <row r="1721" spans="1:58" ht="20.100000000000001" customHeight="1">
      <c r="A1721" s="1">
        <v>1129</v>
      </c>
      <c r="B1721" s="1">
        <f t="shared" si="590"/>
        <v>71071.017963011051</v>
      </c>
      <c r="C1721" s="1">
        <f t="shared" si="591"/>
        <v>2.5354232918953471E-6</v>
      </c>
      <c r="D1721" s="1">
        <f t="shared" si="592"/>
        <v>0.69707279539052514</v>
      </c>
      <c r="E1721" s="1" t="str">
        <f t="shared" si="593"/>
        <v/>
      </c>
      <c r="F1721" s="1">
        <f t="shared" si="594"/>
        <v>2.5354232918953471E-6</v>
      </c>
      <c r="G1721" s="1" t="str">
        <f t="shared" si="595"/>
        <v/>
      </c>
      <c r="H1721" s="1"/>
      <c r="I1721" s="1">
        <f t="shared" si="596"/>
        <v>1.0634075086326782E-8</v>
      </c>
      <c r="J1721" s="1" t="str">
        <f t="shared" si="597"/>
        <v/>
      </c>
      <c r="K1721" s="1" t="str">
        <f t="shared" si="598"/>
        <v/>
      </c>
      <c r="P1721" s="1">
        <v>1129</v>
      </c>
      <c r="Q1721" s="1">
        <f t="shared" si="599"/>
        <v>2.0759510959423295</v>
      </c>
      <c r="R1721" s="1">
        <f t="shared" si="600"/>
        <v>8.6801232781611087E-2</v>
      </c>
      <c r="S1721" s="1">
        <f t="shared" si="601"/>
        <v>0.69707279539052502</v>
      </c>
      <c r="T1721" s="1" t="str">
        <f t="shared" si="602"/>
        <v/>
      </c>
      <c r="U1721" s="1">
        <f t="shared" si="603"/>
        <v>8.6801232781611087E-2</v>
      </c>
      <c r="V1721" s="1" t="str">
        <f t="shared" si="604"/>
        <v/>
      </c>
      <c r="W1721" s="1">
        <f t="shared" si="605"/>
        <v>2.9366078827857366E-2</v>
      </c>
      <c r="X1721" s="1" t="str">
        <f t="shared" si="606"/>
        <v/>
      </c>
      <c r="Y1721" s="1" t="str">
        <f t="shared" si="607"/>
        <v/>
      </c>
      <c r="AC1721" s="1">
        <v>1129</v>
      </c>
      <c r="AD1721" s="1">
        <f t="shared" si="616"/>
        <v>126.56814083246502</v>
      </c>
      <c r="AE1721" s="1">
        <f t="shared" si="608"/>
        <v>1.4237004125757867E-3</v>
      </c>
      <c r="AF1721" s="1">
        <f t="shared" si="609"/>
        <v>0.69707279539052491</v>
      </c>
      <c r="AG1721" s="1" t="str">
        <f t="shared" si="610"/>
        <v/>
      </c>
      <c r="AH1721" s="1">
        <f t="shared" si="611"/>
        <v>1.4237004125757867E-3</v>
      </c>
      <c r="AI1721" s="1" t="str">
        <f t="shared" si="612"/>
        <v/>
      </c>
      <c r="AJ1721" s="1">
        <f t="shared" si="613"/>
        <v>7.532780188679513E-29</v>
      </c>
      <c r="AK1721" s="1" t="str">
        <f t="shared" si="614"/>
        <v/>
      </c>
      <c r="AL1721" s="1" t="str">
        <f t="shared" si="615"/>
        <v/>
      </c>
      <c r="BA1721" s="2"/>
      <c r="BB1721" s="2">
        <f t="shared" si="587"/>
        <v>7.2576000000001422</v>
      </c>
      <c r="BC1721" s="156">
        <f t="shared" si="588"/>
        <v>0.40256056717115279</v>
      </c>
      <c r="BD1721" s="2">
        <f t="shared" si="589"/>
        <v>6.4091031599222692E-4</v>
      </c>
      <c r="BE1721" s="2" t="str">
        <f t="shared" si="585"/>
        <v/>
      </c>
      <c r="BF1721" s="24" t="str">
        <f t="shared" si="586"/>
        <v/>
      </c>
    </row>
    <row r="1722" spans="1:58" ht="20.100000000000001" customHeight="1">
      <c r="A1722" s="1">
        <v>1130</v>
      </c>
      <c r="B1722" s="1">
        <f t="shared" si="590"/>
        <v>71621.956086755265</v>
      </c>
      <c r="C1722" s="1">
        <f t="shared" si="591"/>
        <v>2.5301753335968755E-6</v>
      </c>
      <c r="D1722" s="1">
        <f t="shared" si="592"/>
        <v>0.69846821245303381</v>
      </c>
      <c r="E1722" s="1" t="str">
        <f t="shared" si="593"/>
        <v/>
      </c>
      <c r="F1722" s="1">
        <f t="shared" si="594"/>
        <v>2.5301753335968755E-6</v>
      </c>
      <c r="G1722" s="1" t="str">
        <f t="shared" si="595"/>
        <v/>
      </c>
      <c r="H1722" s="1"/>
      <c r="I1722" s="1">
        <f t="shared" si="596"/>
        <v>1.0492496011781565E-8</v>
      </c>
      <c r="J1722" s="1" t="str">
        <f t="shared" si="597"/>
        <v/>
      </c>
      <c r="K1722" s="1" t="str">
        <f t="shared" si="598"/>
        <v/>
      </c>
      <c r="P1722" s="1">
        <v>1130</v>
      </c>
      <c r="Q1722" s="1">
        <f t="shared" si="599"/>
        <v>2.0920437400969227</v>
      </c>
      <c r="R1722" s="1">
        <f t="shared" si="600"/>
        <v>8.6621566825496363E-2</v>
      </c>
      <c r="S1722" s="1">
        <f t="shared" si="601"/>
        <v>0.69846821245303403</v>
      </c>
      <c r="T1722" s="1" t="str">
        <f t="shared" si="602"/>
        <v/>
      </c>
      <c r="U1722" s="1">
        <f t="shared" si="603"/>
        <v>8.6621566825496363E-2</v>
      </c>
      <c r="V1722" s="1" t="str">
        <f t="shared" si="604"/>
        <v/>
      </c>
      <c r="W1722" s="1">
        <f t="shared" si="605"/>
        <v>2.9549667902929028E-2</v>
      </c>
      <c r="X1722" s="1" t="str">
        <f t="shared" si="606"/>
        <v/>
      </c>
      <c r="Y1722" s="1" t="str">
        <f t="shared" si="607"/>
        <v/>
      </c>
      <c r="AC1722" s="1">
        <v>1130</v>
      </c>
      <c r="AD1722" s="1">
        <f t="shared" si="616"/>
        <v>127.54928921101134</v>
      </c>
      <c r="AE1722" s="1">
        <f t="shared" si="608"/>
        <v>1.4207535593151893E-3</v>
      </c>
      <c r="AF1722" s="1">
        <f t="shared" si="609"/>
        <v>0.69846821245303392</v>
      </c>
      <c r="AG1722" s="1" t="str">
        <f t="shared" si="610"/>
        <v/>
      </c>
      <c r="AH1722" s="1">
        <f t="shared" si="611"/>
        <v>1.4207535593151893E-3</v>
      </c>
      <c r="AI1722" s="1" t="str">
        <f t="shared" si="612"/>
        <v/>
      </c>
      <c r="AJ1722" s="1">
        <f t="shared" si="613"/>
        <v>7.8653064365234373E-29</v>
      </c>
      <c r="AK1722" s="1" t="str">
        <f t="shared" si="614"/>
        <v/>
      </c>
      <c r="AL1722" s="1" t="str">
        <f t="shared" si="615"/>
        <v/>
      </c>
      <c r="BA1722" s="2"/>
      <c r="BB1722" s="2">
        <f t="shared" si="587"/>
        <v>7.2640000000001423</v>
      </c>
      <c r="BC1722" s="156">
        <f t="shared" si="588"/>
        <v>0.40191965685516057</v>
      </c>
      <c r="BD1722" s="2">
        <f t="shared" si="589"/>
        <v>6.402714186559133E-4</v>
      </c>
      <c r="BE1722" s="2" t="str">
        <f t="shared" si="585"/>
        <v/>
      </c>
      <c r="BF1722" s="24" t="str">
        <f t="shared" si="586"/>
        <v/>
      </c>
    </row>
    <row r="1723" spans="1:58" ht="20.100000000000001" customHeight="1">
      <c r="A1723" s="1">
        <v>1131</v>
      </c>
      <c r="B1723" s="1">
        <f t="shared" si="590"/>
        <v>72172.894210499595</v>
      </c>
      <c r="C1723" s="1">
        <f t="shared" si="591"/>
        <v>2.5248978391219334E-6</v>
      </c>
      <c r="D1723" s="1">
        <f t="shared" si="592"/>
        <v>0.69986073006838923</v>
      </c>
      <c r="E1723" s="1" t="str">
        <f t="shared" si="593"/>
        <v/>
      </c>
      <c r="F1723" s="1">
        <f t="shared" si="594"/>
        <v>2.5248978391219334E-6</v>
      </c>
      <c r="G1723" s="1" t="str">
        <f t="shared" si="595"/>
        <v/>
      </c>
      <c r="H1723" s="1"/>
      <c r="I1723" s="1">
        <f t="shared" si="596"/>
        <v>1.0352636237573348E-8</v>
      </c>
      <c r="J1723" s="1" t="str">
        <f t="shared" si="597"/>
        <v/>
      </c>
      <c r="K1723" s="1" t="str">
        <f t="shared" si="598"/>
        <v/>
      </c>
      <c r="P1723" s="1">
        <v>1131</v>
      </c>
      <c r="Q1723" s="1">
        <f t="shared" si="599"/>
        <v>2.1081363842515124</v>
      </c>
      <c r="R1723" s="1">
        <f t="shared" si="600"/>
        <v>8.6440889686539985E-2</v>
      </c>
      <c r="S1723" s="1">
        <f t="shared" si="601"/>
        <v>0.69986073006838911</v>
      </c>
      <c r="T1723" s="1" t="str">
        <f t="shared" si="602"/>
        <v/>
      </c>
      <c r="U1723" s="1">
        <f t="shared" si="603"/>
        <v>8.6440889686539985E-2</v>
      </c>
      <c r="V1723" s="1" t="str">
        <f t="shared" si="604"/>
        <v/>
      </c>
      <c r="W1723" s="1">
        <f t="shared" si="605"/>
        <v>2.9733928982404009E-2</v>
      </c>
      <c r="X1723" s="1" t="str">
        <f t="shared" si="606"/>
        <v/>
      </c>
      <c r="Y1723" s="1" t="str">
        <f t="shared" si="607"/>
        <v/>
      </c>
      <c r="AC1723" s="1">
        <v>1131</v>
      </c>
      <c r="AD1723" s="1">
        <f t="shared" si="616"/>
        <v>128.53043758955744</v>
      </c>
      <c r="AE1723" s="1">
        <f t="shared" si="608"/>
        <v>1.4177901207898128E-3</v>
      </c>
      <c r="AF1723" s="1">
        <f t="shared" si="609"/>
        <v>0.699860730068389</v>
      </c>
      <c r="AG1723" s="1" t="str">
        <f t="shared" si="610"/>
        <v/>
      </c>
      <c r="AH1723" s="1">
        <f t="shared" si="611"/>
        <v>1.4177901207898128E-3</v>
      </c>
      <c r="AI1723" s="1" t="str">
        <f t="shared" si="612"/>
        <v/>
      </c>
      <c r="AJ1723" s="1">
        <f t="shared" si="613"/>
        <v>8.2123802885655266E-29</v>
      </c>
      <c r="AK1723" s="1" t="str">
        <f t="shared" si="614"/>
        <v/>
      </c>
      <c r="AL1723" s="1" t="str">
        <f t="shared" si="615"/>
        <v/>
      </c>
      <c r="BA1723" s="2"/>
      <c r="BB1723" s="2">
        <f t="shared" si="587"/>
        <v>7.2704000000001425</v>
      </c>
      <c r="BC1723" s="156">
        <f t="shared" si="588"/>
        <v>0.40127938543650465</v>
      </c>
      <c r="BD1723" s="2">
        <f t="shared" si="589"/>
        <v>6.3963191799576435E-4</v>
      </c>
      <c r="BE1723" s="2" t="str">
        <f t="shared" si="585"/>
        <v/>
      </c>
      <c r="BF1723" s="24" t="str">
        <f t="shared" si="586"/>
        <v/>
      </c>
    </row>
    <row r="1724" spans="1:58" ht="20.100000000000001" customHeight="1">
      <c r="A1724" s="2">
        <v>1132</v>
      </c>
      <c r="B1724" s="1">
        <f t="shared" si="590"/>
        <v>72723.832334243809</v>
      </c>
      <c r="C1724" s="1">
        <f t="shared" si="591"/>
        <v>2.5195910387800664E-6</v>
      </c>
      <c r="D1724" s="1">
        <f t="shared" si="592"/>
        <v>0.7012503320273854</v>
      </c>
      <c r="E1724" s="1" t="str">
        <f t="shared" si="593"/>
        <v/>
      </c>
      <c r="F1724" s="1">
        <f t="shared" si="594"/>
        <v>2.5195910387800664E-6</v>
      </c>
      <c r="G1724" s="1" t="str">
        <f t="shared" si="595"/>
        <v/>
      </c>
      <c r="H1724" s="1"/>
      <c r="I1724" s="1">
        <f t="shared" si="596"/>
        <v>1.0214477291929408E-8</v>
      </c>
      <c r="J1724" s="1" t="str">
        <f t="shared" si="597"/>
        <v/>
      </c>
      <c r="K1724" s="1" t="str">
        <f t="shared" si="598"/>
        <v/>
      </c>
      <c r="P1724" s="2">
        <v>1132</v>
      </c>
      <c r="Q1724" s="1">
        <f t="shared" si="599"/>
        <v>2.1242290284061056</v>
      </c>
      <c r="R1724" s="1">
        <f t="shared" si="600"/>
        <v>8.6259209249481425E-2</v>
      </c>
      <c r="S1724" s="1">
        <f t="shared" si="601"/>
        <v>0.70125033202738551</v>
      </c>
      <c r="T1724" s="1" t="str">
        <f t="shared" si="602"/>
        <v/>
      </c>
      <c r="U1724" s="1">
        <f t="shared" si="603"/>
        <v>8.6259209249481425E-2</v>
      </c>
      <c r="V1724" s="1" t="str">
        <f t="shared" si="604"/>
        <v/>
      </c>
      <c r="W1724" s="1">
        <f t="shared" si="605"/>
        <v>2.9918860341968653E-2</v>
      </c>
      <c r="X1724" s="1" t="str">
        <f t="shared" si="606"/>
        <v/>
      </c>
      <c r="Y1724" s="1" t="str">
        <f t="shared" si="607"/>
        <v/>
      </c>
      <c r="AC1724" s="2">
        <v>1132</v>
      </c>
      <c r="AD1724" s="1">
        <f t="shared" si="616"/>
        <v>129.51158596810376</v>
      </c>
      <c r="AE1724" s="1">
        <f t="shared" si="608"/>
        <v>1.414810226323936E-3</v>
      </c>
      <c r="AF1724" s="1">
        <f t="shared" si="609"/>
        <v>0.7012503320273854</v>
      </c>
      <c r="AG1724" s="1" t="str">
        <f t="shared" si="610"/>
        <v/>
      </c>
      <c r="AH1724" s="1">
        <f t="shared" si="611"/>
        <v>1.414810226323936E-3</v>
      </c>
      <c r="AI1724" s="1" t="str">
        <f t="shared" si="612"/>
        <v/>
      </c>
      <c r="AJ1724" s="1">
        <f t="shared" si="613"/>
        <v>8.574632338345711E-29</v>
      </c>
      <c r="AK1724" s="1" t="str">
        <f t="shared" si="614"/>
        <v/>
      </c>
      <c r="AL1724" s="1" t="str">
        <f t="shared" si="615"/>
        <v/>
      </c>
      <c r="BA1724" s="2"/>
      <c r="BB1724" s="2">
        <f t="shared" si="587"/>
        <v>7.2768000000001427</v>
      </c>
      <c r="BC1724" s="156">
        <f t="shared" si="588"/>
        <v>0.40063975351850889</v>
      </c>
      <c r="BD1724" s="2">
        <f t="shared" si="589"/>
        <v>6.3899181927346005E-4</v>
      </c>
      <c r="BE1724" s="2" t="str">
        <f t="shared" si="585"/>
        <v/>
      </c>
      <c r="BF1724" s="24" t="str">
        <f t="shared" si="586"/>
        <v/>
      </c>
    </row>
    <row r="1725" spans="1:58" ht="20.100000000000001" customHeight="1">
      <c r="A1725" s="1">
        <v>1133</v>
      </c>
      <c r="B1725" s="1">
        <f t="shared" si="590"/>
        <v>73274.770457988139</v>
      </c>
      <c r="C1725" s="1">
        <f t="shared" si="591"/>
        <v>2.5142551638037897E-6</v>
      </c>
      <c r="D1725" s="1">
        <f t="shared" si="592"/>
        <v>0.70263700224795889</v>
      </c>
      <c r="E1725" s="1" t="str">
        <f t="shared" si="593"/>
        <v/>
      </c>
      <c r="F1725" s="1">
        <f t="shared" si="594"/>
        <v>2.5142551638037897E-6</v>
      </c>
      <c r="G1725" s="1" t="str">
        <f t="shared" si="595"/>
        <v/>
      </c>
      <c r="H1725" s="1"/>
      <c r="I1725" s="1">
        <f t="shared" si="596"/>
        <v>1.0078000868347947E-8</v>
      </c>
      <c r="J1725" s="1" t="str">
        <f t="shared" si="597"/>
        <v/>
      </c>
      <c r="K1725" s="1" t="str">
        <f t="shared" si="598"/>
        <v/>
      </c>
      <c r="P1725" s="1">
        <v>1133</v>
      </c>
      <c r="Q1725" s="1">
        <f t="shared" si="599"/>
        <v>2.1403216725606953</v>
      </c>
      <c r="R1725" s="1">
        <f t="shared" si="600"/>
        <v>8.6076533430658672E-2</v>
      </c>
      <c r="S1725" s="1">
        <f t="shared" si="601"/>
        <v>0.70263700224795878</v>
      </c>
      <c r="T1725" s="1" t="str">
        <f t="shared" si="602"/>
        <v/>
      </c>
      <c r="U1725" s="1">
        <f t="shared" si="603"/>
        <v>8.6076533430658672E-2</v>
      </c>
      <c r="V1725" s="1" t="str">
        <f t="shared" si="604"/>
        <v/>
      </c>
      <c r="W1725" s="1">
        <f t="shared" si="605"/>
        <v>3.0104460214297687E-2</v>
      </c>
      <c r="X1725" s="1" t="str">
        <f t="shared" si="606"/>
        <v/>
      </c>
      <c r="Y1725" s="1" t="str">
        <f t="shared" si="607"/>
        <v/>
      </c>
      <c r="AC1725" s="1">
        <v>1133</v>
      </c>
      <c r="AD1725" s="1">
        <f t="shared" si="616"/>
        <v>130.49273434665008</v>
      </c>
      <c r="AE1725" s="1">
        <f t="shared" si="608"/>
        <v>1.4118140057601111E-3</v>
      </c>
      <c r="AF1725" s="1">
        <f t="shared" si="609"/>
        <v>0.70263700224795889</v>
      </c>
      <c r="AG1725" s="1" t="str">
        <f t="shared" si="610"/>
        <v/>
      </c>
      <c r="AH1725" s="1">
        <f t="shared" si="611"/>
        <v>1.4118140057601111E-3</v>
      </c>
      <c r="AI1725" s="1" t="str">
        <f t="shared" si="612"/>
        <v/>
      </c>
      <c r="AJ1725" s="1">
        <f t="shared" si="613"/>
        <v>8.9527202558398753E-29</v>
      </c>
      <c r="AK1725" s="1" t="str">
        <f t="shared" si="614"/>
        <v/>
      </c>
      <c r="AL1725" s="1" t="str">
        <f t="shared" si="615"/>
        <v/>
      </c>
      <c r="BA1725" s="2"/>
      <c r="BB1725" s="2">
        <f t="shared" si="587"/>
        <v>7.2832000000001429</v>
      </c>
      <c r="BC1725" s="156">
        <f t="shared" si="588"/>
        <v>0.40000076169923543</v>
      </c>
      <c r="BD1725" s="2">
        <f t="shared" si="589"/>
        <v>6.3835112773552583E-4</v>
      </c>
      <c r="BE1725" s="2" t="str">
        <f t="shared" si="585"/>
        <v/>
      </c>
      <c r="BF1725" s="24" t="str">
        <f t="shared" si="586"/>
        <v/>
      </c>
    </row>
    <row r="1726" spans="1:58" ht="20.100000000000001" customHeight="1">
      <c r="A1726" s="1">
        <v>1134</v>
      </c>
      <c r="B1726" s="1">
        <f t="shared" si="590"/>
        <v>73825.708581732353</v>
      </c>
      <c r="C1726" s="1">
        <f t="shared" si="591"/>
        <v>2.508890446331874E-6</v>
      </c>
      <c r="D1726" s="1">
        <f t="shared" si="592"/>
        <v>0.70402072477569055</v>
      </c>
      <c r="E1726" s="1" t="str">
        <f t="shared" si="593"/>
        <v/>
      </c>
      <c r="F1726" s="1">
        <f t="shared" si="594"/>
        <v>2.508890446331874E-6</v>
      </c>
      <c r="G1726" s="1" t="str">
        <f t="shared" si="595"/>
        <v/>
      </c>
      <c r="H1726" s="1"/>
      <c r="I1726" s="1">
        <f t="shared" si="596"/>
        <v>9.9431888245564917E-9</v>
      </c>
      <c r="J1726" s="1" t="str">
        <f t="shared" si="597"/>
        <v/>
      </c>
      <c r="K1726" s="1" t="str">
        <f t="shared" si="598"/>
        <v/>
      </c>
      <c r="P1726" s="1">
        <v>1134</v>
      </c>
      <c r="Q1726" s="1">
        <f t="shared" si="599"/>
        <v>2.1564143167152885</v>
      </c>
      <c r="R1726" s="1">
        <f t="shared" si="600"/>
        <v>8.5892870177435438E-2</v>
      </c>
      <c r="S1726" s="1">
        <f t="shared" si="601"/>
        <v>0.70402072477569078</v>
      </c>
      <c r="T1726" s="1" t="str">
        <f t="shared" si="602"/>
        <v/>
      </c>
      <c r="U1726" s="1">
        <f t="shared" si="603"/>
        <v>8.5892870177435438E-2</v>
      </c>
      <c r="V1726" s="1" t="str">
        <f t="shared" si="604"/>
        <v/>
      </c>
      <c r="W1726" s="1">
        <f t="shared" si="605"/>
        <v>3.02907267889004E-2</v>
      </c>
      <c r="X1726" s="1" t="str">
        <f t="shared" si="606"/>
        <v/>
      </c>
      <c r="Y1726" s="1" t="str">
        <f t="shared" si="607"/>
        <v/>
      </c>
      <c r="AC1726" s="1">
        <v>1134</v>
      </c>
      <c r="AD1726" s="1">
        <f t="shared" si="616"/>
        <v>131.47388272519618</v>
      </c>
      <c r="AE1726" s="1">
        <f t="shared" si="608"/>
        <v>1.4088015894497719E-3</v>
      </c>
      <c r="AF1726" s="1">
        <f t="shared" si="609"/>
        <v>0.70402072477569044</v>
      </c>
      <c r="AG1726" s="1" t="str">
        <f t="shared" si="610"/>
        <v/>
      </c>
      <c r="AH1726" s="1">
        <f t="shared" si="611"/>
        <v>1.4088015894497719E-3</v>
      </c>
      <c r="AI1726" s="1" t="str">
        <f t="shared" si="612"/>
        <v/>
      </c>
      <c r="AJ1726" s="1">
        <f t="shared" si="613"/>
        <v>9.3473299387955475E-29</v>
      </c>
      <c r="AK1726" s="1" t="str">
        <f t="shared" si="614"/>
        <v/>
      </c>
      <c r="AL1726" s="1" t="str">
        <f t="shared" si="615"/>
        <v/>
      </c>
      <c r="BA1726" s="2"/>
      <c r="BB1726" s="2">
        <f t="shared" si="587"/>
        <v>7.2896000000001431</v>
      </c>
      <c r="BC1726" s="156">
        <f t="shared" si="588"/>
        <v>0.3993624105714999</v>
      </c>
      <c r="BD1726" s="2">
        <f t="shared" si="589"/>
        <v>6.3770984861422075E-4</v>
      </c>
      <c r="BE1726" s="2" t="str">
        <f t="shared" si="585"/>
        <v/>
      </c>
      <c r="BF1726" s="24" t="str">
        <f t="shared" si="586"/>
        <v/>
      </c>
    </row>
    <row r="1727" spans="1:58" ht="20.100000000000001" customHeight="1">
      <c r="A1727" s="1">
        <v>1135</v>
      </c>
      <c r="B1727" s="1">
        <f t="shared" si="590"/>
        <v>74376.646705476684</v>
      </c>
      <c r="C1727" s="1">
        <f t="shared" si="591"/>
        <v>2.5034971193925749E-6</v>
      </c>
      <c r="D1727" s="1">
        <f t="shared" si="592"/>
        <v>0.70540148378430212</v>
      </c>
      <c r="E1727" s="1" t="str">
        <f t="shared" si="593"/>
        <v/>
      </c>
      <c r="F1727" s="1">
        <f t="shared" si="594"/>
        <v>2.5034971193925749E-6</v>
      </c>
      <c r="G1727" s="1" t="str">
        <f t="shared" si="595"/>
        <v/>
      </c>
      <c r="H1727" s="1"/>
      <c r="I1727" s="1">
        <f t="shared" si="596"/>
        <v>9.8100231814707496E-9</v>
      </c>
      <c r="J1727" s="1" t="str">
        <f t="shared" si="597"/>
        <v/>
      </c>
      <c r="K1727" s="1" t="str">
        <f t="shared" si="598"/>
        <v/>
      </c>
      <c r="P1727" s="1">
        <v>1135</v>
      </c>
      <c r="Q1727" s="1">
        <f t="shared" si="599"/>
        <v>2.1725069608698782</v>
      </c>
      <c r="R1727" s="1">
        <f t="shared" si="600"/>
        <v>8.5708227467627671E-2</v>
      </c>
      <c r="S1727" s="1">
        <f t="shared" si="601"/>
        <v>0.70540148378430201</v>
      </c>
      <c r="T1727" s="1" t="str">
        <f t="shared" si="602"/>
        <v/>
      </c>
      <c r="U1727" s="1">
        <f t="shared" si="603"/>
        <v>8.5708227467627671E-2</v>
      </c>
      <c r="V1727" s="1" t="str">
        <f t="shared" si="604"/>
        <v/>
      </c>
      <c r="W1727" s="1">
        <f t="shared" si="605"/>
        <v>3.0477658211968864E-2</v>
      </c>
      <c r="X1727" s="1" t="str">
        <f t="shared" si="606"/>
        <v/>
      </c>
      <c r="Y1727" s="1" t="str">
        <f t="shared" si="607"/>
        <v/>
      </c>
      <c r="AC1727" s="1">
        <v>1135</v>
      </c>
      <c r="AD1727" s="1">
        <f t="shared" si="616"/>
        <v>132.4550311037425</v>
      </c>
      <c r="AE1727" s="1">
        <f t="shared" si="608"/>
        <v>1.4057731082438209E-3</v>
      </c>
      <c r="AF1727" s="1">
        <f t="shared" si="609"/>
        <v>0.70540148378430212</v>
      </c>
      <c r="AG1727" s="1" t="str">
        <f t="shared" si="610"/>
        <v/>
      </c>
      <c r="AH1727" s="1">
        <f t="shared" si="611"/>
        <v>1.4057731082438209E-3</v>
      </c>
      <c r="AI1727" s="1" t="str">
        <f t="shared" si="612"/>
        <v/>
      </c>
      <c r="AJ1727" s="1">
        <f t="shared" si="613"/>
        <v>9.7591767125375673E-29</v>
      </c>
      <c r="AK1727" s="1" t="str">
        <f t="shared" si="614"/>
        <v/>
      </c>
      <c r="AL1727" s="1" t="str">
        <f t="shared" si="615"/>
        <v/>
      </c>
      <c r="BA1727" s="2"/>
      <c r="BB1727" s="2">
        <f t="shared" si="587"/>
        <v>7.2960000000001433</v>
      </c>
      <c r="BC1727" s="156">
        <f t="shared" si="588"/>
        <v>0.39872470072288568</v>
      </c>
      <c r="BD1727" s="2">
        <f t="shared" si="589"/>
        <v>6.3706798712809265E-4</v>
      </c>
      <c r="BE1727" s="2" t="str">
        <f t="shared" si="585"/>
        <v/>
      </c>
      <c r="BF1727" s="24" t="str">
        <f t="shared" si="586"/>
        <v/>
      </c>
    </row>
    <row r="1728" spans="1:58" ht="20.100000000000001" customHeight="1">
      <c r="A1728" s="1">
        <v>1136</v>
      </c>
      <c r="B1728" s="1">
        <f t="shared" si="590"/>
        <v>74927.584829220898</v>
      </c>
      <c r="C1728" s="1">
        <f t="shared" si="591"/>
        <v>2.4980754168868499E-6</v>
      </c>
      <c r="D1728" s="1">
        <f t="shared" si="592"/>
        <v>0.70677926357613963</v>
      </c>
      <c r="E1728" s="1" t="str">
        <f t="shared" si="593"/>
        <v/>
      </c>
      <c r="F1728" s="1">
        <f t="shared" si="594"/>
        <v>2.4980754168868499E-6</v>
      </c>
      <c r="G1728" s="1" t="str">
        <f t="shared" si="595"/>
        <v/>
      </c>
      <c r="H1728" s="1"/>
      <c r="I1728" s="1">
        <f t="shared" si="596"/>
        <v>9.6784861221548136E-9</v>
      </c>
      <c r="J1728" s="1" t="str">
        <f t="shared" si="597"/>
        <v/>
      </c>
      <c r="K1728" s="1" t="str">
        <f t="shared" si="598"/>
        <v/>
      </c>
      <c r="P1728" s="1">
        <v>1136</v>
      </c>
      <c r="Q1728" s="1">
        <f t="shared" si="599"/>
        <v>2.1885996050244714</v>
      </c>
      <c r="R1728" s="1">
        <f t="shared" si="600"/>
        <v>8.55226133089282E-2</v>
      </c>
      <c r="S1728" s="1">
        <f t="shared" si="601"/>
        <v>0.70677926357613963</v>
      </c>
      <c r="T1728" s="1" t="str">
        <f t="shared" si="602"/>
        <v/>
      </c>
      <c r="U1728" s="1">
        <f t="shared" si="603"/>
        <v>8.55226133089282E-2</v>
      </c>
      <c r="V1728" s="1" t="str">
        <f t="shared" si="604"/>
        <v/>
      </c>
      <c r="W1728" s="1">
        <f t="shared" si="605"/>
        <v>3.0665252586229187E-2</v>
      </c>
      <c r="X1728" s="1" t="str">
        <f t="shared" si="606"/>
        <v/>
      </c>
      <c r="Y1728" s="1" t="str">
        <f t="shared" si="607"/>
        <v/>
      </c>
      <c r="AC1728" s="1">
        <v>1136</v>
      </c>
      <c r="AD1728" s="1">
        <f t="shared" si="616"/>
        <v>133.43617948228882</v>
      </c>
      <c r="AE1728" s="1">
        <f t="shared" si="608"/>
        <v>1.402728693483201E-3</v>
      </c>
      <c r="AF1728" s="1">
        <f t="shared" si="609"/>
        <v>0.70677926357613974</v>
      </c>
      <c r="AG1728" s="1" t="str">
        <f t="shared" si="610"/>
        <v/>
      </c>
      <c r="AH1728" s="1">
        <f t="shared" si="611"/>
        <v>1.402728693483201E-3</v>
      </c>
      <c r="AI1728" s="1" t="str">
        <f t="shared" si="612"/>
        <v/>
      </c>
      <c r="AJ1728" s="1">
        <f t="shared" si="613"/>
        <v>1.0189006580259719E-28</v>
      </c>
      <c r="AK1728" s="1" t="str">
        <f t="shared" si="614"/>
        <v/>
      </c>
      <c r="AL1728" s="1" t="str">
        <f t="shared" si="615"/>
        <v/>
      </c>
      <c r="BA1728" s="2"/>
      <c r="BB1728" s="2">
        <f t="shared" si="587"/>
        <v>7.3024000000001434</v>
      </c>
      <c r="BC1728" s="156">
        <f t="shared" si="588"/>
        <v>0.39808763273575759</v>
      </c>
      <c r="BD1728" s="2">
        <f t="shared" si="589"/>
        <v>6.3642554848175603E-4</v>
      </c>
      <c r="BE1728" s="2" t="str">
        <f t="shared" si="585"/>
        <v/>
      </c>
      <c r="BF1728" s="24" t="str">
        <f t="shared" si="586"/>
        <v/>
      </c>
    </row>
    <row r="1729" spans="1:58" ht="20.100000000000001" customHeight="1">
      <c r="A1729" s="1">
        <v>1137</v>
      </c>
      <c r="B1729" s="1">
        <f t="shared" si="590"/>
        <v>75478.522952965228</v>
      </c>
      <c r="C1729" s="1">
        <f t="shared" si="591"/>
        <v>2.492625573571516E-6</v>
      </c>
      <c r="D1729" s="1">
        <f t="shared" si="592"/>
        <v>0.70815404858265141</v>
      </c>
      <c r="E1729" s="1" t="str">
        <f t="shared" si="593"/>
        <v/>
      </c>
      <c r="F1729" s="1">
        <f t="shared" si="594"/>
        <v>2.492625573571516E-6</v>
      </c>
      <c r="G1729" s="1" t="str">
        <f t="shared" si="595"/>
        <v/>
      </c>
      <c r="H1729" s="1"/>
      <c r="I1729" s="1">
        <f t="shared" si="596"/>
        <v>9.5485599907819724E-9</v>
      </c>
      <c r="J1729" s="1" t="str">
        <f t="shared" si="597"/>
        <v/>
      </c>
      <c r="K1729" s="1" t="str">
        <f t="shared" si="598"/>
        <v/>
      </c>
      <c r="P1729" s="1">
        <v>1137</v>
      </c>
      <c r="Q1729" s="1">
        <f t="shared" si="599"/>
        <v>2.2046922491790646</v>
      </c>
      <c r="R1729" s="1">
        <f t="shared" si="600"/>
        <v>8.5336035738330915E-2</v>
      </c>
      <c r="S1729" s="1">
        <f t="shared" si="601"/>
        <v>0.70815404858265152</v>
      </c>
      <c r="T1729" s="1" t="str">
        <f t="shared" si="602"/>
        <v/>
      </c>
      <c r="U1729" s="1">
        <f t="shared" si="603"/>
        <v>8.5336035738330915E-2</v>
      </c>
      <c r="V1729" s="1" t="str">
        <f t="shared" si="604"/>
        <v/>
      </c>
      <c r="W1729" s="1">
        <f t="shared" si="605"/>
        <v>3.0853507970794846E-2</v>
      </c>
      <c r="X1729" s="1" t="str">
        <f t="shared" si="606"/>
        <v/>
      </c>
      <c r="Y1729" s="1" t="str">
        <f t="shared" si="607"/>
        <v/>
      </c>
      <c r="AC1729" s="1">
        <v>1137</v>
      </c>
      <c r="AD1729" s="1">
        <f t="shared" si="616"/>
        <v>134.41732786083492</v>
      </c>
      <c r="AE1729" s="1">
        <f t="shared" si="608"/>
        <v>1.3996684769894446E-3</v>
      </c>
      <c r="AF1729" s="1">
        <f t="shared" si="609"/>
        <v>0.70815404858265119</v>
      </c>
      <c r="AG1729" s="1" t="str">
        <f t="shared" si="610"/>
        <v/>
      </c>
      <c r="AH1729" s="1">
        <f t="shared" si="611"/>
        <v>1.3996684769894446E-3</v>
      </c>
      <c r="AI1729" s="1" t="str">
        <f t="shared" si="612"/>
        <v/>
      </c>
      <c r="AJ1729" s="1">
        <f t="shared" si="613"/>
        <v>1.0637597525907149E-28</v>
      </c>
      <c r="AK1729" s="1" t="str">
        <f t="shared" si="614"/>
        <v/>
      </c>
      <c r="AL1729" s="1" t="str">
        <f t="shared" si="615"/>
        <v/>
      </c>
      <c r="BA1729" s="2"/>
      <c r="BB1729" s="2">
        <f t="shared" si="587"/>
        <v>7.3088000000001436</v>
      </c>
      <c r="BC1729" s="156">
        <f t="shared" si="588"/>
        <v>0.39745120718727583</v>
      </c>
      <c r="BD1729" s="2">
        <f t="shared" si="589"/>
        <v>6.3578253786428229E-4</v>
      </c>
      <c r="BE1729" s="2" t="str">
        <f t="shared" si="585"/>
        <v/>
      </c>
      <c r="BF1729" s="24" t="str">
        <f t="shared" si="586"/>
        <v/>
      </c>
    </row>
    <row r="1730" spans="1:58" ht="20.100000000000001" customHeight="1">
      <c r="A1730" s="1">
        <v>1138</v>
      </c>
      <c r="B1730" s="1">
        <f t="shared" si="590"/>
        <v>76029.461076709442</v>
      </c>
      <c r="C1730" s="1">
        <f t="shared" si="591"/>
        <v>2.4871478250424E-6</v>
      </c>
      <c r="D1730" s="1">
        <f t="shared" si="592"/>
        <v>0.70952582336485348</v>
      </c>
      <c r="E1730" s="1" t="str">
        <f t="shared" si="593"/>
        <v/>
      </c>
      <c r="F1730" s="1">
        <f t="shared" si="594"/>
        <v>2.4871478250424E-6</v>
      </c>
      <c r="G1730" s="1" t="str">
        <f t="shared" si="595"/>
        <v/>
      </c>
      <c r="H1730" s="1"/>
      <c r="I1730" s="1">
        <f t="shared" si="596"/>
        <v>9.4202272915970897E-9</v>
      </c>
      <c r="J1730" s="1" t="str">
        <f t="shared" si="597"/>
        <v/>
      </c>
      <c r="K1730" s="1" t="str">
        <f t="shared" si="598"/>
        <v/>
      </c>
      <c r="P1730" s="1">
        <v>1138</v>
      </c>
      <c r="Q1730" s="1">
        <f t="shared" si="599"/>
        <v>2.2207848933336543</v>
      </c>
      <c r="R1730" s="1">
        <f t="shared" si="600"/>
        <v>8.514850282155334E-2</v>
      </c>
      <c r="S1730" s="1">
        <f t="shared" si="601"/>
        <v>0.70952582336485348</v>
      </c>
      <c r="T1730" s="1" t="str">
        <f t="shared" si="602"/>
        <v/>
      </c>
      <c r="U1730" s="1">
        <f t="shared" si="603"/>
        <v>8.514850282155334E-2</v>
      </c>
      <c r="V1730" s="1" t="str">
        <f t="shared" si="604"/>
        <v/>
      </c>
      <c r="W1730" s="1">
        <f t="shared" si="605"/>
        <v>3.1042422381022908E-2</v>
      </c>
      <c r="X1730" s="1" t="str">
        <f t="shared" si="606"/>
        <v/>
      </c>
      <c r="Y1730" s="1" t="str">
        <f t="shared" si="607"/>
        <v/>
      </c>
      <c r="AC1730" s="1">
        <v>1138</v>
      </c>
      <c r="AD1730" s="1">
        <f t="shared" si="616"/>
        <v>135.39847623938124</v>
      </c>
      <c r="AE1730" s="1">
        <f t="shared" si="608"/>
        <v>1.3965925910552023E-3</v>
      </c>
      <c r="AF1730" s="1">
        <f t="shared" si="609"/>
        <v>0.70952582336485359</v>
      </c>
      <c r="AG1730" s="1" t="str">
        <f t="shared" si="610"/>
        <v/>
      </c>
      <c r="AH1730" s="1">
        <f t="shared" si="611"/>
        <v>1.3965925910552023E-3</v>
      </c>
      <c r="AI1730" s="1" t="str">
        <f t="shared" si="612"/>
        <v/>
      </c>
      <c r="AJ1730" s="1">
        <f t="shared" si="613"/>
        <v>1.1105760871840157E-28</v>
      </c>
      <c r="AK1730" s="1" t="str">
        <f t="shared" si="614"/>
        <v/>
      </c>
      <c r="AL1730" s="1" t="str">
        <f t="shared" si="615"/>
        <v/>
      </c>
      <c r="BA1730" s="2"/>
      <c r="BB1730" s="2">
        <f t="shared" si="587"/>
        <v>7.3152000000001438</v>
      </c>
      <c r="BC1730" s="156">
        <f t="shared" si="588"/>
        <v>0.39681542464941155</v>
      </c>
      <c r="BD1730" s="2">
        <f t="shared" si="589"/>
        <v>6.351389604541402E-4</v>
      </c>
      <c r="BE1730" s="2" t="str">
        <f t="shared" si="585"/>
        <v/>
      </c>
      <c r="BF1730" s="24" t="str">
        <f t="shared" si="586"/>
        <v/>
      </c>
    </row>
    <row r="1731" spans="1:58" ht="20.100000000000001" customHeight="1">
      <c r="A1731" s="2">
        <v>1139</v>
      </c>
      <c r="B1731" s="1">
        <f t="shared" si="590"/>
        <v>76580.399200453772</v>
      </c>
      <c r="C1731" s="1">
        <f t="shared" si="591"/>
        <v>2.4816424077174355E-6</v>
      </c>
      <c r="D1731" s="1">
        <f t="shared" si="592"/>
        <v>0.71089457261378863</v>
      </c>
      <c r="E1731" s="1" t="str">
        <f t="shared" si="593"/>
        <v/>
      </c>
      <c r="F1731" s="1">
        <f t="shared" si="594"/>
        <v>2.4816424077174355E-6</v>
      </c>
      <c r="G1731" s="1" t="str">
        <f t="shared" si="595"/>
        <v/>
      </c>
      <c r="H1731" s="1"/>
      <c r="I1731" s="1">
        <f t="shared" si="596"/>
        <v>9.2934706878797514E-9</v>
      </c>
      <c r="J1731" s="1" t="str">
        <f t="shared" si="597"/>
        <v/>
      </c>
      <c r="K1731" s="1" t="str">
        <f t="shared" si="598"/>
        <v/>
      </c>
      <c r="P1731" s="2">
        <v>1139</v>
      </c>
      <c r="Q1731" s="1">
        <f t="shared" si="599"/>
        <v>2.2368775374882475</v>
      </c>
      <c r="R1731" s="1">
        <f t="shared" si="600"/>
        <v>8.4960022652458209E-2</v>
      </c>
      <c r="S1731" s="1">
        <f t="shared" si="601"/>
        <v>0.71089457261378874</v>
      </c>
      <c r="T1731" s="1" t="str">
        <f t="shared" si="602"/>
        <v/>
      </c>
      <c r="U1731" s="1">
        <f t="shared" si="603"/>
        <v>8.4960022652458209E-2</v>
      </c>
      <c r="V1731" s="1" t="str">
        <f t="shared" si="604"/>
        <v/>
      </c>
      <c r="W1731" s="1">
        <f t="shared" si="605"/>
        <v>3.1231993788372988E-2</v>
      </c>
      <c r="X1731" s="1" t="str">
        <f t="shared" si="606"/>
        <v/>
      </c>
      <c r="Y1731" s="1" t="str">
        <f t="shared" si="607"/>
        <v/>
      </c>
      <c r="AC1731" s="2">
        <v>1139</v>
      </c>
      <c r="AD1731" s="1">
        <f t="shared" si="616"/>
        <v>136.37962461792756</v>
      </c>
      <c r="AE1731" s="1">
        <f t="shared" si="608"/>
        <v>1.3935011684347632E-3</v>
      </c>
      <c r="AF1731" s="1">
        <f t="shared" si="609"/>
        <v>0.71089457261378874</v>
      </c>
      <c r="AG1731" s="1" t="str">
        <f t="shared" si="610"/>
        <v/>
      </c>
      <c r="AH1731" s="1">
        <f t="shared" si="611"/>
        <v>1.3935011684347632E-3</v>
      </c>
      <c r="AI1731" s="1" t="str">
        <f t="shared" si="612"/>
        <v/>
      </c>
      <c r="AJ1731" s="1">
        <f t="shared" si="613"/>
        <v>1.1594342693556413E-28</v>
      </c>
      <c r="AK1731" s="1" t="str">
        <f t="shared" si="614"/>
        <v/>
      </c>
      <c r="AL1731" s="1" t="str">
        <f t="shared" si="615"/>
        <v/>
      </c>
      <c r="BA1731" s="2"/>
      <c r="BB1731" s="2">
        <f t="shared" si="587"/>
        <v>7.321600000000144</v>
      </c>
      <c r="BC1731" s="156">
        <f t="shared" si="588"/>
        <v>0.39618028568895741</v>
      </c>
      <c r="BD1731" s="2">
        <f t="shared" si="589"/>
        <v>6.3449482141197944E-4</v>
      </c>
      <c r="BE1731" s="2" t="str">
        <f t="shared" si="585"/>
        <v/>
      </c>
      <c r="BF1731" s="24" t="str">
        <f t="shared" si="586"/>
        <v/>
      </c>
    </row>
    <row r="1732" spans="1:58" ht="20.100000000000001" customHeight="1">
      <c r="A1732" s="1">
        <v>1140</v>
      </c>
      <c r="B1732" s="1">
        <f t="shared" si="590"/>
        <v>77131.337324197986</v>
      </c>
      <c r="C1732" s="1">
        <f t="shared" si="591"/>
        <v>2.4761095588197535E-6</v>
      </c>
      <c r="D1732" s="1">
        <f t="shared" si="592"/>
        <v>0.71226028115097295</v>
      </c>
      <c r="E1732" s="1" t="str">
        <f t="shared" si="593"/>
        <v/>
      </c>
      <c r="F1732" s="1">
        <f t="shared" si="594"/>
        <v>2.4761095588197535E-6</v>
      </c>
      <c r="G1732" s="1" t="str">
        <f t="shared" si="595"/>
        <v/>
      </c>
      <c r="H1732" s="1"/>
      <c r="I1732" s="1">
        <f t="shared" si="596"/>
        <v>9.1682730009090954E-9</v>
      </c>
      <c r="J1732" s="1" t="str">
        <f t="shared" si="597"/>
        <v/>
      </c>
      <c r="K1732" s="1" t="str">
        <f t="shared" si="598"/>
        <v/>
      </c>
      <c r="P1732" s="1">
        <v>1140</v>
      </c>
      <c r="Q1732" s="1">
        <f t="shared" si="599"/>
        <v>2.2529701816428371</v>
      </c>
      <c r="R1732" s="1">
        <f t="shared" si="600"/>
        <v>8.4770603352474536E-2</v>
      </c>
      <c r="S1732" s="1">
        <f t="shared" si="601"/>
        <v>0.71226028115097295</v>
      </c>
      <c r="T1732" s="1" t="str">
        <f t="shared" si="602"/>
        <v/>
      </c>
      <c r="U1732" s="1">
        <f t="shared" si="603"/>
        <v>8.4770603352474536E-2</v>
      </c>
      <c r="V1732" s="1" t="str">
        <f t="shared" si="604"/>
        <v/>
      </c>
      <c r="W1732" s="1">
        <f t="shared" si="605"/>
        <v>3.1422220120268365E-2</v>
      </c>
      <c r="X1732" s="1" t="str">
        <f t="shared" si="606"/>
        <v/>
      </c>
      <c r="Y1732" s="1" t="str">
        <f t="shared" si="607"/>
        <v/>
      </c>
      <c r="AC1732" s="1">
        <v>1140</v>
      </c>
      <c r="AD1732" s="1">
        <f t="shared" si="616"/>
        <v>137.36077299647366</v>
      </c>
      <c r="AE1732" s="1">
        <f t="shared" si="608"/>
        <v>1.3903943423345501E-3</v>
      </c>
      <c r="AF1732" s="1">
        <f t="shared" si="609"/>
        <v>0.71226028115097295</v>
      </c>
      <c r="AG1732" s="1" t="str">
        <f t="shared" si="610"/>
        <v/>
      </c>
      <c r="AH1732" s="1">
        <f t="shared" si="611"/>
        <v>1.3903943423345501E-3</v>
      </c>
      <c r="AI1732" s="1" t="str">
        <f t="shared" si="612"/>
        <v/>
      </c>
      <c r="AJ1732" s="1">
        <f t="shared" si="613"/>
        <v>1.210422529384391E-28</v>
      </c>
      <c r="AK1732" s="1" t="str">
        <f t="shared" si="614"/>
        <v/>
      </c>
      <c r="AL1732" s="1" t="str">
        <f t="shared" si="615"/>
        <v/>
      </c>
      <c r="BA1732" s="2"/>
      <c r="BB1732" s="2">
        <f t="shared" si="587"/>
        <v>7.3280000000001442</v>
      </c>
      <c r="BC1732" s="156">
        <f t="shared" si="588"/>
        <v>0.39554579086754543</v>
      </c>
      <c r="BD1732" s="2">
        <f t="shared" si="589"/>
        <v>6.3385012588612621E-4</v>
      </c>
      <c r="BE1732" s="2" t="str">
        <f t="shared" si="585"/>
        <v/>
      </c>
      <c r="BF1732" s="24" t="str">
        <f t="shared" si="586"/>
        <v/>
      </c>
    </row>
    <row r="1733" spans="1:58" ht="20.100000000000001" customHeight="1">
      <c r="A1733" s="1">
        <v>1141</v>
      </c>
      <c r="B1733" s="1">
        <f t="shared" si="590"/>
        <v>77682.275447942317</v>
      </c>
      <c r="C1733" s="1">
        <f t="shared" si="591"/>
        <v>2.4705495163607242E-6</v>
      </c>
      <c r="D1733" s="1">
        <f t="shared" si="592"/>
        <v>0.71362293392883691</v>
      </c>
      <c r="E1733" s="1" t="str">
        <f t="shared" si="593"/>
        <v/>
      </c>
      <c r="F1733" s="1">
        <f t="shared" si="594"/>
        <v>2.4705495163607242E-6</v>
      </c>
      <c r="G1733" s="1" t="str">
        <f t="shared" si="595"/>
        <v/>
      </c>
      <c r="H1733" s="1"/>
      <c r="I1733" s="1">
        <f t="shared" si="596"/>
        <v>9.0446172089296609E-9</v>
      </c>
      <c r="J1733" s="1" t="str">
        <f t="shared" si="597"/>
        <v/>
      </c>
      <c r="K1733" s="1" t="str">
        <f t="shared" si="598"/>
        <v/>
      </c>
      <c r="P1733" s="1">
        <v>1141</v>
      </c>
      <c r="Q1733" s="1">
        <f t="shared" si="599"/>
        <v>2.2690628257974303</v>
      </c>
      <c r="R1733" s="1">
        <f t="shared" si="600"/>
        <v>8.4580253070016959E-2</v>
      </c>
      <c r="S1733" s="1">
        <f t="shared" si="601"/>
        <v>0.7136229339288368</v>
      </c>
      <c r="T1733" s="1" t="str">
        <f t="shared" si="602"/>
        <v/>
      </c>
      <c r="U1733" s="1">
        <f t="shared" si="603"/>
        <v>8.4580253070016959E-2</v>
      </c>
      <c r="V1733" s="1" t="str">
        <f t="shared" si="604"/>
        <v/>
      </c>
      <c r="W1733" s="1">
        <f t="shared" si="605"/>
        <v>3.1613099259960455E-2</v>
      </c>
      <c r="X1733" s="1" t="str">
        <f t="shared" si="606"/>
        <v/>
      </c>
      <c r="Y1733" s="1" t="str">
        <f t="shared" si="607"/>
        <v/>
      </c>
      <c r="AC1733" s="1">
        <v>1141</v>
      </c>
      <c r="AD1733" s="1">
        <f t="shared" si="616"/>
        <v>138.34192137501998</v>
      </c>
      <c r="AE1733" s="1">
        <f t="shared" si="608"/>
        <v>1.3872722464036019E-3</v>
      </c>
      <c r="AF1733" s="1">
        <f t="shared" si="609"/>
        <v>0.7136229339288368</v>
      </c>
      <c r="AG1733" s="1" t="str">
        <f t="shared" si="610"/>
        <v/>
      </c>
      <c r="AH1733" s="1">
        <f t="shared" si="611"/>
        <v>1.3872722464036019E-3</v>
      </c>
      <c r="AI1733" s="1" t="str">
        <f t="shared" si="612"/>
        <v/>
      </c>
      <c r="AJ1733" s="1">
        <f t="shared" si="613"/>
        <v>1.2636328738841455E-28</v>
      </c>
      <c r="AK1733" s="1" t="str">
        <f t="shared" si="614"/>
        <v/>
      </c>
      <c r="AL1733" s="1" t="str">
        <f t="shared" si="615"/>
        <v/>
      </c>
      <c r="BA1733" s="2"/>
      <c r="BB1733" s="2">
        <f t="shared" si="587"/>
        <v>7.3344000000001444</v>
      </c>
      <c r="BC1733" s="156">
        <f t="shared" si="588"/>
        <v>0.39491194074165931</v>
      </c>
      <c r="BD1733" s="2">
        <f t="shared" si="589"/>
        <v>6.3320487901108446E-4</v>
      </c>
      <c r="BE1733" s="2" t="str">
        <f t="shared" si="585"/>
        <v/>
      </c>
      <c r="BF1733" s="24" t="str">
        <f t="shared" si="586"/>
        <v/>
      </c>
    </row>
    <row r="1734" spans="1:58" ht="20.100000000000001" customHeight="1">
      <c r="A1734" s="1">
        <v>1142</v>
      </c>
      <c r="B1734" s="1">
        <f t="shared" si="590"/>
        <v>78233.21357168653</v>
      </c>
      <c r="C1734" s="1">
        <f t="shared" si="591"/>
        <v>2.4649625191229945E-6</v>
      </c>
      <c r="D1734" s="1">
        <f t="shared" si="592"/>
        <v>0.71498251603115226</v>
      </c>
      <c r="E1734" s="1" t="str">
        <f t="shared" si="593"/>
        <v/>
      </c>
      <c r="F1734" s="1">
        <f t="shared" si="594"/>
        <v>2.4649625191229945E-6</v>
      </c>
      <c r="G1734" s="1" t="str">
        <f t="shared" si="595"/>
        <v/>
      </c>
      <c r="H1734" s="1"/>
      <c r="I1734" s="1">
        <f t="shared" si="596"/>
        <v>8.9224864461190365E-9</v>
      </c>
      <c r="J1734" s="1" t="str">
        <f t="shared" si="597"/>
        <v/>
      </c>
      <c r="K1734" s="1" t="str">
        <f t="shared" si="598"/>
        <v/>
      </c>
      <c r="P1734" s="1">
        <v>1142</v>
      </c>
      <c r="Q1734" s="1">
        <f t="shared" si="599"/>
        <v>2.28515546995202</v>
      </c>
      <c r="R1734" s="1">
        <f t="shared" si="600"/>
        <v>8.4388979979905104E-2</v>
      </c>
      <c r="S1734" s="1">
        <f t="shared" si="601"/>
        <v>0.71498251603115215</v>
      </c>
      <c r="T1734" s="1" t="str">
        <f t="shared" si="602"/>
        <v/>
      </c>
      <c r="U1734" s="1">
        <f t="shared" si="603"/>
        <v>8.4388979979905104E-2</v>
      </c>
      <c r="V1734" s="1" t="str">
        <f t="shared" si="604"/>
        <v/>
      </c>
      <c r="W1734" s="1">
        <f t="shared" si="605"/>
        <v>3.1804629046395319E-2</v>
      </c>
      <c r="X1734" s="1" t="str">
        <f t="shared" si="606"/>
        <v/>
      </c>
      <c r="Y1734" s="1" t="str">
        <f t="shared" si="607"/>
        <v/>
      </c>
      <c r="AC1734" s="1">
        <v>1142</v>
      </c>
      <c r="AD1734" s="1">
        <f t="shared" si="616"/>
        <v>139.32306975356607</v>
      </c>
      <c r="AE1734" s="1">
        <f t="shared" si="608"/>
        <v>1.3841350147240469E-3</v>
      </c>
      <c r="AF1734" s="1">
        <f t="shared" si="609"/>
        <v>0.71498251603115204</v>
      </c>
      <c r="AG1734" s="1" t="str">
        <f t="shared" si="610"/>
        <v/>
      </c>
      <c r="AH1734" s="1">
        <f t="shared" si="611"/>
        <v>1.3841350147240469E-3</v>
      </c>
      <c r="AI1734" s="1" t="str">
        <f t="shared" si="612"/>
        <v/>
      </c>
      <c r="AJ1734" s="1">
        <f t="shared" si="613"/>
        <v>1.319161245857301E-28</v>
      </c>
      <c r="AK1734" s="1" t="str">
        <f t="shared" si="614"/>
        <v/>
      </c>
      <c r="AL1734" s="1" t="str">
        <f t="shared" si="615"/>
        <v/>
      </c>
      <c r="BA1734" s="2"/>
      <c r="BB1734" s="2">
        <f t="shared" si="587"/>
        <v>7.3408000000001445</v>
      </c>
      <c r="BC1734" s="156">
        <f t="shared" si="588"/>
        <v>0.39427873586264822</v>
      </c>
      <c r="BD1734" s="2">
        <f t="shared" si="589"/>
        <v>6.3255908590725829E-4</v>
      </c>
      <c r="BE1734" s="2" t="str">
        <f t="shared" si="585"/>
        <v/>
      </c>
      <c r="BF1734" s="24" t="str">
        <f t="shared" si="586"/>
        <v/>
      </c>
    </row>
    <row r="1735" spans="1:58" ht="20.100000000000001" customHeight="1">
      <c r="A1735" s="1">
        <v>1143</v>
      </c>
      <c r="B1735" s="1">
        <f t="shared" si="590"/>
        <v>78784.151695430861</v>
      </c>
      <c r="C1735" s="1">
        <f t="shared" si="591"/>
        <v>2.45934880664348E-6</v>
      </c>
      <c r="D1735" s="1">
        <f t="shared" si="592"/>
        <v>0.71633901267345512</v>
      </c>
      <c r="E1735" s="1" t="str">
        <f t="shared" si="593"/>
        <v/>
      </c>
      <c r="F1735" s="1">
        <f t="shared" si="594"/>
        <v>2.45934880664348E-6</v>
      </c>
      <c r="G1735" s="1" t="str">
        <f t="shared" si="595"/>
        <v/>
      </c>
      <c r="H1735" s="1"/>
      <c r="I1735" s="1">
        <f t="shared" si="596"/>
        <v>8.801864001556651E-9</v>
      </c>
      <c r="J1735" s="1" t="str">
        <f t="shared" si="597"/>
        <v/>
      </c>
      <c r="K1735" s="1" t="str">
        <f t="shared" si="598"/>
        <v/>
      </c>
      <c r="P1735" s="1">
        <v>1143</v>
      </c>
      <c r="Q1735" s="1">
        <f t="shared" si="599"/>
        <v>2.3012481141066132</v>
      </c>
      <c r="R1735" s="1">
        <f t="shared" si="600"/>
        <v>8.4196792282781319E-2</v>
      </c>
      <c r="S1735" s="1">
        <f t="shared" si="601"/>
        <v>0.71633901267345501</v>
      </c>
      <c r="T1735" s="1" t="str">
        <f t="shared" si="602"/>
        <v/>
      </c>
      <c r="U1735" s="1">
        <f t="shared" si="603"/>
        <v>8.4196792282781319E-2</v>
      </c>
      <c r="V1735" s="1" t="str">
        <f t="shared" si="604"/>
        <v/>
      </c>
      <c r="W1735" s="1">
        <f t="shared" si="605"/>
        <v>3.1996807274083598E-2</v>
      </c>
      <c r="X1735" s="1" t="str">
        <f t="shared" si="606"/>
        <v/>
      </c>
      <c r="Y1735" s="1" t="str">
        <f t="shared" si="607"/>
        <v/>
      </c>
      <c r="AC1735" s="1">
        <v>1143</v>
      </c>
      <c r="AD1735" s="1">
        <f t="shared" si="616"/>
        <v>140.3042181321124</v>
      </c>
      <c r="AE1735" s="1">
        <f t="shared" si="608"/>
        <v>1.3809827818015547E-3</v>
      </c>
      <c r="AF1735" s="1">
        <f t="shared" si="609"/>
        <v>0.71633901267345501</v>
      </c>
      <c r="AG1735" s="1" t="str">
        <f t="shared" si="610"/>
        <v/>
      </c>
      <c r="AH1735" s="1">
        <f t="shared" si="611"/>
        <v>1.3809827818015547E-3</v>
      </c>
      <c r="AI1735" s="1" t="str">
        <f t="shared" si="612"/>
        <v/>
      </c>
      <c r="AJ1735" s="1">
        <f t="shared" si="613"/>
        <v>1.3771076914637353E-28</v>
      </c>
      <c r="AK1735" s="1" t="str">
        <f t="shared" si="614"/>
        <v/>
      </c>
      <c r="AL1735" s="1" t="str">
        <f t="shared" si="615"/>
        <v/>
      </c>
      <c r="BA1735" s="2"/>
      <c r="BB1735" s="2">
        <f t="shared" si="587"/>
        <v>7.3472000000001447</v>
      </c>
      <c r="BC1735" s="156">
        <f t="shared" si="588"/>
        <v>0.39364617677674096</v>
      </c>
      <c r="BD1735" s="2">
        <f t="shared" si="589"/>
        <v>6.3191275168011929E-4</v>
      </c>
      <c r="BE1735" s="2" t="str">
        <f t="shared" si="585"/>
        <v/>
      </c>
      <c r="BF1735" s="24" t="str">
        <f t="shared" si="586"/>
        <v/>
      </c>
    </row>
    <row r="1736" spans="1:58" ht="20.100000000000001" customHeight="1">
      <c r="A1736" s="1">
        <v>1144</v>
      </c>
      <c r="B1736" s="1">
        <f t="shared" si="590"/>
        <v>79335.089819175075</v>
      </c>
      <c r="C1736" s="1">
        <f t="shared" si="591"/>
        <v>2.4537086191963583E-6</v>
      </c>
      <c r="D1736" s="1">
        <f t="shared" si="592"/>
        <v>0.71769240920345456</v>
      </c>
      <c r="E1736" s="1" t="str">
        <f t="shared" si="593"/>
        <v/>
      </c>
      <c r="F1736" s="1">
        <f t="shared" si="594"/>
        <v>2.4537086191963583E-6</v>
      </c>
      <c r="G1736" s="1" t="str">
        <f t="shared" si="595"/>
        <v/>
      </c>
      <c r="H1736" s="1"/>
      <c r="I1736" s="1">
        <f t="shared" si="596"/>
        <v>8.682733318194554E-9</v>
      </c>
      <c r="J1736" s="1" t="str">
        <f t="shared" si="597"/>
        <v/>
      </c>
      <c r="K1736" s="1" t="str">
        <f t="shared" si="598"/>
        <v/>
      </c>
      <c r="P1736" s="1">
        <v>1144</v>
      </c>
      <c r="Q1736" s="1">
        <f t="shared" si="599"/>
        <v>2.3173407582612064</v>
      </c>
      <c r="R1736" s="1">
        <f t="shared" si="600"/>
        <v>8.4003698204528354E-2</v>
      </c>
      <c r="S1736" s="1">
        <f t="shared" si="601"/>
        <v>0.71769240920345478</v>
      </c>
      <c r="T1736" s="1" t="str">
        <f t="shared" si="602"/>
        <v/>
      </c>
      <c r="U1736" s="1">
        <f t="shared" si="603"/>
        <v>8.4003698204528354E-2</v>
      </c>
      <c r="V1736" s="1" t="str">
        <f t="shared" si="604"/>
        <v/>
      </c>
      <c r="W1736" s="1">
        <f t="shared" si="605"/>
        <v>3.2189631692972565E-2</v>
      </c>
      <c r="X1736" s="1" t="str">
        <f t="shared" si="606"/>
        <v/>
      </c>
      <c r="Y1736" s="1" t="str">
        <f t="shared" si="607"/>
        <v/>
      </c>
      <c r="AC1736" s="1">
        <v>1144</v>
      </c>
      <c r="AD1736" s="1">
        <f t="shared" si="616"/>
        <v>141.28536651065872</v>
      </c>
      <c r="AE1736" s="1">
        <f t="shared" si="608"/>
        <v>1.3778156825557828E-3</v>
      </c>
      <c r="AF1736" s="1">
        <f t="shared" si="609"/>
        <v>0.71769240920345467</v>
      </c>
      <c r="AG1736" s="1" t="str">
        <f t="shared" si="610"/>
        <v/>
      </c>
      <c r="AH1736" s="1">
        <f t="shared" si="611"/>
        <v>1.3778156825557828E-3</v>
      </c>
      <c r="AI1736" s="1" t="str">
        <f t="shared" si="612"/>
        <v/>
      </c>
      <c r="AJ1736" s="1">
        <f t="shared" si="613"/>
        <v>1.4375765337840489E-28</v>
      </c>
      <c r="AK1736" s="1" t="str">
        <f t="shared" si="614"/>
        <v/>
      </c>
      <c r="AL1736" s="1" t="str">
        <f t="shared" si="615"/>
        <v/>
      </c>
      <c r="BA1736" s="2"/>
      <c r="BB1736" s="2">
        <f t="shared" si="587"/>
        <v>7.3536000000001449</v>
      </c>
      <c r="BC1736" s="156">
        <f t="shared" si="588"/>
        <v>0.39301426402506084</v>
      </c>
      <c r="BD1736" s="2">
        <f t="shared" si="589"/>
        <v>6.3126588142253803E-4</v>
      </c>
      <c r="BE1736" s="2" t="str">
        <f t="shared" si="585"/>
        <v/>
      </c>
      <c r="BF1736" s="24" t="str">
        <f t="shared" si="586"/>
        <v/>
      </c>
    </row>
    <row r="1737" spans="1:58" ht="20.100000000000001" customHeight="1">
      <c r="A1737" s="2">
        <v>1145</v>
      </c>
      <c r="B1737" s="1">
        <f t="shared" si="590"/>
        <v>79886.027942919405</v>
      </c>
      <c r="C1737" s="1">
        <f t="shared" si="591"/>
        <v>2.4480421977760187E-6</v>
      </c>
      <c r="D1737" s="1">
        <f t="shared" si="592"/>
        <v>0.71904269110143582</v>
      </c>
      <c r="E1737" s="1" t="str">
        <f t="shared" si="593"/>
        <v/>
      </c>
      <c r="F1737" s="1">
        <f t="shared" si="594"/>
        <v>2.4480421977760187E-6</v>
      </c>
      <c r="G1737" s="1" t="str">
        <f t="shared" si="595"/>
        <v/>
      </c>
      <c r="H1737" s="1"/>
      <c r="I1737" s="1">
        <f t="shared" si="596"/>
        <v>8.5650779918295245E-9</v>
      </c>
      <c r="J1737" s="1" t="str">
        <f t="shared" si="597"/>
        <v/>
      </c>
      <c r="K1737" s="1" t="str">
        <f t="shared" si="598"/>
        <v/>
      </c>
      <c r="P1737" s="2">
        <v>1145</v>
      </c>
      <c r="Q1737" s="1">
        <f t="shared" si="599"/>
        <v>2.3334334024157961</v>
      </c>
      <c r="R1737" s="1">
        <f t="shared" si="600"/>
        <v>8.3809705995685838E-2</v>
      </c>
      <c r="S1737" s="1">
        <f t="shared" si="601"/>
        <v>0.71904269110143582</v>
      </c>
      <c r="T1737" s="1" t="str">
        <f t="shared" si="602"/>
        <v/>
      </c>
      <c r="U1737" s="1">
        <f t="shared" si="603"/>
        <v>8.3809705995685838E-2</v>
      </c>
      <c r="V1737" s="1" t="str">
        <f t="shared" si="604"/>
        <v/>
      </c>
      <c r="W1737" s="1">
        <f t="shared" si="605"/>
        <v>3.2383100008321425E-2</v>
      </c>
      <c r="X1737" s="1" t="str">
        <f t="shared" si="606"/>
        <v/>
      </c>
      <c r="Y1737" s="1" t="str">
        <f t="shared" si="607"/>
        <v/>
      </c>
      <c r="AC1737" s="2">
        <v>1145</v>
      </c>
      <c r="AD1737" s="1">
        <f t="shared" si="616"/>
        <v>142.26651488920481</v>
      </c>
      <c r="AE1737" s="1">
        <f t="shared" si="608"/>
        <v>1.3746338523108091E-3</v>
      </c>
      <c r="AF1737" s="1">
        <f t="shared" si="609"/>
        <v>0.71904269110143559</v>
      </c>
      <c r="AG1737" s="1" t="str">
        <f t="shared" si="610"/>
        <v/>
      </c>
      <c r="AH1737" s="1">
        <f t="shared" si="611"/>
        <v>1.3746338523108091E-3</v>
      </c>
      <c r="AI1737" s="1" t="str">
        <f t="shared" si="612"/>
        <v/>
      </c>
      <c r="AJ1737" s="1">
        <f t="shared" si="613"/>
        <v>1.500676553867651E-28</v>
      </c>
      <c r="AK1737" s="1" t="str">
        <f t="shared" si="614"/>
        <v/>
      </c>
      <c r="AL1737" s="1" t="str">
        <f t="shared" si="615"/>
        <v/>
      </c>
      <c r="BA1737" s="2"/>
      <c r="BB1737" s="2">
        <f t="shared" si="587"/>
        <v>7.3600000000001451</v>
      </c>
      <c r="BC1737" s="156">
        <f t="shared" si="588"/>
        <v>0.39238299814363831</v>
      </c>
      <c r="BD1737" s="2">
        <f t="shared" si="589"/>
        <v>6.3061848021211953E-4</v>
      </c>
      <c r="BE1737" s="2" t="str">
        <f t="shared" si="585"/>
        <v/>
      </c>
      <c r="BF1737" s="24" t="str">
        <f t="shared" si="586"/>
        <v/>
      </c>
    </row>
    <row r="1738" spans="1:58" ht="20.100000000000001" customHeight="1">
      <c r="A1738" s="1">
        <v>1146</v>
      </c>
      <c r="B1738" s="1">
        <f t="shared" si="590"/>
        <v>80436.966066663619</v>
      </c>
      <c r="C1738" s="1">
        <f t="shared" si="591"/>
        <v>2.4423497840800146E-6</v>
      </c>
      <c r="D1738" s="1">
        <f t="shared" si="592"/>
        <v>0.72038984398065087</v>
      </c>
      <c r="E1738" s="1" t="str">
        <f t="shared" si="593"/>
        <v/>
      </c>
      <c r="F1738" s="1">
        <f t="shared" si="594"/>
        <v>2.4423497840800146E-6</v>
      </c>
      <c r="G1738" s="1" t="str">
        <f t="shared" si="595"/>
        <v/>
      </c>
      <c r="H1738" s="1"/>
      <c r="I1738" s="1">
        <f t="shared" si="596"/>
        <v>8.448881770077296E-9</v>
      </c>
      <c r="J1738" s="1" t="str">
        <f t="shared" si="597"/>
        <v/>
      </c>
      <c r="K1738" s="1" t="str">
        <f t="shared" si="598"/>
        <v/>
      </c>
      <c r="P1738" s="1">
        <v>1146</v>
      </c>
      <c r="Q1738" s="1">
        <f t="shared" si="599"/>
        <v>2.3495260465703893</v>
      </c>
      <c r="R1738" s="1">
        <f t="shared" si="600"/>
        <v>8.3614823930866278E-2</v>
      </c>
      <c r="S1738" s="1">
        <f t="shared" si="601"/>
        <v>0.72038984398065098</v>
      </c>
      <c r="T1738" s="1" t="str">
        <f t="shared" si="602"/>
        <v/>
      </c>
      <c r="U1738" s="1">
        <f t="shared" si="603"/>
        <v>8.3614823930866278E-2</v>
      </c>
      <c r="V1738" s="1" t="str">
        <f t="shared" si="604"/>
        <v/>
      </c>
      <c r="W1738" s="1">
        <f t="shared" si="605"/>
        <v>3.2577209880579397E-2</v>
      </c>
      <c r="X1738" s="1" t="str">
        <f t="shared" si="606"/>
        <v/>
      </c>
      <c r="Y1738" s="1" t="str">
        <f t="shared" si="607"/>
        <v/>
      </c>
      <c r="AC1738" s="1">
        <v>1146</v>
      </c>
      <c r="AD1738" s="1">
        <f t="shared" si="616"/>
        <v>143.24766326775114</v>
      </c>
      <c r="AE1738" s="1">
        <f t="shared" si="608"/>
        <v>1.3714374267855484E-3</v>
      </c>
      <c r="AF1738" s="1">
        <f t="shared" si="609"/>
        <v>0.72038984398065087</v>
      </c>
      <c r="AG1738" s="1" t="str">
        <f t="shared" si="610"/>
        <v/>
      </c>
      <c r="AH1738" s="1">
        <f t="shared" si="611"/>
        <v>1.3714374267855484E-3</v>
      </c>
      <c r="AI1738" s="1" t="str">
        <f t="shared" si="612"/>
        <v/>
      </c>
      <c r="AJ1738" s="1">
        <f t="shared" si="613"/>
        <v>1.566521179367535E-28</v>
      </c>
      <c r="AK1738" s="1" t="str">
        <f t="shared" si="614"/>
        <v/>
      </c>
      <c r="AL1738" s="1" t="str">
        <f t="shared" si="615"/>
        <v/>
      </c>
      <c r="BA1738" s="2"/>
      <c r="BB1738" s="2">
        <f t="shared" si="587"/>
        <v>7.3664000000001453</v>
      </c>
      <c r="BC1738" s="156">
        <f t="shared" si="588"/>
        <v>0.39175237966342619</v>
      </c>
      <c r="BD1738" s="2">
        <f t="shared" si="589"/>
        <v>6.2997055311342365E-4</v>
      </c>
      <c r="BE1738" s="2" t="str">
        <f t="shared" si="585"/>
        <v/>
      </c>
      <c r="BF1738" s="24" t="str">
        <f t="shared" si="586"/>
        <v/>
      </c>
    </row>
    <row r="1739" spans="1:58" ht="20.100000000000001" customHeight="1">
      <c r="A1739" s="1">
        <v>1147</v>
      </c>
      <c r="B1739" s="1">
        <f t="shared" si="590"/>
        <v>80987.904190407949</v>
      </c>
      <c r="C1739" s="1">
        <f t="shared" si="591"/>
        <v>2.4366316204919813E-6</v>
      </c>
      <c r="D1739" s="1">
        <f t="shared" si="592"/>
        <v>0.72173385358770259</v>
      </c>
      <c r="E1739" s="1" t="str">
        <f t="shared" si="593"/>
        <v/>
      </c>
      <c r="F1739" s="1">
        <f t="shared" si="594"/>
        <v>2.4366316204919813E-6</v>
      </c>
      <c r="G1739" s="1" t="str">
        <f t="shared" si="595"/>
        <v/>
      </c>
      <c r="H1739" s="1"/>
      <c r="I1739" s="1">
        <f t="shared" si="596"/>
        <v>8.3341285513482175E-9</v>
      </c>
      <c r="J1739" s="1" t="str">
        <f t="shared" si="597"/>
        <v/>
      </c>
      <c r="K1739" s="1" t="str">
        <f t="shared" si="598"/>
        <v/>
      </c>
      <c r="P1739" s="1">
        <v>1147</v>
      </c>
      <c r="Q1739" s="1">
        <f t="shared" si="599"/>
        <v>2.365618690724979</v>
      </c>
      <c r="R1739" s="1">
        <f t="shared" si="600"/>
        <v>8.3419060308170742E-2</v>
      </c>
      <c r="S1739" s="1">
        <f t="shared" si="601"/>
        <v>0.72173385358770248</v>
      </c>
      <c r="T1739" s="1" t="str">
        <f t="shared" si="602"/>
        <v/>
      </c>
      <c r="U1739" s="1">
        <f t="shared" si="603"/>
        <v>8.3419060308170742E-2</v>
      </c>
      <c r="V1739" s="1" t="str">
        <f t="shared" si="604"/>
        <v/>
      </c>
      <c r="W1739" s="1">
        <f t="shared" si="605"/>
        <v>3.2771958925266416E-2</v>
      </c>
      <c r="X1739" s="1" t="str">
        <f t="shared" si="606"/>
        <v/>
      </c>
      <c r="Y1739" s="1" t="str">
        <f t="shared" si="607"/>
        <v/>
      </c>
      <c r="AC1739" s="1">
        <v>1147</v>
      </c>
      <c r="AD1739" s="1">
        <f t="shared" si="616"/>
        <v>144.22881164629746</v>
      </c>
      <c r="AE1739" s="1">
        <f t="shared" si="608"/>
        <v>1.3682265420841726E-3</v>
      </c>
      <c r="AF1739" s="1">
        <f t="shared" si="609"/>
        <v>0.72173385358770248</v>
      </c>
      <c r="AG1739" s="1" t="str">
        <f t="shared" si="610"/>
        <v/>
      </c>
      <c r="AH1739" s="1">
        <f t="shared" si="611"/>
        <v>1.3682265420841726E-3</v>
      </c>
      <c r="AI1739" s="1" t="str">
        <f t="shared" si="612"/>
        <v/>
      </c>
      <c r="AJ1739" s="1">
        <f t="shared" si="613"/>
        <v>1.6352286810764941E-28</v>
      </c>
      <c r="AK1739" s="1" t="str">
        <f t="shared" si="614"/>
        <v/>
      </c>
      <c r="AL1739" s="1" t="str">
        <f t="shared" si="615"/>
        <v/>
      </c>
      <c r="BA1739" s="2"/>
      <c r="BB1739" s="2">
        <f t="shared" si="587"/>
        <v>7.3728000000001455</v>
      </c>
      <c r="BC1739" s="156">
        <f t="shared" si="588"/>
        <v>0.39112240911031276</v>
      </c>
      <c r="BD1739" s="2">
        <f t="shared" si="589"/>
        <v>6.2932210517541165E-4</v>
      </c>
      <c r="BE1739" s="2" t="str">
        <f t="shared" ref="BE1739:BE1802" si="617">IF(BC1739&lt;(1-$BA$591),BD1739,"")</f>
        <v/>
      </c>
      <c r="BF1739" s="24" t="str">
        <f t="shared" ref="BF1739:BF1802" si="618">IF(BC1739&lt;(1-$BA$597),BD1739,"")</f>
        <v/>
      </c>
    </row>
    <row r="1740" spans="1:58" ht="20.100000000000001" customHeight="1">
      <c r="A1740" s="1">
        <v>1148</v>
      </c>
      <c r="B1740" s="1">
        <f t="shared" si="590"/>
        <v>81538.842314152163</v>
      </c>
      <c r="C1740" s="1">
        <f t="shared" si="591"/>
        <v>2.4308879500645537E-6</v>
      </c>
      <c r="D1740" s="1">
        <f t="shared" si="592"/>
        <v>0.72307470580291644</v>
      </c>
      <c r="E1740" s="1" t="str">
        <f t="shared" si="593"/>
        <v/>
      </c>
      <c r="F1740" s="1">
        <f t="shared" si="594"/>
        <v>2.4308879500645537E-6</v>
      </c>
      <c r="G1740" s="1" t="str">
        <f t="shared" si="595"/>
        <v/>
      </c>
      <c r="H1740" s="1"/>
      <c r="I1740" s="1">
        <f t="shared" si="596"/>
        <v>8.2208023838252205E-9</v>
      </c>
      <c r="J1740" s="1" t="str">
        <f t="shared" si="597"/>
        <v/>
      </c>
      <c r="K1740" s="1" t="str">
        <f t="shared" si="598"/>
        <v/>
      </c>
      <c r="P1740" s="1">
        <v>1148</v>
      </c>
      <c r="Q1740" s="1">
        <f t="shared" si="599"/>
        <v>2.3817113348795722</v>
      </c>
      <c r="R1740" s="1">
        <f t="shared" si="600"/>
        <v>8.322242344860345E-2</v>
      </c>
      <c r="S1740" s="1">
        <f t="shared" si="601"/>
        <v>0.72307470580291655</v>
      </c>
      <c r="T1740" s="1" t="str">
        <f t="shared" si="602"/>
        <v/>
      </c>
      <c r="U1740" s="1">
        <f t="shared" si="603"/>
        <v>8.322242344860345E-2</v>
      </c>
      <c r="V1740" s="1" t="str">
        <f t="shared" si="604"/>
        <v/>
      </c>
      <c r="W1740" s="1">
        <f t="shared" si="605"/>
        <v>3.2967344712857026E-2</v>
      </c>
      <c r="X1740" s="1" t="str">
        <f t="shared" si="606"/>
        <v/>
      </c>
      <c r="Y1740" s="1" t="str">
        <f t="shared" si="607"/>
        <v/>
      </c>
      <c r="AC1740" s="1">
        <v>1148</v>
      </c>
      <c r="AD1740" s="1">
        <f t="shared" si="616"/>
        <v>145.20996002484355</v>
      </c>
      <c r="AE1740" s="1">
        <f t="shared" si="608"/>
        <v>1.3650013346865101E-3</v>
      </c>
      <c r="AF1740" s="1">
        <f t="shared" si="609"/>
        <v>0.72307470580291633</v>
      </c>
      <c r="AG1740" s="1" t="str">
        <f t="shared" si="610"/>
        <v/>
      </c>
      <c r="AH1740" s="1">
        <f t="shared" si="611"/>
        <v>1.3650013346865101E-3</v>
      </c>
      <c r="AI1740" s="1" t="str">
        <f t="shared" si="612"/>
        <v/>
      </c>
      <c r="AJ1740" s="1">
        <f t="shared" si="613"/>
        <v>1.7069223776927088E-28</v>
      </c>
      <c r="AK1740" s="1" t="str">
        <f t="shared" si="614"/>
        <v/>
      </c>
      <c r="AL1740" s="1" t="str">
        <f t="shared" si="615"/>
        <v/>
      </c>
      <c r="BA1740" s="2"/>
      <c r="BB1740" s="2">
        <f t="shared" ref="BB1740:BB1803" si="619">BB1739+$BE$584</f>
        <v>7.3792000000001456</v>
      </c>
      <c r="BC1740" s="156">
        <f t="shared" ref="BC1740:BC1803" si="620">_xlfn.CHISQ.DIST.RT(BB1740,7)</f>
        <v>0.39049308700513735</v>
      </c>
      <c r="BD1740" s="2">
        <f t="shared" ref="BD1740:BD1803" si="621">BC1740-BC1741</f>
        <v>6.2867314143622011E-4</v>
      </c>
      <c r="BE1740" s="2" t="str">
        <f t="shared" si="617"/>
        <v/>
      </c>
      <c r="BF1740" s="24" t="str">
        <f t="shared" si="618"/>
        <v/>
      </c>
    </row>
    <row r="1741" spans="1:58" ht="20.100000000000001" customHeight="1">
      <c r="A1741" s="1">
        <v>1149</v>
      </c>
      <c r="B1741" s="1">
        <f t="shared" si="590"/>
        <v>82089.780437896494</v>
      </c>
      <c r="C1741" s="1">
        <f t="shared" si="591"/>
        <v>2.4251190165022548E-6</v>
      </c>
      <c r="D1741" s="1">
        <f t="shared" si="592"/>
        <v>0.72441238664070617</v>
      </c>
      <c r="E1741" s="1" t="str">
        <f t="shared" si="593"/>
        <v/>
      </c>
      <c r="F1741" s="1">
        <f t="shared" si="594"/>
        <v>2.4251190165022548E-6</v>
      </c>
      <c r="G1741" s="1" t="str">
        <f t="shared" si="595"/>
        <v/>
      </c>
      <c r="H1741" s="1"/>
      <c r="I1741" s="1">
        <f t="shared" si="596"/>
        <v>8.1088874644433921E-9</v>
      </c>
      <c r="J1741" s="1" t="str">
        <f t="shared" si="597"/>
        <v/>
      </c>
      <c r="K1741" s="1" t="str">
        <f t="shared" si="598"/>
        <v/>
      </c>
      <c r="P1741" s="1">
        <v>1149</v>
      </c>
      <c r="Q1741" s="1">
        <f t="shared" si="599"/>
        <v>2.3978039790341619</v>
      </c>
      <c r="R1741" s="1">
        <f t="shared" si="600"/>
        <v>8.3024921695486587E-2</v>
      </c>
      <c r="S1741" s="1">
        <f t="shared" si="601"/>
        <v>0.72441238664070606</v>
      </c>
      <c r="T1741" s="1" t="str">
        <f t="shared" si="602"/>
        <v/>
      </c>
      <c r="U1741" s="1">
        <f t="shared" si="603"/>
        <v>8.3024921695486587E-2</v>
      </c>
      <c r="V1741" s="1" t="str">
        <f t="shared" si="604"/>
        <v/>
      </c>
      <c r="W1741" s="1">
        <f t="shared" si="605"/>
        <v>3.3163364768666839E-2</v>
      </c>
      <c r="X1741" s="1" t="str">
        <f t="shared" si="606"/>
        <v/>
      </c>
      <c r="Y1741" s="1" t="str">
        <f t="shared" si="607"/>
        <v/>
      </c>
      <c r="AC1741" s="1">
        <v>1149</v>
      </c>
      <c r="AD1741" s="1">
        <f t="shared" si="616"/>
        <v>146.19110840338988</v>
      </c>
      <c r="AE1741" s="1">
        <f t="shared" si="608"/>
        <v>1.3617619414384391E-3</v>
      </c>
      <c r="AF1741" s="1">
        <f t="shared" si="609"/>
        <v>0.72441238664070617</v>
      </c>
      <c r="AG1741" s="1" t="str">
        <f t="shared" si="610"/>
        <v/>
      </c>
      <c r="AH1741" s="1">
        <f t="shared" si="611"/>
        <v>1.3617619414384391E-3</v>
      </c>
      <c r="AI1741" s="1" t="str">
        <f t="shared" si="612"/>
        <v/>
      </c>
      <c r="AJ1741" s="1">
        <f t="shared" si="613"/>
        <v>1.7817308491550215E-28</v>
      </c>
      <c r="AK1741" s="1" t="str">
        <f t="shared" si="614"/>
        <v/>
      </c>
      <c r="AL1741" s="1" t="str">
        <f t="shared" si="615"/>
        <v/>
      </c>
      <c r="BA1741" s="2"/>
      <c r="BB1741" s="2">
        <f t="shared" si="619"/>
        <v>7.3856000000001458</v>
      </c>
      <c r="BC1741" s="156">
        <f t="shared" si="620"/>
        <v>0.38986441386370113</v>
      </c>
      <c r="BD1741" s="2">
        <f t="shared" si="621"/>
        <v>6.2802366691594447E-4</v>
      </c>
      <c r="BE1741" s="2" t="str">
        <f t="shared" si="617"/>
        <v/>
      </c>
      <c r="BF1741" s="24" t="str">
        <f t="shared" si="618"/>
        <v/>
      </c>
    </row>
    <row r="1742" spans="1:58" ht="20.100000000000001" customHeight="1">
      <c r="A1742" s="1">
        <v>1150</v>
      </c>
      <c r="B1742" s="1">
        <f t="shared" si="590"/>
        <v>82640.718561640708</v>
      </c>
      <c r="C1742" s="1">
        <f t="shared" si="591"/>
        <v>2.4193250641443892E-6</v>
      </c>
      <c r="D1742" s="1">
        <f t="shared" si="592"/>
        <v>0.72574688224992645</v>
      </c>
      <c r="E1742" s="1" t="str">
        <f t="shared" si="593"/>
        <v/>
      </c>
      <c r="F1742" s="1">
        <f t="shared" si="594"/>
        <v>2.4193250641443892E-6</v>
      </c>
      <c r="G1742" s="1" t="str">
        <f t="shared" si="595"/>
        <v/>
      </c>
      <c r="H1742" s="1"/>
      <c r="I1742" s="1">
        <f t="shared" si="596"/>
        <v>7.9983681378719264E-9</v>
      </c>
      <c r="J1742" s="1" t="str">
        <f t="shared" si="597"/>
        <v/>
      </c>
      <c r="K1742" s="1" t="str">
        <f t="shared" si="598"/>
        <v/>
      </c>
      <c r="P1742" s="1">
        <v>1150</v>
      </c>
      <c r="Q1742" s="1">
        <f t="shared" si="599"/>
        <v>2.4138966231887551</v>
      </c>
      <c r="R1742" s="1">
        <f t="shared" si="600"/>
        <v>8.2826563413874066E-2</v>
      </c>
      <c r="S1742" s="1">
        <f t="shared" si="601"/>
        <v>0.72574688224992656</v>
      </c>
      <c r="T1742" s="1" t="str">
        <f t="shared" si="602"/>
        <v/>
      </c>
      <c r="U1742" s="1">
        <f t="shared" si="603"/>
        <v>8.2826563413874066E-2</v>
      </c>
      <c r="V1742" s="1" t="str">
        <f t="shared" si="604"/>
        <v/>
      </c>
      <c r="W1742" s="1">
        <f t="shared" si="605"/>
        <v>3.3360016572742499E-2</v>
      </c>
      <c r="X1742" s="1" t="str">
        <f t="shared" si="606"/>
        <v/>
      </c>
      <c r="Y1742" s="1" t="str">
        <f t="shared" si="607"/>
        <v/>
      </c>
      <c r="AC1742" s="1">
        <v>1150</v>
      </c>
      <c r="AD1742" s="1">
        <f t="shared" si="616"/>
        <v>147.1722567819362</v>
      </c>
      <c r="AE1742" s="1">
        <f t="shared" si="608"/>
        <v>1.3585084995422841E-3</v>
      </c>
      <c r="AF1742" s="1">
        <f t="shared" si="609"/>
        <v>0.72574688224992667</v>
      </c>
      <c r="AG1742" s="1" t="str">
        <f t="shared" si="610"/>
        <v/>
      </c>
      <c r="AH1742" s="1">
        <f t="shared" si="611"/>
        <v>1.3585084995422841E-3</v>
      </c>
      <c r="AI1742" s="1" t="str">
        <f t="shared" si="612"/>
        <v/>
      </c>
      <c r="AJ1742" s="1">
        <f t="shared" si="613"/>
        <v>1.859788158903239E-28</v>
      </c>
      <c r="AK1742" s="1" t="str">
        <f t="shared" si="614"/>
        <v/>
      </c>
      <c r="AL1742" s="1" t="str">
        <f t="shared" si="615"/>
        <v/>
      </c>
      <c r="BA1742" s="2"/>
      <c r="BB1742" s="2">
        <f t="shared" si="619"/>
        <v>7.392000000000146</v>
      </c>
      <c r="BC1742" s="156">
        <f t="shared" si="620"/>
        <v>0.38923639019678519</v>
      </c>
      <c r="BD1742" s="2">
        <f t="shared" si="621"/>
        <v>6.2737368662441062E-4</v>
      </c>
      <c r="BE1742" s="2" t="str">
        <f t="shared" si="617"/>
        <v/>
      </c>
      <c r="BF1742" s="24" t="str">
        <f t="shared" si="618"/>
        <v/>
      </c>
    </row>
    <row r="1743" spans="1:58" ht="20.100000000000001" customHeight="1">
      <c r="A1743" s="1">
        <v>1151</v>
      </c>
      <c r="B1743" s="1">
        <f t="shared" si="590"/>
        <v>83191.656685385038</v>
      </c>
      <c r="C1743" s="1">
        <f t="shared" si="591"/>
        <v>2.4135063379479089E-6</v>
      </c>
      <c r="D1743" s="1">
        <f t="shared" si="592"/>
        <v>0.72707817891421955</v>
      </c>
      <c r="E1743" s="1" t="str">
        <f t="shared" si="593"/>
        <v/>
      </c>
      <c r="F1743" s="1">
        <f t="shared" si="594"/>
        <v>2.4135063379479089E-6</v>
      </c>
      <c r="G1743" s="1" t="str">
        <f t="shared" si="595"/>
        <v/>
      </c>
      <c r="H1743" s="1"/>
      <c r="I1743" s="1">
        <f t="shared" si="596"/>
        <v>7.8892288954978798E-9</v>
      </c>
      <c r="J1743" s="1" t="str">
        <f t="shared" si="597"/>
        <v/>
      </c>
      <c r="K1743" s="1" t="str">
        <f t="shared" si="598"/>
        <v/>
      </c>
      <c r="P1743" s="1">
        <v>1151</v>
      </c>
      <c r="Q1743" s="1">
        <f t="shared" si="599"/>
        <v>2.4299892673433483</v>
      </c>
      <c r="R1743" s="1">
        <f t="shared" si="600"/>
        <v>8.2627356989965414E-2</v>
      </c>
      <c r="S1743" s="1">
        <f t="shared" si="601"/>
        <v>0.72707817891421955</v>
      </c>
      <c r="T1743" s="1" t="str">
        <f t="shared" si="602"/>
        <v/>
      </c>
      <c r="U1743" s="1">
        <f t="shared" si="603"/>
        <v>8.2627356989965414E-2</v>
      </c>
      <c r="V1743" s="1" t="str">
        <f t="shared" si="604"/>
        <v/>
      </c>
      <c r="W1743" s="1">
        <f t="shared" si="605"/>
        <v>3.3557297559753889E-2</v>
      </c>
      <c r="X1743" s="1" t="str">
        <f t="shared" si="606"/>
        <v/>
      </c>
      <c r="Y1743" s="1" t="str">
        <f t="shared" si="607"/>
        <v/>
      </c>
      <c r="AC1743" s="1">
        <v>1151</v>
      </c>
      <c r="AD1743" s="1">
        <f t="shared" si="616"/>
        <v>148.15340516048229</v>
      </c>
      <c r="AE1743" s="1">
        <f t="shared" si="608"/>
        <v>1.355241146547195E-3</v>
      </c>
      <c r="AF1743" s="1">
        <f t="shared" si="609"/>
        <v>0.72707817891421933</v>
      </c>
      <c r="AG1743" s="1" t="str">
        <f t="shared" si="610"/>
        <v/>
      </c>
      <c r="AH1743" s="1">
        <f t="shared" si="611"/>
        <v>1.355241146547195E-3</v>
      </c>
      <c r="AI1743" s="1" t="str">
        <f t="shared" si="612"/>
        <v/>
      </c>
      <c r="AJ1743" s="1">
        <f t="shared" si="613"/>
        <v>1.9412340854331388E-28</v>
      </c>
      <c r="AK1743" s="1" t="str">
        <f t="shared" si="614"/>
        <v/>
      </c>
      <c r="AL1743" s="1" t="str">
        <f t="shared" si="615"/>
        <v/>
      </c>
      <c r="BA1743" s="2"/>
      <c r="BB1743" s="2">
        <f t="shared" si="619"/>
        <v>7.3984000000001462</v>
      </c>
      <c r="BC1743" s="156">
        <f t="shared" si="620"/>
        <v>0.38860901651016078</v>
      </c>
      <c r="BD1743" s="2">
        <f t="shared" si="621"/>
        <v>6.2672320555479111E-4</v>
      </c>
      <c r="BE1743" s="2" t="str">
        <f t="shared" si="617"/>
        <v/>
      </c>
      <c r="BF1743" s="24" t="str">
        <f t="shared" si="618"/>
        <v/>
      </c>
    </row>
    <row r="1744" spans="1:58" ht="20.100000000000001" customHeight="1">
      <c r="A1744" s="2">
        <v>1152</v>
      </c>
      <c r="B1744" s="1">
        <f t="shared" ref="B1744:B1807" si="622">$B$586+(A1744*$B$589)</f>
        <v>83742.594809129252</v>
      </c>
      <c r="C1744" s="1">
        <f t="shared" ref="C1744:C1807" si="623">_xlfn.NORM.DIST($B1744,$B$583,$B$584,0)</f>
        <v>2.4076630834702882E-6</v>
      </c>
      <c r="D1744" s="1">
        <f t="shared" ref="D1744:D1807" si="624">_xlfn.NORM.DIST($B1744,$B$583,$B$584,1)</f>
        <v>0.72840626305234912</v>
      </c>
      <c r="E1744" s="1" t="str">
        <f t="shared" ref="E1744:E1807" si="625">IF(OR(D1744&lt;$F$588,D1744&gt;$F$589),C1744,"")</f>
        <v/>
      </c>
      <c r="F1744" s="1">
        <f t="shared" ref="F1744:F1807" si="626">IF(AND(D1744&gt;$F$588,D1744&lt;$F$589),C1744,"")</f>
        <v>2.4076630834702882E-6</v>
      </c>
      <c r="G1744" s="1" t="str">
        <f t="shared" ref="G1744:G1807" si="627">IF(C1744=MAX($C$592:$C$2592),C1744,"")</f>
        <v/>
      </c>
      <c r="H1744" s="1"/>
      <c r="I1744" s="1">
        <f t="shared" ref="I1744:I1807" si="628">_xlfn.NORM.DIST(B1744,$F$584,$F$585,0)</f>
        <v>7.7814543744124362E-9</v>
      </c>
      <c r="J1744" s="1" t="str">
        <f t="shared" ref="J1744:J1807" si="629">IF(I1744=MAX($I$592:$I$2592),C1744,"")</f>
        <v/>
      </c>
      <c r="K1744" s="1" t="str">
        <f t="shared" ref="K1744:K1807" si="630">IF(J1744=MIN($J$592:$J$2592),J1744,"")</f>
        <v/>
      </c>
      <c r="P1744" s="2">
        <v>1152</v>
      </c>
      <c r="Q1744" s="1">
        <f t="shared" ref="Q1744:Q1807" si="631">$Q$586+(P1744*$Q$589)</f>
        <v>2.446081911497938</v>
      </c>
      <c r="R1744" s="1">
        <f t="shared" ref="R1744:R1807" si="632">_xlfn.NORM.DIST(Q1744,Q$583,Q$584,0)</f>
        <v>8.2427310830519199E-2</v>
      </c>
      <c r="S1744" s="1">
        <f t="shared" ref="S1744:S1807" si="633">_xlfn.NORM.DIST(Q1744,Q$583,Q$584,1)</f>
        <v>0.72840626305234912</v>
      </c>
      <c r="T1744" s="1" t="str">
        <f t="shared" ref="T1744:T1807" si="634">IF(OR(S1744&lt;$U$588,S1744&gt;$U$589),R1744,"")</f>
        <v/>
      </c>
      <c r="U1744" s="1">
        <f t="shared" ref="U1744:U1807" si="635">IF(AND(S1744&gt;$U$588,S1744&lt;$U$589),R1744,"")</f>
        <v>8.2427310830519199E-2</v>
      </c>
      <c r="V1744" s="1" t="str">
        <f t="shared" ref="V1744:V1807" si="636">IF(R1744=MAX($R$592:$R$2592),R1744,"")</f>
        <v/>
      </c>
      <c r="W1744" s="1">
        <f t="shared" ref="W1744:W1807" si="637">_xlfn.NORM.DIST(Q1744,$U$584,$U$585,0)</f>
        <v>3.3755205118889887E-2</v>
      </c>
      <c r="X1744" s="1" t="str">
        <f t="shared" ref="X1744:X1807" si="638">IF(W1744=MAX($W$592:$W$2592),R1744,"")</f>
        <v/>
      </c>
      <c r="Y1744" s="1" t="str">
        <f t="shared" ref="Y1744:Y1807" si="639">IF(X1744=MIN($X$592:$X$2592),X1744,"")</f>
        <v/>
      </c>
      <c r="AC1744" s="2">
        <v>1152</v>
      </c>
      <c r="AD1744" s="1">
        <f t="shared" si="616"/>
        <v>149.13455353902862</v>
      </c>
      <c r="AE1744" s="1">
        <f t="shared" ref="AE1744:AE1807" si="640">_xlfn.NORM.DIST(AD1744,AD$583,AD$584,0)</f>
        <v>1.3519600203395249E-3</v>
      </c>
      <c r="AF1744" s="1">
        <f t="shared" ref="AF1744:AF1807" si="641">_xlfn.NORM.DIST(AD1744,AD$583,AD$584,1)</f>
        <v>0.72840626305234912</v>
      </c>
      <c r="AG1744" s="1" t="str">
        <f t="shared" ref="AG1744:AG1807" si="642">IF(OR(AF1744&lt;$U$588,AF1744&gt;$U$589),AE1744,"")</f>
        <v/>
      </c>
      <c r="AH1744" s="1">
        <f t="shared" ref="AH1744:AH1807" si="643">IF(AND(AF1744&gt;$AH$588,AF1744&lt;$AH$589),AE1744,"")</f>
        <v>1.3519600203395249E-3</v>
      </c>
      <c r="AI1744" s="1" t="str">
        <f t="shared" ref="AI1744:AI1807" si="644">IF(AE1744=MAX($AE$592:$AE$2592),AE1744,"")</f>
        <v/>
      </c>
      <c r="AJ1744" s="1">
        <f t="shared" ref="AJ1744:AJ1807" si="645">_xlfn.NORM.DIST(AD1744,$AH$584,$AH$585,0)</f>
        <v>2.0262143635303951E-28</v>
      </c>
      <c r="AK1744" s="1" t="str">
        <f t="shared" ref="AK1744:AK1807" si="646">IF(AJ1744=MAX($AJ$592:$AJ$2592),AE1744,"")</f>
        <v/>
      </c>
      <c r="AL1744" s="1" t="str">
        <f t="shared" ref="AL1744:AL1807" si="647">IF(AK1744=MIN($AK$592:$AK$2592),AK1744,"")</f>
        <v/>
      </c>
      <c r="BA1744" s="2"/>
      <c r="BB1744" s="2">
        <f t="shared" si="619"/>
        <v>7.4048000000001464</v>
      </c>
      <c r="BC1744" s="156">
        <f t="shared" si="620"/>
        <v>0.38798229330460599</v>
      </c>
      <c r="BD1744" s="2">
        <f t="shared" si="621"/>
        <v>6.2607222868804602E-4</v>
      </c>
      <c r="BE1744" s="2" t="str">
        <f t="shared" si="617"/>
        <v/>
      </c>
      <c r="BF1744" s="24" t="str">
        <f t="shared" si="618"/>
        <v/>
      </c>
    </row>
    <row r="1745" spans="1:58" ht="20.100000000000001" customHeight="1">
      <c r="A1745" s="1">
        <v>1153</v>
      </c>
      <c r="B1745" s="1">
        <f t="shared" si="622"/>
        <v>84293.532932873466</v>
      </c>
      <c r="C1745" s="1">
        <f t="shared" si="623"/>
        <v>2.4017955468523754E-6</v>
      </c>
      <c r="D1745" s="1">
        <f t="shared" si="624"/>
        <v>0.72973112121852779</v>
      </c>
      <c r="E1745" s="1" t="str">
        <f t="shared" si="625"/>
        <v/>
      </c>
      <c r="F1745" s="1">
        <f t="shared" si="626"/>
        <v>2.4017955468523754E-6</v>
      </c>
      <c r="G1745" s="1" t="str">
        <f t="shared" si="627"/>
        <v/>
      </c>
      <c r="H1745" s="1"/>
      <c r="I1745" s="1">
        <f t="shared" si="628"/>
        <v>7.6750293563990671E-9</v>
      </c>
      <c r="J1745" s="1" t="str">
        <f t="shared" si="629"/>
        <v/>
      </c>
      <c r="K1745" s="1" t="str">
        <f t="shared" si="630"/>
        <v/>
      </c>
      <c r="P1745" s="1">
        <v>1153</v>
      </c>
      <c r="Q1745" s="1">
        <f t="shared" si="631"/>
        <v>2.4621745556525312</v>
      </c>
      <c r="R1745" s="1">
        <f t="shared" si="632"/>
        <v>8.2226433362265983E-2</v>
      </c>
      <c r="S1745" s="1">
        <f t="shared" si="633"/>
        <v>0.72973112121852812</v>
      </c>
      <c r="T1745" s="1" t="str">
        <f t="shared" si="634"/>
        <v/>
      </c>
      <c r="U1745" s="1">
        <f t="shared" si="635"/>
        <v>8.2226433362265983E-2</v>
      </c>
      <c r="V1745" s="1" t="str">
        <f t="shared" si="636"/>
        <v/>
      </c>
      <c r="W1745" s="1">
        <f t="shared" si="637"/>
        <v>3.3953736593757188E-2</v>
      </c>
      <c r="X1745" s="1" t="str">
        <f t="shared" si="638"/>
        <v/>
      </c>
      <c r="Y1745" s="1" t="str">
        <f t="shared" si="639"/>
        <v/>
      </c>
      <c r="AC1745" s="1">
        <v>1153</v>
      </c>
      <c r="AD1745" s="1">
        <f t="shared" ref="AD1745:AD1808" si="648">$AD$586+(AC1745*$AD$589)</f>
        <v>150.11570191757494</v>
      </c>
      <c r="AE1745" s="1">
        <f t="shared" si="640"/>
        <v>1.3486652591332086E-3</v>
      </c>
      <c r="AF1745" s="1">
        <f t="shared" si="641"/>
        <v>0.72973112121852812</v>
      </c>
      <c r="AG1745" s="1" t="str">
        <f t="shared" si="642"/>
        <v/>
      </c>
      <c r="AH1745" s="1">
        <f t="shared" si="643"/>
        <v>1.3486652591332086E-3</v>
      </c>
      <c r="AI1745" s="1" t="str">
        <f t="shared" si="644"/>
        <v/>
      </c>
      <c r="AJ1745" s="1">
        <f t="shared" si="645"/>
        <v>2.1148809355837413E-28</v>
      </c>
      <c r="AK1745" s="1" t="str">
        <f t="shared" si="646"/>
        <v/>
      </c>
      <c r="AL1745" s="1" t="str">
        <f t="shared" si="647"/>
        <v/>
      </c>
      <c r="BA1745" s="2"/>
      <c r="BB1745" s="2">
        <f t="shared" si="619"/>
        <v>7.4112000000001466</v>
      </c>
      <c r="BC1745" s="156">
        <f t="shared" si="620"/>
        <v>0.38735622107591794</v>
      </c>
      <c r="BD1745" s="2">
        <f t="shared" si="621"/>
        <v>6.2542076098942578E-4</v>
      </c>
      <c r="BE1745" s="2" t="str">
        <f t="shared" si="617"/>
        <v/>
      </c>
      <c r="BF1745" s="24" t="str">
        <f t="shared" si="618"/>
        <v/>
      </c>
    </row>
    <row r="1746" spans="1:58" ht="20.100000000000001" customHeight="1">
      <c r="A1746" s="1">
        <v>1154</v>
      </c>
      <c r="B1746" s="1">
        <f t="shared" si="622"/>
        <v>84844.471056617796</v>
      </c>
      <c r="C1746" s="1">
        <f t="shared" si="623"/>
        <v>2.3959039748012491E-6</v>
      </c>
      <c r="D1746" s="1">
        <f t="shared" si="624"/>
        <v>0.73105274010273391</v>
      </c>
      <c r="E1746" s="1" t="str">
        <f t="shared" si="625"/>
        <v/>
      </c>
      <c r="F1746" s="1">
        <f t="shared" si="626"/>
        <v>2.3959039748012491E-6</v>
      </c>
      <c r="G1746" s="1" t="str">
        <f t="shared" si="627"/>
        <v/>
      </c>
      <c r="H1746" s="1"/>
      <c r="I1746" s="1">
        <f t="shared" si="628"/>
        <v>7.5699387669242878E-9</v>
      </c>
      <c r="J1746" s="1" t="str">
        <f t="shared" si="629"/>
        <v/>
      </c>
      <c r="K1746" s="1" t="str">
        <f t="shared" si="630"/>
        <v/>
      </c>
      <c r="P1746" s="1">
        <v>1154</v>
      </c>
      <c r="Q1746" s="1">
        <f t="shared" si="631"/>
        <v>2.4782671998071208</v>
      </c>
      <c r="R1746" s="1">
        <f t="shared" si="632"/>
        <v>8.2024733031321628E-2</v>
      </c>
      <c r="S1746" s="1">
        <f t="shared" si="633"/>
        <v>0.73105274010273391</v>
      </c>
      <c r="T1746" s="1" t="str">
        <f t="shared" si="634"/>
        <v/>
      </c>
      <c r="U1746" s="1">
        <f t="shared" si="635"/>
        <v>8.2024733031321628E-2</v>
      </c>
      <c r="V1746" s="1" t="str">
        <f t="shared" si="636"/>
        <v/>
      </c>
      <c r="W1746" s="1">
        <f t="shared" si="637"/>
        <v>3.4152889282281572E-2</v>
      </c>
      <c r="X1746" s="1" t="str">
        <f t="shared" si="638"/>
        <v/>
      </c>
      <c r="Y1746" s="1" t="str">
        <f t="shared" si="639"/>
        <v/>
      </c>
      <c r="AC1746" s="1">
        <v>1154</v>
      </c>
      <c r="AD1746" s="1">
        <f t="shared" si="648"/>
        <v>151.09685029612103</v>
      </c>
      <c r="AE1746" s="1">
        <f t="shared" si="640"/>
        <v>1.3453570014601334E-3</v>
      </c>
      <c r="AF1746" s="1">
        <f t="shared" si="641"/>
        <v>0.73105274010273391</v>
      </c>
      <c r="AG1746" s="1" t="str">
        <f t="shared" si="642"/>
        <v/>
      </c>
      <c r="AH1746" s="1">
        <f t="shared" si="643"/>
        <v>1.3453570014601334E-3</v>
      </c>
      <c r="AI1746" s="1" t="str">
        <f t="shared" si="644"/>
        <v/>
      </c>
      <c r="AJ1746" s="1">
        <f t="shared" si="645"/>
        <v>2.207392213395052E-28</v>
      </c>
      <c r="AK1746" s="1" t="str">
        <f t="shared" si="646"/>
        <v/>
      </c>
      <c r="AL1746" s="1" t="str">
        <f t="shared" si="647"/>
        <v/>
      </c>
      <c r="BA1746" s="2"/>
      <c r="BB1746" s="2">
        <f t="shared" si="619"/>
        <v>7.4176000000001467</v>
      </c>
      <c r="BC1746" s="156">
        <f t="shared" si="620"/>
        <v>0.38673080031492851</v>
      </c>
      <c r="BD1746" s="2">
        <f t="shared" si="621"/>
        <v>6.2476880741291207E-4</v>
      </c>
      <c r="BE1746" s="2" t="str">
        <f t="shared" si="617"/>
        <v/>
      </c>
      <c r="BF1746" s="24" t="str">
        <f t="shared" si="618"/>
        <v/>
      </c>
    </row>
    <row r="1747" spans="1:58" ht="20.100000000000001" customHeight="1">
      <c r="A1747" s="1">
        <v>1155</v>
      </c>
      <c r="B1747" s="1">
        <f t="shared" si="622"/>
        <v>85395.40918036201</v>
      </c>
      <c r="C1747" s="1">
        <f t="shared" si="623"/>
        <v>2.3899886145730732E-6</v>
      </c>
      <c r="D1747" s="1">
        <f t="shared" si="624"/>
        <v>0.732371106531017</v>
      </c>
      <c r="E1747" s="1" t="str">
        <f t="shared" si="625"/>
        <v/>
      </c>
      <c r="F1747" s="1">
        <f t="shared" si="626"/>
        <v>2.3899886145730732E-6</v>
      </c>
      <c r="G1747" s="1" t="str">
        <f t="shared" si="627"/>
        <v/>
      </c>
      <c r="H1747" s="1"/>
      <c r="I1747" s="1">
        <f t="shared" si="628"/>
        <v>7.4661676741307562E-9</v>
      </c>
      <c r="J1747" s="1" t="str">
        <f t="shared" si="629"/>
        <v/>
      </c>
      <c r="K1747" s="1" t="str">
        <f t="shared" si="630"/>
        <v/>
      </c>
      <c r="P1747" s="1">
        <v>1155</v>
      </c>
      <c r="Q1747" s="1">
        <f t="shared" si="631"/>
        <v>2.4943598439617141</v>
      </c>
      <c r="R1747" s="1">
        <f t="shared" si="632"/>
        <v>8.182221830259985E-2</v>
      </c>
      <c r="S1747" s="1">
        <f t="shared" si="633"/>
        <v>0.73237110653101711</v>
      </c>
      <c r="T1747" s="1" t="str">
        <f t="shared" si="634"/>
        <v/>
      </c>
      <c r="U1747" s="1">
        <f t="shared" si="635"/>
        <v>8.182221830259985E-2</v>
      </c>
      <c r="V1747" s="1" t="str">
        <f t="shared" si="636"/>
        <v/>
      </c>
      <c r="W1747" s="1">
        <f t="shared" si="637"/>
        <v>3.4352660436613079E-2</v>
      </c>
      <c r="X1747" s="1" t="str">
        <f t="shared" si="638"/>
        <v/>
      </c>
      <c r="Y1747" s="1" t="str">
        <f t="shared" si="639"/>
        <v/>
      </c>
      <c r="AC1747" s="1">
        <v>1155</v>
      </c>
      <c r="AD1747" s="1">
        <f t="shared" si="648"/>
        <v>152.07799867466736</v>
      </c>
      <c r="AE1747" s="1">
        <f t="shared" si="640"/>
        <v>1.3420353861605069E-3</v>
      </c>
      <c r="AF1747" s="1">
        <f t="shared" si="641"/>
        <v>0.73237110653101711</v>
      </c>
      <c r="AG1747" s="1" t="str">
        <f t="shared" si="642"/>
        <v/>
      </c>
      <c r="AH1747" s="1">
        <f t="shared" si="643"/>
        <v>1.3420353861605069E-3</v>
      </c>
      <c r="AI1747" s="1" t="str">
        <f t="shared" si="644"/>
        <v/>
      </c>
      <c r="AJ1747" s="1">
        <f t="shared" si="645"/>
        <v>2.3039133509186521E-28</v>
      </c>
      <c r="AK1747" s="1" t="str">
        <f t="shared" si="646"/>
        <v/>
      </c>
      <c r="AL1747" s="1" t="str">
        <f t="shared" si="647"/>
        <v/>
      </c>
      <c r="BA1747" s="2"/>
      <c r="BB1747" s="2">
        <f t="shared" si="619"/>
        <v>7.4240000000001469</v>
      </c>
      <c r="BC1747" s="156">
        <f t="shared" si="620"/>
        <v>0.3861060315075156</v>
      </c>
      <c r="BD1747" s="2">
        <f t="shared" si="621"/>
        <v>6.2411637289588873E-4</v>
      </c>
      <c r="BE1747" s="2" t="str">
        <f t="shared" si="617"/>
        <v/>
      </c>
      <c r="BF1747" s="24" t="str">
        <f t="shared" si="618"/>
        <v/>
      </c>
    </row>
    <row r="1748" spans="1:58" ht="20.100000000000001" customHeight="1">
      <c r="A1748" s="1">
        <v>1156</v>
      </c>
      <c r="B1748" s="1">
        <f t="shared" si="622"/>
        <v>85946.347304106341</v>
      </c>
      <c r="C1748" s="1">
        <f t="shared" si="623"/>
        <v>2.3840497139559366E-6</v>
      </c>
      <c r="D1748" s="1">
        <f t="shared" si="624"/>
        <v>0.73368620746579771</v>
      </c>
      <c r="E1748" s="1" t="str">
        <f t="shared" si="625"/>
        <v/>
      </c>
      <c r="F1748" s="1">
        <f t="shared" si="626"/>
        <v>2.3840497139559366E-6</v>
      </c>
      <c r="G1748" s="1" t="str">
        <f t="shared" si="627"/>
        <v/>
      </c>
      <c r="H1748" s="1"/>
      <c r="I1748" s="1">
        <f t="shared" si="628"/>
        <v>7.3637012878325898E-9</v>
      </c>
      <c r="J1748" s="1" t="str">
        <f t="shared" si="629"/>
        <v/>
      </c>
      <c r="K1748" s="1" t="str">
        <f t="shared" si="630"/>
        <v/>
      </c>
      <c r="P1748" s="1">
        <v>1156</v>
      </c>
      <c r="Q1748" s="1">
        <f t="shared" si="631"/>
        <v>2.5104524881163037</v>
      </c>
      <c r="R1748" s="1">
        <f t="shared" si="632"/>
        <v>8.1618897659225351E-2</v>
      </c>
      <c r="S1748" s="1">
        <f t="shared" si="633"/>
        <v>0.7336862074657976</v>
      </c>
      <c r="T1748" s="1" t="str">
        <f t="shared" si="634"/>
        <v/>
      </c>
      <c r="U1748" s="1">
        <f t="shared" si="635"/>
        <v>8.1618897659225351E-2</v>
      </c>
      <c r="V1748" s="1" t="str">
        <f t="shared" si="636"/>
        <v/>
      </c>
      <c r="W1748" s="1">
        <f t="shared" si="637"/>
        <v>3.455304726303355E-2</v>
      </c>
      <c r="X1748" s="1" t="str">
        <f t="shared" si="638"/>
        <v/>
      </c>
      <c r="Y1748" s="1" t="str">
        <f t="shared" si="639"/>
        <v/>
      </c>
      <c r="AC1748" s="1">
        <v>1156</v>
      </c>
      <c r="AD1748" s="1">
        <f t="shared" si="648"/>
        <v>153.05914705321345</v>
      </c>
      <c r="AE1748" s="1">
        <f t="shared" si="640"/>
        <v>1.3387005523732296E-3</v>
      </c>
      <c r="AF1748" s="1">
        <f t="shared" si="641"/>
        <v>0.73368620746579749</v>
      </c>
      <c r="AG1748" s="1" t="str">
        <f t="shared" si="642"/>
        <v/>
      </c>
      <c r="AH1748" s="1">
        <f t="shared" si="643"/>
        <v>1.3387005523732296E-3</v>
      </c>
      <c r="AI1748" s="1" t="str">
        <f t="shared" si="644"/>
        <v/>
      </c>
      <c r="AJ1748" s="1">
        <f t="shared" si="645"/>
        <v>2.4046165283826618E-28</v>
      </c>
      <c r="AK1748" s="1" t="str">
        <f t="shared" si="646"/>
        <v/>
      </c>
      <c r="AL1748" s="1" t="str">
        <f t="shared" si="647"/>
        <v/>
      </c>
      <c r="BA1748" s="2"/>
      <c r="BB1748" s="2">
        <f t="shared" si="619"/>
        <v>7.4304000000001471</v>
      </c>
      <c r="BC1748" s="156">
        <f t="shared" si="620"/>
        <v>0.38548191513461971</v>
      </c>
      <c r="BD1748" s="2">
        <f t="shared" si="621"/>
        <v>6.2346346236280548E-4</v>
      </c>
      <c r="BE1748" s="2" t="str">
        <f t="shared" si="617"/>
        <v/>
      </c>
      <c r="BF1748" s="24" t="str">
        <f t="shared" si="618"/>
        <v/>
      </c>
    </row>
    <row r="1749" spans="1:58" ht="20.100000000000001" customHeight="1">
      <c r="A1749" s="1">
        <v>1157</v>
      </c>
      <c r="B1749" s="1">
        <f t="shared" si="622"/>
        <v>86497.285427850555</v>
      </c>
      <c r="C1749" s="1">
        <f t="shared" si="623"/>
        <v>2.3780875212527094E-6</v>
      </c>
      <c r="D1749" s="1">
        <f t="shared" si="624"/>
        <v>0.73499803000615438</v>
      </c>
      <c r="E1749" s="1" t="str">
        <f t="shared" si="625"/>
        <v/>
      </c>
      <c r="F1749" s="1">
        <f t="shared" si="626"/>
        <v>2.3780875212527094E-6</v>
      </c>
      <c r="G1749" s="1" t="str">
        <f t="shared" si="627"/>
        <v/>
      </c>
      <c r="H1749" s="1"/>
      <c r="I1749" s="1">
        <f t="shared" si="628"/>
        <v>7.2625249585135465E-9</v>
      </c>
      <c r="J1749" s="1" t="str">
        <f t="shared" si="629"/>
        <v/>
      </c>
      <c r="K1749" s="1" t="str">
        <f t="shared" si="630"/>
        <v/>
      </c>
      <c r="P1749" s="1">
        <v>1157</v>
      </c>
      <c r="Q1749" s="1">
        <f t="shared" si="631"/>
        <v>2.5265451322708969</v>
      </c>
      <c r="R1749" s="1">
        <f t="shared" si="632"/>
        <v>8.1414779601946291E-2</v>
      </c>
      <c r="S1749" s="1">
        <f t="shared" si="633"/>
        <v>0.7349980300061546</v>
      </c>
      <c r="T1749" s="1" t="str">
        <f t="shared" si="634"/>
        <v/>
      </c>
      <c r="U1749" s="1">
        <f t="shared" si="635"/>
        <v>8.1414779601946291E-2</v>
      </c>
      <c r="V1749" s="1" t="str">
        <f t="shared" si="636"/>
        <v/>
      </c>
      <c r="W1749" s="1">
        <f t="shared" si="637"/>
        <v>3.4754046921868016E-2</v>
      </c>
      <c r="X1749" s="1" t="str">
        <f t="shared" si="638"/>
        <v/>
      </c>
      <c r="Y1749" s="1" t="str">
        <f t="shared" si="639"/>
        <v/>
      </c>
      <c r="AC1749" s="1">
        <v>1157</v>
      </c>
      <c r="AD1749" s="1">
        <f t="shared" si="648"/>
        <v>154.04029543175977</v>
      </c>
      <c r="AE1749" s="1">
        <f t="shared" si="640"/>
        <v>1.3353526395262598E-3</v>
      </c>
      <c r="AF1749" s="1">
        <f t="shared" si="641"/>
        <v>0.73499803000615449</v>
      </c>
      <c r="AG1749" s="1" t="str">
        <f t="shared" si="642"/>
        <v/>
      </c>
      <c r="AH1749" s="1">
        <f t="shared" si="643"/>
        <v>1.3353526395262598E-3</v>
      </c>
      <c r="AI1749" s="1" t="str">
        <f t="shared" si="644"/>
        <v/>
      </c>
      <c r="AJ1749" s="1">
        <f t="shared" si="645"/>
        <v>2.5096812482619122E-28</v>
      </c>
      <c r="AK1749" s="1" t="str">
        <f t="shared" si="646"/>
        <v/>
      </c>
      <c r="AL1749" s="1" t="str">
        <f t="shared" si="647"/>
        <v/>
      </c>
      <c r="BA1749" s="2"/>
      <c r="BB1749" s="2">
        <f t="shared" si="619"/>
        <v>7.4368000000001473</v>
      </c>
      <c r="BC1749" s="156">
        <f t="shared" si="620"/>
        <v>0.38485845167225691</v>
      </c>
      <c r="BD1749" s="2">
        <f t="shared" si="621"/>
        <v>6.2281008072462285E-4</v>
      </c>
      <c r="BE1749" s="2" t="str">
        <f t="shared" si="617"/>
        <v/>
      </c>
      <c r="BF1749" s="24" t="str">
        <f t="shared" si="618"/>
        <v/>
      </c>
    </row>
    <row r="1750" spans="1:58" ht="20.100000000000001" customHeight="1">
      <c r="A1750" s="2">
        <v>1158</v>
      </c>
      <c r="B1750" s="1">
        <f t="shared" si="622"/>
        <v>87048.223551594885</v>
      </c>
      <c r="C1750" s="1">
        <f t="shared" si="623"/>
        <v>2.3721022852638845E-6</v>
      </c>
      <c r="D1750" s="1">
        <f t="shared" si="624"/>
        <v>0.7363065613881038</v>
      </c>
      <c r="E1750" s="1" t="str">
        <f t="shared" si="625"/>
        <v/>
      </c>
      <c r="F1750" s="1">
        <f t="shared" si="626"/>
        <v>2.3721022852638845E-6</v>
      </c>
      <c r="G1750" s="1" t="str">
        <f t="shared" si="627"/>
        <v/>
      </c>
      <c r="H1750" s="1"/>
      <c r="I1750" s="1">
        <f t="shared" si="628"/>
        <v>7.1626241763273973E-9</v>
      </c>
      <c r="J1750" s="1" t="str">
        <f t="shared" si="629"/>
        <v/>
      </c>
      <c r="K1750" s="1" t="str">
        <f t="shared" si="630"/>
        <v/>
      </c>
      <c r="P1750" s="2">
        <v>1158</v>
      </c>
      <c r="Q1750" s="1">
        <f t="shared" si="631"/>
        <v>2.5426377764254902</v>
      </c>
      <c r="R1750" s="1">
        <f t="shared" si="632"/>
        <v>8.1209872648547413E-2</v>
      </c>
      <c r="S1750" s="1">
        <f t="shared" si="633"/>
        <v>0.73630656138810402</v>
      </c>
      <c r="T1750" s="1" t="str">
        <f t="shared" si="634"/>
        <v/>
      </c>
      <c r="U1750" s="1">
        <f t="shared" si="635"/>
        <v>8.1209872648547413E-2</v>
      </c>
      <c r="V1750" s="1" t="str">
        <f t="shared" si="636"/>
        <v/>
      </c>
      <c r="W1750" s="1">
        <f t="shared" si="637"/>
        <v>3.4955656527398508E-2</v>
      </c>
      <c r="X1750" s="1" t="str">
        <f t="shared" si="638"/>
        <v/>
      </c>
      <c r="Y1750" s="1" t="str">
        <f t="shared" si="639"/>
        <v/>
      </c>
      <c r="AC1750" s="2">
        <v>1158</v>
      </c>
      <c r="AD1750" s="1">
        <f t="shared" si="648"/>
        <v>155.0214438103061</v>
      </c>
      <c r="AE1750" s="1">
        <f t="shared" si="640"/>
        <v>1.3319917873269873E-3</v>
      </c>
      <c r="AF1750" s="1">
        <f t="shared" si="641"/>
        <v>0.73630656138810391</v>
      </c>
      <c r="AG1750" s="1" t="str">
        <f t="shared" si="642"/>
        <v/>
      </c>
      <c r="AH1750" s="1">
        <f t="shared" si="643"/>
        <v>1.3319917873269873E-3</v>
      </c>
      <c r="AI1750" s="1" t="str">
        <f t="shared" si="644"/>
        <v/>
      </c>
      <c r="AJ1750" s="1">
        <f t="shared" si="645"/>
        <v>2.6192946435914868E-28</v>
      </c>
      <c r="AK1750" s="1" t="str">
        <f t="shared" si="646"/>
        <v/>
      </c>
      <c r="AL1750" s="1" t="str">
        <f t="shared" si="647"/>
        <v/>
      </c>
      <c r="BA1750" s="2"/>
      <c r="BB1750" s="2">
        <f t="shared" si="619"/>
        <v>7.4432000000001475</v>
      </c>
      <c r="BC1750" s="156">
        <f t="shared" si="620"/>
        <v>0.38423564159153228</v>
      </c>
      <c r="BD1750" s="2">
        <f t="shared" si="621"/>
        <v>6.2215623287842359E-4</v>
      </c>
      <c r="BE1750" s="2" t="str">
        <f t="shared" si="617"/>
        <v/>
      </c>
      <c r="BF1750" s="24" t="str">
        <f t="shared" si="618"/>
        <v/>
      </c>
    </row>
    <row r="1751" spans="1:58" ht="20.100000000000001" customHeight="1">
      <c r="A1751" s="1">
        <v>1159</v>
      </c>
      <c r="B1751" s="1">
        <f t="shared" si="622"/>
        <v>87599.161675339099</v>
      </c>
      <c r="C1751" s="1">
        <f t="shared" si="623"/>
        <v>2.3660942552704387E-6</v>
      </c>
      <c r="D1751" s="1">
        <f t="shared" si="624"/>
        <v>0.73761178898486846</v>
      </c>
      <c r="E1751" s="1" t="str">
        <f t="shared" si="625"/>
        <v/>
      </c>
      <c r="F1751" s="1">
        <f t="shared" si="626"/>
        <v>2.3660942552704387E-6</v>
      </c>
      <c r="G1751" s="1" t="str">
        <f t="shared" si="627"/>
        <v/>
      </c>
      <c r="H1751" s="1"/>
      <c r="I1751" s="1">
        <f t="shared" si="628"/>
        <v>7.0639845701012876E-9</v>
      </c>
      <c r="J1751" s="1" t="str">
        <f t="shared" si="629"/>
        <v/>
      </c>
      <c r="K1751" s="1" t="str">
        <f t="shared" si="630"/>
        <v/>
      </c>
      <c r="P1751" s="1">
        <v>1159</v>
      </c>
      <c r="Q1751" s="1">
        <f t="shared" si="631"/>
        <v>2.5587304205800798</v>
      </c>
      <c r="R1751" s="1">
        <f t="shared" si="632"/>
        <v>8.1004185333262813E-2</v>
      </c>
      <c r="S1751" s="1">
        <f t="shared" si="633"/>
        <v>0.73761178898486857</v>
      </c>
      <c r="T1751" s="1" t="str">
        <f t="shared" si="634"/>
        <v/>
      </c>
      <c r="U1751" s="1">
        <f t="shared" si="635"/>
        <v>8.1004185333262813E-2</v>
      </c>
      <c r="V1751" s="1" t="str">
        <f t="shared" si="636"/>
        <v/>
      </c>
      <c r="W1751" s="1">
        <f t="shared" si="637"/>
        <v>3.5157873147781613E-2</v>
      </c>
      <c r="X1751" s="1" t="str">
        <f t="shared" si="638"/>
        <v/>
      </c>
      <c r="Y1751" s="1" t="str">
        <f t="shared" si="639"/>
        <v/>
      </c>
      <c r="AC1751" s="1">
        <v>1159</v>
      </c>
      <c r="AD1751" s="1">
        <f t="shared" si="648"/>
        <v>156.00259218885219</v>
      </c>
      <c r="AE1751" s="1">
        <f t="shared" si="640"/>
        <v>1.328618135752602E-3</v>
      </c>
      <c r="AF1751" s="1">
        <f t="shared" si="641"/>
        <v>0.73761178898486846</v>
      </c>
      <c r="AG1751" s="1" t="str">
        <f t="shared" si="642"/>
        <v/>
      </c>
      <c r="AH1751" s="1">
        <f t="shared" si="643"/>
        <v>1.328618135752602E-3</v>
      </c>
      <c r="AI1751" s="1" t="str">
        <f t="shared" si="644"/>
        <v/>
      </c>
      <c r="AJ1751" s="1">
        <f t="shared" si="645"/>
        <v>2.7336517991301109E-28</v>
      </c>
      <c r="AK1751" s="1" t="str">
        <f t="shared" si="646"/>
        <v/>
      </c>
      <c r="AL1751" s="1" t="str">
        <f t="shared" si="647"/>
        <v/>
      </c>
      <c r="BA1751" s="2"/>
      <c r="BB1751" s="2">
        <f t="shared" si="619"/>
        <v>7.4496000000001477</v>
      </c>
      <c r="BC1751" s="156">
        <f t="shared" si="620"/>
        <v>0.38361348535865386</v>
      </c>
      <c r="BD1751" s="2">
        <f t="shared" si="621"/>
        <v>6.2150192370580282E-4</v>
      </c>
      <c r="BE1751" s="2" t="str">
        <f t="shared" si="617"/>
        <v/>
      </c>
      <c r="BF1751" s="24" t="str">
        <f t="shared" si="618"/>
        <v/>
      </c>
    </row>
    <row r="1752" spans="1:58" ht="20.100000000000001" customHeight="1">
      <c r="A1752" s="1">
        <v>1160</v>
      </c>
      <c r="B1752" s="1">
        <f t="shared" si="622"/>
        <v>88150.099799083429</v>
      </c>
      <c r="C1752" s="1">
        <f t="shared" si="623"/>
        <v>2.360063681016681E-6</v>
      </c>
      <c r="D1752" s="1">
        <f t="shared" si="624"/>
        <v>0.73891370030713843</v>
      </c>
      <c r="E1752" s="1" t="str">
        <f t="shared" si="625"/>
        <v/>
      </c>
      <c r="F1752" s="1">
        <f t="shared" si="626"/>
        <v>2.360063681016681E-6</v>
      </c>
      <c r="G1752" s="1" t="str">
        <f t="shared" si="627"/>
        <v/>
      </c>
      <c r="H1752" s="1"/>
      <c r="I1752" s="1">
        <f t="shared" si="628"/>
        <v>6.9665919063414389E-9</v>
      </c>
      <c r="J1752" s="1" t="str">
        <f t="shared" si="629"/>
        <v/>
      </c>
      <c r="K1752" s="1" t="str">
        <f t="shared" si="630"/>
        <v/>
      </c>
      <c r="P1752" s="1">
        <v>1160</v>
      </c>
      <c r="Q1752" s="1">
        <f t="shared" si="631"/>
        <v>2.574823064734673</v>
      </c>
      <c r="R1752" s="1">
        <f t="shared" si="632"/>
        <v>8.0797726206189038E-2</v>
      </c>
      <c r="S1752" s="1">
        <f t="shared" si="633"/>
        <v>0.73891370030713865</v>
      </c>
      <c r="T1752" s="1" t="str">
        <f t="shared" si="634"/>
        <v/>
      </c>
      <c r="U1752" s="1">
        <f t="shared" si="635"/>
        <v>8.0797726206189038E-2</v>
      </c>
      <c r="V1752" s="1" t="str">
        <f t="shared" si="636"/>
        <v/>
      </c>
      <c r="W1752" s="1">
        <f t="shared" si="637"/>
        <v>3.5360693804969263E-2</v>
      </c>
      <c r="X1752" s="1" t="str">
        <f t="shared" si="638"/>
        <v/>
      </c>
      <c r="Y1752" s="1" t="str">
        <f t="shared" si="639"/>
        <v/>
      </c>
      <c r="AC1752" s="1">
        <v>1160</v>
      </c>
      <c r="AD1752" s="1">
        <f t="shared" si="648"/>
        <v>156.98374056739851</v>
      </c>
      <c r="AE1752" s="1">
        <f t="shared" si="640"/>
        <v>1.3252318250404661E-3</v>
      </c>
      <c r="AF1752" s="1">
        <f t="shared" si="641"/>
        <v>0.73891370030713843</v>
      </c>
      <c r="AG1752" s="1" t="str">
        <f t="shared" si="642"/>
        <v/>
      </c>
      <c r="AH1752" s="1">
        <f t="shared" si="643"/>
        <v>1.3252318250404661E-3</v>
      </c>
      <c r="AI1752" s="1" t="str">
        <f t="shared" si="644"/>
        <v/>
      </c>
      <c r="AJ1752" s="1">
        <f t="shared" si="645"/>
        <v>2.8529560859036629E-28</v>
      </c>
      <c r="AK1752" s="1" t="str">
        <f t="shared" si="646"/>
        <v/>
      </c>
      <c r="AL1752" s="1" t="str">
        <f t="shared" si="647"/>
        <v/>
      </c>
      <c r="BA1752" s="2"/>
      <c r="BB1752" s="2">
        <f t="shared" si="619"/>
        <v>7.4560000000001478</v>
      </c>
      <c r="BC1752" s="156">
        <f t="shared" si="620"/>
        <v>0.38299198343494806</v>
      </c>
      <c r="BD1752" s="2">
        <f t="shared" si="621"/>
        <v>6.2084715807697588E-4</v>
      </c>
      <c r="BE1752" s="2" t="str">
        <f t="shared" si="617"/>
        <v/>
      </c>
      <c r="BF1752" s="24" t="str">
        <f t="shared" si="618"/>
        <v/>
      </c>
    </row>
    <row r="1753" spans="1:58" ht="20.100000000000001" customHeight="1">
      <c r="A1753" s="1">
        <v>1161</v>
      </c>
      <c r="B1753" s="1">
        <f t="shared" si="622"/>
        <v>88701.037922827643</v>
      </c>
      <c r="C1753" s="1">
        <f t="shared" si="623"/>
        <v>2.3540108126931238E-6</v>
      </c>
      <c r="D1753" s="1">
        <f t="shared" si="624"/>
        <v>0.74021228300332076</v>
      </c>
      <c r="E1753" s="1" t="str">
        <f t="shared" si="625"/>
        <v/>
      </c>
      <c r="F1753" s="1">
        <f t="shared" si="626"/>
        <v>2.3540108126931238E-6</v>
      </c>
      <c r="G1753" s="1" t="str">
        <f t="shared" si="627"/>
        <v/>
      </c>
      <c r="H1753" s="1"/>
      <c r="I1753" s="1">
        <f t="shared" si="628"/>
        <v>6.870432088241937E-9</v>
      </c>
      <c r="J1753" s="1" t="str">
        <f t="shared" si="629"/>
        <v/>
      </c>
      <c r="K1753" s="1" t="str">
        <f t="shared" si="630"/>
        <v/>
      </c>
      <c r="P1753" s="1">
        <v>1161</v>
      </c>
      <c r="Q1753" s="1">
        <f t="shared" si="631"/>
        <v>2.5909157088892627</v>
      </c>
      <c r="R1753" s="1">
        <f t="shared" si="632"/>
        <v>8.0590503832698598E-2</v>
      </c>
      <c r="S1753" s="1">
        <f t="shared" si="633"/>
        <v>0.74021228300332087</v>
      </c>
      <c r="T1753" s="1" t="str">
        <f t="shared" si="634"/>
        <v/>
      </c>
      <c r="U1753" s="1">
        <f t="shared" si="635"/>
        <v>8.0590503832698598E-2</v>
      </c>
      <c r="V1753" s="1" t="str">
        <f t="shared" si="636"/>
        <v/>
      </c>
      <c r="W1753" s="1">
        <f t="shared" si="637"/>
        <v>3.5564115474632188E-2</v>
      </c>
      <c r="X1753" s="1" t="str">
        <f t="shared" si="638"/>
        <v/>
      </c>
      <c r="Y1753" s="1" t="str">
        <f t="shared" si="639"/>
        <v/>
      </c>
      <c r="AC1753" s="1">
        <v>1161</v>
      </c>
      <c r="AD1753" s="1">
        <f t="shared" si="648"/>
        <v>157.96488894594484</v>
      </c>
      <c r="AE1753" s="1">
        <f t="shared" si="640"/>
        <v>1.321832995678496E-3</v>
      </c>
      <c r="AF1753" s="1">
        <f t="shared" si="641"/>
        <v>0.74021228300332098</v>
      </c>
      <c r="AG1753" s="1" t="str">
        <f t="shared" si="642"/>
        <v/>
      </c>
      <c r="AH1753" s="1">
        <f t="shared" si="643"/>
        <v>1.321832995678496E-3</v>
      </c>
      <c r="AI1753" s="1" t="str">
        <f t="shared" si="644"/>
        <v/>
      </c>
      <c r="AJ1753" s="1">
        <f t="shared" si="645"/>
        <v>2.9774195096800438E-28</v>
      </c>
      <c r="AK1753" s="1" t="str">
        <f t="shared" si="646"/>
        <v/>
      </c>
      <c r="AL1753" s="1" t="str">
        <f t="shared" si="647"/>
        <v/>
      </c>
      <c r="BA1753" s="2"/>
      <c r="BB1753" s="2">
        <f t="shared" si="619"/>
        <v>7.462400000000148</v>
      </c>
      <c r="BC1753" s="156">
        <f t="shared" si="620"/>
        <v>0.38237113627687108</v>
      </c>
      <c r="BD1753" s="2">
        <f t="shared" si="621"/>
        <v>6.2019194084617091E-4</v>
      </c>
      <c r="BE1753" s="2" t="str">
        <f t="shared" si="617"/>
        <v/>
      </c>
      <c r="BF1753" s="24" t="str">
        <f t="shared" si="618"/>
        <v/>
      </c>
    </row>
    <row r="1754" spans="1:58" ht="20.100000000000001" customHeight="1">
      <c r="A1754" s="1">
        <v>1162</v>
      </c>
      <c r="B1754" s="1">
        <f t="shared" si="622"/>
        <v>89251.976046571974</v>
      </c>
      <c r="C1754" s="1">
        <f t="shared" si="623"/>
        <v>2.3479359009193461E-6</v>
      </c>
      <c r="D1754" s="1">
        <f t="shared" si="624"/>
        <v>0.74150752485978133</v>
      </c>
      <c r="E1754" s="1" t="str">
        <f t="shared" si="625"/>
        <v/>
      </c>
      <c r="F1754" s="1">
        <f t="shared" si="626"/>
        <v>2.3479359009193461E-6</v>
      </c>
      <c r="G1754" s="1" t="str">
        <f t="shared" si="627"/>
        <v/>
      </c>
      <c r="H1754" s="1"/>
      <c r="I1754" s="1">
        <f t="shared" si="628"/>
        <v>6.7754911546959735E-9</v>
      </c>
      <c r="J1754" s="1" t="str">
        <f t="shared" si="629"/>
        <v/>
      </c>
      <c r="K1754" s="1" t="str">
        <f t="shared" si="630"/>
        <v/>
      </c>
      <c r="P1754" s="1">
        <v>1162</v>
      </c>
      <c r="Q1754" s="1">
        <f t="shared" si="631"/>
        <v>2.6070083530438559</v>
      </c>
      <c r="R1754" s="1">
        <f t="shared" si="632"/>
        <v>8.0382526792853209E-2</v>
      </c>
      <c r="S1754" s="1">
        <f t="shared" si="633"/>
        <v>0.74150752485978144</v>
      </c>
      <c r="T1754" s="1" t="str">
        <f t="shared" si="634"/>
        <v/>
      </c>
      <c r="U1754" s="1">
        <f t="shared" si="635"/>
        <v>8.0382526792853209E-2</v>
      </c>
      <c r="V1754" s="1" t="str">
        <f t="shared" si="636"/>
        <v/>
      </c>
      <c r="W1754" s="1">
        <f t="shared" si="637"/>
        <v>3.5768135086087463E-2</v>
      </c>
      <c r="X1754" s="1" t="str">
        <f t="shared" si="638"/>
        <v/>
      </c>
      <c r="Y1754" s="1" t="str">
        <f t="shared" si="639"/>
        <v/>
      </c>
      <c r="AC1754" s="1">
        <v>1162</v>
      </c>
      <c r="AD1754" s="1">
        <f t="shared" si="648"/>
        <v>158.94603732449093</v>
      </c>
      <c r="AE1754" s="1">
        <f t="shared" si="640"/>
        <v>1.3184217883955411E-3</v>
      </c>
      <c r="AF1754" s="1">
        <f t="shared" si="641"/>
        <v>0.74150752485978133</v>
      </c>
      <c r="AG1754" s="1" t="str">
        <f t="shared" si="642"/>
        <v/>
      </c>
      <c r="AH1754" s="1">
        <f t="shared" si="643"/>
        <v>1.3184217883955411E-3</v>
      </c>
      <c r="AI1754" s="1" t="str">
        <f t="shared" si="644"/>
        <v/>
      </c>
      <c r="AJ1754" s="1">
        <f t="shared" si="645"/>
        <v>3.1072630739491239E-28</v>
      </c>
      <c r="AK1754" s="1" t="str">
        <f t="shared" si="646"/>
        <v/>
      </c>
      <c r="AL1754" s="1" t="str">
        <f t="shared" si="647"/>
        <v/>
      </c>
      <c r="BA1754" s="2"/>
      <c r="BB1754" s="2">
        <f t="shared" si="619"/>
        <v>7.4688000000001482</v>
      </c>
      <c r="BC1754" s="156">
        <f t="shared" si="620"/>
        <v>0.38175094433602491</v>
      </c>
      <c r="BD1754" s="2">
        <f t="shared" si="621"/>
        <v>6.1953627685473744E-4</v>
      </c>
      <c r="BE1754" s="2" t="str">
        <f t="shared" si="617"/>
        <v/>
      </c>
      <c r="BF1754" s="24" t="str">
        <f t="shared" si="618"/>
        <v/>
      </c>
    </row>
    <row r="1755" spans="1:58" ht="20.100000000000001" customHeight="1">
      <c r="A1755" s="1">
        <v>1163</v>
      </c>
      <c r="B1755" s="1">
        <f t="shared" si="622"/>
        <v>89802.914170316188</v>
      </c>
      <c r="C1755" s="1">
        <f t="shared" si="623"/>
        <v>2.3418391967268827E-6</v>
      </c>
      <c r="D1755" s="1">
        <f t="shared" si="624"/>
        <v>0.74279941380107561</v>
      </c>
      <c r="E1755" s="1" t="str">
        <f t="shared" si="625"/>
        <v/>
      </c>
      <c r="F1755" s="1">
        <f t="shared" si="626"/>
        <v>2.3418391967268827E-6</v>
      </c>
      <c r="G1755" s="1" t="str">
        <f t="shared" si="627"/>
        <v/>
      </c>
      <c r="H1755" s="1"/>
      <c r="I1755" s="1">
        <f t="shared" si="628"/>
        <v>6.6817552793102951E-9</v>
      </c>
      <c r="J1755" s="1" t="str">
        <f t="shared" si="629"/>
        <v/>
      </c>
      <c r="K1755" s="1" t="str">
        <f t="shared" si="630"/>
        <v/>
      </c>
      <c r="P1755" s="1">
        <v>1163</v>
      </c>
      <c r="Q1755" s="1">
        <f t="shared" si="631"/>
        <v>2.6231009971984456</v>
      </c>
      <c r="R1755" s="1">
        <f t="shared" si="632"/>
        <v>8.017380368081814E-2</v>
      </c>
      <c r="S1755" s="1">
        <f t="shared" si="633"/>
        <v>0.74279941380107561</v>
      </c>
      <c r="T1755" s="1" t="str">
        <f t="shared" si="634"/>
        <v/>
      </c>
      <c r="U1755" s="1">
        <f t="shared" si="635"/>
        <v>8.017380368081814E-2</v>
      </c>
      <c r="V1755" s="1" t="str">
        <f t="shared" si="636"/>
        <v/>
      </c>
      <c r="W1755" s="1">
        <f t="shared" si="637"/>
        <v>3.5972749522228557E-2</v>
      </c>
      <c r="X1755" s="1" t="str">
        <f t="shared" si="638"/>
        <v/>
      </c>
      <c r="Y1755" s="1" t="str">
        <f t="shared" si="639"/>
        <v/>
      </c>
      <c r="AC1755" s="1">
        <v>1163</v>
      </c>
      <c r="AD1755" s="1">
        <f t="shared" si="648"/>
        <v>159.92718570303725</v>
      </c>
      <c r="AE1755" s="1">
        <f t="shared" si="640"/>
        <v>1.3149983441517693E-3</v>
      </c>
      <c r="AF1755" s="1">
        <f t="shared" si="641"/>
        <v>0.74279941380107573</v>
      </c>
      <c r="AG1755" s="1" t="str">
        <f t="shared" si="642"/>
        <v/>
      </c>
      <c r="AH1755" s="1">
        <f t="shared" si="643"/>
        <v>1.3149983441517693E-3</v>
      </c>
      <c r="AI1755" s="1" t="str">
        <f t="shared" si="644"/>
        <v/>
      </c>
      <c r="AJ1755" s="1">
        <f t="shared" si="645"/>
        <v>3.2427171580064658E-28</v>
      </c>
      <c r="AK1755" s="1" t="str">
        <f t="shared" si="646"/>
        <v/>
      </c>
      <c r="AL1755" s="1" t="str">
        <f t="shared" si="647"/>
        <v/>
      </c>
      <c r="BA1755" s="2"/>
      <c r="BB1755" s="2">
        <f t="shared" si="619"/>
        <v>7.4752000000001484</v>
      </c>
      <c r="BC1755" s="156">
        <f t="shared" si="620"/>
        <v>0.38113140805917017</v>
      </c>
      <c r="BD1755" s="2">
        <f t="shared" si="621"/>
        <v>6.1888017093020276E-4</v>
      </c>
      <c r="BE1755" s="2" t="str">
        <f t="shared" si="617"/>
        <v/>
      </c>
      <c r="BF1755" s="24" t="str">
        <f t="shared" si="618"/>
        <v/>
      </c>
    </row>
    <row r="1756" spans="1:58" ht="20.100000000000001" customHeight="1">
      <c r="A1756" s="1">
        <v>1164</v>
      </c>
      <c r="B1756" s="1">
        <f t="shared" si="622"/>
        <v>90353.852294060518</v>
      </c>
      <c r="C1756" s="1">
        <f t="shared" si="623"/>
        <v>2.3357209515421072E-6</v>
      </c>
      <c r="D1756" s="1">
        <f t="shared" si="624"/>
        <v>0.74408793789017214</v>
      </c>
      <c r="E1756" s="1" t="str">
        <f t="shared" si="625"/>
        <v/>
      </c>
      <c r="F1756" s="1">
        <f t="shared" si="626"/>
        <v>2.3357209515421072E-6</v>
      </c>
      <c r="G1756" s="1" t="str">
        <f t="shared" si="627"/>
        <v/>
      </c>
      <c r="H1756" s="1"/>
      <c r="I1756" s="1">
        <f t="shared" si="628"/>
        <v>6.5892107694222253E-9</v>
      </c>
      <c r="J1756" s="1" t="str">
        <f t="shared" si="629"/>
        <v/>
      </c>
      <c r="K1756" s="1" t="str">
        <f t="shared" si="630"/>
        <v/>
      </c>
      <c r="P1756" s="1">
        <v>1164</v>
      </c>
      <c r="Q1756" s="1">
        <f t="shared" si="631"/>
        <v>2.6391936413530388</v>
      </c>
      <c r="R1756" s="1">
        <f t="shared" si="632"/>
        <v>7.9964343104276053E-2</v>
      </c>
      <c r="S1756" s="1">
        <f t="shared" si="633"/>
        <v>0.74408793789017214</v>
      </c>
      <c r="T1756" s="1" t="str">
        <f t="shared" si="634"/>
        <v/>
      </c>
      <c r="U1756" s="1">
        <f t="shared" si="635"/>
        <v>7.9964343104276053E-2</v>
      </c>
      <c r="V1756" s="1" t="str">
        <f t="shared" si="636"/>
        <v/>
      </c>
      <c r="W1756" s="1">
        <f t="shared" si="637"/>
        <v>3.6177955619459419E-2</v>
      </c>
      <c r="X1756" s="1" t="str">
        <f t="shared" si="638"/>
        <v/>
      </c>
      <c r="Y1756" s="1" t="str">
        <f t="shared" si="639"/>
        <v/>
      </c>
      <c r="AC1756" s="1">
        <v>1164</v>
      </c>
      <c r="AD1756" s="1">
        <f t="shared" si="648"/>
        <v>160.90833408158358</v>
      </c>
      <c r="AE1756" s="1">
        <f t="shared" si="640"/>
        <v>1.3115628041290648E-3</v>
      </c>
      <c r="AF1756" s="1">
        <f t="shared" si="641"/>
        <v>0.74408793789017225</v>
      </c>
      <c r="AG1756" s="1" t="str">
        <f t="shared" si="642"/>
        <v/>
      </c>
      <c r="AH1756" s="1">
        <f t="shared" si="643"/>
        <v>1.3115628041290648E-3</v>
      </c>
      <c r="AI1756" s="1" t="str">
        <f t="shared" si="644"/>
        <v/>
      </c>
      <c r="AJ1756" s="1">
        <f t="shared" si="645"/>
        <v>3.3840219107610374E-28</v>
      </c>
      <c r="AK1756" s="1" t="str">
        <f t="shared" si="646"/>
        <v/>
      </c>
      <c r="AL1756" s="1" t="str">
        <f t="shared" si="647"/>
        <v/>
      </c>
      <c r="BA1756" s="2"/>
      <c r="BB1756" s="2">
        <f t="shared" si="619"/>
        <v>7.4816000000001486</v>
      </c>
      <c r="BC1756" s="156">
        <f t="shared" si="620"/>
        <v>0.38051252788823997</v>
      </c>
      <c r="BD1756" s="2">
        <f t="shared" si="621"/>
        <v>6.182236278856057E-4</v>
      </c>
      <c r="BE1756" s="2" t="str">
        <f t="shared" si="617"/>
        <v/>
      </c>
      <c r="BF1756" s="24" t="str">
        <f t="shared" si="618"/>
        <v/>
      </c>
    </row>
    <row r="1757" spans="1:58" ht="20.100000000000001" customHeight="1">
      <c r="A1757" s="2">
        <v>1165</v>
      </c>
      <c r="B1757" s="1">
        <f t="shared" si="622"/>
        <v>90904.790417804732</v>
      </c>
      <c r="C1757" s="1">
        <f t="shared" si="623"/>
        <v>2.3295814171691469E-6</v>
      </c>
      <c r="D1757" s="1">
        <f t="shared" si="624"/>
        <v>0.74537308532866375</v>
      </c>
      <c r="E1757" s="1" t="str">
        <f t="shared" si="625"/>
        <v/>
      </c>
      <c r="F1757" s="1">
        <f t="shared" si="626"/>
        <v>2.3295814171691469E-6</v>
      </c>
      <c r="G1757" s="1" t="str">
        <f t="shared" si="627"/>
        <v/>
      </c>
      <c r="H1757" s="1"/>
      <c r="I1757" s="1">
        <f t="shared" si="628"/>
        <v>6.4978440651199563E-9</v>
      </c>
      <c r="J1757" s="1" t="str">
        <f t="shared" si="629"/>
        <v/>
      </c>
      <c r="K1757" s="1" t="str">
        <f t="shared" si="630"/>
        <v/>
      </c>
      <c r="P1757" s="2">
        <v>1165</v>
      </c>
      <c r="Q1757" s="1">
        <f t="shared" si="631"/>
        <v>2.655286285507632</v>
      </c>
      <c r="R1757" s="1">
        <f t="shared" si="632"/>
        <v>7.975415368384213E-2</v>
      </c>
      <c r="S1757" s="1">
        <f t="shared" si="633"/>
        <v>0.74537308532866409</v>
      </c>
      <c r="T1757" s="1" t="str">
        <f t="shared" si="634"/>
        <v/>
      </c>
      <c r="U1757" s="1">
        <f t="shared" si="635"/>
        <v>7.975415368384213E-2</v>
      </c>
      <c r="V1757" s="1" t="str">
        <f t="shared" si="636"/>
        <v/>
      </c>
      <c r="W1757" s="1">
        <f t="shared" si="637"/>
        <v>3.6383750167631283E-2</v>
      </c>
      <c r="X1757" s="1" t="str">
        <f t="shared" si="638"/>
        <v/>
      </c>
      <c r="Y1757" s="1" t="str">
        <f t="shared" si="639"/>
        <v/>
      </c>
      <c r="AC1757" s="2">
        <v>1165</v>
      </c>
      <c r="AD1757" s="1">
        <f t="shared" si="648"/>
        <v>161.88948246012967</v>
      </c>
      <c r="AE1757" s="1">
        <f t="shared" si="640"/>
        <v>1.3081153097214259E-3</v>
      </c>
      <c r="AF1757" s="1">
        <f t="shared" si="641"/>
        <v>0.74537308532866398</v>
      </c>
      <c r="AG1757" s="1" t="str">
        <f t="shared" si="642"/>
        <v/>
      </c>
      <c r="AH1757" s="1">
        <f t="shared" si="643"/>
        <v>1.3081153097214259E-3</v>
      </c>
      <c r="AI1757" s="1" t="str">
        <f t="shared" si="644"/>
        <v/>
      </c>
      <c r="AJ1757" s="1">
        <f t="shared" si="645"/>
        <v>3.5314276609150253E-28</v>
      </c>
      <c r="AK1757" s="1" t="str">
        <f t="shared" si="646"/>
        <v/>
      </c>
      <c r="AL1757" s="1" t="str">
        <f t="shared" si="647"/>
        <v/>
      </c>
      <c r="BA1757" s="2"/>
      <c r="BB1757" s="2">
        <f t="shared" si="619"/>
        <v>7.4880000000001488</v>
      </c>
      <c r="BC1757" s="156">
        <f t="shared" si="620"/>
        <v>0.37989430426035437</v>
      </c>
      <c r="BD1757" s="2">
        <f t="shared" si="621"/>
        <v>6.1756665252071796E-4</v>
      </c>
      <c r="BE1757" s="2" t="str">
        <f t="shared" si="617"/>
        <v/>
      </c>
      <c r="BF1757" s="24" t="str">
        <f t="shared" si="618"/>
        <v/>
      </c>
    </row>
    <row r="1758" spans="1:58" ht="20.100000000000001" customHeight="1">
      <c r="A1758" s="1">
        <v>1166</v>
      </c>
      <c r="B1758" s="1">
        <f t="shared" si="622"/>
        <v>91455.728541549062</v>
      </c>
      <c r="C1758" s="1">
        <f t="shared" si="623"/>
        <v>2.323420845772789E-6</v>
      </c>
      <c r="D1758" s="1">
        <f t="shared" si="624"/>
        <v>0.74665484445697339</v>
      </c>
      <c r="E1758" s="1" t="str">
        <f t="shared" si="625"/>
        <v/>
      </c>
      <c r="F1758" s="1">
        <f t="shared" si="626"/>
        <v>2.323420845772789E-6</v>
      </c>
      <c r="G1758" s="1" t="str">
        <f t="shared" si="627"/>
        <v/>
      </c>
      <c r="H1758" s="1"/>
      <c r="I1758" s="1">
        <f t="shared" si="628"/>
        <v>6.4076417382655928E-9</v>
      </c>
      <c r="J1758" s="1" t="str">
        <f t="shared" si="629"/>
        <v/>
      </c>
      <c r="K1758" s="1" t="str">
        <f t="shared" si="630"/>
        <v/>
      </c>
      <c r="P1758" s="1">
        <v>1166</v>
      </c>
      <c r="Q1758" s="1">
        <f t="shared" si="631"/>
        <v>2.6713789296622217</v>
      </c>
      <c r="R1758" s="1">
        <f t="shared" si="632"/>
        <v>7.954324405247909E-2</v>
      </c>
      <c r="S1758" s="1">
        <f t="shared" si="633"/>
        <v>0.74665484445697328</v>
      </c>
      <c r="T1758" s="1" t="str">
        <f t="shared" si="634"/>
        <v/>
      </c>
      <c r="U1758" s="1">
        <f t="shared" si="635"/>
        <v>7.954324405247909E-2</v>
      </c>
      <c r="V1758" s="1" t="str">
        <f t="shared" si="636"/>
        <v/>
      </c>
      <c r="W1758" s="1">
        <f t="shared" si="637"/>
        <v>3.6590129909983289E-2</v>
      </c>
      <c r="X1758" s="1" t="str">
        <f t="shared" si="638"/>
        <v/>
      </c>
      <c r="Y1758" s="1" t="str">
        <f t="shared" si="639"/>
        <v/>
      </c>
      <c r="AC1758" s="1">
        <v>1166</v>
      </c>
      <c r="AD1758" s="1">
        <f t="shared" si="648"/>
        <v>162.87063083867599</v>
      </c>
      <c r="AE1758" s="1">
        <f t="shared" si="640"/>
        <v>1.3046560025253711E-3</v>
      </c>
      <c r="AF1758" s="1">
        <f t="shared" si="641"/>
        <v>0.74665484445697339</v>
      </c>
      <c r="AG1758" s="1" t="str">
        <f t="shared" si="642"/>
        <v/>
      </c>
      <c r="AH1758" s="1">
        <f t="shared" si="643"/>
        <v>1.3046560025253711E-3</v>
      </c>
      <c r="AI1758" s="1" t="str">
        <f t="shared" si="644"/>
        <v/>
      </c>
      <c r="AJ1758" s="1">
        <f t="shared" si="645"/>
        <v>3.6851953441891256E-28</v>
      </c>
      <c r="AK1758" s="1" t="str">
        <f t="shared" si="646"/>
        <v/>
      </c>
      <c r="AL1758" s="1" t="str">
        <f t="shared" si="647"/>
        <v/>
      </c>
      <c r="BA1758" s="2"/>
      <c r="BB1758" s="2">
        <f t="shared" si="619"/>
        <v>7.4944000000001489</v>
      </c>
      <c r="BC1758" s="156">
        <f t="shared" si="620"/>
        <v>0.37927673760783365</v>
      </c>
      <c r="BD1758" s="2">
        <f t="shared" si="621"/>
        <v>6.169092496211559E-4</v>
      </c>
      <c r="BE1758" s="2" t="str">
        <f t="shared" si="617"/>
        <v/>
      </c>
      <c r="BF1758" s="24" t="str">
        <f t="shared" si="618"/>
        <v/>
      </c>
    </row>
    <row r="1759" spans="1:58" ht="20.100000000000001" customHeight="1">
      <c r="A1759" s="1">
        <v>1167</v>
      </c>
      <c r="B1759" s="1">
        <f t="shared" si="622"/>
        <v>92006.666665293276</v>
      </c>
      <c r="C1759" s="1">
        <f t="shared" si="623"/>
        <v>2.317239489861427E-6</v>
      </c>
      <c r="D1759" s="1">
        <f t="shared" si="624"/>
        <v>0.74793320375454475</v>
      </c>
      <c r="E1759" s="1" t="str">
        <f t="shared" si="625"/>
        <v/>
      </c>
      <c r="F1759" s="1">
        <f t="shared" si="626"/>
        <v>2.317239489861427E-6</v>
      </c>
      <c r="G1759" s="1" t="str">
        <f t="shared" si="627"/>
        <v/>
      </c>
      <c r="H1759" s="1"/>
      <c r="I1759" s="1">
        <f t="shared" si="628"/>
        <v>6.3185904915215157E-9</v>
      </c>
      <c r="J1759" s="1" t="str">
        <f t="shared" si="629"/>
        <v/>
      </c>
      <c r="K1759" s="1" t="str">
        <f t="shared" si="630"/>
        <v/>
      </c>
      <c r="P1759" s="1">
        <v>1167</v>
      </c>
      <c r="Q1759" s="1">
        <f t="shared" si="631"/>
        <v>2.6874715738168149</v>
      </c>
      <c r="R1759" s="1">
        <f t="shared" si="632"/>
        <v>7.9331622854912881E-2</v>
      </c>
      <c r="S1759" s="1">
        <f t="shared" si="633"/>
        <v>0.74793320375454497</v>
      </c>
      <c r="T1759" s="1" t="str">
        <f t="shared" si="634"/>
        <v/>
      </c>
      <c r="U1759" s="1">
        <f t="shared" si="635"/>
        <v>7.9331622854912881E-2</v>
      </c>
      <c r="V1759" s="1" t="str">
        <f t="shared" si="636"/>
        <v/>
      </c>
      <c r="W1759" s="1">
        <f t="shared" si="637"/>
        <v>3.6797091543086489E-2</v>
      </c>
      <c r="X1759" s="1" t="str">
        <f t="shared" si="638"/>
        <v/>
      </c>
      <c r="Y1759" s="1" t="str">
        <f t="shared" si="639"/>
        <v/>
      </c>
      <c r="AC1759" s="1">
        <v>1167</v>
      </c>
      <c r="AD1759" s="1">
        <f t="shared" si="648"/>
        <v>163.85177921722209</v>
      </c>
      <c r="AE1759" s="1">
        <f t="shared" si="640"/>
        <v>1.3011850243303642E-3</v>
      </c>
      <c r="AF1759" s="1">
        <f t="shared" si="641"/>
        <v>0.74793320375454475</v>
      </c>
      <c r="AG1759" s="1" t="str">
        <f t="shared" si="642"/>
        <v/>
      </c>
      <c r="AH1759" s="1">
        <f t="shared" si="643"/>
        <v>1.3011850243303642E-3</v>
      </c>
      <c r="AI1759" s="1" t="str">
        <f t="shared" si="644"/>
        <v/>
      </c>
      <c r="AJ1759" s="1">
        <f t="shared" si="645"/>
        <v>3.8455969482940696E-28</v>
      </c>
      <c r="AK1759" s="1" t="str">
        <f t="shared" si="646"/>
        <v/>
      </c>
      <c r="AL1759" s="1" t="str">
        <f t="shared" si="647"/>
        <v/>
      </c>
      <c r="BA1759" s="2"/>
      <c r="BB1759" s="2">
        <f t="shared" si="619"/>
        <v>7.5008000000001491</v>
      </c>
      <c r="BC1759" s="156">
        <f t="shared" si="620"/>
        <v>0.37865982835821249</v>
      </c>
      <c r="BD1759" s="2">
        <f t="shared" si="621"/>
        <v>6.1625142395888011E-4</v>
      </c>
      <c r="BE1759" s="2" t="str">
        <f t="shared" si="617"/>
        <v/>
      </c>
      <c r="BF1759" s="24" t="str">
        <f t="shared" si="618"/>
        <v/>
      </c>
    </row>
    <row r="1760" spans="1:58" ht="20.100000000000001" customHeight="1">
      <c r="A1760" s="1">
        <v>1168</v>
      </c>
      <c r="B1760" s="1">
        <f t="shared" si="622"/>
        <v>92557.604789037607</v>
      </c>
      <c r="C1760" s="1">
        <f t="shared" si="623"/>
        <v>2.3110376022700068E-6</v>
      </c>
      <c r="D1760" s="1">
        <f t="shared" si="624"/>
        <v>0.74920815184003042</v>
      </c>
      <c r="E1760" s="1" t="str">
        <f t="shared" si="625"/>
        <v/>
      </c>
      <c r="F1760" s="1">
        <f t="shared" si="626"/>
        <v>2.3110376022700068E-6</v>
      </c>
      <c r="G1760" s="1" t="str">
        <f t="shared" si="627"/>
        <v/>
      </c>
      <c r="H1760" s="1"/>
      <c r="I1760" s="1">
        <f t="shared" si="628"/>
        <v>6.2306771573795969E-9</v>
      </c>
      <c r="J1760" s="1" t="str">
        <f t="shared" si="629"/>
        <v/>
      </c>
      <c r="K1760" s="1" t="str">
        <f t="shared" si="630"/>
        <v/>
      </c>
      <c r="P1760" s="1">
        <v>1168</v>
      </c>
      <c r="Q1760" s="1">
        <f t="shared" si="631"/>
        <v>2.7035642179714046</v>
      </c>
      <c r="R1760" s="1">
        <f t="shared" si="632"/>
        <v>7.9119298747049316E-2</v>
      </c>
      <c r="S1760" s="1">
        <f t="shared" si="633"/>
        <v>0.74920815184003042</v>
      </c>
      <c r="T1760" s="1" t="str">
        <f t="shared" si="634"/>
        <v/>
      </c>
      <c r="U1760" s="1">
        <f t="shared" si="635"/>
        <v>7.9119298747049316E-2</v>
      </c>
      <c r="V1760" s="1" t="str">
        <f t="shared" si="636"/>
        <v/>
      </c>
      <c r="W1760" s="1">
        <f t="shared" si="637"/>
        <v>3.7004631716790803E-2</v>
      </c>
      <c r="X1760" s="1" t="str">
        <f t="shared" si="638"/>
        <v/>
      </c>
      <c r="Y1760" s="1" t="str">
        <f t="shared" si="639"/>
        <v/>
      </c>
      <c r="AC1760" s="1">
        <v>1168</v>
      </c>
      <c r="AD1760" s="1">
        <f t="shared" si="648"/>
        <v>164.83292759576841</v>
      </c>
      <c r="AE1760" s="1">
        <f t="shared" si="640"/>
        <v>1.2977025171092313E-3</v>
      </c>
      <c r="AF1760" s="1">
        <f t="shared" si="641"/>
        <v>0.74920815184003042</v>
      </c>
      <c r="AG1760" s="1" t="str">
        <f t="shared" si="642"/>
        <v/>
      </c>
      <c r="AH1760" s="1">
        <f t="shared" si="643"/>
        <v>1.2977025171092313E-3</v>
      </c>
      <c r="AI1760" s="1" t="str">
        <f t="shared" si="644"/>
        <v/>
      </c>
      <c r="AJ1760" s="1">
        <f t="shared" si="645"/>
        <v>4.0129159763772937E-28</v>
      </c>
      <c r="AK1760" s="1" t="str">
        <f t="shared" si="646"/>
        <v/>
      </c>
      <c r="AL1760" s="1" t="str">
        <f t="shared" si="647"/>
        <v/>
      </c>
      <c r="BA1760" s="2"/>
      <c r="BB1760" s="2">
        <f t="shared" si="619"/>
        <v>7.5072000000001493</v>
      </c>
      <c r="BC1760" s="156">
        <f t="shared" si="620"/>
        <v>0.37804357693425361</v>
      </c>
      <c r="BD1760" s="2">
        <f t="shared" si="621"/>
        <v>6.1559318029225096E-4</v>
      </c>
      <c r="BE1760" s="2" t="str">
        <f t="shared" si="617"/>
        <v/>
      </c>
      <c r="BF1760" s="24" t="str">
        <f t="shared" si="618"/>
        <v/>
      </c>
    </row>
    <row r="1761" spans="1:58" ht="20.100000000000001" customHeight="1">
      <c r="A1761" s="1">
        <v>1169</v>
      </c>
      <c r="B1761" s="1">
        <f t="shared" si="622"/>
        <v>93108.542912781821</v>
      </c>
      <c r="C1761" s="1">
        <f t="shared" si="623"/>
        <v>2.3048154361430008E-6</v>
      </c>
      <c r="D1761" s="1">
        <f t="shared" si="624"/>
        <v>0.75047967747146438</v>
      </c>
      <c r="E1761" s="1" t="str">
        <f t="shared" si="625"/>
        <v/>
      </c>
      <c r="F1761" s="1">
        <f t="shared" si="626"/>
        <v>2.3048154361430008E-6</v>
      </c>
      <c r="G1761" s="1" t="str">
        <f t="shared" si="627"/>
        <v/>
      </c>
      <c r="H1761" s="1"/>
      <c r="I1761" s="1">
        <f t="shared" si="628"/>
        <v>6.143888697193872E-9</v>
      </c>
      <c r="J1761" s="1" t="str">
        <f t="shared" si="629"/>
        <v/>
      </c>
      <c r="K1761" s="1" t="str">
        <f t="shared" si="630"/>
        <v/>
      </c>
      <c r="P1761" s="1">
        <v>1169</v>
      </c>
      <c r="Q1761" s="1">
        <f t="shared" si="631"/>
        <v>2.7196568621259978</v>
      </c>
      <c r="R1761" s="1">
        <f t="shared" si="632"/>
        <v>7.8906280395390771E-2</v>
      </c>
      <c r="S1761" s="1">
        <f t="shared" si="633"/>
        <v>0.7504796774714646</v>
      </c>
      <c r="T1761" s="1" t="str">
        <f t="shared" si="634"/>
        <v/>
      </c>
      <c r="U1761" s="1">
        <f t="shared" si="635"/>
        <v>7.8906280395390771E-2</v>
      </c>
      <c r="V1761" s="1" t="str">
        <f t="shared" si="636"/>
        <v/>
      </c>
      <c r="W1761" s="1">
        <f t="shared" si="637"/>
        <v>3.7212747034176152E-2</v>
      </c>
      <c r="X1761" s="1" t="str">
        <f t="shared" si="638"/>
        <v/>
      </c>
      <c r="Y1761" s="1" t="str">
        <f t="shared" si="639"/>
        <v/>
      </c>
      <c r="AC1761" s="1">
        <v>1169</v>
      </c>
      <c r="AD1761" s="1">
        <f t="shared" si="648"/>
        <v>165.81407597431473</v>
      </c>
      <c r="AE1761" s="1">
        <f t="shared" si="640"/>
        <v>1.2942086230086081E-3</v>
      </c>
      <c r="AF1761" s="1">
        <f t="shared" si="641"/>
        <v>0.75047967747146449</v>
      </c>
      <c r="AG1761" s="1" t="str">
        <f t="shared" si="642"/>
        <v/>
      </c>
      <c r="AH1761" s="1">
        <f t="shared" si="643"/>
        <v>1.2942086230086081E-3</v>
      </c>
      <c r="AI1761" s="1" t="str">
        <f t="shared" si="644"/>
        <v/>
      </c>
      <c r="AJ1761" s="1">
        <f t="shared" si="645"/>
        <v>4.1874479297042459E-28</v>
      </c>
      <c r="AK1761" s="1" t="str">
        <f t="shared" si="646"/>
        <v/>
      </c>
      <c r="AL1761" s="1" t="str">
        <f t="shared" si="647"/>
        <v/>
      </c>
      <c r="BA1761" s="2"/>
      <c r="BB1761" s="2">
        <f t="shared" si="619"/>
        <v>7.5136000000001495</v>
      </c>
      <c r="BC1761" s="156">
        <f t="shared" si="620"/>
        <v>0.37742798375396136</v>
      </c>
      <c r="BD1761" s="2">
        <f t="shared" si="621"/>
        <v>6.1493452336525145E-4</v>
      </c>
      <c r="BE1761" s="2" t="str">
        <f t="shared" si="617"/>
        <v/>
      </c>
      <c r="BF1761" s="24" t="str">
        <f t="shared" si="618"/>
        <v/>
      </c>
    </row>
    <row r="1762" spans="1:58" ht="20.100000000000001" customHeight="1">
      <c r="A1762" s="1">
        <v>1170</v>
      </c>
      <c r="B1762" s="1">
        <f t="shared" si="622"/>
        <v>93659.481036526151</v>
      </c>
      <c r="C1762" s="1">
        <f t="shared" si="623"/>
        <v>2.2985732449173954E-6</v>
      </c>
      <c r="D1762" s="1">
        <f t="shared" si="624"/>
        <v>0.75174776954642963</v>
      </c>
      <c r="E1762" s="1" t="str">
        <f t="shared" si="625"/>
        <v/>
      </c>
      <c r="F1762" s="1">
        <f t="shared" si="626"/>
        <v>2.2985732449173954E-6</v>
      </c>
      <c r="G1762" s="1" t="str">
        <f t="shared" si="627"/>
        <v/>
      </c>
      <c r="H1762" s="1"/>
      <c r="I1762" s="1">
        <f t="shared" si="628"/>
        <v>6.0582122002161119E-9</v>
      </c>
      <c r="J1762" s="1" t="str">
        <f t="shared" si="629"/>
        <v/>
      </c>
      <c r="K1762" s="1" t="str">
        <f t="shared" si="630"/>
        <v/>
      </c>
      <c r="P1762" s="1">
        <v>1170</v>
      </c>
      <c r="Q1762" s="1">
        <f t="shared" si="631"/>
        <v>2.7357495062805874</v>
      </c>
      <c r="R1762" s="1">
        <f t="shared" si="632"/>
        <v>7.8692576476454251E-2</v>
      </c>
      <c r="S1762" s="1">
        <f t="shared" si="633"/>
        <v>0.75174776954642952</v>
      </c>
      <c r="T1762" s="1" t="str">
        <f t="shared" si="634"/>
        <v/>
      </c>
      <c r="U1762" s="1">
        <f t="shared" si="635"/>
        <v>7.8692576476454251E-2</v>
      </c>
      <c r="V1762" s="1" t="str">
        <f t="shared" si="636"/>
        <v/>
      </c>
      <c r="W1762" s="1">
        <f t="shared" si="637"/>
        <v>3.7421434051506358E-2</v>
      </c>
      <c r="X1762" s="1" t="str">
        <f t="shared" si="638"/>
        <v/>
      </c>
      <c r="Y1762" s="1" t="str">
        <f t="shared" si="639"/>
        <v/>
      </c>
      <c r="AC1762" s="1">
        <v>1170</v>
      </c>
      <c r="AD1762" s="1">
        <f t="shared" si="648"/>
        <v>166.79522435286083</v>
      </c>
      <c r="AE1762" s="1">
        <f t="shared" si="640"/>
        <v>1.2907034843393861E-3</v>
      </c>
      <c r="AF1762" s="1">
        <f t="shared" si="641"/>
        <v>0.75174776954642941</v>
      </c>
      <c r="AG1762" s="1" t="str">
        <f t="shared" si="642"/>
        <v/>
      </c>
      <c r="AH1762" s="1">
        <f t="shared" si="643"/>
        <v>1.2907034843393861E-3</v>
      </c>
      <c r="AI1762" s="1" t="str">
        <f t="shared" si="644"/>
        <v/>
      </c>
      <c r="AJ1762" s="1">
        <f t="shared" si="645"/>
        <v>4.3695008103647264E-28</v>
      </c>
      <c r="AK1762" s="1" t="str">
        <f t="shared" si="646"/>
        <v/>
      </c>
      <c r="AL1762" s="1" t="str">
        <f t="shared" si="647"/>
        <v/>
      </c>
      <c r="BA1762" s="2"/>
      <c r="BB1762" s="2">
        <f t="shared" si="619"/>
        <v>7.5200000000001497</v>
      </c>
      <c r="BC1762" s="156">
        <f t="shared" si="620"/>
        <v>0.37681304923059611</v>
      </c>
      <c r="BD1762" s="2">
        <f t="shared" si="621"/>
        <v>6.1427545790898597E-4</v>
      </c>
      <c r="BE1762" s="2" t="str">
        <f t="shared" si="617"/>
        <v/>
      </c>
      <c r="BF1762" s="24" t="str">
        <f t="shared" si="618"/>
        <v/>
      </c>
    </row>
    <row r="1763" spans="1:58" ht="20.100000000000001" customHeight="1">
      <c r="A1763" s="2">
        <v>1171</v>
      </c>
      <c r="B1763" s="1">
        <f t="shared" si="622"/>
        <v>94210.419160270365</v>
      </c>
      <c r="C1763" s="1">
        <f t="shared" si="623"/>
        <v>2.2923112823057151E-6</v>
      </c>
      <c r="D1763" s="1">
        <f t="shared" si="624"/>
        <v>0.75301241710221312</v>
      </c>
      <c r="E1763" s="1" t="str">
        <f t="shared" si="625"/>
        <v/>
      </c>
      <c r="F1763" s="1">
        <f t="shared" si="626"/>
        <v>2.2923112823057151E-6</v>
      </c>
      <c r="G1763" s="1" t="str">
        <f t="shared" si="627"/>
        <v/>
      </c>
      <c r="H1763" s="1"/>
      <c r="I1763" s="1">
        <f t="shared" si="628"/>
        <v>5.9736348826350111E-9</v>
      </c>
      <c r="J1763" s="1" t="str">
        <f t="shared" si="629"/>
        <v/>
      </c>
      <c r="K1763" s="1" t="str">
        <f t="shared" si="630"/>
        <v/>
      </c>
      <c r="P1763" s="2">
        <v>1171</v>
      </c>
      <c r="Q1763" s="1">
        <f t="shared" si="631"/>
        <v>2.7518421504351807</v>
      </c>
      <c r="R1763" s="1">
        <f t="shared" si="632"/>
        <v>7.8478195676189549E-2</v>
      </c>
      <c r="S1763" s="1">
        <f t="shared" si="633"/>
        <v>0.75301241710221323</v>
      </c>
      <c r="T1763" s="1" t="str">
        <f t="shared" si="634"/>
        <v/>
      </c>
      <c r="U1763" s="1">
        <f t="shared" si="635"/>
        <v>7.8478195676189549E-2</v>
      </c>
      <c r="V1763" s="1" t="str">
        <f t="shared" si="636"/>
        <v/>
      </c>
      <c r="W1763" s="1">
        <f t="shared" si="637"/>
        <v>3.7630689278187149E-2</v>
      </c>
      <c r="X1763" s="1" t="str">
        <f t="shared" si="638"/>
        <v/>
      </c>
      <c r="Y1763" s="1" t="str">
        <f t="shared" si="639"/>
        <v/>
      </c>
      <c r="AC1763" s="2">
        <v>1171</v>
      </c>
      <c r="AD1763" s="1">
        <f t="shared" si="648"/>
        <v>167.77637273140715</v>
      </c>
      <c r="AE1763" s="1">
        <f t="shared" si="640"/>
        <v>1.2871872435671716E-3</v>
      </c>
      <c r="AF1763" s="1">
        <f t="shared" si="641"/>
        <v>0.75301241710221323</v>
      </c>
      <c r="AG1763" s="1" t="str">
        <f t="shared" si="642"/>
        <v/>
      </c>
      <c r="AH1763" s="1">
        <f t="shared" si="643"/>
        <v>1.2871872435671716E-3</v>
      </c>
      <c r="AI1763" s="1" t="str">
        <f t="shared" si="644"/>
        <v/>
      </c>
      <c r="AJ1763" s="1">
        <f t="shared" si="645"/>
        <v>4.5593956448249411E-28</v>
      </c>
      <c r="AK1763" s="1" t="str">
        <f t="shared" si="646"/>
        <v/>
      </c>
      <c r="AL1763" s="1" t="str">
        <f t="shared" si="647"/>
        <v/>
      </c>
      <c r="BA1763" s="2"/>
      <c r="BB1763" s="2">
        <f t="shared" si="619"/>
        <v>7.5264000000001499</v>
      </c>
      <c r="BC1763" s="156">
        <f t="shared" si="620"/>
        <v>0.37619877377268712</v>
      </c>
      <c r="BD1763" s="2">
        <f t="shared" si="621"/>
        <v>6.1361598863873823E-4</v>
      </c>
      <c r="BE1763" s="2" t="str">
        <f t="shared" si="617"/>
        <v/>
      </c>
      <c r="BF1763" s="24" t="str">
        <f t="shared" si="618"/>
        <v/>
      </c>
    </row>
    <row r="1764" spans="1:58" ht="20.100000000000001" customHeight="1">
      <c r="A1764" s="1">
        <v>1172</v>
      </c>
      <c r="B1764" s="1">
        <f t="shared" si="622"/>
        <v>94761.357284014695</v>
      </c>
      <c r="C1764" s="1">
        <f t="shared" si="623"/>
        <v>2.2860298022790496E-6</v>
      </c>
      <c r="D1764" s="1">
        <f t="shared" si="624"/>
        <v>0.75427360931595477</v>
      </c>
      <c r="E1764" s="1" t="str">
        <f t="shared" si="625"/>
        <v/>
      </c>
      <c r="F1764" s="1">
        <f t="shared" si="626"/>
        <v>2.2860298022790496E-6</v>
      </c>
      <c r="G1764" s="1" t="str">
        <f t="shared" si="627"/>
        <v/>
      </c>
      <c r="H1764" s="1"/>
      <c r="I1764" s="1">
        <f t="shared" si="628"/>
        <v>5.8901440866183218E-9</v>
      </c>
      <c r="J1764" s="1" t="str">
        <f t="shared" si="629"/>
        <v/>
      </c>
      <c r="K1764" s="1" t="str">
        <f t="shared" si="630"/>
        <v/>
      </c>
      <c r="P1764" s="1">
        <v>1172</v>
      </c>
      <c r="Q1764" s="1">
        <f t="shared" si="631"/>
        <v>2.7679347945897739</v>
      </c>
      <c r="R1764" s="1">
        <f t="shared" si="632"/>
        <v>7.8263146689398849E-2</v>
      </c>
      <c r="S1764" s="1">
        <f t="shared" si="633"/>
        <v>0.754273609315955</v>
      </c>
      <c r="T1764" s="1" t="str">
        <f t="shared" si="634"/>
        <v/>
      </c>
      <c r="U1764" s="1">
        <f t="shared" si="635"/>
        <v>7.8263146689398849E-2</v>
      </c>
      <c r="V1764" s="1" t="str">
        <f t="shared" si="636"/>
        <v/>
      </c>
      <c r="W1764" s="1">
        <f t="shared" si="637"/>
        <v>3.7840509176727141E-2</v>
      </c>
      <c r="X1764" s="1" t="str">
        <f t="shared" si="638"/>
        <v/>
      </c>
      <c r="Y1764" s="1" t="str">
        <f t="shared" si="639"/>
        <v/>
      </c>
      <c r="AC1764" s="1">
        <v>1172</v>
      </c>
      <c r="AD1764" s="1">
        <f t="shared" si="648"/>
        <v>168.75752110995347</v>
      </c>
      <c r="AE1764" s="1">
        <f t="shared" si="640"/>
        <v>1.283660043302767E-3</v>
      </c>
      <c r="AF1764" s="1">
        <f t="shared" si="641"/>
        <v>0.75427360931595477</v>
      </c>
      <c r="AG1764" s="1" t="str">
        <f t="shared" si="642"/>
        <v/>
      </c>
      <c r="AH1764" s="1">
        <f t="shared" si="643"/>
        <v>1.283660043302767E-3</v>
      </c>
      <c r="AI1764" s="1" t="str">
        <f t="shared" si="644"/>
        <v/>
      </c>
      <c r="AJ1764" s="1">
        <f t="shared" si="645"/>
        <v>4.7574670291812559E-28</v>
      </c>
      <c r="AK1764" s="1" t="str">
        <f t="shared" si="646"/>
        <v/>
      </c>
      <c r="AL1764" s="1" t="str">
        <f t="shared" si="647"/>
        <v/>
      </c>
      <c r="BA1764" s="2"/>
      <c r="BB1764" s="2">
        <f t="shared" si="619"/>
        <v>7.53280000000015</v>
      </c>
      <c r="BC1764" s="156">
        <f t="shared" si="620"/>
        <v>0.37558515778404838</v>
      </c>
      <c r="BD1764" s="2">
        <f t="shared" si="621"/>
        <v>6.1295612025885626E-4</v>
      </c>
      <c r="BE1764" s="2" t="str">
        <f t="shared" si="617"/>
        <v/>
      </c>
      <c r="BF1764" s="24" t="str">
        <f t="shared" si="618"/>
        <v/>
      </c>
    </row>
    <row r="1765" spans="1:58" ht="20.100000000000001" customHeight="1">
      <c r="A1765" s="1">
        <v>1173</v>
      </c>
      <c r="B1765" s="1">
        <f t="shared" si="622"/>
        <v>95312.295407758909</v>
      </c>
      <c r="C1765" s="1">
        <f t="shared" si="623"/>
        <v>2.279729059050127E-6</v>
      </c>
      <c r="D1765" s="1">
        <f t="shared" si="624"/>
        <v>0.75553133550478324</v>
      </c>
      <c r="E1765" s="1" t="str">
        <f t="shared" si="625"/>
        <v/>
      </c>
      <c r="F1765" s="1">
        <f t="shared" si="626"/>
        <v>2.279729059050127E-6</v>
      </c>
      <c r="G1765" s="1" t="str">
        <f t="shared" si="627"/>
        <v/>
      </c>
      <c r="H1765" s="1"/>
      <c r="I1765" s="1">
        <f t="shared" si="628"/>
        <v>5.8077272793586687E-9</v>
      </c>
      <c r="J1765" s="1" t="str">
        <f t="shared" si="629"/>
        <v/>
      </c>
      <c r="K1765" s="1" t="str">
        <f t="shared" si="630"/>
        <v/>
      </c>
      <c r="P1765" s="1">
        <v>1173</v>
      </c>
      <c r="Q1765" s="1">
        <f t="shared" si="631"/>
        <v>2.7840274387443635</v>
      </c>
      <c r="R1765" s="1">
        <f t="shared" si="632"/>
        <v>7.8047438219156801E-2</v>
      </c>
      <c r="S1765" s="1">
        <f t="shared" si="633"/>
        <v>0.75553133550478324</v>
      </c>
      <c r="T1765" s="1" t="str">
        <f t="shared" si="634"/>
        <v/>
      </c>
      <c r="U1765" s="1">
        <f t="shared" si="635"/>
        <v>7.8047438219156801E-2</v>
      </c>
      <c r="V1765" s="1" t="str">
        <f t="shared" si="636"/>
        <v/>
      </c>
      <c r="W1765" s="1">
        <f t="shared" si="637"/>
        <v>3.8050890162702786E-2</v>
      </c>
      <c r="X1765" s="1" t="str">
        <f t="shared" si="638"/>
        <v/>
      </c>
      <c r="Y1765" s="1" t="str">
        <f t="shared" si="639"/>
        <v/>
      </c>
      <c r="AC1765" s="1">
        <v>1173</v>
      </c>
      <c r="AD1765" s="1">
        <f t="shared" si="648"/>
        <v>169.73866948849957</v>
      </c>
      <c r="AE1765" s="1">
        <f t="shared" si="640"/>
        <v>1.2801220262926589E-3</v>
      </c>
      <c r="AF1765" s="1">
        <f t="shared" si="641"/>
        <v>0.75553133550478313</v>
      </c>
      <c r="AG1765" s="1" t="str">
        <f t="shared" si="642"/>
        <v/>
      </c>
      <c r="AH1765" s="1">
        <f t="shared" si="643"/>
        <v>1.2801220262926589E-3</v>
      </c>
      <c r="AI1765" s="1" t="str">
        <f t="shared" si="644"/>
        <v/>
      </c>
      <c r="AJ1765" s="1">
        <f t="shared" si="645"/>
        <v>4.9640636970060642E-28</v>
      </c>
      <c r="AK1765" s="1" t="str">
        <f t="shared" si="646"/>
        <v/>
      </c>
      <c r="AL1765" s="1" t="str">
        <f t="shared" si="647"/>
        <v/>
      </c>
      <c r="BA1765" s="2"/>
      <c r="BB1765" s="2">
        <f t="shared" si="619"/>
        <v>7.5392000000001502</v>
      </c>
      <c r="BC1765" s="156">
        <f t="shared" si="620"/>
        <v>0.37497220166378953</v>
      </c>
      <c r="BD1765" s="2">
        <f t="shared" si="621"/>
        <v>6.1229585745797843E-4</v>
      </c>
      <c r="BE1765" s="2" t="str">
        <f t="shared" si="617"/>
        <v/>
      </c>
      <c r="BF1765" s="24" t="str">
        <f t="shared" si="618"/>
        <v/>
      </c>
    </row>
    <row r="1766" spans="1:58" ht="20.100000000000001" customHeight="1">
      <c r="A1766" s="1">
        <v>1174</v>
      </c>
      <c r="B1766" s="1">
        <f t="shared" si="622"/>
        <v>95863.23353150324</v>
      </c>
      <c r="C1766" s="1">
        <f t="shared" si="623"/>
        <v>2.2734093070563973E-6</v>
      </c>
      <c r="D1766" s="1">
        <f t="shared" si="624"/>
        <v>0.75678558512594596</v>
      </c>
      <c r="E1766" s="1" t="str">
        <f t="shared" si="625"/>
        <v/>
      </c>
      <c r="F1766" s="1">
        <f t="shared" si="626"/>
        <v>2.2734093070563973E-6</v>
      </c>
      <c r="G1766" s="1" t="str">
        <f t="shared" si="627"/>
        <v/>
      </c>
      <c r="H1766" s="1"/>
      <c r="I1766" s="1">
        <f t="shared" si="628"/>
        <v>5.7263720521224881E-9</v>
      </c>
      <c r="J1766" s="1" t="str">
        <f t="shared" si="629"/>
        <v/>
      </c>
      <c r="K1766" s="1" t="str">
        <f t="shared" si="630"/>
        <v/>
      </c>
      <c r="P1766" s="1">
        <v>1174</v>
      </c>
      <c r="Q1766" s="1">
        <f t="shared" si="631"/>
        <v>2.8001200828989568</v>
      </c>
      <c r="R1766" s="1">
        <f t="shared" si="632"/>
        <v>7.7831078976231427E-2</v>
      </c>
      <c r="S1766" s="1">
        <f t="shared" si="633"/>
        <v>0.75678558512594596</v>
      </c>
      <c r="T1766" s="1" t="str">
        <f t="shared" si="634"/>
        <v/>
      </c>
      <c r="U1766" s="1">
        <f t="shared" si="635"/>
        <v>7.7831078976231427E-2</v>
      </c>
      <c r="V1766" s="1" t="str">
        <f t="shared" si="636"/>
        <v/>
      </c>
      <c r="W1766" s="1">
        <f t="shared" si="637"/>
        <v>3.826182860472678E-2</v>
      </c>
      <c r="X1766" s="1" t="str">
        <f t="shared" si="638"/>
        <v/>
      </c>
      <c r="Y1766" s="1" t="str">
        <f t="shared" si="639"/>
        <v/>
      </c>
      <c r="AC1766" s="1">
        <v>1174</v>
      </c>
      <c r="AD1766" s="1">
        <f t="shared" si="648"/>
        <v>170.71981786704589</v>
      </c>
      <c r="AE1766" s="1">
        <f t="shared" si="640"/>
        <v>1.2765733354095188E-3</v>
      </c>
      <c r="AF1766" s="1">
        <f t="shared" si="641"/>
        <v>0.75678558512594574</v>
      </c>
      <c r="AG1766" s="1" t="str">
        <f t="shared" si="642"/>
        <v/>
      </c>
      <c r="AH1766" s="1">
        <f t="shared" si="643"/>
        <v>1.2765733354095188E-3</v>
      </c>
      <c r="AI1766" s="1" t="str">
        <f t="shared" si="644"/>
        <v/>
      </c>
      <c r="AJ1766" s="1">
        <f t="shared" si="645"/>
        <v>5.1795491107113008E-28</v>
      </c>
      <c r="AK1766" s="1" t="str">
        <f t="shared" si="646"/>
        <v/>
      </c>
      <c r="AL1766" s="1" t="str">
        <f t="shared" si="647"/>
        <v/>
      </c>
      <c r="BA1766" s="2"/>
      <c r="BB1766" s="2">
        <f t="shared" si="619"/>
        <v>7.5456000000001504</v>
      </c>
      <c r="BC1766" s="156">
        <f t="shared" si="620"/>
        <v>0.37435990580633155</v>
      </c>
      <c r="BD1766" s="2">
        <f t="shared" si="621"/>
        <v>6.1163520491153145E-4</v>
      </c>
      <c r="BE1766" s="2" t="str">
        <f t="shared" si="617"/>
        <v/>
      </c>
      <c r="BF1766" s="24" t="str">
        <f t="shared" si="618"/>
        <v/>
      </c>
    </row>
    <row r="1767" spans="1:58" ht="20.100000000000001" customHeight="1">
      <c r="A1767" s="1">
        <v>1175</v>
      </c>
      <c r="B1767" s="1">
        <f t="shared" si="622"/>
        <v>96414.171655247454</v>
      </c>
      <c r="C1767" s="1">
        <f t="shared" si="623"/>
        <v>2.267070800943157E-6</v>
      </c>
      <c r="D1767" s="1">
        <f t="shared" si="624"/>
        <v>0.75803634777692697</v>
      </c>
      <c r="E1767" s="1" t="str">
        <f t="shared" si="625"/>
        <v/>
      </c>
      <c r="F1767" s="1">
        <f t="shared" si="626"/>
        <v>2.267070800943157E-6</v>
      </c>
      <c r="G1767" s="1" t="str">
        <f t="shared" si="627"/>
        <v/>
      </c>
      <c r="H1767" s="1"/>
      <c r="I1767" s="1">
        <f t="shared" si="628"/>
        <v>5.6460661193026667E-9</v>
      </c>
      <c r="J1767" s="1" t="str">
        <f t="shared" si="629"/>
        <v/>
      </c>
      <c r="K1767" s="1" t="str">
        <f t="shared" si="630"/>
        <v/>
      </c>
      <c r="P1767" s="1">
        <v>1175</v>
      </c>
      <c r="Q1767" s="1">
        <f t="shared" si="631"/>
        <v>2.8162127270535464</v>
      </c>
      <c r="R1767" s="1">
        <f t="shared" si="632"/>
        <v>7.7614077678506616E-2</v>
      </c>
      <c r="S1767" s="1">
        <f t="shared" si="633"/>
        <v>0.75803634777692697</v>
      </c>
      <c r="T1767" s="1" t="str">
        <f t="shared" si="634"/>
        <v/>
      </c>
      <c r="U1767" s="1">
        <f t="shared" si="635"/>
        <v>7.7614077678506616E-2</v>
      </c>
      <c r="V1767" s="1" t="str">
        <f t="shared" si="636"/>
        <v/>
      </c>
      <c r="W1767" s="1">
        <f t="shared" si="637"/>
        <v>3.8473320824419781E-2</v>
      </c>
      <c r="X1767" s="1" t="str">
        <f t="shared" si="638"/>
        <v/>
      </c>
      <c r="Y1767" s="1" t="str">
        <f t="shared" si="639"/>
        <v/>
      </c>
      <c r="AC1767" s="1">
        <v>1175</v>
      </c>
      <c r="AD1767" s="1">
        <f t="shared" si="648"/>
        <v>171.70096624559221</v>
      </c>
      <c r="AE1767" s="1">
        <f t="shared" si="640"/>
        <v>1.2730141136427307E-3</v>
      </c>
      <c r="AF1767" s="1">
        <f t="shared" si="641"/>
        <v>0.75803634777692719</v>
      </c>
      <c r="AG1767" s="1" t="str">
        <f t="shared" si="642"/>
        <v/>
      </c>
      <c r="AH1767" s="1">
        <f t="shared" si="643"/>
        <v>1.2730141136427307E-3</v>
      </c>
      <c r="AI1767" s="1" t="str">
        <f t="shared" si="644"/>
        <v/>
      </c>
      <c r="AJ1767" s="1">
        <f t="shared" si="645"/>
        <v>5.4043020773927625E-28</v>
      </c>
      <c r="AK1767" s="1" t="str">
        <f t="shared" si="646"/>
        <v/>
      </c>
      <c r="AL1767" s="1" t="str">
        <f t="shared" si="647"/>
        <v/>
      </c>
      <c r="BA1767" s="2"/>
      <c r="BB1767" s="2">
        <f t="shared" si="619"/>
        <v>7.5520000000001506</v>
      </c>
      <c r="BC1767" s="156">
        <f t="shared" si="620"/>
        <v>0.37374827060142002</v>
      </c>
      <c r="BD1767" s="2">
        <f t="shared" si="621"/>
        <v>6.1097416728111975E-4</v>
      </c>
      <c r="BE1767" s="2" t="str">
        <f t="shared" si="617"/>
        <v/>
      </c>
      <c r="BF1767" s="24" t="str">
        <f t="shared" si="618"/>
        <v/>
      </c>
    </row>
    <row r="1768" spans="1:58" ht="20.100000000000001" customHeight="1">
      <c r="A1768" s="1">
        <v>1176</v>
      </c>
      <c r="B1768" s="1">
        <f t="shared" si="622"/>
        <v>96965.109778991784</v>
      </c>
      <c r="C1768" s="1">
        <f t="shared" si="623"/>
        <v>2.2607137955466945E-6</v>
      </c>
      <c r="D1768" s="1">
        <f t="shared" si="624"/>
        <v>0.7592836131955587</v>
      </c>
      <c r="E1768" s="1" t="str">
        <f t="shared" si="625"/>
        <v/>
      </c>
      <c r="F1768" s="1">
        <f t="shared" si="626"/>
        <v>2.2607137955466945E-6</v>
      </c>
      <c r="G1768" s="1" t="str">
        <f t="shared" si="627"/>
        <v/>
      </c>
      <c r="H1768" s="1"/>
      <c r="I1768" s="1">
        <f t="shared" si="628"/>
        <v>5.5667973174743842E-9</v>
      </c>
      <c r="J1768" s="1" t="str">
        <f t="shared" si="629"/>
        <v/>
      </c>
      <c r="K1768" s="1" t="str">
        <f t="shared" si="630"/>
        <v/>
      </c>
      <c r="P1768" s="1">
        <v>1176</v>
      </c>
      <c r="Q1768" s="1">
        <f t="shared" si="631"/>
        <v>2.8323053712081396</v>
      </c>
      <c r="R1768" s="1">
        <f t="shared" si="632"/>
        <v>7.7396443050404815E-2</v>
      </c>
      <c r="S1768" s="1">
        <f t="shared" si="633"/>
        <v>0.7592836131955587</v>
      </c>
      <c r="T1768" s="1" t="str">
        <f t="shared" si="634"/>
        <v/>
      </c>
      <c r="U1768" s="1">
        <f t="shared" si="635"/>
        <v>7.7396443050404815E-2</v>
      </c>
      <c r="V1768" s="1" t="str">
        <f t="shared" si="636"/>
        <v/>
      </c>
      <c r="W1768" s="1">
        <f t="shared" si="637"/>
        <v>3.8685363096386267E-2</v>
      </c>
      <c r="X1768" s="1" t="str">
        <f t="shared" si="638"/>
        <v/>
      </c>
      <c r="Y1768" s="1" t="str">
        <f t="shared" si="639"/>
        <v/>
      </c>
      <c r="AC1768" s="1">
        <v>1176</v>
      </c>
      <c r="AD1768" s="1">
        <f t="shared" si="648"/>
        <v>172.68211462413831</v>
      </c>
      <c r="AE1768" s="1">
        <f t="shared" si="640"/>
        <v>1.269444504088926E-3</v>
      </c>
      <c r="AF1768" s="1">
        <f t="shared" si="641"/>
        <v>0.7592836131955587</v>
      </c>
      <c r="AG1768" s="1" t="str">
        <f t="shared" si="642"/>
        <v/>
      </c>
      <c r="AH1768" s="1">
        <f t="shared" si="643"/>
        <v>1.269444504088926E-3</v>
      </c>
      <c r="AI1768" s="1" t="str">
        <f t="shared" si="644"/>
        <v/>
      </c>
      <c r="AJ1768" s="1">
        <f t="shared" si="645"/>
        <v>5.6387173901598446E-28</v>
      </c>
      <c r="AK1768" s="1" t="str">
        <f t="shared" si="646"/>
        <v/>
      </c>
      <c r="AL1768" s="1" t="str">
        <f t="shared" si="647"/>
        <v/>
      </c>
      <c r="BA1768" s="2"/>
      <c r="BB1768" s="2">
        <f t="shared" si="619"/>
        <v>7.5584000000001508</v>
      </c>
      <c r="BC1768" s="156">
        <f t="shared" si="620"/>
        <v>0.3731372964341389</v>
      </c>
      <c r="BD1768" s="2">
        <f t="shared" si="621"/>
        <v>6.1031274921496959E-4</v>
      </c>
      <c r="BE1768" s="2" t="str">
        <f t="shared" si="617"/>
        <v/>
      </c>
      <c r="BF1768" s="24" t="str">
        <f t="shared" si="618"/>
        <v/>
      </c>
    </row>
    <row r="1769" spans="1:58" ht="20.100000000000001" customHeight="1">
      <c r="A1769" s="1">
        <v>1177</v>
      </c>
      <c r="B1769" s="1">
        <f t="shared" si="622"/>
        <v>97516.047902735998</v>
      </c>
      <c r="C1769" s="1">
        <f t="shared" si="623"/>
        <v>2.2543385458774754E-6</v>
      </c>
      <c r="D1769" s="1">
        <f t="shared" si="624"/>
        <v>0.76052737126012016</v>
      </c>
      <c r="E1769" s="1" t="str">
        <f t="shared" si="625"/>
        <v/>
      </c>
      <c r="F1769" s="1">
        <f t="shared" si="626"/>
        <v>2.2543385458774754E-6</v>
      </c>
      <c r="G1769" s="1" t="str">
        <f t="shared" si="627"/>
        <v/>
      </c>
      <c r="H1769" s="1"/>
      <c r="I1769" s="1">
        <f t="shared" si="628"/>
        <v>5.4885536044547882E-9</v>
      </c>
      <c r="J1769" s="1" t="str">
        <f t="shared" si="629"/>
        <v/>
      </c>
      <c r="K1769" s="1" t="str">
        <f t="shared" si="630"/>
        <v/>
      </c>
      <c r="P1769" s="1">
        <v>1177</v>
      </c>
      <c r="Q1769" s="1">
        <f t="shared" si="631"/>
        <v>2.8483980153627293</v>
      </c>
      <c r="R1769" s="1">
        <f t="shared" si="632"/>
        <v>7.717818382231155E-2</v>
      </c>
      <c r="S1769" s="1">
        <f t="shared" si="633"/>
        <v>0.76052737126012016</v>
      </c>
      <c r="T1769" s="1" t="str">
        <f t="shared" si="634"/>
        <v/>
      </c>
      <c r="U1769" s="1">
        <f t="shared" si="635"/>
        <v>7.717818382231155E-2</v>
      </c>
      <c r="V1769" s="1" t="str">
        <f t="shared" si="636"/>
        <v/>
      </c>
      <c r="W1769" s="1">
        <f t="shared" si="637"/>
        <v>3.8897951648193457E-2</v>
      </c>
      <c r="X1769" s="1" t="str">
        <f t="shared" si="638"/>
        <v/>
      </c>
      <c r="Y1769" s="1" t="str">
        <f t="shared" si="639"/>
        <v/>
      </c>
      <c r="AC1769" s="1">
        <v>1177</v>
      </c>
      <c r="AD1769" s="1">
        <f t="shared" si="648"/>
        <v>173.66326300268463</v>
      </c>
      <c r="AE1769" s="1">
        <f t="shared" si="640"/>
        <v>1.2658646499425373E-3</v>
      </c>
      <c r="AF1769" s="1">
        <f t="shared" si="641"/>
        <v>0.76052737126012016</v>
      </c>
      <c r="AG1769" s="1" t="str">
        <f t="shared" si="642"/>
        <v/>
      </c>
      <c r="AH1769" s="1">
        <f t="shared" si="643"/>
        <v>1.2658646499425373E-3</v>
      </c>
      <c r="AI1769" s="1" t="str">
        <f t="shared" si="644"/>
        <v/>
      </c>
      <c r="AJ1769" s="1">
        <f t="shared" si="645"/>
        <v>5.8832064959921056E-28</v>
      </c>
      <c r="AK1769" s="1" t="str">
        <f t="shared" si="646"/>
        <v/>
      </c>
      <c r="AL1769" s="1" t="str">
        <f t="shared" si="647"/>
        <v/>
      </c>
      <c r="BA1769" s="2"/>
      <c r="BB1769" s="2">
        <f t="shared" si="619"/>
        <v>7.564800000000151</v>
      </c>
      <c r="BC1769" s="156">
        <f t="shared" si="620"/>
        <v>0.37252698368492393</v>
      </c>
      <c r="BD1769" s="2">
        <f t="shared" si="621"/>
        <v>6.0965095534670777E-4</v>
      </c>
      <c r="BE1769" s="2" t="str">
        <f t="shared" si="617"/>
        <v/>
      </c>
      <c r="BF1769" s="24" t="str">
        <f t="shared" si="618"/>
        <v/>
      </c>
    </row>
    <row r="1770" spans="1:58" ht="20.100000000000001" customHeight="1">
      <c r="A1770" s="2">
        <v>1178</v>
      </c>
      <c r="B1770" s="1">
        <f t="shared" si="622"/>
        <v>98066.986026480328</v>
      </c>
      <c r="C1770" s="1">
        <f t="shared" si="623"/>
        <v>2.2479453071033501E-6</v>
      </c>
      <c r="D1770" s="1">
        <f t="shared" si="624"/>
        <v>0.76176761198943033</v>
      </c>
      <c r="E1770" s="1" t="str">
        <f t="shared" si="625"/>
        <v/>
      </c>
      <c r="F1770" s="1">
        <f t="shared" si="626"/>
        <v>2.2479453071033501E-6</v>
      </c>
      <c r="G1770" s="1" t="str">
        <f t="shared" si="627"/>
        <v/>
      </c>
      <c r="H1770" s="1"/>
      <c r="I1770" s="1">
        <f t="shared" si="628"/>
        <v>5.4113230583659327E-9</v>
      </c>
      <c r="J1770" s="1" t="str">
        <f t="shared" si="629"/>
        <v/>
      </c>
      <c r="K1770" s="1" t="str">
        <f t="shared" si="630"/>
        <v/>
      </c>
      <c r="P1770" s="2">
        <v>1178</v>
      </c>
      <c r="Q1770" s="1">
        <f t="shared" si="631"/>
        <v>2.8644906595173225</v>
      </c>
      <c r="R1770" s="1">
        <f t="shared" si="632"/>
        <v>7.6959308730000481E-2</v>
      </c>
      <c r="S1770" s="1">
        <f t="shared" si="633"/>
        <v>0.76176761198943022</v>
      </c>
      <c r="T1770" s="1" t="str">
        <f t="shared" si="634"/>
        <v/>
      </c>
      <c r="U1770" s="1">
        <f t="shared" si="635"/>
        <v>7.6959308730000481E-2</v>
      </c>
      <c r="V1770" s="1" t="str">
        <f t="shared" si="636"/>
        <v/>
      </c>
      <c r="W1770" s="1">
        <f t="shared" si="637"/>
        <v>3.911108266035445E-2</v>
      </c>
      <c r="X1770" s="1" t="str">
        <f t="shared" si="638"/>
        <v/>
      </c>
      <c r="Y1770" s="1" t="str">
        <f t="shared" si="639"/>
        <v/>
      </c>
      <c r="AC1770" s="2">
        <v>1178</v>
      </c>
      <c r="AD1770" s="1">
        <f t="shared" si="648"/>
        <v>174.64441138123095</v>
      </c>
      <c r="AE1770" s="1">
        <f t="shared" si="640"/>
        <v>1.2622746944863763E-3</v>
      </c>
      <c r="AF1770" s="1">
        <f t="shared" si="641"/>
        <v>0.76176761198943033</v>
      </c>
      <c r="AG1770" s="1" t="str">
        <f t="shared" si="642"/>
        <v/>
      </c>
      <c r="AH1770" s="1">
        <f t="shared" si="643"/>
        <v>1.2622746944863763E-3</v>
      </c>
      <c r="AI1770" s="1" t="str">
        <f t="shared" si="644"/>
        <v/>
      </c>
      <c r="AJ1770" s="1">
        <f t="shared" si="645"/>
        <v>6.1381981912083873E-28</v>
      </c>
      <c r="AK1770" s="1" t="str">
        <f t="shared" si="646"/>
        <v/>
      </c>
      <c r="AL1770" s="1" t="str">
        <f t="shared" si="647"/>
        <v/>
      </c>
      <c r="BA1770" s="2"/>
      <c r="BB1770" s="2">
        <f t="shared" si="619"/>
        <v>7.5712000000001511</v>
      </c>
      <c r="BC1770" s="156">
        <f t="shared" si="620"/>
        <v>0.37191733272957722</v>
      </c>
      <c r="BD1770" s="2">
        <f t="shared" si="621"/>
        <v>6.0898879029780417E-4</v>
      </c>
      <c r="BE1770" s="2" t="str">
        <f t="shared" si="617"/>
        <v/>
      </c>
      <c r="BF1770" s="24" t="str">
        <f t="shared" si="618"/>
        <v/>
      </c>
    </row>
    <row r="1771" spans="1:58" ht="20.100000000000001" customHeight="1">
      <c r="A1771" s="1">
        <v>1179</v>
      </c>
      <c r="B1771" s="1">
        <f t="shared" si="622"/>
        <v>98617.924150224542</v>
      </c>
      <c r="C1771" s="1">
        <f t="shared" si="623"/>
        <v>2.2415343345328116E-6</v>
      </c>
      <c r="D1771" s="1">
        <f t="shared" si="624"/>
        <v>0.76300432554292841</v>
      </c>
      <c r="E1771" s="1" t="str">
        <f t="shared" si="625"/>
        <v/>
      </c>
      <c r="F1771" s="1">
        <f t="shared" si="626"/>
        <v>2.2415343345328116E-6</v>
      </c>
      <c r="G1771" s="1" t="str">
        <f t="shared" si="627"/>
        <v/>
      </c>
      <c r="H1771" s="1"/>
      <c r="I1771" s="1">
        <f t="shared" si="628"/>
        <v>5.3350938767015858E-9</v>
      </c>
      <c r="J1771" s="1" t="str">
        <f t="shared" si="629"/>
        <v/>
      </c>
      <c r="K1771" s="1" t="str">
        <f t="shared" si="630"/>
        <v/>
      </c>
      <c r="P1771" s="1">
        <v>1179</v>
      </c>
      <c r="Q1771" s="1">
        <f t="shared" si="631"/>
        <v>2.8805833036719157</v>
      </c>
      <c r="R1771" s="1">
        <f t="shared" si="632"/>
        <v>7.6739826514060111E-2</v>
      </c>
      <c r="S1771" s="1">
        <f t="shared" si="633"/>
        <v>0.76300432554292863</v>
      </c>
      <c r="T1771" s="1" t="str">
        <f t="shared" si="634"/>
        <v/>
      </c>
      <c r="U1771" s="1">
        <f t="shared" si="635"/>
        <v>7.6739826514060111E-2</v>
      </c>
      <c r="V1771" s="1" t="str">
        <f t="shared" si="636"/>
        <v/>
      </c>
      <c r="W1771" s="1">
        <f t="shared" si="637"/>
        <v>3.9324752266314454E-2</v>
      </c>
      <c r="X1771" s="1" t="str">
        <f t="shared" si="638"/>
        <v/>
      </c>
      <c r="Y1771" s="1" t="str">
        <f t="shared" si="639"/>
        <v/>
      </c>
      <c r="AC1771" s="1">
        <v>1179</v>
      </c>
      <c r="AD1771" s="1">
        <f t="shared" si="648"/>
        <v>175.62555975977705</v>
      </c>
      <c r="AE1771" s="1">
        <f t="shared" si="640"/>
        <v>1.2586747810822267E-3</v>
      </c>
      <c r="AF1771" s="1">
        <f t="shared" si="641"/>
        <v>0.76300432554292841</v>
      </c>
      <c r="AG1771" s="1" t="str">
        <f t="shared" si="642"/>
        <v/>
      </c>
      <c r="AH1771" s="1">
        <f t="shared" si="643"/>
        <v>1.2586747810822267E-3</v>
      </c>
      <c r="AI1771" s="1" t="str">
        <f t="shared" si="644"/>
        <v/>
      </c>
      <c r="AJ1771" s="1">
        <f t="shared" si="645"/>
        <v>6.4041393456801746E-28</v>
      </c>
      <c r="AK1771" s="1" t="str">
        <f t="shared" si="646"/>
        <v/>
      </c>
      <c r="AL1771" s="1" t="str">
        <f t="shared" si="647"/>
        <v/>
      </c>
      <c r="BA1771" s="2"/>
      <c r="BB1771" s="2">
        <f t="shared" si="619"/>
        <v>7.5776000000001513</v>
      </c>
      <c r="BC1771" s="156">
        <f t="shared" si="620"/>
        <v>0.37130834393927942</v>
      </c>
      <c r="BD1771" s="2">
        <f t="shared" si="621"/>
        <v>6.083262586734639E-4</v>
      </c>
      <c r="BE1771" s="2" t="str">
        <f t="shared" si="617"/>
        <v/>
      </c>
      <c r="BF1771" s="24" t="str">
        <f t="shared" si="618"/>
        <v/>
      </c>
    </row>
    <row r="1772" spans="1:58" ht="20.100000000000001" customHeight="1">
      <c r="A1772" s="1">
        <v>1180</v>
      </c>
      <c r="B1772" s="1">
        <f t="shared" si="622"/>
        <v>99168.862273968873</v>
      </c>
      <c r="C1772" s="1">
        <f t="shared" si="623"/>
        <v>2.2351058835982681E-6</v>
      </c>
      <c r="D1772" s="1">
        <f t="shared" si="624"/>
        <v>0.76423750222074904</v>
      </c>
      <c r="E1772" s="1" t="str">
        <f t="shared" si="625"/>
        <v/>
      </c>
      <c r="F1772" s="1">
        <f t="shared" si="626"/>
        <v>2.2351058835982681E-6</v>
      </c>
      <c r="G1772" s="1" t="str">
        <f t="shared" si="627"/>
        <v/>
      </c>
      <c r="H1772" s="1"/>
      <c r="I1772" s="1">
        <f t="shared" si="628"/>
        <v>5.2598543753974561E-9</v>
      </c>
      <c r="J1772" s="1" t="str">
        <f t="shared" si="629"/>
        <v/>
      </c>
      <c r="K1772" s="1" t="str">
        <f t="shared" si="630"/>
        <v/>
      </c>
      <c r="P1772" s="1">
        <v>1180</v>
      </c>
      <c r="Q1772" s="1">
        <f t="shared" si="631"/>
        <v>2.8966759478265054</v>
      </c>
      <c r="R1772" s="1">
        <f t="shared" si="632"/>
        <v>7.6519745919321563E-2</v>
      </c>
      <c r="S1772" s="1">
        <f t="shared" si="633"/>
        <v>0.76423750222074893</v>
      </c>
      <c r="T1772" s="1" t="str">
        <f t="shared" si="634"/>
        <v/>
      </c>
      <c r="U1772" s="1">
        <f t="shared" si="635"/>
        <v>7.6519745919321563E-2</v>
      </c>
      <c r="V1772" s="1" t="str">
        <f t="shared" si="636"/>
        <v/>
      </c>
      <c r="W1772" s="1">
        <f t="shared" si="637"/>
        <v>3.9538956552441232E-2</v>
      </c>
      <c r="X1772" s="1" t="str">
        <f t="shared" si="638"/>
        <v/>
      </c>
      <c r="Y1772" s="1" t="str">
        <f t="shared" si="639"/>
        <v/>
      </c>
      <c r="AC1772" s="1">
        <v>1180</v>
      </c>
      <c r="AD1772" s="1">
        <f t="shared" si="648"/>
        <v>176.60670813832337</v>
      </c>
      <c r="AE1772" s="1">
        <f t="shared" si="640"/>
        <v>1.2550650531614538E-3</v>
      </c>
      <c r="AF1772" s="1">
        <f t="shared" si="641"/>
        <v>0.76423750222074904</v>
      </c>
      <c r="AG1772" s="1" t="str">
        <f t="shared" si="642"/>
        <v/>
      </c>
      <c r="AH1772" s="1">
        <f t="shared" si="643"/>
        <v>1.2550650531614538E-3</v>
      </c>
      <c r="AI1772" s="1" t="str">
        <f t="shared" si="644"/>
        <v/>
      </c>
      <c r="AJ1772" s="1">
        <f t="shared" si="645"/>
        <v>6.6814956569614021E-28</v>
      </c>
      <c r="AK1772" s="1" t="str">
        <f t="shared" si="646"/>
        <v/>
      </c>
      <c r="AL1772" s="1" t="str">
        <f t="shared" si="647"/>
        <v/>
      </c>
      <c r="BA1772" s="2"/>
      <c r="BB1772" s="2">
        <f t="shared" si="619"/>
        <v>7.5840000000001515</v>
      </c>
      <c r="BC1772" s="156">
        <f t="shared" si="620"/>
        <v>0.37070001768060595</v>
      </c>
      <c r="BD1772" s="2">
        <f t="shared" si="621"/>
        <v>6.0766336506845597E-4</v>
      </c>
      <c r="BE1772" s="2" t="str">
        <f t="shared" si="617"/>
        <v/>
      </c>
      <c r="BF1772" s="24" t="str">
        <f t="shared" si="618"/>
        <v/>
      </c>
    </row>
    <row r="1773" spans="1:58" ht="20.100000000000001" customHeight="1">
      <c r="A1773" s="1">
        <v>1181</v>
      </c>
      <c r="B1773" s="1">
        <f t="shared" si="622"/>
        <v>99719.800397713087</v>
      </c>
      <c r="C1773" s="1">
        <f t="shared" si="623"/>
        <v>2.2286602098393799E-6</v>
      </c>
      <c r="D1773" s="1">
        <f t="shared" si="624"/>
        <v>0.76546713246378317</v>
      </c>
      <c r="E1773" s="1" t="str">
        <f t="shared" si="625"/>
        <v/>
      </c>
      <c r="F1773" s="1">
        <f t="shared" si="626"/>
        <v>2.2286602098393799E-6</v>
      </c>
      <c r="G1773" s="1" t="str">
        <f t="shared" si="627"/>
        <v/>
      </c>
      <c r="H1773" s="1"/>
      <c r="I1773" s="1">
        <f t="shared" si="628"/>
        <v>5.1855929879053011E-9</v>
      </c>
      <c r="J1773" s="1" t="str">
        <f t="shared" si="629"/>
        <v/>
      </c>
      <c r="K1773" s="1" t="str">
        <f t="shared" si="630"/>
        <v/>
      </c>
      <c r="P1773" s="1">
        <v>1181</v>
      </c>
      <c r="Q1773" s="1">
        <f t="shared" si="631"/>
        <v>2.9127685919810986</v>
      </c>
      <c r="R1773" s="1">
        <f t="shared" si="632"/>
        <v>7.6299075694287274E-2</v>
      </c>
      <c r="S1773" s="1">
        <f t="shared" si="633"/>
        <v>0.76546713246378328</v>
      </c>
      <c r="T1773" s="1" t="str">
        <f t="shared" si="634"/>
        <v/>
      </c>
      <c r="U1773" s="1">
        <f t="shared" si="635"/>
        <v>7.6299075694287274E-2</v>
      </c>
      <c r="V1773" s="1" t="str">
        <f t="shared" si="636"/>
        <v/>
      </c>
      <c r="W1773" s="1">
        <f t="shared" si="637"/>
        <v>3.9753691558019125E-2</v>
      </c>
      <c r="X1773" s="1" t="str">
        <f t="shared" si="638"/>
        <v/>
      </c>
      <c r="Y1773" s="1" t="str">
        <f t="shared" si="639"/>
        <v/>
      </c>
      <c r="AC1773" s="1">
        <v>1181</v>
      </c>
      <c r="AD1773" s="1">
        <f t="shared" si="648"/>
        <v>177.58785651686946</v>
      </c>
      <c r="AE1773" s="1">
        <f t="shared" si="640"/>
        <v>1.2514456542156477E-3</v>
      </c>
      <c r="AF1773" s="1">
        <f t="shared" si="641"/>
        <v>0.76546713246378306</v>
      </c>
      <c r="AG1773" s="1" t="str">
        <f t="shared" si="642"/>
        <v/>
      </c>
      <c r="AH1773" s="1">
        <f t="shared" si="643"/>
        <v>1.2514456542156477E-3</v>
      </c>
      <c r="AI1773" s="1" t="str">
        <f t="shared" si="644"/>
        <v/>
      </c>
      <c r="AJ1773" s="1">
        <f t="shared" si="645"/>
        <v>6.9707524355589302E-28</v>
      </c>
      <c r="AK1773" s="1" t="str">
        <f t="shared" si="646"/>
        <v/>
      </c>
      <c r="AL1773" s="1" t="str">
        <f t="shared" si="647"/>
        <v/>
      </c>
      <c r="BA1773" s="2"/>
      <c r="BB1773" s="2">
        <f t="shared" si="619"/>
        <v>7.5904000000001517</v>
      </c>
      <c r="BC1773" s="156">
        <f t="shared" si="620"/>
        <v>0.3700923543155375</v>
      </c>
      <c r="BD1773" s="2">
        <f t="shared" si="621"/>
        <v>6.070001140611736E-4</v>
      </c>
      <c r="BE1773" s="2" t="str">
        <f t="shared" si="617"/>
        <v/>
      </c>
      <c r="BF1773" s="24" t="str">
        <f t="shared" si="618"/>
        <v/>
      </c>
    </row>
    <row r="1774" spans="1:58" ht="20.100000000000001" customHeight="1">
      <c r="A1774" s="1">
        <v>1182</v>
      </c>
      <c r="B1774" s="1">
        <f t="shared" si="622"/>
        <v>100270.73852145742</v>
      </c>
      <c r="C1774" s="1">
        <f t="shared" si="623"/>
        <v>2.2221975688864062E-6</v>
      </c>
      <c r="D1774" s="1">
        <f t="shared" si="624"/>
        <v>0.76669320685373532</v>
      </c>
      <c r="E1774" s="1" t="str">
        <f t="shared" si="625"/>
        <v/>
      </c>
      <c r="F1774" s="1">
        <f t="shared" si="626"/>
        <v>2.2221975688864062E-6</v>
      </c>
      <c r="G1774" s="1" t="str">
        <f t="shared" si="627"/>
        <v/>
      </c>
      <c r="H1774" s="1"/>
      <c r="I1774" s="1">
        <f t="shared" si="628"/>
        <v>5.1122982642705618E-9</v>
      </c>
      <c r="J1774" s="1" t="str">
        <f t="shared" si="629"/>
        <v/>
      </c>
      <c r="K1774" s="1" t="str">
        <f t="shared" si="630"/>
        <v/>
      </c>
      <c r="P1774" s="1">
        <v>1182</v>
      </c>
      <c r="Q1774" s="1">
        <f t="shared" si="631"/>
        <v>2.9288612361356883</v>
      </c>
      <c r="R1774" s="1">
        <f t="shared" si="632"/>
        <v>7.6077824590561866E-2</v>
      </c>
      <c r="S1774" s="1">
        <f t="shared" si="633"/>
        <v>0.76669320685373521</v>
      </c>
      <c r="T1774" s="1" t="str">
        <f t="shared" si="634"/>
        <v/>
      </c>
      <c r="U1774" s="1">
        <f t="shared" si="635"/>
        <v>7.6077824590561866E-2</v>
      </c>
      <c r="V1774" s="1" t="str">
        <f t="shared" si="636"/>
        <v/>
      </c>
      <c r="W1774" s="1">
        <f t="shared" si="637"/>
        <v>3.9968953275246445E-2</v>
      </c>
      <c r="X1774" s="1" t="str">
        <f t="shared" si="638"/>
        <v/>
      </c>
      <c r="Y1774" s="1" t="str">
        <f t="shared" si="639"/>
        <v/>
      </c>
      <c r="AC1774" s="1">
        <v>1182</v>
      </c>
      <c r="AD1774" s="1">
        <f t="shared" si="648"/>
        <v>178.56900489541579</v>
      </c>
      <c r="AE1774" s="1">
        <f t="shared" si="640"/>
        <v>1.2478167277872722E-3</v>
      </c>
      <c r="AF1774" s="1">
        <f t="shared" si="641"/>
        <v>0.76669320685373521</v>
      </c>
      <c r="AG1774" s="1" t="str">
        <f t="shared" si="642"/>
        <v/>
      </c>
      <c r="AH1774" s="1">
        <f t="shared" si="643"/>
        <v>1.2478167277872722E-3</v>
      </c>
      <c r="AI1774" s="1" t="str">
        <f t="shared" si="644"/>
        <v/>
      </c>
      <c r="AJ1774" s="1">
        <f t="shared" si="645"/>
        <v>7.2724154226177168E-28</v>
      </c>
      <c r="AK1774" s="1" t="str">
        <f t="shared" si="646"/>
        <v/>
      </c>
      <c r="AL1774" s="1" t="str">
        <f t="shared" si="647"/>
        <v/>
      </c>
      <c r="BA1774" s="2"/>
      <c r="BB1774" s="2">
        <f t="shared" si="619"/>
        <v>7.5968000000001519</v>
      </c>
      <c r="BC1774" s="156">
        <f t="shared" si="620"/>
        <v>0.36948535420147632</v>
      </c>
      <c r="BD1774" s="2">
        <f t="shared" si="621"/>
        <v>6.0633651021796409E-4</v>
      </c>
      <c r="BE1774" s="2" t="str">
        <f t="shared" si="617"/>
        <v/>
      </c>
      <c r="BF1774" s="24" t="str">
        <f t="shared" si="618"/>
        <v/>
      </c>
    </row>
    <row r="1775" spans="1:58" ht="20.100000000000001" customHeight="1">
      <c r="A1775" s="1">
        <v>1183</v>
      </c>
      <c r="B1775" s="1">
        <f t="shared" si="622"/>
        <v>100821.67664520163</v>
      </c>
      <c r="C1775" s="1">
        <f t="shared" si="623"/>
        <v>2.2157182164436202E-6</v>
      </c>
      <c r="D1775" s="1">
        <f t="shared" si="624"/>
        <v>0.76791571611316667</v>
      </c>
      <c r="E1775" s="1" t="str">
        <f t="shared" si="625"/>
        <v/>
      </c>
      <c r="F1775" s="1">
        <f t="shared" si="626"/>
        <v>2.2157182164436202E-6</v>
      </c>
      <c r="G1775" s="1" t="str">
        <f t="shared" si="627"/>
        <v/>
      </c>
      <c r="H1775" s="1"/>
      <c r="I1775" s="1">
        <f t="shared" si="628"/>
        <v>5.0399588702139368E-9</v>
      </c>
      <c r="J1775" s="1" t="str">
        <f t="shared" si="629"/>
        <v/>
      </c>
      <c r="K1775" s="1" t="str">
        <f t="shared" si="630"/>
        <v/>
      </c>
      <c r="P1775" s="1">
        <v>1183</v>
      </c>
      <c r="Q1775" s="1">
        <f t="shared" si="631"/>
        <v>2.9449538802902815</v>
      </c>
      <c r="R1775" s="1">
        <f t="shared" si="632"/>
        <v>7.5856001362283473E-2</v>
      </c>
      <c r="S1775" s="1">
        <f t="shared" si="633"/>
        <v>0.76791571611316667</v>
      </c>
      <c r="T1775" s="1" t="str">
        <f t="shared" si="634"/>
        <v/>
      </c>
      <c r="U1775" s="1">
        <f t="shared" si="635"/>
        <v>7.5856001362283473E-2</v>
      </c>
      <c r="V1775" s="1" t="str">
        <f t="shared" si="636"/>
        <v/>
      </c>
      <c r="W1775" s="1">
        <f t="shared" si="637"/>
        <v>4.0184737649237426E-2</v>
      </c>
      <c r="X1775" s="1" t="str">
        <f t="shared" si="638"/>
        <v/>
      </c>
      <c r="Y1775" s="1" t="str">
        <f t="shared" si="639"/>
        <v/>
      </c>
      <c r="AC1775" s="1">
        <v>1183</v>
      </c>
      <c r="AD1775" s="1">
        <f t="shared" si="648"/>
        <v>179.55015327396211</v>
      </c>
      <c r="AE1775" s="1">
        <f t="shared" si="640"/>
        <v>1.2441784174603509E-3</v>
      </c>
      <c r="AF1775" s="1">
        <f t="shared" si="641"/>
        <v>0.76791571611316667</v>
      </c>
      <c r="AG1775" s="1" t="str">
        <f t="shared" si="642"/>
        <v/>
      </c>
      <c r="AH1775" s="1">
        <f t="shared" si="643"/>
        <v>1.2441784174603509E-3</v>
      </c>
      <c r="AI1775" s="1" t="str">
        <f t="shared" si="644"/>
        <v/>
      </c>
      <c r="AJ1775" s="1">
        <f t="shared" si="645"/>
        <v>7.5870116413394661E-28</v>
      </c>
      <c r="AK1775" s="1" t="str">
        <f t="shared" si="646"/>
        <v/>
      </c>
      <c r="AL1775" s="1" t="str">
        <f t="shared" si="647"/>
        <v/>
      </c>
      <c r="BA1775" s="2"/>
      <c r="BB1775" s="2">
        <f t="shared" si="619"/>
        <v>7.6032000000001521</v>
      </c>
      <c r="BC1775" s="156">
        <f t="shared" si="620"/>
        <v>0.36887901769125836</v>
      </c>
      <c r="BD1775" s="2">
        <f t="shared" si="621"/>
        <v>6.0567255809046427E-4</v>
      </c>
      <c r="BE1775" s="2" t="str">
        <f t="shared" si="617"/>
        <v/>
      </c>
      <c r="BF1775" s="24" t="str">
        <f t="shared" si="618"/>
        <v/>
      </c>
    </row>
    <row r="1776" spans="1:58" ht="20.100000000000001" customHeight="1">
      <c r="A1776" s="2">
        <v>1184</v>
      </c>
      <c r="B1776" s="1">
        <f t="shared" si="622"/>
        <v>101372.61476894596</v>
      </c>
      <c r="C1776" s="1">
        <f t="shared" si="623"/>
        <v>2.2092224082727424E-6</v>
      </c>
      <c r="D1776" s="1">
        <f t="shared" si="624"/>
        <v>0.7691346511055327</v>
      </c>
      <c r="E1776" s="1" t="str">
        <f t="shared" si="625"/>
        <v/>
      </c>
      <c r="F1776" s="1">
        <f t="shared" si="626"/>
        <v>2.2092224082727424E-6</v>
      </c>
      <c r="G1776" s="1" t="str">
        <f t="shared" si="627"/>
        <v/>
      </c>
      <c r="H1776" s="1"/>
      <c r="I1776" s="1">
        <f t="shared" si="628"/>
        <v>4.9685635862165533E-9</v>
      </c>
      <c r="J1776" s="1" t="str">
        <f t="shared" si="629"/>
        <v/>
      </c>
      <c r="K1776" s="1" t="str">
        <f t="shared" si="630"/>
        <v/>
      </c>
      <c r="P1776" s="2">
        <v>1184</v>
      </c>
      <c r="Q1776" s="1">
        <f t="shared" si="631"/>
        <v>2.9610465244448712</v>
      </c>
      <c r="R1776" s="1">
        <f t="shared" si="632"/>
        <v>7.56336147655573E-2</v>
      </c>
      <c r="S1776" s="1">
        <f t="shared" si="633"/>
        <v>0.76913465110553259</v>
      </c>
      <c r="T1776" s="1" t="str">
        <f t="shared" si="634"/>
        <v/>
      </c>
      <c r="U1776" s="1">
        <f t="shared" si="635"/>
        <v>7.56336147655573E-2</v>
      </c>
      <c r="V1776" s="1" t="str">
        <f t="shared" si="636"/>
        <v/>
      </c>
      <c r="W1776" s="1">
        <f t="shared" si="637"/>
        <v>4.040104057802691E-2</v>
      </c>
      <c r="X1776" s="1" t="str">
        <f t="shared" si="638"/>
        <v/>
      </c>
      <c r="Y1776" s="1" t="str">
        <f t="shared" si="639"/>
        <v/>
      </c>
      <c r="AC1776" s="2">
        <v>1184</v>
      </c>
      <c r="AD1776" s="1">
        <f t="shared" si="648"/>
        <v>180.5313016525082</v>
      </c>
      <c r="AE1776" s="1">
        <f t="shared" si="640"/>
        <v>1.240530866851168E-3</v>
      </c>
      <c r="AF1776" s="1">
        <f t="shared" si="641"/>
        <v>0.76913465110553247</v>
      </c>
      <c r="AG1776" s="1" t="str">
        <f t="shared" si="642"/>
        <v/>
      </c>
      <c r="AH1776" s="1">
        <f t="shared" si="643"/>
        <v>1.240530866851168E-3</v>
      </c>
      <c r="AI1776" s="1" t="str">
        <f t="shared" si="644"/>
        <v/>
      </c>
      <c r="AJ1776" s="1">
        <f t="shared" si="645"/>
        <v>7.9150902835165899E-28</v>
      </c>
      <c r="AK1776" s="1" t="str">
        <f t="shared" si="646"/>
        <v/>
      </c>
      <c r="AL1776" s="1" t="str">
        <f t="shared" si="647"/>
        <v/>
      </c>
      <c r="BA1776" s="2"/>
      <c r="BB1776" s="2">
        <f t="shared" si="619"/>
        <v>7.6096000000001522</v>
      </c>
      <c r="BC1776" s="156">
        <f t="shared" si="620"/>
        <v>0.3682733451331679</v>
      </c>
      <c r="BD1776" s="2">
        <f t="shared" si="621"/>
        <v>6.050082622173214E-4</v>
      </c>
      <c r="BE1776" s="2" t="str">
        <f t="shared" si="617"/>
        <v/>
      </c>
      <c r="BF1776" s="24" t="str">
        <f t="shared" si="618"/>
        <v/>
      </c>
    </row>
    <row r="1777" spans="1:58" ht="20.100000000000001" customHeight="1">
      <c r="A1777" s="1">
        <v>1185</v>
      </c>
      <c r="B1777" s="1">
        <f t="shared" si="622"/>
        <v>101923.55289269018</v>
      </c>
      <c r="C1777" s="1">
        <f t="shared" si="623"/>
        <v>2.2027104001764396E-6</v>
      </c>
      <c r="D1777" s="1">
        <f t="shared" si="624"/>
        <v>0.77035000283520938</v>
      </c>
      <c r="E1777" s="1" t="str">
        <f t="shared" si="625"/>
        <v/>
      </c>
      <c r="F1777" s="1">
        <f t="shared" si="626"/>
        <v>2.2027104001764396E-6</v>
      </c>
      <c r="G1777" s="1" t="str">
        <f t="shared" si="627"/>
        <v/>
      </c>
      <c r="H1777" s="1"/>
      <c r="I1777" s="1">
        <f t="shared" si="628"/>
        <v>4.8981013066091494E-9</v>
      </c>
      <c r="J1777" s="1" t="str">
        <f t="shared" si="629"/>
        <v/>
      </c>
      <c r="K1777" s="1" t="str">
        <f t="shared" si="630"/>
        <v/>
      </c>
      <c r="P1777" s="1">
        <v>1185</v>
      </c>
      <c r="Q1777" s="1">
        <f t="shared" si="631"/>
        <v>2.9771391685994644</v>
      </c>
      <c r="R1777" s="1">
        <f t="shared" si="632"/>
        <v>7.5410673557889968E-2</v>
      </c>
      <c r="S1777" s="1">
        <f t="shared" si="633"/>
        <v>0.77035000283520949</v>
      </c>
      <c r="T1777" s="1" t="str">
        <f t="shared" si="634"/>
        <v/>
      </c>
      <c r="U1777" s="1">
        <f t="shared" si="635"/>
        <v>7.5410673557889968E-2</v>
      </c>
      <c r="V1777" s="1" t="str">
        <f t="shared" si="636"/>
        <v/>
      </c>
      <c r="W1777" s="1">
        <f t="shared" si="637"/>
        <v>4.061785791257997E-2</v>
      </c>
      <c r="X1777" s="1" t="str">
        <f t="shared" si="638"/>
        <v/>
      </c>
      <c r="Y1777" s="1" t="str">
        <f t="shared" si="639"/>
        <v/>
      </c>
      <c r="AC1777" s="1">
        <v>1185</v>
      </c>
      <c r="AD1777" s="1">
        <f t="shared" si="648"/>
        <v>181.51245003105453</v>
      </c>
      <c r="AE1777" s="1">
        <f t="shared" si="640"/>
        <v>1.2368742195989948E-3</v>
      </c>
      <c r="AF1777" s="1">
        <f t="shared" si="641"/>
        <v>0.77035000283520949</v>
      </c>
      <c r="AG1777" s="1" t="str">
        <f t="shared" si="642"/>
        <v/>
      </c>
      <c r="AH1777" s="1">
        <f t="shared" si="643"/>
        <v>1.2368742195989948E-3</v>
      </c>
      <c r="AI1777" s="1" t="str">
        <f t="shared" si="644"/>
        <v/>
      </c>
      <c r="AJ1777" s="1">
        <f t="shared" si="645"/>
        <v>8.2572236326119207E-28</v>
      </c>
      <c r="AK1777" s="1" t="str">
        <f t="shared" si="646"/>
        <v/>
      </c>
      <c r="AL1777" s="1" t="str">
        <f t="shared" si="647"/>
        <v/>
      </c>
      <c r="BA1777" s="2"/>
      <c r="BB1777" s="2">
        <f t="shared" si="619"/>
        <v>7.6160000000001524</v>
      </c>
      <c r="BC1777" s="156">
        <f t="shared" si="620"/>
        <v>0.36766833687095057</v>
      </c>
      <c r="BD1777" s="2">
        <f t="shared" si="621"/>
        <v>6.0434362712358247E-4</v>
      </c>
      <c r="BE1777" s="2" t="str">
        <f t="shared" si="617"/>
        <v/>
      </c>
      <c r="BF1777" s="24" t="str">
        <f t="shared" si="618"/>
        <v/>
      </c>
    </row>
    <row r="1778" spans="1:58" ht="20.100000000000001" customHeight="1">
      <c r="A1778" s="1">
        <v>1186</v>
      </c>
      <c r="B1778" s="1">
        <f t="shared" si="622"/>
        <v>102474.49101643451</v>
      </c>
      <c r="C1778" s="1">
        <f t="shared" si="623"/>
        <v>2.1961824479818452E-6</v>
      </c>
      <c r="D1778" s="1">
        <f t="shared" si="624"/>
        <v>0.77156176244751262</v>
      </c>
      <c r="E1778" s="1" t="str">
        <f t="shared" si="625"/>
        <v/>
      </c>
      <c r="F1778" s="1">
        <f t="shared" si="626"/>
        <v>2.1961824479818452E-6</v>
      </c>
      <c r="G1778" s="1" t="str">
        <f t="shared" si="627"/>
        <v/>
      </c>
      <c r="H1778" s="1"/>
      <c r="I1778" s="1">
        <f t="shared" si="628"/>
        <v>4.8285610386649262E-9</v>
      </c>
      <c r="J1778" s="1" t="str">
        <f t="shared" si="629"/>
        <v/>
      </c>
      <c r="K1778" s="1" t="str">
        <f t="shared" si="630"/>
        <v/>
      </c>
      <c r="P1778" s="1">
        <v>1186</v>
      </c>
      <c r="Q1778" s="1">
        <f t="shared" si="631"/>
        <v>2.9932318127540576</v>
      </c>
      <c r="R1778" s="1">
        <f t="shared" si="632"/>
        <v>7.518718649762611E-2</v>
      </c>
      <c r="S1778" s="1">
        <f t="shared" si="633"/>
        <v>0.77156176244751251</v>
      </c>
      <c r="T1778" s="1" t="str">
        <f t="shared" si="634"/>
        <v/>
      </c>
      <c r="U1778" s="1">
        <f t="shared" si="635"/>
        <v>7.518718649762611E-2</v>
      </c>
      <c r="V1778" s="1" t="str">
        <f t="shared" si="636"/>
        <v/>
      </c>
      <c r="W1778" s="1">
        <f t="shared" si="637"/>
        <v>4.0835185456804354E-2</v>
      </c>
      <c r="X1778" s="1" t="str">
        <f t="shared" si="638"/>
        <v/>
      </c>
      <c r="Y1778" s="1" t="str">
        <f t="shared" si="639"/>
        <v/>
      </c>
      <c r="AC1778" s="1">
        <v>1186</v>
      </c>
      <c r="AD1778" s="1">
        <f t="shared" si="648"/>
        <v>182.49359840960085</v>
      </c>
      <c r="AE1778" s="1">
        <f t="shared" si="640"/>
        <v>1.233208619356847E-3</v>
      </c>
      <c r="AF1778" s="1">
        <f t="shared" si="641"/>
        <v>0.77156176244751251</v>
      </c>
      <c r="AG1778" s="1" t="str">
        <f t="shared" si="642"/>
        <v/>
      </c>
      <c r="AH1778" s="1">
        <f t="shared" si="643"/>
        <v>1.233208619356847E-3</v>
      </c>
      <c r="AI1778" s="1" t="str">
        <f t="shared" si="644"/>
        <v/>
      </c>
      <c r="AJ1778" s="1">
        <f t="shared" si="645"/>
        <v>8.6140080248747304E-28</v>
      </c>
      <c r="AK1778" s="1" t="str">
        <f t="shared" si="646"/>
        <v/>
      </c>
      <c r="AL1778" s="1" t="str">
        <f t="shared" si="647"/>
        <v/>
      </c>
      <c r="BA1778" s="2"/>
      <c r="BB1778" s="2">
        <f t="shared" si="619"/>
        <v>7.6224000000001526</v>
      </c>
      <c r="BC1778" s="156">
        <f t="shared" si="620"/>
        <v>0.36706399324382699</v>
      </c>
      <c r="BD1778" s="2">
        <f t="shared" si="621"/>
        <v>6.0367865732008363E-4</v>
      </c>
      <c r="BE1778" s="2" t="str">
        <f t="shared" si="617"/>
        <v/>
      </c>
      <c r="BF1778" s="24" t="str">
        <f t="shared" si="618"/>
        <v/>
      </c>
    </row>
    <row r="1779" spans="1:58" ht="20.100000000000001" customHeight="1">
      <c r="A1779" s="1">
        <v>1187</v>
      </c>
      <c r="B1779" s="1">
        <f t="shared" si="622"/>
        <v>103025.42914017872</v>
      </c>
      <c r="C1779" s="1">
        <f t="shared" si="623"/>
        <v>2.1896388075241512E-6</v>
      </c>
      <c r="D1779" s="1">
        <f t="shared" si="624"/>
        <v>0.77276992122870447</v>
      </c>
      <c r="E1779" s="1" t="str">
        <f t="shared" si="625"/>
        <v/>
      </c>
      <c r="F1779" s="1">
        <f t="shared" si="626"/>
        <v>2.1896388075241512E-6</v>
      </c>
      <c r="G1779" s="1" t="str">
        <f t="shared" si="627"/>
        <v/>
      </c>
      <c r="H1779" s="1"/>
      <c r="I1779" s="1">
        <f t="shared" si="628"/>
        <v>4.7599319016964588E-9</v>
      </c>
      <c r="J1779" s="1" t="str">
        <f t="shared" si="629"/>
        <v/>
      </c>
      <c r="K1779" s="1" t="str">
        <f t="shared" si="630"/>
        <v/>
      </c>
      <c r="P1779" s="1">
        <v>1187</v>
      </c>
      <c r="Q1779" s="1">
        <f t="shared" si="631"/>
        <v>3.0093244569086472</v>
      </c>
      <c r="R1779" s="1">
        <f t="shared" si="632"/>
        <v>7.4963162343386014E-2</v>
      </c>
      <c r="S1779" s="1">
        <f t="shared" si="633"/>
        <v>0.77276992122870458</v>
      </c>
      <c r="T1779" s="1" t="str">
        <f t="shared" si="634"/>
        <v/>
      </c>
      <c r="U1779" s="1">
        <f t="shared" si="635"/>
        <v>7.4963162343386014E-2</v>
      </c>
      <c r="V1779" s="1" t="str">
        <f t="shared" si="636"/>
        <v/>
      </c>
      <c r="W1779" s="1">
        <f t="shared" si="637"/>
        <v>4.1053018967567419E-2</v>
      </c>
      <c r="X1779" s="1" t="str">
        <f t="shared" si="638"/>
        <v/>
      </c>
      <c r="Y1779" s="1" t="str">
        <f t="shared" si="639"/>
        <v/>
      </c>
      <c r="AC1779" s="1">
        <v>1187</v>
      </c>
      <c r="AD1779" s="1">
        <f t="shared" si="648"/>
        <v>183.47474678814694</v>
      </c>
      <c r="AE1779" s="1">
        <f t="shared" si="640"/>
        <v>1.2295342097822621E-3</v>
      </c>
      <c r="AF1779" s="1">
        <f t="shared" si="641"/>
        <v>0.77276992122870447</v>
      </c>
      <c r="AG1779" s="1" t="str">
        <f t="shared" si="642"/>
        <v/>
      </c>
      <c r="AH1779" s="1">
        <f t="shared" si="643"/>
        <v>1.2295342097822621E-3</v>
      </c>
      <c r="AI1779" s="1" t="str">
        <f t="shared" si="644"/>
        <v/>
      </c>
      <c r="AJ1779" s="1">
        <f t="shared" si="645"/>
        <v>8.9860648500424908E-28</v>
      </c>
      <c r="AK1779" s="1" t="str">
        <f t="shared" si="646"/>
        <v/>
      </c>
      <c r="AL1779" s="1" t="str">
        <f t="shared" si="647"/>
        <v/>
      </c>
      <c r="BA1779" s="2"/>
      <c r="BB1779" s="2">
        <f t="shared" si="619"/>
        <v>7.6288000000001528</v>
      </c>
      <c r="BC1779" s="156">
        <f t="shared" si="620"/>
        <v>0.36646031458650691</v>
      </c>
      <c r="BD1779" s="2">
        <f t="shared" si="621"/>
        <v>6.030133573045604E-4</v>
      </c>
      <c r="BE1779" s="2" t="str">
        <f t="shared" si="617"/>
        <v/>
      </c>
      <c r="BF1779" s="24" t="str">
        <f t="shared" si="618"/>
        <v/>
      </c>
    </row>
    <row r="1780" spans="1:58" ht="20.100000000000001" customHeight="1">
      <c r="A1780" s="1">
        <v>1188</v>
      </c>
      <c r="B1780" s="1">
        <f t="shared" si="622"/>
        <v>103576.36726392305</v>
      </c>
      <c r="C1780" s="1">
        <f t="shared" si="623"/>
        <v>2.1830797346302229E-6</v>
      </c>
      <c r="D1780" s="1">
        <f t="shared" si="624"/>
        <v>0.77397447060599689</v>
      </c>
      <c r="E1780" s="1" t="str">
        <f t="shared" si="625"/>
        <v/>
      </c>
      <c r="F1780" s="1">
        <f t="shared" si="626"/>
        <v>2.1830797346302229E-6</v>
      </c>
      <c r="G1780" s="1" t="str">
        <f t="shared" si="627"/>
        <v/>
      </c>
      <c r="H1780" s="1"/>
      <c r="I1780" s="1">
        <f t="shared" si="628"/>
        <v>4.6922031261563569E-9</v>
      </c>
      <c r="J1780" s="1" t="str">
        <f t="shared" si="629"/>
        <v/>
      </c>
      <c r="K1780" s="1" t="str">
        <f t="shared" si="630"/>
        <v/>
      </c>
      <c r="P1780" s="1">
        <v>1188</v>
      </c>
      <c r="Q1780" s="1">
        <f t="shared" si="631"/>
        <v>3.0254171010632405</v>
      </c>
      <c r="R1780" s="1">
        <f t="shared" si="632"/>
        <v>7.4738609853505014E-2</v>
      </c>
      <c r="S1780" s="1">
        <f t="shared" si="633"/>
        <v>0.77397447060599689</v>
      </c>
      <c r="T1780" s="1" t="str">
        <f t="shared" si="634"/>
        <v/>
      </c>
      <c r="U1780" s="1">
        <f t="shared" si="635"/>
        <v>7.4738609853505014E-2</v>
      </c>
      <c r="V1780" s="1" t="str">
        <f t="shared" si="636"/>
        <v/>
      </c>
      <c r="W1780" s="1">
        <f t="shared" si="637"/>
        <v>4.1271354154716819E-2</v>
      </c>
      <c r="X1780" s="1" t="str">
        <f t="shared" si="638"/>
        <v/>
      </c>
      <c r="Y1780" s="1" t="str">
        <f t="shared" si="639"/>
        <v/>
      </c>
      <c r="AC1780" s="1">
        <v>1188</v>
      </c>
      <c r="AD1780" s="1">
        <f t="shared" si="648"/>
        <v>184.45589516669327</v>
      </c>
      <c r="AE1780" s="1">
        <f t="shared" si="640"/>
        <v>1.225851134528102E-3</v>
      </c>
      <c r="AF1780" s="1">
        <f t="shared" si="641"/>
        <v>0.77397447060599678</v>
      </c>
      <c r="AG1780" s="1" t="str">
        <f t="shared" si="642"/>
        <v/>
      </c>
      <c r="AH1780" s="1">
        <f t="shared" si="643"/>
        <v>1.225851134528102E-3</v>
      </c>
      <c r="AI1780" s="1" t="str">
        <f t="shared" si="644"/>
        <v/>
      </c>
      <c r="AJ1780" s="1">
        <f t="shared" si="645"/>
        <v>9.3740415932448948E-28</v>
      </c>
      <c r="AK1780" s="1" t="str">
        <f t="shared" si="646"/>
        <v/>
      </c>
      <c r="AL1780" s="1" t="str">
        <f t="shared" si="647"/>
        <v/>
      </c>
      <c r="BA1780" s="2"/>
      <c r="BB1780" s="2">
        <f t="shared" si="619"/>
        <v>7.635200000000153</v>
      </c>
      <c r="BC1780" s="156">
        <f t="shared" si="620"/>
        <v>0.36585730122920235</v>
      </c>
      <c r="BD1780" s="2">
        <f t="shared" si="621"/>
        <v>6.0234773156103705E-4</v>
      </c>
      <c r="BE1780" s="2" t="str">
        <f t="shared" si="617"/>
        <v/>
      </c>
      <c r="BF1780" s="24" t="str">
        <f t="shared" si="618"/>
        <v/>
      </c>
    </row>
    <row r="1781" spans="1:58" ht="20.100000000000001" customHeight="1">
      <c r="A1781" s="1">
        <v>1189</v>
      </c>
      <c r="B1781" s="1">
        <f t="shared" si="622"/>
        <v>104127.30538766726</v>
      </c>
      <c r="C1781" s="1">
        <f t="shared" si="623"/>
        <v>2.1765054851022874E-6</v>
      </c>
      <c r="D1781" s="1">
        <f t="shared" si="624"/>
        <v>0.77517540214753866</v>
      </c>
      <c r="E1781" s="1" t="str">
        <f t="shared" si="625"/>
        <v/>
      </c>
      <c r="F1781" s="1">
        <f t="shared" si="626"/>
        <v>2.1765054851022874E-6</v>
      </c>
      <c r="G1781" s="1" t="str">
        <f t="shared" si="627"/>
        <v/>
      </c>
      <c r="H1781" s="1"/>
      <c r="I1781" s="1">
        <f t="shared" si="628"/>
        <v>4.6253640527420345E-9</v>
      </c>
      <c r="J1781" s="1" t="str">
        <f t="shared" si="629"/>
        <v/>
      </c>
      <c r="K1781" s="1" t="str">
        <f t="shared" si="630"/>
        <v/>
      </c>
      <c r="P1781" s="1">
        <v>1189</v>
      </c>
      <c r="Q1781" s="1">
        <f t="shared" si="631"/>
        <v>3.0415097452178301</v>
      </c>
      <c r="R1781" s="1">
        <f t="shared" si="632"/>
        <v>7.4513537785474857E-2</v>
      </c>
      <c r="S1781" s="1">
        <f t="shared" si="633"/>
        <v>0.77517540214753866</v>
      </c>
      <c r="T1781" s="1" t="str">
        <f t="shared" si="634"/>
        <v/>
      </c>
      <c r="U1781" s="1">
        <f t="shared" si="635"/>
        <v>7.4513537785474857E-2</v>
      </c>
      <c r="V1781" s="1" t="str">
        <f t="shared" si="636"/>
        <v/>
      </c>
      <c r="W1781" s="1">
        <f t="shared" si="637"/>
        <v>4.1490186681104671E-2</v>
      </c>
      <c r="X1781" s="1" t="str">
        <f t="shared" si="638"/>
        <v/>
      </c>
      <c r="Y1781" s="1" t="str">
        <f t="shared" si="639"/>
        <v/>
      </c>
      <c r="AC1781" s="1">
        <v>1189</v>
      </c>
      <c r="AD1781" s="1">
        <f t="shared" si="648"/>
        <v>185.43704354523959</v>
      </c>
      <c r="AE1781" s="1">
        <f t="shared" si="640"/>
        <v>1.2221595372333945E-3</v>
      </c>
      <c r="AF1781" s="1">
        <f t="shared" si="641"/>
        <v>0.77517540214753877</v>
      </c>
      <c r="AG1781" s="1" t="str">
        <f t="shared" si="642"/>
        <v/>
      </c>
      <c r="AH1781" s="1">
        <f t="shared" si="643"/>
        <v>1.2221595372333945E-3</v>
      </c>
      <c r="AI1781" s="1" t="str">
        <f t="shared" si="644"/>
        <v/>
      </c>
      <c r="AJ1781" s="1">
        <f t="shared" si="645"/>
        <v>9.7786129197840217E-28</v>
      </c>
      <c r="AK1781" s="1" t="str">
        <f t="shared" si="646"/>
        <v/>
      </c>
      <c r="AL1781" s="1" t="str">
        <f t="shared" si="647"/>
        <v/>
      </c>
      <c r="BA1781" s="2"/>
      <c r="BB1781" s="2">
        <f t="shared" si="619"/>
        <v>7.6416000000001532</v>
      </c>
      <c r="BC1781" s="156">
        <f t="shared" si="620"/>
        <v>0.36525495349764131</v>
      </c>
      <c r="BD1781" s="2">
        <f t="shared" si="621"/>
        <v>6.0168178455993759E-4</v>
      </c>
      <c r="BE1781" s="2" t="str">
        <f t="shared" si="617"/>
        <v/>
      </c>
      <c r="BF1781" s="24" t="str">
        <f t="shared" si="618"/>
        <v/>
      </c>
    </row>
    <row r="1782" spans="1:58" ht="20.100000000000001" customHeight="1">
      <c r="A1782" s="1">
        <v>1190</v>
      </c>
      <c r="B1782" s="1">
        <f t="shared" si="622"/>
        <v>104678.24351141159</v>
      </c>
      <c r="C1782" s="1">
        <f t="shared" si="623"/>
        <v>2.1699163147016498E-6</v>
      </c>
      <c r="D1782" s="1">
        <f t="shared" si="624"/>
        <v>0.77637270756240073</v>
      </c>
      <c r="E1782" s="1" t="str">
        <f t="shared" si="625"/>
        <v/>
      </c>
      <c r="F1782" s="1">
        <f t="shared" si="626"/>
        <v>2.1699163147016498E-6</v>
      </c>
      <c r="G1782" s="1" t="str">
        <f t="shared" si="627"/>
        <v/>
      </c>
      <c r="H1782" s="1"/>
      <c r="I1782" s="1">
        <f t="shared" si="628"/>
        <v>4.5594041315042947E-9</v>
      </c>
      <c r="J1782" s="1" t="str">
        <f t="shared" si="629"/>
        <v/>
      </c>
      <c r="K1782" s="1" t="str">
        <f t="shared" si="630"/>
        <v/>
      </c>
      <c r="P1782" s="1">
        <v>1190</v>
      </c>
      <c r="Q1782" s="1">
        <f t="shared" si="631"/>
        <v>3.0576023893724233</v>
      </c>
      <c r="R1782" s="1">
        <f t="shared" si="632"/>
        <v>7.4287954895386366E-2</v>
      </c>
      <c r="S1782" s="1">
        <f t="shared" si="633"/>
        <v>0.77637270756240073</v>
      </c>
      <c r="T1782" s="1" t="str">
        <f t="shared" si="634"/>
        <v/>
      </c>
      <c r="U1782" s="1">
        <f t="shared" si="635"/>
        <v>7.4287954895386366E-2</v>
      </c>
      <c r="V1782" s="1" t="str">
        <f t="shared" si="636"/>
        <v/>
      </c>
      <c r="W1782" s="1">
        <f t="shared" si="637"/>
        <v>4.1709512162616334E-2</v>
      </c>
      <c r="X1782" s="1" t="str">
        <f t="shared" si="638"/>
        <v/>
      </c>
      <c r="Y1782" s="1" t="str">
        <f t="shared" si="639"/>
        <v/>
      </c>
      <c r="AC1782" s="1">
        <v>1190</v>
      </c>
      <c r="AD1782" s="1">
        <f t="shared" si="648"/>
        <v>186.41819192378568</v>
      </c>
      <c r="AE1782" s="1">
        <f t="shared" si="640"/>
        <v>1.2184595615141905E-3</v>
      </c>
      <c r="AF1782" s="1">
        <f t="shared" si="641"/>
        <v>0.77637270756240062</v>
      </c>
      <c r="AG1782" s="1" t="str">
        <f t="shared" si="642"/>
        <v/>
      </c>
      <c r="AH1782" s="1">
        <f t="shared" si="643"/>
        <v>1.2184595615141905E-3</v>
      </c>
      <c r="AI1782" s="1" t="str">
        <f t="shared" si="644"/>
        <v/>
      </c>
      <c r="AJ1782" s="1">
        <f t="shared" si="645"/>
        <v>1.0200481804537688E-27</v>
      </c>
      <c r="AK1782" s="1" t="str">
        <f t="shared" si="646"/>
        <v/>
      </c>
      <c r="AL1782" s="1" t="str">
        <f t="shared" si="647"/>
        <v/>
      </c>
      <c r="BA1782" s="2"/>
      <c r="BB1782" s="2">
        <f t="shared" si="619"/>
        <v>7.6480000000001533</v>
      </c>
      <c r="BC1782" s="156">
        <f t="shared" si="620"/>
        <v>0.36465327171308137</v>
      </c>
      <c r="BD1782" s="2">
        <f t="shared" si="621"/>
        <v>6.0101552075847442E-4</v>
      </c>
      <c r="BE1782" s="2" t="str">
        <f t="shared" si="617"/>
        <v/>
      </c>
      <c r="BF1782" s="24" t="str">
        <f t="shared" si="618"/>
        <v/>
      </c>
    </row>
    <row r="1783" spans="1:58" ht="20.100000000000001" customHeight="1">
      <c r="A1783" s="2">
        <v>1191</v>
      </c>
      <c r="B1783" s="1">
        <f t="shared" si="622"/>
        <v>105229.18163515581</v>
      </c>
      <c r="C1783" s="1">
        <f t="shared" si="623"/>
        <v>2.1633124791324833E-6</v>
      </c>
      <c r="D1783" s="1">
        <f t="shared" si="624"/>
        <v>0.77756637870054657</v>
      </c>
      <c r="E1783" s="1" t="str">
        <f t="shared" si="625"/>
        <v/>
      </c>
      <c r="F1783" s="1">
        <f t="shared" si="626"/>
        <v>2.1633124791324833E-6</v>
      </c>
      <c r="G1783" s="1" t="str">
        <f t="shared" si="627"/>
        <v/>
      </c>
      <c r="H1783" s="1"/>
      <c r="I1783" s="1">
        <f t="shared" si="628"/>
        <v>4.4943129209600835E-9</v>
      </c>
      <c r="J1783" s="1" t="str">
        <f t="shared" si="629"/>
        <v/>
      </c>
      <c r="K1783" s="1" t="str">
        <f t="shared" si="630"/>
        <v/>
      </c>
      <c r="P1783" s="2">
        <v>1191</v>
      </c>
      <c r="Q1783" s="1">
        <f t="shared" si="631"/>
        <v>3.073695033527013</v>
      </c>
      <c r="R1783" s="1">
        <f t="shared" si="632"/>
        <v>7.4061869937374417E-2</v>
      </c>
      <c r="S1783" s="1">
        <f t="shared" si="633"/>
        <v>0.77756637870054646</v>
      </c>
      <c r="T1783" s="1" t="str">
        <f t="shared" si="634"/>
        <v/>
      </c>
      <c r="U1783" s="1">
        <f t="shared" si="635"/>
        <v>7.4061869937374417E-2</v>
      </c>
      <c r="V1783" s="1" t="str">
        <f t="shared" si="636"/>
        <v/>
      </c>
      <c r="W1783" s="1">
        <f t="shared" si="637"/>
        <v>4.1929326168202254E-2</v>
      </c>
      <c r="X1783" s="1" t="str">
        <f t="shared" si="638"/>
        <v/>
      </c>
      <c r="Y1783" s="1" t="str">
        <f t="shared" si="639"/>
        <v/>
      </c>
      <c r="AC1783" s="2">
        <v>1191</v>
      </c>
      <c r="AD1783" s="1">
        <f t="shared" si="648"/>
        <v>187.39934030233201</v>
      </c>
      <c r="AE1783" s="1">
        <f t="shared" si="640"/>
        <v>1.2147513509544545E-3</v>
      </c>
      <c r="AF1783" s="1">
        <f t="shared" si="641"/>
        <v>0.77756637870054668</v>
      </c>
      <c r="AG1783" s="1" t="str">
        <f t="shared" si="642"/>
        <v/>
      </c>
      <c r="AH1783" s="1">
        <f t="shared" si="643"/>
        <v>1.2147513509544545E-3</v>
      </c>
      <c r="AI1783" s="1" t="str">
        <f t="shared" si="644"/>
        <v/>
      </c>
      <c r="AJ1783" s="1">
        <f t="shared" si="645"/>
        <v>1.0640380707804506E-27</v>
      </c>
      <c r="AK1783" s="1" t="str">
        <f t="shared" si="646"/>
        <v/>
      </c>
      <c r="AL1783" s="1" t="str">
        <f t="shared" si="647"/>
        <v/>
      </c>
      <c r="BA1783" s="2"/>
      <c r="BB1783" s="2">
        <f t="shared" si="619"/>
        <v>7.6544000000001535</v>
      </c>
      <c r="BC1783" s="156">
        <f t="shared" si="620"/>
        <v>0.3640522561923229</v>
      </c>
      <c r="BD1783" s="2">
        <f t="shared" si="621"/>
        <v>6.0034894459931598E-4</v>
      </c>
      <c r="BE1783" s="2" t="str">
        <f t="shared" si="617"/>
        <v/>
      </c>
      <c r="BF1783" s="24" t="str">
        <f t="shared" si="618"/>
        <v/>
      </c>
    </row>
    <row r="1784" spans="1:58" ht="20.100000000000001" customHeight="1">
      <c r="A1784" s="1">
        <v>1192</v>
      </c>
      <c r="B1784" s="1">
        <f t="shared" si="622"/>
        <v>105780.11975890014</v>
      </c>
      <c r="C1784" s="1">
        <f t="shared" si="623"/>
        <v>2.1566942340256504E-6</v>
      </c>
      <c r="D1784" s="1">
        <f t="shared" si="624"/>
        <v>0.7787564075527984</v>
      </c>
      <c r="E1784" s="1" t="str">
        <f t="shared" si="625"/>
        <v/>
      </c>
      <c r="F1784" s="1">
        <f t="shared" si="626"/>
        <v>2.1566942340256504E-6</v>
      </c>
      <c r="G1784" s="1" t="str">
        <f t="shared" si="627"/>
        <v/>
      </c>
      <c r="H1784" s="1"/>
      <c r="I1784" s="1">
        <f t="shared" si="628"/>
        <v>4.4300800872090842E-9</v>
      </c>
      <c r="J1784" s="1" t="str">
        <f t="shared" si="629"/>
        <v/>
      </c>
      <c r="K1784" s="1" t="str">
        <f t="shared" si="630"/>
        <v/>
      </c>
      <c r="P1784" s="1">
        <v>1192</v>
      </c>
      <c r="Q1784" s="1">
        <f t="shared" si="631"/>
        <v>3.0897876776816062</v>
      </c>
      <c r="R1784" s="1">
        <f t="shared" si="632"/>
        <v>7.3835291663064032E-2</v>
      </c>
      <c r="S1784" s="1">
        <f t="shared" si="633"/>
        <v>0.77875640755279829</v>
      </c>
      <c r="T1784" s="1" t="str">
        <f t="shared" si="634"/>
        <v/>
      </c>
      <c r="U1784" s="1">
        <f t="shared" si="635"/>
        <v>7.3835291663064032E-2</v>
      </c>
      <c r="V1784" s="1" t="str">
        <f t="shared" si="636"/>
        <v/>
      </c>
      <c r="W1784" s="1">
        <f t="shared" si="637"/>
        <v>4.2149624219914611E-2</v>
      </c>
      <c r="X1784" s="1" t="str">
        <f t="shared" si="638"/>
        <v/>
      </c>
      <c r="Y1784" s="1" t="str">
        <f t="shared" si="639"/>
        <v/>
      </c>
      <c r="AC1784" s="1">
        <v>1192</v>
      </c>
      <c r="AD1784" s="1">
        <f t="shared" si="648"/>
        <v>188.3804886808781</v>
      </c>
      <c r="AE1784" s="1">
        <f t="shared" si="640"/>
        <v>1.2110350490969924E-3</v>
      </c>
      <c r="AF1784" s="1">
        <f t="shared" si="641"/>
        <v>0.77875640755279807</v>
      </c>
      <c r="AG1784" s="1" t="str">
        <f t="shared" si="642"/>
        <v/>
      </c>
      <c r="AH1784" s="1">
        <f t="shared" si="643"/>
        <v>1.2110350490969924E-3</v>
      </c>
      <c r="AI1784" s="1" t="str">
        <f t="shared" si="644"/>
        <v/>
      </c>
      <c r="AJ1784" s="1">
        <f t="shared" si="645"/>
        <v>1.1099072799475103E-27</v>
      </c>
      <c r="AK1784" s="1" t="str">
        <f t="shared" si="646"/>
        <v/>
      </c>
      <c r="AL1784" s="1" t="str">
        <f t="shared" si="647"/>
        <v/>
      </c>
      <c r="BA1784" s="2"/>
      <c r="BB1784" s="2">
        <f t="shared" si="619"/>
        <v>7.6608000000001537</v>
      </c>
      <c r="BC1784" s="156">
        <f t="shared" si="620"/>
        <v>0.36345190724772358</v>
      </c>
      <c r="BD1784" s="2">
        <f t="shared" si="621"/>
        <v>5.9968206051214112E-4</v>
      </c>
      <c r="BE1784" s="2" t="str">
        <f t="shared" si="617"/>
        <v/>
      </c>
      <c r="BF1784" s="24" t="str">
        <f t="shared" si="618"/>
        <v/>
      </c>
    </row>
    <row r="1785" spans="1:58" ht="20.100000000000001" customHeight="1">
      <c r="A1785" s="1">
        <v>1193</v>
      </c>
      <c r="B1785" s="1">
        <f t="shared" si="622"/>
        <v>106331.05788264435</v>
      </c>
      <c r="C1785" s="1">
        <f t="shared" si="623"/>
        <v>2.1500618349226029E-6</v>
      </c>
      <c r="D1785" s="1">
        <f t="shared" si="624"/>
        <v>0.77994278625079028</v>
      </c>
      <c r="E1785" s="1" t="str">
        <f t="shared" si="625"/>
        <v/>
      </c>
      <c r="F1785" s="1">
        <f t="shared" si="626"/>
        <v>2.1500618349226029E-6</v>
      </c>
      <c r="G1785" s="1" t="str">
        <f t="shared" si="627"/>
        <v/>
      </c>
      <c r="H1785" s="1"/>
      <c r="I1785" s="1">
        <f t="shared" si="628"/>
        <v>4.3666954030546084E-9</v>
      </c>
      <c r="J1785" s="1" t="str">
        <f t="shared" si="629"/>
        <v/>
      </c>
      <c r="K1785" s="1" t="str">
        <f t="shared" si="630"/>
        <v/>
      </c>
      <c r="P1785" s="1">
        <v>1193</v>
      </c>
      <c r="Q1785" s="1">
        <f t="shared" si="631"/>
        <v>3.1058803218361994</v>
      </c>
      <c r="R1785" s="1">
        <f t="shared" si="632"/>
        <v>7.3608228821019236E-2</v>
      </c>
      <c r="S1785" s="1">
        <f t="shared" si="633"/>
        <v>0.77994278625079039</v>
      </c>
      <c r="T1785" s="1" t="str">
        <f t="shared" si="634"/>
        <v/>
      </c>
      <c r="U1785" s="1">
        <f t="shared" si="635"/>
        <v>7.3608228821019236E-2</v>
      </c>
      <c r="V1785" s="1" t="str">
        <f t="shared" si="636"/>
        <v/>
      </c>
      <c r="W1785" s="1">
        <f t="shared" si="637"/>
        <v>4.237040179294721E-2</v>
      </c>
      <c r="X1785" s="1" t="str">
        <f t="shared" si="638"/>
        <v/>
      </c>
      <c r="Y1785" s="1" t="str">
        <f t="shared" si="639"/>
        <v/>
      </c>
      <c r="AC1785" s="1">
        <v>1193</v>
      </c>
      <c r="AD1785" s="1">
        <f t="shared" si="648"/>
        <v>189.36163705942442</v>
      </c>
      <c r="AE1785" s="1">
        <f t="shared" si="640"/>
        <v>1.2073107994343968E-3</v>
      </c>
      <c r="AF1785" s="1">
        <f t="shared" si="641"/>
        <v>0.77994278625079028</v>
      </c>
      <c r="AG1785" s="1" t="str">
        <f t="shared" si="642"/>
        <v/>
      </c>
      <c r="AH1785" s="1">
        <f t="shared" si="643"/>
        <v>1.2073107994343968E-3</v>
      </c>
      <c r="AI1785" s="1" t="str">
        <f t="shared" si="644"/>
        <v/>
      </c>
      <c r="AJ1785" s="1">
        <f t="shared" si="645"/>
        <v>1.1577353233497645E-27</v>
      </c>
      <c r="AK1785" s="1" t="str">
        <f t="shared" si="646"/>
        <v/>
      </c>
      <c r="AL1785" s="1" t="str">
        <f t="shared" si="647"/>
        <v/>
      </c>
      <c r="BA1785" s="2"/>
      <c r="BB1785" s="2">
        <f t="shared" si="619"/>
        <v>7.6672000000001539</v>
      </c>
      <c r="BC1785" s="156">
        <f t="shared" si="620"/>
        <v>0.36285222518721144</v>
      </c>
      <c r="BD1785" s="2">
        <f t="shared" si="621"/>
        <v>5.9901487291441624E-4</v>
      </c>
      <c r="BE1785" s="2" t="str">
        <f t="shared" si="617"/>
        <v/>
      </c>
      <c r="BF1785" s="24" t="str">
        <f t="shared" si="618"/>
        <v/>
      </c>
    </row>
    <row r="1786" spans="1:58" ht="20.100000000000001" customHeight="1">
      <c r="A1786" s="1">
        <v>1194</v>
      </c>
      <c r="B1786" s="1">
        <f t="shared" si="622"/>
        <v>106881.99600638868</v>
      </c>
      <c r="C1786" s="1">
        <f t="shared" si="623"/>
        <v>2.1434155372593132E-6</v>
      </c>
      <c r="D1786" s="1">
        <f t="shared" si="624"/>
        <v>0.78112550706691641</v>
      </c>
      <c r="E1786" s="1" t="str">
        <f t="shared" si="625"/>
        <v/>
      </c>
      <c r="F1786" s="1">
        <f t="shared" si="626"/>
        <v>2.1434155372593132E-6</v>
      </c>
      <c r="G1786" s="1" t="str">
        <f t="shared" si="627"/>
        <v/>
      </c>
      <c r="H1786" s="1"/>
      <c r="I1786" s="1">
        <f t="shared" si="628"/>
        <v>4.3041487471282964E-9</v>
      </c>
      <c r="J1786" s="1" t="str">
        <f t="shared" si="629"/>
        <v/>
      </c>
      <c r="K1786" s="1" t="str">
        <f t="shared" si="630"/>
        <v/>
      </c>
      <c r="P1786" s="1">
        <v>1194</v>
      </c>
      <c r="Q1786" s="1">
        <f t="shared" si="631"/>
        <v>3.1219729659907891</v>
      </c>
      <c r="R1786" s="1">
        <f t="shared" si="632"/>
        <v>7.3380690156193112E-2</v>
      </c>
      <c r="S1786" s="1">
        <f t="shared" si="633"/>
        <v>0.7811255070669163</v>
      </c>
      <c r="T1786" s="1" t="str">
        <f t="shared" si="634"/>
        <v/>
      </c>
      <c r="U1786" s="1">
        <f t="shared" si="635"/>
        <v>7.3380690156193112E-2</v>
      </c>
      <c r="V1786" s="1" t="str">
        <f t="shared" si="636"/>
        <v/>
      </c>
      <c r="W1786" s="1">
        <f t="shared" si="637"/>
        <v>4.259165431567969E-2</v>
      </c>
      <c r="X1786" s="1" t="str">
        <f t="shared" si="638"/>
        <v/>
      </c>
      <c r="Y1786" s="1" t="str">
        <f t="shared" si="639"/>
        <v/>
      </c>
      <c r="AC1786" s="1">
        <v>1194</v>
      </c>
      <c r="AD1786" s="1">
        <f t="shared" si="648"/>
        <v>190.34278543797075</v>
      </c>
      <c r="AE1786" s="1">
        <f t="shared" si="640"/>
        <v>1.2035787454000376E-3</v>
      </c>
      <c r="AF1786" s="1">
        <f t="shared" si="641"/>
        <v>0.7811255070669163</v>
      </c>
      <c r="AG1786" s="1" t="str">
        <f t="shared" si="642"/>
        <v/>
      </c>
      <c r="AH1786" s="1">
        <f t="shared" si="643"/>
        <v>1.2035787454000376E-3</v>
      </c>
      <c r="AI1786" s="1" t="str">
        <f t="shared" si="644"/>
        <v/>
      </c>
      <c r="AJ1786" s="1">
        <f t="shared" si="645"/>
        <v>1.2076050474679396E-27</v>
      </c>
      <c r="AK1786" s="1" t="str">
        <f t="shared" si="646"/>
        <v/>
      </c>
      <c r="AL1786" s="1" t="str">
        <f t="shared" si="647"/>
        <v/>
      </c>
      <c r="BA1786" s="2"/>
      <c r="BB1786" s="2">
        <f t="shared" si="619"/>
        <v>7.6736000000001541</v>
      </c>
      <c r="BC1786" s="156">
        <f t="shared" si="620"/>
        <v>0.36225321031429703</v>
      </c>
      <c r="BD1786" s="2">
        <f t="shared" si="621"/>
        <v>5.9834738620745398E-4</v>
      </c>
      <c r="BE1786" s="2" t="str">
        <f t="shared" si="617"/>
        <v/>
      </c>
      <c r="BF1786" s="24" t="str">
        <f t="shared" si="618"/>
        <v/>
      </c>
    </row>
    <row r="1787" spans="1:58" ht="20.100000000000001" customHeight="1">
      <c r="A1787" s="1">
        <v>1195</v>
      </c>
      <c r="B1787" s="1">
        <f t="shared" si="622"/>
        <v>107432.9341301329</v>
      </c>
      <c r="C1787" s="1">
        <f t="shared" si="623"/>
        <v>2.1367555963502908E-6</v>
      </c>
      <c r="D1787" s="1">
        <f t="shared" si="624"/>
        <v>0.78230456241426694</v>
      </c>
      <c r="E1787" s="1" t="str">
        <f t="shared" si="625"/>
        <v/>
      </c>
      <c r="F1787" s="1">
        <f t="shared" si="626"/>
        <v>2.1367555963502908E-6</v>
      </c>
      <c r="G1787" s="1" t="str">
        <f t="shared" si="627"/>
        <v/>
      </c>
      <c r="H1787" s="1"/>
      <c r="I1787" s="1">
        <f t="shared" si="628"/>
        <v>4.2424301030191942E-9</v>
      </c>
      <c r="J1787" s="1" t="str">
        <f t="shared" si="629"/>
        <v/>
      </c>
      <c r="K1787" s="1" t="str">
        <f t="shared" si="630"/>
        <v/>
      </c>
      <c r="P1787" s="1">
        <v>1195</v>
      </c>
      <c r="Q1787" s="1">
        <f t="shared" si="631"/>
        <v>3.1380656101453823</v>
      </c>
      <c r="R1787" s="1">
        <f t="shared" si="632"/>
        <v>7.3152684409380012E-2</v>
      </c>
      <c r="S1787" s="1">
        <f t="shared" si="633"/>
        <v>0.78230456241426705</v>
      </c>
      <c r="T1787" s="1" t="str">
        <f t="shared" si="634"/>
        <v/>
      </c>
      <c r="U1787" s="1">
        <f t="shared" si="635"/>
        <v>7.3152684409380012E-2</v>
      </c>
      <c r="V1787" s="1" t="str">
        <f t="shared" si="636"/>
        <v/>
      </c>
      <c r="W1787" s="1">
        <f t="shared" si="637"/>
        <v>4.2813377169725872E-2</v>
      </c>
      <c r="X1787" s="1" t="str">
        <f t="shared" si="638"/>
        <v/>
      </c>
      <c r="Y1787" s="1" t="str">
        <f t="shared" si="639"/>
        <v/>
      </c>
      <c r="AC1787" s="1">
        <v>1195</v>
      </c>
      <c r="AD1787" s="1">
        <f t="shared" si="648"/>
        <v>191.32393381651684</v>
      </c>
      <c r="AE1787" s="1">
        <f t="shared" si="640"/>
        <v>1.1998390303590758E-3</v>
      </c>
      <c r="AF1787" s="1">
        <f t="shared" si="641"/>
        <v>0.78230456241426682</v>
      </c>
      <c r="AG1787" s="1" t="str">
        <f t="shared" si="642"/>
        <v/>
      </c>
      <c r="AH1787" s="1">
        <f t="shared" si="643"/>
        <v>1.1998390303590758E-3</v>
      </c>
      <c r="AI1787" s="1" t="str">
        <f t="shared" si="644"/>
        <v/>
      </c>
      <c r="AJ1787" s="1">
        <f t="shared" si="645"/>
        <v>1.2596027679955053E-27</v>
      </c>
      <c r="AK1787" s="1" t="str">
        <f t="shared" si="646"/>
        <v/>
      </c>
      <c r="AL1787" s="1" t="str">
        <f t="shared" si="647"/>
        <v/>
      </c>
      <c r="BA1787" s="2"/>
      <c r="BB1787" s="2">
        <f t="shared" si="619"/>
        <v>7.6800000000001543</v>
      </c>
      <c r="BC1787" s="156">
        <f t="shared" si="620"/>
        <v>0.36165486292808957</v>
      </c>
      <c r="BD1787" s="2">
        <f t="shared" si="621"/>
        <v>5.9767960478046556E-4</v>
      </c>
      <c r="BE1787" s="2" t="str">
        <f t="shared" si="617"/>
        <v/>
      </c>
      <c r="BF1787" s="24" t="str">
        <f t="shared" si="618"/>
        <v/>
      </c>
    </row>
    <row r="1788" spans="1:58" ht="20.100000000000001" customHeight="1">
      <c r="A1788" s="1">
        <v>1196</v>
      </c>
      <c r="B1788" s="1">
        <f t="shared" si="622"/>
        <v>107983.87225387723</v>
      </c>
      <c r="C1788" s="1">
        <f t="shared" si="623"/>
        <v>2.1300822673726275E-6</v>
      </c>
      <c r="D1788" s="1">
        <f t="shared" si="624"/>
        <v>0.78347994484655814</v>
      </c>
      <c r="E1788" s="1" t="str">
        <f t="shared" si="625"/>
        <v/>
      </c>
      <c r="F1788" s="1">
        <f t="shared" si="626"/>
        <v>2.1300822673726275E-6</v>
      </c>
      <c r="G1788" s="1" t="str">
        <f t="shared" si="627"/>
        <v/>
      </c>
      <c r="H1788" s="1"/>
      <c r="I1788" s="1">
        <f t="shared" si="628"/>
        <v>4.1815295584067395E-9</v>
      </c>
      <c r="J1788" s="1" t="str">
        <f t="shared" si="629"/>
        <v/>
      </c>
      <c r="K1788" s="1" t="str">
        <f t="shared" si="630"/>
        <v/>
      </c>
      <c r="P1788" s="1">
        <v>1196</v>
      </c>
      <c r="Q1788" s="1">
        <f t="shared" si="631"/>
        <v>3.154158254299972</v>
      </c>
      <c r="R1788" s="1">
        <f t="shared" si="632"/>
        <v>7.292422031667016E-2</v>
      </c>
      <c r="S1788" s="1">
        <f t="shared" si="633"/>
        <v>0.78347994484655792</v>
      </c>
      <c r="T1788" s="1" t="str">
        <f t="shared" si="634"/>
        <v/>
      </c>
      <c r="U1788" s="1">
        <f t="shared" si="635"/>
        <v>7.292422031667016E-2</v>
      </c>
      <c r="V1788" s="1" t="str">
        <f t="shared" si="636"/>
        <v/>
      </c>
      <c r="W1788" s="1">
        <f t="shared" si="637"/>
        <v>4.3035565689985504E-2</v>
      </c>
      <c r="X1788" s="1" t="str">
        <f t="shared" si="638"/>
        <v/>
      </c>
      <c r="Y1788" s="1" t="str">
        <f t="shared" si="639"/>
        <v/>
      </c>
      <c r="AC1788" s="1">
        <v>1196</v>
      </c>
      <c r="AD1788" s="1">
        <f t="shared" si="648"/>
        <v>192.30508219506316</v>
      </c>
      <c r="AE1788" s="1">
        <f t="shared" si="640"/>
        <v>1.1960917975995116E-3</v>
      </c>
      <c r="AF1788" s="1">
        <f t="shared" si="641"/>
        <v>0.78347994484655803</v>
      </c>
      <c r="AG1788" s="1" t="str">
        <f t="shared" si="642"/>
        <v/>
      </c>
      <c r="AH1788" s="1">
        <f t="shared" si="643"/>
        <v>1.1960917975995116E-3</v>
      </c>
      <c r="AI1788" s="1" t="str">
        <f t="shared" si="644"/>
        <v/>
      </c>
      <c r="AJ1788" s="1">
        <f t="shared" si="645"/>
        <v>1.3138184136324952E-27</v>
      </c>
      <c r="AK1788" s="1" t="str">
        <f t="shared" si="646"/>
        <v/>
      </c>
      <c r="AL1788" s="1" t="str">
        <f t="shared" si="647"/>
        <v/>
      </c>
      <c r="BA1788" s="2"/>
      <c r="BB1788" s="2">
        <f t="shared" si="619"/>
        <v>7.6864000000001544</v>
      </c>
      <c r="BC1788" s="156">
        <f t="shared" si="620"/>
        <v>0.36105718332330911</v>
      </c>
      <c r="BD1788" s="2">
        <f t="shared" si="621"/>
        <v>5.9701153301106036E-4</v>
      </c>
      <c r="BE1788" s="2" t="str">
        <f t="shared" si="617"/>
        <v/>
      </c>
      <c r="BF1788" s="24" t="str">
        <f t="shared" si="618"/>
        <v/>
      </c>
    </row>
    <row r="1789" spans="1:58" ht="20.100000000000001" customHeight="1">
      <c r="A1789" s="2">
        <v>1197</v>
      </c>
      <c r="B1789" s="1">
        <f t="shared" si="622"/>
        <v>108534.81037762144</v>
      </c>
      <c r="C1789" s="1">
        <f t="shared" si="623"/>
        <v>2.1233958053501331E-6</v>
      </c>
      <c r="D1789" s="1">
        <f t="shared" si="624"/>
        <v>0.78465164705805068</v>
      </c>
      <c r="E1789" s="1" t="str">
        <f t="shared" si="625"/>
        <v/>
      </c>
      <c r="F1789" s="1">
        <f t="shared" si="626"/>
        <v>2.1233958053501331E-6</v>
      </c>
      <c r="G1789" s="1" t="str">
        <f t="shared" si="627"/>
        <v/>
      </c>
      <c r="H1789" s="1"/>
      <c r="I1789" s="1">
        <f t="shared" si="628"/>
        <v>4.1214373041980878E-9</v>
      </c>
      <c r="J1789" s="1" t="str">
        <f t="shared" si="629"/>
        <v/>
      </c>
      <c r="K1789" s="1" t="str">
        <f t="shared" si="630"/>
        <v/>
      </c>
      <c r="P1789" s="2">
        <v>1197</v>
      </c>
      <c r="Q1789" s="1">
        <f t="shared" si="631"/>
        <v>3.1702508984545652</v>
      </c>
      <c r="R1789" s="1">
        <f t="shared" si="632"/>
        <v>7.2695306608905746E-2</v>
      </c>
      <c r="S1789" s="1">
        <f t="shared" si="633"/>
        <v>0.78465164705805079</v>
      </c>
      <c r="T1789" s="1" t="str">
        <f t="shared" si="634"/>
        <v/>
      </c>
      <c r="U1789" s="1">
        <f t="shared" si="635"/>
        <v>7.2695306608905746E-2</v>
      </c>
      <c r="V1789" s="1" t="str">
        <f t="shared" si="636"/>
        <v/>
      </c>
      <c r="W1789" s="1">
        <f t="shared" si="637"/>
        <v>4.3258215164700888E-2</v>
      </c>
      <c r="X1789" s="1" t="str">
        <f t="shared" si="638"/>
        <v/>
      </c>
      <c r="Y1789" s="1" t="str">
        <f t="shared" si="639"/>
        <v/>
      </c>
      <c r="AC1789" s="2">
        <v>1197</v>
      </c>
      <c r="AD1789" s="1">
        <f t="shared" si="648"/>
        <v>193.28623057360949</v>
      </c>
      <c r="AE1789" s="1">
        <f t="shared" si="640"/>
        <v>1.1923371903232714E-3</v>
      </c>
      <c r="AF1789" s="1">
        <f t="shared" si="641"/>
        <v>0.78465164705805079</v>
      </c>
      <c r="AG1789" s="1" t="str">
        <f t="shared" si="642"/>
        <v/>
      </c>
      <c r="AH1789" s="1">
        <f t="shared" si="643"/>
        <v>1.1923371903232714E-3</v>
      </c>
      <c r="AI1789" s="1" t="str">
        <f t="shared" si="644"/>
        <v/>
      </c>
      <c r="AJ1789" s="1">
        <f t="shared" si="645"/>
        <v>1.3703456757771138E-27</v>
      </c>
      <c r="AK1789" s="1" t="str">
        <f t="shared" si="646"/>
        <v/>
      </c>
      <c r="AL1789" s="1" t="str">
        <f t="shared" si="647"/>
        <v/>
      </c>
      <c r="BA1789" s="2"/>
      <c r="BB1789" s="2">
        <f t="shared" si="619"/>
        <v>7.6928000000001546</v>
      </c>
      <c r="BC1789" s="156">
        <f t="shared" si="620"/>
        <v>0.36046017179029805</v>
      </c>
      <c r="BD1789" s="2">
        <f t="shared" si="621"/>
        <v>5.9634317525852909E-4</v>
      </c>
      <c r="BE1789" s="2" t="str">
        <f t="shared" si="617"/>
        <v/>
      </c>
      <c r="BF1789" s="24" t="str">
        <f t="shared" si="618"/>
        <v/>
      </c>
    </row>
    <row r="1790" spans="1:58" ht="20.100000000000001" customHeight="1">
      <c r="A1790" s="1">
        <v>1198</v>
      </c>
      <c r="B1790" s="1">
        <f t="shared" si="622"/>
        <v>109085.74850136577</v>
      </c>
      <c r="C1790" s="1">
        <f t="shared" si="623"/>
        <v>2.1166964651375054E-6</v>
      </c>
      <c r="D1790" s="1">
        <f t="shared" si="624"/>
        <v>0.78581966188346275</v>
      </c>
      <c r="E1790" s="1" t="str">
        <f t="shared" si="625"/>
        <v/>
      </c>
      <c r="F1790" s="1">
        <f t="shared" si="626"/>
        <v>2.1166964651375054E-6</v>
      </c>
      <c r="G1790" s="1" t="str">
        <f t="shared" si="627"/>
        <v/>
      </c>
      <c r="H1790" s="1"/>
      <c r="I1790" s="1">
        <f t="shared" si="628"/>
        <v>4.0621436336694427E-9</v>
      </c>
      <c r="J1790" s="1" t="str">
        <f t="shared" si="629"/>
        <v/>
      </c>
      <c r="K1790" s="1" t="str">
        <f t="shared" si="630"/>
        <v/>
      </c>
      <c r="P1790" s="1">
        <v>1198</v>
      </c>
      <c r="Q1790" s="1">
        <f t="shared" si="631"/>
        <v>3.1863435426091549</v>
      </c>
      <c r="R1790" s="1">
        <f t="shared" si="632"/>
        <v>7.2465952011139659E-2</v>
      </c>
      <c r="S1790" s="1">
        <f t="shared" si="633"/>
        <v>0.78581966188346253</v>
      </c>
      <c r="T1790" s="1" t="str">
        <f t="shared" si="634"/>
        <v/>
      </c>
      <c r="U1790" s="1">
        <f t="shared" si="635"/>
        <v>7.2465952011139659E-2</v>
      </c>
      <c r="V1790" s="1" t="str">
        <f t="shared" si="636"/>
        <v/>
      </c>
      <c r="W1790" s="1">
        <f t="shared" si="637"/>
        <v>4.3481320835516583E-2</v>
      </c>
      <c r="X1790" s="1" t="str">
        <f t="shared" si="638"/>
        <v/>
      </c>
      <c r="Y1790" s="1" t="str">
        <f t="shared" si="639"/>
        <v/>
      </c>
      <c r="AC1790" s="1">
        <v>1198</v>
      </c>
      <c r="AD1790" s="1">
        <f t="shared" si="648"/>
        <v>194.26737895215558</v>
      </c>
      <c r="AE1790" s="1">
        <f t="shared" si="640"/>
        <v>1.1885753516373248E-3</v>
      </c>
      <c r="AF1790" s="1">
        <f t="shared" si="641"/>
        <v>0.78581966188346253</v>
      </c>
      <c r="AG1790" s="1" t="str">
        <f t="shared" si="642"/>
        <v/>
      </c>
      <c r="AH1790" s="1">
        <f t="shared" si="643"/>
        <v>1.1885753516373248E-3</v>
      </c>
      <c r="AI1790" s="1" t="str">
        <f t="shared" si="644"/>
        <v/>
      </c>
      <c r="AJ1790" s="1">
        <f t="shared" si="645"/>
        <v>1.429282164354211E-27</v>
      </c>
      <c r="AK1790" s="1" t="str">
        <f t="shared" si="646"/>
        <v/>
      </c>
      <c r="AL1790" s="1" t="str">
        <f t="shared" si="647"/>
        <v/>
      </c>
      <c r="BA1790" s="2"/>
      <c r="BB1790" s="2">
        <f t="shared" si="619"/>
        <v>7.6992000000001548</v>
      </c>
      <c r="BC1790" s="156">
        <f t="shared" si="620"/>
        <v>0.35986382861503952</v>
      </c>
      <c r="BD1790" s="2">
        <f t="shared" si="621"/>
        <v>5.956745358743909E-4</v>
      </c>
      <c r="BE1790" s="2" t="str">
        <f t="shared" si="617"/>
        <v/>
      </c>
      <c r="BF1790" s="24" t="str">
        <f t="shared" si="618"/>
        <v/>
      </c>
    </row>
    <row r="1791" spans="1:58" ht="20.100000000000001" customHeight="1">
      <c r="A1791" s="1">
        <v>1199</v>
      </c>
      <c r="B1791" s="1">
        <f t="shared" si="622"/>
        <v>109636.68662510999</v>
      </c>
      <c r="C1791" s="1">
        <f t="shared" si="623"/>
        <v>2.109984501404588E-6</v>
      </c>
      <c r="D1791" s="1">
        <f t="shared" si="624"/>
        <v>0.78698398229787037</v>
      </c>
      <c r="E1791" s="1" t="str">
        <f t="shared" si="625"/>
        <v/>
      </c>
      <c r="F1791" s="1">
        <f t="shared" si="626"/>
        <v>2.109984501404588E-6</v>
      </c>
      <c r="G1791" s="1" t="str">
        <f t="shared" si="627"/>
        <v/>
      </c>
      <c r="H1791" s="1"/>
      <c r="I1791" s="1">
        <f t="shared" si="628"/>
        <v>4.003638941611782E-9</v>
      </c>
      <c r="J1791" s="1" t="str">
        <f t="shared" si="629"/>
        <v/>
      </c>
      <c r="K1791" s="1" t="str">
        <f t="shared" si="630"/>
        <v/>
      </c>
      <c r="P1791" s="1">
        <v>1199</v>
      </c>
      <c r="Q1791" s="1">
        <f t="shared" si="631"/>
        <v>3.2024361867637481</v>
      </c>
      <c r="R1791" s="1">
        <f t="shared" si="632"/>
        <v>7.2236165242095945E-2</v>
      </c>
      <c r="S1791" s="1">
        <f t="shared" si="633"/>
        <v>0.78698398229787048</v>
      </c>
      <c r="T1791" s="1" t="str">
        <f t="shared" si="634"/>
        <v/>
      </c>
      <c r="U1791" s="1">
        <f t="shared" si="635"/>
        <v>7.2236165242095945E-2</v>
      </c>
      <c r="V1791" s="1" t="str">
        <f t="shared" si="636"/>
        <v/>
      </c>
      <c r="W1791" s="1">
        <f t="shared" si="637"/>
        <v>4.3704877897544112E-2</v>
      </c>
      <c r="X1791" s="1" t="str">
        <f t="shared" si="638"/>
        <v/>
      </c>
      <c r="Y1791" s="1" t="str">
        <f t="shared" si="639"/>
        <v/>
      </c>
      <c r="AC1791" s="1">
        <v>1199</v>
      </c>
      <c r="AD1791" s="1">
        <f t="shared" si="648"/>
        <v>195.2485273307019</v>
      </c>
      <c r="AE1791" s="1">
        <f t="shared" si="640"/>
        <v>1.1848064245448364E-3</v>
      </c>
      <c r="AF1791" s="1">
        <f t="shared" si="641"/>
        <v>0.78698398229787037</v>
      </c>
      <c r="AG1791" s="1" t="str">
        <f t="shared" si="642"/>
        <v/>
      </c>
      <c r="AH1791" s="1">
        <f t="shared" si="643"/>
        <v>1.1848064245448364E-3</v>
      </c>
      <c r="AI1791" s="1" t="str">
        <f t="shared" si="644"/>
        <v/>
      </c>
      <c r="AJ1791" s="1">
        <f t="shared" si="645"/>
        <v>1.4907295700291194E-27</v>
      </c>
      <c r="AK1791" s="1" t="str">
        <f t="shared" si="646"/>
        <v/>
      </c>
      <c r="AL1791" s="1" t="str">
        <f t="shared" si="647"/>
        <v/>
      </c>
      <c r="BA1791" s="2"/>
      <c r="BB1791" s="2">
        <f t="shared" si="619"/>
        <v>7.705600000000155</v>
      </c>
      <c r="BC1791" s="156">
        <f t="shared" si="620"/>
        <v>0.35926815407916513</v>
      </c>
      <c r="BD1791" s="2">
        <f t="shared" si="621"/>
        <v>5.9500561919201278E-4</v>
      </c>
      <c r="BE1791" s="2" t="str">
        <f t="shared" si="617"/>
        <v/>
      </c>
      <c r="BF1791" s="24" t="str">
        <f t="shared" si="618"/>
        <v/>
      </c>
    </row>
    <row r="1792" spans="1:58" ht="20.100000000000001" customHeight="1">
      <c r="A1792" s="1">
        <v>1200</v>
      </c>
      <c r="B1792" s="1">
        <f t="shared" si="622"/>
        <v>110187.62474885432</v>
      </c>
      <c r="C1792" s="1">
        <f t="shared" si="623"/>
        <v>2.1032601686206682E-6</v>
      </c>
      <c r="D1792" s="1">
        <f t="shared" si="624"/>
        <v>0.78814460141660347</v>
      </c>
      <c r="E1792" s="1" t="str">
        <f t="shared" si="625"/>
        <v/>
      </c>
      <c r="F1792" s="1">
        <f t="shared" si="626"/>
        <v>2.1032601686206682E-6</v>
      </c>
      <c r="G1792" s="1" t="str">
        <f t="shared" si="627"/>
        <v/>
      </c>
      <c r="H1792" s="1"/>
      <c r="I1792" s="1">
        <f t="shared" si="628"/>
        <v>3.9459137234805896E-9</v>
      </c>
      <c r="J1792" s="1" t="str">
        <f t="shared" si="629"/>
        <v/>
      </c>
      <c r="K1792" s="1" t="str">
        <f t="shared" si="630"/>
        <v/>
      </c>
      <c r="P1792" s="1">
        <v>1200</v>
      </c>
      <c r="Q1792" s="1">
        <f t="shared" si="631"/>
        <v>3.2185288309183413</v>
      </c>
      <c r="R1792" s="1">
        <f t="shared" si="632"/>
        <v>7.2005955013632814E-2</v>
      </c>
      <c r="S1792" s="1">
        <f t="shared" si="633"/>
        <v>0.78814460141660359</v>
      </c>
      <c r="T1792" s="1" t="str">
        <f t="shared" si="634"/>
        <v/>
      </c>
      <c r="U1792" s="1">
        <f t="shared" si="635"/>
        <v>7.2005955013632814E-2</v>
      </c>
      <c r="V1792" s="1" t="str">
        <f t="shared" si="636"/>
        <v/>
      </c>
      <c r="W1792" s="1">
        <f t="shared" si="637"/>
        <v>4.3928881499429924E-2</v>
      </c>
      <c r="X1792" s="1" t="str">
        <f t="shared" si="638"/>
        <v/>
      </c>
      <c r="Y1792" s="1" t="str">
        <f t="shared" si="639"/>
        <v/>
      </c>
      <c r="AC1792" s="1">
        <v>1200</v>
      </c>
      <c r="AD1792" s="1">
        <f t="shared" si="648"/>
        <v>196.22967570924823</v>
      </c>
      <c r="AE1792" s="1">
        <f t="shared" si="640"/>
        <v>1.1810305519363595E-3</v>
      </c>
      <c r="AF1792" s="1">
        <f t="shared" si="641"/>
        <v>0.78814460141660347</v>
      </c>
      <c r="AG1792" s="1" t="str">
        <f t="shared" si="642"/>
        <v/>
      </c>
      <c r="AH1792" s="1">
        <f t="shared" si="643"/>
        <v>1.1810305519363595E-3</v>
      </c>
      <c r="AI1792" s="1" t="str">
        <f t="shared" si="644"/>
        <v/>
      </c>
      <c r="AJ1792" s="1">
        <f t="shared" si="645"/>
        <v>1.5547938330660341E-27</v>
      </c>
      <c r="AK1792" s="1" t="str">
        <f t="shared" si="646"/>
        <v/>
      </c>
      <c r="AL1792" s="1" t="str">
        <f t="shared" si="647"/>
        <v/>
      </c>
      <c r="BA1792" s="2"/>
      <c r="BB1792" s="2">
        <f t="shared" si="619"/>
        <v>7.7120000000001552</v>
      </c>
      <c r="BC1792" s="156">
        <f t="shared" si="620"/>
        <v>0.35867314845997311</v>
      </c>
      <c r="BD1792" s="2">
        <f t="shared" si="621"/>
        <v>5.9433642953427013E-4</v>
      </c>
      <c r="BE1792" s="2" t="str">
        <f t="shared" si="617"/>
        <v/>
      </c>
      <c r="BF1792" s="24" t="str">
        <f t="shared" si="618"/>
        <v/>
      </c>
    </row>
    <row r="1793" spans="1:58" ht="20.100000000000001" customHeight="1">
      <c r="A1793" s="1">
        <v>1201</v>
      </c>
      <c r="B1793" s="1">
        <f t="shared" si="622"/>
        <v>110738.56287259853</v>
      </c>
      <c r="C1793" s="1">
        <f t="shared" si="623"/>
        <v>2.0965237210388675E-6</v>
      </c>
      <c r="D1793" s="1">
        <f t="shared" si="624"/>
        <v>0.78930151249512903</v>
      </c>
      <c r="E1793" s="1" t="str">
        <f t="shared" si="625"/>
        <v/>
      </c>
      <c r="F1793" s="1">
        <f t="shared" si="626"/>
        <v>2.0965237210388675E-6</v>
      </c>
      <c r="G1793" s="1" t="str">
        <f t="shared" si="627"/>
        <v/>
      </c>
      <c r="H1793" s="1"/>
      <c r="I1793" s="1">
        <f t="shared" si="628"/>
        <v>3.8889585745500639E-9</v>
      </c>
      <c r="J1793" s="1" t="str">
        <f t="shared" si="629"/>
        <v/>
      </c>
      <c r="K1793" s="1" t="str">
        <f t="shared" si="630"/>
        <v/>
      </c>
      <c r="P1793" s="1">
        <v>1201</v>
      </c>
      <c r="Q1793" s="1">
        <f t="shared" si="631"/>
        <v>3.234621475072931</v>
      </c>
      <c r="R1793" s="1">
        <f t="shared" si="632"/>
        <v>7.177533003020771E-2</v>
      </c>
      <c r="S1793" s="1">
        <f t="shared" si="633"/>
        <v>0.78930151249512903</v>
      </c>
      <c r="T1793" s="1" t="str">
        <f t="shared" si="634"/>
        <v/>
      </c>
      <c r="U1793" s="1">
        <f t="shared" si="635"/>
        <v>7.177533003020771E-2</v>
      </c>
      <c r="V1793" s="1" t="str">
        <f t="shared" si="636"/>
        <v/>
      </c>
      <c r="W1793" s="1">
        <f t="shared" si="637"/>
        <v>4.4153326743427881E-2</v>
      </c>
      <c r="X1793" s="1" t="str">
        <f t="shared" si="638"/>
        <v/>
      </c>
      <c r="Y1793" s="1" t="str">
        <f t="shared" si="639"/>
        <v/>
      </c>
      <c r="AC1793" s="1">
        <v>1201</v>
      </c>
      <c r="AD1793" s="1">
        <f t="shared" si="648"/>
        <v>197.21082408779432</v>
      </c>
      <c r="AE1793" s="1">
        <f t="shared" si="640"/>
        <v>1.1772478765810601E-3</v>
      </c>
      <c r="AF1793" s="1">
        <f t="shared" si="641"/>
        <v>0.78930151249512892</v>
      </c>
      <c r="AG1793" s="1" t="str">
        <f t="shared" si="642"/>
        <v/>
      </c>
      <c r="AH1793" s="1">
        <f t="shared" si="643"/>
        <v>1.1772478765810601E-3</v>
      </c>
      <c r="AI1793" s="1" t="str">
        <f t="shared" si="644"/>
        <v/>
      </c>
      <c r="AJ1793" s="1">
        <f t="shared" si="645"/>
        <v>1.621585319100213E-27</v>
      </c>
      <c r="AK1793" s="1" t="str">
        <f t="shared" si="646"/>
        <v/>
      </c>
      <c r="AL1793" s="1" t="str">
        <f t="shared" si="647"/>
        <v/>
      </c>
      <c r="BA1793" s="2"/>
      <c r="BB1793" s="2">
        <f t="shared" si="619"/>
        <v>7.7184000000001554</v>
      </c>
      <c r="BC1793" s="156">
        <f t="shared" si="620"/>
        <v>0.35807881203043884</v>
      </c>
      <c r="BD1793" s="2">
        <f t="shared" si="621"/>
        <v>5.9366697120916134E-4</v>
      </c>
      <c r="BE1793" s="2" t="str">
        <f t="shared" si="617"/>
        <v/>
      </c>
      <c r="BF1793" s="24" t="str">
        <f t="shared" si="618"/>
        <v/>
      </c>
    </row>
    <row r="1794" spans="1:58" ht="20.100000000000001" customHeight="1">
      <c r="A1794" s="1">
        <v>1202</v>
      </c>
      <c r="B1794" s="1">
        <f t="shared" si="622"/>
        <v>111289.50099634286</v>
      </c>
      <c r="C1794" s="1">
        <f t="shared" si="623"/>
        <v>2.089775412680569E-6</v>
      </c>
      <c r="D1794" s="1">
        <f t="shared" si="624"/>
        <v>0.79045470892892933</v>
      </c>
      <c r="E1794" s="1" t="str">
        <f t="shared" si="625"/>
        <v/>
      </c>
      <c r="F1794" s="1">
        <f t="shared" si="626"/>
        <v>2.089775412680569E-6</v>
      </c>
      <c r="G1794" s="1" t="str">
        <f t="shared" si="627"/>
        <v/>
      </c>
      <c r="H1794" s="1"/>
      <c r="I1794" s="1">
        <f t="shared" si="628"/>
        <v>3.8327641890713431E-9</v>
      </c>
      <c r="J1794" s="1" t="str">
        <f t="shared" si="629"/>
        <v/>
      </c>
      <c r="K1794" s="1" t="str">
        <f t="shared" si="630"/>
        <v/>
      </c>
      <c r="P1794" s="1">
        <v>1202</v>
      </c>
      <c r="Q1794" s="1">
        <f t="shared" si="631"/>
        <v>3.2507141192275242</v>
      </c>
      <c r="R1794" s="1">
        <f t="shared" si="632"/>
        <v>7.154429898834451E-2</v>
      </c>
      <c r="S1794" s="1">
        <f t="shared" si="633"/>
        <v>0.79045470892892933</v>
      </c>
      <c r="T1794" s="1" t="str">
        <f t="shared" si="634"/>
        <v/>
      </c>
      <c r="U1794" s="1">
        <f t="shared" si="635"/>
        <v>7.154429898834451E-2</v>
      </c>
      <c r="V1794" s="1" t="str">
        <f t="shared" si="636"/>
        <v/>
      </c>
      <c r="W1794" s="1">
        <f t="shared" si="637"/>
        <v>4.4378208685475873E-2</v>
      </c>
      <c r="X1794" s="1" t="str">
        <f t="shared" si="638"/>
        <v/>
      </c>
      <c r="Y1794" s="1" t="str">
        <f t="shared" si="639"/>
        <v/>
      </c>
      <c r="AC1794" s="1">
        <v>1202</v>
      </c>
      <c r="AD1794" s="1">
        <f t="shared" si="648"/>
        <v>198.19197246634064</v>
      </c>
      <c r="AE1794" s="1">
        <f t="shared" si="640"/>
        <v>1.1734585411179799E-3</v>
      </c>
      <c r="AF1794" s="1">
        <f t="shared" si="641"/>
        <v>0.79045470892892922</v>
      </c>
      <c r="AG1794" s="1" t="str">
        <f t="shared" si="642"/>
        <v/>
      </c>
      <c r="AH1794" s="1">
        <f t="shared" si="643"/>
        <v>1.1734585411179799E-3</v>
      </c>
      <c r="AI1794" s="1" t="str">
        <f t="shared" si="644"/>
        <v/>
      </c>
      <c r="AJ1794" s="1">
        <f t="shared" si="645"/>
        <v>1.6912190021036168E-27</v>
      </c>
      <c r="AK1794" s="1" t="str">
        <f t="shared" si="646"/>
        <v/>
      </c>
      <c r="AL1794" s="1" t="str">
        <f t="shared" si="647"/>
        <v/>
      </c>
      <c r="BA1794" s="2"/>
      <c r="BB1794" s="2">
        <f t="shared" si="619"/>
        <v>7.7248000000001555</v>
      </c>
      <c r="BC1794" s="156">
        <f t="shared" si="620"/>
        <v>0.35748514505922968</v>
      </c>
      <c r="BD1794" s="2">
        <f t="shared" si="621"/>
        <v>5.9299724851241686E-4</v>
      </c>
      <c r="BE1794" s="2" t="str">
        <f t="shared" si="617"/>
        <v/>
      </c>
      <c r="BF1794" s="24" t="str">
        <f t="shared" si="618"/>
        <v/>
      </c>
    </row>
    <row r="1795" spans="1:58" ht="20.100000000000001" customHeight="1">
      <c r="A1795" s="1">
        <v>1203</v>
      </c>
      <c r="B1795" s="1">
        <f t="shared" si="622"/>
        <v>111840.43912008707</v>
      </c>
      <c r="C1795" s="1">
        <f t="shared" si="623"/>
        <v>2.0830154973199417E-6</v>
      </c>
      <c r="D1795" s="1">
        <f t="shared" si="624"/>
        <v>0.79160418425336876</v>
      </c>
      <c r="E1795" s="1" t="str">
        <f t="shared" si="625"/>
        <v/>
      </c>
      <c r="F1795" s="1">
        <f t="shared" si="626"/>
        <v>2.0830154973199417E-6</v>
      </c>
      <c r="G1795" s="1" t="str">
        <f t="shared" si="627"/>
        <v/>
      </c>
      <c r="H1795" s="1"/>
      <c r="I1795" s="1">
        <f t="shared" si="628"/>
        <v>3.7773213594352484E-9</v>
      </c>
      <c r="J1795" s="1" t="str">
        <f t="shared" si="629"/>
        <v/>
      </c>
      <c r="K1795" s="1" t="str">
        <f t="shared" si="630"/>
        <v/>
      </c>
      <c r="P1795" s="1">
        <v>1203</v>
      </c>
      <c r="Q1795" s="1">
        <f t="shared" si="631"/>
        <v>3.2668067633821138</v>
      </c>
      <c r="R1795" s="1">
        <f t="shared" si="632"/>
        <v>7.1312870576103679E-2</v>
      </c>
      <c r="S1795" s="1">
        <f t="shared" si="633"/>
        <v>0.79160418425336876</v>
      </c>
      <c r="T1795" s="1" t="str">
        <f t="shared" si="634"/>
        <v/>
      </c>
      <c r="U1795" s="1">
        <f t="shared" si="635"/>
        <v>7.1312870576103679E-2</v>
      </c>
      <c r="V1795" s="1" t="str">
        <f t="shared" si="636"/>
        <v/>
      </c>
      <c r="W1795" s="1">
        <f t="shared" si="637"/>
        <v>4.4603522335276161E-2</v>
      </c>
      <c r="X1795" s="1" t="str">
        <f t="shared" si="638"/>
        <v/>
      </c>
      <c r="Y1795" s="1" t="str">
        <f t="shared" si="639"/>
        <v/>
      </c>
      <c r="AC1795" s="1">
        <v>1203</v>
      </c>
      <c r="AD1795" s="1">
        <f t="shared" si="648"/>
        <v>199.17312084488674</v>
      </c>
      <c r="AE1795" s="1">
        <f t="shared" si="640"/>
        <v>1.1696626880473443E-3</v>
      </c>
      <c r="AF1795" s="1">
        <f t="shared" si="641"/>
        <v>0.79160418425336876</v>
      </c>
      <c r="AG1795" s="1" t="str">
        <f t="shared" si="642"/>
        <v/>
      </c>
      <c r="AH1795" s="1">
        <f t="shared" si="643"/>
        <v>1.1696626880473443E-3</v>
      </c>
      <c r="AI1795" s="1" t="str">
        <f t="shared" si="644"/>
        <v/>
      </c>
      <c r="AJ1795" s="1">
        <f t="shared" si="645"/>
        <v>1.7638146548354804E-27</v>
      </c>
      <c r="AK1795" s="1" t="str">
        <f t="shared" si="646"/>
        <v/>
      </c>
      <c r="AL1795" s="1" t="str">
        <f t="shared" si="647"/>
        <v/>
      </c>
      <c r="BA1795" s="2"/>
      <c r="BB1795" s="2">
        <f t="shared" si="619"/>
        <v>7.7312000000001557</v>
      </c>
      <c r="BC1795" s="156">
        <f t="shared" si="620"/>
        <v>0.35689214781071726</v>
      </c>
      <c r="BD1795" s="2">
        <f t="shared" si="621"/>
        <v>5.9232726572455707E-4</v>
      </c>
      <c r="BE1795" s="2" t="str">
        <f t="shared" si="617"/>
        <v/>
      </c>
      <c r="BF1795" s="24" t="str">
        <f t="shared" si="618"/>
        <v/>
      </c>
    </row>
    <row r="1796" spans="1:58" ht="20.100000000000001" customHeight="1">
      <c r="A1796" s="2">
        <v>1204</v>
      </c>
      <c r="B1796" s="1">
        <f t="shared" si="622"/>
        <v>112391.3772438314</v>
      </c>
      <c r="C1796" s="1">
        <f t="shared" si="623"/>
        <v>2.0762442284685105E-6</v>
      </c>
      <c r="D1796" s="1">
        <f t="shared" si="624"/>
        <v>0.79274993214355483</v>
      </c>
      <c r="E1796" s="1" t="str">
        <f t="shared" si="625"/>
        <v/>
      </c>
      <c r="F1796" s="1">
        <f t="shared" si="626"/>
        <v>2.0762442284685105E-6</v>
      </c>
      <c r="G1796" s="1" t="str">
        <f t="shared" si="627"/>
        <v/>
      </c>
      <c r="H1796" s="1"/>
      <c r="I1796" s="1">
        <f t="shared" si="628"/>
        <v>3.7226209753391122E-9</v>
      </c>
      <c r="J1796" s="1" t="str">
        <f t="shared" si="629"/>
        <v/>
      </c>
      <c r="K1796" s="1" t="str">
        <f t="shared" si="630"/>
        <v/>
      </c>
      <c r="P1796" s="2">
        <v>1204</v>
      </c>
      <c r="Q1796" s="1">
        <f t="shared" si="631"/>
        <v>3.2828994075367071</v>
      </c>
      <c r="R1796" s="1">
        <f t="shared" si="632"/>
        <v>7.1081053472553848E-2</v>
      </c>
      <c r="S1796" s="1">
        <f t="shared" si="633"/>
        <v>0.79274993214355483</v>
      </c>
      <c r="T1796" s="1" t="str">
        <f t="shared" si="634"/>
        <v/>
      </c>
      <c r="U1796" s="1">
        <f t="shared" si="635"/>
        <v>7.1081053472553848E-2</v>
      </c>
      <c r="V1796" s="1" t="str">
        <f t="shared" si="636"/>
        <v/>
      </c>
      <c r="W1796" s="1">
        <f t="shared" si="637"/>
        <v>4.4829262656380355E-2</v>
      </c>
      <c r="X1796" s="1" t="str">
        <f t="shared" si="638"/>
        <v/>
      </c>
      <c r="Y1796" s="1" t="str">
        <f t="shared" si="639"/>
        <v/>
      </c>
      <c r="AC1796" s="2">
        <v>1204</v>
      </c>
      <c r="AD1796" s="1">
        <f t="shared" si="648"/>
        <v>200.15426922343306</v>
      </c>
      <c r="AE1796" s="1">
        <f t="shared" si="640"/>
        <v>1.1658604597218967E-3</v>
      </c>
      <c r="AF1796" s="1">
        <f t="shared" si="641"/>
        <v>0.79274993214355471</v>
      </c>
      <c r="AG1796" s="1" t="str">
        <f t="shared" si="642"/>
        <v/>
      </c>
      <c r="AH1796" s="1">
        <f t="shared" si="643"/>
        <v>1.1658604597218967E-3</v>
      </c>
      <c r="AI1796" s="1" t="str">
        <f t="shared" si="644"/>
        <v/>
      </c>
      <c r="AJ1796" s="1">
        <f t="shared" si="645"/>
        <v>1.8394970470807174E-27</v>
      </c>
      <c r="AK1796" s="1" t="str">
        <f t="shared" si="646"/>
        <v/>
      </c>
      <c r="AL1796" s="1" t="str">
        <f t="shared" si="647"/>
        <v/>
      </c>
      <c r="BA1796" s="2"/>
      <c r="BB1796" s="2">
        <f t="shared" si="619"/>
        <v>7.7376000000001559</v>
      </c>
      <c r="BC1796" s="156">
        <f t="shared" si="620"/>
        <v>0.35629982054499271</v>
      </c>
      <c r="BD1796" s="2">
        <f t="shared" si="621"/>
        <v>5.9165702711511114E-4</v>
      </c>
      <c r="BE1796" s="2" t="str">
        <f t="shared" si="617"/>
        <v/>
      </c>
      <c r="BF1796" s="24" t="str">
        <f t="shared" si="618"/>
        <v/>
      </c>
    </row>
    <row r="1797" spans="1:58" ht="20.100000000000001" customHeight="1">
      <c r="A1797" s="1">
        <v>1205</v>
      </c>
      <c r="B1797" s="1">
        <f t="shared" si="622"/>
        <v>112942.31536757562</v>
      </c>
      <c r="C1797" s="1">
        <f t="shared" si="623"/>
        <v>2.0694618593598171E-6</v>
      </c>
      <c r="D1797" s="1">
        <f t="shared" si="624"/>
        <v>0.79389194641418692</v>
      </c>
      <c r="E1797" s="1" t="str">
        <f t="shared" si="625"/>
        <v/>
      </c>
      <c r="F1797" s="1">
        <f t="shared" si="626"/>
        <v>2.0694618593598171E-6</v>
      </c>
      <c r="G1797" s="1" t="str">
        <f t="shared" si="627"/>
        <v/>
      </c>
      <c r="H1797" s="1"/>
      <c r="I1797" s="1">
        <f t="shared" si="628"/>
        <v>3.6686540229581173E-9</v>
      </c>
      <c r="J1797" s="1" t="str">
        <f t="shared" si="629"/>
        <v/>
      </c>
      <c r="K1797" s="1" t="str">
        <f t="shared" si="630"/>
        <v/>
      </c>
      <c r="P1797" s="1">
        <v>1205</v>
      </c>
      <c r="Q1797" s="1">
        <f t="shared" si="631"/>
        <v>3.2989920516912967</v>
      </c>
      <c r="R1797" s="1">
        <f t="shared" si="632"/>
        <v>7.0848856347246872E-2</v>
      </c>
      <c r="S1797" s="1">
        <f t="shared" si="633"/>
        <v>0.79389194641418692</v>
      </c>
      <c r="T1797" s="1" t="str">
        <f t="shared" si="634"/>
        <v/>
      </c>
      <c r="U1797" s="1">
        <f t="shared" si="635"/>
        <v>7.0848856347246872E-2</v>
      </c>
      <c r="V1797" s="1" t="str">
        <f t="shared" si="636"/>
        <v/>
      </c>
      <c r="W1797" s="1">
        <f t="shared" si="637"/>
        <v>4.5055424566277889E-2</v>
      </c>
      <c r="X1797" s="1" t="str">
        <f t="shared" si="638"/>
        <v/>
      </c>
      <c r="Y1797" s="1" t="str">
        <f t="shared" si="639"/>
        <v/>
      </c>
      <c r="AC1797" s="1">
        <v>1205</v>
      </c>
      <c r="AD1797" s="1">
        <f t="shared" si="648"/>
        <v>201.13541760197938</v>
      </c>
      <c r="AE1797" s="1">
        <f t="shared" si="640"/>
        <v>1.1620519983382867E-3</v>
      </c>
      <c r="AF1797" s="1">
        <f t="shared" si="641"/>
        <v>0.79389194641418703</v>
      </c>
      <c r="AG1797" s="1" t="str">
        <f t="shared" si="642"/>
        <v/>
      </c>
      <c r="AH1797" s="1">
        <f t="shared" si="643"/>
        <v>1.1620519983382867E-3</v>
      </c>
      <c r="AI1797" s="1" t="str">
        <f t="shared" si="644"/>
        <v/>
      </c>
      <c r="AJ1797" s="1">
        <f t="shared" si="645"/>
        <v>1.9183961519909923E-27</v>
      </c>
      <c r="AK1797" s="1" t="str">
        <f t="shared" si="646"/>
        <v/>
      </c>
      <c r="AL1797" s="1" t="str">
        <f t="shared" si="647"/>
        <v/>
      </c>
      <c r="BA1797" s="2"/>
      <c r="BB1797" s="2">
        <f t="shared" si="619"/>
        <v>7.7440000000001561</v>
      </c>
      <c r="BC1797" s="156">
        <f t="shared" si="620"/>
        <v>0.3557081635178776</v>
      </c>
      <c r="BD1797" s="2">
        <f t="shared" si="621"/>
        <v>5.9098653693767655E-4</v>
      </c>
      <c r="BE1797" s="2" t="str">
        <f t="shared" si="617"/>
        <v/>
      </c>
      <c r="BF1797" s="24" t="str">
        <f t="shared" si="618"/>
        <v/>
      </c>
    </row>
    <row r="1798" spans="1:58" ht="20.100000000000001" customHeight="1">
      <c r="A1798" s="1">
        <v>1206</v>
      </c>
      <c r="B1798" s="1">
        <f t="shared" si="622"/>
        <v>113493.25349131995</v>
      </c>
      <c r="C1798" s="1">
        <f t="shared" si="623"/>
        <v>2.0626686429341348E-6</v>
      </c>
      <c r="D1798" s="1">
        <f t="shared" si="624"/>
        <v>0.79503022101940191</v>
      </c>
      <c r="E1798" s="1" t="str">
        <f t="shared" si="625"/>
        <v/>
      </c>
      <c r="F1798" s="1">
        <f t="shared" si="626"/>
        <v>2.0626686429341348E-6</v>
      </c>
      <c r="G1798" s="1" t="str">
        <f t="shared" si="627"/>
        <v/>
      </c>
      <c r="H1798" s="1"/>
      <c r="I1798" s="1">
        <f t="shared" si="628"/>
        <v>3.6154115841207847E-9</v>
      </c>
      <c r="J1798" s="1" t="str">
        <f t="shared" si="629"/>
        <v/>
      </c>
      <c r="K1798" s="1" t="str">
        <f t="shared" si="630"/>
        <v/>
      </c>
      <c r="P1798" s="1">
        <v>1206</v>
      </c>
      <c r="Q1798" s="1">
        <f t="shared" si="631"/>
        <v>3.3150846958458899</v>
      </c>
      <c r="R1798" s="1">
        <f t="shared" si="632"/>
        <v>7.0616287859694343E-2</v>
      </c>
      <c r="S1798" s="1">
        <f t="shared" si="633"/>
        <v>0.79503022101940179</v>
      </c>
      <c r="T1798" s="1" t="str">
        <f t="shared" si="634"/>
        <v/>
      </c>
      <c r="U1798" s="1">
        <f t="shared" si="635"/>
        <v>7.0616287859694343E-2</v>
      </c>
      <c r="V1798" s="1" t="str">
        <f t="shared" si="636"/>
        <v/>
      </c>
      <c r="W1798" s="1">
        <f t="shared" si="637"/>
        <v>4.5282002936489416E-2</v>
      </c>
      <c r="X1798" s="1" t="str">
        <f t="shared" si="638"/>
        <v/>
      </c>
      <c r="Y1798" s="1" t="str">
        <f t="shared" si="639"/>
        <v/>
      </c>
      <c r="AC1798" s="1">
        <v>1206</v>
      </c>
      <c r="AD1798" s="1">
        <f t="shared" si="648"/>
        <v>202.11656598052548</v>
      </c>
      <c r="AE1798" s="1">
        <f t="shared" si="640"/>
        <v>1.1582374459284883E-3</v>
      </c>
      <c r="AF1798" s="1">
        <f t="shared" si="641"/>
        <v>0.79503022101940157</v>
      </c>
      <c r="AG1798" s="1" t="str">
        <f t="shared" si="642"/>
        <v/>
      </c>
      <c r="AH1798" s="1">
        <f t="shared" si="643"/>
        <v>1.1582374459284883E-3</v>
      </c>
      <c r="AI1798" s="1" t="str">
        <f t="shared" si="644"/>
        <v/>
      </c>
      <c r="AJ1798" s="1">
        <f t="shared" si="645"/>
        <v>2.00064736085581E-27</v>
      </c>
      <c r="AK1798" s="1" t="str">
        <f t="shared" si="646"/>
        <v/>
      </c>
      <c r="AL1798" s="1" t="str">
        <f t="shared" si="647"/>
        <v/>
      </c>
      <c r="BA1798" s="2"/>
      <c r="BB1798" s="2">
        <f t="shared" si="619"/>
        <v>7.7504000000001563</v>
      </c>
      <c r="BC1798" s="156">
        <f t="shared" si="620"/>
        <v>0.35511717698093992</v>
      </c>
      <c r="BD1798" s="2">
        <f t="shared" si="621"/>
        <v>5.9031579943508161E-4</v>
      </c>
      <c r="BE1798" s="2" t="str">
        <f t="shared" si="617"/>
        <v/>
      </c>
      <c r="BF1798" s="24" t="str">
        <f t="shared" si="618"/>
        <v/>
      </c>
    </row>
    <row r="1799" spans="1:58" ht="20.100000000000001" customHeight="1">
      <c r="A1799" s="1">
        <v>1207</v>
      </c>
      <c r="B1799" s="1">
        <f t="shared" si="622"/>
        <v>114044.19161506416</v>
      </c>
      <c r="C1799" s="1">
        <f t="shared" si="623"/>
        <v>2.0558648318232712E-6</v>
      </c>
      <c r="D1799" s="1">
        <f t="shared" si="624"/>
        <v>0.79616475005260545</v>
      </c>
      <c r="E1799" s="1" t="str">
        <f t="shared" si="625"/>
        <v/>
      </c>
      <c r="F1799" s="1">
        <f t="shared" si="626"/>
        <v>2.0558648318232712E-6</v>
      </c>
      <c r="G1799" s="1" t="str">
        <f t="shared" si="627"/>
        <v/>
      </c>
      <c r="H1799" s="1"/>
      <c r="I1799" s="1">
        <f t="shared" si="628"/>
        <v>3.5628848354889884E-9</v>
      </c>
      <c r="J1799" s="1" t="str">
        <f t="shared" si="629"/>
        <v/>
      </c>
      <c r="K1799" s="1" t="str">
        <f t="shared" si="630"/>
        <v/>
      </c>
      <c r="P1799" s="1">
        <v>1207</v>
      </c>
      <c r="Q1799" s="1">
        <f t="shared" si="631"/>
        <v>3.3311773400004832</v>
      </c>
      <c r="R1799" s="1">
        <f t="shared" si="632"/>
        <v>7.0383356658847471E-2</v>
      </c>
      <c r="S1799" s="1">
        <f t="shared" si="633"/>
        <v>0.79616475005260567</v>
      </c>
      <c r="T1799" s="1" t="str">
        <f t="shared" si="634"/>
        <v/>
      </c>
      <c r="U1799" s="1">
        <f t="shared" si="635"/>
        <v>7.0383356658847471E-2</v>
      </c>
      <c r="V1799" s="1" t="str">
        <f t="shared" si="636"/>
        <v/>
      </c>
      <c r="W1799" s="1">
        <f t="shared" si="637"/>
        <v>4.5508992592663632E-2</v>
      </c>
      <c r="X1799" s="1" t="str">
        <f t="shared" si="638"/>
        <v/>
      </c>
      <c r="Y1799" s="1" t="str">
        <f t="shared" si="639"/>
        <v/>
      </c>
      <c r="AC1799" s="1">
        <v>1207</v>
      </c>
      <c r="AD1799" s="1">
        <f t="shared" si="648"/>
        <v>203.0977143590718</v>
      </c>
      <c r="AE1799" s="1">
        <f t="shared" si="640"/>
        <v>1.1544169443512605E-3</v>
      </c>
      <c r="AF1799" s="1">
        <f t="shared" si="641"/>
        <v>0.79616475005260545</v>
      </c>
      <c r="AG1799" s="1" t="str">
        <f t="shared" si="642"/>
        <v/>
      </c>
      <c r="AH1799" s="1">
        <f t="shared" si="643"/>
        <v>1.1544169443512605E-3</v>
      </c>
      <c r="AI1799" s="1" t="str">
        <f t="shared" si="644"/>
        <v/>
      </c>
      <c r="AJ1799" s="1">
        <f t="shared" si="645"/>
        <v>2.0863917066450787E-27</v>
      </c>
      <c r="AK1799" s="1" t="str">
        <f t="shared" si="646"/>
        <v/>
      </c>
      <c r="AL1799" s="1" t="str">
        <f t="shared" si="647"/>
        <v/>
      </c>
      <c r="BA1799" s="2"/>
      <c r="BB1799" s="2">
        <f t="shared" si="619"/>
        <v>7.7568000000001565</v>
      </c>
      <c r="BC1799" s="156">
        <f t="shared" si="620"/>
        <v>0.35452686118150484</v>
      </c>
      <c r="BD1799" s="2">
        <f t="shared" si="621"/>
        <v>5.8964481883466702E-4</v>
      </c>
      <c r="BE1799" s="2" t="str">
        <f t="shared" si="617"/>
        <v/>
      </c>
      <c r="BF1799" s="24" t="str">
        <f t="shared" si="618"/>
        <v/>
      </c>
    </row>
    <row r="1800" spans="1:58" ht="20.100000000000001" customHeight="1">
      <c r="A1800" s="1">
        <v>1208</v>
      </c>
      <c r="B1800" s="1">
        <f t="shared" si="622"/>
        <v>114595.12973880849</v>
      </c>
      <c r="C1800" s="1">
        <f t="shared" si="623"/>
        <v>2.0490506783354327E-6</v>
      </c>
      <c r="D1800" s="1">
        <f t="shared" si="624"/>
        <v>0.79729552774630053</v>
      </c>
      <c r="E1800" s="1" t="str">
        <f t="shared" si="625"/>
        <v/>
      </c>
      <c r="F1800" s="1">
        <f t="shared" si="626"/>
        <v>2.0490506783354327E-6</v>
      </c>
      <c r="G1800" s="1" t="str">
        <f t="shared" si="627"/>
        <v/>
      </c>
      <c r="H1800" s="1"/>
      <c r="I1800" s="1">
        <f t="shared" si="628"/>
        <v>3.5110650477421514E-9</v>
      </c>
      <c r="J1800" s="1" t="str">
        <f t="shared" si="629"/>
        <v/>
      </c>
      <c r="K1800" s="1" t="str">
        <f t="shared" si="630"/>
        <v/>
      </c>
      <c r="P1800" s="1">
        <v>1208</v>
      </c>
      <c r="Q1800" s="1">
        <f t="shared" si="631"/>
        <v>3.3472699841550728</v>
      </c>
      <c r="R1800" s="1">
        <f t="shared" si="632"/>
        <v>7.0150071382579005E-2</v>
      </c>
      <c r="S1800" s="1">
        <f t="shared" si="633"/>
        <v>0.79729552774630041</v>
      </c>
      <c r="T1800" s="1" t="str">
        <f t="shared" si="634"/>
        <v/>
      </c>
      <c r="U1800" s="1">
        <f t="shared" si="635"/>
        <v>7.0150071382579005E-2</v>
      </c>
      <c r="V1800" s="1" t="str">
        <f t="shared" si="636"/>
        <v/>
      </c>
      <c r="W1800" s="1">
        <f t="shared" si="637"/>
        <v>4.5736388314678605E-2</v>
      </c>
      <c r="X1800" s="1" t="str">
        <f t="shared" si="638"/>
        <v/>
      </c>
      <c r="Y1800" s="1" t="str">
        <f t="shared" si="639"/>
        <v/>
      </c>
      <c r="AC1800" s="1">
        <v>1208</v>
      </c>
      <c r="AD1800" s="1">
        <f t="shared" si="648"/>
        <v>204.07886273761812</v>
      </c>
      <c r="AE1800" s="1">
        <f t="shared" si="640"/>
        <v>1.1505906352836579E-3</v>
      </c>
      <c r="AF1800" s="1">
        <f t="shared" si="641"/>
        <v>0.79729552774630053</v>
      </c>
      <c r="AG1800" s="1" t="str">
        <f t="shared" si="642"/>
        <v/>
      </c>
      <c r="AH1800" s="1">
        <f t="shared" si="643"/>
        <v>1.1505906352836579E-3</v>
      </c>
      <c r="AI1800" s="1" t="str">
        <f t="shared" si="644"/>
        <v/>
      </c>
      <c r="AJ1800" s="1">
        <f t="shared" si="645"/>
        <v>2.1757760966765047E-27</v>
      </c>
      <c r="AK1800" s="1" t="str">
        <f t="shared" si="646"/>
        <v/>
      </c>
      <c r="AL1800" s="1" t="str">
        <f t="shared" si="647"/>
        <v/>
      </c>
      <c r="BA1800" s="2"/>
      <c r="BB1800" s="2">
        <f t="shared" si="619"/>
        <v>7.7632000000001566</v>
      </c>
      <c r="BC1800" s="156">
        <f t="shared" si="620"/>
        <v>0.35393721636267017</v>
      </c>
      <c r="BD1800" s="2">
        <f t="shared" si="621"/>
        <v>5.8897359935122795E-4</v>
      </c>
      <c r="BE1800" s="2" t="str">
        <f t="shared" si="617"/>
        <v/>
      </c>
      <c r="BF1800" s="24" t="str">
        <f t="shared" si="618"/>
        <v/>
      </c>
    </row>
    <row r="1801" spans="1:58" ht="20.100000000000001" customHeight="1">
      <c r="A1801" s="1">
        <v>1209</v>
      </c>
      <c r="B1801" s="1">
        <f t="shared" si="622"/>
        <v>115146.06786255271</v>
      </c>
      <c r="C1801" s="1">
        <f t="shared" si="623"/>
        <v>2.0422264344401811E-6</v>
      </c>
      <c r="D1801" s="1">
        <f t="shared" si="624"/>
        <v>0.79842254847190242</v>
      </c>
      <c r="E1801" s="1" t="str">
        <f t="shared" si="625"/>
        <v/>
      </c>
      <c r="F1801" s="1">
        <f t="shared" si="626"/>
        <v>2.0422264344401811E-6</v>
      </c>
      <c r="G1801" s="1" t="str">
        <f t="shared" si="627"/>
        <v/>
      </c>
      <c r="H1801" s="1"/>
      <c r="I1801" s="1">
        <f t="shared" si="628"/>
        <v>3.4599435847660192E-9</v>
      </c>
      <c r="J1801" s="1" t="str">
        <f t="shared" si="629"/>
        <v/>
      </c>
      <c r="K1801" s="1" t="str">
        <f t="shared" si="630"/>
        <v/>
      </c>
      <c r="P1801" s="1">
        <v>1209</v>
      </c>
      <c r="Q1801" s="1">
        <f t="shared" si="631"/>
        <v>3.363362628309666</v>
      </c>
      <c r="R1801" s="1">
        <f t="shared" si="632"/>
        <v>6.9916440657167636E-2</v>
      </c>
      <c r="S1801" s="1">
        <f t="shared" si="633"/>
        <v>0.79842254847190253</v>
      </c>
      <c r="T1801" s="1" t="str">
        <f t="shared" si="634"/>
        <v/>
      </c>
      <c r="U1801" s="1">
        <f t="shared" si="635"/>
        <v>6.9916440657167636E-2</v>
      </c>
      <c r="V1801" s="1" t="str">
        <f t="shared" si="636"/>
        <v/>
      </c>
      <c r="W1801" s="1">
        <f t="shared" si="637"/>
        <v>4.5964184836747551E-2</v>
      </c>
      <c r="X1801" s="1" t="str">
        <f t="shared" si="638"/>
        <v/>
      </c>
      <c r="Y1801" s="1" t="str">
        <f t="shared" si="639"/>
        <v/>
      </c>
      <c r="AC1801" s="1">
        <v>1209</v>
      </c>
      <c r="AD1801" s="1">
        <f t="shared" si="648"/>
        <v>205.06001111616422</v>
      </c>
      <c r="AE1801" s="1">
        <f t="shared" si="640"/>
        <v>1.1467586602125746E-3</v>
      </c>
      <c r="AF1801" s="1">
        <f t="shared" si="641"/>
        <v>0.7984225484719023</v>
      </c>
      <c r="AG1801" s="1" t="str">
        <f t="shared" si="642"/>
        <v/>
      </c>
      <c r="AH1801" s="1">
        <f t="shared" si="643"/>
        <v>1.1467586602125746E-3</v>
      </c>
      <c r="AI1801" s="1" t="str">
        <f t="shared" si="644"/>
        <v/>
      </c>
      <c r="AJ1801" s="1">
        <f t="shared" si="645"/>
        <v>2.2689535547765281E-27</v>
      </c>
      <c r="AK1801" s="1" t="str">
        <f t="shared" si="646"/>
        <v/>
      </c>
      <c r="AL1801" s="1" t="str">
        <f t="shared" si="647"/>
        <v/>
      </c>
      <c r="BA1801" s="2"/>
      <c r="BB1801" s="2">
        <f t="shared" si="619"/>
        <v>7.7696000000001568</v>
      </c>
      <c r="BC1801" s="156">
        <f t="shared" si="620"/>
        <v>0.35334824276331894</v>
      </c>
      <c r="BD1801" s="2">
        <f t="shared" si="621"/>
        <v>5.8830214518695856E-4</v>
      </c>
      <c r="BE1801" s="2" t="str">
        <f t="shared" si="617"/>
        <v/>
      </c>
      <c r="BF1801" s="24" t="str">
        <f t="shared" si="618"/>
        <v/>
      </c>
    </row>
    <row r="1802" spans="1:58" ht="20.100000000000001" customHeight="1">
      <c r="A1802" s="2">
        <v>1210</v>
      </c>
      <c r="B1802" s="1">
        <f t="shared" si="622"/>
        <v>115697.00598629704</v>
      </c>
      <c r="C1802" s="1">
        <f t="shared" si="623"/>
        <v>2.0353923517534433E-6</v>
      </c>
      <c r="D1802" s="1">
        <f t="shared" si="624"/>
        <v>0.79954580673955056</v>
      </c>
      <c r="E1802" s="1" t="str">
        <f t="shared" si="625"/>
        <v/>
      </c>
      <c r="F1802" s="1">
        <f t="shared" si="626"/>
        <v>2.0353923517534433E-6</v>
      </c>
      <c r="G1802" s="1" t="str">
        <f t="shared" si="627"/>
        <v/>
      </c>
      <c r="H1802" s="1"/>
      <c r="I1802" s="1">
        <f t="shared" si="628"/>
        <v>3.4095119028456055E-9</v>
      </c>
      <c r="J1802" s="1" t="str">
        <f t="shared" si="629"/>
        <v/>
      </c>
      <c r="K1802" s="1" t="str">
        <f t="shared" si="630"/>
        <v/>
      </c>
      <c r="P1802" s="2">
        <v>1210</v>
      </c>
      <c r="Q1802" s="1">
        <f t="shared" si="631"/>
        <v>3.3794552724642557</v>
      </c>
      <c r="R1802" s="1">
        <f t="shared" si="632"/>
        <v>6.9682473096785755E-2</v>
      </c>
      <c r="S1802" s="1">
        <f t="shared" si="633"/>
        <v>0.79954580673955034</v>
      </c>
      <c r="T1802" s="1" t="str">
        <f t="shared" si="634"/>
        <v/>
      </c>
      <c r="U1802" s="1">
        <f t="shared" si="635"/>
        <v>6.9682473096785755E-2</v>
      </c>
      <c r="V1802" s="1" t="str">
        <f t="shared" si="636"/>
        <v/>
      </c>
      <c r="W1802" s="1">
        <f t="shared" si="637"/>
        <v>4.6192376847528069E-2</v>
      </c>
      <c r="X1802" s="1" t="str">
        <f t="shared" si="638"/>
        <v/>
      </c>
      <c r="Y1802" s="1" t="str">
        <f t="shared" si="639"/>
        <v/>
      </c>
      <c r="AC1802" s="2">
        <v>1210</v>
      </c>
      <c r="AD1802" s="1">
        <f t="shared" si="648"/>
        <v>206.04115949471054</v>
      </c>
      <c r="AE1802" s="1">
        <f t="shared" si="640"/>
        <v>1.1429211604263309E-3</v>
      </c>
      <c r="AF1802" s="1">
        <f t="shared" si="641"/>
        <v>0.79954580673955045</v>
      </c>
      <c r="AG1802" s="1" t="str">
        <f t="shared" si="642"/>
        <v/>
      </c>
      <c r="AH1802" s="1">
        <f t="shared" si="643"/>
        <v>1.1429211604263309E-3</v>
      </c>
      <c r="AI1802" s="1" t="str">
        <f t="shared" si="644"/>
        <v/>
      </c>
      <c r="AJ1802" s="1">
        <f t="shared" si="645"/>
        <v>2.3660834733188147E-27</v>
      </c>
      <c r="AK1802" s="1" t="str">
        <f t="shared" si="646"/>
        <v/>
      </c>
      <c r="AL1802" s="1" t="str">
        <f t="shared" si="647"/>
        <v/>
      </c>
      <c r="BA1802" s="2"/>
      <c r="BB1802" s="2">
        <f t="shared" si="619"/>
        <v>7.776000000000157</v>
      </c>
      <c r="BC1802" s="156">
        <f t="shared" si="620"/>
        <v>0.35275994061813198</v>
      </c>
      <c r="BD1802" s="2">
        <f t="shared" si="621"/>
        <v>5.876304605296756E-4</v>
      </c>
      <c r="BE1802" s="2" t="str">
        <f t="shared" si="617"/>
        <v/>
      </c>
      <c r="BF1802" s="24" t="str">
        <f t="shared" si="618"/>
        <v/>
      </c>
    </row>
    <row r="1803" spans="1:58" ht="20.100000000000001" customHeight="1">
      <c r="A1803" s="1">
        <v>1211</v>
      </c>
      <c r="B1803" s="1">
        <f t="shared" si="622"/>
        <v>116247.94411004125</v>
      </c>
      <c r="C1803" s="1">
        <f t="shared" si="623"/>
        <v>2.028548681522627E-6</v>
      </c>
      <c r="D1803" s="1">
        <f t="shared" si="624"/>
        <v>0.80066529719790724</v>
      </c>
      <c r="E1803" s="1" t="str">
        <f t="shared" si="625"/>
        <v/>
      </c>
      <c r="F1803" s="1">
        <f t="shared" si="626"/>
        <v>2.028548681522627E-6</v>
      </c>
      <c r="G1803" s="1" t="str">
        <f t="shared" si="627"/>
        <v/>
      </c>
      <c r="H1803" s="1"/>
      <c r="I1803" s="1">
        <f t="shared" si="628"/>
        <v>3.3597615498627646E-9</v>
      </c>
      <c r="J1803" s="1" t="str">
        <f t="shared" si="629"/>
        <v/>
      </c>
      <c r="K1803" s="1" t="str">
        <f t="shared" si="630"/>
        <v/>
      </c>
      <c r="P1803" s="1">
        <v>1211</v>
      </c>
      <c r="Q1803" s="1">
        <f t="shared" si="631"/>
        <v>3.3955479166188489</v>
      </c>
      <c r="R1803" s="1">
        <f t="shared" si="632"/>
        <v>6.9448177302988856E-2</v>
      </c>
      <c r="S1803" s="1">
        <f t="shared" si="633"/>
        <v>0.80066529719790724</v>
      </c>
      <c r="T1803" s="1" t="str">
        <f t="shared" si="634"/>
        <v/>
      </c>
      <c r="U1803" s="1">
        <f t="shared" si="635"/>
        <v>6.9448177302988856E-2</v>
      </c>
      <c r="V1803" s="1" t="str">
        <f t="shared" si="636"/>
        <v/>
      </c>
      <c r="W1803" s="1">
        <f t="shared" si="637"/>
        <v>4.6420958990236412E-2</v>
      </c>
      <c r="X1803" s="1" t="str">
        <f t="shared" si="638"/>
        <v/>
      </c>
      <c r="Y1803" s="1" t="str">
        <f t="shared" si="639"/>
        <v/>
      </c>
      <c r="AC1803" s="1">
        <v>1211</v>
      </c>
      <c r="AD1803" s="1">
        <f t="shared" si="648"/>
        <v>207.02230787325686</v>
      </c>
      <c r="AE1803" s="1">
        <f t="shared" si="640"/>
        <v>1.1390782770063146E-3</v>
      </c>
      <c r="AF1803" s="1">
        <f t="shared" si="641"/>
        <v>0.80066529719790736</v>
      </c>
      <c r="AG1803" s="1" t="str">
        <f t="shared" si="642"/>
        <v/>
      </c>
      <c r="AH1803" s="1">
        <f t="shared" si="643"/>
        <v>1.1390782770063146E-3</v>
      </c>
      <c r="AI1803" s="1" t="str">
        <f t="shared" si="644"/>
        <v/>
      </c>
      <c r="AJ1803" s="1">
        <f t="shared" si="645"/>
        <v>2.4673318755369653E-27</v>
      </c>
      <c r="AK1803" s="1" t="str">
        <f t="shared" si="646"/>
        <v/>
      </c>
      <c r="AL1803" s="1" t="str">
        <f t="shared" si="647"/>
        <v/>
      </c>
      <c r="BA1803" s="2"/>
      <c r="BB1803" s="2">
        <f t="shared" si="619"/>
        <v>7.7824000000001572</v>
      </c>
      <c r="BC1803" s="156">
        <f t="shared" si="620"/>
        <v>0.35217231015760231</v>
      </c>
      <c r="BD1803" s="2">
        <f t="shared" si="621"/>
        <v>5.8695854955481686E-4</v>
      </c>
      <c r="BE1803" s="2" t="str">
        <f t="shared" ref="BE1803:BE1866" si="649">IF(BC1803&lt;(1-$BA$591),BD1803,"")</f>
        <v/>
      </c>
      <c r="BF1803" s="24" t="str">
        <f t="shared" ref="BF1803:BF1866" si="650">IF(BC1803&lt;(1-$BA$597),BD1803,"")</f>
        <v/>
      </c>
    </row>
    <row r="1804" spans="1:58" ht="20.100000000000001" customHeight="1">
      <c r="A1804" s="1">
        <v>1212</v>
      </c>
      <c r="B1804" s="1">
        <f t="shared" si="622"/>
        <v>116798.88223378558</v>
      </c>
      <c r="C1804" s="1">
        <f t="shared" si="623"/>
        <v>2.021695674611788E-6</v>
      </c>
      <c r="D1804" s="1">
        <f t="shared" si="624"/>
        <v>0.80178101463395268</v>
      </c>
      <c r="E1804" s="1" t="str">
        <f t="shared" si="625"/>
        <v/>
      </c>
      <c r="F1804" s="1">
        <f t="shared" si="626"/>
        <v>2.021695674611788E-6</v>
      </c>
      <c r="G1804" s="1" t="str">
        <f t="shared" si="627"/>
        <v/>
      </c>
      <c r="H1804" s="1"/>
      <c r="I1804" s="1">
        <f t="shared" si="628"/>
        <v>3.3106841644979794E-9</v>
      </c>
      <c r="J1804" s="1" t="str">
        <f t="shared" si="629"/>
        <v/>
      </c>
      <c r="K1804" s="1" t="str">
        <f t="shared" si="630"/>
        <v/>
      </c>
      <c r="P1804" s="1">
        <v>1212</v>
      </c>
      <c r="Q1804" s="1">
        <f t="shared" si="631"/>
        <v>3.4116405607734386</v>
      </c>
      <c r="R1804" s="1">
        <f t="shared" si="632"/>
        <v>6.9213561864208642E-2</v>
      </c>
      <c r="S1804" s="1">
        <f t="shared" si="633"/>
        <v>0.80178101463395246</v>
      </c>
      <c r="T1804" s="1" t="str">
        <f t="shared" si="634"/>
        <v/>
      </c>
      <c r="U1804" s="1">
        <f t="shared" si="635"/>
        <v>6.9213561864208642E-2</v>
      </c>
      <c r="V1804" s="1" t="str">
        <f t="shared" si="636"/>
        <v/>
      </c>
      <c r="W1804" s="1">
        <f t="shared" si="637"/>
        <v>4.6649925862765229E-2</v>
      </c>
      <c r="X1804" s="1" t="str">
        <f t="shared" si="638"/>
        <v/>
      </c>
      <c r="Y1804" s="1" t="str">
        <f t="shared" si="639"/>
        <v/>
      </c>
      <c r="AC1804" s="1">
        <v>1212</v>
      </c>
      <c r="AD1804" s="1">
        <f t="shared" si="648"/>
        <v>208.00345625180296</v>
      </c>
      <c r="AE1804" s="1">
        <f t="shared" si="640"/>
        <v>1.1352301508186552E-3</v>
      </c>
      <c r="AF1804" s="1">
        <f t="shared" si="641"/>
        <v>0.80178101463395246</v>
      </c>
      <c r="AG1804" s="1" t="str">
        <f t="shared" si="642"/>
        <v/>
      </c>
      <c r="AH1804" s="1">
        <f t="shared" si="643"/>
        <v>1.1352301508186552E-3</v>
      </c>
      <c r="AI1804" s="1" t="str">
        <f t="shared" si="644"/>
        <v/>
      </c>
      <c r="AJ1804" s="1">
        <f t="shared" si="645"/>
        <v>2.5728716885273928E-27</v>
      </c>
      <c r="AK1804" s="1" t="str">
        <f t="shared" si="646"/>
        <v/>
      </c>
      <c r="AL1804" s="1" t="str">
        <f t="shared" si="647"/>
        <v/>
      </c>
      <c r="BA1804" s="2"/>
      <c r="BB1804" s="2">
        <f t="shared" ref="BB1804:BB1867" si="651">BB1803+$BE$584</f>
        <v>7.7888000000001574</v>
      </c>
      <c r="BC1804" s="156">
        <f t="shared" ref="BC1804:BC1867" si="652">_xlfn.CHISQ.DIST.RT(BB1804,7)</f>
        <v>0.35158535160804749</v>
      </c>
      <c r="BD1804" s="2">
        <f t="shared" ref="BD1804:BD1867" si="653">BC1804-BC1805</f>
        <v>5.8628641642372026E-4</v>
      </c>
      <c r="BE1804" s="2" t="str">
        <f t="shared" si="649"/>
        <v/>
      </c>
      <c r="BF1804" s="24" t="str">
        <f t="shared" si="650"/>
        <v/>
      </c>
    </row>
    <row r="1805" spans="1:58" ht="20.100000000000001" customHeight="1">
      <c r="A1805" s="1">
        <v>1213</v>
      </c>
      <c r="B1805" s="1">
        <f t="shared" si="622"/>
        <v>117349.8203575298</v>
      </c>
      <c r="C1805" s="1">
        <f t="shared" si="623"/>
        <v>2.0148335814869024E-6</v>
      </c>
      <c r="D1805" s="1">
        <f t="shared" si="624"/>
        <v>0.80289295397276761</v>
      </c>
      <c r="E1805" s="1" t="str">
        <f t="shared" si="625"/>
        <v/>
      </c>
      <c r="F1805" s="1">
        <f t="shared" si="626"/>
        <v>2.0148335814869024E-6</v>
      </c>
      <c r="G1805" s="1" t="str">
        <f t="shared" si="627"/>
        <v/>
      </c>
      <c r="H1805" s="1"/>
      <c r="I1805" s="1">
        <f t="shared" si="628"/>
        <v>3.2622714754367536E-9</v>
      </c>
      <c r="J1805" s="1" t="str">
        <f t="shared" si="629"/>
        <v/>
      </c>
      <c r="K1805" s="1" t="str">
        <f t="shared" si="630"/>
        <v/>
      </c>
      <c r="P1805" s="1">
        <v>1213</v>
      </c>
      <c r="Q1805" s="1">
        <f t="shared" si="631"/>
        <v>3.4277332049280318</v>
      </c>
      <c r="R1805" s="1">
        <f t="shared" si="632"/>
        <v>6.897863535524805E-2</v>
      </c>
      <c r="S1805" s="1">
        <f t="shared" si="633"/>
        <v>0.80289295397276761</v>
      </c>
      <c r="T1805" s="1" t="str">
        <f t="shared" si="634"/>
        <v/>
      </c>
      <c r="U1805" s="1">
        <f t="shared" si="635"/>
        <v>6.897863535524805E-2</v>
      </c>
      <c r="V1805" s="1" t="str">
        <f t="shared" si="636"/>
        <v/>
      </c>
      <c r="W1805" s="1">
        <f t="shared" si="637"/>
        <v>4.6879272017806256E-2</v>
      </c>
      <c r="X1805" s="1" t="str">
        <f t="shared" si="638"/>
        <v/>
      </c>
      <c r="Y1805" s="1" t="str">
        <f t="shared" si="639"/>
        <v/>
      </c>
      <c r="AC1805" s="1">
        <v>1213</v>
      </c>
      <c r="AD1805" s="1">
        <f t="shared" si="648"/>
        <v>208.98460463034928</v>
      </c>
      <c r="AE1805" s="1">
        <f t="shared" si="640"/>
        <v>1.1313769225059459E-3</v>
      </c>
      <c r="AF1805" s="1">
        <f t="shared" si="641"/>
        <v>0.80289295397276761</v>
      </c>
      <c r="AG1805" s="1" t="str">
        <f t="shared" si="642"/>
        <v/>
      </c>
      <c r="AH1805" s="1">
        <f t="shared" si="643"/>
        <v>1.1313769225059459E-3</v>
      </c>
      <c r="AI1805" s="1" t="str">
        <f t="shared" si="644"/>
        <v/>
      </c>
      <c r="AJ1805" s="1">
        <f t="shared" si="645"/>
        <v>2.6828830273725837E-27</v>
      </c>
      <c r="AK1805" s="1" t="str">
        <f t="shared" si="646"/>
        <v/>
      </c>
      <c r="AL1805" s="1" t="str">
        <f t="shared" si="647"/>
        <v/>
      </c>
      <c r="BA1805" s="2"/>
      <c r="BB1805" s="2">
        <f t="shared" si="651"/>
        <v>7.7952000000001576</v>
      </c>
      <c r="BC1805" s="156">
        <f t="shared" si="652"/>
        <v>0.35099906519162377</v>
      </c>
      <c r="BD1805" s="2">
        <f t="shared" si="653"/>
        <v>5.8561406528445659E-4</v>
      </c>
      <c r="BE1805" s="2" t="str">
        <f t="shared" si="649"/>
        <v/>
      </c>
      <c r="BF1805" s="24" t="str">
        <f t="shared" si="650"/>
        <v/>
      </c>
    </row>
    <row r="1806" spans="1:58" ht="20.100000000000001" customHeight="1">
      <c r="A1806" s="1">
        <v>1214</v>
      </c>
      <c r="B1806" s="1">
        <f t="shared" si="622"/>
        <v>117900.75848127413</v>
      </c>
      <c r="C1806" s="1">
        <f t="shared" si="623"/>
        <v>2.0079626522011993E-6</v>
      </c>
      <c r="D1806" s="1">
        <f t="shared" si="624"/>
        <v>0.80400111027731191</v>
      </c>
      <c r="E1806" s="1" t="str">
        <f t="shared" si="625"/>
        <v/>
      </c>
      <c r="F1806" s="1">
        <f t="shared" si="626"/>
        <v>2.0079626522011993E-6</v>
      </c>
      <c r="G1806" s="1" t="str">
        <f t="shared" si="627"/>
        <v/>
      </c>
      <c r="H1806" s="1"/>
      <c r="I1806" s="1">
        <f t="shared" si="628"/>
        <v>3.2145153005802853E-9</v>
      </c>
      <c r="J1806" s="1" t="str">
        <f t="shared" si="629"/>
        <v/>
      </c>
      <c r="K1806" s="1" t="str">
        <f t="shared" si="630"/>
        <v/>
      </c>
      <c r="P1806" s="1">
        <v>1214</v>
      </c>
      <c r="Q1806" s="1">
        <f t="shared" si="631"/>
        <v>3.443825849082625</v>
      </c>
      <c r="R1806" s="1">
        <f t="shared" si="632"/>
        <v>6.8743406336779708E-2</v>
      </c>
      <c r="S1806" s="1">
        <f t="shared" si="633"/>
        <v>0.80400111027731203</v>
      </c>
      <c r="T1806" s="1" t="str">
        <f t="shared" si="634"/>
        <v/>
      </c>
      <c r="U1806" s="1">
        <f t="shared" si="635"/>
        <v>6.8743406336779708E-2</v>
      </c>
      <c r="V1806" s="1" t="str">
        <f t="shared" si="636"/>
        <v/>
      </c>
      <c r="W1806" s="1">
        <f t="shared" si="637"/>
        <v>4.7108991962976424E-2</v>
      </c>
      <c r="X1806" s="1" t="str">
        <f t="shared" si="638"/>
        <v/>
      </c>
      <c r="Y1806" s="1" t="str">
        <f t="shared" si="639"/>
        <v/>
      </c>
      <c r="AC1806" s="1">
        <v>1214</v>
      </c>
      <c r="AD1806" s="1">
        <f t="shared" si="648"/>
        <v>209.9657530088956</v>
      </c>
      <c r="AE1806" s="1">
        <f t="shared" si="640"/>
        <v>1.1275187324790166E-3</v>
      </c>
      <c r="AF1806" s="1">
        <f t="shared" si="641"/>
        <v>0.80400111027731191</v>
      </c>
      <c r="AG1806" s="1" t="str">
        <f t="shared" si="642"/>
        <v/>
      </c>
      <c r="AH1806" s="1">
        <f t="shared" si="643"/>
        <v>1.1275187324790166E-3</v>
      </c>
      <c r="AI1806" s="1" t="str">
        <f t="shared" si="644"/>
        <v/>
      </c>
      <c r="AJ1806" s="1">
        <f t="shared" si="645"/>
        <v>2.7975534908325211E-27</v>
      </c>
      <c r="AK1806" s="1" t="str">
        <f t="shared" si="646"/>
        <v/>
      </c>
      <c r="AL1806" s="1" t="str">
        <f t="shared" si="647"/>
        <v/>
      </c>
      <c r="BA1806" s="2"/>
      <c r="BB1806" s="2">
        <f t="shared" si="651"/>
        <v>7.8016000000001577</v>
      </c>
      <c r="BC1806" s="156">
        <f t="shared" si="652"/>
        <v>0.35041345112633931</v>
      </c>
      <c r="BD1806" s="2">
        <f t="shared" si="653"/>
        <v>5.8494150027310621E-4</v>
      </c>
      <c r="BE1806" s="2" t="str">
        <f t="shared" si="649"/>
        <v/>
      </c>
      <c r="BF1806" s="24" t="str">
        <f t="shared" si="650"/>
        <v/>
      </c>
    </row>
    <row r="1807" spans="1:58" ht="20.100000000000001" customHeight="1">
      <c r="A1807" s="1">
        <v>1215</v>
      </c>
      <c r="B1807" s="1">
        <f t="shared" si="622"/>
        <v>118451.69660501834</v>
      </c>
      <c r="C1807" s="1">
        <f t="shared" si="623"/>
        <v>2.0010831363805952E-6</v>
      </c>
      <c r="D1807" s="1">
        <f t="shared" si="624"/>
        <v>0.80510547874819172</v>
      </c>
      <c r="E1807" s="1" t="str">
        <f t="shared" si="625"/>
        <v/>
      </c>
      <c r="F1807" s="1">
        <f t="shared" si="626"/>
        <v>2.0010831363805952E-6</v>
      </c>
      <c r="G1807" s="1" t="str">
        <f t="shared" si="627"/>
        <v/>
      </c>
      <c r="H1807" s="1"/>
      <c r="I1807" s="1">
        <f t="shared" si="628"/>
        <v>3.1674075462607391E-9</v>
      </c>
      <c r="J1807" s="1" t="str">
        <f t="shared" si="629"/>
        <v/>
      </c>
      <c r="K1807" s="1" t="str">
        <f t="shared" si="630"/>
        <v/>
      </c>
      <c r="P1807" s="1">
        <v>1215</v>
      </c>
      <c r="Q1807" s="1">
        <f t="shared" si="631"/>
        <v>3.4599184932372147</v>
      </c>
      <c r="R1807" s="1">
        <f t="shared" si="632"/>
        <v>6.8507883354846907E-2</v>
      </c>
      <c r="S1807" s="1">
        <f t="shared" si="633"/>
        <v>0.80510547874819172</v>
      </c>
      <c r="T1807" s="1" t="str">
        <f t="shared" si="634"/>
        <v/>
      </c>
      <c r="U1807" s="1">
        <f t="shared" si="635"/>
        <v>6.8507883354846907E-2</v>
      </c>
      <c r="V1807" s="1" t="str">
        <f t="shared" si="636"/>
        <v/>
      </c>
      <c r="W1807" s="1">
        <f t="shared" si="637"/>
        <v>4.7339080160948885E-2</v>
      </c>
      <c r="X1807" s="1" t="str">
        <f t="shared" si="638"/>
        <v/>
      </c>
      <c r="Y1807" s="1" t="str">
        <f t="shared" si="639"/>
        <v/>
      </c>
      <c r="AC1807" s="1">
        <v>1215</v>
      </c>
      <c r="AD1807" s="1">
        <f t="shared" si="648"/>
        <v>210.9469013874417</v>
      </c>
      <c r="AE1807" s="1">
        <f t="shared" si="640"/>
        <v>1.1236557209087499E-3</v>
      </c>
      <c r="AF1807" s="1">
        <f t="shared" si="641"/>
        <v>0.80510547874819172</v>
      </c>
      <c r="AG1807" s="1" t="str">
        <f t="shared" si="642"/>
        <v/>
      </c>
      <c r="AH1807" s="1">
        <f t="shared" si="643"/>
        <v>1.1236557209087499E-3</v>
      </c>
      <c r="AI1807" s="1" t="str">
        <f t="shared" si="644"/>
        <v/>
      </c>
      <c r="AJ1807" s="1">
        <f t="shared" si="645"/>
        <v>2.917078469070132E-27</v>
      </c>
      <c r="AK1807" s="1" t="str">
        <f t="shared" si="646"/>
        <v/>
      </c>
      <c r="AL1807" s="1" t="str">
        <f t="shared" si="647"/>
        <v/>
      </c>
      <c r="BA1807" s="2"/>
      <c r="BB1807" s="2">
        <f t="shared" si="651"/>
        <v>7.8080000000001579</v>
      </c>
      <c r="BC1807" s="156">
        <f t="shared" si="652"/>
        <v>0.34982850962606621</v>
      </c>
      <c r="BD1807" s="2">
        <f t="shared" si="653"/>
        <v>5.8426872551170517E-4</v>
      </c>
      <c r="BE1807" s="2" t="str">
        <f t="shared" si="649"/>
        <v/>
      </c>
      <c r="BF1807" s="24" t="str">
        <f t="shared" si="650"/>
        <v/>
      </c>
    </row>
    <row r="1808" spans="1:58" ht="20.100000000000001" customHeight="1">
      <c r="A1808" s="1">
        <v>1216</v>
      </c>
      <c r="B1808" s="1">
        <f t="shared" ref="B1808:B1871" si="654">$B$586+(A1808*$B$589)</f>
        <v>119002.63472876255</v>
      </c>
      <c r="C1808" s="1">
        <f t="shared" ref="C1808:C1871" si="655">_xlfn.NORM.DIST($B1808,$B$583,$B$584,0)</f>
        <v>1.9941952832091924E-6</v>
      </c>
      <c r="D1808" s="1">
        <f t="shared" ref="D1808:D1871" si="656">_xlfn.NORM.DIST($B1808,$B$583,$B$584,1)</f>
        <v>0.80620605472342066</v>
      </c>
      <c r="E1808" s="1" t="str">
        <f t="shared" ref="E1808:E1871" si="657">IF(OR(D1808&lt;$F$588,D1808&gt;$F$589),C1808,"")</f>
        <v/>
      </c>
      <c r="F1808" s="1">
        <f t="shared" ref="F1808:F1871" si="658">IF(AND(D1808&gt;$F$588,D1808&lt;$F$589),C1808,"")</f>
        <v>1.9941952832091924E-6</v>
      </c>
      <c r="G1808" s="1" t="str">
        <f t="shared" ref="G1808:G1871" si="659">IF(C1808=MAX($C$592:$C$2592),C1808,"")</f>
        <v/>
      </c>
      <c r="H1808" s="1"/>
      <c r="I1808" s="1">
        <f t="shared" ref="I1808:I1871" si="660">_xlfn.NORM.DIST(B1808,$F$584,$F$585,0)</f>
        <v>3.1209402064608537E-9</v>
      </c>
      <c r="J1808" s="1" t="str">
        <f t="shared" ref="J1808:J1871" si="661">IF(I1808=MAX($I$592:$I$2592),C1808,"")</f>
        <v/>
      </c>
      <c r="K1808" s="1" t="str">
        <f t="shared" ref="K1808:K1871" si="662">IF(J1808=MIN($J$592:$J$2592),J1808,"")</f>
        <v/>
      </c>
      <c r="P1808" s="1">
        <v>1216</v>
      </c>
      <c r="Q1808" s="1">
        <f t="shared" ref="Q1808:Q1871" si="663">$Q$586+(P1808*$Q$589)</f>
        <v>3.4760111373918079</v>
      </c>
      <c r="R1808" s="1">
        <f t="shared" ref="R1808:R1871" si="664">_xlfn.NORM.DIST(Q1808,Q$583,Q$584,0)</f>
        <v>6.8272074940367258E-2</v>
      </c>
      <c r="S1808" s="1">
        <f t="shared" ref="S1808:S1871" si="665">_xlfn.NORM.DIST(Q1808,Q$583,Q$584,1)</f>
        <v>0.80620605472342088</v>
      </c>
      <c r="T1808" s="1" t="str">
        <f t="shared" ref="T1808:T1871" si="666">IF(OR(S1808&lt;$U$588,S1808&gt;$U$589),R1808,"")</f>
        <v/>
      </c>
      <c r="U1808" s="1">
        <f t="shared" ref="U1808:U1871" si="667">IF(AND(S1808&gt;$U$588,S1808&lt;$U$589),R1808,"")</f>
        <v>6.8272074940367258E-2</v>
      </c>
      <c r="V1808" s="1" t="str">
        <f t="shared" ref="V1808:V1871" si="668">IF(R1808=MAX($R$592:$R$2592),R1808,"")</f>
        <v/>
      </c>
      <c r="W1808" s="1">
        <f t="shared" ref="W1808:W1871" si="669">_xlfn.NORM.DIST(Q1808,$U$584,$U$585,0)</f>
        <v>4.7569531029588094E-2</v>
      </c>
      <c r="X1808" s="1" t="str">
        <f t="shared" ref="X1808:X1871" si="670">IF(W1808=MAX($W$592:$W$2592),R1808,"")</f>
        <v/>
      </c>
      <c r="Y1808" s="1" t="str">
        <f t="shared" ref="Y1808:Y1871" si="671">IF(X1808=MIN($X$592:$X$2592),X1808,"")</f>
        <v/>
      </c>
      <c r="AC1808" s="1">
        <v>1216</v>
      </c>
      <c r="AD1808" s="1">
        <f t="shared" si="648"/>
        <v>211.92804976598802</v>
      </c>
      <c r="AE1808" s="1">
        <f t="shared" ref="AE1808:AE1871" si="672">_xlfn.NORM.DIST(AD1808,AD$583,AD$584,0)</f>
        <v>1.1197880277179378E-3</v>
      </c>
      <c r="AF1808" s="1">
        <f t="shared" ref="AF1808:AF1871" si="673">_xlfn.NORM.DIST(AD1808,AD$583,AD$584,1)</f>
        <v>0.80620605472342088</v>
      </c>
      <c r="AG1808" s="1" t="str">
        <f t="shared" ref="AG1808:AG1871" si="674">IF(OR(AF1808&lt;$U$588,AF1808&gt;$U$589),AE1808,"")</f>
        <v/>
      </c>
      <c r="AH1808" s="1">
        <f t="shared" ref="AH1808:AH1871" si="675">IF(AND(AF1808&gt;$AH$588,AF1808&lt;$AH$589),AE1808,"")</f>
        <v>1.1197880277179378E-3</v>
      </c>
      <c r="AI1808" s="1" t="str">
        <f t="shared" ref="AI1808:AI1871" si="676">IF(AE1808=MAX($AE$592:$AE$2592),AE1808,"")</f>
        <v/>
      </c>
      <c r="AJ1808" s="1">
        <f t="shared" ref="AJ1808:AJ1871" si="677">_xlfn.NORM.DIST(AD1808,$AH$584,$AH$585,0)</f>
        <v>3.0416614638959959E-27</v>
      </c>
      <c r="AK1808" s="1" t="str">
        <f t="shared" ref="AK1808:AK1871" si="678">IF(AJ1808=MAX($AJ$592:$AJ$2592),AE1808,"")</f>
        <v/>
      </c>
      <c r="AL1808" s="1" t="str">
        <f t="shared" ref="AL1808:AL1871" si="679">IF(AK1808=MIN($AK$592:$AK$2592),AK1808,"")</f>
        <v/>
      </c>
      <c r="BA1808" s="2"/>
      <c r="BB1808" s="2">
        <f t="shared" si="651"/>
        <v>7.8144000000001581</v>
      </c>
      <c r="BC1808" s="156">
        <f t="shared" si="652"/>
        <v>0.3492442409005545</v>
      </c>
      <c r="BD1808" s="2">
        <f t="shared" si="653"/>
        <v>5.835957451078011E-4</v>
      </c>
      <c r="BE1808" s="2" t="str">
        <f t="shared" si="649"/>
        <v/>
      </c>
      <c r="BF1808" s="24" t="str">
        <f t="shared" si="650"/>
        <v/>
      </c>
    </row>
    <row r="1809" spans="1:58" ht="20.100000000000001" customHeight="1">
      <c r="A1809" s="2">
        <v>1217</v>
      </c>
      <c r="B1809" s="1">
        <f t="shared" si="654"/>
        <v>119553.57285250688</v>
      </c>
      <c r="C1809" s="1">
        <f t="shared" si="655"/>
        <v>1.9872993414148785E-6</v>
      </c>
      <c r="D1809" s="1">
        <f t="shared" si="656"/>
        <v>0.8073028336781729</v>
      </c>
      <c r="E1809" s="1" t="str">
        <f t="shared" si="657"/>
        <v/>
      </c>
      <c r="F1809" s="1">
        <f t="shared" si="658"/>
        <v>1.9872993414148785E-6</v>
      </c>
      <c r="G1809" s="1" t="str">
        <f t="shared" si="659"/>
        <v/>
      </c>
      <c r="H1809" s="1"/>
      <c r="I1809" s="1">
        <f t="shared" si="660"/>
        <v>3.0751053620380822E-9</v>
      </c>
      <c r="J1809" s="1" t="str">
        <f t="shared" si="661"/>
        <v/>
      </c>
      <c r="K1809" s="1" t="str">
        <f t="shared" si="662"/>
        <v/>
      </c>
      <c r="P1809" s="2">
        <v>1217</v>
      </c>
      <c r="Q1809" s="1">
        <f t="shared" si="663"/>
        <v>3.4921037815463976</v>
      </c>
      <c r="R1809" s="1">
        <f t="shared" si="664"/>
        <v>6.8035989608639838E-2</v>
      </c>
      <c r="S1809" s="1">
        <f t="shared" si="665"/>
        <v>0.8073028336781729</v>
      </c>
      <c r="T1809" s="1" t="str">
        <f t="shared" si="666"/>
        <v/>
      </c>
      <c r="U1809" s="1">
        <f t="shared" si="667"/>
        <v>6.8035989608639838E-2</v>
      </c>
      <c r="V1809" s="1" t="str">
        <f t="shared" si="668"/>
        <v/>
      </c>
      <c r="W1809" s="1">
        <f t="shared" si="669"/>
        <v>4.7800338942088821E-2</v>
      </c>
      <c r="X1809" s="1" t="str">
        <f t="shared" si="670"/>
        <v/>
      </c>
      <c r="Y1809" s="1" t="str">
        <f t="shared" si="671"/>
        <v/>
      </c>
      <c r="AC1809" s="2">
        <v>1217</v>
      </c>
      <c r="AD1809" s="1">
        <f t="shared" ref="AD1809:AD1872" si="680">$AD$586+(AC1809*$AD$589)</f>
        <v>212.90919814453412</v>
      </c>
      <c r="AE1809" s="1">
        <f t="shared" si="672"/>
        <v>1.1159157925732014E-3</v>
      </c>
      <c r="AF1809" s="1">
        <f t="shared" si="673"/>
        <v>0.80730283367817279</v>
      </c>
      <c r="AG1809" s="1" t="str">
        <f t="shared" si="674"/>
        <v/>
      </c>
      <c r="AH1809" s="1">
        <f t="shared" si="675"/>
        <v>1.1159157925732014E-3</v>
      </c>
      <c r="AI1809" s="1" t="str">
        <f t="shared" si="676"/>
        <v/>
      </c>
      <c r="AJ1809" s="1">
        <f t="shared" si="677"/>
        <v>3.1715144220346738E-27</v>
      </c>
      <c r="AK1809" s="1" t="str">
        <f t="shared" si="678"/>
        <v/>
      </c>
      <c r="AL1809" s="1" t="str">
        <f t="shared" si="679"/>
        <v/>
      </c>
      <c r="BA1809" s="2"/>
      <c r="BB1809" s="2">
        <f t="shared" si="651"/>
        <v>7.8208000000001583</v>
      </c>
      <c r="BC1809" s="156">
        <f t="shared" si="652"/>
        <v>0.3486606451554467</v>
      </c>
      <c r="BD1809" s="2">
        <f t="shared" si="653"/>
        <v>5.8292256315900515E-4</v>
      </c>
      <c r="BE1809" s="2" t="str">
        <f t="shared" si="649"/>
        <v/>
      </c>
      <c r="BF1809" s="24" t="str">
        <f t="shared" si="650"/>
        <v/>
      </c>
    </row>
    <row r="1810" spans="1:58" ht="20.100000000000001" customHeight="1">
      <c r="A1810" s="1">
        <v>1218</v>
      </c>
      <c r="B1810" s="1">
        <f t="shared" si="654"/>
        <v>120104.5109762511</v>
      </c>
      <c r="C1810" s="1">
        <f t="shared" si="655"/>
        <v>1.9803955592550092E-6</v>
      </c>
      <c r="D1810" s="1">
        <f t="shared" si="656"/>
        <v>0.8083958112245262</v>
      </c>
      <c r="E1810" s="1" t="str">
        <f t="shared" si="657"/>
        <v/>
      </c>
      <c r="F1810" s="1">
        <f t="shared" si="658"/>
        <v>1.9803955592550092E-6</v>
      </c>
      <c r="G1810" s="1" t="str">
        <f t="shared" si="659"/>
        <v/>
      </c>
      <c r="H1810" s="1"/>
      <c r="I1810" s="1">
        <f t="shared" si="660"/>
        <v>3.0298951799532325E-9</v>
      </c>
      <c r="J1810" s="1" t="str">
        <f t="shared" si="661"/>
        <v/>
      </c>
      <c r="K1810" s="1" t="str">
        <f t="shared" si="662"/>
        <v/>
      </c>
      <c r="P1810" s="1">
        <v>1218</v>
      </c>
      <c r="Q1810" s="1">
        <f t="shared" si="663"/>
        <v>3.5081964257009908</v>
      </c>
      <c r="R1810" s="1">
        <f t="shared" si="664"/>
        <v>6.779963585885454E-2</v>
      </c>
      <c r="S1810" s="1">
        <f t="shared" si="665"/>
        <v>0.80839581122452642</v>
      </c>
      <c r="T1810" s="1" t="str">
        <f t="shared" si="666"/>
        <v/>
      </c>
      <c r="U1810" s="1">
        <f t="shared" si="667"/>
        <v>6.779963585885454E-2</v>
      </c>
      <c r="V1810" s="1" t="str">
        <f t="shared" si="668"/>
        <v/>
      </c>
      <c r="W1810" s="1">
        <f t="shared" si="669"/>
        <v>4.8031498227119995E-2</v>
      </c>
      <c r="X1810" s="1" t="str">
        <f t="shared" si="670"/>
        <v/>
      </c>
      <c r="Y1810" s="1" t="str">
        <f t="shared" si="671"/>
        <v/>
      </c>
      <c r="AC1810" s="1">
        <v>1218</v>
      </c>
      <c r="AD1810" s="1">
        <f t="shared" si="680"/>
        <v>213.89034652308044</v>
      </c>
      <c r="AE1810" s="1">
        <f t="shared" si="672"/>
        <v>1.1120391548769398E-3</v>
      </c>
      <c r="AF1810" s="1">
        <f t="shared" si="673"/>
        <v>0.80839581122452642</v>
      </c>
      <c r="AG1810" s="1" t="str">
        <f t="shared" si="674"/>
        <v/>
      </c>
      <c r="AH1810" s="1">
        <f t="shared" si="675"/>
        <v>1.1120391548769398E-3</v>
      </c>
      <c r="AI1810" s="1" t="str">
        <f t="shared" si="676"/>
        <v/>
      </c>
      <c r="AJ1810" s="1">
        <f t="shared" si="677"/>
        <v>3.3068580819373974E-27</v>
      </c>
      <c r="AK1810" s="1" t="str">
        <f t="shared" si="678"/>
        <v/>
      </c>
      <c r="AL1810" s="1" t="str">
        <f t="shared" si="679"/>
        <v/>
      </c>
      <c r="BA1810" s="2"/>
      <c r="BB1810" s="2">
        <f t="shared" si="651"/>
        <v>7.8272000000001585</v>
      </c>
      <c r="BC1810" s="156">
        <f t="shared" si="652"/>
        <v>0.3480777225922877</v>
      </c>
      <c r="BD1810" s="2">
        <f t="shared" si="653"/>
        <v>5.8224918374566448E-4</v>
      </c>
      <c r="BE1810" s="2" t="str">
        <f t="shared" si="649"/>
        <v/>
      </c>
      <c r="BF1810" s="24" t="str">
        <f t="shared" si="650"/>
        <v/>
      </c>
    </row>
    <row r="1811" spans="1:58" ht="20.100000000000001" customHeight="1">
      <c r="A1811" s="1">
        <v>1219</v>
      </c>
      <c r="B1811" s="1">
        <f t="shared" si="654"/>
        <v>120655.44909999543</v>
      </c>
      <c r="C1811" s="1">
        <f t="shared" si="655"/>
        <v>1.9734841845021635E-6</v>
      </c>
      <c r="D1811" s="1">
        <f t="shared" si="656"/>
        <v>0.80948498311120121</v>
      </c>
      <c r="E1811" s="1" t="str">
        <f t="shared" si="657"/>
        <v/>
      </c>
      <c r="F1811" s="1">
        <f t="shared" si="658"/>
        <v>1.9734841845021635E-6</v>
      </c>
      <c r="G1811" s="1" t="str">
        <f t="shared" si="659"/>
        <v/>
      </c>
      <c r="H1811" s="1"/>
      <c r="I1811" s="1">
        <f t="shared" si="660"/>
        <v>2.9853019125034953E-9</v>
      </c>
      <c r="J1811" s="1" t="str">
        <f t="shared" si="661"/>
        <v/>
      </c>
      <c r="K1811" s="1" t="str">
        <f t="shared" si="662"/>
        <v/>
      </c>
      <c r="P1811" s="1">
        <v>1219</v>
      </c>
      <c r="Q1811" s="1">
        <f t="shared" si="663"/>
        <v>3.5242890698555804</v>
      </c>
      <c r="R1811" s="1">
        <f t="shared" si="664"/>
        <v>6.7563022173605131E-2</v>
      </c>
      <c r="S1811" s="1">
        <f t="shared" si="665"/>
        <v>0.80948498311120121</v>
      </c>
      <c r="T1811" s="1" t="str">
        <f t="shared" si="666"/>
        <v/>
      </c>
      <c r="U1811" s="1">
        <f t="shared" si="667"/>
        <v>6.7563022173605131E-2</v>
      </c>
      <c r="V1811" s="1" t="str">
        <f t="shared" si="668"/>
        <v/>
      </c>
      <c r="W1811" s="1">
        <f t="shared" si="669"/>
        <v>4.826300316897212E-2</v>
      </c>
      <c r="X1811" s="1" t="str">
        <f t="shared" si="670"/>
        <v/>
      </c>
      <c r="Y1811" s="1" t="str">
        <f t="shared" si="671"/>
        <v/>
      </c>
      <c r="AC1811" s="1">
        <v>1219</v>
      </c>
      <c r="AD1811" s="1">
        <f t="shared" si="680"/>
        <v>214.87149490162676</v>
      </c>
      <c r="AE1811" s="1">
        <f t="shared" si="672"/>
        <v>1.1081582537593455E-3</v>
      </c>
      <c r="AF1811" s="1">
        <f t="shared" si="673"/>
        <v>0.80948498311120132</v>
      </c>
      <c r="AG1811" s="1" t="str">
        <f t="shared" si="674"/>
        <v/>
      </c>
      <c r="AH1811" s="1">
        <f t="shared" si="675"/>
        <v>1.1081582537593455E-3</v>
      </c>
      <c r="AI1811" s="1" t="str">
        <f t="shared" si="676"/>
        <v/>
      </c>
      <c r="AJ1811" s="1">
        <f t="shared" si="677"/>
        <v>3.447922334684751E-27</v>
      </c>
      <c r="AK1811" s="1" t="str">
        <f t="shared" si="678"/>
        <v/>
      </c>
      <c r="AL1811" s="1" t="str">
        <f t="shared" si="679"/>
        <v/>
      </c>
      <c r="BA1811" s="2"/>
      <c r="BB1811" s="2">
        <f t="shared" si="651"/>
        <v>7.8336000000001587</v>
      </c>
      <c r="BC1811" s="156">
        <f t="shared" si="652"/>
        <v>0.34749547340854203</v>
      </c>
      <c r="BD1811" s="2">
        <f t="shared" si="653"/>
        <v>5.8157561093852284E-4</v>
      </c>
      <c r="BE1811" s="2" t="str">
        <f t="shared" si="649"/>
        <v/>
      </c>
      <c r="BF1811" s="24" t="str">
        <f t="shared" si="650"/>
        <v/>
      </c>
    </row>
    <row r="1812" spans="1:58" ht="20.100000000000001" customHeight="1">
      <c r="A1812" s="1">
        <v>1220</v>
      </c>
      <c r="B1812" s="1">
        <f t="shared" si="654"/>
        <v>121206.38722373964</v>
      </c>
      <c r="C1812" s="1">
        <f t="shared" si="655"/>
        <v>1.966565464430012E-6</v>
      </c>
      <c r="D1812" s="1">
        <f t="shared" si="656"/>
        <v>0.81057034522328775</v>
      </c>
      <c r="E1812" s="1" t="str">
        <f t="shared" si="657"/>
        <v/>
      </c>
      <c r="F1812" s="1">
        <f t="shared" si="658"/>
        <v>1.966565464430012E-6</v>
      </c>
      <c r="G1812" s="1" t="str">
        <f t="shared" si="659"/>
        <v/>
      </c>
      <c r="H1812" s="1"/>
      <c r="I1812" s="1">
        <f t="shared" si="660"/>
        <v>2.9413178965601079E-9</v>
      </c>
      <c r="J1812" s="1" t="str">
        <f t="shared" si="661"/>
        <v/>
      </c>
      <c r="K1812" s="1" t="str">
        <f t="shared" si="662"/>
        <v/>
      </c>
      <c r="P1812" s="1">
        <v>1220</v>
      </c>
      <c r="Q1812" s="1">
        <f t="shared" si="663"/>
        <v>3.5403817140101737</v>
      </c>
      <c r="R1812" s="1">
        <f t="shared" si="664"/>
        <v>6.7326157018404637E-2</v>
      </c>
      <c r="S1812" s="1">
        <f t="shared" si="665"/>
        <v>0.81057034522328797</v>
      </c>
      <c r="T1812" s="1" t="str">
        <f t="shared" si="666"/>
        <v/>
      </c>
      <c r="U1812" s="1">
        <f t="shared" si="667"/>
        <v>6.7326157018404637E-2</v>
      </c>
      <c r="V1812" s="1" t="str">
        <f t="shared" si="668"/>
        <v/>
      </c>
      <c r="W1812" s="1">
        <f t="shared" si="669"/>
        <v>4.8494848007709854E-2</v>
      </c>
      <c r="X1812" s="1" t="str">
        <f t="shared" si="670"/>
        <v/>
      </c>
      <c r="Y1812" s="1" t="str">
        <f t="shared" si="671"/>
        <v/>
      </c>
      <c r="AC1812" s="1">
        <v>1220</v>
      </c>
      <c r="AD1812" s="1">
        <f t="shared" si="680"/>
        <v>215.85264328017286</v>
      </c>
      <c r="AE1812" s="1">
        <f t="shared" si="672"/>
        <v>1.1042732280704575E-3</v>
      </c>
      <c r="AF1812" s="1">
        <f t="shared" si="673"/>
        <v>0.81057034522328775</v>
      </c>
      <c r="AG1812" s="1" t="str">
        <f t="shared" si="674"/>
        <v/>
      </c>
      <c r="AH1812" s="1">
        <f t="shared" si="675"/>
        <v>1.1042732280704575E-3</v>
      </c>
      <c r="AI1812" s="1" t="str">
        <f t="shared" si="676"/>
        <v/>
      </c>
      <c r="AJ1812" s="1">
        <f t="shared" si="677"/>
        <v>3.594946599546849E-27</v>
      </c>
      <c r="AK1812" s="1" t="str">
        <f t="shared" si="678"/>
        <v/>
      </c>
      <c r="AL1812" s="1" t="str">
        <f t="shared" si="679"/>
        <v/>
      </c>
      <c r="BA1812" s="2"/>
      <c r="BB1812" s="2">
        <f t="shared" si="651"/>
        <v>7.8400000000001588</v>
      </c>
      <c r="BC1812" s="156">
        <f t="shared" si="652"/>
        <v>0.34691389779760351</v>
      </c>
      <c r="BD1812" s="2">
        <f t="shared" si="653"/>
        <v>5.809018487930584E-4</v>
      </c>
      <c r="BE1812" s="2" t="str">
        <f t="shared" si="649"/>
        <v/>
      </c>
      <c r="BF1812" s="24" t="str">
        <f t="shared" si="650"/>
        <v/>
      </c>
    </row>
    <row r="1813" spans="1:58" ht="20.100000000000001" customHeight="1">
      <c r="A1813" s="1">
        <v>1221</v>
      </c>
      <c r="B1813" s="1">
        <f t="shared" si="654"/>
        <v>121757.32534748397</v>
      </c>
      <c r="C1813" s="1">
        <f t="shared" si="655"/>
        <v>1.9596396457992463E-6</v>
      </c>
      <c r="D1813" s="1">
        <f t="shared" si="656"/>
        <v>0.81165189358196899</v>
      </c>
      <c r="E1813" s="1" t="str">
        <f t="shared" si="657"/>
        <v/>
      </c>
      <c r="F1813" s="1">
        <f t="shared" si="658"/>
        <v>1.9596396457992463E-6</v>
      </c>
      <c r="G1813" s="1" t="str">
        <f t="shared" si="659"/>
        <v/>
      </c>
      <c r="H1813" s="1"/>
      <c r="I1813" s="1">
        <f t="shared" si="660"/>
        <v>2.897935552810353E-9</v>
      </c>
      <c r="J1813" s="1" t="str">
        <f t="shared" si="661"/>
        <v/>
      </c>
      <c r="K1813" s="1" t="str">
        <f t="shared" si="662"/>
        <v/>
      </c>
      <c r="P1813" s="1">
        <v>1221</v>
      </c>
      <c r="Q1813" s="1">
        <f t="shared" si="663"/>
        <v>3.5564743581647669</v>
      </c>
      <c r="R1813" s="1">
        <f t="shared" si="664"/>
        <v>6.708904884120441E-2</v>
      </c>
      <c r="S1813" s="1">
        <f t="shared" si="665"/>
        <v>0.81165189358196899</v>
      </c>
      <c r="T1813" s="1" t="str">
        <f t="shared" si="666"/>
        <v/>
      </c>
      <c r="U1813" s="1">
        <f t="shared" si="667"/>
        <v>6.708904884120441E-2</v>
      </c>
      <c r="V1813" s="1" t="str">
        <f t="shared" si="668"/>
        <v/>
      </c>
      <c r="W1813" s="1">
        <f t="shared" si="669"/>
        <v>4.8727026939327844E-2</v>
      </c>
      <c r="X1813" s="1" t="str">
        <f t="shared" si="670"/>
        <v/>
      </c>
      <c r="Y1813" s="1" t="str">
        <f t="shared" si="671"/>
        <v/>
      </c>
      <c r="AC1813" s="1">
        <v>1221</v>
      </c>
      <c r="AD1813" s="1">
        <f t="shared" si="680"/>
        <v>216.83379165871918</v>
      </c>
      <c r="AE1813" s="1">
        <f t="shared" si="672"/>
        <v>1.1003842163722667E-3</v>
      </c>
      <c r="AF1813" s="1">
        <f t="shared" si="673"/>
        <v>0.81165189358196888</v>
      </c>
      <c r="AG1813" s="1" t="str">
        <f t="shared" si="674"/>
        <v/>
      </c>
      <c r="AH1813" s="1">
        <f t="shared" si="675"/>
        <v>1.1003842163722667E-3</v>
      </c>
      <c r="AI1813" s="1" t="str">
        <f t="shared" si="676"/>
        <v/>
      </c>
      <c r="AJ1813" s="1">
        <f t="shared" si="677"/>
        <v>3.7481802147879816E-27</v>
      </c>
      <c r="AK1813" s="1" t="str">
        <f t="shared" si="678"/>
        <v/>
      </c>
      <c r="AL1813" s="1" t="str">
        <f t="shared" si="679"/>
        <v/>
      </c>
      <c r="BA1813" s="2"/>
      <c r="BB1813" s="2">
        <f t="shared" si="651"/>
        <v>7.846400000000159</v>
      </c>
      <c r="BC1813" s="156">
        <f t="shared" si="652"/>
        <v>0.34633299594881045</v>
      </c>
      <c r="BD1813" s="2">
        <f t="shared" si="653"/>
        <v>5.8022790135298097E-4</v>
      </c>
      <c r="BE1813" s="2" t="str">
        <f t="shared" si="649"/>
        <v/>
      </c>
      <c r="BF1813" s="24" t="str">
        <f t="shared" si="650"/>
        <v/>
      </c>
    </row>
    <row r="1814" spans="1:58" ht="20.100000000000001" customHeight="1">
      <c r="A1814" s="1">
        <v>1222</v>
      </c>
      <c r="B1814" s="1">
        <f t="shared" si="654"/>
        <v>122308.26347122819</v>
      </c>
      <c r="C1814" s="1">
        <f t="shared" si="655"/>
        <v>1.952706974843625E-6</v>
      </c>
      <c r="D1814" s="1">
        <f t="shared" si="656"/>
        <v>0.8127296243442319</v>
      </c>
      <c r="E1814" s="1" t="str">
        <f t="shared" si="657"/>
        <v/>
      </c>
      <c r="F1814" s="1">
        <f t="shared" si="658"/>
        <v>1.952706974843625E-6</v>
      </c>
      <c r="G1814" s="1" t="str">
        <f t="shared" si="659"/>
        <v/>
      </c>
      <c r="H1814" s="1"/>
      <c r="I1814" s="1">
        <f t="shared" si="660"/>
        <v>2.8551473850042242E-9</v>
      </c>
      <c r="J1814" s="1" t="str">
        <f t="shared" si="661"/>
        <v/>
      </c>
      <c r="K1814" s="1" t="str">
        <f t="shared" si="662"/>
        <v/>
      </c>
      <c r="P1814" s="1">
        <v>1222</v>
      </c>
      <c r="Q1814" s="1">
        <f t="shared" si="663"/>
        <v>3.5725670023193565</v>
      </c>
      <c r="R1814" s="1">
        <f t="shared" si="664"/>
        <v>6.6851706071915831E-2</v>
      </c>
      <c r="S1814" s="1">
        <f t="shared" si="665"/>
        <v>0.8127296243442319</v>
      </c>
      <c r="T1814" s="1" t="str">
        <f t="shared" si="666"/>
        <v/>
      </c>
      <c r="U1814" s="1">
        <f t="shared" si="667"/>
        <v>6.6851706071915831E-2</v>
      </c>
      <c r="V1814" s="1" t="str">
        <f t="shared" si="668"/>
        <v/>
      </c>
      <c r="W1814" s="1">
        <f t="shared" si="669"/>
        <v>4.8959534115911654E-2</v>
      </c>
      <c r="X1814" s="1" t="str">
        <f t="shared" si="670"/>
        <v/>
      </c>
      <c r="Y1814" s="1" t="str">
        <f t="shared" si="671"/>
        <v/>
      </c>
      <c r="AC1814" s="1">
        <v>1222</v>
      </c>
      <c r="AD1814" s="1">
        <f t="shared" si="680"/>
        <v>217.8149400372655</v>
      </c>
      <c r="AE1814" s="1">
        <f t="shared" si="672"/>
        <v>1.0964913569308781E-3</v>
      </c>
      <c r="AF1814" s="1">
        <f t="shared" si="673"/>
        <v>0.81272962434423202</v>
      </c>
      <c r="AG1814" s="1" t="str">
        <f t="shared" si="674"/>
        <v/>
      </c>
      <c r="AH1814" s="1">
        <f t="shared" si="675"/>
        <v>1.0964913569308781E-3</v>
      </c>
      <c r="AI1814" s="1" t="str">
        <f t="shared" si="676"/>
        <v/>
      </c>
      <c r="AJ1814" s="1">
        <f t="shared" si="677"/>
        <v>3.9078828443287576E-27</v>
      </c>
      <c r="AK1814" s="1" t="str">
        <f t="shared" si="678"/>
        <v/>
      </c>
      <c r="AL1814" s="1" t="str">
        <f t="shared" si="679"/>
        <v/>
      </c>
      <c r="BA1814" s="2"/>
      <c r="BB1814" s="2">
        <f t="shared" si="651"/>
        <v>7.8528000000001592</v>
      </c>
      <c r="BC1814" s="156">
        <f t="shared" si="652"/>
        <v>0.34575276804745747</v>
      </c>
      <c r="BD1814" s="2">
        <f t="shared" si="653"/>
        <v>5.7955377264712338E-4</v>
      </c>
      <c r="BE1814" s="2" t="str">
        <f t="shared" si="649"/>
        <v/>
      </c>
      <c r="BF1814" s="24" t="str">
        <f t="shared" si="650"/>
        <v/>
      </c>
    </row>
    <row r="1815" spans="1:58" ht="20.100000000000001" customHeight="1">
      <c r="A1815" s="2">
        <v>1223</v>
      </c>
      <c r="B1815" s="1">
        <f t="shared" si="654"/>
        <v>122859.20159497252</v>
      </c>
      <c r="C1815" s="1">
        <f t="shared" si="655"/>
        <v>1.9457676972560874E-6</v>
      </c>
      <c r="D1815" s="1">
        <f t="shared" si="656"/>
        <v>0.81380353380257597</v>
      </c>
      <c r="E1815" s="1" t="str">
        <f t="shared" si="657"/>
        <v/>
      </c>
      <c r="F1815" s="1">
        <f t="shared" si="658"/>
        <v>1.9457676972560874E-6</v>
      </c>
      <c r="G1815" s="1" t="str">
        <f t="shared" si="659"/>
        <v/>
      </c>
      <c r="H1815" s="1"/>
      <c r="I1815" s="1">
        <f t="shared" si="660"/>
        <v>2.8129459792054589E-9</v>
      </c>
      <c r="J1815" s="1" t="str">
        <f t="shared" si="661"/>
        <v/>
      </c>
      <c r="K1815" s="1" t="str">
        <f t="shared" si="662"/>
        <v/>
      </c>
      <c r="P1815" s="2">
        <v>1223</v>
      </c>
      <c r="Q1815" s="1">
        <f t="shared" si="663"/>
        <v>3.5886596464739497</v>
      </c>
      <c r="R1815" s="1">
        <f t="shared" si="664"/>
        <v>6.6614137121935174E-2</v>
      </c>
      <c r="S1815" s="1">
        <f t="shared" si="665"/>
        <v>0.81380353380257608</v>
      </c>
      <c r="T1815" s="1" t="str">
        <f t="shared" si="666"/>
        <v/>
      </c>
      <c r="U1815" s="1">
        <f t="shared" si="667"/>
        <v>6.6614137121935174E-2</v>
      </c>
      <c r="V1815" s="1" t="str">
        <f t="shared" si="668"/>
        <v/>
      </c>
      <c r="W1815" s="1">
        <f t="shared" si="669"/>
        <v>4.919236364580281E-2</v>
      </c>
      <c r="X1815" s="1" t="str">
        <f t="shared" si="670"/>
        <v/>
      </c>
      <c r="Y1815" s="1" t="str">
        <f t="shared" si="671"/>
        <v/>
      </c>
      <c r="AC1815" s="2">
        <v>1223</v>
      </c>
      <c r="AD1815" s="1">
        <f t="shared" si="680"/>
        <v>218.7960884158116</v>
      </c>
      <c r="AE1815" s="1">
        <f t="shared" si="672"/>
        <v>1.0925947877087159E-3</v>
      </c>
      <c r="AF1815" s="1">
        <f t="shared" si="673"/>
        <v>0.81380353380257586</v>
      </c>
      <c r="AG1815" s="1" t="str">
        <f t="shared" si="674"/>
        <v/>
      </c>
      <c r="AH1815" s="1">
        <f t="shared" si="675"/>
        <v>1.0925947877087159E-3</v>
      </c>
      <c r="AI1815" s="1" t="str">
        <f t="shared" si="676"/>
        <v/>
      </c>
      <c r="AJ1815" s="1">
        <f t="shared" si="677"/>
        <v>4.0743249009024979E-27</v>
      </c>
      <c r="AK1815" s="1" t="str">
        <f t="shared" si="678"/>
        <v/>
      </c>
      <c r="AL1815" s="1" t="str">
        <f t="shared" si="679"/>
        <v/>
      </c>
      <c r="BA1815" s="2"/>
      <c r="BB1815" s="2">
        <f t="shared" si="651"/>
        <v>7.8592000000001594</v>
      </c>
      <c r="BC1815" s="156">
        <f t="shared" si="652"/>
        <v>0.34517321427481035</v>
      </c>
      <c r="BD1815" s="2">
        <f t="shared" si="653"/>
        <v>5.7887946669304968E-4</v>
      </c>
      <c r="BE1815" s="2" t="str">
        <f t="shared" si="649"/>
        <v/>
      </c>
      <c r="BF1815" s="24" t="str">
        <f t="shared" si="650"/>
        <v/>
      </c>
    </row>
    <row r="1816" spans="1:58" ht="20.100000000000001" customHeight="1">
      <c r="A1816" s="1">
        <v>1224</v>
      </c>
      <c r="B1816" s="1">
        <f t="shared" si="654"/>
        <v>123410.13971871673</v>
      </c>
      <c r="C1816" s="1">
        <f t="shared" si="655"/>
        <v>1.9388220581749823E-6</v>
      </c>
      <c r="D1816" s="1">
        <f t="shared" si="656"/>
        <v>0.81487361838470918</v>
      </c>
      <c r="E1816" s="1" t="str">
        <f t="shared" si="657"/>
        <v/>
      </c>
      <c r="F1816" s="1">
        <f t="shared" si="658"/>
        <v>1.9388220581749823E-6</v>
      </c>
      <c r="G1816" s="1" t="str">
        <f t="shared" si="659"/>
        <v/>
      </c>
      <c r="H1816" s="1"/>
      <c r="I1816" s="1">
        <f t="shared" si="660"/>
        <v>2.7713240030472125E-9</v>
      </c>
      <c r="J1816" s="1" t="str">
        <f t="shared" si="661"/>
        <v/>
      </c>
      <c r="K1816" s="1" t="str">
        <f t="shared" si="662"/>
        <v/>
      </c>
      <c r="P1816" s="1">
        <v>1224</v>
      </c>
      <c r="Q1816" s="1">
        <f t="shared" si="663"/>
        <v>3.6047522906285394</v>
      </c>
      <c r="R1816" s="1">
        <f t="shared" si="664"/>
        <v>6.6376350383672095E-2</v>
      </c>
      <c r="S1816" s="1">
        <f t="shared" si="665"/>
        <v>0.81487361838470918</v>
      </c>
      <c r="T1816" s="1" t="str">
        <f t="shared" si="666"/>
        <v/>
      </c>
      <c r="U1816" s="1">
        <f t="shared" si="667"/>
        <v>6.6376350383672095E-2</v>
      </c>
      <c r="V1816" s="1" t="str">
        <f t="shared" si="668"/>
        <v/>
      </c>
      <c r="W1816" s="1">
        <f t="shared" si="669"/>
        <v>4.942550959376768E-2</v>
      </c>
      <c r="X1816" s="1" t="str">
        <f t="shared" si="670"/>
        <v/>
      </c>
      <c r="Y1816" s="1" t="str">
        <f t="shared" si="671"/>
        <v/>
      </c>
      <c r="AC1816" s="1">
        <v>1224</v>
      </c>
      <c r="AD1816" s="1">
        <f t="shared" si="680"/>
        <v>219.77723679435792</v>
      </c>
      <c r="AE1816" s="1">
        <f t="shared" si="672"/>
        <v>1.0886946463567833E-3</v>
      </c>
      <c r="AF1816" s="1">
        <f t="shared" si="673"/>
        <v>0.81487361838470929</v>
      </c>
      <c r="AG1816" s="1" t="str">
        <f t="shared" si="674"/>
        <v/>
      </c>
      <c r="AH1816" s="1">
        <f t="shared" si="675"/>
        <v>1.0886946463567833E-3</v>
      </c>
      <c r="AI1816" s="1" t="str">
        <f t="shared" si="676"/>
        <v/>
      </c>
      <c r="AJ1816" s="1">
        <f t="shared" si="677"/>
        <v>4.2477879863658799E-27</v>
      </c>
      <c r="AK1816" s="1" t="str">
        <f t="shared" si="678"/>
        <v/>
      </c>
      <c r="AL1816" s="1" t="str">
        <f t="shared" si="679"/>
        <v/>
      </c>
      <c r="BA1816" s="2"/>
      <c r="BB1816" s="2">
        <f t="shared" si="651"/>
        <v>7.8656000000001596</v>
      </c>
      <c r="BC1816" s="156">
        <f t="shared" si="652"/>
        <v>0.3445943348081173</v>
      </c>
      <c r="BD1816" s="2">
        <f t="shared" si="653"/>
        <v>5.782049874946682E-4</v>
      </c>
      <c r="BE1816" s="2" t="str">
        <f t="shared" si="649"/>
        <v/>
      </c>
      <c r="BF1816" s="24" t="str">
        <f t="shared" si="650"/>
        <v/>
      </c>
    </row>
    <row r="1817" spans="1:58" ht="20.100000000000001" customHeight="1">
      <c r="A1817" s="1">
        <v>1225</v>
      </c>
      <c r="B1817" s="1">
        <f t="shared" si="654"/>
        <v>123961.07784246106</v>
      </c>
      <c r="C1817" s="1">
        <f t="shared" si="655"/>
        <v>1.9318703021703647E-6</v>
      </c>
      <c r="D1817" s="1">
        <f t="shared" si="656"/>
        <v>0.81593987465324058</v>
      </c>
      <c r="E1817" s="1" t="str">
        <f t="shared" si="657"/>
        <v/>
      </c>
      <c r="F1817" s="1">
        <f t="shared" si="658"/>
        <v>1.9318703021703647E-6</v>
      </c>
      <c r="G1817" s="1" t="str">
        <f t="shared" si="659"/>
        <v/>
      </c>
      <c r="H1817" s="1"/>
      <c r="I1817" s="1">
        <f t="shared" si="660"/>
        <v>2.7302742049921293E-9</v>
      </c>
      <c r="J1817" s="1" t="str">
        <f t="shared" si="661"/>
        <v/>
      </c>
      <c r="K1817" s="1" t="str">
        <f t="shared" si="662"/>
        <v/>
      </c>
      <c r="P1817" s="1">
        <v>1225</v>
      </c>
      <c r="Q1817" s="1">
        <f t="shared" si="663"/>
        <v>3.6208449347831326</v>
      </c>
      <c r="R1817" s="1">
        <f t="shared" si="664"/>
        <v>6.6138354230080465E-2</v>
      </c>
      <c r="S1817" s="1">
        <f t="shared" si="665"/>
        <v>0.81593987465324069</v>
      </c>
      <c r="T1817" s="1" t="str">
        <f t="shared" si="666"/>
        <v/>
      </c>
      <c r="U1817" s="1">
        <f t="shared" si="667"/>
        <v>6.6138354230080465E-2</v>
      </c>
      <c r="V1817" s="1" t="str">
        <f t="shared" si="668"/>
        <v/>
      </c>
      <c r="W1817" s="1">
        <f t="shared" si="669"/>
        <v>4.9658965981171345E-2</v>
      </c>
      <c r="X1817" s="1" t="str">
        <f t="shared" si="670"/>
        <v/>
      </c>
      <c r="Y1817" s="1" t="str">
        <f t="shared" si="671"/>
        <v/>
      </c>
      <c r="AC1817" s="1">
        <v>1225</v>
      </c>
      <c r="AD1817" s="1">
        <f t="shared" si="680"/>
        <v>220.75838517290424</v>
      </c>
      <c r="AE1817" s="1">
        <f t="shared" si="672"/>
        <v>1.0847910702069794E-3</v>
      </c>
      <c r="AF1817" s="1">
        <f t="shared" si="673"/>
        <v>0.81593987465324069</v>
      </c>
      <c r="AG1817" s="1" t="str">
        <f t="shared" si="674"/>
        <v/>
      </c>
      <c r="AH1817" s="1">
        <f t="shared" si="675"/>
        <v>1.0847910702069794E-3</v>
      </c>
      <c r="AI1817" s="1" t="str">
        <f t="shared" si="676"/>
        <v/>
      </c>
      <c r="AJ1817" s="1">
        <f t="shared" si="677"/>
        <v>4.4285653498527444E-27</v>
      </c>
      <c r="AK1817" s="1" t="str">
        <f t="shared" si="678"/>
        <v/>
      </c>
      <c r="AL1817" s="1" t="str">
        <f t="shared" si="679"/>
        <v/>
      </c>
      <c r="BA1817" s="2"/>
      <c r="BB1817" s="2">
        <f t="shared" si="651"/>
        <v>7.8720000000001598</v>
      </c>
      <c r="BC1817" s="156">
        <f t="shared" si="652"/>
        <v>0.34401612982062263</v>
      </c>
      <c r="BD1817" s="2">
        <f t="shared" si="653"/>
        <v>5.7753033904189843E-4</v>
      </c>
      <c r="BE1817" s="2" t="str">
        <f t="shared" si="649"/>
        <v/>
      </c>
      <c r="BF1817" s="24" t="str">
        <f t="shared" si="650"/>
        <v/>
      </c>
    </row>
    <row r="1818" spans="1:58" ht="20.100000000000001" customHeight="1">
      <c r="A1818" s="1">
        <v>1226</v>
      </c>
      <c r="B1818" s="1">
        <f t="shared" si="654"/>
        <v>124512.01596620528</v>
      </c>
      <c r="C1818" s="1">
        <f t="shared" si="655"/>
        <v>1.9249126732304138E-6</v>
      </c>
      <c r="D1818" s="1">
        <f t="shared" si="656"/>
        <v>0.81700229930536161</v>
      </c>
      <c r="E1818" s="1" t="str">
        <f t="shared" si="657"/>
        <v/>
      </c>
      <c r="F1818" s="1">
        <f t="shared" si="658"/>
        <v>1.9249126732304138E-6</v>
      </c>
      <c r="G1818" s="1" t="str">
        <f t="shared" si="659"/>
        <v/>
      </c>
      <c r="H1818" s="1"/>
      <c r="I1818" s="1">
        <f t="shared" si="660"/>
        <v>2.6897894135970624E-9</v>
      </c>
      <c r="J1818" s="1" t="str">
        <f t="shared" si="661"/>
        <v/>
      </c>
      <c r="K1818" s="1" t="str">
        <f t="shared" si="662"/>
        <v/>
      </c>
      <c r="P1818" s="1">
        <v>1226</v>
      </c>
      <c r="Q1818" s="1">
        <f t="shared" si="663"/>
        <v>3.6369375789377223</v>
      </c>
      <c r="R1818" s="1">
        <f t="shared" si="664"/>
        <v>6.590015701419337E-2</v>
      </c>
      <c r="S1818" s="1">
        <f t="shared" si="665"/>
        <v>0.81700229930536161</v>
      </c>
      <c r="T1818" s="1" t="str">
        <f t="shared" si="666"/>
        <v/>
      </c>
      <c r="U1818" s="1">
        <f t="shared" si="667"/>
        <v>6.590015701419337E-2</v>
      </c>
      <c r="V1818" s="1" t="str">
        <f t="shared" si="668"/>
        <v/>
      </c>
      <c r="W1818" s="1">
        <f t="shared" si="669"/>
        <v>4.9892726786155153E-2</v>
      </c>
      <c r="X1818" s="1" t="str">
        <f t="shared" si="670"/>
        <v/>
      </c>
      <c r="Y1818" s="1" t="str">
        <f t="shared" si="671"/>
        <v/>
      </c>
      <c r="AC1818" s="1">
        <v>1226</v>
      </c>
      <c r="AD1818" s="1">
        <f t="shared" si="680"/>
        <v>221.73953355145034</v>
      </c>
      <c r="AE1818" s="1">
        <f t="shared" si="672"/>
        <v>1.0808841962644622E-3</v>
      </c>
      <c r="AF1818" s="1">
        <f t="shared" si="673"/>
        <v>0.81700229930536161</v>
      </c>
      <c r="AG1818" s="1" t="str">
        <f t="shared" si="674"/>
        <v/>
      </c>
      <c r="AH1818" s="1">
        <f t="shared" si="675"/>
        <v>1.0808841962644622E-3</v>
      </c>
      <c r="AI1818" s="1" t="str">
        <f t="shared" si="676"/>
        <v/>
      </c>
      <c r="AJ1818" s="1">
        <f t="shared" si="677"/>
        <v>4.6169623644866351E-27</v>
      </c>
      <c r="AK1818" s="1" t="str">
        <f t="shared" si="678"/>
        <v/>
      </c>
      <c r="AL1818" s="1" t="str">
        <f t="shared" si="679"/>
        <v/>
      </c>
      <c r="BA1818" s="2"/>
      <c r="BB1818" s="2">
        <f t="shared" si="651"/>
        <v>7.8784000000001599</v>
      </c>
      <c r="BC1818" s="156">
        <f t="shared" si="652"/>
        <v>0.34343859948158073</v>
      </c>
      <c r="BD1818" s="2">
        <f t="shared" si="653"/>
        <v>5.7685552531261397E-4</v>
      </c>
      <c r="BE1818" s="2" t="str">
        <f t="shared" si="649"/>
        <v/>
      </c>
      <c r="BF1818" s="24" t="str">
        <f t="shared" si="650"/>
        <v/>
      </c>
    </row>
    <row r="1819" spans="1:58" ht="20.100000000000001" customHeight="1">
      <c r="A1819" s="1">
        <v>1227</v>
      </c>
      <c r="B1819" s="1">
        <f t="shared" si="654"/>
        <v>125062.95408994961</v>
      </c>
      <c r="C1819" s="1">
        <f t="shared" si="655"/>
        <v>1.9179494147479193E-6</v>
      </c>
      <c r="D1819" s="1">
        <f t="shared" si="656"/>
        <v>0.8180608891725234</v>
      </c>
      <c r="E1819" s="1" t="str">
        <f t="shared" si="657"/>
        <v/>
      </c>
      <c r="F1819" s="1">
        <f t="shared" si="658"/>
        <v>1.9179494147479193E-6</v>
      </c>
      <c r="G1819" s="1" t="str">
        <f t="shared" si="659"/>
        <v/>
      </c>
      <c r="H1819" s="1"/>
      <c r="I1819" s="1">
        <f t="shared" si="660"/>
        <v>2.6498625367822016E-9</v>
      </c>
      <c r="J1819" s="1" t="str">
        <f t="shared" si="661"/>
        <v/>
      </c>
      <c r="K1819" s="1" t="str">
        <f t="shared" si="662"/>
        <v/>
      </c>
      <c r="P1819" s="1">
        <v>1227</v>
      </c>
      <c r="Q1819" s="1">
        <f t="shared" si="663"/>
        <v>3.6530302230923155</v>
      </c>
      <c r="R1819" s="1">
        <f t="shared" si="664"/>
        <v>6.5661767068660559E-2</v>
      </c>
      <c r="S1819" s="1">
        <f t="shared" si="665"/>
        <v>0.8180608891725234</v>
      </c>
      <c r="T1819" s="1" t="str">
        <f t="shared" si="666"/>
        <v/>
      </c>
      <c r="U1819" s="1">
        <f t="shared" si="667"/>
        <v>6.5661767068660559E-2</v>
      </c>
      <c r="V1819" s="1" t="str">
        <f t="shared" si="668"/>
        <v/>
      </c>
      <c r="W1819" s="1">
        <f t="shared" si="669"/>
        <v>5.0126785943819203E-2</v>
      </c>
      <c r="X1819" s="1" t="str">
        <f t="shared" si="670"/>
        <v/>
      </c>
      <c r="Y1819" s="1" t="str">
        <f t="shared" si="671"/>
        <v/>
      </c>
      <c r="AC1819" s="1">
        <v>1227</v>
      </c>
      <c r="AD1819" s="1">
        <f t="shared" si="680"/>
        <v>222.72068192999666</v>
      </c>
      <c r="AE1819" s="1">
        <f t="shared" si="672"/>
        <v>1.0769741612000653E-3</v>
      </c>
      <c r="AF1819" s="1">
        <f t="shared" si="673"/>
        <v>0.8180608891725234</v>
      </c>
      <c r="AG1819" s="1" t="str">
        <f t="shared" si="674"/>
        <v/>
      </c>
      <c r="AH1819" s="1">
        <f t="shared" si="675"/>
        <v>1.0769741612000653E-3</v>
      </c>
      <c r="AI1819" s="1" t="str">
        <f t="shared" si="676"/>
        <v/>
      </c>
      <c r="AJ1819" s="1">
        <f t="shared" si="677"/>
        <v>4.8132970233938731E-27</v>
      </c>
      <c r="AK1819" s="1" t="str">
        <f t="shared" si="678"/>
        <v/>
      </c>
      <c r="AL1819" s="1" t="str">
        <f t="shared" si="679"/>
        <v/>
      </c>
      <c r="BA1819" s="2"/>
      <c r="BB1819" s="2">
        <f t="shared" si="651"/>
        <v>7.8848000000001601</v>
      </c>
      <c r="BC1819" s="156">
        <f t="shared" si="652"/>
        <v>0.34286174395626812</v>
      </c>
      <c r="BD1819" s="2">
        <f t="shared" si="653"/>
        <v>5.7618055027192083E-4</v>
      </c>
      <c r="BE1819" s="2" t="str">
        <f t="shared" si="649"/>
        <v/>
      </c>
      <c r="BF1819" s="24" t="str">
        <f t="shared" si="650"/>
        <v/>
      </c>
    </row>
    <row r="1820" spans="1:58" ht="20.100000000000001" customHeight="1">
      <c r="A1820" s="1">
        <v>1228</v>
      </c>
      <c r="B1820" s="1">
        <f t="shared" si="654"/>
        <v>125613.89221369382</v>
      </c>
      <c r="C1820" s="1">
        <f t="shared" si="655"/>
        <v>1.9109807695068878E-6</v>
      </c>
      <c r="D1820" s="1">
        <f t="shared" si="656"/>
        <v>0.81911564122010372</v>
      </c>
      <c r="E1820" s="1" t="str">
        <f t="shared" si="657"/>
        <v/>
      </c>
      <c r="F1820" s="1">
        <f t="shared" si="658"/>
        <v>1.9109807695068878E-6</v>
      </c>
      <c r="G1820" s="1" t="str">
        <f t="shared" si="659"/>
        <v/>
      </c>
      <c r="H1820" s="1"/>
      <c r="I1820" s="1">
        <f t="shared" si="660"/>
        <v>2.6104865611048347E-9</v>
      </c>
      <c r="J1820" s="1" t="str">
        <f t="shared" si="661"/>
        <v/>
      </c>
      <c r="K1820" s="1" t="str">
        <f t="shared" si="662"/>
        <v/>
      </c>
      <c r="P1820" s="1">
        <v>1228</v>
      </c>
      <c r="Q1820" s="1">
        <f t="shared" si="663"/>
        <v>3.6691228672469087</v>
      </c>
      <c r="R1820" s="1">
        <f t="shared" si="664"/>
        <v>6.542319270528979E-2</v>
      </c>
      <c r="S1820" s="1">
        <f t="shared" si="665"/>
        <v>0.81911564122010394</v>
      </c>
      <c r="T1820" s="1" t="str">
        <f t="shared" si="666"/>
        <v/>
      </c>
      <c r="U1820" s="1">
        <f t="shared" si="667"/>
        <v>6.542319270528979E-2</v>
      </c>
      <c r="V1820" s="1" t="str">
        <f t="shared" si="668"/>
        <v/>
      </c>
      <c r="W1820" s="1">
        <f t="shared" si="669"/>
        <v>5.0361137346408381E-2</v>
      </c>
      <c r="X1820" s="1" t="str">
        <f t="shared" si="670"/>
        <v/>
      </c>
      <c r="Y1820" s="1" t="str">
        <f t="shared" si="671"/>
        <v/>
      </c>
      <c r="AC1820" s="1">
        <v>1228</v>
      </c>
      <c r="AD1820" s="1">
        <f t="shared" si="680"/>
        <v>223.70183030854275</v>
      </c>
      <c r="AE1820" s="1">
        <f t="shared" si="672"/>
        <v>1.0730611013427768E-3</v>
      </c>
      <c r="AF1820" s="1">
        <f t="shared" si="673"/>
        <v>0.81911564122010372</v>
      </c>
      <c r="AG1820" s="1" t="str">
        <f t="shared" si="674"/>
        <v/>
      </c>
      <c r="AH1820" s="1">
        <f t="shared" si="675"/>
        <v>1.0730611013427768E-3</v>
      </c>
      <c r="AI1820" s="1" t="str">
        <f t="shared" si="676"/>
        <v/>
      </c>
      <c r="AJ1820" s="1">
        <f t="shared" si="677"/>
        <v>5.0179004557905856E-27</v>
      </c>
      <c r="AK1820" s="1" t="str">
        <f t="shared" si="678"/>
        <v/>
      </c>
      <c r="AL1820" s="1" t="str">
        <f t="shared" si="679"/>
        <v/>
      </c>
      <c r="BA1820" s="2"/>
      <c r="BB1820" s="2">
        <f t="shared" si="651"/>
        <v>7.8912000000001603</v>
      </c>
      <c r="BC1820" s="156">
        <f t="shared" si="652"/>
        <v>0.3422855634059962</v>
      </c>
      <c r="BD1820" s="2">
        <f t="shared" si="653"/>
        <v>5.7550541787093623E-4</v>
      </c>
      <c r="BE1820" s="2" t="str">
        <f t="shared" si="649"/>
        <v/>
      </c>
      <c r="BF1820" s="24" t="str">
        <f t="shared" si="650"/>
        <v/>
      </c>
    </row>
    <row r="1821" spans="1:58" ht="20.100000000000001" customHeight="1">
      <c r="A1821" s="1">
        <v>1229</v>
      </c>
      <c r="B1821" s="1">
        <f t="shared" si="654"/>
        <v>126164.83033743815</v>
      </c>
      <c r="C1821" s="1">
        <f t="shared" si="655"/>
        <v>1.9040069796692262E-6</v>
      </c>
      <c r="D1821" s="1">
        <f t="shared" si="656"/>
        <v>0.82016655254706949</v>
      </c>
      <c r="E1821" s="1" t="str">
        <f t="shared" si="657"/>
        <v/>
      </c>
      <c r="F1821" s="1">
        <f t="shared" si="658"/>
        <v>1.9040069796692262E-6</v>
      </c>
      <c r="G1821" s="1" t="str">
        <f t="shared" si="659"/>
        <v/>
      </c>
      <c r="H1821" s="1"/>
      <c r="I1821" s="1">
        <f t="shared" si="660"/>
        <v>2.5716545510375385E-9</v>
      </c>
      <c r="J1821" s="1" t="str">
        <f t="shared" si="661"/>
        <v/>
      </c>
      <c r="K1821" s="1" t="str">
        <f t="shared" si="662"/>
        <v/>
      </c>
      <c r="P1821" s="1">
        <v>1229</v>
      </c>
      <c r="Q1821" s="1">
        <f t="shared" si="663"/>
        <v>3.6852155114014984</v>
      </c>
      <c r="R1821" s="1">
        <f t="shared" si="664"/>
        <v>6.518444221459116E-2</v>
      </c>
      <c r="S1821" s="1">
        <f t="shared" si="665"/>
        <v>0.82016655254706949</v>
      </c>
      <c r="T1821" s="1" t="str">
        <f t="shared" si="666"/>
        <v/>
      </c>
      <c r="U1821" s="1">
        <f t="shared" si="667"/>
        <v>6.518444221459116E-2</v>
      </c>
      <c r="V1821" s="1" t="str">
        <f t="shared" si="668"/>
        <v/>
      </c>
      <c r="W1821" s="1">
        <f t="shared" si="669"/>
        <v>5.0595774843503374E-2</v>
      </c>
      <c r="X1821" s="1" t="str">
        <f t="shared" si="670"/>
        <v/>
      </c>
      <c r="Y1821" s="1" t="str">
        <f t="shared" si="671"/>
        <v/>
      </c>
      <c r="AC1821" s="1">
        <v>1229</v>
      </c>
      <c r="AD1821" s="1">
        <f t="shared" si="680"/>
        <v>224.68297868708908</v>
      </c>
      <c r="AE1821" s="1">
        <f t="shared" si="672"/>
        <v>1.0691451526722601E-3</v>
      </c>
      <c r="AF1821" s="1">
        <f t="shared" si="673"/>
        <v>0.82016655254706938</v>
      </c>
      <c r="AG1821" s="1" t="str">
        <f t="shared" si="674"/>
        <v/>
      </c>
      <c r="AH1821" s="1">
        <f t="shared" si="675"/>
        <v>1.0691451526722601E-3</v>
      </c>
      <c r="AI1821" s="1" t="str">
        <f t="shared" si="676"/>
        <v/>
      </c>
      <c r="AJ1821" s="1">
        <f t="shared" si="677"/>
        <v>5.2311174639483923E-27</v>
      </c>
      <c r="AK1821" s="1" t="str">
        <f t="shared" si="678"/>
        <v/>
      </c>
      <c r="AL1821" s="1" t="str">
        <f t="shared" si="679"/>
        <v/>
      </c>
      <c r="BA1821" s="2"/>
      <c r="BB1821" s="2">
        <f t="shared" si="651"/>
        <v>7.8976000000001605</v>
      </c>
      <c r="BC1821" s="156">
        <f t="shared" si="652"/>
        <v>0.34171005798812526</v>
      </c>
      <c r="BD1821" s="2">
        <f t="shared" si="653"/>
        <v>5.7483013204817635E-4</v>
      </c>
      <c r="BE1821" s="2" t="str">
        <f t="shared" si="649"/>
        <v/>
      </c>
      <c r="BF1821" s="24" t="str">
        <f t="shared" si="650"/>
        <v/>
      </c>
    </row>
    <row r="1822" spans="1:58" ht="20.100000000000001" customHeight="1">
      <c r="A1822" s="2">
        <v>1230</v>
      </c>
      <c r="B1822" s="1">
        <f t="shared" si="654"/>
        <v>126715.76846118236</v>
      </c>
      <c r="C1822" s="1">
        <f t="shared" si="655"/>
        <v>1.897028286761541E-6</v>
      </c>
      <c r="D1822" s="1">
        <f t="shared" si="656"/>
        <v>0.82121362038562828</v>
      </c>
      <c r="E1822" s="1" t="str">
        <f t="shared" si="657"/>
        <v/>
      </c>
      <c r="F1822" s="1">
        <f t="shared" si="658"/>
        <v>1.897028286761541E-6</v>
      </c>
      <c r="G1822" s="1" t="str">
        <f t="shared" si="659"/>
        <v/>
      </c>
      <c r="H1822" s="1"/>
      <c r="I1822" s="1">
        <f t="shared" si="660"/>
        <v>2.5333596482510109E-9</v>
      </c>
      <c r="J1822" s="1" t="str">
        <f t="shared" si="661"/>
        <v/>
      </c>
      <c r="K1822" s="1" t="str">
        <f t="shared" si="662"/>
        <v/>
      </c>
      <c r="P1822" s="2">
        <v>1230</v>
      </c>
      <c r="Q1822" s="1">
        <f t="shared" si="663"/>
        <v>3.7013081555560916</v>
      </c>
      <c r="R1822" s="1">
        <f t="shared" si="664"/>
        <v>6.494552386532465E-2</v>
      </c>
      <c r="S1822" s="1">
        <f t="shared" si="665"/>
        <v>0.8212136203856284</v>
      </c>
      <c r="T1822" s="1" t="str">
        <f t="shared" si="666"/>
        <v/>
      </c>
      <c r="U1822" s="1">
        <f t="shared" si="667"/>
        <v>6.494552386532465E-2</v>
      </c>
      <c r="V1822" s="1" t="str">
        <f t="shared" si="668"/>
        <v/>
      </c>
      <c r="W1822" s="1">
        <f t="shared" si="669"/>
        <v>5.083069224221589E-2</v>
      </c>
      <c r="X1822" s="1" t="str">
        <f t="shared" si="670"/>
        <v/>
      </c>
      <c r="Y1822" s="1" t="str">
        <f t="shared" si="671"/>
        <v/>
      </c>
      <c r="AC1822" s="2">
        <v>1230</v>
      </c>
      <c r="AD1822" s="1">
        <f t="shared" si="680"/>
        <v>225.6641270656354</v>
      </c>
      <c r="AE1822" s="1">
        <f t="shared" si="672"/>
        <v>1.0652264508114414E-3</v>
      </c>
      <c r="AF1822" s="1">
        <f t="shared" si="673"/>
        <v>0.8212136203856284</v>
      </c>
      <c r="AG1822" s="1" t="str">
        <f t="shared" si="674"/>
        <v/>
      </c>
      <c r="AH1822" s="1">
        <f t="shared" si="675"/>
        <v>1.0652264508114414E-3</v>
      </c>
      <c r="AI1822" s="1" t="str">
        <f t="shared" si="676"/>
        <v/>
      </c>
      <c r="AJ1822" s="1">
        <f t="shared" si="677"/>
        <v>5.4533070818717884E-27</v>
      </c>
      <c r="AK1822" s="1" t="str">
        <f t="shared" si="678"/>
        <v/>
      </c>
      <c r="AL1822" s="1" t="str">
        <f t="shared" si="679"/>
        <v/>
      </c>
      <c r="BA1822" s="2"/>
      <c r="BB1822" s="2">
        <f t="shared" si="651"/>
        <v>7.9040000000001607</v>
      </c>
      <c r="BC1822" s="156">
        <f t="shared" si="652"/>
        <v>0.34113522785607708</v>
      </c>
      <c r="BD1822" s="2">
        <f t="shared" si="653"/>
        <v>5.7415469672933428E-4</v>
      </c>
      <c r="BE1822" s="2" t="str">
        <f t="shared" si="649"/>
        <v/>
      </c>
      <c r="BF1822" s="24" t="str">
        <f t="shared" si="650"/>
        <v/>
      </c>
    </row>
    <row r="1823" spans="1:58" ht="20.100000000000001" customHeight="1">
      <c r="A1823" s="1">
        <v>1231</v>
      </c>
      <c r="B1823" s="1">
        <f t="shared" si="654"/>
        <v>127266.70658492669</v>
      </c>
      <c r="C1823" s="1">
        <f t="shared" si="655"/>
        <v>1.8900449316620165E-6</v>
      </c>
      <c r="D1823" s="1">
        <f t="shared" si="656"/>
        <v>0.82225684210087691</v>
      </c>
      <c r="E1823" s="1" t="str">
        <f t="shared" si="657"/>
        <v/>
      </c>
      <c r="F1823" s="1">
        <f t="shared" si="658"/>
        <v>1.8900449316620165E-6</v>
      </c>
      <c r="G1823" s="1" t="str">
        <f t="shared" si="659"/>
        <v/>
      </c>
      <c r="H1823" s="1"/>
      <c r="I1823" s="1">
        <f t="shared" si="660"/>
        <v>2.4955950709013209E-9</v>
      </c>
      <c r="J1823" s="1" t="str">
        <f t="shared" si="661"/>
        <v/>
      </c>
      <c r="K1823" s="1" t="str">
        <f t="shared" si="662"/>
        <v/>
      </c>
      <c r="P1823" s="1">
        <v>1231</v>
      </c>
      <c r="Q1823" s="1">
        <f t="shared" si="663"/>
        <v>3.7174007997106813</v>
      </c>
      <c r="R1823" s="1">
        <f t="shared" si="664"/>
        <v>6.4706445904051696E-2</v>
      </c>
      <c r="S1823" s="1">
        <f t="shared" si="665"/>
        <v>0.82225684210087691</v>
      </c>
      <c r="T1823" s="1" t="str">
        <f t="shared" si="666"/>
        <v/>
      </c>
      <c r="U1823" s="1">
        <f t="shared" si="667"/>
        <v>6.4706445904051696E-2</v>
      </c>
      <c r="V1823" s="1" t="str">
        <f t="shared" si="668"/>
        <v/>
      </c>
      <c r="W1823" s="1">
        <f t="shared" si="669"/>
        <v>5.1065883307387643E-2</v>
      </c>
      <c r="X1823" s="1" t="str">
        <f t="shared" si="670"/>
        <v/>
      </c>
      <c r="Y1823" s="1" t="str">
        <f t="shared" si="671"/>
        <v/>
      </c>
      <c r="AC1823" s="1">
        <v>1231</v>
      </c>
      <c r="AD1823" s="1">
        <f t="shared" si="680"/>
        <v>226.64527544418149</v>
      </c>
      <c r="AE1823" s="1">
        <f t="shared" si="672"/>
        <v>1.0613051310191469E-3</v>
      </c>
      <c r="AF1823" s="1">
        <f t="shared" si="673"/>
        <v>0.82225684210087668</v>
      </c>
      <c r="AG1823" s="1" t="str">
        <f t="shared" si="674"/>
        <v/>
      </c>
      <c r="AH1823" s="1">
        <f t="shared" si="675"/>
        <v>1.0613051310191469E-3</v>
      </c>
      <c r="AI1823" s="1" t="str">
        <f t="shared" si="676"/>
        <v/>
      </c>
      <c r="AJ1823" s="1">
        <f t="shared" si="677"/>
        <v>5.6848431565562202E-27</v>
      </c>
      <c r="AK1823" s="1" t="str">
        <f t="shared" si="678"/>
        <v/>
      </c>
      <c r="AL1823" s="1" t="str">
        <f t="shared" si="679"/>
        <v/>
      </c>
      <c r="BA1823" s="2"/>
      <c r="BB1823" s="2">
        <f t="shared" si="651"/>
        <v>7.9104000000001609</v>
      </c>
      <c r="BC1823" s="156">
        <f t="shared" si="652"/>
        <v>0.34056107315934775</v>
      </c>
      <c r="BD1823" s="2">
        <f t="shared" si="653"/>
        <v>5.7347911582694699E-4</v>
      </c>
      <c r="BE1823" s="2" t="str">
        <f t="shared" si="649"/>
        <v/>
      </c>
      <c r="BF1823" s="24" t="str">
        <f t="shared" si="650"/>
        <v/>
      </c>
    </row>
    <row r="1824" spans="1:58" ht="20.100000000000001" customHeight="1">
      <c r="A1824" s="1">
        <v>1232</v>
      </c>
      <c r="B1824" s="1">
        <f t="shared" si="654"/>
        <v>127817.64470867091</v>
      </c>
      <c r="C1824" s="1">
        <f t="shared" si="655"/>
        <v>1.8830571545874163E-6</v>
      </c>
      <c r="D1824" s="1">
        <f t="shared" si="656"/>
        <v>0.82329621519043861</v>
      </c>
      <c r="E1824" s="1" t="str">
        <f t="shared" si="657"/>
        <v/>
      </c>
      <c r="F1824" s="1">
        <f t="shared" si="658"/>
        <v>1.8830571545874163E-6</v>
      </c>
      <c r="G1824" s="1" t="str">
        <f t="shared" si="659"/>
        <v/>
      </c>
      <c r="H1824" s="1"/>
      <c r="I1824" s="1">
        <f t="shared" si="660"/>
        <v>2.4583541129218197E-9</v>
      </c>
      <c r="J1824" s="1" t="str">
        <f t="shared" si="661"/>
        <v/>
      </c>
      <c r="K1824" s="1" t="str">
        <f t="shared" si="662"/>
        <v/>
      </c>
      <c r="P1824" s="1">
        <v>1232</v>
      </c>
      <c r="Q1824" s="1">
        <f t="shared" si="663"/>
        <v>3.7334934438652745</v>
      </c>
      <c r="R1824" s="1">
        <f t="shared" si="664"/>
        <v>6.4467216554689261E-2</v>
      </c>
      <c r="S1824" s="1">
        <f t="shared" si="665"/>
        <v>0.82329621519043883</v>
      </c>
      <c r="T1824" s="1" t="str">
        <f t="shared" si="666"/>
        <v/>
      </c>
      <c r="U1824" s="1">
        <f t="shared" si="667"/>
        <v>6.4467216554689261E-2</v>
      </c>
      <c r="V1824" s="1" t="str">
        <f t="shared" si="668"/>
        <v/>
      </c>
      <c r="W1824" s="1">
        <f t="shared" si="669"/>
        <v>5.1301341761794482E-2</v>
      </c>
      <c r="X1824" s="1" t="str">
        <f t="shared" si="670"/>
        <v/>
      </c>
      <c r="Y1824" s="1" t="str">
        <f t="shared" si="671"/>
        <v/>
      </c>
      <c r="AC1824" s="1">
        <v>1232</v>
      </c>
      <c r="AD1824" s="1">
        <f t="shared" si="680"/>
        <v>227.62642382272782</v>
      </c>
      <c r="AE1824" s="1">
        <f t="shared" si="672"/>
        <v>1.0573813281827926E-3</v>
      </c>
      <c r="AF1824" s="1">
        <f t="shared" si="673"/>
        <v>0.82329621519043872</v>
      </c>
      <c r="AG1824" s="1" t="str">
        <f t="shared" si="674"/>
        <v/>
      </c>
      <c r="AH1824" s="1">
        <f t="shared" si="675"/>
        <v>1.0573813281827926E-3</v>
      </c>
      <c r="AI1824" s="1" t="str">
        <f t="shared" si="676"/>
        <v/>
      </c>
      <c r="AJ1824" s="1">
        <f t="shared" si="677"/>
        <v>5.9261149527308051E-27</v>
      </c>
      <c r="AK1824" s="1" t="str">
        <f t="shared" si="678"/>
        <v/>
      </c>
      <c r="AL1824" s="1" t="str">
        <f t="shared" si="679"/>
        <v/>
      </c>
      <c r="BA1824" s="2"/>
      <c r="BB1824" s="2">
        <f t="shared" si="651"/>
        <v>7.916800000000161</v>
      </c>
      <c r="BC1824" s="156">
        <f t="shared" si="652"/>
        <v>0.3399875940435208</v>
      </c>
      <c r="BD1824" s="2">
        <f t="shared" si="653"/>
        <v>5.7280339324111695E-4</v>
      </c>
      <c r="BE1824" s="2" t="str">
        <f t="shared" si="649"/>
        <v/>
      </c>
      <c r="BF1824" s="24" t="str">
        <f t="shared" si="650"/>
        <v/>
      </c>
    </row>
    <row r="1825" spans="1:58" ht="20.100000000000001" customHeight="1">
      <c r="A1825" s="1">
        <v>1233</v>
      </c>
      <c r="B1825" s="1">
        <f t="shared" si="654"/>
        <v>128368.58283241524</v>
      </c>
      <c r="C1825" s="1">
        <f t="shared" si="655"/>
        <v>1.87606519508016E-6</v>
      </c>
      <c r="D1825" s="1">
        <f t="shared" si="656"/>
        <v>0.82433173728409714</v>
      </c>
      <c r="E1825" s="1" t="str">
        <f t="shared" si="657"/>
        <v/>
      </c>
      <c r="F1825" s="1">
        <f t="shared" si="658"/>
        <v>1.87606519508016E-6</v>
      </c>
      <c r="G1825" s="1" t="str">
        <f t="shared" si="659"/>
        <v/>
      </c>
      <c r="H1825" s="1"/>
      <c r="I1825" s="1">
        <f t="shared" si="660"/>
        <v>2.4216301433194426E-9</v>
      </c>
      <c r="J1825" s="1" t="str">
        <f t="shared" si="661"/>
        <v/>
      </c>
      <c r="K1825" s="1" t="str">
        <f t="shared" si="662"/>
        <v/>
      </c>
      <c r="P1825" s="1">
        <v>1233</v>
      </c>
      <c r="Q1825" s="1">
        <f t="shared" si="663"/>
        <v>3.7495860880198641</v>
      </c>
      <c r="R1825" s="1">
        <f t="shared" si="664"/>
        <v>6.4227844018068303E-2</v>
      </c>
      <c r="S1825" s="1">
        <f t="shared" si="665"/>
        <v>0.82433173728409703</v>
      </c>
      <c r="T1825" s="1" t="str">
        <f t="shared" si="666"/>
        <v/>
      </c>
      <c r="U1825" s="1">
        <f t="shared" si="667"/>
        <v>6.4227844018068303E-2</v>
      </c>
      <c r="V1825" s="1" t="str">
        <f t="shared" si="668"/>
        <v/>
      </c>
      <c r="W1825" s="1">
        <f t="shared" si="669"/>
        <v>5.1537061286354109E-2</v>
      </c>
      <c r="X1825" s="1" t="str">
        <f t="shared" si="670"/>
        <v/>
      </c>
      <c r="Y1825" s="1" t="str">
        <f t="shared" si="671"/>
        <v/>
      </c>
      <c r="AC1825" s="1">
        <v>1233</v>
      </c>
      <c r="AD1825" s="1">
        <f t="shared" si="680"/>
        <v>228.60757220127414</v>
      </c>
      <c r="AE1825" s="1">
        <f t="shared" si="672"/>
        <v>1.0534551768111402E-3</v>
      </c>
      <c r="AF1825" s="1">
        <f t="shared" si="673"/>
        <v>0.82433173728409714</v>
      </c>
      <c r="AG1825" s="1" t="str">
        <f t="shared" si="674"/>
        <v/>
      </c>
      <c r="AH1825" s="1">
        <f t="shared" si="675"/>
        <v>1.0534551768111402E-3</v>
      </c>
      <c r="AI1825" s="1" t="str">
        <f t="shared" si="676"/>
        <v/>
      </c>
      <c r="AJ1825" s="1">
        <f t="shared" si="677"/>
        <v>6.1775277820214501E-27</v>
      </c>
      <c r="AK1825" s="1" t="str">
        <f t="shared" si="678"/>
        <v/>
      </c>
      <c r="AL1825" s="1" t="str">
        <f t="shared" si="679"/>
        <v/>
      </c>
      <c r="BA1825" s="2"/>
      <c r="BB1825" s="2">
        <f t="shared" si="651"/>
        <v>7.9232000000001612</v>
      </c>
      <c r="BC1825" s="156">
        <f t="shared" si="652"/>
        <v>0.33941479065027969</v>
      </c>
      <c r="BD1825" s="2">
        <f t="shared" si="653"/>
        <v>5.7212753285801332E-4</v>
      </c>
      <c r="BE1825" s="2" t="str">
        <f t="shared" si="649"/>
        <v/>
      </c>
      <c r="BF1825" s="24" t="str">
        <f t="shared" si="650"/>
        <v/>
      </c>
    </row>
    <row r="1826" spans="1:58" ht="20.100000000000001" customHeight="1">
      <c r="A1826" s="1">
        <v>1234</v>
      </c>
      <c r="B1826" s="1">
        <f t="shared" si="654"/>
        <v>128919.52095615945</v>
      </c>
      <c r="C1826" s="1">
        <f t="shared" si="655"/>
        <v>1.8690692919955251E-6</v>
      </c>
      <c r="D1826" s="1">
        <f t="shared" si="656"/>
        <v>0.82536340614341941</v>
      </c>
      <c r="E1826" s="1" t="str">
        <f t="shared" si="657"/>
        <v/>
      </c>
      <c r="F1826" s="1">
        <f t="shared" si="658"/>
        <v>1.8690692919955251E-6</v>
      </c>
      <c r="G1826" s="1" t="str">
        <f t="shared" si="659"/>
        <v/>
      </c>
      <c r="H1826" s="1"/>
      <c r="I1826" s="1">
        <f t="shared" si="660"/>
        <v>2.3854166054756908E-9</v>
      </c>
      <c r="J1826" s="1" t="str">
        <f t="shared" si="661"/>
        <v/>
      </c>
      <c r="K1826" s="1" t="str">
        <f t="shared" si="662"/>
        <v/>
      </c>
      <c r="P1826" s="1">
        <v>1234</v>
      </c>
      <c r="Q1826" s="1">
        <f t="shared" si="663"/>
        <v>3.7656787321744574</v>
      </c>
      <c r="R1826" s="1">
        <f t="shared" si="664"/>
        <v>6.3988336471494836E-2</v>
      </c>
      <c r="S1826" s="1">
        <f t="shared" si="665"/>
        <v>0.82536340614341941</v>
      </c>
      <c r="T1826" s="1" t="str">
        <f t="shared" si="666"/>
        <v/>
      </c>
      <c r="U1826" s="1">
        <f t="shared" si="667"/>
        <v>6.3988336471494836E-2</v>
      </c>
      <c r="V1826" s="1" t="str">
        <f t="shared" si="668"/>
        <v/>
      </c>
      <c r="W1826" s="1">
        <f t="shared" si="669"/>
        <v>5.1773035520338691E-2</v>
      </c>
      <c r="X1826" s="1" t="str">
        <f t="shared" si="670"/>
        <v/>
      </c>
      <c r="Y1826" s="1" t="str">
        <f t="shared" si="671"/>
        <v/>
      </c>
      <c r="AC1826" s="1">
        <v>1234</v>
      </c>
      <c r="AD1826" s="1">
        <f t="shared" si="680"/>
        <v>229.58872057982023</v>
      </c>
      <c r="AE1826" s="1">
        <f t="shared" si="672"/>
        <v>1.0495268110271025E-3</v>
      </c>
      <c r="AF1826" s="1">
        <f t="shared" si="673"/>
        <v>0.82536340614341941</v>
      </c>
      <c r="AG1826" s="1" t="str">
        <f t="shared" si="674"/>
        <v/>
      </c>
      <c r="AH1826" s="1">
        <f t="shared" si="675"/>
        <v>1.0495268110271025E-3</v>
      </c>
      <c r="AI1826" s="1" t="str">
        <f t="shared" si="676"/>
        <v/>
      </c>
      <c r="AJ1826" s="1">
        <f t="shared" si="677"/>
        <v>6.4395036575107129E-27</v>
      </c>
      <c r="AK1826" s="1" t="str">
        <f t="shared" si="678"/>
        <v/>
      </c>
      <c r="AL1826" s="1" t="str">
        <f t="shared" si="679"/>
        <v/>
      </c>
      <c r="BA1826" s="2"/>
      <c r="BB1826" s="2">
        <f t="shared" si="651"/>
        <v>7.9296000000001614</v>
      </c>
      <c r="BC1826" s="156">
        <f t="shared" si="652"/>
        <v>0.33884266311742167</v>
      </c>
      <c r="BD1826" s="2">
        <f t="shared" si="653"/>
        <v>5.7145153855187036E-4</v>
      </c>
      <c r="BE1826" s="2" t="str">
        <f t="shared" si="649"/>
        <v/>
      </c>
      <c r="BF1826" s="24" t="str">
        <f t="shared" si="650"/>
        <v/>
      </c>
    </row>
    <row r="1827" spans="1:58" ht="20.100000000000001" customHeight="1">
      <c r="A1827" s="1">
        <v>1235</v>
      </c>
      <c r="B1827" s="1">
        <f t="shared" si="654"/>
        <v>129470.45907990378</v>
      </c>
      <c r="C1827" s="1">
        <f t="shared" si="655"/>
        <v>1.8620696834889322E-6</v>
      </c>
      <c r="D1827" s="1">
        <f t="shared" si="656"/>
        <v>0.82639121966137552</v>
      </c>
      <c r="E1827" s="1" t="str">
        <f t="shared" si="657"/>
        <v/>
      </c>
      <c r="F1827" s="1">
        <f t="shared" si="658"/>
        <v>1.8620696834889322E-6</v>
      </c>
      <c r="G1827" s="1" t="str">
        <f t="shared" si="659"/>
        <v/>
      </c>
      <c r="H1827" s="1"/>
      <c r="I1827" s="1">
        <f t="shared" si="660"/>
        <v>2.3497070164520124E-9</v>
      </c>
      <c r="J1827" s="1" t="str">
        <f t="shared" si="661"/>
        <v/>
      </c>
      <c r="K1827" s="1" t="str">
        <f t="shared" si="662"/>
        <v/>
      </c>
      <c r="P1827" s="1">
        <v>1235</v>
      </c>
      <c r="Q1827" s="1">
        <f t="shared" si="663"/>
        <v>3.7817713763290506</v>
      </c>
      <c r="R1827" s="1">
        <f t="shared" si="664"/>
        <v>6.3748702068315247E-2</v>
      </c>
      <c r="S1827" s="1">
        <f t="shared" si="665"/>
        <v>0.82639121966137563</v>
      </c>
      <c r="T1827" s="1" t="str">
        <f t="shared" si="666"/>
        <v/>
      </c>
      <c r="U1827" s="1">
        <f t="shared" si="667"/>
        <v>6.3748702068315247E-2</v>
      </c>
      <c r="V1827" s="1" t="str">
        <f t="shared" si="668"/>
        <v/>
      </c>
      <c r="W1827" s="1">
        <f t="shared" si="669"/>
        <v>5.2009258061591256E-2</v>
      </c>
      <c r="X1827" s="1" t="str">
        <f t="shared" si="670"/>
        <v/>
      </c>
      <c r="Y1827" s="1" t="str">
        <f t="shared" si="671"/>
        <v/>
      </c>
      <c r="AC1827" s="1">
        <v>1235</v>
      </c>
      <c r="AD1827" s="1">
        <f t="shared" si="680"/>
        <v>230.56986895836656</v>
      </c>
      <c r="AE1827" s="1">
        <f t="shared" si="672"/>
        <v>1.045596364560605E-3</v>
      </c>
      <c r="AF1827" s="1">
        <f t="shared" si="673"/>
        <v>0.82639121966137552</v>
      </c>
      <c r="AG1827" s="1" t="str">
        <f t="shared" si="674"/>
        <v/>
      </c>
      <c r="AH1827" s="1">
        <f t="shared" si="675"/>
        <v>1.045596364560605E-3</v>
      </c>
      <c r="AI1827" s="1" t="str">
        <f t="shared" si="676"/>
        <v/>
      </c>
      <c r="AJ1827" s="1">
        <f t="shared" si="677"/>
        <v>6.7124819747091313E-27</v>
      </c>
      <c r="AK1827" s="1" t="str">
        <f t="shared" si="678"/>
        <v/>
      </c>
      <c r="AL1827" s="1" t="str">
        <f t="shared" si="679"/>
        <v/>
      </c>
      <c r="BA1827" s="2"/>
      <c r="BB1827" s="2">
        <f t="shared" si="651"/>
        <v>7.9360000000001616</v>
      </c>
      <c r="BC1827" s="156">
        <f t="shared" si="652"/>
        <v>0.3382712115788698</v>
      </c>
      <c r="BD1827" s="2">
        <f t="shared" si="653"/>
        <v>5.7077541418298905E-4</v>
      </c>
      <c r="BE1827" s="2" t="str">
        <f t="shared" si="649"/>
        <v/>
      </c>
      <c r="BF1827" s="24" t="str">
        <f t="shared" si="650"/>
        <v/>
      </c>
    </row>
    <row r="1828" spans="1:58" ht="20.100000000000001" customHeight="1">
      <c r="A1828" s="2">
        <v>1236</v>
      </c>
      <c r="B1828" s="1">
        <f t="shared" si="654"/>
        <v>130021.397203648</v>
      </c>
      <c r="C1828" s="1">
        <f t="shared" si="655"/>
        <v>1.8550666070033472E-6</v>
      </c>
      <c r="D1828" s="1">
        <f t="shared" si="656"/>
        <v>0.82741517586194813</v>
      </c>
      <c r="E1828" s="1" t="str">
        <f t="shared" si="657"/>
        <v/>
      </c>
      <c r="F1828" s="1">
        <f t="shared" si="658"/>
        <v>1.8550666070033472E-6</v>
      </c>
      <c r="G1828" s="1" t="str">
        <f t="shared" si="659"/>
        <v/>
      </c>
      <c r="H1828" s="1"/>
      <c r="I1828" s="1">
        <f t="shared" si="660"/>
        <v>2.3144949662998345E-9</v>
      </c>
      <c r="J1828" s="1" t="str">
        <f t="shared" si="661"/>
        <v/>
      </c>
      <c r="K1828" s="1" t="str">
        <f t="shared" si="662"/>
        <v/>
      </c>
      <c r="P1828" s="2">
        <v>1236</v>
      </c>
      <c r="Q1828" s="1">
        <f t="shared" si="663"/>
        <v>3.7978640204836402</v>
      </c>
      <c r="R1828" s="1">
        <f t="shared" si="664"/>
        <v>6.3508948937484683E-2</v>
      </c>
      <c r="S1828" s="1">
        <f t="shared" si="665"/>
        <v>0.82741517586194813</v>
      </c>
      <c r="T1828" s="1" t="str">
        <f t="shared" si="666"/>
        <v/>
      </c>
      <c r="U1828" s="1">
        <f t="shared" si="667"/>
        <v>6.3508948937484683E-2</v>
      </c>
      <c r="V1828" s="1" t="str">
        <f t="shared" si="668"/>
        <v/>
      </c>
      <c r="W1828" s="1">
        <f t="shared" si="669"/>
        <v>5.2245722466746816E-2</v>
      </c>
      <c r="X1828" s="1" t="str">
        <f t="shared" si="670"/>
        <v/>
      </c>
      <c r="Y1828" s="1" t="str">
        <f t="shared" si="671"/>
        <v/>
      </c>
      <c r="AC1828" s="2">
        <v>1236</v>
      </c>
      <c r="AD1828" s="1">
        <f t="shared" si="680"/>
        <v>231.55101733691288</v>
      </c>
      <c r="AE1828" s="1">
        <f t="shared" si="672"/>
        <v>1.0416639707415138E-3</v>
      </c>
      <c r="AF1828" s="1">
        <f t="shared" si="673"/>
        <v>0.82741517586194835</v>
      </c>
      <c r="AG1828" s="1" t="str">
        <f t="shared" si="674"/>
        <v/>
      </c>
      <c r="AH1828" s="1">
        <f t="shared" si="675"/>
        <v>1.0416639707415138E-3</v>
      </c>
      <c r="AI1828" s="1" t="str">
        <f t="shared" si="676"/>
        <v/>
      </c>
      <c r="AJ1828" s="1">
        <f t="shared" si="677"/>
        <v>6.9969202199897023E-27</v>
      </c>
      <c r="AK1828" s="1" t="str">
        <f t="shared" si="678"/>
        <v/>
      </c>
      <c r="AL1828" s="1" t="str">
        <f t="shared" si="679"/>
        <v/>
      </c>
      <c r="BA1828" s="2"/>
      <c r="BB1828" s="2">
        <f t="shared" si="651"/>
        <v>7.9424000000001618</v>
      </c>
      <c r="BC1828" s="156">
        <f t="shared" si="652"/>
        <v>0.33770043616468681</v>
      </c>
      <c r="BD1828" s="2">
        <f t="shared" si="653"/>
        <v>5.7009916360034607E-4</v>
      </c>
      <c r="BE1828" s="2" t="str">
        <f t="shared" si="649"/>
        <v/>
      </c>
      <c r="BF1828" s="24" t="str">
        <f t="shared" si="650"/>
        <v/>
      </c>
    </row>
    <row r="1829" spans="1:58" ht="20.100000000000001" customHeight="1">
      <c r="A1829" s="1">
        <v>1237</v>
      </c>
      <c r="B1829" s="1">
        <f t="shared" si="654"/>
        <v>130572.33532739233</v>
      </c>
      <c r="C1829" s="1">
        <f t="shared" si="655"/>
        <v>1.8480602992567762E-6</v>
      </c>
      <c r="D1829" s="1">
        <f t="shared" si="656"/>
        <v>0.82843527289973784</v>
      </c>
      <c r="E1829" s="1" t="str">
        <f t="shared" si="657"/>
        <v/>
      </c>
      <c r="F1829" s="1">
        <f t="shared" si="658"/>
        <v>1.8480602992567762E-6</v>
      </c>
      <c r="G1829" s="1" t="str">
        <f t="shared" si="659"/>
        <v/>
      </c>
      <c r="H1829" s="1"/>
      <c r="I1829" s="1">
        <f t="shared" si="660"/>
        <v>2.2797741173750073E-9</v>
      </c>
      <c r="J1829" s="1" t="str">
        <f t="shared" si="661"/>
        <v/>
      </c>
      <c r="K1829" s="1" t="str">
        <f t="shared" si="662"/>
        <v/>
      </c>
      <c r="P1829" s="1">
        <v>1237</v>
      </c>
      <c r="Q1829" s="1">
        <f t="shared" si="663"/>
        <v>3.8139566646382335</v>
      </c>
      <c r="R1829" s="1">
        <f t="shared" si="664"/>
        <v>6.3269085183138923E-2</v>
      </c>
      <c r="S1829" s="1">
        <f t="shared" si="665"/>
        <v>0.82843527289973795</v>
      </c>
      <c r="T1829" s="1" t="str">
        <f t="shared" si="666"/>
        <v/>
      </c>
      <c r="U1829" s="1">
        <f t="shared" si="667"/>
        <v>6.3269085183138923E-2</v>
      </c>
      <c r="V1829" s="1" t="str">
        <f t="shared" si="668"/>
        <v/>
      </c>
      <c r="W1829" s="1">
        <f t="shared" si="669"/>
        <v>5.24824222514578E-2</v>
      </c>
      <c r="X1829" s="1" t="str">
        <f t="shared" si="670"/>
        <v/>
      </c>
      <c r="Y1829" s="1" t="str">
        <f t="shared" si="671"/>
        <v/>
      </c>
      <c r="AC1829" s="1">
        <v>1237</v>
      </c>
      <c r="AD1829" s="1">
        <f t="shared" si="680"/>
        <v>232.53216571545897</v>
      </c>
      <c r="AE1829" s="1">
        <f t="shared" si="672"/>
        <v>1.0377297624926155E-3</v>
      </c>
      <c r="AF1829" s="1">
        <f t="shared" si="673"/>
        <v>0.82843527289973784</v>
      </c>
      <c r="AG1829" s="1" t="str">
        <f t="shared" si="674"/>
        <v/>
      </c>
      <c r="AH1829" s="1">
        <f t="shared" si="675"/>
        <v>1.0377297624926155E-3</v>
      </c>
      <c r="AI1829" s="1" t="str">
        <f t="shared" si="676"/>
        <v/>
      </c>
      <c r="AJ1829" s="1">
        <f t="shared" si="677"/>
        <v>7.2932947075820554E-27</v>
      </c>
      <c r="AK1829" s="1" t="str">
        <f t="shared" si="678"/>
        <v/>
      </c>
      <c r="AL1829" s="1" t="str">
        <f t="shared" si="679"/>
        <v/>
      </c>
      <c r="BA1829" s="2"/>
      <c r="BB1829" s="2">
        <f t="shared" si="651"/>
        <v>7.948800000000162</v>
      </c>
      <c r="BC1829" s="156">
        <f t="shared" si="652"/>
        <v>0.33713033700108647</v>
      </c>
      <c r="BD1829" s="2">
        <f t="shared" si="653"/>
        <v>5.694227906383742E-4</v>
      </c>
      <c r="BE1829" s="2" t="str">
        <f t="shared" si="649"/>
        <v/>
      </c>
      <c r="BF1829" s="24" t="str">
        <f t="shared" si="650"/>
        <v/>
      </c>
    </row>
    <row r="1830" spans="1:58" ht="20.100000000000001" customHeight="1">
      <c r="A1830" s="1">
        <v>1238</v>
      </c>
      <c r="B1830" s="1">
        <f t="shared" si="654"/>
        <v>131123.27345113654</v>
      </c>
      <c r="C1830" s="1">
        <f t="shared" si="655"/>
        <v>1.8410509962298781E-6</v>
      </c>
      <c r="D1830" s="1">
        <f t="shared" si="656"/>
        <v>0.829451509059559</v>
      </c>
      <c r="E1830" s="1" t="str">
        <f t="shared" si="657"/>
        <v/>
      </c>
      <c r="F1830" s="1">
        <f t="shared" si="658"/>
        <v>1.8410509962298781E-6</v>
      </c>
      <c r="G1830" s="1" t="str">
        <f t="shared" si="659"/>
        <v/>
      </c>
      <c r="H1830" s="1"/>
      <c r="I1830" s="1">
        <f t="shared" si="660"/>
        <v>2.2455382036568918E-9</v>
      </c>
      <c r="J1830" s="1" t="str">
        <f t="shared" si="661"/>
        <v/>
      </c>
      <c r="K1830" s="1" t="str">
        <f t="shared" si="662"/>
        <v/>
      </c>
      <c r="P1830" s="1">
        <v>1238</v>
      </c>
      <c r="Q1830" s="1">
        <f t="shared" si="663"/>
        <v>3.8300493087928231</v>
      </c>
      <c r="R1830" s="1">
        <f t="shared" si="664"/>
        <v>6.3029118884170454E-2</v>
      </c>
      <c r="S1830" s="1">
        <f t="shared" si="665"/>
        <v>0.829451509059559</v>
      </c>
      <c r="T1830" s="1" t="str">
        <f t="shared" si="666"/>
        <v/>
      </c>
      <c r="U1830" s="1">
        <f t="shared" si="667"/>
        <v>6.3029118884170454E-2</v>
      </c>
      <c r="V1830" s="1" t="str">
        <f t="shared" si="668"/>
        <v/>
      </c>
      <c r="W1830" s="1">
        <f t="shared" si="669"/>
        <v>5.2719350890623295E-2</v>
      </c>
      <c r="X1830" s="1" t="str">
        <f t="shared" si="670"/>
        <v/>
      </c>
      <c r="Y1830" s="1" t="str">
        <f t="shared" si="671"/>
        <v/>
      </c>
      <c r="AC1830" s="1">
        <v>1238</v>
      </c>
      <c r="AD1830" s="1">
        <f t="shared" si="680"/>
        <v>233.5133140940053</v>
      </c>
      <c r="AE1830" s="1">
        <f t="shared" si="672"/>
        <v>1.033793872322653E-3</v>
      </c>
      <c r="AF1830" s="1">
        <f t="shared" si="673"/>
        <v>0.82945150905955911</v>
      </c>
      <c r="AG1830" s="1" t="str">
        <f t="shared" si="674"/>
        <v/>
      </c>
      <c r="AH1830" s="1">
        <f t="shared" si="675"/>
        <v>1.033793872322653E-3</v>
      </c>
      <c r="AI1830" s="1" t="str">
        <f t="shared" si="676"/>
        <v/>
      </c>
      <c r="AJ1830" s="1">
        <f t="shared" si="677"/>
        <v>7.6021013462646089E-27</v>
      </c>
      <c r="AK1830" s="1" t="str">
        <f t="shared" si="678"/>
        <v/>
      </c>
      <c r="AL1830" s="1" t="str">
        <f t="shared" si="679"/>
        <v/>
      </c>
      <c r="BA1830" s="2"/>
      <c r="BB1830" s="2">
        <f t="shared" si="651"/>
        <v>7.9552000000001621</v>
      </c>
      <c r="BC1830" s="156">
        <f t="shared" si="652"/>
        <v>0.33656091421044809</v>
      </c>
      <c r="BD1830" s="2">
        <f t="shared" si="653"/>
        <v>5.6874629911973784E-4</v>
      </c>
      <c r="BE1830" s="2" t="str">
        <f t="shared" si="649"/>
        <v/>
      </c>
      <c r="BF1830" s="24" t="str">
        <f t="shared" si="650"/>
        <v/>
      </c>
    </row>
    <row r="1831" spans="1:58" ht="20.100000000000001" customHeight="1">
      <c r="A1831" s="1">
        <v>1239</v>
      </c>
      <c r="B1831" s="1">
        <f t="shared" si="654"/>
        <v>131674.21157488087</v>
      </c>
      <c r="C1831" s="1">
        <f t="shared" si="655"/>
        <v>1.8340389331536662E-6</v>
      </c>
      <c r="D1831" s="1">
        <f t="shared" si="656"/>
        <v>0.83046388275603134</v>
      </c>
      <c r="E1831" s="1" t="str">
        <f t="shared" si="657"/>
        <v/>
      </c>
      <c r="F1831" s="1">
        <f t="shared" si="658"/>
        <v>1.8340389331536662E-6</v>
      </c>
      <c r="G1831" s="1" t="str">
        <f t="shared" si="659"/>
        <v/>
      </c>
      <c r="H1831" s="1"/>
      <c r="I1831" s="1">
        <f t="shared" si="660"/>
        <v>2.2117810300718558E-9</v>
      </c>
      <c r="J1831" s="1" t="str">
        <f t="shared" si="661"/>
        <v/>
      </c>
      <c r="K1831" s="1" t="str">
        <f t="shared" si="662"/>
        <v/>
      </c>
      <c r="P1831" s="1">
        <v>1239</v>
      </c>
      <c r="Q1831" s="1">
        <f t="shared" si="663"/>
        <v>3.8461419529474163</v>
      </c>
      <c r="R1831" s="1">
        <f t="shared" si="664"/>
        <v>6.2789058093807248E-2</v>
      </c>
      <c r="S1831" s="1">
        <f t="shared" si="665"/>
        <v>0.83046388275603134</v>
      </c>
      <c r="T1831" s="1" t="str">
        <f t="shared" si="666"/>
        <v/>
      </c>
      <c r="U1831" s="1">
        <f t="shared" si="667"/>
        <v>6.2789058093807248E-2</v>
      </c>
      <c r="V1831" s="1" t="str">
        <f t="shared" si="668"/>
        <v/>
      </c>
      <c r="W1831" s="1">
        <f t="shared" si="669"/>
        <v>5.2956501818623339E-2</v>
      </c>
      <c r="X1831" s="1" t="str">
        <f t="shared" si="670"/>
        <v/>
      </c>
      <c r="Y1831" s="1" t="str">
        <f t="shared" si="671"/>
        <v/>
      </c>
      <c r="AC1831" s="1">
        <v>1239</v>
      </c>
      <c r="AD1831" s="1">
        <f t="shared" si="680"/>
        <v>234.49446247255162</v>
      </c>
      <c r="AE1831" s="1">
        <f t="shared" si="672"/>
        <v>1.0298564323194307E-3</v>
      </c>
      <c r="AF1831" s="1">
        <f t="shared" si="673"/>
        <v>0.83046388275603134</v>
      </c>
      <c r="AG1831" s="1" t="str">
        <f t="shared" si="674"/>
        <v/>
      </c>
      <c r="AH1831" s="1">
        <f t="shared" si="675"/>
        <v>1.0298564323194307E-3</v>
      </c>
      <c r="AI1831" s="1" t="str">
        <f t="shared" si="676"/>
        <v/>
      </c>
      <c r="AJ1831" s="1">
        <f t="shared" si="677"/>
        <v>7.9238564369378148E-27</v>
      </c>
      <c r="AK1831" s="1" t="str">
        <f t="shared" si="678"/>
        <v/>
      </c>
      <c r="AL1831" s="1" t="str">
        <f t="shared" si="679"/>
        <v/>
      </c>
      <c r="BA1831" s="2"/>
      <c r="BB1831" s="2">
        <f t="shared" si="651"/>
        <v>7.9616000000001623</v>
      </c>
      <c r="BC1831" s="156">
        <f t="shared" si="652"/>
        <v>0.33599216791132835</v>
      </c>
      <c r="BD1831" s="2">
        <f t="shared" si="653"/>
        <v>5.680696928541118E-4</v>
      </c>
      <c r="BE1831" s="2" t="str">
        <f t="shared" si="649"/>
        <v/>
      </c>
      <c r="BF1831" s="24" t="str">
        <f t="shared" si="650"/>
        <v/>
      </c>
    </row>
    <row r="1832" spans="1:58" ht="20.100000000000001" customHeight="1">
      <c r="A1832" s="1">
        <v>1240</v>
      </c>
      <c r="B1832" s="1">
        <f t="shared" si="654"/>
        <v>132225.14969862509</v>
      </c>
      <c r="C1832" s="1">
        <f t="shared" si="655"/>
        <v>1.8270243444973346E-6</v>
      </c>
      <c r="D1832" s="1">
        <f t="shared" si="656"/>
        <v>0.83147239253316219</v>
      </c>
      <c r="E1832" s="1" t="str">
        <f t="shared" si="657"/>
        <v/>
      </c>
      <c r="F1832" s="1">
        <f t="shared" si="658"/>
        <v>1.8270243444973346E-6</v>
      </c>
      <c r="G1832" s="1" t="str">
        <f t="shared" si="659"/>
        <v/>
      </c>
      <c r="H1832" s="1"/>
      <c r="I1832" s="1">
        <f t="shared" si="660"/>
        <v>2.1784964718214005E-9</v>
      </c>
      <c r="J1832" s="1" t="str">
        <f t="shared" si="661"/>
        <v/>
      </c>
      <c r="K1832" s="1" t="str">
        <f t="shared" si="662"/>
        <v/>
      </c>
      <c r="P1832" s="1">
        <v>1240</v>
      </c>
      <c r="Q1832" s="1">
        <f t="shared" si="663"/>
        <v>3.862234597102006</v>
      </c>
      <c r="R1832" s="1">
        <f t="shared" si="664"/>
        <v>6.2548910839196253E-2</v>
      </c>
      <c r="S1832" s="1">
        <f t="shared" si="665"/>
        <v>0.83147239253316219</v>
      </c>
      <c r="T1832" s="1" t="str">
        <f t="shared" si="666"/>
        <v/>
      </c>
      <c r="U1832" s="1">
        <f t="shared" si="667"/>
        <v>6.2548910839196253E-2</v>
      </c>
      <c r="V1832" s="1" t="str">
        <f t="shared" si="668"/>
        <v/>
      </c>
      <c r="W1832" s="1">
        <f t="shared" si="669"/>
        <v>5.3193868429556888E-2</v>
      </c>
      <c r="X1832" s="1" t="str">
        <f t="shared" si="670"/>
        <v/>
      </c>
      <c r="Y1832" s="1" t="str">
        <f t="shared" si="671"/>
        <v/>
      </c>
      <c r="AC1832" s="1">
        <v>1240</v>
      </c>
      <c r="AD1832" s="1">
        <f t="shared" si="680"/>
        <v>235.47561085109771</v>
      </c>
      <c r="AE1832" s="1">
        <f t="shared" si="672"/>
        <v>1.0259175741429711E-3</v>
      </c>
      <c r="AF1832" s="1">
        <f t="shared" si="673"/>
        <v>0.83147239253316219</v>
      </c>
      <c r="AG1832" s="1" t="str">
        <f t="shared" si="674"/>
        <v/>
      </c>
      <c r="AH1832" s="1">
        <f t="shared" si="675"/>
        <v>1.0259175741429711E-3</v>
      </c>
      <c r="AI1832" s="1" t="str">
        <f t="shared" si="676"/>
        <v/>
      </c>
      <c r="AJ1832" s="1">
        <f t="shared" si="677"/>
        <v>8.2590975023075939E-27</v>
      </c>
      <c r="AK1832" s="1" t="str">
        <f t="shared" si="678"/>
        <v/>
      </c>
      <c r="AL1832" s="1" t="str">
        <f t="shared" si="679"/>
        <v/>
      </c>
      <c r="BA1832" s="2"/>
      <c r="BB1832" s="2">
        <f t="shared" si="651"/>
        <v>7.9680000000001625</v>
      </c>
      <c r="BC1832" s="156">
        <f t="shared" si="652"/>
        <v>0.33542409821847424</v>
      </c>
      <c r="BD1832" s="2">
        <f t="shared" si="653"/>
        <v>5.6739297563762614E-4</v>
      </c>
      <c r="BE1832" s="2" t="str">
        <f t="shared" si="649"/>
        <v/>
      </c>
      <c r="BF1832" s="24" t="str">
        <f t="shared" si="650"/>
        <v/>
      </c>
    </row>
    <row r="1833" spans="1:58" ht="20.100000000000001" customHeight="1">
      <c r="A1833" s="1">
        <v>1241</v>
      </c>
      <c r="B1833" s="1">
        <f t="shared" si="654"/>
        <v>132776.08782236942</v>
      </c>
      <c r="C1833" s="1">
        <f t="shared" si="655"/>
        <v>1.8200074639561738E-6</v>
      </c>
      <c r="D1833" s="1">
        <f t="shared" si="656"/>
        <v>0.8324770370639254</v>
      </c>
      <c r="E1833" s="1" t="str">
        <f t="shared" si="657"/>
        <v/>
      </c>
      <c r="F1833" s="1">
        <f t="shared" si="658"/>
        <v>1.8200074639561738E-6</v>
      </c>
      <c r="G1833" s="1" t="str">
        <f t="shared" si="659"/>
        <v/>
      </c>
      <c r="H1833" s="1"/>
      <c r="I1833" s="1">
        <f t="shared" si="660"/>
        <v>2.1456784737146956E-9</v>
      </c>
      <c r="J1833" s="1" t="str">
        <f t="shared" si="661"/>
        <v/>
      </c>
      <c r="K1833" s="1" t="str">
        <f t="shared" si="662"/>
        <v/>
      </c>
      <c r="P1833" s="1">
        <v>1241</v>
      </c>
      <c r="Q1833" s="1">
        <f t="shared" si="663"/>
        <v>3.8783272412565992</v>
      </c>
      <c r="R1833" s="1">
        <f t="shared" si="664"/>
        <v>6.2308685120989353E-2</v>
      </c>
      <c r="S1833" s="1">
        <f t="shared" si="665"/>
        <v>0.8324770370639254</v>
      </c>
      <c r="T1833" s="1" t="str">
        <f t="shared" si="666"/>
        <v/>
      </c>
      <c r="U1833" s="1">
        <f t="shared" si="667"/>
        <v>6.2308685120989353E-2</v>
      </c>
      <c r="V1833" s="1" t="str">
        <f t="shared" si="668"/>
        <v/>
      </c>
      <c r="W1833" s="1">
        <f t="shared" si="669"/>
        <v>5.3431444077484527E-2</v>
      </c>
      <c r="X1833" s="1" t="str">
        <f t="shared" si="670"/>
        <v/>
      </c>
      <c r="Y1833" s="1" t="str">
        <f t="shared" si="671"/>
        <v/>
      </c>
      <c r="AC1833" s="1">
        <v>1241</v>
      </c>
      <c r="AD1833" s="1">
        <f t="shared" si="680"/>
        <v>236.45675922964404</v>
      </c>
      <c r="AE1833" s="1">
        <f t="shared" si="672"/>
        <v>1.0219774290187312E-3</v>
      </c>
      <c r="AF1833" s="1">
        <f t="shared" si="673"/>
        <v>0.8324770370639254</v>
      </c>
      <c r="AG1833" s="1" t="str">
        <f t="shared" si="674"/>
        <v/>
      </c>
      <c r="AH1833" s="1">
        <f t="shared" si="675"/>
        <v>1.0219774290187312E-3</v>
      </c>
      <c r="AI1833" s="1" t="str">
        <f t="shared" si="676"/>
        <v/>
      </c>
      <c r="AJ1833" s="1">
        <f t="shared" si="677"/>
        <v>8.6083841499594588E-27</v>
      </c>
      <c r="AK1833" s="1" t="str">
        <f t="shared" si="678"/>
        <v/>
      </c>
      <c r="AL1833" s="1" t="str">
        <f t="shared" si="679"/>
        <v/>
      </c>
      <c r="BA1833" s="2"/>
      <c r="BB1833" s="2">
        <f t="shared" si="651"/>
        <v>7.9744000000001627</v>
      </c>
      <c r="BC1833" s="156">
        <f t="shared" si="652"/>
        <v>0.33485670524283662</v>
      </c>
      <c r="BD1833" s="2">
        <f t="shared" si="653"/>
        <v>5.6671615125430952E-4</v>
      </c>
      <c r="BE1833" s="2" t="str">
        <f t="shared" si="649"/>
        <v/>
      </c>
      <c r="BF1833" s="24" t="str">
        <f t="shared" si="650"/>
        <v/>
      </c>
    </row>
    <row r="1834" spans="1:58" ht="20.100000000000001" customHeight="1">
      <c r="A1834" s="1">
        <v>1242</v>
      </c>
      <c r="B1834" s="1">
        <f t="shared" si="654"/>
        <v>133327.02594611363</v>
      </c>
      <c r="C1834" s="1">
        <f t="shared" si="655"/>
        <v>1.8129885244396124E-6</v>
      </c>
      <c r="D1834" s="1">
        <f t="shared" si="656"/>
        <v>0.83347781514982955</v>
      </c>
      <c r="E1834" s="1" t="str">
        <f t="shared" si="657"/>
        <v/>
      </c>
      <c r="F1834" s="1">
        <f t="shared" si="658"/>
        <v>1.8129885244396124E-6</v>
      </c>
      <c r="G1834" s="1" t="str">
        <f t="shared" si="659"/>
        <v/>
      </c>
      <c r="H1834" s="1"/>
      <c r="I1834" s="1">
        <f t="shared" si="660"/>
        <v>2.1133210495057325E-9</v>
      </c>
      <c r="J1834" s="1" t="str">
        <f t="shared" si="661"/>
        <v/>
      </c>
      <c r="K1834" s="1" t="str">
        <f t="shared" si="662"/>
        <v/>
      </c>
      <c r="P1834" s="1">
        <v>1242</v>
      </c>
      <c r="Q1834" s="1">
        <f t="shared" si="663"/>
        <v>3.8944198854111924</v>
      </c>
      <c r="R1834" s="1">
        <f t="shared" si="664"/>
        <v>6.2068388912934175E-2</v>
      </c>
      <c r="S1834" s="1">
        <f t="shared" si="665"/>
        <v>0.83347781514982977</v>
      </c>
      <c r="T1834" s="1" t="str">
        <f t="shared" si="666"/>
        <v/>
      </c>
      <c r="U1834" s="1">
        <f t="shared" si="667"/>
        <v>6.2068388912934175E-2</v>
      </c>
      <c r="V1834" s="1" t="str">
        <f t="shared" si="668"/>
        <v/>
      </c>
      <c r="W1834" s="1">
        <f t="shared" si="669"/>
        <v>5.3669222076675085E-2</v>
      </c>
      <c r="X1834" s="1" t="str">
        <f t="shared" si="670"/>
        <v/>
      </c>
      <c r="Y1834" s="1" t="str">
        <f t="shared" si="671"/>
        <v/>
      </c>
      <c r="AC1834" s="1">
        <v>1242</v>
      </c>
      <c r="AD1834" s="1">
        <f t="shared" si="680"/>
        <v>237.43790760819013</v>
      </c>
      <c r="AE1834" s="1">
        <f t="shared" si="672"/>
        <v>1.018036127730889E-3</v>
      </c>
      <c r="AF1834" s="1">
        <f t="shared" si="673"/>
        <v>0.83347781514982955</v>
      </c>
      <c r="AG1834" s="1" t="str">
        <f t="shared" si="674"/>
        <v/>
      </c>
      <c r="AH1834" s="1">
        <f t="shared" si="675"/>
        <v>1.018036127730889E-3</v>
      </c>
      <c r="AI1834" s="1" t="str">
        <f t="shared" si="676"/>
        <v/>
      </c>
      <c r="AJ1834" s="1">
        <f t="shared" si="677"/>
        <v>8.972298970149183E-27</v>
      </c>
      <c r="AK1834" s="1" t="str">
        <f t="shared" si="678"/>
        <v/>
      </c>
      <c r="AL1834" s="1" t="str">
        <f t="shared" si="679"/>
        <v/>
      </c>
      <c r="BA1834" s="2"/>
      <c r="BB1834" s="2">
        <f t="shared" si="651"/>
        <v>7.9808000000001629</v>
      </c>
      <c r="BC1834" s="156">
        <f t="shared" si="652"/>
        <v>0.33428998909158231</v>
      </c>
      <c r="BD1834" s="2">
        <f t="shared" si="653"/>
        <v>5.6603922347603364E-4</v>
      </c>
      <c r="BE1834" s="2" t="str">
        <f t="shared" si="649"/>
        <v/>
      </c>
      <c r="BF1834" s="24" t="str">
        <f t="shared" si="650"/>
        <v/>
      </c>
    </row>
    <row r="1835" spans="1:58" ht="20.100000000000001" customHeight="1">
      <c r="A1835" s="2">
        <v>1243</v>
      </c>
      <c r="B1835" s="1">
        <f t="shared" si="654"/>
        <v>133877.96406985796</v>
      </c>
      <c r="C1835" s="1">
        <f t="shared" si="655"/>
        <v>1.8059677580593466E-6</v>
      </c>
      <c r="D1835" s="1">
        <f t="shared" si="656"/>
        <v>0.83447472572048342</v>
      </c>
      <c r="E1835" s="1" t="str">
        <f t="shared" si="657"/>
        <v/>
      </c>
      <c r="F1835" s="1">
        <f t="shared" si="658"/>
        <v>1.8059677580593466E-6</v>
      </c>
      <c r="G1835" s="1" t="str">
        <f t="shared" si="659"/>
        <v/>
      </c>
      <c r="H1835" s="1"/>
      <c r="I1835" s="1">
        <f t="shared" si="660"/>
        <v>2.0814182812348825E-9</v>
      </c>
      <c r="J1835" s="1" t="str">
        <f t="shared" si="661"/>
        <v/>
      </c>
      <c r="K1835" s="1" t="str">
        <f t="shared" si="662"/>
        <v/>
      </c>
      <c r="P1835" s="2">
        <v>1243</v>
      </c>
      <c r="Q1835" s="1">
        <f t="shared" si="663"/>
        <v>3.9105125295657821</v>
      </c>
      <c r="R1835" s="1">
        <f t="shared" si="664"/>
        <v>6.1828030161467859E-2</v>
      </c>
      <c r="S1835" s="1">
        <f t="shared" si="665"/>
        <v>0.83447472572048342</v>
      </c>
      <c r="T1835" s="1" t="str">
        <f t="shared" si="666"/>
        <v/>
      </c>
      <c r="U1835" s="1">
        <f t="shared" si="667"/>
        <v>6.1828030161467859E-2</v>
      </c>
      <c r="V1835" s="1" t="str">
        <f t="shared" si="668"/>
        <v/>
      </c>
      <c r="W1835" s="1">
        <f t="shared" si="669"/>
        <v>5.390719570185689E-2</v>
      </c>
      <c r="X1835" s="1" t="str">
        <f t="shared" si="670"/>
        <v/>
      </c>
      <c r="Y1835" s="1" t="str">
        <f t="shared" si="671"/>
        <v/>
      </c>
      <c r="AC1835" s="2">
        <v>1243</v>
      </c>
      <c r="AD1835" s="1">
        <f t="shared" si="680"/>
        <v>238.41905598673645</v>
      </c>
      <c r="AE1835" s="1">
        <f t="shared" si="672"/>
        <v>1.0140938006156757E-3</v>
      </c>
      <c r="AF1835" s="1">
        <f t="shared" si="673"/>
        <v>0.83447472572048331</v>
      </c>
      <c r="AG1835" s="1" t="str">
        <f t="shared" si="674"/>
        <v/>
      </c>
      <c r="AH1835" s="1">
        <f t="shared" si="675"/>
        <v>1.0140938006156757E-3</v>
      </c>
      <c r="AI1835" s="1" t="str">
        <f t="shared" si="676"/>
        <v/>
      </c>
      <c r="AJ1835" s="1">
        <f t="shared" si="677"/>
        <v>9.3514484696925921E-27</v>
      </c>
      <c r="AK1835" s="1" t="str">
        <f t="shared" si="678"/>
        <v/>
      </c>
      <c r="AL1835" s="1" t="str">
        <f t="shared" si="679"/>
        <v/>
      </c>
      <c r="BA1835" s="2"/>
      <c r="BB1835" s="2">
        <f t="shared" si="651"/>
        <v>7.9872000000001631</v>
      </c>
      <c r="BC1835" s="156">
        <f t="shared" si="652"/>
        <v>0.33372394986810627</v>
      </c>
      <c r="BD1835" s="2">
        <f t="shared" si="653"/>
        <v>5.6536219606001525E-4</v>
      </c>
      <c r="BE1835" s="2" t="str">
        <f t="shared" si="649"/>
        <v/>
      </c>
      <c r="BF1835" s="24" t="str">
        <f t="shared" si="650"/>
        <v/>
      </c>
    </row>
    <row r="1836" spans="1:58" ht="20.100000000000001" customHeight="1">
      <c r="A1836" s="1">
        <v>1244</v>
      </c>
      <c r="B1836" s="1">
        <f t="shared" si="654"/>
        <v>134428.90219360217</v>
      </c>
      <c r="C1836" s="1">
        <f t="shared" si="655"/>
        <v>1.7989453961176035E-6</v>
      </c>
      <c r="D1836" s="1">
        <f t="shared" si="656"/>
        <v>0.83546776783315169</v>
      </c>
      <c r="E1836" s="1" t="str">
        <f t="shared" si="657"/>
        <v/>
      </c>
      <c r="F1836" s="1">
        <f t="shared" si="658"/>
        <v>1.7989453961176035E-6</v>
      </c>
      <c r="G1836" s="1" t="str">
        <f t="shared" si="659"/>
        <v/>
      </c>
      <c r="H1836" s="1"/>
      <c r="I1836" s="1">
        <f t="shared" si="660"/>
        <v>2.0499643185750524E-9</v>
      </c>
      <c r="J1836" s="1" t="str">
        <f t="shared" si="661"/>
        <v/>
      </c>
      <c r="K1836" s="1" t="str">
        <f t="shared" si="662"/>
        <v/>
      </c>
      <c r="P1836" s="1">
        <v>1244</v>
      </c>
      <c r="Q1836" s="1">
        <f t="shared" si="663"/>
        <v>3.9266051737203753</v>
      </c>
      <c r="R1836" s="1">
        <f t="shared" si="664"/>
        <v>6.1587616785314624E-2</v>
      </c>
      <c r="S1836" s="1">
        <f t="shared" si="665"/>
        <v>0.83546776783315191</v>
      </c>
      <c r="T1836" s="1" t="str">
        <f t="shared" si="666"/>
        <v/>
      </c>
      <c r="U1836" s="1">
        <f t="shared" si="667"/>
        <v>6.1587616785314624E-2</v>
      </c>
      <c r="V1836" s="1" t="str">
        <f t="shared" si="668"/>
        <v/>
      </c>
      <c r="W1836" s="1">
        <f t="shared" si="669"/>
        <v>5.4145358188473276E-2</v>
      </c>
      <c r="X1836" s="1" t="str">
        <f t="shared" si="670"/>
        <v/>
      </c>
      <c r="Y1836" s="1" t="str">
        <f t="shared" si="671"/>
        <v/>
      </c>
      <c r="AC1836" s="1">
        <v>1244</v>
      </c>
      <c r="AD1836" s="1">
        <f t="shared" si="680"/>
        <v>239.40020436528278</v>
      </c>
      <c r="AE1836" s="1">
        <f t="shared" si="672"/>
        <v>1.0101505775547864E-3</v>
      </c>
      <c r="AF1836" s="1">
        <f t="shared" si="673"/>
        <v>0.83546776783315191</v>
      </c>
      <c r="AG1836" s="1" t="str">
        <f t="shared" si="674"/>
        <v/>
      </c>
      <c r="AH1836" s="1">
        <f t="shared" si="675"/>
        <v>1.0101505775547864E-3</v>
      </c>
      <c r="AI1836" s="1" t="str">
        <f t="shared" si="676"/>
        <v/>
      </c>
      <c r="AJ1836" s="1">
        <f t="shared" si="677"/>
        <v>9.7464640433886737E-27</v>
      </c>
      <c r="AK1836" s="1" t="str">
        <f t="shared" si="678"/>
        <v/>
      </c>
      <c r="AL1836" s="1" t="str">
        <f t="shared" si="679"/>
        <v/>
      </c>
      <c r="BA1836" s="2"/>
      <c r="BB1836" s="2">
        <f t="shared" si="651"/>
        <v>7.9936000000001632</v>
      </c>
      <c r="BC1836" s="156">
        <f t="shared" si="652"/>
        <v>0.33315858767204626</v>
      </c>
      <c r="BD1836" s="2">
        <f t="shared" si="653"/>
        <v>5.6468507275270197E-4</v>
      </c>
      <c r="BE1836" s="2" t="str">
        <f t="shared" si="649"/>
        <v/>
      </c>
      <c r="BF1836" s="24" t="str">
        <f t="shared" si="650"/>
        <v/>
      </c>
    </row>
    <row r="1837" spans="1:58" ht="20.100000000000001" customHeight="1">
      <c r="A1837" s="1">
        <v>1245</v>
      </c>
      <c r="B1837" s="1">
        <f t="shared" si="654"/>
        <v>134979.8403173465</v>
      </c>
      <c r="C1837" s="1">
        <f t="shared" si="655"/>
        <v>1.7919216690954872E-6</v>
      </c>
      <c r="D1837" s="1">
        <f t="shared" si="656"/>
        <v>0.8364569406723078</v>
      </c>
      <c r="E1837" s="1" t="str">
        <f t="shared" si="657"/>
        <v/>
      </c>
      <c r="F1837" s="1">
        <f t="shared" si="658"/>
        <v>1.7919216690954872E-6</v>
      </c>
      <c r="G1837" s="1" t="str">
        <f t="shared" si="659"/>
        <v/>
      </c>
      <c r="H1837" s="1"/>
      <c r="I1837" s="1">
        <f t="shared" si="660"/>
        <v>2.0189533781822434E-9</v>
      </c>
      <c r="J1837" s="1" t="str">
        <f t="shared" si="661"/>
        <v/>
      </c>
      <c r="K1837" s="1" t="str">
        <f t="shared" si="662"/>
        <v/>
      </c>
      <c r="P1837" s="1">
        <v>1245</v>
      </c>
      <c r="Q1837" s="1">
        <f t="shared" si="663"/>
        <v>3.942697817874965</v>
      </c>
      <c r="R1837" s="1">
        <f t="shared" si="664"/>
        <v>6.1347156675087701E-2</v>
      </c>
      <c r="S1837" s="1">
        <f t="shared" si="665"/>
        <v>0.83645694067230769</v>
      </c>
      <c r="T1837" s="1" t="str">
        <f t="shared" si="666"/>
        <v/>
      </c>
      <c r="U1837" s="1">
        <f t="shared" si="667"/>
        <v>6.1347156675087701E-2</v>
      </c>
      <c r="V1837" s="1" t="str">
        <f t="shared" si="668"/>
        <v/>
      </c>
      <c r="W1837" s="1">
        <f t="shared" si="669"/>
        <v>5.4383702732941949E-2</v>
      </c>
      <c r="X1837" s="1" t="str">
        <f t="shared" si="670"/>
        <v/>
      </c>
      <c r="Y1837" s="1" t="str">
        <f t="shared" si="671"/>
        <v/>
      </c>
      <c r="AC1837" s="1">
        <v>1245</v>
      </c>
      <c r="AD1837" s="1">
        <f t="shared" si="680"/>
        <v>240.38135274382887</v>
      </c>
      <c r="AE1837" s="1">
        <f t="shared" si="672"/>
        <v>1.0062065879688385E-3</v>
      </c>
      <c r="AF1837" s="1">
        <f t="shared" si="673"/>
        <v>0.83645694067230769</v>
      </c>
      <c r="AG1837" s="1" t="str">
        <f t="shared" si="674"/>
        <v/>
      </c>
      <c r="AH1837" s="1">
        <f t="shared" si="675"/>
        <v>1.0062065879688385E-3</v>
      </c>
      <c r="AI1837" s="1" t="str">
        <f t="shared" si="676"/>
        <v/>
      </c>
      <c r="AJ1837" s="1">
        <f t="shared" si="677"/>
        <v>1.0158002984469095E-26</v>
      </c>
      <c r="AK1837" s="1" t="str">
        <f t="shared" si="678"/>
        <v/>
      </c>
      <c r="AL1837" s="1" t="str">
        <f t="shared" si="679"/>
        <v/>
      </c>
      <c r="BA1837" s="2"/>
      <c r="BB1837" s="2">
        <f t="shared" si="651"/>
        <v>8.0000000000001634</v>
      </c>
      <c r="BC1837" s="156">
        <f t="shared" si="652"/>
        <v>0.33259390259929356</v>
      </c>
      <c r="BD1837" s="2">
        <f t="shared" si="653"/>
        <v>5.6400785728660807E-4</v>
      </c>
      <c r="BE1837" s="2" t="str">
        <f t="shared" si="649"/>
        <v/>
      </c>
      <c r="BF1837" s="24" t="str">
        <f t="shared" si="650"/>
        <v/>
      </c>
    </row>
    <row r="1838" spans="1:58" ht="20.100000000000001" customHeight="1">
      <c r="A1838" s="1">
        <v>1246</v>
      </c>
      <c r="B1838" s="1">
        <f t="shared" si="654"/>
        <v>135530.77844109072</v>
      </c>
      <c r="C1838" s="1">
        <f t="shared" si="655"/>
        <v>1.7848968066414626E-6</v>
      </c>
      <c r="D1838" s="1">
        <f t="shared" si="656"/>
        <v>0.83744224354917574</v>
      </c>
      <c r="E1838" s="1" t="str">
        <f t="shared" si="657"/>
        <v/>
      </c>
      <c r="F1838" s="1">
        <f t="shared" si="658"/>
        <v>1.7848968066414626E-6</v>
      </c>
      <c r="G1838" s="1" t="str">
        <f t="shared" si="659"/>
        <v/>
      </c>
      <c r="H1838" s="1"/>
      <c r="I1838" s="1">
        <f t="shared" si="660"/>
        <v>1.988379743050699E-9</v>
      </c>
      <c r="J1838" s="1" t="str">
        <f t="shared" si="661"/>
        <v/>
      </c>
      <c r="K1838" s="1" t="str">
        <f t="shared" si="662"/>
        <v/>
      </c>
      <c r="P1838" s="1">
        <v>1246</v>
      </c>
      <c r="Q1838" s="1">
        <f t="shared" si="663"/>
        <v>3.9587904620295582</v>
      </c>
      <c r="R1838" s="1">
        <f t="shared" si="664"/>
        <v>6.1106657692894133E-2</v>
      </c>
      <c r="S1838" s="1">
        <f t="shared" si="665"/>
        <v>0.83744224354917585</v>
      </c>
      <c r="T1838" s="1" t="str">
        <f t="shared" si="666"/>
        <v/>
      </c>
      <c r="U1838" s="1">
        <f t="shared" si="667"/>
        <v>6.1106657692894133E-2</v>
      </c>
      <c r="V1838" s="1" t="str">
        <f t="shared" si="668"/>
        <v/>
      </c>
      <c r="W1838" s="1">
        <f t="shared" si="669"/>
        <v>5.4622222492919391E-2</v>
      </c>
      <c r="X1838" s="1" t="str">
        <f t="shared" si="670"/>
        <v/>
      </c>
      <c r="Y1838" s="1" t="str">
        <f t="shared" si="671"/>
        <v/>
      </c>
      <c r="AC1838" s="1">
        <v>1246</v>
      </c>
      <c r="AD1838" s="1">
        <f t="shared" si="680"/>
        <v>241.36250112237519</v>
      </c>
      <c r="AE1838" s="1">
        <f t="shared" si="672"/>
        <v>1.0022619608108985E-3</v>
      </c>
      <c r="AF1838" s="1">
        <f t="shared" si="673"/>
        <v>0.83744224354917574</v>
      </c>
      <c r="AG1838" s="1" t="str">
        <f t="shared" si="674"/>
        <v/>
      </c>
      <c r="AH1838" s="1">
        <f t="shared" si="675"/>
        <v>1.0022619608108985E-3</v>
      </c>
      <c r="AI1838" s="1" t="str">
        <f t="shared" si="676"/>
        <v/>
      </c>
      <c r="AJ1838" s="1">
        <f t="shared" si="677"/>
        <v>1.0586749535621609E-26</v>
      </c>
      <c r="AK1838" s="1" t="str">
        <f t="shared" si="678"/>
        <v/>
      </c>
      <c r="AL1838" s="1" t="str">
        <f t="shared" si="679"/>
        <v/>
      </c>
      <c r="BA1838" s="2"/>
      <c r="BB1838" s="2">
        <f t="shared" si="651"/>
        <v>8.0064000000001627</v>
      </c>
      <c r="BC1838" s="156">
        <f t="shared" si="652"/>
        <v>0.33202989474200695</v>
      </c>
      <c r="BD1838" s="2">
        <f t="shared" si="653"/>
        <v>5.6333055338209093E-4</v>
      </c>
      <c r="BE1838" s="2" t="str">
        <f t="shared" si="649"/>
        <v/>
      </c>
      <c r="BF1838" s="24" t="str">
        <f t="shared" si="650"/>
        <v/>
      </c>
    </row>
    <row r="1839" spans="1:58" ht="20.100000000000001" customHeight="1">
      <c r="A1839" s="1">
        <v>1247</v>
      </c>
      <c r="B1839" s="1">
        <f t="shared" si="654"/>
        <v>136081.71656483505</v>
      </c>
      <c r="C1839" s="1">
        <f t="shared" si="655"/>
        <v>1.7778710375599271E-6</v>
      </c>
      <c r="D1839" s="1">
        <f t="shared" si="656"/>
        <v>0.83842367590127087</v>
      </c>
      <c r="E1839" s="1" t="str">
        <f t="shared" si="657"/>
        <v/>
      </c>
      <c r="F1839" s="1">
        <f t="shared" si="658"/>
        <v>1.7778710375599271E-6</v>
      </c>
      <c r="G1839" s="1" t="str">
        <f t="shared" si="659"/>
        <v/>
      </c>
      <c r="H1839" s="1"/>
      <c r="I1839" s="1">
        <f t="shared" si="660"/>
        <v>1.9582377618724267E-9</v>
      </c>
      <c r="J1839" s="1" t="str">
        <f t="shared" si="661"/>
        <v/>
      </c>
      <c r="K1839" s="1" t="str">
        <f t="shared" si="662"/>
        <v/>
      </c>
      <c r="P1839" s="1">
        <v>1247</v>
      </c>
      <c r="Q1839" s="1">
        <f t="shared" si="663"/>
        <v>3.9748831061841479</v>
      </c>
      <c r="R1839" s="1">
        <f t="shared" si="664"/>
        <v>6.0866127671944381E-2</v>
      </c>
      <c r="S1839" s="1">
        <f t="shared" si="665"/>
        <v>0.83842367590127065</v>
      </c>
      <c r="T1839" s="1" t="str">
        <f t="shared" si="666"/>
        <v/>
      </c>
      <c r="U1839" s="1">
        <f t="shared" si="667"/>
        <v>6.0866127671944381E-2</v>
      </c>
      <c r="V1839" s="1" t="str">
        <f t="shared" si="668"/>
        <v/>
      </c>
      <c r="W1839" s="1">
        <f t="shared" si="669"/>
        <v>5.4860910587568673E-2</v>
      </c>
      <c r="X1839" s="1" t="str">
        <f t="shared" si="670"/>
        <v/>
      </c>
      <c r="Y1839" s="1" t="str">
        <f t="shared" si="671"/>
        <v/>
      </c>
      <c r="AC1839" s="1">
        <v>1247</v>
      </c>
      <c r="AD1839" s="1">
        <f t="shared" si="680"/>
        <v>242.34364950092152</v>
      </c>
      <c r="AE1839" s="1">
        <f t="shared" si="672"/>
        <v>9.9831682456007253E-4</v>
      </c>
      <c r="AF1839" s="1">
        <f t="shared" si="673"/>
        <v>0.83842367590127087</v>
      </c>
      <c r="AG1839" s="1" t="str">
        <f t="shared" si="674"/>
        <v/>
      </c>
      <c r="AH1839" s="1">
        <f t="shared" si="675"/>
        <v>9.9831682456007253E-4</v>
      </c>
      <c r="AI1839" s="1" t="str">
        <f t="shared" si="676"/>
        <v/>
      </c>
      <c r="AJ1839" s="1">
        <f t="shared" si="677"/>
        <v>1.1033415982200029E-26</v>
      </c>
      <c r="AK1839" s="1" t="str">
        <f t="shared" si="678"/>
        <v/>
      </c>
      <c r="AL1839" s="1" t="str">
        <f t="shared" si="679"/>
        <v/>
      </c>
      <c r="BA1839" s="2"/>
      <c r="BB1839" s="2">
        <f t="shared" si="651"/>
        <v>8.012800000000162</v>
      </c>
      <c r="BC1839" s="156">
        <f t="shared" si="652"/>
        <v>0.33146656418862486</v>
      </c>
      <c r="BD1839" s="2">
        <f t="shared" si="653"/>
        <v>5.626531647466293E-4</v>
      </c>
      <c r="BE1839" s="2" t="str">
        <f t="shared" si="649"/>
        <v/>
      </c>
      <c r="BF1839" s="24" t="str">
        <f t="shared" si="650"/>
        <v/>
      </c>
    </row>
    <row r="1840" spans="1:58" ht="20.100000000000001" customHeight="1">
      <c r="A1840" s="1">
        <v>1248</v>
      </c>
      <c r="B1840" s="1">
        <f t="shared" si="654"/>
        <v>136632.65468857926</v>
      </c>
      <c r="C1840" s="1">
        <f t="shared" si="655"/>
        <v>1.7708445897999154E-6</v>
      </c>
      <c r="D1840" s="1">
        <f t="shared" si="656"/>
        <v>0.8394012372919295</v>
      </c>
      <c r="E1840" s="1" t="str">
        <f t="shared" si="657"/>
        <v/>
      </c>
      <c r="F1840" s="1">
        <f t="shared" si="658"/>
        <v>1.7708445897999154E-6</v>
      </c>
      <c r="G1840" s="1" t="str">
        <f t="shared" si="659"/>
        <v/>
      </c>
      <c r="H1840" s="1"/>
      <c r="I1840" s="1">
        <f t="shared" si="660"/>
        <v>1.9285218484013168E-9</v>
      </c>
      <c r="J1840" s="1" t="str">
        <f t="shared" si="661"/>
        <v/>
      </c>
      <c r="K1840" s="1" t="str">
        <f t="shared" si="662"/>
        <v/>
      </c>
      <c r="P1840" s="1">
        <v>1248</v>
      </c>
      <c r="Q1840" s="1">
        <f t="shared" si="663"/>
        <v>3.9909757503387411</v>
      </c>
      <c r="R1840" s="1">
        <f t="shared" si="664"/>
        <v>6.0625574416164833E-2</v>
      </c>
      <c r="S1840" s="1">
        <f t="shared" si="665"/>
        <v>0.83940123729192961</v>
      </c>
      <c r="T1840" s="1" t="str">
        <f t="shared" si="666"/>
        <v/>
      </c>
      <c r="U1840" s="1">
        <f t="shared" si="667"/>
        <v>6.0625574416164833E-2</v>
      </c>
      <c r="V1840" s="1" t="str">
        <f t="shared" si="668"/>
        <v/>
      </c>
      <c r="W1840" s="1">
        <f t="shared" si="669"/>
        <v>5.5099760097832393E-2</v>
      </c>
      <c r="X1840" s="1" t="str">
        <f t="shared" si="670"/>
        <v/>
      </c>
      <c r="Y1840" s="1" t="str">
        <f t="shared" si="671"/>
        <v/>
      </c>
      <c r="AC1840" s="1">
        <v>1248</v>
      </c>
      <c r="AD1840" s="1">
        <f t="shared" si="680"/>
        <v>243.32479787946761</v>
      </c>
      <c r="AE1840" s="1">
        <f t="shared" si="672"/>
        <v>9.9437130721515932E-4</v>
      </c>
      <c r="AF1840" s="1">
        <f t="shared" si="673"/>
        <v>0.8394012372919295</v>
      </c>
      <c r="AG1840" s="1" t="str">
        <f t="shared" si="674"/>
        <v/>
      </c>
      <c r="AH1840" s="1">
        <f t="shared" si="675"/>
        <v>9.9437130721515932E-4</v>
      </c>
      <c r="AI1840" s="1" t="str">
        <f t="shared" si="676"/>
        <v/>
      </c>
      <c r="AJ1840" s="1">
        <f t="shared" si="677"/>
        <v>1.1498743789295691E-26</v>
      </c>
      <c r="AK1840" s="1" t="str">
        <f t="shared" si="678"/>
        <v/>
      </c>
      <c r="AL1840" s="1" t="str">
        <f t="shared" si="679"/>
        <v/>
      </c>
      <c r="BA1840" s="2"/>
      <c r="BB1840" s="2">
        <f t="shared" si="651"/>
        <v>8.0192000000001613</v>
      </c>
      <c r="BC1840" s="156">
        <f t="shared" si="652"/>
        <v>0.33090391102387823</v>
      </c>
      <c r="BD1840" s="2">
        <f t="shared" si="653"/>
        <v>5.6197569507432377E-4</v>
      </c>
      <c r="BE1840" s="2" t="str">
        <f t="shared" si="649"/>
        <v/>
      </c>
      <c r="BF1840" s="24" t="str">
        <f t="shared" si="650"/>
        <v/>
      </c>
    </row>
    <row r="1841" spans="1:58" ht="20.100000000000001" customHeight="1">
      <c r="A1841" s="2">
        <v>1249</v>
      </c>
      <c r="B1841" s="1">
        <f t="shared" si="654"/>
        <v>137183.59281232359</v>
      </c>
      <c r="C1841" s="1">
        <f t="shared" si="655"/>
        <v>1.7638176904438929E-6</v>
      </c>
      <c r="D1841" s="1">
        <f t="shared" si="656"/>
        <v>0.84037492740983644</v>
      </c>
      <c r="E1841" s="1" t="str">
        <f t="shared" si="657"/>
        <v/>
      </c>
      <c r="F1841" s="1">
        <f t="shared" si="658"/>
        <v>1.7638176904438929E-6</v>
      </c>
      <c r="G1841" s="1" t="str">
        <f t="shared" si="659"/>
        <v/>
      </c>
      <c r="H1841" s="1"/>
      <c r="I1841" s="1">
        <f t="shared" si="660"/>
        <v>1.8992264808216119E-9</v>
      </c>
      <c r="J1841" s="1" t="str">
        <f t="shared" si="661"/>
        <v/>
      </c>
      <c r="K1841" s="1" t="str">
        <f t="shared" si="662"/>
        <v/>
      </c>
      <c r="P1841" s="2">
        <v>1249</v>
      </c>
      <c r="Q1841" s="1">
        <f t="shared" si="663"/>
        <v>4.0070683944933343</v>
      </c>
      <c r="R1841" s="1">
        <f t="shared" si="664"/>
        <v>6.0385005699814885E-2</v>
      </c>
      <c r="S1841" s="1">
        <f t="shared" si="665"/>
        <v>0.84037492740983666</v>
      </c>
      <c r="T1841" s="1" t="str">
        <f t="shared" si="666"/>
        <v/>
      </c>
      <c r="U1841" s="1">
        <f t="shared" si="667"/>
        <v>6.0385005699814885E-2</v>
      </c>
      <c r="V1841" s="1" t="str">
        <f t="shared" si="668"/>
        <v/>
      </c>
      <c r="W1841" s="1">
        <f t="shared" si="669"/>
        <v>5.5338764066708984E-2</v>
      </c>
      <c r="X1841" s="1" t="str">
        <f t="shared" si="670"/>
        <v/>
      </c>
      <c r="Y1841" s="1" t="str">
        <f t="shared" si="671"/>
        <v/>
      </c>
      <c r="AC1841" s="2">
        <v>1249</v>
      </c>
      <c r="AD1841" s="1">
        <f t="shared" si="680"/>
        <v>244.30594625801393</v>
      </c>
      <c r="AE1841" s="1">
        <f t="shared" si="672"/>
        <v>9.9042553628835754E-4</v>
      </c>
      <c r="AF1841" s="1">
        <f t="shared" si="673"/>
        <v>0.84037492740983644</v>
      </c>
      <c r="AG1841" s="1" t="str">
        <f t="shared" si="674"/>
        <v/>
      </c>
      <c r="AH1841" s="1">
        <f t="shared" si="675"/>
        <v>9.9042553628835754E-4</v>
      </c>
      <c r="AI1841" s="1" t="str">
        <f t="shared" si="676"/>
        <v/>
      </c>
      <c r="AJ1841" s="1">
        <f t="shared" si="677"/>
        <v>1.1983504784407509E-26</v>
      </c>
      <c r="AK1841" s="1" t="str">
        <f t="shared" si="678"/>
        <v/>
      </c>
      <c r="AL1841" s="1" t="str">
        <f t="shared" si="679"/>
        <v/>
      </c>
      <c r="BA1841" s="2"/>
      <c r="BB1841" s="2">
        <f t="shared" si="651"/>
        <v>8.0256000000001606</v>
      </c>
      <c r="BC1841" s="156">
        <f t="shared" si="652"/>
        <v>0.3303419353288039</v>
      </c>
      <c r="BD1841" s="2">
        <f t="shared" si="653"/>
        <v>5.6129814804861677E-4</v>
      </c>
      <c r="BE1841" s="2" t="str">
        <f t="shared" si="649"/>
        <v/>
      </c>
      <c r="BF1841" s="24" t="str">
        <f t="shared" si="650"/>
        <v/>
      </c>
    </row>
    <row r="1842" spans="1:58" ht="20.100000000000001" customHeight="1">
      <c r="A1842" s="1">
        <v>1250</v>
      </c>
      <c r="B1842" s="1">
        <f t="shared" si="654"/>
        <v>137734.53093606781</v>
      </c>
      <c r="C1842" s="1">
        <f t="shared" si="655"/>
        <v>1.7567905656966942E-6</v>
      </c>
      <c r="D1842" s="1">
        <f t="shared" si="656"/>
        <v>0.84134474606854304</v>
      </c>
      <c r="E1842" s="1" t="str">
        <f t="shared" si="657"/>
        <v/>
      </c>
      <c r="F1842" s="1">
        <f t="shared" si="658"/>
        <v>1.7567905656966942E-6</v>
      </c>
      <c r="G1842" s="1" t="str">
        <f t="shared" si="659"/>
        <v/>
      </c>
      <c r="H1842" s="1"/>
      <c r="I1842" s="1">
        <f t="shared" si="660"/>
        <v>1.8703462011209471E-9</v>
      </c>
      <c r="J1842" s="1" t="str">
        <f t="shared" si="661"/>
        <v/>
      </c>
      <c r="K1842" s="1" t="str">
        <f t="shared" si="662"/>
        <v/>
      </c>
      <c r="P1842" s="1">
        <v>1250</v>
      </c>
      <c r="Q1842" s="1">
        <f t="shared" si="663"/>
        <v>4.023161038647924</v>
      </c>
      <c r="R1842" s="1">
        <f t="shared" si="664"/>
        <v>6.0144429267107648E-2</v>
      </c>
      <c r="S1842" s="1">
        <f t="shared" si="665"/>
        <v>0.84134474606854304</v>
      </c>
      <c r="T1842" s="1" t="str">
        <f t="shared" si="666"/>
        <v/>
      </c>
      <c r="U1842" s="1">
        <f t="shared" si="667"/>
        <v>6.0144429267107648E-2</v>
      </c>
      <c r="V1842" s="1" t="str">
        <f t="shared" si="668"/>
        <v/>
      </c>
      <c r="W1842" s="1">
        <f t="shared" si="669"/>
        <v>5.5577915499534038E-2</v>
      </c>
      <c r="X1842" s="1" t="str">
        <f t="shared" si="670"/>
        <v/>
      </c>
      <c r="Y1842" s="1" t="str">
        <f t="shared" si="671"/>
        <v/>
      </c>
      <c r="AC1842" s="1">
        <v>1250</v>
      </c>
      <c r="AD1842" s="1">
        <f t="shared" si="680"/>
        <v>245.28709463656025</v>
      </c>
      <c r="AE1842" s="1">
        <f t="shared" si="672"/>
        <v>9.8647963879905398E-4</v>
      </c>
      <c r="AF1842" s="1">
        <f t="shared" si="673"/>
        <v>0.84134474606854315</v>
      </c>
      <c r="AG1842" s="1" t="str">
        <f t="shared" si="674"/>
        <v/>
      </c>
      <c r="AH1842" s="1">
        <f t="shared" si="675"/>
        <v>9.8647963879905398E-4</v>
      </c>
      <c r="AI1842" s="1" t="str">
        <f t="shared" si="676"/>
        <v/>
      </c>
      <c r="AJ1842" s="1">
        <f t="shared" si="677"/>
        <v>1.248850238752024E-26</v>
      </c>
      <c r="AK1842" s="1" t="str">
        <f t="shared" si="678"/>
        <v/>
      </c>
      <c r="AL1842" s="1" t="str">
        <f t="shared" si="679"/>
        <v/>
      </c>
      <c r="BA1842" s="2"/>
      <c r="BB1842" s="2">
        <f t="shared" si="651"/>
        <v>8.0320000000001599</v>
      </c>
      <c r="BC1842" s="156">
        <f t="shared" si="652"/>
        <v>0.32978063718075529</v>
      </c>
      <c r="BD1842" s="2">
        <f t="shared" si="653"/>
        <v>5.6062052733835133E-4</v>
      </c>
      <c r="BE1842" s="2" t="str">
        <f t="shared" si="649"/>
        <v/>
      </c>
      <c r="BF1842" s="24" t="str">
        <f t="shared" si="650"/>
        <v/>
      </c>
    </row>
    <row r="1843" spans="1:58" ht="20.100000000000001" customHeight="1">
      <c r="A1843" s="1">
        <v>1251</v>
      </c>
      <c r="B1843" s="1">
        <f t="shared" si="654"/>
        <v>138285.46905981214</v>
      </c>
      <c r="C1843" s="1">
        <f t="shared" si="655"/>
        <v>1.7497634408745373E-6</v>
      </c>
      <c r="D1843" s="1">
        <f t="shared" si="656"/>
        <v>0.8423106932059814</v>
      </c>
      <c r="E1843" s="1" t="str">
        <f t="shared" si="657"/>
        <v/>
      </c>
      <c r="F1843" s="1">
        <f t="shared" si="658"/>
        <v>1.7497634408745373E-6</v>
      </c>
      <c r="G1843" s="1" t="str">
        <f t="shared" si="659"/>
        <v/>
      </c>
      <c r="H1843" s="1"/>
      <c r="I1843" s="1">
        <f t="shared" si="660"/>
        <v>1.841875614467747E-9</v>
      </c>
      <c r="J1843" s="1" t="str">
        <f t="shared" si="661"/>
        <v/>
      </c>
      <c r="K1843" s="1" t="str">
        <f t="shared" si="662"/>
        <v/>
      </c>
      <c r="P1843" s="1">
        <v>1251</v>
      </c>
      <c r="Q1843" s="1">
        <f t="shared" si="663"/>
        <v>4.0392536828025172</v>
      </c>
      <c r="R1843" s="1">
        <f t="shared" si="664"/>
        <v>5.9903852831834171E-2</v>
      </c>
      <c r="S1843" s="1">
        <f t="shared" si="665"/>
        <v>0.8423106932059814</v>
      </c>
      <c r="T1843" s="1" t="str">
        <f t="shared" si="666"/>
        <v/>
      </c>
      <c r="U1843" s="1">
        <f t="shared" si="667"/>
        <v>5.9903852831834171E-2</v>
      </c>
      <c r="V1843" s="1" t="str">
        <f t="shared" si="668"/>
        <v/>
      </c>
      <c r="W1843" s="1">
        <f t="shared" si="669"/>
        <v>5.5817207364265618E-2</v>
      </c>
      <c r="X1843" s="1" t="str">
        <f t="shared" si="670"/>
        <v/>
      </c>
      <c r="Y1843" s="1" t="str">
        <f t="shared" si="671"/>
        <v/>
      </c>
      <c r="AC1843" s="1">
        <v>1251</v>
      </c>
      <c r="AD1843" s="1">
        <f t="shared" si="680"/>
        <v>246.26824301510635</v>
      </c>
      <c r="AE1843" s="1">
        <f t="shared" si="672"/>
        <v>9.8253374126766211E-4</v>
      </c>
      <c r="AF1843" s="1">
        <f t="shared" si="673"/>
        <v>0.84231069320598129</v>
      </c>
      <c r="AG1843" s="1" t="str">
        <f t="shared" si="674"/>
        <v/>
      </c>
      <c r="AH1843" s="1">
        <f t="shared" si="675"/>
        <v>9.8253374126766211E-4</v>
      </c>
      <c r="AI1843" s="1" t="str">
        <f t="shared" si="676"/>
        <v/>
      </c>
      <c r="AJ1843" s="1">
        <f t="shared" si="677"/>
        <v>1.3014572890472364E-26</v>
      </c>
      <c r="AK1843" s="1" t="str">
        <f t="shared" si="678"/>
        <v/>
      </c>
      <c r="AL1843" s="1" t="str">
        <f t="shared" si="679"/>
        <v/>
      </c>
      <c r="BA1843" s="2"/>
      <c r="BB1843" s="2">
        <f t="shared" si="651"/>
        <v>8.0384000000001592</v>
      </c>
      <c r="BC1843" s="156">
        <f t="shared" si="652"/>
        <v>0.32922001665341694</v>
      </c>
      <c r="BD1843" s="2">
        <f t="shared" si="653"/>
        <v>5.599428365997694E-4</v>
      </c>
      <c r="BE1843" s="2" t="str">
        <f t="shared" si="649"/>
        <v/>
      </c>
      <c r="BF1843" s="24" t="str">
        <f t="shared" si="650"/>
        <v/>
      </c>
    </row>
    <row r="1844" spans="1:58" ht="20.100000000000001" customHeight="1">
      <c r="A1844" s="1">
        <v>1252</v>
      </c>
      <c r="B1844" s="1">
        <f t="shared" si="654"/>
        <v>138836.40718355635</v>
      </c>
      <c r="C1844" s="1">
        <f t="shared" si="655"/>
        <v>1.7427365403941912E-6</v>
      </c>
      <c r="D1844" s="1">
        <f t="shared" si="656"/>
        <v>0.8432727688839714</v>
      </c>
      <c r="E1844" s="1" t="str">
        <f t="shared" si="657"/>
        <v/>
      </c>
      <c r="F1844" s="1">
        <f t="shared" si="658"/>
        <v>1.7427365403941912E-6</v>
      </c>
      <c r="G1844" s="1" t="str">
        <f t="shared" si="659"/>
        <v/>
      </c>
      <c r="H1844" s="1"/>
      <c r="I1844" s="1">
        <f t="shared" si="660"/>
        <v>1.8138093885931578E-9</v>
      </c>
      <c r="J1844" s="1" t="str">
        <f t="shared" si="661"/>
        <v/>
      </c>
      <c r="K1844" s="1" t="str">
        <f t="shared" si="662"/>
        <v/>
      </c>
      <c r="P1844" s="1">
        <v>1252</v>
      </c>
      <c r="Q1844" s="1">
        <f t="shared" si="663"/>
        <v>4.0553463269571068</v>
      </c>
      <c r="R1844" s="1">
        <f t="shared" si="664"/>
        <v>5.9663284076992569E-2</v>
      </c>
      <c r="S1844" s="1">
        <f t="shared" si="665"/>
        <v>0.8432727688839714</v>
      </c>
      <c r="T1844" s="1" t="str">
        <f t="shared" si="666"/>
        <v/>
      </c>
      <c r="U1844" s="1">
        <f t="shared" si="667"/>
        <v>5.9663284076992569E-2</v>
      </c>
      <c r="V1844" s="1" t="str">
        <f t="shared" si="668"/>
        <v/>
      </c>
      <c r="W1844" s="1">
        <f t="shared" si="669"/>
        <v>5.6056632591773389E-2</v>
      </c>
      <c r="X1844" s="1" t="str">
        <f t="shared" si="670"/>
        <v/>
      </c>
      <c r="Y1844" s="1" t="str">
        <f t="shared" si="671"/>
        <v/>
      </c>
      <c r="AC1844" s="1">
        <v>1252</v>
      </c>
      <c r="AD1844" s="1">
        <f t="shared" si="680"/>
        <v>247.24939139365267</v>
      </c>
      <c r="AE1844" s="1">
        <f t="shared" si="672"/>
        <v>9.7858796970952465E-4</v>
      </c>
      <c r="AF1844" s="1">
        <f t="shared" si="673"/>
        <v>0.84327276888397162</v>
      </c>
      <c r="AG1844" s="1" t="str">
        <f t="shared" si="674"/>
        <v/>
      </c>
      <c r="AH1844" s="1">
        <f t="shared" si="675"/>
        <v>9.7858796970952465E-4</v>
      </c>
      <c r="AI1844" s="1" t="str">
        <f t="shared" si="676"/>
        <v/>
      </c>
      <c r="AJ1844" s="1">
        <f t="shared" si="677"/>
        <v>1.3562586787558939E-26</v>
      </c>
      <c r="AK1844" s="1" t="str">
        <f t="shared" si="678"/>
        <v/>
      </c>
      <c r="AL1844" s="1" t="str">
        <f t="shared" si="679"/>
        <v/>
      </c>
      <c r="BA1844" s="2"/>
      <c r="BB1844" s="2">
        <f t="shared" si="651"/>
        <v>8.0448000000001585</v>
      </c>
      <c r="BC1844" s="156">
        <f t="shared" si="652"/>
        <v>0.32866007381681717</v>
      </c>
      <c r="BD1844" s="2">
        <f t="shared" si="653"/>
        <v>5.5926507947862136E-4</v>
      </c>
      <c r="BE1844" s="2" t="str">
        <f t="shared" si="649"/>
        <v/>
      </c>
      <c r="BF1844" s="24" t="str">
        <f t="shared" si="650"/>
        <v/>
      </c>
    </row>
    <row r="1845" spans="1:58" ht="20.100000000000001" customHeight="1">
      <c r="A1845" s="1">
        <v>1253</v>
      </c>
      <c r="B1845" s="1">
        <f t="shared" si="654"/>
        <v>139387.34530730068</v>
      </c>
      <c r="C1845" s="1">
        <f t="shared" si="655"/>
        <v>1.7357100877622242E-6</v>
      </c>
      <c r="D1845" s="1">
        <f t="shared" si="656"/>
        <v>0.84423097328772334</v>
      </c>
      <c r="E1845" s="1" t="str">
        <f t="shared" si="657"/>
        <v/>
      </c>
      <c r="F1845" s="1">
        <f t="shared" si="658"/>
        <v>1.7357100877622242E-6</v>
      </c>
      <c r="G1845" s="1" t="str">
        <f t="shared" si="659"/>
        <v/>
      </c>
      <c r="H1845" s="1"/>
      <c r="I1845" s="1">
        <f t="shared" si="660"/>
        <v>1.786142253177335E-9</v>
      </c>
      <c r="J1845" s="1" t="str">
        <f t="shared" si="661"/>
        <v/>
      </c>
      <c r="K1845" s="1" t="str">
        <f t="shared" si="662"/>
        <v/>
      </c>
      <c r="P1845" s="1">
        <v>1253</v>
      </c>
      <c r="Q1845" s="1">
        <f t="shared" si="663"/>
        <v>4.0714389711117001</v>
      </c>
      <c r="R1845" s="1">
        <f t="shared" si="664"/>
        <v>5.9422730654419727E-2</v>
      </c>
      <c r="S1845" s="1">
        <f t="shared" si="665"/>
        <v>0.84423097328772334</v>
      </c>
      <c r="T1845" s="1" t="str">
        <f t="shared" si="666"/>
        <v/>
      </c>
      <c r="U1845" s="1">
        <f t="shared" si="667"/>
        <v>5.9422730654419727E-2</v>
      </c>
      <c r="V1845" s="1" t="str">
        <f t="shared" si="668"/>
        <v/>
      </c>
      <c r="W1845" s="1">
        <f t="shared" si="669"/>
        <v>5.6296184076132801E-2</v>
      </c>
      <c r="X1845" s="1" t="str">
        <f t="shared" si="670"/>
        <v/>
      </c>
      <c r="Y1845" s="1" t="str">
        <f t="shared" si="671"/>
        <v/>
      </c>
      <c r="AC1845" s="1">
        <v>1253</v>
      </c>
      <c r="AD1845" s="1">
        <f t="shared" si="680"/>
        <v>248.23053977219877</v>
      </c>
      <c r="AE1845" s="1">
        <f t="shared" si="672"/>
        <v>9.7464244962889354E-4</v>
      </c>
      <c r="AF1845" s="1">
        <f t="shared" si="673"/>
        <v>0.84423097328772312</v>
      </c>
      <c r="AG1845" s="1" t="str">
        <f t="shared" si="674"/>
        <v/>
      </c>
      <c r="AH1845" s="1">
        <f t="shared" si="675"/>
        <v>9.7464244962889354E-4</v>
      </c>
      <c r="AI1845" s="1" t="str">
        <f t="shared" si="676"/>
        <v/>
      </c>
      <c r="AJ1845" s="1">
        <f t="shared" si="677"/>
        <v>1.4133450159405723E-26</v>
      </c>
      <c r="AK1845" s="1" t="str">
        <f t="shared" si="678"/>
        <v/>
      </c>
      <c r="AL1845" s="1" t="str">
        <f t="shared" si="679"/>
        <v/>
      </c>
      <c r="BA1845" s="2"/>
      <c r="BB1845" s="2">
        <f t="shared" si="651"/>
        <v>8.0512000000001578</v>
      </c>
      <c r="BC1845" s="156">
        <f t="shared" si="652"/>
        <v>0.32810080873733855</v>
      </c>
      <c r="BD1845" s="2">
        <f t="shared" si="653"/>
        <v>5.5858725960544753E-4</v>
      </c>
      <c r="BE1845" s="2" t="str">
        <f t="shared" si="649"/>
        <v/>
      </c>
      <c r="BF1845" s="24" t="str">
        <f t="shared" si="650"/>
        <v/>
      </c>
    </row>
    <row r="1846" spans="1:58" ht="20.100000000000001" customHeight="1">
      <c r="A1846" s="1">
        <v>1254</v>
      </c>
      <c r="B1846" s="1">
        <f t="shared" si="654"/>
        <v>139938.2834310449</v>
      </c>
      <c r="C1846" s="1">
        <f t="shared" si="655"/>
        <v>1.7286843055643973E-6</v>
      </c>
      <c r="D1846" s="1">
        <f t="shared" si="656"/>
        <v>0.84518530672533121</v>
      </c>
      <c r="E1846" s="1" t="str">
        <f t="shared" si="657"/>
        <v/>
      </c>
      <c r="F1846" s="1">
        <f t="shared" si="658"/>
        <v>1.7286843055643973E-6</v>
      </c>
      <c r="G1846" s="1" t="str">
        <f t="shared" si="659"/>
        <v/>
      </c>
      <c r="H1846" s="1"/>
      <c r="I1846" s="1">
        <f t="shared" si="660"/>
        <v>1.7588689992402386E-9</v>
      </c>
      <c r="J1846" s="1" t="str">
        <f t="shared" si="661"/>
        <v/>
      </c>
      <c r="K1846" s="1" t="str">
        <f t="shared" si="662"/>
        <v/>
      </c>
      <c r="P1846" s="1">
        <v>1254</v>
      </c>
      <c r="Q1846" s="1">
        <f t="shared" si="663"/>
        <v>4.0875316152662897</v>
      </c>
      <c r="R1846" s="1">
        <f t="shared" si="664"/>
        <v>5.9182200184428421E-2</v>
      </c>
      <c r="S1846" s="1">
        <f t="shared" si="665"/>
        <v>0.84518530672533121</v>
      </c>
      <c r="T1846" s="1" t="str">
        <f t="shared" si="666"/>
        <v/>
      </c>
      <c r="U1846" s="1">
        <f t="shared" si="667"/>
        <v>5.9182200184428421E-2</v>
      </c>
      <c r="V1846" s="1" t="str">
        <f t="shared" si="668"/>
        <v/>
      </c>
      <c r="W1846" s="1">
        <f t="shared" si="669"/>
        <v>5.6535854674922476E-2</v>
      </c>
      <c r="X1846" s="1" t="str">
        <f t="shared" si="670"/>
        <v/>
      </c>
      <c r="Y1846" s="1" t="str">
        <f t="shared" si="671"/>
        <v/>
      </c>
      <c r="AC1846" s="1">
        <v>1254</v>
      </c>
      <c r="AD1846" s="1">
        <f t="shared" si="680"/>
        <v>249.21168815074509</v>
      </c>
      <c r="AE1846" s="1">
        <f t="shared" si="672"/>
        <v>9.70697306012958E-4</v>
      </c>
      <c r="AF1846" s="1">
        <f t="shared" si="673"/>
        <v>0.84518530672533121</v>
      </c>
      <c r="AG1846" s="1" t="str">
        <f t="shared" si="674"/>
        <v/>
      </c>
      <c r="AH1846" s="1">
        <f t="shared" si="675"/>
        <v>9.70697306012958E-4</v>
      </c>
      <c r="AI1846" s="1" t="str">
        <f t="shared" si="676"/>
        <v/>
      </c>
      <c r="AJ1846" s="1">
        <f t="shared" si="677"/>
        <v>1.4728106112219858E-26</v>
      </c>
      <c r="AK1846" s="1" t="str">
        <f t="shared" si="678"/>
        <v/>
      </c>
      <c r="AL1846" s="1" t="str">
        <f t="shared" si="679"/>
        <v/>
      </c>
      <c r="BA1846" s="2"/>
      <c r="BB1846" s="2">
        <f t="shared" si="651"/>
        <v>8.0576000000001571</v>
      </c>
      <c r="BC1846" s="156">
        <f t="shared" si="652"/>
        <v>0.3275422214777331</v>
      </c>
      <c r="BD1846" s="2">
        <f t="shared" si="653"/>
        <v>5.5790938059985251E-4</v>
      </c>
      <c r="BE1846" s="2" t="str">
        <f t="shared" si="649"/>
        <v/>
      </c>
      <c r="BF1846" s="24" t="str">
        <f t="shared" si="650"/>
        <v/>
      </c>
    </row>
    <row r="1847" spans="1:58" ht="20.100000000000001" customHeight="1">
      <c r="A1847" s="1">
        <v>1255</v>
      </c>
      <c r="B1847" s="1">
        <f t="shared" si="654"/>
        <v>140489.22155478923</v>
      </c>
      <c r="C1847" s="1">
        <f t="shared" si="655"/>
        <v>1.7216594154551477E-6</v>
      </c>
      <c r="D1847" s="1">
        <f t="shared" si="656"/>
        <v>0.84613576962726522</v>
      </c>
      <c r="E1847" s="1" t="str">
        <f t="shared" si="657"/>
        <v/>
      </c>
      <c r="F1847" s="1">
        <f t="shared" si="658"/>
        <v>1.7216594154551477E-6</v>
      </c>
      <c r="G1847" s="1" t="str">
        <f t="shared" si="659"/>
        <v/>
      </c>
      <c r="H1847" s="1"/>
      <c r="I1847" s="1">
        <f t="shared" si="660"/>
        <v>1.7319844785367644E-9</v>
      </c>
      <c r="J1847" s="1" t="str">
        <f t="shared" si="661"/>
        <v/>
      </c>
      <c r="K1847" s="1" t="str">
        <f t="shared" si="662"/>
        <v/>
      </c>
      <c r="P1847" s="1">
        <v>1255</v>
      </c>
      <c r="Q1847" s="1">
        <f t="shared" si="663"/>
        <v>4.1036242594208829</v>
      </c>
      <c r="R1847" s="1">
        <f t="shared" si="664"/>
        <v>5.8941700255447212E-2</v>
      </c>
      <c r="S1847" s="1">
        <f t="shared" si="665"/>
        <v>0.84613576962726522</v>
      </c>
      <c r="T1847" s="1" t="str">
        <f t="shared" si="666"/>
        <v/>
      </c>
      <c r="U1847" s="1">
        <f t="shared" si="667"/>
        <v>5.8941700255447212E-2</v>
      </c>
      <c r="V1847" s="1" t="str">
        <f t="shared" si="668"/>
        <v/>
      </c>
      <c r="W1847" s="1">
        <f t="shared" si="669"/>
        <v>5.6775637209526865E-2</v>
      </c>
      <c r="X1847" s="1" t="str">
        <f t="shared" si="670"/>
        <v/>
      </c>
      <c r="Y1847" s="1" t="str">
        <f t="shared" si="671"/>
        <v/>
      </c>
      <c r="AC1847" s="1">
        <v>1255</v>
      </c>
      <c r="AD1847" s="1">
        <f t="shared" si="680"/>
        <v>250.19283652929141</v>
      </c>
      <c r="AE1847" s="1">
        <f t="shared" si="672"/>
        <v>9.6675266332595263E-4</v>
      </c>
      <c r="AF1847" s="1">
        <f t="shared" si="673"/>
        <v>0.84613576962726522</v>
      </c>
      <c r="AG1847" s="1" t="str">
        <f t="shared" si="674"/>
        <v/>
      </c>
      <c r="AH1847" s="1">
        <f t="shared" si="675"/>
        <v>9.6675266332595263E-4</v>
      </c>
      <c r="AI1847" s="1" t="str">
        <f t="shared" si="676"/>
        <v/>
      </c>
      <c r="AJ1847" s="1">
        <f t="shared" si="677"/>
        <v>1.5347536274606536E-26</v>
      </c>
      <c r="AK1847" s="1" t="str">
        <f t="shared" si="678"/>
        <v/>
      </c>
      <c r="AL1847" s="1" t="str">
        <f t="shared" si="679"/>
        <v/>
      </c>
      <c r="BA1847" s="2"/>
      <c r="BB1847" s="2">
        <f t="shared" si="651"/>
        <v>8.0640000000001564</v>
      </c>
      <c r="BC1847" s="156">
        <f t="shared" si="652"/>
        <v>0.32698431209713325</v>
      </c>
      <c r="BD1847" s="2">
        <f t="shared" si="653"/>
        <v>5.5723144606850683E-4</v>
      </c>
      <c r="BE1847" s="2" t="str">
        <f t="shared" si="649"/>
        <v/>
      </c>
      <c r="BF1847" s="24" t="str">
        <f t="shared" si="650"/>
        <v/>
      </c>
    </row>
    <row r="1848" spans="1:58" ht="20.100000000000001" customHeight="1">
      <c r="A1848" s="2">
        <v>1256</v>
      </c>
      <c r="B1848" s="1">
        <f t="shared" si="654"/>
        <v>141040.15967853344</v>
      </c>
      <c r="C1848" s="1">
        <f t="shared" si="655"/>
        <v>1.7146356381472132E-6</v>
      </c>
      <c r="D1848" s="1">
        <f t="shared" si="656"/>
        <v>0.84708236254585367</v>
      </c>
      <c r="E1848" s="1" t="str">
        <f t="shared" si="657"/>
        <v/>
      </c>
      <c r="F1848" s="1">
        <f t="shared" si="658"/>
        <v>1.7146356381472132E-6</v>
      </c>
      <c r="G1848" s="1" t="str">
        <f t="shared" si="659"/>
        <v/>
      </c>
      <c r="H1848" s="1"/>
      <c r="I1848" s="1">
        <f t="shared" si="660"/>
        <v>1.705483602956367E-9</v>
      </c>
      <c r="J1848" s="1" t="str">
        <f t="shared" si="661"/>
        <v/>
      </c>
      <c r="K1848" s="1" t="str">
        <f t="shared" si="662"/>
        <v/>
      </c>
      <c r="P1848" s="2">
        <v>1256</v>
      </c>
      <c r="Q1848" s="1">
        <f t="shared" si="663"/>
        <v>4.1197169035754762</v>
      </c>
      <c r="R1848" s="1">
        <f t="shared" si="664"/>
        <v>5.8701238423665029E-2</v>
      </c>
      <c r="S1848" s="1">
        <f t="shared" si="665"/>
        <v>0.8470823625458539</v>
      </c>
      <c r="T1848" s="1" t="str">
        <f t="shared" si="666"/>
        <v/>
      </c>
      <c r="U1848" s="1">
        <f t="shared" si="667"/>
        <v>5.8701238423665029E-2</v>
      </c>
      <c r="V1848" s="1" t="str">
        <f t="shared" si="668"/>
        <v/>
      </c>
      <c r="W1848" s="1">
        <f t="shared" si="669"/>
        <v>5.7015524465442176E-2</v>
      </c>
      <c r="X1848" s="1" t="str">
        <f t="shared" si="670"/>
        <v/>
      </c>
      <c r="Y1848" s="1" t="str">
        <f t="shared" si="671"/>
        <v/>
      </c>
      <c r="AC1848" s="2">
        <v>1256</v>
      </c>
      <c r="AD1848" s="1">
        <f t="shared" si="680"/>
        <v>251.17398490783751</v>
      </c>
      <c r="AE1848" s="1">
        <f t="shared" si="672"/>
        <v>9.6280864550332278E-4</v>
      </c>
      <c r="AF1848" s="1">
        <f t="shared" si="673"/>
        <v>0.84708236254585356</v>
      </c>
      <c r="AG1848" s="1" t="str">
        <f t="shared" si="674"/>
        <v/>
      </c>
      <c r="AH1848" s="1">
        <f t="shared" si="675"/>
        <v>9.6280864550332278E-4</v>
      </c>
      <c r="AI1848" s="1" t="str">
        <f t="shared" si="676"/>
        <v/>
      </c>
      <c r="AJ1848" s="1">
        <f t="shared" si="677"/>
        <v>1.5992762354228626E-26</v>
      </c>
      <c r="AK1848" s="1" t="str">
        <f t="shared" si="678"/>
        <v/>
      </c>
      <c r="AL1848" s="1" t="str">
        <f t="shared" si="679"/>
        <v/>
      </c>
      <c r="BA1848" s="2"/>
      <c r="BB1848" s="2">
        <f t="shared" si="651"/>
        <v>8.0704000000001557</v>
      </c>
      <c r="BC1848" s="156">
        <f t="shared" si="652"/>
        <v>0.32642708065106474</v>
      </c>
      <c r="BD1848" s="2">
        <f t="shared" si="653"/>
        <v>5.5655345960553548E-4</v>
      </c>
      <c r="BE1848" s="2" t="str">
        <f t="shared" si="649"/>
        <v/>
      </c>
      <c r="BF1848" s="24" t="str">
        <f t="shared" si="650"/>
        <v/>
      </c>
    </row>
    <row r="1849" spans="1:58" ht="20.100000000000001" customHeight="1">
      <c r="A1849" s="1">
        <v>1257</v>
      </c>
      <c r="B1849" s="1">
        <f t="shared" si="654"/>
        <v>141591.09780227777</v>
      </c>
      <c r="C1849" s="1">
        <f t="shared" si="655"/>
        <v>1.7076131934013508E-6</v>
      </c>
      <c r="D1849" s="1">
        <f t="shared" si="656"/>
        <v>0.8480250861547628</v>
      </c>
      <c r="E1849" s="1" t="str">
        <f t="shared" si="657"/>
        <v/>
      </c>
      <c r="F1849" s="1">
        <f t="shared" si="658"/>
        <v>1.7076131934013508E-6</v>
      </c>
      <c r="G1849" s="1" t="str">
        <f t="shared" si="659"/>
        <v/>
      </c>
      <c r="H1849" s="1"/>
      <c r="I1849" s="1">
        <f t="shared" si="660"/>
        <v>1.679361343927003E-9</v>
      </c>
      <c r="J1849" s="1" t="str">
        <f t="shared" si="661"/>
        <v/>
      </c>
      <c r="K1849" s="1" t="str">
        <f t="shared" si="662"/>
        <v/>
      </c>
      <c r="P1849" s="1">
        <v>1257</v>
      </c>
      <c r="Q1849" s="1">
        <f t="shared" si="663"/>
        <v>4.1358095477300658</v>
      </c>
      <c r="R1849" s="1">
        <f t="shared" si="664"/>
        <v>5.8460822212679682E-2</v>
      </c>
      <c r="S1849" s="1">
        <f t="shared" si="665"/>
        <v>0.84802508615476258</v>
      </c>
      <c r="T1849" s="1" t="str">
        <f t="shared" si="666"/>
        <v/>
      </c>
      <c r="U1849" s="1">
        <f t="shared" si="667"/>
        <v>5.8460822212679682E-2</v>
      </c>
      <c r="V1849" s="1" t="str">
        <f t="shared" si="668"/>
        <v/>
      </c>
      <c r="W1849" s="1">
        <f t="shared" si="669"/>
        <v>5.7255509192586963E-2</v>
      </c>
      <c r="X1849" s="1" t="str">
        <f t="shared" si="670"/>
        <v/>
      </c>
      <c r="Y1849" s="1" t="str">
        <f t="shared" si="671"/>
        <v/>
      </c>
      <c r="AC1849" s="1">
        <v>1257</v>
      </c>
      <c r="AD1849" s="1">
        <f t="shared" si="680"/>
        <v>252.15513328638383</v>
      </c>
      <c r="AE1849" s="1">
        <f t="shared" si="672"/>
        <v>9.5886537594595388E-4</v>
      </c>
      <c r="AF1849" s="1">
        <f t="shared" si="673"/>
        <v>0.84802508615476258</v>
      </c>
      <c r="AG1849" s="1" t="str">
        <f t="shared" si="674"/>
        <v/>
      </c>
      <c r="AH1849" s="1">
        <f t="shared" si="675"/>
        <v>9.5886537594595388E-4</v>
      </c>
      <c r="AI1849" s="1" t="str">
        <f t="shared" si="676"/>
        <v/>
      </c>
      <c r="AJ1849" s="1">
        <f t="shared" si="677"/>
        <v>1.6664847756677704E-26</v>
      </c>
      <c r="AK1849" s="1" t="str">
        <f t="shared" si="678"/>
        <v/>
      </c>
      <c r="AL1849" s="1" t="str">
        <f t="shared" si="679"/>
        <v/>
      </c>
      <c r="BA1849" s="2"/>
      <c r="BB1849" s="2">
        <f t="shared" si="651"/>
        <v>8.076800000000155</v>
      </c>
      <c r="BC1849" s="156">
        <f t="shared" si="652"/>
        <v>0.3258705271914592</v>
      </c>
      <c r="BD1849" s="2">
        <f t="shared" si="653"/>
        <v>5.5587542479168528E-4</v>
      </c>
      <c r="BE1849" s="2" t="str">
        <f t="shared" si="649"/>
        <v/>
      </c>
      <c r="BF1849" s="24" t="str">
        <f t="shared" si="650"/>
        <v/>
      </c>
    </row>
    <row r="1850" spans="1:58" ht="20.100000000000001" customHeight="1">
      <c r="A1850" s="1">
        <v>1258</v>
      </c>
      <c r="B1850" s="1">
        <f t="shared" si="654"/>
        <v>142142.03592602198</v>
      </c>
      <c r="C1850" s="1">
        <f t="shared" si="655"/>
        <v>1.7005923000161962E-6</v>
      </c>
      <c r="D1850" s="1">
        <f t="shared" si="656"/>
        <v>0.84896394124846786</v>
      </c>
      <c r="E1850" s="1" t="str">
        <f t="shared" si="657"/>
        <v/>
      </c>
      <c r="F1850" s="1">
        <f t="shared" si="658"/>
        <v>1.7005923000161962E-6</v>
      </c>
      <c r="G1850" s="1" t="str">
        <f t="shared" si="659"/>
        <v/>
      </c>
      <c r="H1850" s="1"/>
      <c r="I1850" s="1">
        <f t="shared" si="660"/>
        <v>1.653612731823543E-9</v>
      </c>
      <c r="J1850" s="1" t="str">
        <f t="shared" si="661"/>
        <v/>
      </c>
      <c r="K1850" s="1" t="str">
        <f t="shared" si="662"/>
        <v/>
      </c>
      <c r="P1850" s="1">
        <v>1258</v>
      </c>
      <c r="Q1850" s="1">
        <f t="shared" si="663"/>
        <v>4.151902191884659</v>
      </c>
      <c r="R1850" s="1">
        <f t="shared" si="664"/>
        <v>5.8220459113149957E-2</v>
      </c>
      <c r="S1850" s="1">
        <f t="shared" si="665"/>
        <v>0.84896394124846797</v>
      </c>
      <c r="T1850" s="1" t="str">
        <f t="shared" si="666"/>
        <v/>
      </c>
      <c r="U1850" s="1">
        <f t="shared" si="667"/>
        <v>5.8220459113149957E-2</v>
      </c>
      <c r="V1850" s="1" t="str">
        <f t="shared" si="668"/>
        <v/>
      </c>
      <c r="W1850" s="1">
        <f t="shared" si="669"/>
        <v>5.7495584105616976E-2</v>
      </c>
      <c r="X1850" s="1" t="str">
        <f t="shared" si="670"/>
        <v/>
      </c>
      <c r="Y1850" s="1" t="str">
        <f t="shared" si="671"/>
        <v/>
      </c>
      <c r="AC1850" s="1">
        <v>1258</v>
      </c>
      <c r="AD1850" s="1">
        <f t="shared" si="680"/>
        <v>253.13628166493015</v>
      </c>
      <c r="AE1850" s="1">
        <f t="shared" si="672"/>
        <v>9.5492297751447743E-4</v>
      </c>
      <c r="AF1850" s="1">
        <f t="shared" si="673"/>
        <v>0.84896394124846797</v>
      </c>
      <c r="AG1850" s="1" t="str">
        <f t="shared" si="674"/>
        <v/>
      </c>
      <c r="AH1850" s="1">
        <f t="shared" si="675"/>
        <v>9.5492297751447743E-4</v>
      </c>
      <c r="AI1850" s="1" t="str">
        <f t="shared" si="676"/>
        <v/>
      </c>
      <c r="AJ1850" s="1">
        <f t="shared" si="677"/>
        <v>1.7364899269009465E-26</v>
      </c>
      <c r="AK1850" s="1" t="str">
        <f t="shared" si="678"/>
        <v/>
      </c>
      <c r="AL1850" s="1" t="str">
        <f t="shared" si="679"/>
        <v/>
      </c>
      <c r="BA1850" s="2"/>
      <c r="BB1850" s="2">
        <f t="shared" si="651"/>
        <v>8.0832000000001543</v>
      </c>
      <c r="BC1850" s="156">
        <f t="shared" si="652"/>
        <v>0.32531465176666752</v>
      </c>
      <c r="BD1850" s="2">
        <f t="shared" si="653"/>
        <v>5.5519734519748898E-4</v>
      </c>
      <c r="BE1850" s="2" t="str">
        <f t="shared" si="649"/>
        <v/>
      </c>
      <c r="BF1850" s="24" t="str">
        <f t="shared" si="650"/>
        <v/>
      </c>
    </row>
    <row r="1851" spans="1:58" ht="20.100000000000001" customHeight="1">
      <c r="A1851" s="1">
        <v>1259</v>
      </c>
      <c r="B1851" s="1">
        <f t="shared" si="654"/>
        <v>142692.97404976632</v>
      </c>
      <c r="C1851" s="1">
        <f t="shared" si="655"/>
        <v>1.693573175818219E-6</v>
      </c>
      <c r="D1851" s="1">
        <f t="shared" si="656"/>
        <v>0.84989892874172268</v>
      </c>
      <c r="E1851" s="1" t="str">
        <f t="shared" si="657"/>
        <v/>
      </c>
      <c r="F1851" s="1">
        <f t="shared" si="658"/>
        <v>1.693573175818219E-6</v>
      </c>
      <c r="G1851" s="1" t="str">
        <f t="shared" si="659"/>
        <v/>
      </c>
      <c r="H1851" s="1"/>
      <c r="I1851" s="1">
        <f t="shared" si="660"/>
        <v>1.6282328553804684E-9</v>
      </c>
      <c r="J1851" s="1" t="str">
        <f t="shared" si="661"/>
        <v/>
      </c>
      <c r="K1851" s="1" t="str">
        <f t="shared" si="662"/>
        <v/>
      </c>
      <c r="P1851" s="1">
        <v>1259</v>
      </c>
      <c r="Q1851" s="1">
        <f t="shared" si="663"/>
        <v>4.1679948360392487</v>
      </c>
      <c r="R1851" s="1">
        <f t="shared" si="664"/>
        <v>5.7980156582452591E-2</v>
      </c>
      <c r="S1851" s="1">
        <f t="shared" si="665"/>
        <v>0.84989892874172257</v>
      </c>
      <c r="T1851" s="1" t="str">
        <f t="shared" si="666"/>
        <v/>
      </c>
      <c r="U1851" s="1">
        <f t="shared" si="667"/>
        <v>5.7980156582452591E-2</v>
      </c>
      <c r="V1851" s="1" t="str">
        <f t="shared" si="668"/>
        <v/>
      </c>
      <c r="W1851" s="1">
        <f t="shared" si="669"/>
        <v>5.7735741884243609E-2</v>
      </c>
      <c r="X1851" s="1" t="str">
        <f t="shared" si="670"/>
        <v/>
      </c>
      <c r="Y1851" s="1" t="str">
        <f t="shared" si="671"/>
        <v/>
      </c>
      <c r="AC1851" s="1">
        <v>1259</v>
      </c>
      <c r="AD1851" s="1">
        <f t="shared" si="680"/>
        <v>254.11743004347625</v>
      </c>
      <c r="AE1851" s="1">
        <f t="shared" si="672"/>
        <v>9.5098157252363337E-4</v>
      </c>
      <c r="AF1851" s="1">
        <f t="shared" si="673"/>
        <v>0.84989892874172246</v>
      </c>
      <c r="AG1851" s="1" t="str">
        <f t="shared" si="674"/>
        <v/>
      </c>
      <c r="AH1851" s="1">
        <f t="shared" si="675"/>
        <v>9.5098157252363337E-4</v>
      </c>
      <c r="AI1851" s="1" t="str">
        <f t="shared" si="676"/>
        <v/>
      </c>
      <c r="AJ1851" s="1">
        <f t="shared" si="677"/>
        <v>1.8094068810498711E-26</v>
      </c>
      <c r="AK1851" s="1" t="str">
        <f t="shared" si="678"/>
        <v/>
      </c>
      <c r="AL1851" s="1" t="str">
        <f t="shared" si="679"/>
        <v/>
      </c>
      <c r="BA1851" s="2"/>
      <c r="BB1851" s="2">
        <f t="shared" si="651"/>
        <v>8.0896000000001536</v>
      </c>
      <c r="BC1851" s="156">
        <f t="shared" si="652"/>
        <v>0.32475945442147003</v>
      </c>
      <c r="BD1851" s="2">
        <f t="shared" si="653"/>
        <v>5.5451922437854684E-4</v>
      </c>
      <c r="BE1851" s="2" t="str">
        <f t="shared" si="649"/>
        <v/>
      </c>
      <c r="BF1851" s="24" t="str">
        <f t="shared" si="650"/>
        <v/>
      </c>
    </row>
    <row r="1852" spans="1:58" ht="20.100000000000001" customHeight="1">
      <c r="A1852" s="1">
        <v>1260</v>
      </c>
      <c r="B1852" s="1">
        <f t="shared" si="654"/>
        <v>143243.91217351053</v>
      </c>
      <c r="C1852" s="1">
        <f t="shared" si="655"/>
        <v>1.6865560376518174E-6</v>
      </c>
      <c r="D1852" s="1">
        <f t="shared" si="656"/>
        <v>0.85083004966901865</v>
      </c>
      <c r="E1852" s="1">
        <f t="shared" si="657"/>
        <v>1.6865560376518174E-6</v>
      </c>
      <c r="F1852" s="1" t="str">
        <f t="shared" si="658"/>
        <v/>
      </c>
      <c r="G1852" s="1" t="str">
        <f t="shared" si="659"/>
        <v/>
      </c>
      <c r="H1852" s="1"/>
      <c r="I1852" s="1">
        <f t="shared" si="660"/>
        <v>1.6032168611090412E-9</v>
      </c>
      <c r="J1852" s="1" t="str">
        <f t="shared" si="661"/>
        <v/>
      </c>
      <c r="K1852" s="1" t="str">
        <f t="shared" si="662"/>
        <v/>
      </c>
      <c r="P1852" s="1">
        <v>1260</v>
      </c>
      <c r="Q1852" s="1">
        <f t="shared" si="663"/>
        <v>4.1840874801938419</v>
      </c>
      <c r="R1852" s="1">
        <f t="shared" si="664"/>
        <v>5.7739922044342251E-2</v>
      </c>
      <c r="S1852" s="1">
        <f t="shared" si="665"/>
        <v>0.85083004966901865</v>
      </c>
      <c r="T1852" s="1">
        <f t="shared" si="666"/>
        <v>5.7739922044342251E-2</v>
      </c>
      <c r="U1852" s="1" t="str">
        <f t="shared" si="667"/>
        <v/>
      </c>
      <c r="V1852" s="1" t="str">
        <f t="shared" si="668"/>
        <v/>
      </c>
      <c r="W1852" s="1">
        <f t="shared" si="669"/>
        <v>5.7975975173557306E-2</v>
      </c>
      <c r="X1852" s="1" t="str">
        <f t="shared" si="670"/>
        <v/>
      </c>
      <c r="Y1852" s="1" t="str">
        <f t="shared" si="671"/>
        <v/>
      </c>
      <c r="AC1852" s="1">
        <v>1260</v>
      </c>
      <c r="AD1852" s="1">
        <f t="shared" si="680"/>
        <v>255.09857842202257</v>
      </c>
      <c r="AE1852" s="1">
        <f t="shared" si="672"/>
        <v>9.4704128273669964E-4</v>
      </c>
      <c r="AF1852" s="1">
        <f t="shared" si="673"/>
        <v>0.85083004966901865</v>
      </c>
      <c r="AG1852" s="1">
        <f t="shared" si="674"/>
        <v>9.4704128273669964E-4</v>
      </c>
      <c r="AH1852" s="1" t="str">
        <f t="shared" si="675"/>
        <v/>
      </c>
      <c r="AI1852" s="1" t="str">
        <f t="shared" si="676"/>
        <v/>
      </c>
      <c r="AJ1852" s="1">
        <f t="shared" si="677"/>
        <v>1.8853555253270698E-26</v>
      </c>
      <c r="AK1852" s="1" t="str">
        <f t="shared" si="678"/>
        <v/>
      </c>
      <c r="AL1852" s="1" t="str">
        <f t="shared" si="679"/>
        <v/>
      </c>
      <c r="BA1852" s="2"/>
      <c r="BB1852" s="2">
        <f t="shared" si="651"/>
        <v>8.0960000000001529</v>
      </c>
      <c r="BC1852" s="156">
        <f t="shared" si="652"/>
        <v>0.32420493519709148</v>
      </c>
      <c r="BD1852" s="2">
        <f t="shared" si="653"/>
        <v>5.5384106587946791E-4</v>
      </c>
      <c r="BE1852" s="2" t="str">
        <f t="shared" si="649"/>
        <v/>
      </c>
      <c r="BF1852" s="24" t="str">
        <f t="shared" si="650"/>
        <v/>
      </c>
    </row>
    <row r="1853" spans="1:58" ht="20.100000000000001" customHeight="1">
      <c r="A1853" s="1">
        <v>1261</v>
      </c>
      <c r="B1853" s="1">
        <f t="shared" si="654"/>
        <v>143794.85029725486</v>
      </c>
      <c r="C1853" s="1">
        <f t="shared" si="655"/>
        <v>1.6795411013695138E-6</v>
      </c>
      <c r="D1853" s="1">
        <f t="shared" si="656"/>
        <v>0.85175730518404302</v>
      </c>
      <c r="E1853" s="1">
        <f t="shared" si="657"/>
        <v>1.6795411013695138E-6</v>
      </c>
      <c r="F1853" s="1" t="str">
        <f t="shared" si="658"/>
        <v/>
      </c>
      <c r="G1853" s="1" t="str">
        <f t="shared" si="659"/>
        <v/>
      </c>
      <c r="H1853" s="1"/>
      <c r="I1853" s="1">
        <f t="shared" si="660"/>
        <v>1.5785599527187168E-9</v>
      </c>
      <c r="J1853" s="1" t="str">
        <f t="shared" si="661"/>
        <v/>
      </c>
      <c r="K1853" s="1" t="str">
        <f t="shared" si="662"/>
        <v/>
      </c>
      <c r="P1853" s="1">
        <v>1261</v>
      </c>
      <c r="Q1853" s="1">
        <f t="shared" si="663"/>
        <v>4.2001801243484316</v>
      </c>
      <c r="R1853" s="1">
        <f t="shared" si="664"/>
        <v>5.7499762888616773E-2</v>
      </c>
      <c r="S1853" s="1">
        <f t="shared" si="665"/>
        <v>0.85175730518404291</v>
      </c>
      <c r="T1853" s="1">
        <f t="shared" si="666"/>
        <v>5.7499762888616773E-2</v>
      </c>
      <c r="U1853" s="1" t="str">
        <f t="shared" si="667"/>
        <v/>
      </c>
      <c r="V1853" s="1" t="str">
        <f t="shared" si="668"/>
        <v/>
      </c>
      <c r="W1853" s="1">
        <f t="shared" si="669"/>
        <v>5.8216276584354139E-2</v>
      </c>
      <c r="X1853" s="1" t="str">
        <f t="shared" si="670"/>
        <v/>
      </c>
      <c r="Y1853" s="1" t="str">
        <f t="shared" si="671"/>
        <v/>
      </c>
      <c r="AC1853" s="1">
        <v>1261</v>
      </c>
      <c r="AD1853" s="1">
        <f t="shared" si="680"/>
        <v>256.07972680056889</v>
      </c>
      <c r="AE1853" s="1">
        <f t="shared" si="672"/>
        <v>9.4310222935999814E-4</v>
      </c>
      <c r="AF1853" s="1">
        <f t="shared" si="673"/>
        <v>0.85175730518404302</v>
      </c>
      <c r="AG1853" s="1">
        <f t="shared" si="674"/>
        <v>9.4310222935999814E-4</v>
      </c>
      <c r="AH1853" s="1" t="str">
        <f t="shared" si="675"/>
        <v/>
      </c>
      <c r="AI1853" s="1" t="str">
        <f t="shared" si="676"/>
        <v/>
      </c>
      <c r="AJ1853" s="1">
        <f t="shared" si="677"/>
        <v>1.9644606315560274E-26</v>
      </c>
      <c r="AK1853" s="1" t="str">
        <f t="shared" si="678"/>
        <v/>
      </c>
      <c r="AL1853" s="1" t="str">
        <f t="shared" si="679"/>
        <v/>
      </c>
      <c r="BA1853" s="2"/>
      <c r="BB1853" s="2">
        <f t="shared" si="651"/>
        <v>8.1024000000001521</v>
      </c>
      <c r="BC1853" s="156">
        <f t="shared" si="652"/>
        <v>0.32365109413121201</v>
      </c>
      <c r="BD1853" s="2">
        <f t="shared" si="653"/>
        <v>5.531628732312055E-4</v>
      </c>
      <c r="BE1853" s="2" t="str">
        <f t="shared" si="649"/>
        <v/>
      </c>
      <c r="BF1853" s="24" t="str">
        <f t="shared" si="650"/>
        <v/>
      </c>
    </row>
    <row r="1854" spans="1:58" ht="20.100000000000001" customHeight="1">
      <c r="A1854" s="2">
        <v>1262</v>
      </c>
      <c r="B1854" s="1">
        <f t="shared" si="654"/>
        <v>144345.78842099907</v>
      </c>
      <c r="C1854" s="1">
        <f t="shared" si="655"/>
        <v>1.672528581822287E-6</v>
      </c>
      <c r="D1854" s="1">
        <f t="shared" si="656"/>
        <v>0.85268069655912848</v>
      </c>
      <c r="E1854" s="1">
        <f t="shared" si="657"/>
        <v>1.672528581822287E-6</v>
      </c>
      <c r="F1854" s="1" t="str">
        <f t="shared" si="658"/>
        <v/>
      </c>
      <c r="G1854" s="1" t="str">
        <f t="shared" si="659"/>
        <v/>
      </c>
      <c r="H1854" s="1"/>
      <c r="I1854" s="1">
        <f t="shared" si="660"/>
        <v>1.5542573905430088E-9</v>
      </c>
      <c r="J1854" s="1" t="str">
        <f t="shared" si="661"/>
        <v/>
      </c>
      <c r="K1854" s="1" t="str">
        <f t="shared" si="662"/>
        <v/>
      </c>
      <c r="P1854" s="2">
        <v>1262</v>
      </c>
      <c r="Q1854" s="1">
        <f t="shared" si="663"/>
        <v>4.2162727685030248</v>
      </c>
      <c r="R1854" s="1">
        <f t="shared" si="664"/>
        <v>5.7259686470785394E-2</v>
      </c>
      <c r="S1854" s="1">
        <f t="shared" si="665"/>
        <v>0.85268069655912848</v>
      </c>
      <c r="T1854" s="1">
        <f t="shared" si="666"/>
        <v>5.7259686470785394E-2</v>
      </c>
      <c r="U1854" s="1" t="str">
        <f t="shared" si="667"/>
        <v/>
      </c>
      <c r="V1854" s="1" t="str">
        <f t="shared" si="668"/>
        <v/>
      </c>
      <c r="W1854" s="1">
        <f t="shared" si="669"/>
        <v>5.8456638693467476E-2</v>
      </c>
      <c r="X1854" s="1" t="str">
        <f t="shared" si="670"/>
        <v/>
      </c>
      <c r="Y1854" s="1" t="str">
        <f t="shared" si="671"/>
        <v/>
      </c>
      <c r="AC1854" s="2">
        <v>1262</v>
      </c>
      <c r="AD1854" s="1">
        <f t="shared" si="680"/>
        <v>257.06087517911499</v>
      </c>
      <c r="AE1854" s="1">
        <f t="shared" si="672"/>
        <v>9.3916453303745677E-4</v>
      </c>
      <c r="AF1854" s="1">
        <f t="shared" si="673"/>
        <v>0.85268069655912848</v>
      </c>
      <c r="AG1854" s="1">
        <f t="shared" si="674"/>
        <v>9.3916453303745677E-4</v>
      </c>
      <c r="AH1854" s="1" t="str">
        <f t="shared" si="675"/>
        <v/>
      </c>
      <c r="AI1854" s="1" t="str">
        <f t="shared" si="676"/>
        <v/>
      </c>
      <c r="AJ1854" s="1">
        <f t="shared" si="677"/>
        <v>2.0468520530464805E-26</v>
      </c>
      <c r="AK1854" s="1" t="str">
        <f t="shared" si="678"/>
        <v/>
      </c>
      <c r="AL1854" s="1" t="str">
        <f t="shared" si="679"/>
        <v/>
      </c>
      <c r="BA1854" s="2"/>
      <c r="BB1854" s="2">
        <f t="shared" si="651"/>
        <v>8.1088000000001514</v>
      </c>
      <c r="BC1854" s="156">
        <f t="shared" si="652"/>
        <v>0.32309793125798081</v>
      </c>
      <c r="BD1854" s="2">
        <f t="shared" si="653"/>
        <v>5.5248464995405477E-4</v>
      </c>
      <c r="BE1854" s="2" t="str">
        <f t="shared" si="649"/>
        <v/>
      </c>
      <c r="BF1854" s="24" t="str">
        <f t="shared" si="650"/>
        <v/>
      </c>
    </row>
    <row r="1855" spans="1:58" ht="20.100000000000001" customHeight="1">
      <c r="A1855" s="1">
        <v>1263</v>
      </c>
      <c r="B1855" s="1">
        <f t="shared" si="654"/>
        <v>144896.7265447434</v>
      </c>
      <c r="C1855" s="1">
        <f t="shared" si="655"/>
        <v>1.6655186928500086E-6</v>
      </c>
      <c r="D1855" s="1">
        <f t="shared" si="656"/>
        <v>0.85360022518469969</v>
      </c>
      <c r="E1855" s="1">
        <f t="shared" si="657"/>
        <v>1.6655186928500086E-6</v>
      </c>
      <c r="F1855" s="1" t="str">
        <f t="shared" si="658"/>
        <v/>
      </c>
      <c r="G1855" s="1" t="str">
        <f t="shared" si="659"/>
        <v/>
      </c>
      <c r="H1855" s="1"/>
      <c r="I1855" s="1">
        <f t="shared" si="660"/>
        <v>1.5303044909695865E-9</v>
      </c>
      <c r="J1855" s="1" t="str">
        <f t="shared" si="661"/>
        <v/>
      </c>
      <c r="K1855" s="1" t="str">
        <f t="shared" si="662"/>
        <v/>
      </c>
      <c r="P1855" s="1">
        <v>1263</v>
      </c>
      <c r="Q1855" s="1">
        <f t="shared" si="663"/>
        <v>4.232365412657618</v>
      </c>
      <c r="R1855" s="1">
        <f t="shared" si="664"/>
        <v>5.70197001117419E-2</v>
      </c>
      <c r="S1855" s="1">
        <f t="shared" si="665"/>
        <v>0.85360022518469969</v>
      </c>
      <c r="T1855" s="1">
        <f t="shared" si="666"/>
        <v>5.70197001117419E-2</v>
      </c>
      <c r="U1855" s="1" t="str">
        <f t="shared" si="667"/>
        <v/>
      </c>
      <c r="V1855" s="1" t="str">
        <f t="shared" si="668"/>
        <v/>
      </c>
      <c r="W1855" s="1">
        <f t="shared" si="669"/>
        <v>5.8697054044102935E-2</v>
      </c>
      <c r="X1855" s="1" t="str">
        <f t="shared" si="670"/>
        <v/>
      </c>
      <c r="Y1855" s="1" t="str">
        <f t="shared" si="671"/>
        <v/>
      </c>
      <c r="AC1855" s="1">
        <v>1263</v>
      </c>
      <c r="AD1855" s="1">
        <f t="shared" si="680"/>
        <v>258.04202355766131</v>
      </c>
      <c r="AE1855" s="1">
        <f t="shared" si="672"/>
        <v>9.3522831384524349E-4</v>
      </c>
      <c r="AF1855" s="1">
        <f t="shared" si="673"/>
        <v>0.85360022518469958</v>
      </c>
      <c r="AG1855" s="1">
        <f t="shared" si="674"/>
        <v>9.3522831384524349E-4</v>
      </c>
      <c r="AH1855" s="1" t="str">
        <f t="shared" si="675"/>
        <v/>
      </c>
      <c r="AI1855" s="1" t="str">
        <f t="shared" si="676"/>
        <v/>
      </c>
      <c r="AJ1855" s="1">
        <f t="shared" si="677"/>
        <v>2.1326649293170771E-26</v>
      </c>
      <c r="AK1855" s="1" t="str">
        <f t="shared" si="678"/>
        <v/>
      </c>
      <c r="AL1855" s="1" t="str">
        <f t="shared" si="679"/>
        <v/>
      </c>
      <c r="BA1855" s="2"/>
      <c r="BB1855" s="2">
        <f t="shared" si="651"/>
        <v>8.1152000000001507</v>
      </c>
      <c r="BC1855" s="156">
        <f t="shared" si="652"/>
        <v>0.32254544660802675</v>
      </c>
      <c r="BD1855" s="2">
        <f t="shared" si="653"/>
        <v>5.5180639955432209E-4</v>
      </c>
      <c r="BE1855" s="2" t="str">
        <f t="shared" si="649"/>
        <v/>
      </c>
      <c r="BF1855" s="24" t="str">
        <f t="shared" si="650"/>
        <v/>
      </c>
    </row>
    <row r="1856" spans="1:58" ht="20.100000000000001" customHeight="1">
      <c r="A1856" s="1">
        <v>1264</v>
      </c>
      <c r="B1856" s="1">
        <f t="shared" si="654"/>
        <v>145447.66466848762</v>
      </c>
      <c r="C1856" s="1">
        <f t="shared" si="655"/>
        <v>1.6585116472720143E-6</v>
      </c>
      <c r="D1856" s="1">
        <f t="shared" si="656"/>
        <v>0.85451589256871241</v>
      </c>
      <c r="E1856" s="1">
        <f t="shared" si="657"/>
        <v>1.6585116472720143E-6</v>
      </c>
      <c r="F1856" s="1" t="str">
        <f t="shared" si="658"/>
        <v/>
      </c>
      <c r="G1856" s="1" t="str">
        <f t="shared" si="659"/>
        <v/>
      </c>
      <c r="H1856" s="1"/>
      <c r="I1856" s="1">
        <f t="shared" si="660"/>
        <v>1.5066966258747736E-9</v>
      </c>
      <c r="J1856" s="1" t="str">
        <f t="shared" si="661"/>
        <v/>
      </c>
      <c r="K1856" s="1" t="str">
        <f t="shared" si="662"/>
        <v/>
      </c>
      <c r="P1856" s="1">
        <v>1264</v>
      </c>
      <c r="Q1856" s="1">
        <f t="shared" si="663"/>
        <v>4.2484580568122077</v>
      </c>
      <c r="R1856" s="1">
        <f t="shared" si="664"/>
        <v>5.6779811097441596E-2</v>
      </c>
      <c r="S1856" s="1">
        <f t="shared" si="665"/>
        <v>0.85451589256871252</v>
      </c>
      <c r="T1856" s="1">
        <f t="shared" si="666"/>
        <v>5.6779811097441596E-2</v>
      </c>
      <c r="U1856" s="1" t="str">
        <f t="shared" si="667"/>
        <v/>
      </c>
      <c r="V1856" s="1" t="str">
        <f t="shared" si="668"/>
        <v/>
      </c>
      <c r="W1856" s="1">
        <f t="shared" si="669"/>
        <v>5.8937515146177823E-2</v>
      </c>
      <c r="X1856" s="1" t="str">
        <f t="shared" si="670"/>
        <v/>
      </c>
      <c r="Y1856" s="1" t="str">
        <f t="shared" si="671"/>
        <v/>
      </c>
      <c r="AC1856" s="1">
        <v>1264</v>
      </c>
      <c r="AD1856" s="1">
        <f t="shared" si="680"/>
        <v>259.02317193620763</v>
      </c>
      <c r="AE1856" s="1">
        <f t="shared" si="672"/>
        <v>9.3129369128647048E-4</v>
      </c>
      <c r="AF1856" s="1">
        <f t="shared" si="673"/>
        <v>0.85451589256871263</v>
      </c>
      <c r="AG1856" s="1">
        <f t="shared" si="674"/>
        <v>9.3129369128647048E-4</v>
      </c>
      <c r="AH1856" s="1" t="str">
        <f t="shared" si="675"/>
        <v/>
      </c>
      <c r="AI1856" s="1" t="str">
        <f t="shared" si="676"/>
        <v/>
      </c>
      <c r="AJ1856" s="1">
        <f t="shared" si="677"/>
        <v>2.2220398989739376E-26</v>
      </c>
      <c r="AK1856" s="1" t="str">
        <f t="shared" si="678"/>
        <v/>
      </c>
      <c r="AL1856" s="1" t="str">
        <f t="shared" si="679"/>
        <v/>
      </c>
      <c r="BA1856" s="2"/>
      <c r="BB1856" s="2">
        <f t="shared" si="651"/>
        <v>8.12160000000015</v>
      </c>
      <c r="BC1856" s="156">
        <f t="shared" si="652"/>
        <v>0.32199364020847243</v>
      </c>
      <c r="BD1856" s="2">
        <f t="shared" si="653"/>
        <v>5.5112812552704504E-4</v>
      </c>
      <c r="BE1856" s="2" t="str">
        <f t="shared" si="649"/>
        <v/>
      </c>
      <c r="BF1856" s="24" t="str">
        <f t="shared" si="650"/>
        <v/>
      </c>
    </row>
    <row r="1857" spans="1:58" ht="20.100000000000001" customHeight="1">
      <c r="A1857" s="1">
        <v>1265</v>
      </c>
      <c r="B1857" s="1">
        <f t="shared" si="654"/>
        <v>145998.60279223195</v>
      </c>
      <c r="C1857" s="1">
        <f t="shared" si="655"/>
        <v>1.6515076568777824E-6</v>
      </c>
      <c r="D1857" s="1">
        <f t="shared" si="656"/>
        <v>0.8554277003360905</v>
      </c>
      <c r="E1857" s="1">
        <f t="shared" si="657"/>
        <v>1.6515076568777824E-6</v>
      </c>
      <c r="F1857" s="1" t="str">
        <f t="shared" si="658"/>
        <v/>
      </c>
      <c r="G1857" s="1" t="str">
        <f t="shared" si="659"/>
        <v/>
      </c>
      <c r="H1857" s="1"/>
      <c r="I1857" s="1">
        <f t="shared" si="660"/>
        <v>1.4834292220622884E-9</v>
      </c>
      <c r="J1857" s="1" t="str">
        <f t="shared" si="661"/>
        <v/>
      </c>
      <c r="K1857" s="1" t="str">
        <f t="shared" si="662"/>
        <v/>
      </c>
      <c r="P1857" s="1">
        <v>1265</v>
      </c>
      <c r="Q1857" s="1">
        <f t="shared" si="663"/>
        <v>4.2645507009668009</v>
      </c>
      <c r="R1857" s="1">
        <f t="shared" si="664"/>
        <v>5.6540026678582128E-2</v>
      </c>
      <c r="S1857" s="1">
        <f t="shared" si="665"/>
        <v>0.8554277003360905</v>
      </c>
      <c r="T1857" s="1">
        <f t="shared" si="666"/>
        <v>5.6540026678582128E-2</v>
      </c>
      <c r="U1857" s="1" t="str">
        <f t="shared" si="667"/>
        <v/>
      </c>
      <c r="V1857" s="1" t="str">
        <f t="shared" si="668"/>
        <v/>
      </c>
      <c r="W1857" s="1">
        <f t="shared" si="669"/>
        <v>5.9178014476664806E-2</v>
      </c>
      <c r="X1857" s="1" t="str">
        <f t="shared" si="670"/>
        <v/>
      </c>
      <c r="Y1857" s="1" t="str">
        <f t="shared" si="671"/>
        <v/>
      </c>
      <c r="AC1857" s="1">
        <v>1265</v>
      </c>
      <c r="AD1857" s="1">
        <f t="shared" si="680"/>
        <v>260.00432031475373</v>
      </c>
      <c r="AE1857" s="1">
        <f t="shared" si="672"/>
        <v>9.2736078428596409E-4</v>
      </c>
      <c r="AF1857" s="1">
        <f t="shared" si="673"/>
        <v>0.85542770033609039</v>
      </c>
      <c r="AG1857" s="1">
        <f t="shared" si="674"/>
        <v>9.2736078428596409E-4</v>
      </c>
      <c r="AH1857" s="1" t="str">
        <f t="shared" si="675"/>
        <v/>
      </c>
      <c r="AI1857" s="1" t="str">
        <f t="shared" si="676"/>
        <v/>
      </c>
      <c r="AJ1857" s="1">
        <f t="shared" si="677"/>
        <v>2.3151233210667092E-26</v>
      </c>
      <c r="AK1857" s="1" t="str">
        <f t="shared" si="678"/>
        <v/>
      </c>
      <c r="AL1857" s="1" t="str">
        <f t="shared" si="679"/>
        <v/>
      </c>
      <c r="BA1857" s="2"/>
      <c r="BB1857" s="2">
        <f t="shared" si="651"/>
        <v>8.1280000000001493</v>
      </c>
      <c r="BC1857" s="156">
        <f t="shared" si="652"/>
        <v>0.32144251208294539</v>
      </c>
      <c r="BD1857" s="2">
        <f t="shared" si="653"/>
        <v>5.5044983135393855E-4</v>
      </c>
      <c r="BE1857" s="2" t="str">
        <f t="shared" si="649"/>
        <v/>
      </c>
      <c r="BF1857" s="24" t="str">
        <f t="shared" si="650"/>
        <v/>
      </c>
    </row>
    <row r="1858" spans="1:58" ht="20.100000000000001" customHeight="1">
      <c r="A1858" s="1">
        <v>1266</v>
      </c>
      <c r="B1858" s="1">
        <f t="shared" si="654"/>
        <v>146549.54091597616</v>
      </c>
      <c r="C1858" s="1">
        <f t="shared" si="655"/>
        <v>1.6445069324177495E-6</v>
      </c>
      <c r="D1858" s="1">
        <f t="shared" si="656"/>
        <v>0.85633565022815383</v>
      </c>
      <c r="E1858" s="1">
        <f t="shared" si="657"/>
        <v>1.6445069324177495E-6</v>
      </c>
      <c r="F1858" s="1" t="str">
        <f t="shared" si="658"/>
        <v/>
      </c>
      <c r="G1858" s="1" t="str">
        <f t="shared" si="659"/>
        <v/>
      </c>
      <c r="H1858" s="1"/>
      <c r="I1858" s="1">
        <f t="shared" si="660"/>
        <v>1.4604977607063306E-9</v>
      </c>
      <c r="J1858" s="1" t="str">
        <f t="shared" si="661"/>
        <v/>
      </c>
      <c r="K1858" s="1" t="str">
        <f t="shared" si="662"/>
        <v/>
      </c>
      <c r="P1858" s="1">
        <v>1266</v>
      </c>
      <c r="Q1858" s="1">
        <f t="shared" si="663"/>
        <v>4.2806433451213906</v>
      </c>
      <c r="R1858" s="1">
        <f t="shared" si="664"/>
        <v>5.6300354070289195E-2</v>
      </c>
      <c r="S1858" s="1">
        <f t="shared" si="665"/>
        <v>0.85633565022815383</v>
      </c>
      <c r="T1858" s="1">
        <f t="shared" si="666"/>
        <v>5.6300354070289195E-2</v>
      </c>
      <c r="U1858" s="1" t="str">
        <f t="shared" si="667"/>
        <v/>
      </c>
      <c r="V1858" s="1" t="str">
        <f t="shared" si="668"/>
        <v/>
      </c>
      <c r="W1858" s="1">
        <f t="shared" si="669"/>
        <v>5.9418544479938988E-2</v>
      </c>
      <c r="X1858" s="1" t="str">
        <f t="shared" si="670"/>
        <v/>
      </c>
      <c r="Y1858" s="1" t="str">
        <f t="shared" si="671"/>
        <v/>
      </c>
      <c r="AC1858" s="1">
        <v>1266</v>
      </c>
      <c r="AD1858" s="1">
        <f t="shared" si="680"/>
        <v>260.98546869330005</v>
      </c>
      <c r="AE1858" s="1">
        <f t="shared" si="672"/>
        <v>9.2342971118509793E-4</v>
      </c>
      <c r="AF1858" s="1">
        <f t="shared" si="673"/>
        <v>0.85633565022815383</v>
      </c>
      <c r="AG1858" s="1">
        <f t="shared" si="674"/>
        <v>9.2342971118509793E-4</v>
      </c>
      <c r="AH1858" s="1" t="str">
        <f t="shared" si="675"/>
        <v/>
      </c>
      <c r="AI1858" s="1" t="str">
        <f t="shared" si="676"/>
        <v/>
      </c>
      <c r="AJ1858" s="1">
        <f t="shared" si="677"/>
        <v>2.4120675052559086E-26</v>
      </c>
      <c r="AK1858" s="1" t="str">
        <f t="shared" si="678"/>
        <v/>
      </c>
      <c r="AL1858" s="1" t="str">
        <f t="shared" si="679"/>
        <v/>
      </c>
      <c r="BA1858" s="2"/>
      <c r="BB1858" s="2">
        <f t="shared" si="651"/>
        <v>8.1344000000001486</v>
      </c>
      <c r="BC1858" s="156">
        <f t="shared" si="652"/>
        <v>0.32089206225159145</v>
      </c>
      <c r="BD1858" s="2">
        <f t="shared" si="653"/>
        <v>5.4977152050511569E-4</v>
      </c>
      <c r="BE1858" s="2" t="str">
        <f t="shared" si="649"/>
        <v/>
      </c>
      <c r="BF1858" s="24" t="str">
        <f t="shared" si="650"/>
        <v/>
      </c>
    </row>
    <row r="1859" spans="1:58" ht="20.100000000000001" customHeight="1">
      <c r="A1859" s="1">
        <v>1267</v>
      </c>
      <c r="B1859" s="1">
        <f t="shared" si="654"/>
        <v>147100.47903972049</v>
      </c>
      <c r="C1859" s="1">
        <f t="shared" si="655"/>
        <v>1.6375096835942293E-6</v>
      </c>
      <c r="D1859" s="1">
        <f t="shared" si="656"/>
        <v>0.85723974410204518</v>
      </c>
      <c r="E1859" s="1">
        <f t="shared" si="657"/>
        <v>1.6375096835942293E-6</v>
      </c>
      <c r="F1859" s="1" t="str">
        <f t="shared" si="658"/>
        <v/>
      </c>
      <c r="G1859" s="1" t="str">
        <f t="shared" si="659"/>
        <v/>
      </c>
      <c r="H1859" s="1"/>
      <c r="I1859" s="1">
        <f t="shared" si="660"/>
        <v>1.4378977767989004E-9</v>
      </c>
      <c r="J1859" s="1" t="str">
        <f t="shared" si="661"/>
        <v/>
      </c>
      <c r="K1859" s="1" t="str">
        <f t="shared" si="662"/>
        <v/>
      </c>
      <c r="P1859" s="1">
        <v>1267</v>
      </c>
      <c r="Q1859" s="1">
        <f t="shared" si="663"/>
        <v>4.2967359892759838</v>
      </c>
      <c r="R1859" s="1">
        <f t="shared" si="664"/>
        <v>5.6060800451805552E-2</v>
      </c>
      <c r="S1859" s="1">
        <f t="shared" si="665"/>
        <v>0.85723974410204518</v>
      </c>
      <c r="T1859" s="1">
        <f t="shared" si="666"/>
        <v>5.6060800451805552E-2</v>
      </c>
      <c r="U1859" s="1" t="str">
        <f t="shared" si="667"/>
        <v/>
      </c>
      <c r="V1859" s="1" t="str">
        <f t="shared" si="668"/>
        <v/>
      </c>
      <c r="W1859" s="1">
        <f t="shared" si="669"/>
        <v>5.9659097568129947E-2</v>
      </c>
      <c r="X1859" s="1" t="str">
        <f t="shared" si="670"/>
        <v/>
      </c>
      <c r="Y1859" s="1" t="str">
        <f t="shared" si="671"/>
        <v/>
      </c>
      <c r="AC1859" s="1">
        <v>1267</v>
      </c>
      <c r="AD1859" s="1">
        <f t="shared" si="680"/>
        <v>261.96661707184614</v>
      </c>
      <c r="AE1859" s="1">
        <f t="shared" si="672"/>
        <v>9.1950058973670561E-4</v>
      </c>
      <c r="AF1859" s="1">
        <f t="shared" si="673"/>
        <v>0.85723974410204506</v>
      </c>
      <c r="AG1859" s="1">
        <f t="shared" si="674"/>
        <v>9.1950058973670561E-4</v>
      </c>
      <c r="AH1859" s="1" t="str">
        <f t="shared" si="675"/>
        <v/>
      </c>
      <c r="AI1859" s="1" t="str">
        <f t="shared" si="676"/>
        <v/>
      </c>
      <c r="AJ1859" s="1">
        <f t="shared" si="677"/>
        <v>2.5130309511378982E-26</v>
      </c>
      <c r="AK1859" s="1" t="str">
        <f t="shared" si="678"/>
        <v/>
      </c>
      <c r="AL1859" s="1" t="str">
        <f t="shared" si="679"/>
        <v/>
      </c>
      <c r="BA1859" s="2"/>
      <c r="BB1859" s="2">
        <f t="shared" si="651"/>
        <v>8.1408000000001479</v>
      </c>
      <c r="BC1859" s="156">
        <f t="shared" si="652"/>
        <v>0.32034229073108633</v>
      </c>
      <c r="BD1859" s="2">
        <f t="shared" si="653"/>
        <v>5.4909319643775545E-4</v>
      </c>
      <c r="BE1859" s="2" t="str">
        <f t="shared" si="649"/>
        <v/>
      </c>
      <c r="BF1859" s="24" t="str">
        <f t="shared" si="650"/>
        <v/>
      </c>
    </row>
    <row r="1860" spans="1:58" ht="20.100000000000001" customHeight="1">
      <c r="A1860" s="1">
        <v>1268</v>
      </c>
      <c r="B1860" s="1">
        <f t="shared" si="654"/>
        <v>147651.41716346471</v>
      </c>
      <c r="C1860" s="1">
        <f t="shared" si="655"/>
        <v>1.6305161190524718E-6</v>
      </c>
      <c r="D1860" s="1">
        <f t="shared" si="656"/>
        <v>0.85813998393014912</v>
      </c>
      <c r="E1860" s="1">
        <f t="shared" si="657"/>
        <v>1.6305161190524718E-6</v>
      </c>
      <c r="F1860" s="1" t="str">
        <f t="shared" si="658"/>
        <v/>
      </c>
      <c r="G1860" s="1" t="str">
        <f t="shared" si="659"/>
        <v/>
      </c>
      <c r="H1860" s="1"/>
      <c r="I1860" s="1">
        <f t="shared" si="660"/>
        <v>1.4156248586014308E-9</v>
      </c>
      <c r="J1860" s="1" t="str">
        <f t="shared" si="661"/>
        <v/>
      </c>
      <c r="K1860" s="1" t="str">
        <f t="shared" si="662"/>
        <v/>
      </c>
      <c r="P1860" s="1">
        <v>1268</v>
      </c>
      <c r="Q1860" s="1">
        <f t="shared" si="663"/>
        <v>4.3128286334305734</v>
      </c>
      <c r="R1860" s="1">
        <f t="shared" si="664"/>
        <v>5.5821372966184994E-2</v>
      </c>
      <c r="S1860" s="1">
        <f t="shared" si="665"/>
        <v>0.85813998393014912</v>
      </c>
      <c r="T1860" s="1">
        <f t="shared" si="666"/>
        <v>5.5821372966184994E-2</v>
      </c>
      <c r="U1860" s="1" t="str">
        <f t="shared" si="667"/>
        <v/>
      </c>
      <c r="V1860" s="1" t="str">
        <f t="shared" si="668"/>
        <v/>
      </c>
      <c r="W1860" s="1">
        <f t="shared" si="669"/>
        <v>5.9899666121476743E-2</v>
      </c>
      <c r="X1860" s="1" t="str">
        <f t="shared" si="670"/>
        <v/>
      </c>
      <c r="Y1860" s="1" t="str">
        <f t="shared" si="671"/>
        <v/>
      </c>
      <c r="AC1860" s="1">
        <v>1268</v>
      </c>
      <c r="AD1860" s="1">
        <f t="shared" si="680"/>
        <v>262.94776545039247</v>
      </c>
      <c r="AE1860" s="1">
        <f t="shared" si="672"/>
        <v>9.1557353710004937E-4</v>
      </c>
      <c r="AF1860" s="1">
        <f t="shared" si="673"/>
        <v>0.85813998393014912</v>
      </c>
      <c r="AG1860" s="1">
        <f t="shared" si="674"/>
        <v>9.1557353710004937E-4</v>
      </c>
      <c r="AH1860" s="1" t="str">
        <f t="shared" si="675"/>
        <v/>
      </c>
      <c r="AI1860" s="1" t="str">
        <f t="shared" si="676"/>
        <v/>
      </c>
      <c r="AJ1860" s="1">
        <f t="shared" si="677"/>
        <v>2.6181785970880142E-26</v>
      </c>
      <c r="AK1860" s="1" t="str">
        <f t="shared" si="678"/>
        <v/>
      </c>
      <c r="AL1860" s="1" t="str">
        <f t="shared" si="679"/>
        <v/>
      </c>
      <c r="BA1860" s="2"/>
      <c r="BB1860" s="2">
        <f t="shared" si="651"/>
        <v>8.1472000000001472</v>
      </c>
      <c r="BC1860" s="156">
        <f t="shared" si="652"/>
        <v>0.31979319753464858</v>
      </c>
      <c r="BD1860" s="2">
        <f t="shared" si="653"/>
        <v>5.4841486259721295E-4</v>
      </c>
      <c r="BE1860" s="2" t="str">
        <f t="shared" si="649"/>
        <v/>
      </c>
      <c r="BF1860" s="24" t="str">
        <f t="shared" si="650"/>
        <v/>
      </c>
    </row>
    <row r="1861" spans="1:58" ht="20.100000000000001" customHeight="1">
      <c r="A1861" s="2">
        <v>1269</v>
      </c>
      <c r="B1861" s="1">
        <f t="shared" si="654"/>
        <v>148202.35528720904</v>
      </c>
      <c r="C1861" s="1">
        <f t="shared" si="655"/>
        <v>1.6235264463718293E-6</v>
      </c>
      <c r="D1861" s="1">
        <f t="shared" si="656"/>
        <v>0.85903637179950787</v>
      </c>
      <c r="E1861" s="1">
        <f t="shared" si="657"/>
        <v>1.6235264463718293E-6</v>
      </c>
      <c r="F1861" s="1" t="str">
        <f t="shared" si="658"/>
        <v/>
      </c>
      <c r="G1861" s="1" t="str">
        <f t="shared" si="659"/>
        <v/>
      </c>
      <c r="H1861" s="1"/>
      <c r="I1861" s="1">
        <f t="shared" si="660"/>
        <v>1.3936746471006255E-9</v>
      </c>
      <c r="J1861" s="1" t="str">
        <f t="shared" si="661"/>
        <v/>
      </c>
      <c r="K1861" s="1" t="str">
        <f t="shared" si="662"/>
        <v/>
      </c>
      <c r="P1861" s="2">
        <v>1269</v>
      </c>
      <c r="Q1861" s="1">
        <f t="shared" si="663"/>
        <v>4.3289212775851666</v>
      </c>
      <c r="R1861" s="1">
        <f t="shared" si="664"/>
        <v>5.5582078719989852E-2</v>
      </c>
      <c r="S1861" s="1">
        <f t="shared" si="665"/>
        <v>0.85903637179950776</v>
      </c>
      <c r="T1861" s="1">
        <f t="shared" si="666"/>
        <v>5.5582078719989852E-2</v>
      </c>
      <c r="U1861" s="1" t="str">
        <f t="shared" si="667"/>
        <v/>
      </c>
      <c r="V1861" s="1" t="str">
        <f t="shared" si="668"/>
        <v/>
      </c>
      <c r="W1861" s="1">
        <f t="shared" si="669"/>
        <v>6.0140242488687878E-2</v>
      </c>
      <c r="X1861" s="1" t="str">
        <f t="shared" si="670"/>
        <v/>
      </c>
      <c r="Y1861" s="1" t="str">
        <f t="shared" si="671"/>
        <v/>
      </c>
      <c r="AC1861" s="2">
        <v>1269</v>
      </c>
      <c r="AD1861" s="1">
        <f t="shared" si="680"/>
        <v>263.92891382893879</v>
      </c>
      <c r="AE1861" s="1">
        <f t="shared" si="672"/>
        <v>9.116486698358691E-4</v>
      </c>
      <c r="AF1861" s="1">
        <f t="shared" si="673"/>
        <v>0.85903637179950787</v>
      </c>
      <c r="AG1861" s="1">
        <f t="shared" si="674"/>
        <v>9.116486698358691E-4</v>
      </c>
      <c r="AH1861" s="1" t="str">
        <f t="shared" si="675"/>
        <v/>
      </c>
      <c r="AI1861" s="1" t="str">
        <f t="shared" si="676"/>
        <v/>
      </c>
      <c r="AJ1861" s="1">
        <f t="shared" si="677"/>
        <v>2.7276820789957165E-26</v>
      </c>
      <c r="AK1861" s="1" t="str">
        <f t="shared" si="678"/>
        <v/>
      </c>
      <c r="AL1861" s="1" t="str">
        <f t="shared" si="679"/>
        <v/>
      </c>
      <c r="BA1861" s="2"/>
      <c r="BB1861" s="2">
        <f t="shared" si="651"/>
        <v>8.1536000000001465</v>
      </c>
      <c r="BC1861" s="156">
        <f t="shared" si="652"/>
        <v>0.31924478267205136</v>
      </c>
      <c r="BD1861" s="2">
        <f t="shared" si="653"/>
        <v>5.4773652241696391E-4</v>
      </c>
      <c r="BE1861" s="2" t="str">
        <f t="shared" si="649"/>
        <v/>
      </c>
      <c r="BF1861" s="24" t="str">
        <f t="shared" si="650"/>
        <v/>
      </c>
    </row>
    <row r="1862" spans="1:58" ht="20.100000000000001" customHeight="1">
      <c r="A1862" s="1">
        <v>1270</v>
      </c>
      <c r="B1862" s="1">
        <f t="shared" si="654"/>
        <v>148753.29341095325</v>
      </c>
      <c r="C1862" s="1">
        <f t="shared" si="655"/>
        <v>1.6165408720570599E-6</v>
      </c>
      <c r="D1862" s="1">
        <f t="shared" si="656"/>
        <v>0.85992890991123094</v>
      </c>
      <c r="E1862" s="1">
        <f t="shared" si="657"/>
        <v>1.6165408720570599E-6</v>
      </c>
      <c r="F1862" s="1" t="str">
        <f t="shared" si="658"/>
        <v/>
      </c>
      <c r="G1862" s="1" t="str">
        <f t="shared" si="659"/>
        <v/>
      </c>
      <c r="H1862" s="1"/>
      <c r="I1862" s="1">
        <f t="shared" si="660"/>
        <v>1.3720428354685855E-9</v>
      </c>
      <c r="J1862" s="1" t="str">
        <f t="shared" si="661"/>
        <v/>
      </c>
      <c r="K1862" s="1" t="str">
        <f t="shared" si="662"/>
        <v/>
      </c>
      <c r="P1862" s="1">
        <v>1270</v>
      </c>
      <c r="Q1862" s="1">
        <f t="shared" si="663"/>
        <v>4.3450139217397599</v>
      </c>
      <c r="R1862" s="1">
        <f t="shared" si="664"/>
        <v>5.5342924782993234E-2</v>
      </c>
      <c r="S1862" s="1">
        <f t="shared" si="665"/>
        <v>0.85992890991123117</v>
      </c>
      <c r="T1862" s="1">
        <f t="shared" si="666"/>
        <v>5.5342924782993234E-2</v>
      </c>
      <c r="U1862" s="1" t="str">
        <f t="shared" si="667"/>
        <v/>
      </c>
      <c r="V1862" s="1" t="str">
        <f t="shared" si="668"/>
        <v/>
      </c>
      <c r="W1862" s="1">
        <f t="shared" si="669"/>
        <v>6.0380818987304581E-2</v>
      </c>
      <c r="X1862" s="1" t="str">
        <f t="shared" si="670"/>
        <v/>
      </c>
      <c r="Y1862" s="1" t="str">
        <f t="shared" si="671"/>
        <v/>
      </c>
      <c r="AC1862" s="1">
        <v>1270</v>
      </c>
      <c r="AD1862" s="1">
        <f t="shared" si="680"/>
        <v>264.91006220748488</v>
      </c>
      <c r="AE1862" s="1">
        <f t="shared" si="672"/>
        <v>9.0772610390149166E-4</v>
      </c>
      <c r="AF1862" s="1">
        <f t="shared" si="673"/>
        <v>0.85992890991123094</v>
      </c>
      <c r="AG1862" s="1">
        <f t="shared" si="674"/>
        <v>9.0772610390149166E-4</v>
      </c>
      <c r="AH1862" s="1" t="str">
        <f t="shared" si="675"/>
        <v/>
      </c>
      <c r="AI1862" s="1" t="str">
        <f t="shared" si="676"/>
        <v/>
      </c>
      <c r="AJ1862" s="1">
        <f t="shared" si="677"/>
        <v>2.8417199992809461E-26</v>
      </c>
      <c r="AK1862" s="1" t="str">
        <f t="shared" si="678"/>
        <v/>
      </c>
      <c r="AL1862" s="1" t="str">
        <f t="shared" si="679"/>
        <v/>
      </c>
      <c r="BA1862" s="2"/>
      <c r="BB1862" s="2">
        <f t="shared" si="651"/>
        <v>8.1600000000001458</v>
      </c>
      <c r="BC1862" s="156">
        <f t="shared" si="652"/>
        <v>0.3186970461496344</v>
      </c>
      <c r="BD1862" s="2">
        <f t="shared" si="653"/>
        <v>5.4705817931677281E-4</v>
      </c>
      <c r="BE1862" s="2" t="str">
        <f t="shared" si="649"/>
        <v/>
      </c>
      <c r="BF1862" s="24" t="str">
        <f t="shared" si="650"/>
        <v/>
      </c>
    </row>
    <row r="1863" spans="1:58" ht="20.100000000000001" customHeight="1">
      <c r="A1863" s="1">
        <v>1271</v>
      </c>
      <c r="B1863" s="1">
        <f t="shared" si="654"/>
        <v>149304.23153469758</v>
      </c>
      <c r="C1863" s="1">
        <f t="shared" si="655"/>
        <v>1.6095596015297347E-6</v>
      </c>
      <c r="D1863" s="1">
        <f t="shared" si="656"/>
        <v>0.8608176005799022</v>
      </c>
      <c r="E1863" s="1">
        <f t="shared" si="657"/>
        <v>1.6095596015297347E-6</v>
      </c>
      <c r="F1863" s="1" t="str">
        <f t="shared" si="658"/>
        <v/>
      </c>
      <c r="G1863" s="1" t="str">
        <f t="shared" si="659"/>
        <v/>
      </c>
      <c r="H1863" s="1"/>
      <c r="I1863" s="1">
        <f t="shared" si="660"/>
        <v>1.3507251685271101E-9</v>
      </c>
      <c r="J1863" s="1" t="str">
        <f t="shared" si="661"/>
        <v/>
      </c>
      <c r="K1863" s="1" t="str">
        <f t="shared" si="662"/>
        <v/>
      </c>
      <c r="P1863" s="1">
        <v>1271</v>
      </c>
      <c r="Q1863" s="1">
        <f t="shared" si="663"/>
        <v>4.3611065658943495</v>
      </c>
      <c r="R1863" s="1">
        <f t="shared" si="664"/>
        <v>5.5103918187885181E-2</v>
      </c>
      <c r="S1863" s="1">
        <f t="shared" si="665"/>
        <v>0.86081760057990209</v>
      </c>
      <c r="T1863" s="1">
        <f t="shared" si="666"/>
        <v>5.5103918187885181E-2</v>
      </c>
      <c r="U1863" s="1" t="str">
        <f t="shared" si="667"/>
        <v/>
      </c>
      <c r="V1863" s="1" t="str">
        <f t="shared" si="668"/>
        <v/>
      </c>
      <c r="W1863" s="1">
        <f t="shared" si="669"/>
        <v>6.0621387904068326E-2</v>
      </c>
      <c r="X1863" s="1" t="str">
        <f t="shared" si="670"/>
        <v/>
      </c>
      <c r="Y1863" s="1" t="str">
        <f t="shared" si="671"/>
        <v/>
      </c>
      <c r="AC1863" s="1">
        <v>1271</v>
      </c>
      <c r="AD1863" s="1">
        <f t="shared" si="680"/>
        <v>265.89121058603121</v>
      </c>
      <c r="AE1863" s="1">
        <f t="shared" si="672"/>
        <v>9.0380595464600985E-4</v>
      </c>
      <c r="AF1863" s="1">
        <f t="shared" si="673"/>
        <v>0.86081760057990198</v>
      </c>
      <c r="AG1863" s="1">
        <f t="shared" si="674"/>
        <v>9.0380595464600985E-4</v>
      </c>
      <c r="AH1863" s="1" t="str">
        <f t="shared" si="675"/>
        <v/>
      </c>
      <c r="AI1863" s="1" t="str">
        <f t="shared" si="676"/>
        <v/>
      </c>
      <c r="AJ1863" s="1">
        <f t="shared" si="677"/>
        <v>2.9604782065948987E-26</v>
      </c>
      <c r="AK1863" s="1" t="str">
        <f t="shared" si="678"/>
        <v/>
      </c>
      <c r="AL1863" s="1" t="str">
        <f t="shared" si="679"/>
        <v/>
      </c>
      <c r="BA1863" s="2"/>
      <c r="BB1863" s="2">
        <f t="shared" si="651"/>
        <v>8.1664000000001451</v>
      </c>
      <c r="BC1863" s="156">
        <f t="shared" si="652"/>
        <v>0.31814998797031763</v>
      </c>
      <c r="BD1863" s="2">
        <f t="shared" si="653"/>
        <v>5.4637983670580148E-4</v>
      </c>
      <c r="BE1863" s="2" t="str">
        <f t="shared" si="649"/>
        <v/>
      </c>
      <c r="BF1863" s="24" t="str">
        <f t="shared" si="650"/>
        <v/>
      </c>
    </row>
    <row r="1864" spans="1:58" ht="20.100000000000001" customHeight="1">
      <c r="A1864" s="1">
        <v>1272</v>
      </c>
      <c r="B1864" s="1">
        <f t="shared" si="654"/>
        <v>149855.1696584418</v>
      </c>
      <c r="C1864" s="1">
        <f t="shared" si="655"/>
        <v>1.6025828391197959E-6</v>
      </c>
      <c r="D1864" s="1">
        <f t="shared" si="656"/>
        <v>0.86170244623297843</v>
      </c>
      <c r="E1864" s="1">
        <f t="shared" si="657"/>
        <v>1.6025828391197959E-6</v>
      </c>
      <c r="F1864" s="1" t="str">
        <f t="shared" si="658"/>
        <v/>
      </c>
      <c r="G1864" s="1" t="str">
        <f t="shared" si="659"/>
        <v/>
      </c>
      <c r="H1864" s="1"/>
      <c r="I1864" s="1">
        <f t="shared" si="660"/>
        <v>1.3297174422162586E-9</v>
      </c>
      <c r="J1864" s="1" t="str">
        <f t="shared" si="661"/>
        <v/>
      </c>
      <c r="K1864" s="1" t="str">
        <f t="shared" si="662"/>
        <v/>
      </c>
      <c r="P1864" s="1">
        <v>1272</v>
      </c>
      <c r="Q1864" s="1">
        <f t="shared" si="663"/>
        <v>4.3771992100489427</v>
      </c>
      <c r="R1864" s="1">
        <f t="shared" si="664"/>
        <v>5.4865065929982894E-2</v>
      </c>
      <c r="S1864" s="1">
        <f t="shared" si="665"/>
        <v>0.86170244623297843</v>
      </c>
      <c r="T1864" s="1">
        <f t="shared" si="666"/>
        <v>5.4865065929982894E-2</v>
      </c>
      <c r="U1864" s="1" t="str">
        <f t="shared" si="667"/>
        <v/>
      </c>
      <c r="V1864" s="1" t="str">
        <f t="shared" si="668"/>
        <v/>
      </c>
      <c r="W1864" s="1">
        <f t="shared" si="669"/>
        <v>6.0861941495292414E-2</v>
      </c>
      <c r="X1864" s="1" t="str">
        <f t="shared" si="670"/>
        <v/>
      </c>
      <c r="Y1864" s="1" t="str">
        <f t="shared" si="671"/>
        <v/>
      </c>
      <c r="AC1864" s="1">
        <v>1272</v>
      </c>
      <c r="AD1864" s="1">
        <f t="shared" si="680"/>
        <v>266.87235896457753</v>
      </c>
      <c r="AE1864" s="1">
        <f t="shared" si="672"/>
        <v>8.9988833680553827E-4</v>
      </c>
      <c r="AF1864" s="1">
        <f t="shared" si="673"/>
        <v>0.86170244623297843</v>
      </c>
      <c r="AG1864" s="1">
        <f t="shared" si="674"/>
        <v>8.9988833680553827E-4</v>
      </c>
      <c r="AH1864" s="1" t="str">
        <f t="shared" si="675"/>
        <v/>
      </c>
      <c r="AI1864" s="1" t="str">
        <f t="shared" si="676"/>
        <v/>
      </c>
      <c r="AJ1864" s="1">
        <f t="shared" si="677"/>
        <v>3.0841500866247436E-26</v>
      </c>
      <c r="AK1864" s="1" t="str">
        <f t="shared" si="678"/>
        <v/>
      </c>
      <c r="AL1864" s="1" t="str">
        <f t="shared" si="679"/>
        <v/>
      </c>
      <c r="BA1864" s="2"/>
      <c r="BB1864" s="2">
        <f t="shared" si="651"/>
        <v>8.1728000000001444</v>
      </c>
      <c r="BC1864" s="156">
        <f t="shared" si="652"/>
        <v>0.31760360813361183</v>
      </c>
      <c r="BD1864" s="2">
        <f t="shared" si="653"/>
        <v>5.4570149797950052E-4</v>
      </c>
      <c r="BE1864" s="2" t="str">
        <f t="shared" si="649"/>
        <v/>
      </c>
      <c r="BF1864" s="24" t="str">
        <f t="shared" si="650"/>
        <v/>
      </c>
    </row>
    <row r="1865" spans="1:58" ht="20.100000000000001" customHeight="1">
      <c r="A1865" s="1">
        <v>1273</v>
      </c>
      <c r="B1865" s="1">
        <f t="shared" si="654"/>
        <v>150406.10778218613</v>
      </c>
      <c r="C1865" s="1">
        <f t="shared" si="655"/>
        <v>1.5956107880572041E-6</v>
      </c>
      <c r="D1865" s="1">
        <f t="shared" si="656"/>
        <v>0.86258344941018805</v>
      </c>
      <c r="E1865" s="1">
        <f t="shared" si="657"/>
        <v>1.5956107880572041E-6</v>
      </c>
      <c r="F1865" s="1" t="str">
        <f t="shared" si="658"/>
        <v/>
      </c>
      <c r="G1865" s="1" t="str">
        <f t="shared" si="659"/>
        <v/>
      </c>
      <c r="H1865" s="1"/>
      <c r="I1865" s="1">
        <f t="shared" si="660"/>
        <v>1.3090155030670537E-9</v>
      </c>
      <c r="J1865" s="1" t="str">
        <f t="shared" si="661"/>
        <v/>
      </c>
      <c r="K1865" s="1" t="str">
        <f t="shared" si="662"/>
        <v/>
      </c>
      <c r="P1865" s="1">
        <v>1273</v>
      </c>
      <c r="Q1865" s="1">
        <f t="shared" si="663"/>
        <v>4.3932918542035324</v>
      </c>
      <c r="R1865" s="1">
        <f t="shared" si="664"/>
        <v>5.4626374966945807E-2</v>
      </c>
      <c r="S1865" s="1">
        <f t="shared" si="665"/>
        <v>0.86258344941018794</v>
      </c>
      <c r="T1865" s="1">
        <f t="shared" si="666"/>
        <v>5.4626374966945807E-2</v>
      </c>
      <c r="U1865" s="1" t="str">
        <f t="shared" si="667"/>
        <v/>
      </c>
      <c r="V1865" s="1" t="str">
        <f t="shared" si="668"/>
        <v/>
      </c>
      <c r="W1865" s="1">
        <f t="shared" si="669"/>
        <v>6.1102471987237027E-2</v>
      </c>
      <c r="X1865" s="1" t="str">
        <f t="shared" si="670"/>
        <v/>
      </c>
      <c r="Y1865" s="1" t="str">
        <f t="shared" si="671"/>
        <v/>
      </c>
      <c r="AC1865" s="1">
        <v>1273</v>
      </c>
      <c r="AD1865" s="1">
        <f t="shared" si="680"/>
        <v>267.85350734312362</v>
      </c>
      <c r="AE1865" s="1">
        <f t="shared" si="672"/>
        <v>8.9597336449853226E-4</v>
      </c>
      <c r="AF1865" s="1">
        <f t="shared" si="673"/>
        <v>0.86258344941018794</v>
      </c>
      <c r="AG1865" s="1">
        <f t="shared" si="674"/>
        <v>8.9597336449853226E-4</v>
      </c>
      <c r="AH1865" s="1" t="str">
        <f t="shared" si="675"/>
        <v/>
      </c>
      <c r="AI1865" s="1" t="str">
        <f t="shared" si="676"/>
        <v/>
      </c>
      <c r="AJ1865" s="1">
        <f t="shared" si="677"/>
        <v>3.2129368644389331E-26</v>
      </c>
      <c r="AK1865" s="1" t="str">
        <f t="shared" si="678"/>
        <v/>
      </c>
      <c r="AL1865" s="1" t="str">
        <f t="shared" si="679"/>
        <v/>
      </c>
      <c r="BA1865" s="2"/>
      <c r="BB1865" s="2">
        <f t="shared" si="651"/>
        <v>8.1792000000001437</v>
      </c>
      <c r="BC1865" s="156">
        <f t="shared" si="652"/>
        <v>0.31705790663563233</v>
      </c>
      <c r="BD1865" s="2">
        <f t="shared" si="653"/>
        <v>5.4502316652282889E-4</v>
      </c>
      <c r="BE1865" s="2" t="str">
        <f t="shared" si="649"/>
        <v/>
      </c>
      <c r="BF1865" s="24" t="str">
        <f t="shared" si="650"/>
        <v/>
      </c>
    </row>
    <row r="1866" spans="1:58" ht="20.100000000000001" customHeight="1">
      <c r="A1866" s="1">
        <v>1274</v>
      </c>
      <c r="B1866" s="1">
        <f t="shared" si="654"/>
        <v>150957.04590593034</v>
      </c>
      <c r="C1866" s="1">
        <f t="shared" si="655"/>
        <v>1.5886436504637453E-6</v>
      </c>
      <c r="D1866" s="1">
        <f t="shared" si="656"/>
        <v>0.86346061276292108</v>
      </c>
      <c r="E1866" s="1">
        <f t="shared" si="657"/>
        <v>1.5886436504637453E-6</v>
      </c>
      <c r="F1866" s="1" t="str">
        <f t="shared" si="658"/>
        <v/>
      </c>
      <c r="G1866" s="1" t="str">
        <f t="shared" si="659"/>
        <v/>
      </c>
      <c r="H1866" s="1"/>
      <c r="I1866" s="1">
        <f t="shared" si="660"/>
        <v>1.2886152476784295E-9</v>
      </c>
      <c r="J1866" s="1" t="str">
        <f t="shared" si="661"/>
        <v/>
      </c>
      <c r="K1866" s="1" t="str">
        <f t="shared" si="662"/>
        <v/>
      </c>
      <c r="P1866" s="1">
        <v>1274</v>
      </c>
      <c r="Q1866" s="1">
        <f t="shared" si="663"/>
        <v>4.4093844983581256</v>
      </c>
      <c r="R1866" s="1">
        <f t="shared" si="664"/>
        <v>5.438785221849407E-2</v>
      </c>
      <c r="S1866" s="1">
        <f t="shared" si="665"/>
        <v>0.86346061276292119</v>
      </c>
      <c r="T1866" s="1">
        <f t="shared" si="666"/>
        <v>5.438785221849407E-2</v>
      </c>
      <c r="U1866" s="1" t="str">
        <f t="shared" si="667"/>
        <v/>
      </c>
      <c r="V1866" s="1" t="str">
        <f t="shared" si="668"/>
        <v/>
      </c>
      <c r="W1866" s="1">
        <f t="shared" si="669"/>
        <v>6.1342971576488832E-2</v>
      </c>
      <c r="X1866" s="1" t="str">
        <f t="shared" si="670"/>
        <v/>
      </c>
      <c r="Y1866" s="1" t="str">
        <f t="shared" si="671"/>
        <v/>
      </c>
      <c r="AC1866" s="1">
        <v>1274</v>
      </c>
      <c r="AD1866" s="1">
        <f t="shared" si="680"/>
        <v>268.83465572166995</v>
      </c>
      <c r="AE1866" s="1">
        <f t="shared" si="672"/>
        <v>8.9206115122117207E-4</v>
      </c>
      <c r="AF1866" s="1">
        <f t="shared" si="673"/>
        <v>0.86346061276292108</v>
      </c>
      <c r="AG1866" s="1">
        <f t="shared" si="674"/>
        <v>8.9206115122117207E-4</v>
      </c>
      <c r="AH1866" s="1" t="str">
        <f t="shared" si="675"/>
        <v/>
      </c>
      <c r="AI1866" s="1" t="str">
        <f t="shared" si="676"/>
        <v/>
      </c>
      <c r="AJ1866" s="1">
        <f t="shared" si="677"/>
        <v>3.3470479188244173E-26</v>
      </c>
      <c r="AK1866" s="1" t="str">
        <f t="shared" si="678"/>
        <v/>
      </c>
      <c r="AL1866" s="1" t="str">
        <f t="shared" si="679"/>
        <v/>
      </c>
      <c r="BA1866" s="2"/>
      <c r="BB1866" s="2">
        <f t="shared" si="651"/>
        <v>8.185600000000143</v>
      </c>
      <c r="BC1866" s="156">
        <f t="shared" si="652"/>
        <v>0.3165128834691095</v>
      </c>
      <c r="BD1866" s="2">
        <f t="shared" si="653"/>
        <v>5.4434484570686781E-4</v>
      </c>
      <c r="BE1866" s="2" t="str">
        <f t="shared" si="649"/>
        <v/>
      </c>
      <c r="BF1866" s="24" t="str">
        <f t="shared" si="650"/>
        <v/>
      </c>
    </row>
    <row r="1867" spans="1:58" ht="20.100000000000001" customHeight="1">
      <c r="A1867" s="2">
        <v>1275</v>
      </c>
      <c r="B1867" s="1">
        <f t="shared" si="654"/>
        <v>151507.98402967467</v>
      </c>
      <c r="C1867" s="1">
        <f t="shared" si="655"/>
        <v>1.5816816273449306E-6</v>
      </c>
      <c r="D1867" s="1">
        <f t="shared" si="656"/>
        <v>0.86433393905361744</v>
      </c>
      <c r="E1867" s="1">
        <f t="shared" si="657"/>
        <v>1.5816816273449306E-6</v>
      </c>
      <c r="F1867" s="1" t="str">
        <f t="shared" si="658"/>
        <v/>
      </c>
      <c r="G1867" s="1" t="str">
        <f t="shared" si="659"/>
        <v/>
      </c>
      <c r="H1867" s="1"/>
      <c r="I1867" s="1">
        <f t="shared" si="660"/>
        <v>1.2685126221982696E-9</v>
      </c>
      <c r="J1867" s="1" t="str">
        <f t="shared" si="661"/>
        <v/>
      </c>
      <c r="K1867" s="1" t="str">
        <f t="shared" si="662"/>
        <v/>
      </c>
      <c r="P1867" s="2">
        <v>1275</v>
      </c>
      <c r="Q1867" s="1">
        <f t="shared" si="663"/>
        <v>4.4254771425127153</v>
      </c>
      <c r="R1867" s="1">
        <f t="shared" si="664"/>
        <v>5.4149504566132114E-2</v>
      </c>
      <c r="S1867" s="1">
        <f t="shared" si="665"/>
        <v>0.86433393905361733</v>
      </c>
      <c r="T1867" s="1">
        <f t="shared" si="666"/>
        <v>5.4149504566132114E-2</v>
      </c>
      <c r="U1867" s="1" t="str">
        <f t="shared" si="667"/>
        <v/>
      </c>
      <c r="V1867" s="1" t="str">
        <f t="shared" si="668"/>
        <v/>
      </c>
      <c r="W1867" s="1">
        <f t="shared" si="669"/>
        <v>6.1583432430343692E-2</v>
      </c>
      <c r="X1867" s="1" t="str">
        <f t="shared" si="670"/>
        <v/>
      </c>
      <c r="Y1867" s="1" t="str">
        <f t="shared" si="671"/>
        <v/>
      </c>
      <c r="AC1867" s="2">
        <v>1275</v>
      </c>
      <c r="AD1867" s="1">
        <f t="shared" si="680"/>
        <v>269.81580410021627</v>
      </c>
      <c r="AE1867" s="1">
        <f t="shared" si="672"/>
        <v>8.8815180984283017E-4</v>
      </c>
      <c r="AF1867" s="1">
        <f t="shared" si="673"/>
        <v>0.86433393905361744</v>
      </c>
      <c r="AG1867" s="1">
        <f t="shared" si="674"/>
        <v>8.8815180984283017E-4</v>
      </c>
      <c r="AH1867" s="1" t="str">
        <f t="shared" si="675"/>
        <v/>
      </c>
      <c r="AI1867" s="1" t="str">
        <f t="shared" si="676"/>
        <v/>
      </c>
      <c r="AJ1867" s="1">
        <f t="shared" si="677"/>
        <v>3.4867011090865486E-26</v>
      </c>
      <c r="AK1867" s="1" t="str">
        <f t="shared" si="678"/>
        <v/>
      </c>
      <c r="AL1867" s="1" t="str">
        <f t="shared" si="679"/>
        <v/>
      </c>
      <c r="BA1867" s="2"/>
      <c r="BB1867" s="2">
        <f t="shared" si="651"/>
        <v>8.1920000000001423</v>
      </c>
      <c r="BC1867" s="156">
        <f t="shared" si="652"/>
        <v>0.31596853862340263</v>
      </c>
      <c r="BD1867" s="2">
        <f t="shared" si="653"/>
        <v>5.4366653889181826E-4</v>
      </c>
      <c r="BE1867" s="2" t="str">
        <f t="shared" ref="BE1867:BE1930" si="681">IF(BC1867&lt;(1-$BA$591),BD1867,"")</f>
        <v/>
      </c>
      <c r="BF1867" s="24" t="str">
        <f t="shared" ref="BF1867:BF1930" si="682">IF(BC1867&lt;(1-$BA$597),BD1867,"")</f>
        <v/>
      </c>
    </row>
    <row r="1868" spans="1:58" ht="20.100000000000001" customHeight="1">
      <c r="A1868" s="1">
        <v>1276</v>
      </c>
      <c r="B1868" s="1">
        <f t="shared" si="654"/>
        <v>152058.92215341888</v>
      </c>
      <c r="C1868" s="1">
        <f t="shared" si="655"/>
        <v>1.5747249185820447E-6</v>
      </c>
      <c r="D1868" s="1">
        <f t="shared" si="656"/>
        <v>0.86520343115514886</v>
      </c>
      <c r="E1868" s="1">
        <f t="shared" si="657"/>
        <v>1.5747249185820447E-6</v>
      </c>
      <c r="F1868" s="1" t="str">
        <f t="shared" si="658"/>
        <v/>
      </c>
      <c r="G1868" s="1" t="str">
        <f t="shared" si="659"/>
        <v/>
      </c>
      <c r="H1868" s="1"/>
      <c r="I1868" s="1">
        <f t="shared" si="660"/>
        <v>1.2487036218086768E-9</v>
      </c>
      <c r="J1868" s="1" t="str">
        <f t="shared" si="661"/>
        <v/>
      </c>
      <c r="K1868" s="1" t="str">
        <f t="shared" si="662"/>
        <v/>
      </c>
      <c r="P1868" s="1">
        <v>1276</v>
      </c>
      <c r="Q1868" s="1">
        <f t="shared" si="663"/>
        <v>4.4415697866673085</v>
      </c>
      <c r="R1868" s="1">
        <f t="shared" si="664"/>
        <v>5.3911338852875669E-2</v>
      </c>
      <c r="S1868" s="1">
        <f t="shared" si="665"/>
        <v>0.86520343115514886</v>
      </c>
      <c r="T1868" s="1">
        <f t="shared" si="666"/>
        <v>5.3911338852875669E-2</v>
      </c>
      <c r="U1868" s="1" t="str">
        <f t="shared" si="667"/>
        <v/>
      </c>
      <c r="V1868" s="1" t="str">
        <f t="shared" si="668"/>
        <v/>
      </c>
      <c r="W1868" s="1">
        <f t="shared" si="669"/>
        <v>6.182384668719413E-2</v>
      </c>
      <c r="X1868" s="1" t="str">
        <f t="shared" si="670"/>
        <v/>
      </c>
      <c r="Y1868" s="1" t="str">
        <f t="shared" si="671"/>
        <v/>
      </c>
      <c r="AC1868" s="1">
        <v>1276</v>
      </c>
      <c r="AD1868" s="1">
        <f t="shared" si="680"/>
        <v>270.79695247876236</v>
      </c>
      <c r="AE1868" s="1">
        <f t="shared" si="672"/>
        <v>8.8424545260159561E-4</v>
      </c>
      <c r="AF1868" s="1">
        <f t="shared" si="673"/>
        <v>0.86520343115514886</v>
      </c>
      <c r="AG1868" s="1">
        <f t="shared" si="674"/>
        <v>8.8424545260159561E-4</v>
      </c>
      <c r="AH1868" s="1" t="str">
        <f t="shared" si="675"/>
        <v/>
      </c>
      <c r="AI1868" s="1" t="str">
        <f t="shared" si="676"/>
        <v/>
      </c>
      <c r="AJ1868" s="1">
        <f t="shared" si="677"/>
        <v>3.6321231148006142E-26</v>
      </c>
      <c r="AK1868" s="1" t="str">
        <f t="shared" si="678"/>
        <v/>
      </c>
      <c r="AL1868" s="1" t="str">
        <f t="shared" si="679"/>
        <v/>
      </c>
      <c r="BA1868" s="2"/>
      <c r="BB1868" s="2">
        <f t="shared" ref="BB1868:BB1931" si="683">BB1867+$BE$584</f>
        <v>8.1984000000001416</v>
      </c>
      <c r="BC1868" s="156">
        <f t="shared" ref="BC1868:BC1931" si="684">_xlfn.CHISQ.DIST.RT(BB1868,7)</f>
        <v>0.31542487208451081</v>
      </c>
      <c r="BD1868" s="2">
        <f t="shared" ref="BD1868:BD1931" si="685">BC1868-BC1869</f>
        <v>5.4298824942394797E-4</v>
      </c>
      <c r="BE1868" s="2" t="str">
        <f t="shared" si="681"/>
        <v/>
      </c>
      <c r="BF1868" s="24" t="str">
        <f t="shared" si="682"/>
        <v/>
      </c>
    </row>
    <row r="1869" spans="1:58" ht="20.100000000000001" customHeight="1">
      <c r="A1869" s="1">
        <v>1277</v>
      </c>
      <c r="B1869" s="1">
        <f t="shared" si="654"/>
        <v>152609.86027716321</v>
      </c>
      <c r="C1869" s="1">
        <f t="shared" si="655"/>
        <v>1.5677737229242985E-6</v>
      </c>
      <c r="D1869" s="1">
        <f t="shared" si="656"/>
        <v>0.86606909205019833</v>
      </c>
      <c r="E1869" s="1">
        <f t="shared" si="657"/>
        <v>1.5677737229242985E-6</v>
      </c>
      <c r="F1869" s="1" t="str">
        <f t="shared" si="658"/>
        <v/>
      </c>
      <c r="G1869" s="1" t="str">
        <f t="shared" si="659"/>
        <v/>
      </c>
      <c r="H1869" s="1"/>
      <c r="I1869" s="1">
        <f t="shared" si="660"/>
        <v>1.2291842902152967E-9</v>
      </c>
      <c r="J1869" s="1" t="str">
        <f t="shared" si="661"/>
        <v/>
      </c>
      <c r="K1869" s="1" t="str">
        <f t="shared" si="662"/>
        <v/>
      </c>
      <c r="P1869" s="1">
        <v>1277</v>
      </c>
      <c r="Q1869" s="1">
        <f t="shared" si="663"/>
        <v>4.4576624308219017</v>
      </c>
      <c r="R1869" s="1">
        <f t="shared" si="664"/>
        <v>5.3673361882983793E-2</v>
      </c>
      <c r="S1869" s="1">
        <f t="shared" si="665"/>
        <v>0.86606909205019833</v>
      </c>
      <c r="T1869" s="1">
        <f t="shared" si="666"/>
        <v>5.3673361882983793E-2</v>
      </c>
      <c r="U1869" s="1" t="str">
        <f t="shared" si="667"/>
        <v/>
      </c>
      <c r="V1869" s="1" t="str">
        <f t="shared" si="668"/>
        <v/>
      </c>
      <c r="W1869" s="1">
        <f t="shared" si="669"/>
        <v>6.2064206456919672E-2</v>
      </c>
      <c r="X1869" s="1" t="str">
        <f t="shared" si="670"/>
        <v/>
      </c>
      <c r="Y1869" s="1" t="str">
        <f t="shared" si="671"/>
        <v/>
      </c>
      <c r="AC1869" s="1">
        <v>1277</v>
      </c>
      <c r="AD1869" s="1">
        <f t="shared" si="680"/>
        <v>271.77810085730869</v>
      </c>
      <c r="AE1869" s="1">
        <f t="shared" si="672"/>
        <v>8.8034219109987214E-4</v>
      </c>
      <c r="AF1869" s="1">
        <f t="shared" si="673"/>
        <v>0.86606909205019822</v>
      </c>
      <c r="AG1869" s="1">
        <f t="shared" si="674"/>
        <v>8.8034219109987214E-4</v>
      </c>
      <c r="AH1869" s="1" t="str">
        <f t="shared" si="675"/>
        <v/>
      </c>
      <c r="AI1869" s="1" t="str">
        <f t="shared" si="676"/>
        <v/>
      </c>
      <c r="AJ1869" s="1">
        <f t="shared" si="677"/>
        <v>3.7835497890212685E-26</v>
      </c>
      <c r="AK1869" s="1" t="str">
        <f t="shared" si="678"/>
        <v/>
      </c>
      <c r="AL1869" s="1" t="str">
        <f t="shared" si="679"/>
        <v/>
      </c>
      <c r="BA1869" s="2"/>
      <c r="BB1869" s="2">
        <f t="shared" si="683"/>
        <v>8.2048000000001409</v>
      </c>
      <c r="BC1869" s="156">
        <f t="shared" si="684"/>
        <v>0.31488188383508686</v>
      </c>
      <c r="BD1869" s="2">
        <f t="shared" si="685"/>
        <v>5.4230998064047631E-4</v>
      </c>
      <c r="BE1869" s="2" t="str">
        <f t="shared" si="681"/>
        <v/>
      </c>
      <c r="BF1869" s="24" t="str">
        <f t="shared" si="682"/>
        <v/>
      </c>
    </row>
    <row r="1870" spans="1:58" ht="20.100000000000001" customHeight="1">
      <c r="A1870" s="1">
        <v>1278</v>
      </c>
      <c r="B1870" s="1">
        <f t="shared" si="654"/>
        <v>153160.79840090743</v>
      </c>
      <c r="C1870" s="1">
        <f t="shared" si="655"/>
        <v>1.560828237981128E-6</v>
      </c>
      <c r="D1870" s="1">
        <f t="shared" si="656"/>
        <v>0.86693092483063294</v>
      </c>
      <c r="E1870" s="1">
        <f t="shared" si="657"/>
        <v>1.560828237981128E-6</v>
      </c>
      <c r="F1870" s="1" t="str">
        <f t="shared" si="658"/>
        <v/>
      </c>
      <c r="G1870" s="1" t="str">
        <f t="shared" si="659"/>
        <v/>
      </c>
      <c r="H1870" s="1"/>
      <c r="I1870" s="1">
        <f t="shared" si="660"/>
        <v>1.209950719140833E-9</v>
      </c>
      <c r="J1870" s="1" t="str">
        <f t="shared" si="661"/>
        <v/>
      </c>
      <c r="K1870" s="1" t="str">
        <f t="shared" si="662"/>
        <v/>
      </c>
      <c r="P1870" s="1">
        <v>1278</v>
      </c>
      <c r="Q1870" s="1">
        <f t="shared" si="663"/>
        <v>4.4737550749764914</v>
      </c>
      <c r="R1870" s="1">
        <f t="shared" si="664"/>
        <v>5.3435580421694689E-2</v>
      </c>
      <c r="S1870" s="1">
        <f t="shared" si="665"/>
        <v>0.86693092483063294</v>
      </c>
      <c r="T1870" s="1">
        <f t="shared" si="666"/>
        <v>5.3435580421694689E-2</v>
      </c>
      <c r="U1870" s="1" t="str">
        <f t="shared" si="667"/>
        <v/>
      </c>
      <c r="V1870" s="1" t="str">
        <f t="shared" si="668"/>
        <v/>
      </c>
      <c r="W1870" s="1">
        <f t="shared" si="669"/>
        <v>6.2304503821281797E-2</v>
      </c>
      <c r="X1870" s="1" t="str">
        <f t="shared" si="670"/>
        <v/>
      </c>
      <c r="Y1870" s="1" t="str">
        <f t="shared" si="671"/>
        <v/>
      </c>
      <c r="AC1870" s="1">
        <v>1278</v>
      </c>
      <c r="AD1870" s="1">
        <f t="shared" si="680"/>
        <v>272.75924923585478</v>
      </c>
      <c r="AE1870" s="1">
        <f t="shared" si="672"/>
        <v>8.764421363000529E-4</v>
      </c>
      <c r="AF1870" s="1">
        <f t="shared" si="673"/>
        <v>0.86693092483063294</v>
      </c>
      <c r="AG1870" s="1">
        <f t="shared" si="674"/>
        <v>8.764421363000529E-4</v>
      </c>
      <c r="AH1870" s="1" t="str">
        <f t="shared" si="675"/>
        <v/>
      </c>
      <c r="AI1870" s="1" t="str">
        <f t="shared" si="676"/>
        <v/>
      </c>
      <c r="AJ1870" s="1">
        <f t="shared" si="677"/>
        <v>3.9412265254770748E-26</v>
      </c>
      <c r="AK1870" s="1" t="str">
        <f t="shared" si="678"/>
        <v/>
      </c>
      <c r="AL1870" s="1" t="str">
        <f t="shared" si="679"/>
        <v/>
      </c>
      <c r="BA1870" s="2"/>
      <c r="BB1870" s="2">
        <f t="shared" si="683"/>
        <v>8.2112000000001402</v>
      </c>
      <c r="BC1870" s="156">
        <f t="shared" si="684"/>
        <v>0.31433957385444639</v>
      </c>
      <c r="BD1870" s="2">
        <f t="shared" si="685"/>
        <v>5.4163173586313507E-4</v>
      </c>
      <c r="BE1870" s="2" t="str">
        <f t="shared" si="681"/>
        <v/>
      </c>
      <c r="BF1870" s="24" t="str">
        <f t="shared" si="682"/>
        <v/>
      </c>
    </row>
    <row r="1871" spans="1:58" ht="20.100000000000001" customHeight="1">
      <c r="A1871" s="1">
        <v>1279</v>
      </c>
      <c r="B1871" s="1">
        <f t="shared" si="654"/>
        <v>153711.73652465176</v>
      </c>
      <c r="C1871" s="1">
        <f t="shared" si="655"/>
        <v>1.5538886602145943E-6</v>
      </c>
      <c r="D1871" s="1">
        <f t="shared" si="656"/>
        <v>0.86778893269687574</v>
      </c>
      <c r="E1871" s="1">
        <f t="shared" si="657"/>
        <v>1.5538886602145943E-6</v>
      </c>
      <c r="F1871" s="1" t="str">
        <f t="shared" si="658"/>
        <v/>
      </c>
      <c r="G1871" s="1" t="str">
        <f t="shared" si="659"/>
        <v/>
      </c>
      <c r="H1871" s="1"/>
      <c r="I1871" s="1">
        <f t="shared" si="660"/>
        <v>1.1909990478226011E-9</v>
      </c>
      <c r="J1871" s="1" t="str">
        <f t="shared" si="661"/>
        <v/>
      </c>
      <c r="K1871" s="1" t="str">
        <f t="shared" si="662"/>
        <v/>
      </c>
      <c r="P1871" s="1">
        <v>1279</v>
      </c>
      <c r="Q1871" s="1">
        <f t="shared" si="663"/>
        <v>4.4898477191310846</v>
      </c>
      <c r="R1871" s="1">
        <f t="shared" si="664"/>
        <v>5.3198001194965788E-2</v>
      </c>
      <c r="S1871" s="1">
        <f t="shared" si="665"/>
        <v>0.86778893269687574</v>
      </c>
      <c r="T1871" s="1">
        <f t="shared" si="666"/>
        <v>5.3198001194965788E-2</v>
      </c>
      <c r="U1871" s="1" t="str">
        <f t="shared" si="667"/>
        <v/>
      </c>
      <c r="V1871" s="1" t="str">
        <f t="shared" si="668"/>
        <v/>
      </c>
      <c r="W1871" s="1">
        <f t="shared" si="669"/>
        <v>6.2544730834322354E-2</v>
      </c>
      <c r="X1871" s="1" t="str">
        <f t="shared" si="670"/>
        <v/>
      </c>
      <c r="Y1871" s="1" t="str">
        <f t="shared" si="671"/>
        <v/>
      </c>
      <c r="AC1871" s="1">
        <v>1279</v>
      </c>
      <c r="AD1871" s="1">
        <f t="shared" si="680"/>
        <v>273.7403976144011</v>
      </c>
      <c r="AE1871" s="1">
        <f t="shared" si="672"/>
        <v>8.7254539852025181E-4</v>
      </c>
      <c r="AF1871" s="1">
        <f t="shared" si="673"/>
        <v>0.86778893269687563</v>
      </c>
      <c r="AG1871" s="1">
        <f t="shared" si="674"/>
        <v>8.7254539852025181E-4</v>
      </c>
      <c r="AH1871" s="1" t="str">
        <f t="shared" si="675"/>
        <v/>
      </c>
      <c r="AI1871" s="1" t="str">
        <f t="shared" si="676"/>
        <v/>
      </c>
      <c r="AJ1871" s="1">
        <f t="shared" si="677"/>
        <v>4.1054086402986988E-26</v>
      </c>
      <c r="AK1871" s="1" t="str">
        <f t="shared" si="678"/>
        <v/>
      </c>
      <c r="AL1871" s="1" t="str">
        <f t="shared" si="679"/>
        <v/>
      </c>
      <c r="BA1871" s="2"/>
      <c r="BB1871" s="2">
        <f t="shared" si="683"/>
        <v>8.2176000000001395</v>
      </c>
      <c r="BC1871" s="156">
        <f t="shared" si="684"/>
        <v>0.31379794211858325</v>
      </c>
      <c r="BD1871" s="2">
        <f t="shared" si="685"/>
        <v>5.4095351840394157E-4</v>
      </c>
      <c r="BE1871" s="2" t="str">
        <f t="shared" si="681"/>
        <v/>
      </c>
      <c r="BF1871" s="24" t="str">
        <f t="shared" si="682"/>
        <v/>
      </c>
    </row>
    <row r="1872" spans="1:58" ht="20.100000000000001" customHeight="1">
      <c r="A1872" s="1">
        <v>1280</v>
      </c>
      <c r="B1872" s="1">
        <f t="shared" ref="B1872:B1935" si="686">$B$586+(A1872*$B$589)</f>
        <v>154262.67464839597</v>
      </c>
      <c r="C1872" s="1">
        <f t="shared" ref="C1872:C1935" si="687">_xlfn.NORM.DIST($B1872,$B$583,$B$584,0)</f>
        <v>1.5469551849319332E-6</v>
      </c>
      <c r="D1872" s="1">
        <f t="shared" ref="D1872:D1935" si="688">_xlfn.NORM.DIST($B1872,$B$583,$B$584,1)</f>
        <v>0.86864311895726931</v>
      </c>
      <c r="E1872" s="1">
        <f t="shared" ref="E1872:E1935" si="689">IF(OR(D1872&lt;$F$588,D1872&gt;$F$589),C1872,"")</f>
        <v>1.5469551849319332E-6</v>
      </c>
      <c r="F1872" s="1" t="str">
        <f t="shared" ref="F1872:F1935" si="690">IF(AND(D1872&gt;$F$588,D1872&lt;$F$589),C1872,"")</f>
        <v/>
      </c>
      <c r="G1872" s="1" t="str">
        <f t="shared" ref="G1872:G1935" si="691">IF(C1872=MAX($C$592:$C$2592),C1872,"")</f>
        <v/>
      </c>
      <c r="H1872" s="1"/>
      <c r="I1872" s="1">
        <f t="shared" ref="I1872:I1935" si="692">_xlfn.NORM.DIST(B1872,$F$584,$F$585,0)</f>
        <v>1.1723254625142294E-9</v>
      </c>
      <c r="J1872" s="1" t="str">
        <f t="shared" ref="J1872:J1935" si="693">IF(I1872=MAX($I$592:$I$2592),C1872,"")</f>
        <v/>
      </c>
      <c r="K1872" s="1" t="str">
        <f t="shared" ref="K1872:K1935" si="694">IF(J1872=MIN($J$592:$J$2592),J1872,"")</f>
        <v/>
      </c>
      <c r="P1872" s="1">
        <v>1280</v>
      </c>
      <c r="Q1872" s="1">
        <f t="shared" ref="Q1872:Q1935" si="695">$Q$586+(P1872*$Q$589)</f>
        <v>4.5059403632856743</v>
      </c>
      <c r="R1872" s="1">
        <f t="shared" ref="R1872:R1935" si="696">_xlfn.NORM.DIST(Q1872,Q$583,Q$584,0)</f>
        <v>5.2960630889218561E-2</v>
      </c>
      <c r="S1872" s="1">
        <f t="shared" ref="S1872:S1935" si="697">_xlfn.NORM.DIST(Q1872,Q$583,Q$584,1)</f>
        <v>0.86864311895726931</v>
      </c>
      <c r="T1872" s="1">
        <f t="shared" ref="T1872:T1935" si="698">IF(OR(S1872&lt;$U$588,S1872&gt;$U$589),R1872,"")</f>
        <v>5.2960630889218561E-2</v>
      </c>
      <c r="U1872" s="1" t="str">
        <f t="shared" ref="U1872:U1935" si="699">IF(AND(S1872&gt;$U$588,S1872&lt;$U$589),R1872,"")</f>
        <v/>
      </c>
      <c r="V1872" s="1" t="str">
        <f t="shared" ref="V1872:V1935" si="700">IF(R1872=MAX($R$592:$R$2592),R1872,"")</f>
        <v/>
      </c>
      <c r="W1872" s="1">
        <f t="shared" ref="W1872:W1935" si="701">_xlfn.NORM.DIST(Q1872,$U$584,$U$585,0)</f>
        <v>6.2784879522765527E-2</v>
      </c>
      <c r="X1872" s="1" t="str">
        <f t="shared" ref="X1872:X1935" si="702">IF(W1872=MAX($W$592:$W$2592),R1872,"")</f>
        <v/>
      </c>
      <c r="Y1872" s="1" t="str">
        <f t="shared" ref="Y1872:Y1935" si="703">IF(X1872=MIN($X$592:$X$2592),X1872,"")</f>
        <v/>
      </c>
      <c r="AC1872" s="1">
        <v>1280</v>
      </c>
      <c r="AD1872" s="1">
        <f t="shared" si="680"/>
        <v>274.72154599294743</v>
      </c>
      <c r="AE1872" s="1">
        <f t="shared" ref="AE1872:AE1935" si="704">_xlfn.NORM.DIST(AD1872,AD$583,AD$584,0)</f>
        <v>8.6865208743012188E-4</v>
      </c>
      <c r="AF1872" s="1">
        <f t="shared" ref="AF1872:AF1935" si="705">_xlfn.NORM.DIST(AD1872,AD$583,AD$584,1)</f>
        <v>0.86864311895726942</v>
      </c>
      <c r="AG1872" s="1">
        <f t="shared" ref="AG1872:AG1935" si="706">IF(OR(AF1872&lt;$U$588,AF1872&gt;$U$589),AE1872,"")</f>
        <v>8.6865208743012188E-4</v>
      </c>
      <c r="AH1872" s="1" t="str">
        <f t="shared" ref="AH1872:AH1935" si="707">IF(AND(AF1872&gt;$AH$588,AF1872&lt;$AH$589),AE1872,"")</f>
        <v/>
      </c>
      <c r="AI1872" s="1" t="str">
        <f t="shared" ref="AI1872:AI1935" si="708">IF(AE1872=MAX($AE$592:$AE$2592),AE1872,"")</f>
        <v/>
      </c>
      <c r="AJ1872" s="1">
        <f t="shared" ref="AJ1872:AJ1935" si="709">_xlfn.NORM.DIST(AD1872,$AH$584,$AH$585,0)</f>
        <v>4.2763617688468378E-26</v>
      </c>
      <c r="AK1872" s="1" t="str">
        <f t="shared" ref="AK1872:AK1935" si="710">IF(AJ1872=MAX($AJ$592:$AJ$2592),AE1872,"")</f>
        <v/>
      </c>
      <c r="AL1872" s="1" t="str">
        <f t="shared" ref="AL1872:AL1935" si="711">IF(AK1872=MIN($AK$592:$AK$2592),AK1872,"")</f>
        <v/>
      </c>
      <c r="BA1872" s="2"/>
      <c r="BB1872" s="2">
        <f t="shared" si="683"/>
        <v>8.2240000000001388</v>
      </c>
      <c r="BC1872" s="156">
        <f t="shared" si="684"/>
        <v>0.31325698860017931</v>
      </c>
      <c r="BD1872" s="2">
        <f t="shared" si="685"/>
        <v>5.4027533156147944E-4</v>
      </c>
      <c r="BE1872" s="2" t="str">
        <f t="shared" si="681"/>
        <v/>
      </c>
      <c r="BF1872" s="24" t="str">
        <f t="shared" si="682"/>
        <v/>
      </c>
    </row>
    <row r="1873" spans="1:58" ht="20.100000000000001" customHeight="1">
      <c r="A1873" s="1">
        <v>1281</v>
      </c>
      <c r="B1873" s="1">
        <f t="shared" si="686"/>
        <v>154813.61277214019</v>
      </c>
      <c r="C1873" s="1">
        <f t="shared" si="687"/>
        <v>1.5400280062782067E-6</v>
      </c>
      <c r="D1873" s="1">
        <f t="shared" si="688"/>
        <v>0.86949348702743945</v>
      </c>
      <c r="E1873" s="1">
        <f t="shared" si="689"/>
        <v>1.5400280062782067E-6</v>
      </c>
      <c r="F1873" s="1" t="str">
        <f t="shared" si="690"/>
        <v/>
      </c>
      <c r="G1873" s="1" t="str">
        <f t="shared" si="691"/>
        <v/>
      </c>
      <c r="H1873" s="1"/>
      <c r="I1873" s="1">
        <f t="shared" si="692"/>
        <v>1.1539261959913694E-9</v>
      </c>
      <c r="J1873" s="1" t="str">
        <f t="shared" si="693"/>
        <v/>
      </c>
      <c r="K1873" s="1" t="str">
        <f t="shared" si="694"/>
        <v/>
      </c>
      <c r="P1873" s="1">
        <v>1281</v>
      </c>
      <c r="Q1873" s="1">
        <f t="shared" si="695"/>
        <v>4.5220330074402675</v>
      </c>
      <c r="R1873" s="1">
        <f t="shared" si="696"/>
        <v>5.2723476151087044E-2</v>
      </c>
      <c r="S1873" s="1">
        <f t="shared" si="697"/>
        <v>0.86949348702743956</v>
      </c>
      <c r="T1873" s="1">
        <f t="shared" si="698"/>
        <v>5.2723476151087044E-2</v>
      </c>
      <c r="U1873" s="1" t="str">
        <f t="shared" si="699"/>
        <v/>
      </c>
      <c r="V1873" s="1" t="str">
        <f t="shared" si="700"/>
        <v/>
      </c>
      <c r="W1873" s="1">
        <f t="shared" si="701"/>
        <v>6.3024941886424102E-2</v>
      </c>
      <c r="X1873" s="1" t="str">
        <f t="shared" si="702"/>
        <v/>
      </c>
      <c r="Y1873" s="1" t="str">
        <f t="shared" si="703"/>
        <v/>
      </c>
      <c r="AC1873" s="1">
        <v>1281</v>
      </c>
      <c r="AD1873" s="1">
        <f t="shared" ref="AD1873:AD1936" si="712">$AD$586+(AC1873*$AD$589)</f>
        <v>275.70269437149352</v>
      </c>
      <c r="AE1873" s="1">
        <f t="shared" si="704"/>
        <v>8.6476231204672867E-4</v>
      </c>
      <c r="AF1873" s="1">
        <f t="shared" si="705"/>
        <v>0.86949348702743945</v>
      </c>
      <c r="AG1873" s="1">
        <f t="shared" si="706"/>
        <v>8.6476231204672867E-4</v>
      </c>
      <c r="AH1873" s="1" t="str">
        <f t="shared" si="707"/>
        <v/>
      </c>
      <c r="AI1873" s="1" t="str">
        <f t="shared" si="708"/>
        <v/>
      </c>
      <c r="AJ1873" s="1">
        <f t="shared" si="709"/>
        <v>4.4543622782323452E-26</v>
      </c>
      <c r="AK1873" s="1" t="str">
        <f t="shared" si="710"/>
        <v/>
      </c>
      <c r="AL1873" s="1" t="str">
        <f t="shared" si="711"/>
        <v/>
      </c>
      <c r="BA1873" s="2"/>
      <c r="BB1873" s="2">
        <f t="shared" si="683"/>
        <v>8.230400000000138</v>
      </c>
      <c r="BC1873" s="156">
        <f t="shared" si="684"/>
        <v>0.31271671326861783</v>
      </c>
      <c r="BD1873" s="2">
        <f t="shared" si="685"/>
        <v>5.3959717862289702E-4</v>
      </c>
      <c r="BE1873" s="2" t="str">
        <f t="shared" si="681"/>
        <v/>
      </c>
      <c r="BF1873" s="24" t="str">
        <f t="shared" si="682"/>
        <v/>
      </c>
    </row>
    <row r="1874" spans="1:58" ht="20.100000000000001" customHeight="1">
      <c r="A1874" s="2">
        <v>1282</v>
      </c>
      <c r="B1874" s="1">
        <f t="shared" si="686"/>
        <v>155364.55089588452</v>
      </c>
      <c r="C1874" s="1">
        <f t="shared" si="687"/>
        <v>1.5331073172290978E-6</v>
      </c>
      <c r="D1874" s="1">
        <f t="shared" si="688"/>
        <v>0.87034004042965185</v>
      </c>
      <c r="E1874" s="1">
        <f t="shared" si="689"/>
        <v>1.5331073172290978E-6</v>
      </c>
      <c r="F1874" s="1" t="str">
        <f t="shared" si="690"/>
        <v/>
      </c>
      <c r="G1874" s="1" t="str">
        <f t="shared" si="691"/>
        <v/>
      </c>
      <c r="H1874" s="1"/>
      <c r="I1874" s="1">
        <f t="shared" si="692"/>
        <v>1.1357975270615001E-9</v>
      </c>
      <c r="J1874" s="1" t="str">
        <f t="shared" si="693"/>
        <v/>
      </c>
      <c r="K1874" s="1" t="str">
        <f t="shared" si="694"/>
        <v/>
      </c>
      <c r="P1874" s="2">
        <v>1282</v>
      </c>
      <c r="Q1874" s="1">
        <f t="shared" si="695"/>
        <v>4.5381256515948571</v>
      </c>
      <c r="R1874" s="1">
        <f t="shared" si="696"/>
        <v>5.2486543587171197E-2</v>
      </c>
      <c r="S1874" s="1">
        <f t="shared" si="697"/>
        <v>0.87034004042965174</v>
      </c>
      <c r="T1874" s="1">
        <f t="shared" si="698"/>
        <v>5.2486543587171197E-2</v>
      </c>
      <c r="U1874" s="1" t="str">
        <f t="shared" si="699"/>
        <v/>
      </c>
      <c r="V1874" s="1" t="str">
        <f t="shared" si="700"/>
        <v/>
      </c>
      <c r="W1874" s="1">
        <f t="shared" si="701"/>
        <v>6.3264909898608737E-2</v>
      </c>
      <c r="X1874" s="1" t="str">
        <f t="shared" si="702"/>
        <v/>
      </c>
      <c r="Y1874" s="1" t="str">
        <f t="shared" si="703"/>
        <v/>
      </c>
      <c r="AC1874" s="2">
        <v>1282</v>
      </c>
      <c r="AD1874" s="1">
        <f t="shared" si="712"/>
        <v>276.68384275003984</v>
      </c>
      <c r="AE1874" s="1">
        <f t="shared" si="704"/>
        <v>8.6087618073050218E-4</v>
      </c>
      <c r="AF1874" s="1">
        <f t="shared" si="705"/>
        <v>0.87034004042965185</v>
      </c>
      <c r="AG1874" s="1">
        <f t="shared" si="706"/>
        <v>8.6087618073050218E-4</v>
      </c>
      <c r="AH1874" s="1" t="str">
        <f t="shared" si="707"/>
        <v/>
      </c>
      <c r="AI1874" s="1" t="str">
        <f t="shared" si="708"/>
        <v/>
      </c>
      <c r="AJ1874" s="1">
        <f t="shared" si="709"/>
        <v>4.6396976961414361E-26</v>
      </c>
      <c r="AK1874" s="1" t="str">
        <f t="shared" si="710"/>
        <v/>
      </c>
      <c r="AL1874" s="1" t="str">
        <f t="shared" si="711"/>
        <v/>
      </c>
      <c r="BA1874" s="2"/>
      <c r="BB1874" s="2">
        <f t="shared" si="683"/>
        <v>8.2368000000001373</v>
      </c>
      <c r="BC1874" s="156">
        <f t="shared" si="684"/>
        <v>0.31217711608999493</v>
      </c>
      <c r="BD1874" s="2">
        <f t="shared" si="685"/>
        <v>5.3891906286401836E-4</v>
      </c>
      <c r="BE1874" s="2" t="str">
        <f t="shared" si="681"/>
        <v/>
      </c>
      <c r="BF1874" s="24" t="str">
        <f t="shared" si="682"/>
        <v/>
      </c>
    </row>
    <row r="1875" spans="1:58" ht="20.100000000000001" customHeight="1">
      <c r="A1875" s="1">
        <v>1283</v>
      </c>
      <c r="B1875" s="1">
        <f t="shared" si="686"/>
        <v>155915.48901962873</v>
      </c>
      <c r="C1875" s="1">
        <f t="shared" si="687"/>
        <v>1.5261933095838256E-6</v>
      </c>
      <c r="D1875" s="1">
        <f t="shared" si="688"/>
        <v>0.87118278279216566</v>
      </c>
      <c r="E1875" s="1">
        <f t="shared" si="689"/>
        <v>1.5261933095838256E-6</v>
      </c>
      <c r="F1875" s="1" t="str">
        <f t="shared" si="690"/>
        <v/>
      </c>
      <c r="G1875" s="1" t="str">
        <f t="shared" si="691"/>
        <v/>
      </c>
      <c r="H1875" s="1"/>
      <c r="I1875" s="1">
        <f t="shared" si="692"/>
        <v>1.1179357800777717E-9</v>
      </c>
      <c r="J1875" s="1" t="str">
        <f t="shared" si="693"/>
        <v/>
      </c>
      <c r="K1875" s="1" t="str">
        <f t="shared" si="694"/>
        <v/>
      </c>
      <c r="P1875" s="1">
        <v>1283</v>
      </c>
      <c r="Q1875" s="1">
        <f t="shared" si="695"/>
        <v>4.5542182957494504</v>
      </c>
      <c r="R1875" s="1">
        <f t="shared" si="696"/>
        <v>5.2249839763794E-2</v>
      </c>
      <c r="S1875" s="1">
        <f t="shared" si="697"/>
        <v>0.87118278279216577</v>
      </c>
      <c r="T1875" s="1">
        <f t="shared" si="698"/>
        <v>5.2249839763794E-2</v>
      </c>
      <c r="U1875" s="1" t="str">
        <f t="shared" si="699"/>
        <v/>
      </c>
      <c r="V1875" s="1" t="str">
        <f t="shared" si="700"/>
        <v/>
      </c>
      <c r="W1875" s="1">
        <f t="shared" si="701"/>
        <v>6.350477550654178E-2</v>
      </c>
      <c r="X1875" s="1" t="str">
        <f t="shared" si="702"/>
        <v/>
      </c>
      <c r="Y1875" s="1" t="str">
        <f t="shared" si="703"/>
        <v/>
      </c>
      <c r="AC1875" s="1">
        <v>1283</v>
      </c>
      <c r="AD1875" s="1">
        <f t="shared" si="712"/>
        <v>277.66499112858617</v>
      </c>
      <c r="AE1875" s="1">
        <f t="shared" si="704"/>
        <v>8.5699380118125959E-4</v>
      </c>
      <c r="AF1875" s="1">
        <f t="shared" si="705"/>
        <v>0.87118278279216588</v>
      </c>
      <c r="AG1875" s="1">
        <f t="shared" si="706"/>
        <v>8.5699380118125959E-4</v>
      </c>
      <c r="AH1875" s="1" t="str">
        <f t="shared" si="707"/>
        <v/>
      </c>
      <c r="AI1875" s="1" t="str">
        <f t="shared" si="708"/>
        <v/>
      </c>
      <c r="AJ1875" s="1">
        <f t="shared" si="709"/>
        <v>4.8326671566020614E-26</v>
      </c>
      <c r="AK1875" s="1" t="str">
        <f t="shared" si="710"/>
        <v/>
      </c>
      <c r="AL1875" s="1" t="str">
        <f t="shared" si="711"/>
        <v/>
      </c>
      <c r="BA1875" s="2"/>
      <c r="BB1875" s="2">
        <f t="shared" si="683"/>
        <v>8.2432000000001366</v>
      </c>
      <c r="BC1875" s="156">
        <f t="shared" si="684"/>
        <v>0.31163819702713091</v>
      </c>
      <c r="BD1875" s="2">
        <f t="shared" si="685"/>
        <v>5.3824098754667871E-4</v>
      </c>
      <c r="BE1875" s="2" t="str">
        <f t="shared" si="681"/>
        <v/>
      </c>
      <c r="BF1875" s="24" t="str">
        <f t="shared" si="682"/>
        <v/>
      </c>
    </row>
    <row r="1876" spans="1:58" ht="20.100000000000001" customHeight="1">
      <c r="A1876" s="1">
        <v>1284</v>
      </c>
      <c r="B1876" s="1">
        <f t="shared" si="686"/>
        <v>156466.42714337306</v>
      </c>
      <c r="C1876" s="1">
        <f t="shared" si="687"/>
        <v>1.519286173958178E-6</v>
      </c>
      <c r="D1876" s="1">
        <f t="shared" si="688"/>
        <v>0.87202171784858462</v>
      </c>
      <c r="E1876" s="1">
        <f t="shared" si="689"/>
        <v>1.519286173958178E-6</v>
      </c>
      <c r="F1876" s="1" t="str">
        <f t="shared" si="690"/>
        <v/>
      </c>
      <c r="G1876" s="1" t="str">
        <f t="shared" si="691"/>
        <v/>
      </c>
      <c r="H1876" s="1"/>
      <c r="I1876" s="1">
        <f t="shared" si="692"/>
        <v>1.1003373244568245E-9</v>
      </c>
      <c r="J1876" s="1" t="str">
        <f t="shared" si="693"/>
        <v/>
      </c>
      <c r="K1876" s="1" t="str">
        <f t="shared" si="694"/>
        <v/>
      </c>
      <c r="P1876" s="1">
        <v>1284</v>
      </c>
      <c r="Q1876" s="1">
        <f t="shared" si="695"/>
        <v>4.5703109399040436</v>
      </c>
      <c r="R1876" s="1">
        <f t="shared" si="696"/>
        <v>5.2013371206763491E-2</v>
      </c>
      <c r="S1876" s="1">
        <f t="shared" si="697"/>
        <v>0.87202171784858473</v>
      </c>
      <c r="T1876" s="1">
        <f t="shared" si="698"/>
        <v>5.2013371206763491E-2</v>
      </c>
      <c r="U1876" s="1" t="str">
        <f t="shared" si="699"/>
        <v/>
      </c>
      <c r="V1876" s="1" t="str">
        <f t="shared" si="700"/>
        <v/>
      </c>
      <c r="W1876" s="1">
        <f t="shared" si="701"/>
        <v>6.3744530631773877E-2</v>
      </c>
      <c r="X1876" s="1" t="str">
        <f t="shared" si="702"/>
        <v/>
      </c>
      <c r="Y1876" s="1" t="str">
        <f t="shared" si="703"/>
        <v/>
      </c>
      <c r="AC1876" s="1">
        <v>1284</v>
      </c>
      <c r="AD1876" s="1">
        <f t="shared" si="712"/>
        <v>278.64613950713226</v>
      </c>
      <c r="AE1876" s="1">
        <f t="shared" si="704"/>
        <v>8.5311528043429655E-4</v>
      </c>
      <c r="AF1876" s="1">
        <f t="shared" si="705"/>
        <v>0.87202171784858462</v>
      </c>
      <c r="AG1876" s="1">
        <f t="shared" si="706"/>
        <v>8.5311528043429655E-4</v>
      </c>
      <c r="AH1876" s="1" t="str">
        <f t="shared" si="707"/>
        <v/>
      </c>
      <c r="AI1876" s="1" t="str">
        <f t="shared" si="708"/>
        <v/>
      </c>
      <c r="AJ1876" s="1">
        <f t="shared" si="709"/>
        <v>5.0335818633533183E-26</v>
      </c>
      <c r="AK1876" s="1" t="str">
        <f t="shared" si="710"/>
        <v/>
      </c>
      <c r="AL1876" s="1" t="str">
        <f t="shared" si="711"/>
        <v/>
      </c>
      <c r="BA1876" s="2"/>
      <c r="BB1876" s="2">
        <f t="shared" si="683"/>
        <v>8.2496000000001359</v>
      </c>
      <c r="BC1876" s="156">
        <f t="shared" si="684"/>
        <v>0.31109995603958424</v>
      </c>
      <c r="BD1876" s="2">
        <f t="shared" si="685"/>
        <v>5.3756295592255476E-4</v>
      </c>
      <c r="BE1876" s="2" t="str">
        <f t="shared" si="681"/>
        <v/>
      </c>
      <c r="BF1876" s="24" t="str">
        <f t="shared" si="682"/>
        <v/>
      </c>
    </row>
    <row r="1877" spans="1:58" ht="20.100000000000001" customHeight="1">
      <c r="A1877" s="1">
        <v>1285</v>
      </c>
      <c r="B1877" s="1">
        <f t="shared" si="686"/>
        <v>157017.36526711727</v>
      </c>
      <c r="C1877" s="1">
        <f t="shared" si="687"/>
        <v>1.512386099777684E-6</v>
      </c>
      <c r="D1877" s="1">
        <f t="shared" si="688"/>
        <v>0.87285684943720176</v>
      </c>
      <c r="E1877" s="1">
        <f t="shared" si="689"/>
        <v>1.512386099777684E-6</v>
      </c>
      <c r="F1877" s="1" t="str">
        <f t="shared" si="690"/>
        <v/>
      </c>
      <c r="G1877" s="1" t="str">
        <f t="shared" si="691"/>
        <v/>
      </c>
      <c r="H1877" s="1"/>
      <c r="I1877" s="1">
        <f t="shared" si="692"/>
        <v>1.0829985742006704E-9</v>
      </c>
      <c r="J1877" s="1" t="str">
        <f t="shared" si="693"/>
        <v/>
      </c>
      <c r="K1877" s="1" t="str">
        <f t="shared" si="694"/>
        <v/>
      </c>
      <c r="P1877" s="1">
        <v>1285</v>
      </c>
      <c r="Q1877" s="1">
        <f t="shared" si="695"/>
        <v>4.5864035840586332</v>
      </c>
      <c r="R1877" s="1">
        <f t="shared" si="696"/>
        <v>5.1777144401138606E-2</v>
      </c>
      <c r="S1877" s="1">
        <f t="shared" si="697"/>
        <v>0.87285684943720176</v>
      </c>
      <c r="T1877" s="1">
        <f t="shared" si="698"/>
        <v>5.1777144401138606E-2</v>
      </c>
      <c r="U1877" s="1" t="str">
        <f t="shared" si="699"/>
        <v/>
      </c>
      <c r="V1877" s="1" t="str">
        <f t="shared" si="700"/>
        <v/>
      </c>
      <c r="W1877" s="1">
        <f t="shared" si="701"/>
        <v>6.3984167170604733E-2</v>
      </c>
      <c r="X1877" s="1" t="str">
        <f t="shared" si="702"/>
        <v/>
      </c>
      <c r="Y1877" s="1" t="str">
        <f t="shared" si="703"/>
        <v/>
      </c>
      <c r="AC1877" s="1">
        <v>1285</v>
      </c>
      <c r="AD1877" s="1">
        <f t="shared" si="712"/>
        <v>279.62728788567858</v>
      </c>
      <c r="AE1877" s="1">
        <f t="shared" si="704"/>
        <v>8.4924072485654525E-4</v>
      </c>
      <c r="AF1877" s="1">
        <f t="shared" si="705"/>
        <v>0.87285684943720176</v>
      </c>
      <c r="AG1877" s="1">
        <f t="shared" si="706"/>
        <v>8.4924072485654525E-4</v>
      </c>
      <c r="AH1877" s="1" t="str">
        <f t="shared" si="707"/>
        <v/>
      </c>
      <c r="AI1877" s="1" t="str">
        <f t="shared" si="708"/>
        <v/>
      </c>
      <c r="AJ1877" s="1">
        <f t="shared" si="709"/>
        <v>5.242765571505883E-26</v>
      </c>
      <c r="AK1877" s="1" t="str">
        <f t="shared" si="710"/>
        <v/>
      </c>
      <c r="AL1877" s="1" t="str">
        <f t="shared" si="711"/>
        <v/>
      </c>
      <c r="BA1877" s="2"/>
      <c r="BB1877" s="2">
        <f t="shared" si="683"/>
        <v>8.2560000000001352</v>
      </c>
      <c r="BC1877" s="156">
        <f t="shared" si="684"/>
        <v>0.31056239308366168</v>
      </c>
      <c r="BD1877" s="2">
        <f t="shared" si="685"/>
        <v>5.3688497123072221E-4</v>
      </c>
      <c r="BE1877" s="2" t="str">
        <f t="shared" si="681"/>
        <v/>
      </c>
      <c r="BF1877" s="24" t="str">
        <f t="shared" si="682"/>
        <v/>
      </c>
    </row>
    <row r="1878" spans="1:58" ht="20.100000000000001" customHeight="1">
      <c r="A1878" s="1">
        <v>1286</v>
      </c>
      <c r="B1878" s="1">
        <f t="shared" si="686"/>
        <v>157568.30339086161</v>
      </c>
      <c r="C1878" s="1">
        <f t="shared" si="687"/>
        <v>1.5054932752708997E-6</v>
      </c>
      <c r="D1878" s="1">
        <f t="shared" si="688"/>
        <v>0.87368818150034278</v>
      </c>
      <c r="E1878" s="1">
        <f t="shared" si="689"/>
        <v>1.5054932752708997E-6</v>
      </c>
      <c r="F1878" s="1" t="str">
        <f t="shared" si="690"/>
        <v/>
      </c>
      <c r="G1878" s="1" t="str">
        <f t="shared" si="691"/>
        <v/>
      </c>
      <c r="H1878" s="1"/>
      <c r="I1878" s="1">
        <f t="shared" si="692"/>
        <v>1.0659159874224937E-9</v>
      </c>
      <c r="J1878" s="1" t="str">
        <f t="shared" si="693"/>
        <v/>
      </c>
      <c r="K1878" s="1" t="str">
        <f t="shared" si="694"/>
        <v/>
      </c>
      <c r="P1878" s="1">
        <v>1286</v>
      </c>
      <c r="Q1878" s="1">
        <f t="shared" si="695"/>
        <v>4.6024962282132265</v>
      </c>
      <c r="R1878" s="1">
        <f t="shared" si="696"/>
        <v>5.1541165790999349E-2</v>
      </c>
      <c r="S1878" s="1">
        <f t="shared" si="697"/>
        <v>0.87368818150034289</v>
      </c>
      <c r="T1878" s="1">
        <f t="shared" si="698"/>
        <v>5.1541165790999349E-2</v>
      </c>
      <c r="U1878" s="1" t="str">
        <f t="shared" si="699"/>
        <v/>
      </c>
      <c r="V1878" s="1" t="str">
        <f t="shared" si="700"/>
        <v/>
      </c>
      <c r="W1878" s="1">
        <f t="shared" si="701"/>
        <v>6.4223676994507664E-2</v>
      </c>
      <c r="X1878" s="1" t="str">
        <f t="shared" si="702"/>
        <v/>
      </c>
      <c r="Y1878" s="1" t="str">
        <f t="shared" si="703"/>
        <v/>
      </c>
      <c r="AC1878" s="1">
        <v>1286</v>
      </c>
      <c r="AD1878" s="1">
        <f t="shared" si="712"/>
        <v>280.60843626422491</v>
      </c>
      <c r="AE1878" s="1">
        <f t="shared" si="704"/>
        <v>8.4537024014281321E-4</v>
      </c>
      <c r="AF1878" s="1">
        <f t="shared" si="705"/>
        <v>0.87368818150034289</v>
      </c>
      <c r="AG1878" s="1">
        <f t="shared" si="706"/>
        <v>8.4537024014281321E-4</v>
      </c>
      <c r="AH1878" s="1" t="str">
        <f t="shared" si="707"/>
        <v/>
      </c>
      <c r="AI1878" s="1" t="str">
        <f t="shared" si="708"/>
        <v/>
      </c>
      <c r="AJ1878" s="1">
        <f t="shared" si="709"/>
        <v>5.4605550882054815E-26</v>
      </c>
      <c r="AK1878" s="1" t="str">
        <f t="shared" si="710"/>
        <v/>
      </c>
      <c r="AL1878" s="1" t="str">
        <f t="shared" si="711"/>
        <v/>
      </c>
      <c r="BA1878" s="2"/>
      <c r="BB1878" s="2">
        <f t="shared" si="683"/>
        <v>8.2624000000001345</v>
      </c>
      <c r="BC1878" s="156">
        <f t="shared" si="684"/>
        <v>0.31002550811243096</v>
      </c>
      <c r="BD1878" s="2">
        <f t="shared" si="685"/>
        <v>5.3620703669804426E-4</v>
      </c>
      <c r="BE1878" s="2" t="str">
        <f t="shared" si="681"/>
        <v/>
      </c>
      <c r="BF1878" s="24" t="str">
        <f t="shared" si="682"/>
        <v/>
      </c>
    </row>
    <row r="1879" spans="1:58" ht="20.100000000000001" customHeight="1">
      <c r="A1879" s="1">
        <v>1287</v>
      </c>
      <c r="B1879" s="1">
        <f t="shared" si="686"/>
        <v>158119.24151460582</v>
      </c>
      <c r="C1879" s="1">
        <f t="shared" si="687"/>
        <v>1.4986078874628305E-6</v>
      </c>
      <c r="D1879" s="1">
        <f t="shared" si="688"/>
        <v>0.87451571808370421</v>
      </c>
      <c r="E1879" s="1">
        <f t="shared" si="689"/>
        <v>1.4986078874628305E-6</v>
      </c>
      <c r="F1879" s="1" t="str">
        <f t="shared" si="690"/>
        <v/>
      </c>
      <c r="G1879" s="1" t="str">
        <f t="shared" si="691"/>
        <v/>
      </c>
      <c r="H1879" s="1"/>
      <c r="I1879" s="1">
        <f t="shared" si="692"/>
        <v>1.0490860658764894E-9</v>
      </c>
      <c r="J1879" s="1" t="str">
        <f t="shared" si="693"/>
        <v/>
      </c>
      <c r="K1879" s="1" t="str">
        <f t="shared" si="694"/>
        <v/>
      </c>
      <c r="P1879" s="1">
        <v>1287</v>
      </c>
      <c r="Q1879" s="1">
        <f t="shared" si="695"/>
        <v>4.6185888723678161</v>
      </c>
      <c r="R1879" s="1">
        <f t="shared" si="696"/>
        <v>5.1305441779221757E-2</v>
      </c>
      <c r="S1879" s="1">
        <f t="shared" si="697"/>
        <v>0.87451571808370421</v>
      </c>
      <c r="T1879" s="1">
        <f t="shared" si="698"/>
        <v>5.1305441779221757E-2</v>
      </c>
      <c r="U1879" s="1" t="str">
        <f t="shared" si="699"/>
        <v/>
      </c>
      <c r="V1879" s="1" t="str">
        <f t="shared" si="700"/>
        <v/>
      </c>
      <c r="W1879" s="1">
        <f t="shared" si="701"/>
        <v>6.4463051950557043E-2</v>
      </c>
      <c r="X1879" s="1" t="str">
        <f t="shared" si="702"/>
        <v/>
      </c>
      <c r="Y1879" s="1" t="str">
        <f t="shared" si="703"/>
        <v/>
      </c>
      <c r="AC1879" s="1">
        <v>1287</v>
      </c>
      <c r="AD1879" s="1">
        <f t="shared" si="712"/>
        <v>281.589584642771</v>
      </c>
      <c r="AE1879" s="1">
        <f t="shared" si="704"/>
        <v>8.4150393131208372E-4</v>
      </c>
      <c r="AF1879" s="1">
        <f t="shared" si="705"/>
        <v>0.87451571808370421</v>
      </c>
      <c r="AG1879" s="1">
        <f t="shared" si="706"/>
        <v>8.4150393131208372E-4</v>
      </c>
      <c r="AH1879" s="1" t="str">
        <f t="shared" si="707"/>
        <v/>
      </c>
      <c r="AI1879" s="1" t="str">
        <f t="shared" si="708"/>
        <v/>
      </c>
      <c r="AJ1879" s="1">
        <f t="shared" si="709"/>
        <v>5.6873007930409105E-26</v>
      </c>
      <c r="AK1879" s="1" t="str">
        <f t="shared" si="710"/>
        <v/>
      </c>
      <c r="AL1879" s="1" t="str">
        <f t="shared" si="711"/>
        <v/>
      </c>
      <c r="BA1879" s="2"/>
      <c r="BB1879" s="2">
        <f t="shared" si="683"/>
        <v>8.2688000000001338</v>
      </c>
      <c r="BC1879" s="156">
        <f t="shared" si="684"/>
        <v>0.30948930107573291</v>
      </c>
      <c r="BD1879" s="2">
        <f t="shared" si="685"/>
        <v>5.3552915553961578E-4</v>
      </c>
      <c r="BE1879" s="2" t="str">
        <f t="shared" si="681"/>
        <v/>
      </c>
      <c r="BF1879" s="24" t="str">
        <f t="shared" si="682"/>
        <v/>
      </c>
    </row>
    <row r="1880" spans="1:58" ht="20.100000000000001" customHeight="1">
      <c r="A1880" s="2">
        <v>1288</v>
      </c>
      <c r="B1880" s="1">
        <f t="shared" si="686"/>
        <v>158670.17963835015</v>
      </c>
      <c r="C1880" s="1">
        <f t="shared" si="687"/>
        <v>1.4917301221684664E-6</v>
      </c>
      <c r="D1880" s="1">
        <f t="shared" si="688"/>
        <v>0.87533946333568902</v>
      </c>
      <c r="E1880" s="1">
        <f t="shared" si="689"/>
        <v>1.4917301221684664E-6</v>
      </c>
      <c r="F1880" s="1" t="str">
        <f t="shared" si="690"/>
        <v/>
      </c>
      <c r="G1880" s="1" t="str">
        <f t="shared" si="691"/>
        <v/>
      </c>
      <c r="H1880" s="1"/>
      <c r="I1880" s="1">
        <f t="shared" si="692"/>
        <v>1.032505354491577E-9</v>
      </c>
      <c r="J1880" s="1" t="str">
        <f t="shared" si="693"/>
        <v/>
      </c>
      <c r="K1880" s="1" t="str">
        <f t="shared" si="694"/>
        <v/>
      </c>
      <c r="P1880" s="2">
        <v>1288</v>
      </c>
      <c r="Q1880" s="1">
        <f t="shared" si="695"/>
        <v>4.6346815165224093</v>
      </c>
      <c r="R1880" s="1">
        <f t="shared" si="696"/>
        <v>5.1069978727256542E-2</v>
      </c>
      <c r="S1880" s="1">
        <f t="shared" si="697"/>
        <v>0.87533946333568902</v>
      </c>
      <c r="T1880" s="1">
        <f t="shared" si="698"/>
        <v>5.1069978727256542E-2</v>
      </c>
      <c r="U1880" s="1" t="str">
        <f t="shared" si="699"/>
        <v/>
      </c>
      <c r="V1880" s="1" t="str">
        <f t="shared" si="700"/>
        <v/>
      </c>
      <c r="W1880" s="1">
        <f t="shared" si="701"/>
        <v>6.470228386186011E-2</v>
      </c>
      <c r="X1880" s="1" t="str">
        <f t="shared" si="702"/>
        <v/>
      </c>
      <c r="Y1880" s="1" t="str">
        <f t="shared" si="703"/>
        <v/>
      </c>
      <c r="AC1880" s="2">
        <v>1288</v>
      </c>
      <c r="AD1880" s="1">
        <f t="shared" si="712"/>
        <v>282.57073302131732</v>
      </c>
      <c r="AE1880" s="1">
        <f t="shared" si="704"/>
        <v>8.3764190270388785E-4</v>
      </c>
      <c r="AF1880" s="1">
        <f t="shared" si="705"/>
        <v>0.87533946333568902</v>
      </c>
      <c r="AG1880" s="1">
        <f t="shared" si="706"/>
        <v>8.3764190270388785E-4</v>
      </c>
      <c r="AH1880" s="1" t="str">
        <f t="shared" si="707"/>
        <v/>
      </c>
      <c r="AI1880" s="1" t="str">
        <f t="shared" si="708"/>
        <v/>
      </c>
      <c r="AJ1880" s="1">
        <f t="shared" si="709"/>
        <v>5.9233671789672402E-26</v>
      </c>
      <c r="AK1880" s="1" t="str">
        <f t="shared" si="710"/>
        <v/>
      </c>
      <c r="AL1880" s="1" t="str">
        <f t="shared" si="711"/>
        <v/>
      </c>
      <c r="BA1880" s="2"/>
      <c r="BB1880" s="2">
        <f t="shared" si="683"/>
        <v>8.2752000000001331</v>
      </c>
      <c r="BC1880" s="156">
        <f t="shared" si="684"/>
        <v>0.3089537719201933</v>
      </c>
      <c r="BD1880" s="2">
        <f t="shared" si="685"/>
        <v>5.3485133095909632E-4</v>
      </c>
      <c r="BE1880" s="2" t="str">
        <f t="shared" si="681"/>
        <v/>
      </c>
      <c r="BF1880" s="24" t="str">
        <f t="shared" si="682"/>
        <v/>
      </c>
    </row>
    <row r="1881" spans="1:58" ht="20.100000000000001" customHeight="1">
      <c r="A1881" s="1">
        <v>1289</v>
      </c>
      <c r="B1881" s="1">
        <f t="shared" si="686"/>
        <v>159221.11776209436</v>
      </c>
      <c r="C1881" s="1">
        <f t="shared" si="687"/>
        <v>1.4848601639864615E-6</v>
      </c>
      <c r="D1881" s="1">
        <f t="shared" si="688"/>
        <v>0.87615942150673753</v>
      </c>
      <c r="E1881" s="1">
        <f t="shared" si="689"/>
        <v>1.4848601639864615E-6</v>
      </c>
      <c r="F1881" s="1" t="str">
        <f t="shared" si="690"/>
        <v/>
      </c>
      <c r="G1881" s="1" t="str">
        <f t="shared" si="691"/>
        <v/>
      </c>
      <c r="H1881" s="1"/>
      <c r="I1881" s="1">
        <f t="shared" si="692"/>
        <v>1.0161704409091171E-9</v>
      </c>
      <c r="J1881" s="1" t="str">
        <f t="shared" si="693"/>
        <v/>
      </c>
      <c r="K1881" s="1" t="str">
        <f t="shared" si="694"/>
        <v/>
      </c>
      <c r="P1881" s="1">
        <v>1289</v>
      </c>
      <c r="Q1881" s="1">
        <f t="shared" si="695"/>
        <v>4.650774160676999</v>
      </c>
      <c r="R1881" s="1">
        <f t="shared" si="696"/>
        <v>5.083478295491263E-2</v>
      </c>
      <c r="S1881" s="1">
        <f t="shared" si="697"/>
        <v>0.87615942150673753</v>
      </c>
      <c r="T1881" s="1">
        <f t="shared" si="698"/>
        <v>5.083478295491263E-2</v>
      </c>
      <c r="U1881" s="1" t="str">
        <f t="shared" si="699"/>
        <v/>
      </c>
      <c r="V1881" s="1" t="str">
        <f t="shared" si="700"/>
        <v/>
      </c>
      <c r="W1881" s="1">
        <f t="shared" si="701"/>
        <v>6.4941364527991596E-2</v>
      </c>
      <c r="X1881" s="1" t="str">
        <f t="shared" si="702"/>
        <v/>
      </c>
      <c r="Y1881" s="1" t="str">
        <f t="shared" si="703"/>
        <v/>
      </c>
      <c r="AC1881" s="1">
        <v>1289</v>
      </c>
      <c r="AD1881" s="1">
        <f t="shared" si="712"/>
        <v>283.55188139986365</v>
      </c>
      <c r="AE1881" s="1">
        <f t="shared" si="704"/>
        <v>8.3378425797475523E-4</v>
      </c>
      <c r="AF1881" s="1">
        <f t="shared" si="705"/>
        <v>0.87615942150673765</v>
      </c>
      <c r="AG1881" s="1">
        <f t="shared" si="706"/>
        <v>8.3378425797475523E-4</v>
      </c>
      <c r="AH1881" s="1" t="str">
        <f t="shared" si="707"/>
        <v/>
      </c>
      <c r="AI1881" s="1" t="str">
        <f t="shared" si="708"/>
        <v/>
      </c>
      <c r="AJ1881" s="1">
        <f t="shared" si="709"/>
        <v>6.1691334145416611E-26</v>
      </c>
      <c r="AK1881" s="1" t="str">
        <f t="shared" si="710"/>
        <v/>
      </c>
      <c r="AL1881" s="1" t="str">
        <f t="shared" si="711"/>
        <v/>
      </c>
      <c r="BA1881" s="2"/>
      <c r="BB1881" s="2">
        <f t="shared" si="683"/>
        <v>8.2816000000001324</v>
      </c>
      <c r="BC1881" s="156">
        <f t="shared" si="684"/>
        <v>0.3084189205892342</v>
      </c>
      <c r="BD1881" s="2">
        <f t="shared" si="685"/>
        <v>5.3417356614804401E-4</v>
      </c>
      <c r="BE1881" s="2" t="str">
        <f t="shared" si="681"/>
        <v/>
      </c>
      <c r="BF1881" s="24" t="str">
        <f t="shared" si="682"/>
        <v/>
      </c>
    </row>
    <row r="1882" spans="1:58" ht="20.100000000000001" customHeight="1">
      <c r="A1882" s="1">
        <v>1290</v>
      </c>
      <c r="B1882" s="1">
        <f t="shared" si="686"/>
        <v>159772.05588583869</v>
      </c>
      <c r="C1882" s="1">
        <f t="shared" si="687"/>
        <v>1.4779981962929181E-6</v>
      </c>
      <c r="D1882" s="1">
        <f t="shared" si="688"/>
        <v>0.87697559694865668</v>
      </c>
      <c r="E1882" s="1">
        <f t="shared" si="689"/>
        <v>1.4779981962929181E-6</v>
      </c>
      <c r="F1882" s="1" t="str">
        <f t="shared" si="690"/>
        <v/>
      </c>
      <c r="G1882" s="1" t="str">
        <f t="shared" si="691"/>
        <v/>
      </c>
      <c r="H1882" s="1"/>
      <c r="I1882" s="1">
        <f t="shared" si="692"/>
        <v>1.0000779550244777E-9</v>
      </c>
      <c r="J1882" s="1" t="str">
        <f t="shared" si="693"/>
        <v/>
      </c>
      <c r="K1882" s="1" t="str">
        <f t="shared" si="694"/>
        <v/>
      </c>
      <c r="P1882" s="1">
        <v>1290</v>
      </c>
      <c r="Q1882" s="1">
        <f t="shared" si="695"/>
        <v>4.6668668048315922</v>
      </c>
      <c r="R1882" s="1">
        <f t="shared" si="696"/>
        <v>5.0599860740144331E-2</v>
      </c>
      <c r="S1882" s="1">
        <f t="shared" si="697"/>
        <v>0.87697559694865668</v>
      </c>
      <c r="T1882" s="1">
        <f t="shared" si="698"/>
        <v>5.0599860740144331E-2</v>
      </c>
      <c r="U1882" s="1" t="str">
        <f t="shared" si="699"/>
        <v/>
      </c>
      <c r="V1882" s="1" t="str">
        <f t="shared" si="700"/>
        <v/>
      </c>
      <c r="W1882" s="1">
        <f t="shared" si="701"/>
        <v>6.5180285725432496E-2</v>
      </c>
      <c r="X1882" s="1" t="str">
        <f t="shared" si="702"/>
        <v/>
      </c>
      <c r="Y1882" s="1" t="str">
        <f t="shared" si="703"/>
        <v/>
      </c>
      <c r="AC1882" s="1">
        <v>1290</v>
      </c>
      <c r="AD1882" s="1">
        <f t="shared" si="712"/>
        <v>284.53302977840974</v>
      </c>
      <c r="AE1882" s="1">
        <f t="shared" si="704"/>
        <v>8.2993110009472548E-4</v>
      </c>
      <c r="AF1882" s="1">
        <f t="shared" si="705"/>
        <v>0.87697559694865668</v>
      </c>
      <c r="AG1882" s="1">
        <f t="shared" si="706"/>
        <v>8.2993110009472548E-4</v>
      </c>
      <c r="AH1882" s="1" t="str">
        <f t="shared" si="707"/>
        <v/>
      </c>
      <c r="AI1882" s="1" t="str">
        <f t="shared" si="708"/>
        <v/>
      </c>
      <c r="AJ1882" s="1">
        <f t="shared" si="709"/>
        <v>6.4249939283027219E-26</v>
      </c>
      <c r="AK1882" s="1" t="str">
        <f t="shared" si="710"/>
        <v/>
      </c>
      <c r="AL1882" s="1" t="str">
        <f t="shared" si="711"/>
        <v/>
      </c>
      <c r="BA1882" s="2"/>
      <c r="BB1882" s="2">
        <f t="shared" si="683"/>
        <v>8.2880000000001317</v>
      </c>
      <c r="BC1882" s="156">
        <f t="shared" si="684"/>
        <v>0.30788474702308616</v>
      </c>
      <c r="BD1882" s="2">
        <f t="shared" si="685"/>
        <v>5.3349586428491635E-4</v>
      </c>
      <c r="BE1882" s="2" t="str">
        <f t="shared" si="681"/>
        <v/>
      </c>
      <c r="BF1882" s="24" t="str">
        <f t="shared" si="682"/>
        <v/>
      </c>
    </row>
    <row r="1883" spans="1:58" ht="20.100000000000001" customHeight="1">
      <c r="A1883" s="1">
        <v>1291</v>
      </c>
      <c r="B1883" s="1">
        <f t="shared" si="686"/>
        <v>160322.99400958291</v>
      </c>
      <c r="C1883" s="1">
        <f t="shared" si="687"/>
        <v>1.4711444012353197E-6</v>
      </c>
      <c r="D1883" s="1">
        <f t="shared" si="688"/>
        <v>0.87778799411394337</v>
      </c>
      <c r="E1883" s="1">
        <f t="shared" si="689"/>
        <v>1.4711444012353197E-6</v>
      </c>
      <c r="F1883" s="1" t="str">
        <f t="shared" si="690"/>
        <v/>
      </c>
      <c r="G1883" s="1" t="str">
        <f t="shared" si="691"/>
        <v/>
      </c>
      <c r="H1883" s="1"/>
      <c r="I1883" s="1">
        <f t="shared" si="692"/>
        <v>9.8422456853254812E-10</v>
      </c>
      <c r="J1883" s="1" t="str">
        <f t="shared" si="693"/>
        <v/>
      </c>
      <c r="K1883" s="1" t="str">
        <f t="shared" si="694"/>
        <v/>
      </c>
      <c r="P1883" s="1">
        <v>1291</v>
      </c>
      <c r="Q1883" s="1">
        <f t="shared" si="695"/>
        <v>4.6829594489861854</v>
      </c>
      <c r="R1883" s="1">
        <f t="shared" si="696"/>
        <v>5.0365218318843767E-2</v>
      </c>
      <c r="S1883" s="1">
        <f t="shared" si="697"/>
        <v>0.87778799411394359</v>
      </c>
      <c r="T1883" s="1">
        <f t="shared" si="698"/>
        <v>5.0365218318843767E-2</v>
      </c>
      <c r="U1883" s="1" t="str">
        <f t="shared" si="699"/>
        <v/>
      </c>
      <c r="V1883" s="1" t="str">
        <f t="shared" si="700"/>
        <v/>
      </c>
      <c r="W1883" s="1">
        <f t="shared" si="701"/>
        <v>6.5419039208011717E-2</v>
      </c>
      <c r="X1883" s="1" t="str">
        <f t="shared" si="702"/>
        <v/>
      </c>
      <c r="Y1883" s="1" t="str">
        <f t="shared" si="703"/>
        <v/>
      </c>
      <c r="AC1883" s="1">
        <v>1291</v>
      </c>
      <c r="AD1883" s="1">
        <f t="shared" si="712"/>
        <v>285.51417815695606</v>
      </c>
      <c r="AE1883" s="1">
        <f t="shared" si="704"/>
        <v>8.2608253134393533E-4</v>
      </c>
      <c r="AF1883" s="1">
        <f t="shared" si="705"/>
        <v>0.87778799411394348</v>
      </c>
      <c r="AG1883" s="1">
        <f t="shared" si="706"/>
        <v>8.2608253134393533E-4</v>
      </c>
      <c r="AH1883" s="1" t="str">
        <f t="shared" si="707"/>
        <v/>
      </c>
      <c r="AI1883" s="1" t="str">
        <f t="shared" si="708"/>
        <v/>
      </c>
      <c r="AJ1883" s="1">
        <f t="shared" si="709"/>
        <v>6.6913590161554134E-26</v>
      </c>
      <c r="AK1883" s="1" t="str">
        <f t="shared" si="710"/>
        <v/>
      </c>
      <c r="AL1883" s="1" t="str">
        <f t="shared" si="711"/>
        <v/>
      </c>
      <c r="BA1883" s="2"/>
      <c r="BB1883" s="2">
        <f t="shared" si="683"/>
        <v>8.294400000000131</v>
      </c>
      <c r="BC1883" s="156">
        <f t="shared" si="684"/>
        <v>0.30735125115880124</v>
      </c>
      <c r="BD1883" s="2">
        <f t="shared" si="685"/>
        <v>5.3281822853840088E-4</v>
      </c>
      <c r="BE1883" s="2" t="str">
        <f t="shared" si="681"/>
        <v/>
      </c>
      <c r="BF1883" s="24" t="str">
        <f t="shared" si="682"/>
        <v/>
      </c>
    </row>
    <row r="1884" spans="1:58" ht="20.100000000000001" customHeight="1">
      <c r="A1884" s="1">
        <v>1292</v>
      </c>
      <c r="B1884" s="1">
        <f t="shared" si="686"/>
        <v>160873.93213332724</v>
      </c>
      <c r="C1884" s="1">
        <f t="shared" si="687"/>
        <v>1.4642989597265663E-6</v>
      </c>
      <c r="D1884" s="1">
        <f t="shared" si="688"/>
        <v>0.87859661755510743</v>
      </c>
      <c r="E1884" s="1">
        <f t="shared" si="689"/>
        <v>1.4642989597265663E-6</v>
      </c>
      <c r="F1884" s="1" t="str">
        <f t="shared" si="690"/>
        <v/>
      </c>
      <c r="G1884" s="1" t="str">
        <f t="shared" si="691"/>
        <v/>
      </c>
      <c r="H1884" s="1"/>
      <c r="I1884" s="1">
        <f t="shared" si="692"/>
        <v>9.6860699447708576E-10</v>
      </c>
      <c r="J1884" s="1" t="str">
        <f t="shared" si="693"/>
        <v/>
      </c>
      <c r="K1884" s="1" t="str">
        <f t="shared" si="694"/>
        <v/>
      </c>
      <c r="P1884" s="1">
        <v>1292</v>
      </c>
      <c r="Q1884" s="1">
        <f t="shared" si="695"/>
        <v>4.6990520931407751</v>
      </c>
      <c r="R1884" s="1">
        <f t="shared" si="696"/>
        <v>5.0130861884636738E-2</v>
      </c>
      <c r="S1884" s="1">
        <f t="shared" si="697"/>
        <v>0.87859661755510743</v>
      </c>
      <c r="T1884" s="1">
        <f t="shared" si="698"/>
        <v>5.0130861884636738E-2</v>
      </c>
      <c r="U1884" s="1" t="str">
        <f t="shared" si="699"/>
        <v/>
      </c>
      <c r="V1884" s="1" t="str">
        <f t="shared" si="700"/>
        <v/>
      </c>
      <c r="W1884" s="1">
        <f t="shared" si="701"/>
        <v>6.5657616707351624E-2</v>
      </c>
      <c r="X1884" s="1" t="str">
        <f t="shared" si="702"/>
        <v/>
      </c>
      <c r="Y1884" s="1" t="str">
        <f t="shared" si="703"/>
        <v/>
      </c>
      <c r="AC1884" s="1">
        <v>1292</v>
      </c>
      <c r="AD1884" s="1">
        <f t="shared" si="712"/>
        <v>286.49532653550216</v>
      </c>
      <c r="AE1884" s="1">
        <f t="shared" si="704"/>
        <v>8.2223865330927873E-4</v>
      </c>
      <c r="AF1884" s="1">
        <f t="shared" si="705"/>
        <v>0.87859661755510732</v>
      </c>
      <c r="AG1884" s="1">
        <f t="shared" si="706"/>
        <v>8.2223865330927873E-4</v>
      </c>
      <c r="AH1884" s="1" t="str">
        <f t="shared" si="707"/>
        <v/>
      </c>
      <c r="AI1884" s="1" t="str">
        <f t="shared" si="708"/>
        <v/>
      </c>
      <c r="AJ1884" s="1">
        <f t="shared" si="709"/>
        <v>6.9686554726557851E-26</v>
      </c>
      <c r="AK1884" s="1" t="str">
        <f t="shared" si="710"/>
        <v/>
      </c>
      <c r="AL1884" s="1" t="str">
        <f t="shared" si="711"/>
        <v/>
      </c>
      <c r="BA1884" s="2"/>
      <c r="BB1884" s="2">
        <f t="shared" si="683"/>
        <v>8.3008000000001303</v>
      </c>
      <c r="BC1884" s="156">
        <f t="shared" si="684"/>
        <v>0.30681843293026284</v>
      </c>
      <c r="BD1884" s="2">
        <f t="shared" si="685"/>
        <v>5.3214066206452859E-4</v>
      </c>
      <c r="BE1884" s="2" t="str">
        <f t="shared" si="681"/>
        <v/>
      </c>
      <c r="BF1884" s="24" t="str">
        <f t="shared" si="682"/>
        <v/>
      </c>
    </row>
    <row r="1885" spans="1:58" ht="20.100000000000001" customHeight="1">
      <c r="A1885" s="1">
        <v>1293</v>
      </c>
      <c r="B1885" s="1">
        <f t="shared" si="686"/>
        <v>161424.87025707145</v>
      </c>
      <c r="C1885" s="1">
        <f t="shared" si="687"/>
        <v>1.4574620514391594E-6</v>
      </c>
      <c r="D1885" s="1">
        <f t="shared" si="688"/>
        <v>0.87940147192398821</v>
      </c>
      <c r="E1885" s="1">
        <f t="shared" si="689"/>
        <v>1.4574620514391594E-6</v>
      </c>
      <c r="F1885" s="1" t="str">
        <f t="shared" si="690"/>
        <v/>
      </c>
      <c r="G1885" s="1" t="str">
        <f t="shared" si="691"/>
        <v/>
      </c>
      <c r="H1885" s="1"/>
      <c r="I1885" s="1">
        <f t="shared" si="692"/>
        <v>9.5322198680396386E-10</v>
      </c>
      <c r="J1885" s="1" t="str">
        <f t="shared" si="693"/>
        <v/>
      </c>
      <c r="K1885" s="1" t="str">
        <f t="shared" si="694"/>
        <v/>
      </c>
      <c r="P1885" s="1">
        <v>1293</v>
      </c>
      <c r="Q1885" s="1">
        <f t="shared" si="695"/>
        <v>4.7151447372953683</v>
      </c>
      <c r="R1885" s="1">
        <f t="shared" si="696"/>
        <v>4.989679758868313E-2</v>
      </c>
      <c r="S1885" s="1">
        <f t="shared" si="697"/>
        <v>0.87940147192398843</v>
      </c>
      <c r="T1885" s="1">
        <f t="shared" si="698"/>
        <v>4.989679758868313E-2</v>
      </c>
      <c r="U1885" s="1" t="str">
        <f t="shared" si="699"/>
        <v/>
      </c>
      <c r="V1885" s="1" t="str">
        <f t="shared" si="700"/>
        <v/>
      </c>
      <c r="W1885" s="1">
        <f t="shared" si="701"/>
        <v>6.5896009933316957E-2</v>
      </c>
      <c r="X1885" s="1" t="str">
        <f t="shared" si="702"/>
        <v/>
      </c>
      <c r="Y1885" s="1" t="str">
        <f t="shared" si="703"/>
        <v/>
      </c>
      <c r="AC1885" s="1">
        <v>1293</v>
      </c>
      <c r="AD1885" s="1">
        <f t="shared" si="712"/>
        <v>287.47647491404848</v>
      </c>
      <c r="AE1885" s="1">
        <f t="shared" si="704"/>
        <v>8.1839956688113072E-4</v>
      </c>
      <c r="AF1885" s="1">
        <f t="shared" si="705"/>
        <v>0.87940147192398821</v>
      </c>
      <c r="AG1885" s="1">
        <f t="shared" si="706"/>
        <v>8.1839956688113072E-4</v>
      </c>
      <c r="AH1885" s="1" t="str">
        <f t="shared" si="707"/>
        <v/>
      </c>
      <c r="AI1885" s="1" t="str">
        <f t="shared" si="708"/>
        <v/>
      </c>
      <c r="AJ1885" s="1">
        <f t="shared" si="709"/>
        <v>7.257327247126075E-26</v>
      </c>
      <c r="AK1885" s="1" t="str">
        <f t="shared" si="710"/>
        <v/>
      </c>
      <c r="AL1885" s="1" t="str">
        <f t="shared" si="711"/>
        <v/>
      </c>
      <c r="BA1885" s="2"/>
      <c r="BB1885" s="2">
        <f t="shared" si="683"/>
        <v>8.3072000000001296</v>
      </c>
      <c r="BC1885" s="156">
        <f t="shared" si="684"/>
        <v>0.30628629226819831</v>
      </c>
      <c r="BD1885" s="2">
        <f t="shared" si="685"/>
        <v>5.3146316800584126E-4</v>
      </c>
      <c r="BE1885" s="2" t="str">
        <f t="shared" si="681"/>
        <v/>
      </c>
      <c r="BF1885" s="24" t="str">
        <f t="shared" si="682"/>
        <v/>
      </c>
    </row>
    <row r="1886" spans="1:58" ht="20.100000000000001" customHeight="1">
      <c r="A1886" s="1">
        <v>1294</v>
      </c>
      <c r="B1886" s="1">
        <f t="shared" si="686"/>
        <v>161975.80838081578</v>
      </c>
      <c r="C1886" s="1">
        <f t="shared" si="687"/>
        <v>1.4506338547994919E-6</v>
      </c>
      <c r="D1886" s="1">
        <f t="shared" si="688"/>
        <v>0.8802025619710715</v>
      </c>
      <c r="E1886" s="1">
        <f t="shared" si="689"/>
        <v>1.4506338547994919E-6</v>
      </c>
      <c r="F1886" s="1" t="str">
        <f t="shared" si="690"/>
        <v/>
      </c>
      <c r="G1886" s="1" t="str">
        <f t="shared" si="691"/>
        <v/>
      </c>
      <c r="H1886" s="1"/>
      <c r="I1886" s="1">
        <f t="shared" si="692"/>
        <v>9.3806633991821115E-10</v>
      </c>
      <c r="J1886" s="1" t="str">
        <f t="shared" si="693"/>
        <v/>
      </c>
      <c r="K1886" s="1" t="str">
        <f t="shared" si="694"/>
        <v/>
      </c>
      <c r="P1886" s="1">
        <v>1294</v>
      </c>
      <c r="Q1886" s="1">
        <f t="shared" si="695"/>
        <v>4.731237381449958</v>
      </c>
      <c r="R1886" s="1">
        <f t="shared" si="696"/>
        <v>4.9663031539482247E-2</v>
      </c>
      <c r="S1886" s="1">
        <f t="shared" si="697"/>
        <v>0.88020256197107138</v>
      </c>
      <c r="T1886" s="1">
        <f t="shared" si="698"/>
        <v>4.9663031539482247E-2</v>
      </c>
      <c r="U1886" s="1" t="str">
        <f t="shared" si="699"/>
        <v/>
      </c>
      <c r="V1886" s="1" t="str">
        <f t="shared" si="700"/>
        <v/>
      </c>
      <c r="W1886" s="1">
        <f t="shared" si="701"/>
        <v>6.6134210574466612E-2</v>
      </c>
      <c r="X1886" s="1" t="str">
        <f t="shared" si="702"/>
        <v/>
      </c>
      <c r="Y1886" s="1" t="str">
        <f t="shared" si="703"/>
        <v/>
      </c>
      <c r="AC1886" s="1">
        <v>1294</v>
      </c>
      <c r="AD1886" s="1">
        <f t="shared" si="712"/>
        <v>288.4576232925948</v>
      </c>
      <c r="AE1886" s="1">
        <f t="shared" si="704"/>
        <v>8.145653722501522E-4</v>
      </c>
      <c r="AF1886" s="1">
        <f t="shared" si="705"/>
        <v>0.8802025619710715</v>
      </c>
      <c r="AG1886" s="1">
        <f t="shared" si="706"/>
        <v>8.145653722501522E-4</v>
      </c>
      <c r="AH1886" s="1" t="str">
        <f t="shared" si="707"/>
        <v/>
      </c>
      <c r="AI1886" s="1" t="str">
        <f t="shared" si="708"/>
        <v/>
      </c>
      <c r="AJ1886" s="1">
        <f t="shared" si="709"/>
        <v>7.5578361255628153E-26</v>
      </c>
      <c r="AK1886" s="1" t="str">
        <f t="shared" si="710"/>
        <v/>
      </c>
      <c r="AL1886" s="1" t="str">
        <f t="shared" si="711"/>
        <v/>
      </c>
      <c r="BA1886" s="2"/>
      <c r="BB1886" s="2">
        <f t="shared" si="683"/>
        <v>8.3136000000001289</v>
      </c>
      <c r="BC1886" s="156">
        <f t="shared" si="684"/>
        <v>0.30575482910019247</v>
      </c>
      <c r="BD1886" s="2">
        <f t="shared" si="685"/>
        <v>5.3078574949655399E-4</v>
      </c>
      <c r="BE1886" s="2" t="str">
        <f t="shared" si="681"/>
        <v/>
      </c>
      <c r="BF1886" s="24" t="str">
        <f t="shared" si="682"/>
        <v/>
      </c>
    </row>
    <row r="1887" spans="1:58" ht="20.100000000000001" customHeight="1">
      <c r="A1887" s="2">
        <v>1295</v>
      </c>
      <c r="B1887" s="1">
        <f t="shared" si="686"/>
        <v>162526.74650456</v>
      </c>
      <c r="C1887" s="1">
        <f t="shared" si="687"/>
        <v>1.4438145469822824E-6</v>
      </c>
      <c r="D1887" s="1">
        <f t="shared" si="688"/>
        <v>0.88099989254479927</v>
      </c>
      <c r="E1887" s="1">
        <f t="shared" si="689"/>
        <v>1.4438145469822824E-6</v>
      </c>
      <c r="F1887" s="1" t="str">
        <f t="shared" si="690"/>
        <v/>
      </c>
      <c r="G1887" s="1" t="str">
        <f t="shared" si="691"/>
        <v/>
      </c>
      <c r="H1887" s="1"/>
      <c r="I1887" s="1">
        <f t="shared" si="692"/>
        <v>9.2313688824492817E-10</v>
      </c>
      <c r="J1887" s="1" t="str">
        <f t="shared" si="693"/>
        <v/>
      </c>
      <c r="K1887" s="1" t="str">
        <f t="shared" si="694"/>
        <v/>
      </c>
      <c r="P1887" s="2">
        <v>1295</v>
      </c>
      <c r="Q1887" s="1">
        <f t="shared" si="695"/>
        <v>4.7473300256045512</v>
      </c>
      <c r="R1887" s="1">
        <f t="shared" si="696"/>
        <v>4.9429569802681421E-2</v>
      </c>
      <c r="S1887" s="1">
        <f t="shared" si="697"/>
        <v>0.88099989254479938</v>
      </c>
      <c r="T1887" s="1">
        <f t="shared" si="698"/>
        <v>4.9429569802681421E-2</v>
      </c>
      <c r="U1887" s="1" t="str">
        <f t="shared" si="699"/>
        <v/>
      </c>
      <c r="V1887" s="1" t="str">
        <f t="shared" si="700"/>
        <v/>
      </c>
      <c r="W1887" s="1">
        <f t="shared" si="701"/>
        <v>6.6372210298509704E-2</v>
      </c>
      <c r="X1887" s="1" t="str">
        <f t="shared" si="702"/>
        <v/>
      </c>
      <c r="Y1887" s="1" t="str">
        <f t="shared" si="703"/>
        <v/>
      </c>
      <c r="AC1887" s="2">
        <v>1295</v>
      </c>
      <c r="AD1887" s="1">
        <f t="shared" si="712"/>
        <v>289.4387716711409</v>
      </c>
      <c r="AE1887" s="1">
        <f t="shared" si="704"/>
        <v>8.1073616890415601E-4</v>
      </c>
      <c r="AF1887" s="1">
        <f t="shared" si="705"/>
        <v>0.88099989254479927</v>
      </c>
      <c r="AG1887" s="1">
        <f t="shared" si="706"/>
        <v>8.1073616890415601E-4</v>
      </c>
      <c r="AH1887" s="1" t="str">
        <f t="shared" si="707"/>
        <v/>
      </c>
      <c r="AI1887" s="1" t="str">
        <f t="shared" si="708"/>
        <v/>
      </c>
      <c r="AJ1887" s="1">
        <f t="shared" si="709"/>
        <v>7.8706624393440319E-26</v>
      </c>
      <c r="AK1887" s="1" t="str">
        <f t="shared" si="710"/>
        <v/>
      </c>
      <c r="AL1887" s="1" t="str">
        <f t="shared" si="711"/>
        <v/>
      </c>
      <c r="BA1887" s="2"/>
      <c r="BB1887" s="2">
        <f t="shared" si="683"/>
        <v>8.3200000000001282</v>
      </c>
      <c r="BC1887" s="156">
        <f t="shared" si="684"/>
        <v>0.30522404335069592</v>
      </c>
      <c r="BD1887" s="2">
        <f t="shared" si="685"/>
        <v>5.3010840965550532E-4</v>
      </c>
      <c r="BE1887" s="2" t="str">
        <f t="shared" si="681"/>
        <v/>
      </c>
      <c r="BF1887" s="24" t="str">
        <f t="shared" si="682"/>
        <v/>
      </c>
    </row>
    <row r="1888" spans="1:58" ht="20.100000000000001" customHeight="1">
      <c r="A1888" s="1">
        <v>1296</v>
      </c>
      <c r="B1888" s="1">
        <f t="shared" si="686"/>
        <v>163077.68462830433</v>
      </c>
      <c r="C1888" s="1">
        <f t="shared" si="687"/>
        <v>1.437004303905118E-6</v>
      </c>
      <c r="D1888" s="1">
        <f t="shared" si="688"/>
        <v>0.88179346859088104</v>
      </c>
      <c r="E1888" s="1">
        <f t="shared" si="689"/>
        <v>1.437004303905118E-6</v>
      </c>
      <c r="F1888" s="1" t="str">
        <f t="shared" si="690"/>
        <v/>
      </c>
      <c r="G1888" s="1" t="str">
        <f t="shared" si="691"/>
        <v/>
      </c>
      <c r="H1888" s="1"/>
      <c r="I1888" s="1">
        <f t="shared" si="692"/>
        <v>9.084305057939414E-10</v>
      </c>
      <c r="J1888" s="1" t="str">
        <f t="shared" si="693"/>
        <v/>
      </c>
      <c r="K1888" s="1" t="str">
        <f t="shared" si="694"/>
        <v/>
      </c>
      <c r="P1888" s="1">
        <v>1296</v>
      </c>
      <c r="Q1888" s="1">
        <f t="shared" si="695"/>
        <v>4.7634226697591409</v>
      </c>
      <c r="R1888" s="1">
        <f t="shared" si="696"/>
        <v>4.9196418400889945E-2</v>
      </c>
      <c r="S1888" s="1">
        <f t="shared" si="697"/>
        <v>0.88179346859088092</v>
      </c>
      <c r="T1888" s="1">
        <f t="shared" si="698"/>
        <v>4.9196418400889945E-2</v>
      </c>
      <c r="U1888" s="1" t="str">
        <f t="shared" si="699"/>
        <v/>
      </c>
      <c r="V1888" s="1" t="str">
        <f t="shared" si="700"/>
        <v/>
      </c>
      <c r="W1888" s="1">
        <f t="shared" si="701"/>
        <v>6.6610000752763909E-2</v>
      </c>
      <c r="X1888" s="1" t="str">
        <f t="shared" si="702"/>
        <v/>
      </c>
      <c r="Y1888" s="1" t="str">
        <f t="shared" si="703"/>
        <v/>
      </c>
      <c r="AC1888" s="1">
        <v>1296</v>
      </c>
      <c r="AD1888" s="1">
        <f t="shared" si="712"/>
        <v>290.41992004968722</v>
      </c>
      <c r="AE1888" s="1">
        <f t="shared" si="704"/>
        <v>8.0691205562504679E-4</v>
      </c>
      <c r="AF1888" s="1">
        <f t="shared" si="705"/>
        <v>0.88179346859088092</v>
      </c>
      <c r="AG1888" s="1">
        <f t="shared" si="706"/>
        <v>8.0691205562504679E-4</v>
      </c>
      <c r="AH1888" s="1" t="str">
        <f t="shared" si="707"/>
        <v/>
      </c>
      <c r="AI1888" s="1" t="str">
        <f t="shared" si="708"/>
        <v/>
      </c>
      <c r="AJ1888" s="1">
        <f t="shared" si="709"/>
        <v>8.19630580177241E-26</v>
      </c>
      <c r="AK1888" s="1" t="str">
        <f t="shared" si="710"/>
        <v/>
      </c>
      <c r="AL1888" s="1" t="str">
        <f t="shared" si="711"/>
        <v/>
      </c>
      <c r="BA1888" s="2"/>
      <c r="BB1888" s="2">
        <f t="shared" si="683"/>
        <v>8.3264000000001275</v>
      </c>
      <c r="BC1888" s="156">
        <f t="shared" si="684"/>
        <v>0.30469393494104041</v>
      </c>
      <c r="BD1888" s="2">
        <f t="shared" si="685"/>
        <v>5.2943115159220788E-4</v>
      </c>
      <c r="BE1888" s="2" t="str">
        <f t="shared" si="681"/>
        <v/>
      </c>
      <c r="BF1888" s="24" t="str">
        <f t="shared" si="682"/>
        <v/>
      </c>
    </row>
    <row r="1889" spans="1:58" ht="20.100000000000001" customHeight="1">
      <c r="A1889" s="1">
        <v>1297</v>
      </c>
      <c r="B1889" s="1">
        <f t="shared" si="686"/>
        <v>163628.62275204854</v>
      </c>
      <c r="C1889" s="1">
        <f t="shared" si="687"/>
        <v>1.4302033002231411E-6</v>
      </c>
      <c r="D1889" s="1">
        <f t="shared" si="688"/>
        <v>0.88258329515159728</v>
      </c>
      <c r="E1889" s="1">
        <f t="shared" si="689"/>
        <v>1.4302033002231411E-6</v>
      </c>
      <c r="F1889" s="1" t="str">
        <f t="shared" si="690"/>
        <v/>
      </c>
      <c r="G1889" s="1" t="str">
        <f t="shared" si="691"/>
        <v/>
      </c>
      <c r="H1889" s="1"/>
      <c r="I1889" s="1">
        <f t="shared" si="692"/>
        <v>8.9394410572831227E-10</v>
      </c>
      <c r="J1889" s="1" t="str">
        <f t="shared" si="693"/>
        <v/>
      </c>
      <c r="K1889" s="1" t="str">
        <f t="shared" si="694"/>
        <v/>
      </c>
      <c r="P1889" s="1">
        <v>1297</v>
      </c>
      <c r="Q1889" s="1">
        <f t="shared" si="695"/>
        <v>4.7795153139137341</v>
      </c>
      <c r="R1889" s="1">
        <f t="shared" si="696"/>
        <v>4.8963583313496428E-2</v>
      </c>
      <c r="S1889" s="1">
        <f t="shared" si="697"/>
        <v>0.88258329515159739</v>
      </c>
      <c r="T1889" s="1">
        <f t="shared" si="698"/>
        <v>4.8963583313496428E-2</v>
      </c>
      <c r="U1889" s="1" t="str">
        <f t="shared" si="699"/>
        <v/>
      </c>
      <c r="V1889" s="1" t="str">
        <f t="shared" si="700"/>
        <v/>
      </c>
      <c r="W1889" s="1">
        <f t="shared" si="701"/>
        <v>6.6847573564618026E-2</v>
      </c>
      <c r="X1889" s="1" t="str">
        <f t="shared" si="702"/>
        <v/>
      </c>
      <c r="Y1889" s="1" t="str">
        <f t="shared" si="703"/>
        <v/>
      </c>
      <c r="AC1889" s="1">
        <v>1297</v>
      </c>
      <c r="AD1889" s="1">
        <f t="shared" si="712"/>
        <v>291.40106842823354</v>
      </c>
      <c r="AE1889" s="1">
        <f t="shared" si="704"/>
        <v>8.0309313048583498E-4</v>
      </c>
      <c r="AF1889" s="1">
        <f t="shared" si="705"/>
        <v>0.88258329515159739</v>
      </c>
      <c r="AG1889" s="1">
        <f t="shared" si="706"/>
        <v>8.0309313048583498E-4</v>
      </c>
      <c r="AH1889" s="1" t="str">
        <f t="shared" si="707"/>
        <v/>
      </c>
      <c r="AI1889" s="1" t="str">
        <f t="shared" si="708"/>
        <v/>
      </c>
      <c r="AJ1889" s="1">
        <f t="shared" si="709"/>
        <v>8.5352858735362059E-26</v>
      </c>
      <c r="AK1889" s="1" t="str">
        <f t="shared" si="710"/>
        <v/>
      </c>
      <c r="AL1889" s="1" t="str">
        <f t="shared" si="711"/>
        <v/>
      </c>
      <c r="BA1889" s="2"/>
      <c r="BB1889" s="2">
        <f t="shared" si="683"/>
        <v>8.3328000000001268</v>
      </c>
      <c r="BC1889" s="156">
        <f t="shared" si="684"/>
        <v>0.3041645037894482</v>
      </c>
      <c r="BD1889" s="2">
        <f t="shared" si="685"/>
        <v>5.2875397840351779E-4</v>
      </c>
      <c r="BE1889" s="2" t="str">
        <f t="shared" si="681"/>
        <v/>
      </c>
      <c r="BF1889" s="24" t="str">
        <f t="shared" si="682"/>
        <v/>
      </c>
    </row>
    <row r="1890" spans="1:58" ht="20.100000000000001" customHeight="1">
      <c r="A1890" s="1">
        <v>1298</v>
      </c>
      <c r="B1890" s="1">
        <f t="shared" si="686"/>
        <v>164179.56087579287</v>
      </c>
      <c r="C1890" s="1">
        <f t="shared" si="687"/>
        <v>1.4234117093238427E-6</v>
      </c>
      <c r="D1890" s="1">
        <f t="shared" si="688"/>
        <v>0.88336937736510468</v>
      </c>
      <c r="E1890" s="1">
        <f t="shared" si="689"/>
        <v>1.4234117093238427E-6</v>
      </c>
      <c r="F1890" s="1" t="str">
        <f t="shared" si="690"/>
        <v/>
      </c>
      <c r="G1890" s="1" t="str">
        <f t="shared" si="691"/>
        <v/>
      </c>
      <c r="H1890" s="1"/>
      <c r="I1890" s="1">
        <f t="shared" si="692"/>
        <v>8.7967463993653624E-10</v>
      </c>
      <c r="J1890" s="1" t="str">
        <f t="shared" si="693"/>
        <v/>
      </c>
      <c r="K1890" s="1" t="str">
        <f t="shared" si="694"/>
        <v/>
      </c>
      <c r="P1890" s="1">
        <v>1298</v>
      </c>
      <c r="Q1890" s="1">
        <f t="shared" si="695"/>
        <v>4.7956079580683273</v>
      </c>
      <c r="R1890" s="1">
        <f t="shared" si="696"/>
        <v>4.8731070476491306E-2</v>
      </c>
      <c r="S1890" s="1">
        <f t="shared" si="697"/>
        <v>0.88336937736510479</v>
      </c>
      <c r="T1890" s="1">
        <f t="shared" si="698"/>
        <v>4.8731070476491306E-2</v>
      </c>
      <c r="U1890" s="1" t="str">
        <f t="shared" si="699"/>
        <v/>
      </c>
      <c r="V1890" s="1" t="str">
        <f t="shared" si="700"/>
        <v/>
      </c>
      <c r="W1890" s="1">
        <f t="shared" si="701"/>
        <v>6.708492034199709E-2</v>
      </c>
      <c r="X1890" s="1" t="str">
        <f t="shared" si="702"/>
        <v/>
      </c>
      <c r="Y1890" s="1" t="str">
        <f t="shared" si="703"/>
        <v/>
      </c>
      <c r="AC1890" s="1">
        <v>1298</v>
      </c>
      <c r="AD1890" s="1">
        <f t="shared" si="712"/>
        <v>292.38221680677964</v>
      </c>
      <c r="AE1890" s="1">
        <f t="shared" si="704"/>
        <v>7.992794908477192E-4</v>
      </c>
      <c r="AF1890" s="1">
        <f t="shared" si="705"/>
        <v>0.88336937736510457</v>
      </c>
      <c r="AG1890" s="1">
        <f t="shared" si="706"/>
        <v>7.992794908477192E-4</v>
      </c>
      <c r="AH1890" s="1" t="str">
        <f t="shared" si="707"/>
        <v/>
      </c>
      <c r="AI1890" s="1" t="str">
        <f t="shared" si="708"/>
        <v/>
      </c>
      <c r="AJ1890" s="1">
        <f t="shared" si="709"/>
        <v>8.8881431582114617E-26</v>
      </c>
      <c r="AK1890" s="1" t="str">
        <f t="shared" si="710"/>
        <v/>
      </c>
      <c r="AL1890" s="1" t="str">
        <f t="shared" si="711"/>
        <v/>
      </c>
      <c r="BA1890" s="2"/>
      <c r="BB1890" s="2">
        <f t="shared" si="683"/>
        <v>8.3392000000001261</v>
      </c>
      <c r="BC1890" s="156">
        <f t="shared" si="684"/>
        <v>0.30363574981104469</v>
      </c>
      <c r="BD1890" s="2">
        <f t="shared" si="685"/>
        <v>5.2807689317485584E-4</v>
      </c>
      <c r="BE1890" s="2" t="str">
        <f t="shared" si="681"/>
        <v/>
      </c>
      <c r="BF1890" s="24" t="str">
        <f t="shared" si="682"/>
        <v/>
      </c>
    </row>
    <row r="1891" spans="1:58" ht="20.100000000000001" customHeight="1">
      <c r="A1891" s="1">
        <v>1299</v>
      </c>
      <c r="B1891" s="1">
        <f t="shared" si="686"/>
        <v>164730.49899953709</v>
      </c>
      <c r="C1891" s="1">
        <f t="shared" si="687"/>
        <v>1.4166297033220029E-6</v>
      </c>
      <c r="D1891" s="1">
        <f t="shared" si="688"/>
        <v>0.88415172046473456</v>
      </c>
      <c r="E1891" s="1">
        <f t="shared" si="689"/>
        <v>1.4166297033220029E-6</v>
      </c>
      <c r="F1891" s="1" t="str">
        <f t="shared" si="690"/>
        <v/>
      </c>
      <c r="G1891" s="1" t="str">
        <f t="shared" si="691"/>
        <v/>
      </c>
      <c r="H1891" s="1"/>
      <c r="I1891" s="1">
        <f t="shared" si="692"/>
        <v>8.6561909860855625E-10</v>
      </c>
      <c r="J1891" s="1" t="str">
        <f t="shared" si="693"/>
        <v/>
      </c>
      <c r="K1891" s="1" t="str">
        <f t="shared" si="694"/>
        <v/>
      </c>
      <c r="P1891" s="1">
        <v>1299</v>
      </c>
      <c r="Q1891" s="1">
        <f t="shared" si="695"/>
        <v>4.811700602222917</v>
      </c>
      <c r="R1891" s="1">
        <f t="shared" si="696"/>
        <v>4.8498885782293007E-2</v>
      </c>
      <c r="S1891" s="1">
        <f t="shared" si="697"/>
        <v>0.88415172046473467</v>
      </c>
      <c r="T1891" s="1">
        <f t="shared" si="698"/>
        <v>4.8498885782293007E-2</v>
      </c>
      <c r="U1891" s="1" t="str">
        <f t="shared" si="699"/>
        <v/>
      </c>
      <c r="V1891" s="1" t="str">
        <f t="shared" si="700"/>
        <v/>
      </c>
      <c r="W1891" s="1">
        <f t="shared" si="701"/>
        <v>6.7322032673831078E-2</v>
      </c>
      <c r="X1891" s="1" t="str">
        <f t="shared" si="702"/>
        <v/>
      </c>
      <c r="Y1891" s="1" t="str">
        <f t="shared" si="703"/>
        <v/>
      </c>
      <c r="AC1891" s="1">
        <v>1299</v>
      </c>
      <c r="AD1891" s="1">
        <f t="shared" si="712"/>
        <v>293.36336518532596</v>
      </c>
      <c r="AE1891" s="1">
        <f t="shared" si="704"/>
        <v>7.9547123335723356E-4</v>
      </c>
      <c r="AF1891" s="1">
        <f t="shared" si="705"/>
        <v>0.88415172046473467</v>
      </c>
      <c r="AG1891" s="1">
        <f t="shared" si="706"/>
        <v>7.9547123335723356E-4</v>
      </c>
      <c r="AH1891" s="1" t="str">
        <f t="shared" si="707"/>
        <v/>
      </c>
      <c r="AI1891" s="1" t="str">
        <f t="shared" si="708"/>
        <v/>
      </c>
      <c r="AJ1891" s="1">
        <f t="shared" si="709"/>
        <v>9.2554398289678626E-26</v>
      </c>
      <c r="AK1891" s="1" t="str">
        <f t="shared" si="710"/>
        <v/>
      </c>
      <c r="AL1891" s="1" t="str">
        <f t="shared" si="711"/>
        <v/>
      </c>
      <c r="BA1891" s="2"/>
      <c r="BB1891" s="2">
        <f t="shared" si="683"/>
        <v>8.3456000000001254</v>
      </c>
      <c r="BC1891" s="156">
        <f t="shared" si="684"/>
        <v>0.30310767291786983</v>
      </c>
      <c r="BD1891" s="2">
        <f t="shared" si="685"/>
        <v>5.2739989897970796E-4</v>
      </c>
      <c r="BE1891" s="2" t="str">
        <f t="shared" si="681"/>
        <v/>
      </c>
      <c r="BF1891" s="24" t="str">
        <f t="shared" si="682"/>
        <v/>
      </c>
    </row>
    <row r="1892" spans="1:58" ht="20.100000000000001" customHeight="1">
      <c r="A1892" s="1">
        <v>1300</v>
      </c>
      <c r="B1892" s="1">
        <f t="shared" si="686"/>
        <v>165281.43712328142</v>
      </c>
      <c r="C1892" s="1">
        <f t="shared" si="687"/>
        <v>1.4098574530547327E-6</v>
      </c>
      <c r="D1892" s="1">
        <f t="shared" si="688"/>
        <v>0.88493032977829178</v>
      </c>
      <c r="E1892" s="1">
        <f t="shared" si="689"/>
        <v>1.4098574530547327E-6</v>
      </c>
      <c r="F1892" s="1" t="str">
        <f t="shared" si="690"/>
        <v/>
      </c>
      <c r="G1892" s="1" t="str">
        <f t="shared" si="691"/>
        <v/>
      </c>
      <c r="H1892" s="1"/>
      <c r="I1892" s="1">
        <f t="shared" si="692"/>
        <v>8.5177450981543509E-10</v>
      </c>
      <c r="J1892" s="1" t="str">
        <f t="shared" si="693"/>
        <v/>
      </c>
      <c r="K1892" s="1" t="str">
        <f t="shared" si="694"/>
        <v/>
      </c>
      <c r="P1892" s="1">
        <v>1300</v>
      </c>
      <c r="Q1892" s="1">
        <f t="shared" si="695"/>
        <v>4.8277932463775102</v>
      </c>
      <c r="R1892" s="1">
        <f t="shared" si="696"/>
        <v>4.826703507957851E-2</v>
      </c>
      <c r="S1892" s="1">
        <f t="shared" si="697"/>
        <v>0.88493032977829189</v>
      </c>
      <c r="T1892" s="1">
        <f t="shared" si="698"/>
        <v>4.826703507957851E-2</v>
      </c>
      <c r="U1892" s="1" t="str">
        <f t="shared" si="699"/>
        <v/>
      </c>
      <c r="V1892" s="1" t="str">
        <f t="shared" si="700"/>
        <v/>
      </c>
      <c r="W1892" s="1">
        <f t="shared" si="701"/>
        <v>6.7558902130526913E-2</v>
      </c>
      <c r="X1892" s="1" t="str">
        <f t="shared" si="702"/>
        <v/>
      </c>
      <c r="Y1892" s="1" t="str">
        <f t="shared" si="703"/>
        <v/>
      </c>
      <c r="AC1892" s="1">
        <v>1300</v>
      </c>
      <c r="AD1892" s="1">
        <f t="shared" si="712"/>
        <v>294.34451356387228</v>
      </c>
      <c r="AE1892" s="1">
        <f t="shared" si="704"/>
        <v>7.916684539434767E-4</v>
      </c>
      <c r="AF1892" s="1">
        <f t="shared" si="705"/>
        <v>0.88493032977829189</v>
      </c>
      <c r="AG1892" s="1">
        <f t="shared" si="706"/>
        <v>7.916684539434767E-4</v>
      </c>
      <c r="AH1892" s="1" t="str">
        <f t="shared" si="707"/>
        <v/>
      </c>
      <c r="AI1892" s="1" t="str">
        <f t="shared" si="708"/>
        <v/>
      </c>
      <c r="AJ1892" s="1">
        <f t="shared" si="709"/>
        <v>9.6377605876886104E-26</v>
      </c>
      <c r="AK1892" s="1" t="str">
        <f t="shared" si="710"/>
        <v/>
      </c>
      <c r="AL1892" s="1" t="str">
        <f t="shared" si="711"/>
        <v/>
      </c>
      <c r="BA1892" s="2"/>
      <c r="BB1892" s="2">
        <f t="shared" si="683"/>
        <v>8.3520000000001247</v>
      </c>
      <c r="BC1892" s="156">
        <f t="shared" si="684"/>
        <v>0.30258027301889012</v>
      </c>
      <c r="BD1892" s="2">
        <f t="shared" si="685"/>
        <v>5.2672299888023577E-4</v>
      </c>
      <c r="BE1892" s="2" t="str">
        <f t="shared" si="681"/>
        <v/>
      </c>
      <c r="BF1892" s="24" t="str">
        <f t="shared" si="682"/>
        <v/>
      </c>
    </row>
    <row r="1893" spans="1:58" ht="20.100000000000001" customHeight="1">
      <c r="A1893" s="2">
        <v>1301</v>
      </c>
      <c r="B1893" s="1">
        <f t="shared" si="686"/>
        <v>165832.37524702563</v>
      </c>
      <c r="C1893" s="1">
        <f t="shared" si="687"/>
        <v>1.4030951280766676E-6</v>
      </c>
      <c r="D1893" s="1">
        <f t="shared" si="688"/>
        <v>0.8857052107273482</v>
      </c>
      <c r="E1893" s="1">
        <f t="shared" si="689"/>
        <v>1.4030951280766676E-6</v>
      </c>
      <c r="F1893" s="1" t="str">
        <f t="shared" si="690"/>
        <v/>
      </c>
      <c r="G1893" s="1" t="str">
        <f t="shared" si="691"/>
        <v/>
      </c>
      <c r="H1893" s="1"/>
      <c r="I1893" s="1">
        <f t="shared" si="692"/>
        <v>8.3813793909280299E-10</v>
      </c>
      <c r="J1893" s="1" t="str">
        <f t="shared" si="693"/>
        <v/>
      </c>
      <c r="K1893" s="1" t="str">
        <f t="shared" si="694"/>
        <v/>
      </c>
      <c r="P1893" s="2">
        <v>1301</v>
      </c>
      <c r="Q1893" s="1">
        <f t="shared" si="695"/>
        <v>4.8438858905320998</v>
      </c>
      <c r="R1893" s="1">
        <f t="shared" si="696"/>
        <v>4.8035524173118724E-2</v>
      </c>
      <c r="S1893" s="1">
        <f t="shared" si="697"/>
        <v>0.8857052107273482</v>
      </c>
      <c r="T1893" s="1">
        <f t="shared" si="698"/>
        <v>4.8035524173118724E-2</v>
      </c>
      <c r="U1893" s="1" t="str">
        <f t="shared" si="699"/>
        <v/>
      </c>
      <c r="V1893" s="1" t="str">
        <f t="shared" si="700"/>
        <v/>
      </c>
      <c r="W1893" s="1">
        <f t="shared" si="701"/>
        <v>6.7795520264443035E-2</v>
      </c>
      <c r="X1893" s="1" t="str">
        <f t="shared" si="702"/>
        <v/>
      </c>
      <c r="Y1893" s="1" t="str">
        <f t="shared" si="703"/>
        <v/>
      </c>
      <c r="AC1893" s="2">
        <v>1301</v>
      </c>
      <c r="AD1893" s="1">
        <f t="shared" si="712"/>
        <v>295.32566194241838</v>
      </c>
      <c r="AE1893" s="1">
        <f t="shared" si="704"/>
        <v>7.8787124781540447E-4</v>
      </c>
      <c r="AF1893" s="1">
        <f t="shared" si="705"/>
        <v>0.8857052107273482</v>
      </c>
      <c r="AG1893" s="1">
        <f t="shared" si="706"/>
        <v>7.8787124781540447E-4</v>
      </c>
      <c r="AH1893" s="1" t="str">
        <f t="shared" si="707"/>
        <v/>
      </c>
      <c r="AI1893" s="1" t="str">
        <f t="shared" si="708"/>
        <v/>
      </c>
      <c r="AJ1893" s="1">
        <f t="shared" si="709"/>
        <v>1.0035713557762533E-25</v>
      </c>
      <c r="AK1893" s="1" t="str">
        <f t="shared" si="710"/>
        <v/>
      </c>
      <c r="AL1893" s="1" t="str">
        <f t="shared" si="711"/>
        <v/>
      </c>
      <c r="BA1893" s="2"/>
      <c r="BB1893" s="2">
        <f t="shared" si="683"/>
        <v>8.358400000000124</v>
      </c>
      <c r="BC1893" s="156">
        <f t="shared" si="684"/>
        <v>0.30205355002000989</v>
      </c>
      <c r="BD1893" s="2">
        <f t="shared" si="685"/>
        <v>5.2604619592677704E-4</v>
      </c>
      <c r="BE1893" s="2" t="str">
        <f t="shared" si="681"/>
        <v/>
      </c>
      <c r="BF1893" s="24" t="str">
        <f t="shared" si="682"/>
        <v/>
      </c>
    </row>
    <row r="1894" spans="1:58" ht="20.100000000000001" customHeight="1">
      <c r="A1894" s="1">
        <v>1302</v>
      </c>
      <c r="B1894" s="1">
        <f t="shared" si="686"/>
        <v>166383.31337076996</v>
      </c>
      <c r="C1894" s="1">
        <f t="shared" si="687"/>
        <v>1.3963428966552597E-6</v>
      </c>
      <c r="D1894" s="1">
        <f t="shared" si="688"/>
        <v>0.88647636882653602</v>
      </c>
      <c r="E1894" s="1">
        <f t="shared" si="689"/>
        <v>1.3963428966552597E-6</v>
      </c>
      <c r="F1894" s="1" t="str">
        <f t="shared" si="690"/>
        <v/>
      </c>
      <c r="G1894" s="1" t="str">
        <f t="shared" si="691"/>
        <v/>
      </c>
      <c r="H1894" s="1"/>
      <c r="I1894" s="1">
        <f t="shared" si="692"/>
        <v>8.2470648902792187E-10</v>
      </c>
      <c r="J1894" s="1" t="str">
        <f t="shared" si="693"/>
        <v/>
      </c>
      <c r="K1894" s="1" t="str">
        <f t="shared" si="694"/>
        <v/>
      </c>
      <c r="P1894" s="1">
        <v>1302</v>
      </c>
      <c r="Q1894" s="1">
        <f t="shared" si="695"/>
        <v>4.8599785346866931</v>
      </c>
      <c r="R1894" s="1">
        <f t="shared" si="696"/>
        <v>4.7804358823617346E-2</v>
      </c>
      <c r="S1894" s="1">
        <f t="shared" si="697"/>
        <v>0.88647636882653602</v>
      </c>
      <c r="T1894" s="1">
        <f t="shared" si="698"/>
        <v>4.7804358823617346E-2</v>
      </c>
      <c r="U1894" s="1" t="str">
        <f t="shared" si="699"/>
        <v/>
      </c>
      <c r="V1894" s="1" t="str">
        <f t="shared" si="700"/>
        <v/>
      </c>
      <c r="W1894" s="1">
        <f t="shared" si="701"/>
        <v>6.8031878610367982E-2</v>
      </c>
      <c r="X1894" s="1" t="str">
        <f t="shared" si="702"/>
        <v/>
      </c>
      <c r="Y1894" s="1" t="str">
        <f t="shared" si="703"/>
        <v/>
      </c>
      <c r="AC1894" s="1">
        <v>1302</v>
      </c>
      <c r="AD1894" s="1">
        <f t="shared" si="712"/>
        <v>296.3068103209647</v>
      </c>
      <c r="AE1894" s="1">
        <f t="shared" si="704"/>
        <v>7.8407970945918793E-4</v>
      </c>
      <c r="AF1894" s="1">
        <f t="shared" si="705"/>
        <v>0.88647636882653602</v>
      </c>
      <c r="AG1894" s="1">
        <f t="shared" si="706"/>
        <v>7.8407970945918793E-4</v>
      </c>
      <c r="AH1894" s="1" t="str">
        <f t="shared" si="707"/>
        <v/>
      </c>
      <c r="AI1894" s="1" t="str">
        <f t="shared" si="708"/>
        <v/>
      </c>
      <c r="AJ1894" s="1">
        <f t="shared" si="709"/>
        <v>1.0449931211847912E-25</v>
      </c>
      <c r="AK1894" s="1" t="str">
        <f t="shared" si="710"/>
        <v/>
      </c>
      <c r="AL1894" s="1" t="str">
        <f t="shared" si="711"/>
        <v/>
      </c>
      <c r="BA1894" s="2"/>
      <c r="BB1894" s="2">
        <f t="shared" si="683"/>
        <v>8.3648000000001232</v>
      </c>
      <c r="BC1894" s="156">
        <f t="shared" si="684"/>
        <v>0.30152750382408311</v>
      </c>
      <c r="BD1894" s="2">
        <f t="shared" si="685"/>
        <v>5.2536949315717951E-4</v>
      </c>
      <c r="BE1894" s="2" t="str">
        <f t="shared" si="681"/>
        <v/>
      </c>
      <c r="BF1894" s="24" t="str">
        <f t="shared" si="682"/>
        <v/>
      </c>
    </row>
    <row r="1895" spans="1:58" ht="20.100000000000001" customHeight="1">
      <c r="A1895" s="1">
        <v>1303</v>
      </c>
      <c r="B1895" s="1">
        <f t="shared" si="686"/>
        <v>166934.25149451417</v>
      </c>
      <c r="C1895" s="1">
        <f t="shared" si="687"/>
        <v>1.3896009257662212E-6</v>
      </c>
      <c r="D1895" s="1">
        <f t="shared" si="688"/>
        <v>0.88724380968283612</v>
      </c>
      <c r="E1895" s="1">
        <f t="shared" si="689"/>
        <v>1.3896009257662212E-6</v>
      </c>
      <c r="F1895" s="1" t="str">
        <f t="shared" si="690"/>
        <v/>
      </c>
      <c r="G1895" s="1" t="str">
        <f t="shared" si="691"/>
        <v/>
      </c>
      <c r="H1895" s="1"/>
      <c r="I1895" s="1">
        <f t="shared" si="692"/>
        <v>8.11477298850475E-10</v>
      </c>
      <c r="J1895" s="1" t="str">
        <f t="shared" si="693"/>
        <v/>
      </c>
      <c r="K1895" s="1" t="str">
        <f t="shared" si="694"/>
        <v/>
      </c>
      <c r="P1895" s="1">
        <v>1303</v>
      </c>
      <c r="Q1895" s="1">
        <f t="shared" si="695"/>
        <v>4.8760711788412827</v>
      </c>
      <c r="R1895" s="1">
        <f t="shared" si="696"/>
        <v>4.7573544747554812E-2</v>
      </c>
      <c r="S1895" s="1">
        <f t="shared" si="697"/>
        <v>0.88724380968283612</v>
      </c>
      <c r="T1895" s="1">
        <f t="shared" si="698"/>
        <v>4.7573544747554812E-2</v>
      </c>
      <c r="U1895" s="1" t="str">
        <f t="shared" si="699"/>
        <v/>
      </c>
      <c r="V1895" s="1" t="str">
        <f t="shared" si="700"/>
        <v/>
      </c>
      <c r="W1895" s="1">
        <f t="shared" si="701"/>
        <v>6.8267968686001088E-2</v>
      </c>
      <c r="X1895" s="1" t="str">
        <f t="shared" si="702"/>
        <v/>
      </c>
      <c r="Y1895" s="1" t="str">
        <f t="shared" si="703"/>
        <v/>
      </c>
      <c r="AC1895" s="1">
        <v>1303</v>
      </c>
      <c r="AD1895" s="1">
        <f t="shared" si="712"/>
        <v>297.2879586995108</v>
      </c>
      <c r="AE1895" s="1">
        <f t="shared" si="704"/>
        <v>7.8029393263565733E-4</v>
      </c>
      <c r="AF1895" s="1">
        <f t="shared" si="705"/>
        <v>0.88724380968283612</v>
      </c>
      <c r="AG1895" s="1">
        <f t="shared" si="706"/>
        <v>7.8029393263565733E-4</v>
      </c>
      <c r="AH1895" s="1" t="str">
        <f t="shared" si="707"/>
        <v/>
      </c>
      <c r="AI1895" s="1" t="str">
        <f t="shared" si="708"/>
        <v/>
      </c>
      <c r="AJ1895" s="1">
        <f t="shared" si="709"/>
        <v>1.0881071335965726E-25</v>
      </c>
      <c r="AK1895" s="1" t="str">
        <f t="shared" si="710"/>
        <v/>
      </c>
      <c r="AL1895" s="1" t="str">
        <f t="shared" si="711"/>
        <v/>
      </c>
      <c r="BA1895" s="2"/>
      <c r="BB1895" s="2">
        <f t="shared" si="683"/>
        <v>8.3712000000001225</v>
      </c>
      <c r="BC1895" s="156">
        <f t="shared" si="684"/>
        <v>0.30100213433092593</v>
      </c>
      <c r="BD1895" s="2">
        <f t="shared" si="685"/>
        <v>5.2469289359946547E-4</v>
      </c>
      <c r="BE1895" s="2" t="str">
        <f t="shared" si="681"/>
        <v/>
      </c>
      <c r="BF1895" s="24" t="str">
        <f t="shared" si="682"/>
        <v/>
      </c>
    </row>
    <row r="1896" spans="1:58" ht="20.100000000000001" customHeight="1">
      <c r="A1896" s="1">
        <v>1304</v>
      </c>
      <c r="B1896" s="1">
        <f t="shared" si="686"/>
        <v>167485.1896182585</v>
      </c>
      <c r="C1896" s="1">
        <f t="shared" si="687"/>
        <v>1.3828693810890688E-6</v>
      </c>
      <c r="D1896" s="1">
        <f t="shared" si="688"/>
        <v>0.8880075389948664</v>
      </c>
      <c r="E1896" s="1">
        <f t="shared" si="689"/>
        <v>1.3828693810890688E-6</v>
      </c>
      <c r="F1896" s="1" t="str">
        <f t="shared" si="690"/>
        <v/>
      </c>
      <c r="G1896" s="1" t="str">
        <f t="shared" si="691"/>
        <v/>
      </c>
      <c r="H1896" s="1"/>
      <c r="I1896" s="1">
        <f t="shared" si="692"/>
        <v>7.9844754402696293E-10</v>
      </c>
      <c r="J1896" s="1" t="str">
        <f t="shared" si="693"/>
        <v/>
      </c>
      <c r="K1896" s="1" t="str">
        <f t="shared" si="694"/>
        <v/>
      </c>
      <c r="P1896" s="1">
        <v>1304</v>
      </c>
      <c r="Q1896" s="1">
        <f t="shared" si="695"/>
        <v>4.8921638229958759</v>
      </c>
      <c r="R1896" s="1">
        <f t="shared" si="696"/>
        <v>4.7343087617035776E-2</v>
      </c>
      <c r="S1896" s="1">
        <f t="shared" si="697"/>
        <v>0.8880075389948664</v>
      </c>
      <c r="T1896" s="1">
        <f t="shared" si="698"/>
        <v>4.7343087617035776E-2</v>
      </c>
      <c r="U1896" s="1" t="str">
        <f t="shared" si="699"/>
        <v/>
      </c>
      <c r="V1896" s="1" t="str">
        <f t="shared" si="700"/>
        <v/>
      </c>
      <c r="W1896" s="1">
        <f t="shared" si="701"/>
        <v>6.8503781992437146E-2</v>
      </c>
      <c r="X1896" s="1" t="str">
        <f t="shared" si="702"/>
        <v/>
      </c>
      <c r="Y1896" s="1" t="str">
        <f t="shared" si="703"/>
        <v/>
      </c>
      <c r="AC1896" s="1">
        <v>1304</v>
      </c>
      <c r="AD1896" s="1">
        <f t="shared" si="712"/>
        <v>298.26910707805712</v>
      </c>
      <c r="AE1896" s="1">
        <f t="shared" si="704"/>
        <v>7.7651401037779635E-4</v>
      </c>
      <c r="AF1896" s="1">
        <f t="shared" si="705"/>
        <v>0.8880075389948664</v>
      </c>
      <c r="AG1896" s="1">
        <f t="shared" si="706"/>
        <v>7.7651401037779635E-4</v>
      </c>
      <c r="AH1896" s="1" t="str">
        <f t="shared" si="707"/>
        <v/>
      </c>
      <c r="AI1896" s="1" t="str">
        <f t="shared" si="708"/>
        <v/>
      </c>
      <c r="AJ1896" s="1">
        <f t="shared" si="709"/>
        <v>1.1329818031326382E-25</v>
      </c>
      <c r="AK1896" s="1" t="str">
        <f t="shared" si="710"/>
        <v/>
      </c>
      <c r="AL1896" s="1" t="str">
        <f t="shared" si="711"/>
        <v/>
      </c>
      <c r="BA1896" s="2"/>
      <c r="BB1896" s="2">
        <f t="shared" si="683"/>
        <v>8.3776000000001218</v>
      </c>
      <c r="BC1896" s="156">
        <f t="shared" si="684"/>
        <v>0.30047744143732646</v>
      </c>
      <c r="BD1896" s="2">
        <f t="shared" si="685"/>
        <v>5.2401640026883411E-4</v>
      </c>
      <c r="BE1896" s="2" t="str">
        <f t="shared" si="681"/>
        <v/>
      </c>
      <c r="BF1896" s="24" t="str">
        <f t="shared" si="682"/>
        <v/>
      </c>
    </row>
    <row r="1897" spans="1:58" ht="20.100000000000001" customHeight="1">
      <c r="A1897" s="1">
        <v>1305</v>
      </c>
      <c r="B1897" s="1">
        <f t="shared" si="686"/>
        <v>168036.12774200272</v>
      </c>
      <c r="C1897" s="1">
        <f t="shared" si="687"/>
        <v>1.3761484270028148E-6</v>
      </c>
      <c r="D1897" s="1">
        <f t="shared" si="688"/>
        <v>0.88876756255216538</v>
      </c>
      <c r="E1897" s="1">
        <f t="shared" si="689"/>
        <v>1.3761484270028148E-6</v>
      </c>
      <c r="F1897" s="1" t="str">
        <f t="shared" si="690"/>
        <v/>
      </c>
      <c r="G1897" s="1" t="str">
        <f t="shared" si="691"/>
        <v/>
      </c>
      <c r="H1897" s="1"/>
      <c r="I1897" s="1">
        <f t="shared" si="692"/>
        <v>7.8561443585875704E-10</v>
      </c>
      <c r="J1897" s="1" t="str">
        <f t="shared" si="693"/>
        <v/>
      </c>
      <c r="K1897" s="1" t="str">
        <f t="shared" si="694"/>
        <v/>
      </c>
      <c r="P1897" s="1">
        <v>1305</v>
      </c>
      <c r="Q1897" s="1">
        <f t="shared" si="695"/>
        <v>4.9082564671504691</v>
      </c>
      <c r="R1897" s="1">
        <f t="shared" si="696"/>
        <v>4.7112993059641603E-2</v>
      </c>
      <c r="S1897" s="1">
        <f t="shared" si="697"/>
        <v>0.88876756255216549</v>
      </c>
      <c r="T1897" s="1">
        <f t="shared" si="698"/>
        <v>4.7112993059641603E-2</v>
      </c>
      <c r="U1897" s="1" t="str">
        <f t="shared" si="699"/>
        <v/>
      </c>
      <c r="V1897" s="1" t="str">
        <f t="shared" si="700"/>
        <v/>
      </c>
      <c r="W1897" s="1">
        <f t="shared" si="701"/>
        <v>6.8739310014653263E-2</v>
      </c>
      <c r="X1897" s="1" t="str">
        <f t="shared" si="702"/>
        <v/>
      </c>
      <c r="Y1897" s="1" t="str">
        <f t="shared" si="703"/>
        <v/>
      </c>
      <c r="AC1897" s="1">
        <v>1305</v>
      </c>
      <c r="AD1897" s="1">
        <f t="shared" si="712"/>
        <v>299.25025545660344</v>
      </c>
      <c r="AE1897" s="1">
        <f t="shared" si="704"/>
        <v>7.7274003498832534E-4</v>
      </c>
      <c r="AF1897" s="1">
        <f t="shared" si="705"/>
        <v>0.88876756255216549</v>
      </c>
      <c r="AG1897" s="1">
        <f t="shared" si="706"/>
        <v>7.7274003498832534E-4</v>
      </c>
      <c r="AH1897" s="1" t="str">
        <f t="shared" si="707"/>
        <v/>
      </c>
      <c r="AI1897" s="1" t="str">
        <f t="shared" si="708"/>
        <v/>
      </c>
      <c r="AJ1897" s="1">
        <f t="shared" si="709"/>
        <v>1.179688275534892E-25</v>
      </c>
      <c r="AK1897" s="1" t="str">
        <f t="shared" si="710"/>
        <v/>
      </c>
      <c r="AL1897" s="1" t="str">
        <f t="shared" si="711"/>
        <v/>
      </c>
      <c r="BA1897" s="2"/>
      <c r="BB1897" s="2">
        <f t="shared" si="683"/>
        <v>8.3840000000001211</v>
      </c>
      <c r="BC1897" s="156">
        <f t="shared" si="684"/>
        <v>0.29995342503705763</v>
      </c>
      <c r="BD1897" s="2">
        <f t="shared" si="685"/>
        <v>5.2334001616938242E-4</v>
      </c>
      <c r="BE1897" s="2" t="str">
        <f t="shared" si="681"/>
        <v/>
      </c>
      <c r="BF1897" s="24" t="str">
        <f t="shared" si="682"/>
        <v/>
      </c>
    </row>
    <row r="1898" spans="1:58" ht="20.100000000000001" customHeight="1">
      <c r="A1898" s="1">
        <v>1306</v>
      </c>
      <c r="B1898" s="1">
        <f t="shared" si="686"/>
        <v>168587.06586574705</v>
      </c>
      <c r="C1898" s="1">
        <f t="shared" si="687"/>
        <v>1.3694382265817612E-6</v>
      </c>
      <c r="D1898" s="1">
        <f t="shared" si="688"/>
        <v>0.88952388623447565</v>
      </c>
      <c r="E1898" s="1">
        <f t="shared" si="689"/>
        <v>1.3694382265817612E-6</v>
      </c>
      <c r="F1898" s="1" t="str">
        <f t="shared" si="690"/>
        <v/>
      </c>
      <c r="G1898" s="1" t="str">
        <f t="shared" si="691"/>
        <v/>
      </c>
      <c r="H1898" s="1"/>
      <c r="I1898" s="1">
        <f t="shared" si="692"/>
        <v>7.7297522108372816E-10</v>
      </c>
      <c r="J1898" s="1" t="str">
        <f t="shared" si="693"/>
        <v/>
      </c>
      <c r="K1898" s="1" t="str">
        <f t="shared" si="694"/>
        <v/>
      </c>
      <c r="P1898" s="1">
        <v>1306</v>
      </c>
      <c r="Q1898" s="1">
        <f t="shared" si="695"/>
        <v>4.9243491113050588</v>
      </c>
      <c r="R1898" s="1">
        <f t="shared" si="696"/>
        <v>4.6883266658286508E-2</v>
      </c>
      <c r="S1898" s="1">
        <f t="shared" si="697"/>
        <v>0.88952388623447554</v>
      </c>
      <c r="T1898" s="1">
        <f t="shared" si="698"/>
        <v>4.6883266658286508E-2</v>
      </c>
      <c r="U1898" s="1" t="str">
        <f t="shared" si="699"/>
        <v/>
      </c>
      <c r="V1898" s="1" t="str">
        <f t="shared" si="700"/>
        <v/>
      </c>
      <c r="W1898" s="1">
        <f t="shared" si="701"/>
        <v>6.8974544221999293E-2</v>
      </c>
      <c r="X1898" s="1" t="str">
        <f t="shared" si="702"/>
        <v/>
      </c>
      <c r="Y1898" s="1" t="str">
        <f t="shared" si="703"/>
        <v/>
      </c>
      <c r="AC1898" s="1">
        <v>1306</v>
      </c>
      <c r="AD1898" s="1">
        <f t="shared" si="712"/>
        <v>300.23140383514954</v>
      </c>
      <c r="AE1898" s="1">
        <f t="shared" si="704"/>
        <v>7.6897209803734152E-4</v>
      </c>
      <c r="AF1898" s="1">
        <f t="shared" si="705"/>
        <v>0.88952388623447542</v>
      </c>
      <c r="AG1898" s="1">
        <f t="shared" si="706"/>
        <v>7.6897209803734152E-4</v>
      </c>
      <c r="AH1898" s="1" t="str">
        <f t="shared" si="707"/>
        <v/>
      </c>
      <c r="AI1898" s="1" t="str">
        <f t="shared" si="708"/>
        <v/>
      </c>
      <c r="AJ1898" s="1">
        <f t="shared" si="709"/>
        <v>1.2283005403386942E-25</v>
      </c>
      <c r="AK1898" s="1" t="str">
        <f t="shared" si="710"/>
        <v/>
      </c>
      <c r="AL1898" s="1" t="str">
        <f t="shared" si="711"/>
        <v/>
      </c>
      <c r="BA1898" s="2"/>
      <c r="BB1898" s="2">
        <f t="shared" si="683"/>
        <v>8.3904000000001204</v>
      </c>
      <c r="BC1898" s="156">
        <f t="shared" si="684"/>
        <v>0.29943008502088825</v>
      </c>
      <c r="BD1898" s="2">
        <f t="shared" si="685"/>
        <v>5.2266374429343898E-4</v>
      </c>
      <c r="BE1898" s="2" t="str">
        <f t="shared" si="681"/>
        <v/>
      </c>
      <c r="BF1898" s="24" t="str">
        <f t="shared" si="682"/>
        <v/>
      </c>
    </row>
    <row r="1899" spans="1:58" ht="20.100000000000001" customHeight="1">
      <c r="A1899" s="1">
        <v>1307</v>
      </c>
      <c r="B1899" s="1">
        <f t="shared" si="686"/>
        <v>169138.00398949126</v>
      </c>
      <c r="C1899" s="1">
        <f t="shared" si="687"/>
        <v>1.3627389415914418E-6</v>
      </c>
      <c r="D1899" s="1">
        <f t="shared" si="688"/>
        <v>0.89027651601102242</v>
      </c>
      <c r="E1899" s="1">
        <f t="shared" si="689"/>
        <v>1.3627389415914418E-6</v>
      </c>
      <c r="F1899" s="1" t="str">
        <f t="shared" si="690"/>
        <v/>
      </c>
      <c r="G1899" s="1" t="str">
        <f t="shared" si="691"/>
        <v/>
      </c>
      <c r="H1899" s="1"/>
      <c r="I1899" s="1">
        <f t="shared" si="692"/>
        <v>7.6052718148150065E-10</v>
      </c>
      <c r="J1899" s="1" t="str">
        <f t="shared" si="693"/>
        <v/>
      </c>
      <c r="K1899" s="1" t="str">
        <f t="shared" si="694"/>
        <v/>
      </c>
      <c r="P1899" s="1">
        <v>1307</v>
      </c>
      <c r="Q1899" s="1">
        <f t="shared" si="695"/>
        <v>4.940441755459652</v>
      </c>
      <c r="R1899" s="1">
        <f t="shared" si="696"/>
        <v>4.6653913951078201E-2</v>
      </c>
      <c r="S1899" s="1">
        <f t="shared" si="697"/>
        <v>0.89027651601102253</v>
      </c>
      <c r="T1899" s="1">
        <f t="shared" si="698"/>
        <v>4.6653913951078201E-2</v>
      </c>
      <c r="U1899" s="1" t="str">
        <f t="shared" si="699"/>
        <v/>
      </c>
      <c r="V1899" s="1" t="str">
        <f t="shared" si="700"/>
        <v/>
      </c>
      <c r="W1899" s="1">
        <f t="shared" si="701"/>
        <v>6.9209476068691128E-2</v>
      </c>
      <c r="X1899" s="1" t="str">
        <f t="shared" si="702"/>
        <v/>
      </c>
      <c r="Y1899" s="1" t="str">
        <f t="shared" si="703"/>
        <v/>
      </c>
      <c r="AC1899" s="1">
        <v>1307</v>
      </c>
      <c r="AD1899" s="1">
        <f t="shared" si="712"/>
        <v>301.21255221369586</v>
      </c>
      <c r="AE1899" s="1">
        <f t="shared" si="704"/>
        <v>7.6521029036003159E-4</v>
      </c>
      <c r="AF1899" s="1">
        <f t="shared" si="705"/>
        <v>0.89027651601102242</v>
      </c>
      <c r="AG1899" s="1">
        <f t="shared" si="706"/>
        <v>7.6521029036003159E-4</v>
      </c>
      <c r="AH1899" s="1" t="str">
        <f t="shared" si="707"/>
        <v/>
      </c>
      <c r="AI1899" s="1" t="str">
        <f t="shared" si="708"/>
        <v/>
      </c>
      <c r="AJ1899" s="1">
        <f t="shared" si="709"/>
        <v>1.278895543273856E-25</v>
      </c>
      <c r="AK1899" s="1" t="str">
        <f t="shared" si="710"/>
        <v/>
      </c>
      <c r="AL1899" s="1" t="str">
        <f t="shared" si="711"/>
        <v/>
      </c>
      <c r="BA1899" s="2"/>
      <c r="BB1899" s="2">
        <f t="shared" si="683"/>
        <v>8.3968000000001197</v>
      </c>
      <c r="BC1899" s="156">
        <f t="shared" si="684"/>
        <v>0.29890742127659481</v>
      </c>
      <c r="BD1899" s="2">
        <f t="shared" si="685"/>
        <v>5.2198758762139752E-4</v>
      </c>
      <c r="BE1899" s="2" t="str">
        <f t="shared" si="681"/>
        <v/>
      </c>
      <c r="BF1899" s="24" t="str">
        <f t="shared" si="682"/>
        <v/>
      </c>
    </row>
    <row r="1900" spans="1:58" ht="20.100000000000001" customHeight="1">
      <c r="A1900" s="2">
        <v>1308</v>
      </c>
      <c r="B1900" s="1">
        <f t="shared" si="686"/>
        <v>169688.94211323559</v>
      </c>
      <c r="C1900" s="1">
        <f t="shared" si="687"/>
        <v>1.3560507324846638E-6</v>
      </c>
      <c r="D1900" s="1">
        <f t="shared" si="688"/>
        <v>0.89102545793979315</v>
      </c>
      <c r="E1900" s="1">
        <f t="shared" si="689"/>
        <v>1.3560507324846638E-6</v>
      </c>
      <c r="F1900" s="1" t="str">
        <f t="shared" si="690"/>
        <v/>
      </c>
      <c r="G1900" s="1" t="str">
        <f t="shared" si="691"/>
        <v/>
      </c>
      <c r="H1900" s="1"/>
      <c r="I1900" s="1">
        <f t="shared" si="692"/>
        <v>7.4826763348223561E-10</v>
      </c>
      <c r="J1900" s="1" t="str">
        <f t="shared" si="693"/>
        <v/>
      </c>
      <c r="K1900" s="1" t="str">
        <f t="shared" si="694"/>
        <v/>
      </c>
      <c r="P1900" s="2">
        <v>1308</v>
      </c>
      <c r="Q1900" s="1">
        <f t="shared" si="695"/>
        <v>4.9565343996142417</v>
      </c>
      <c r="R1900" s="1">
        <f t="shared" si="696"/>
        <v>4.6424940431183059E-2</v>
      </c>
      <c r="S1900" s="1">
        <f t="shared" si="697"/>
        <v>0.89102545793979304</v>
      </c>
      <c r="T1900" s="1">
        <f t="shared" si="698"/>
        <v>4.6424940431183059E-2</v>
      </c>
      <c r="U1900" s="1" t="str">
        <f t="shared" si="699"/>
        <v/>
      </c>
      <c r="V1900" s="1" t="str">
        <f t="shared" si="700"/>
        <v/>
      </c>
      <c r="W1900" s="1">
        <f t="shared" si="701"/>
        <v>6.9444096994306356E-2</v>
      </c>
      <c r="X1900" s="1" t="str">
        <f t="shared" si="702"/>
        <v/>
      </c>
      <c r="Y1900" s="1" t="str">
        <f t="shared" si="703"/>
        <v/>
      </c>
      <c r="AC1900" s="2">
        <v>1308</v>
      </c>
      <c r="AD1900" s="1">
        <f t="shared" si="712"/>
        <v>302.19370059224218</v>
      </c>
      <c r="AE1900" s="1">
        <f t="shared" si="704"/>
        <v>7.6145470205446139E-4</v>
      </c>
      <c r="AF1900" s="1">
        <f t="shared" si="705"/>
        <v>0.89102545793979315</v>
      </c>
      <c r="AG1900" s="1">
        <f t="shared" si="706"/>
        <v>7.6145470205446139E-4</v>
      </c>
      <c r="AH1900" s="1" t="str">
        <f t="shared" si="707"/>
        <v/>
      </c>
      <c r="AI1900" s="1" t="str">
        <f t="shared" si="708"/>
        <v/>
      </c>
      <c r="AJ1900" s="1">
        <f t="shared" si="709"/>
        <v>1.3315533030565598E-25</v>
      </c>
      <c r="AK1900" s="1" t="str">
        <f t="shared" si="710"/>
        <v/>
      </c>
      <c r="AL1900" s="1" t="str">
        <f t="shared" si="711"/>
        <v/>
      </c>
      <c r="BA1900" s="2"/>
      <c r="BB1900" s="2">
        <f t="shared" si="683"/>
        <v>8.403200000000119</v>
      </c>
      <c r="BC1900" s="156">
        <f t="shared" si="684"/>
        <v>0.29838543368897341</v>
      </c>
      <c r="BD1900" s="2">
        <f t="shared" si="685"/>
        <v>5.2131154912332667E-4</v>
      </c>
      <c r="BE1900" s="2" t="str">
        <f t="shared" si="681"/>
        <v/>
      </c>
      <c r="BF1900" s="24" t="str">
        <f t="shared" si="682"/>
        <v/>
      </c>
    </row>
    <row r="1901" spans="1:58" ht="20.100000000000001" customHeight="1">
      <c r="A1901" s="1">
        <v>1309</v>
      </c>
      <c r="B1901" s="1">
        <f t="shared" si="686"/>
        <v>170239.88023697981</v>
      </c>
      <c r="C1901" s="1">
        <f t="shared" si="687"/>
        <v>1.3493737583976977E-6</v>
      </c>
      <c r="D1901" s="1">
        <f t="shared" si="688"/>
        <v>0.89177071816681164</v>
      </c>
      <c r="E1901" s="1">
        <f t="shared" si="689"/>
        <v>1.3493737583976977E-6</v>
      </c>
      <c r="F1901" s="1" t="str">
        <f t="shared" si="690"/>
        <v/>
      </c>
      <c r="G1901" s="1" t="str">
        <f t="shared" si="691"/>
        <v/>
      </c>
      <c r="H1901" s="1"/>
      <c r="I1901" s="1">
        <f t="shared" si="692"/>
        <v>7.3619392777899322E-10</v>
      </c>
      <c r="J1901" s="1" t="str">
        <f t="shared" si="693"/>
        <v/>
      </c>
      <c r="K1901" s="1" t="str">
        <f t="shared" si="694"/>
        <v/>
      </c>
      <c r="P1901" s="1">
        <v>1309</v>
      </c>
      <c r="Q1901" s="1">
        <f t="shared" si="695"/>
        <v>4.9726270437688349</v>
      </c>
      <c r="R1901" s="1">
        <f t="shared" si="696"/>
        <v>4.6196351546694915E-2</v>
      </c>
      <c r="S1901" s="1">
        <f t="shared" si="697"/>
        <v>0.89177071816681175</v>
      </c>
      <c r="T1901" s="1">
        <f t="shared" si="698"/>
        <v>4.6196351546694915E-2</v>
      </c>
      <c r="U1901" s="1" t="str">
        <f t="shared" si="699"/>
        <v/>
      </c>
      <c r="V1901" s="1" t="str">
        <f t="shared" si="700"/>
        <v/>
      </c>
      <c r="W1901" s="1">
        <f t="shared" si="701"/>
        <v>6.9678398424283736E-2</v>
      </c>
      <c r="X1901" s="1" t="str">
        <f t="shared" si="702"/>
        <v/>
      </c>
      <c r="Y1901" s="1" t="str">
        <f t="shared" si="703"/>
        <v/>
      </c>
      <c r="AC1901" s="1">
        <v>1309</v>
      </c>
      <c r="AD1901" s="1">
        <f t="shared" si="712"/>
        <v>303.17484897078828</v>
      </c>
      <c r="AE1901" s="1">
        <f t="shared" si="704"/>
        <v>7.5770542247942624E-4</v>
      </c>
      <c r="AF1901" s="1">
        <f t="shared" si="705"/>
        <v>0.89177071816681164</v>
      </c>
      <c r="AG1901" s="1">
        <f t="shared" si="706"/>
        <v>7.5770542247942624E-4</v>
      </c>
      <c r="AH1901" s="1" t="str">
        <f t="shared" si="707"/>
        <v/>
      </c>
      <c r="AI1901" s="1" t="str">
        <f t="shared" si="708"/>
        <v/>
      </c>
      <c r="AJ1901" s="1">
        <f t="shared" si="709"/>
        <v>1.386357032742359E-25</v>
      </c>
      <c r="AK1901" s="1" t="str">
        <f t="shared" si="710"/>
        <v/>
      </c>
      <c r="AL1901" s="1" t="str">
        <f t="shared" si="711"/>
        <v/>
      </c>
      <c r="BA1901" s="2"/>
      <c r="BB1901" s="2">
        <f t="shared" si="683"/>
        <v>8.4096000000001183</v>
      </c>
      <c r="BC1901" s="156">
        <f t="shared" si="684"/>
        <v>0.29786412213985008</v>
      </c>
      <c r="BD1901" s="2">
        <f t="shared" si="685"/>
        <v>5.2063563175691607E-4</v>
      </c>
      <c r="BE1901" s="2" t="str">
        <f t="shared" si="681"/>
        <v/>
      </c>
      <c r="BF1901" s="24" t="str">
        <f t="shared" si="682"/>
        <v/>
      </c>
    </row>
    <row r="1902" spans="1:58" ht="20.100000000000001" customHeight="1">
      <c r="A1902" s="1">
        <v>1310</v>
      </c>
      <c r="B1902" s="1">
        <f t="shared" si="686"/>
        <v>170790.81836072414</v>
      </c>
      <c r="C1902" s="1">
        <f t="shared" si="687"/>
        <v>1.342708177146568E-6</v>
      </c>
      <c r="D1902" s="1">
        <f t="shared" si="688"/>
        <v>0.89251230292541317</v>
      </c>
      <c r="E1902" s="1">
        <f t="shared" si="689"/>
        <v>1.342708177146568E-6</v>
      </c>
      <c r="F1902" s="1" t="str">
        <f t="shared" si="690"/>
        <v/>
      </c>
      <c r="G1902" s="1" t="str">
        <f t="shared" si="691"/>
        <v/>
      </c>
      <c r="H1902" s="1"/>
      <c r="I1902" s="1">
        <f t="shared" si="692"/>
        <v>7.243034489435933E-10</v>
      </c>
      <c r="J1902" s="1" t="str">
        <f t="shared" si="693"/>
        <v/>
      </c>
      <c r="K1902" s="1" t="str">
        <f t="shared" si="694"/>
        <v/>
      </c>
      <c r="P1902" s="1">
        <v>1310</v>
      </c>
      <c r="Q1902" s="1">
        <f t="shared" si="695"/>
        <v>4.9887196879234246</v>
      </c>
      <c r="R1902" s="1">
        <f t="shared" si="696"/>
        <v>4.5968152700508795E-2</v>
      </c>
      <c r="S1902" s="1">
        <f t="shared" si="697"/>
        <v>0.89251230292541306</v>
      </c>
      <c r="T1902" s="1">
        <f t="shared" si="698"/>
        <v>4.5968152700508795E-2</v>
      </c>
      <c r="U1902" s="1" t="str">
        <f t="shared" si="699"/>
        <v/>
      </c>
      <c r="V1902" s="1" t="str">
        <f t="shared" si="700"/>
        <v/>
      </c>
      <c r="W1902" s="1">
        <f t="shared" si="701"/>
        <v>6.9912371770424392E-2</v>
      </c>
      <c r="X1902" s="1" t="str">
        <f t="shared" si="702"/>
        <v/>
      </c>
      <c r="Y1902" s="1" t="str">
        <f t="shared" si="703"/>
        <v/>
      </c>
      <c r="AC1902" s="1">
        <v>1310</v>
      </c>
      <c r="AD1902" s="1">
        <f t="shared" si="712"/>
        <v>304.1559973493346</v>
      </c>
      <c r="AE1902" s="1">
        <f t="shared" si="704"/>
        <v>7.539625402523736E-4</v>
      </c>
      <c r="AF1902" s="1">
        <f t="shared" si="705"/>
        <v>0.89251230292541317</v>
      </c>
      <c r="AG1902" s="1">
        <f t="shared" si="706"/>
        <v>7.539625402523736E-4</v>
      </c>
      <c r="AH1902" s="1" t="str">
        <f t="shared" si="707"/>
        <v/>
      </c>
      <c r="AI1902" s="1" t="str">
        <f t="shared" si="708"/>
        <v/>
      </c>
      <c r="AJ1902" s="1">
        <f t="shared" si="709"/>
        <v>1.4433932658161112E-25</v>
      </c>
      <c r="AK1902" s="1" t="str">
        <f t="shared" si="710"/>
        <v/>
      </c>
      <c r="AL1902" s="1" t="str">
        <f t="shared" si="711"/>
        <v/>
      </c>
      <c r="BA1902" s="2"/>
      <c r="BB1902" s="2">
        <f t="shared" si="683"/>
        <v>8.4160000000001176</v>
      </c>
      <c r="BC1902" s="156">
        <f t="shared" si="684"/>
        <v>0.29734348650809317</v>
      </c>
      <c r="BD1902" s="2">
        <f t="shared" si="685"/>
        <v>5.1995983846869764E-4</v>
      </c>
      <c r="BE1902" s="2" t="str">
        <f t="shared" si="681"/>
        <v/>
      </c>
      <c r="BF1902" s="24" t="str">
        <f t="shared" si="682"/>
        <v/>
      </c>
    </row>
    <row r="1903" spans="1:58" ht="20.100000000000001" customHeight="1">
      <c r="A1903" s="1">
        <v>1311</v>
      </c>
      <c r="B1903" s="1">
        <f t="shared" si="686"/>
        <v>171341.75648446835</v>
      </c>
      <c r="C1903" s="1">
        <f t="shared" si="687"/>
        <v>1.3360541452234894E-6</v>
      </c>
      <c r="D1903" s="1">
        <f t="shared" si="688"/>
        <v>0.89325021853551456</v>
      </c>
      <c r="E1903" s="1">
        <f t="shared" si="689"/>
        <v>1.3360541452234894E-6</v>
      </c>
      <c r="F1903" s="1" t="str">
        <f t="shared" si="690"/>
        <v/>
      </c>
      <c r="G1903" s="1" t="str">
        <f t="shared" si="691"/>
        <v/>
      </c>
      <c r="H1903" s="1"/>
      <c r="I1903" s="1">
        <f t="shared" si="692"/>
        <v>7.1259361504601688E-10</v>
      </c>
      <c r="J1903" s="1" t="str">
        <f t="shared" si="693"/>
        <v/>
      </c>
      <c r="K1903" s="1" t="str">
        <f t="shared" si="694"/>
        <v/>
      </c>
      <c r="P1903" s="1">
        <v>1311</v>
      </c>
      <c r="Q1903" s="1">
        <f t="shared" si="695"/>
        <v>5.0048123320780178</v>
      </c>
      <c r="R1903" s="1">
        <f t="shared" si="696"/>
        <v>4.5740349250198223E-2</v>
      </c>
      <c r="S1903" s="1">
        <f t="shared" si="697"/>
        <v>0.89325021853551467</v>
      </c>
      <c r="T1903" s="1">
        <f t="shared" si="698"/>
        <v>4.5740349250198223E-2</v>
      </c>
      <c r="U1903" s="1" t="str">
        <f t="shared" si="699"/>
        <v/>
      </c>
      <c r="V1903" s="1" t="str">
        <f t="shared" si="700"/>
        <v/>
      </c>
      <c r="W1903" s="1">
        <f t="shared" si="701"/>
        <v>7.01460084313969E-2</v>
      </c>
      <c r="X1903" s="1" t="str">
        <f t="shared" si="702"/>
        <v/>
      </c>
      <c r="Y1903" s="1" t="str">
        <f t="shared" si="703"/>
        <v/>
      </c>
      <c r="AC1903" s="1">
        <v>1311</v>
      </c>
      <c r="AD1903" s="1">
        <f t="shared" si="712"/>
        <v>305.13714572788092</v>
      </c>
      <c r="AE1903" s="1">
        <f t="shared" si="704"/>
        <v>7.5022614324739875E-4</v>
      </c>
      <c r="AF1903" s="1">
        <f t="shared" si="705"/>
        <v>0.89325021853551478</v>
      </c>
      <c r="AG1903" s="1">
        <f t="shared" si="706"/>
        <v>7.5022614324739875E-4</v>
      </c>
      <c r="AH1903" s="1" t="str">
        <f t="shared" si="707"/>
        <v/>
      </c>
      <c r="AI1903" s="1" t="str">
        <f t="shared" si="708"/>
        <v/>
      </c>
      <c r="AJ1903" s="1">
        <f t="shared" si="709"/>
        <v>1.5027519872013218E-25</v>
      </c>
      <c r="AK1903" s="1" t="str">
        <f t="shared" si="710"/>
        <v/>
      </c>
      <c r="AL1903" s="1" t="str">
        <f t="shared" si="711"/>
        <v/>
      </c>
      <c r="BA1903" s="2"/>
      <c r="BB1903" s="2">
        <f t="shared" si="683"/>
        <v>8.4224000000001169</v>
      </c>
      <c r="BC1903" s="156">
        <f t="shared" si="684"/>
        <v>0.29682352666962447</v>
      </c>
      <c r="BD1903" s="2">
        <f t="shared" si="685"/>
        <v>5.1928417219321288E-4</v>
      </c>
      <c r="BE1903" s="2" t="str">
        <f t="shared" si="681"/>
        <v/>
      </c>
      <c r="BF1903" s="24" t="str">
        <f t="shared" si="682"/>
        <v/>
      </c>
    </row>
    <row r="1904" spans="1:58" ht="20.100000000000001" customHeight="1">
      <c r="A1904" s="1">
        <v>1312</v>
      </c>
      <c r="B1904" s="1">
        <f t="shared" si="686"/>
        <v>171892.69460821268</v>
      </c>
      <c r="C1904" s="1">
        <f t="shared" si="687"/>
        <v>1.3294118177934045E-6</v>
      </c>
      <c r="D1904" s="1">
        <f t="shared" si="688"/>
        <v>0.89398447140288551</v>
      </c>
      <c r="E1904" s="1">
        <f t="shared" si="689"/>
        <v>1.3294118177934045E-6</v>
      </c>
      <c r="F1904" s="1" t="str">
        <f t="shared" si="690"/>
        <v/>
      </c>
      <c r="G1904" s="1" t="str">
        <f t="shared" si="691"/>
        <v/>
      </c>
      <c r="H1904" s="1"/>
      <c r="I1904" s="1">
        <f t="shared" si="692"/>
        <v>7.0106187727724998E-10</v>
      </c>
      <c r="J1904" s="1" t="str">
        <f t="shared" si="693"/>
        <v/>
      </c>
      <c r="K1904" s="1" t="str">
        <f t="shared" si="694"/>
        <v/>
      </c>
      <c r="P1904" s="1">
        <v>1312</v>
      </c>
      <c r="Q1904" s="1">
        <f t="shared" si="695"/>
        <v>5.020904976232611</v>
      </c>
      <c r="R1904" s="1">
        <f t="shared" si="696"/>
        <v>4.5512946507897376E-2</v>
      </c>
      <c r="S1904" s="1">
        <f t="shared" si="697"/>
        <v>0.89398447140288551</v>
      </c>
      <c r="T1904" s="1">
        <f t="shared" si="698"/>
        <v>4.5512946507897376E-2</v>
      </c>
      <c r="U1904" s="1" t="str">
        <f t="shared" si="699"/>
        <v/>
      </c>
      <c r="V1904" s="1" t="str">
        <f t="shared" si="700"/>
        <v/>
      </c>
      <c r="W1904" s="1">
        <f t="shared" si="701"/>
        <v>7.0379299793244185E-2</v>
      </c>
      <c r="X1904" s="1" t="str">
        <f t="shared" si="702"/>
        <v/>
      </c>
      <c r="Y1904" s="1" t="str">
        <f t="shared" si="703"/>
        <v/>
      </c>
      <c r="AC1904" s="1">
        <v>1312</v>
      </c>
      <c r="AD1904" s="1">
        <f t="shared" si="712"/>
        <v>306.11829410642702</v>
      </c>
      <c r="AE1904" s="1">
        <f t="shared" si="704"/>
        <v>7.4649631859330563E-4</v>
      </c>
      <c r="AF1904" s="1">
        <f t="shared" si="705"/>
        <v>0.89398447140288539</v>
      </c>
      <c r="AG1904" s="1">
        <f t="shared" si="706"/>
        <v>7.4649631859330563E-4</v>
      </c>
      <c r="AH1904" s="1" t="str">
        <f t="shared" si="707"/>
        <v/>
      </c>
      <c r="AI1904" s="1" t="str">
        <f t="shared" si="708"/>
        <v/>
      </c>
      <c r="AJ1904" s="1">
        <f t="shared" si="709"/>
        <v>1.5645267693785118E-25</v>
      </c>
      <c r="AK1904" s="1" t="str">
        <f t="shared" si="710"/>
        <v/>
      </c>
      <c r="AL1904" s="1" t="str">
        <f t="shared" si="711"/>
        <v/>
      </c>
      <c r="BA1904" s="2"/>
      <c r="BB1904" s="2">
        <f t="shared" si="683"/>
        <v>8.4288000000001162</v>
      </c>
      <c r="BC1904" s="156">
        <f t="shared" si="684"/>
        <v>0.29630424249743126</v>
      </c>
      <c r="BD1904" s="2">
        <f t="shared" si="685"/>
        <v>5.1860863585490025E-4</v>
      </c>
      <c r="BE1904" s="2" t="str">
        <f t="shared" si="681"/>
        <v/>
      </c>
      <c r="BF1904" s="24" t="str">
        <f t="shared" si="682"/>
        <v/>
      </c>
    </row>
    <row r="1905" spans="1:58" ht="20.100000000000001" customHeight="1">
      <c r="A1905" s="1">
        <v>1313</v>
      </c>
      <c r="B1905" s="1">
        <f t="shared" si="686"/>
        <v>172443.6327319569</v>
      </c>
      <c r="C1905" s="1">
        <f t="shared" si="687"/>
        <v>1.3227813486906664E-6</v>
      </c>
      <c r="D1905" s="1">
        <f t="shared" si="688"/>
        <v>0.89471506801841483</v>
      </c>
      <c r="E1905" s="1">
        <f t="shared" si="689"/>
        <v>1.3227813486906664E-6</v>
      </c>
      <c r="F1905" s="1" t="str">
        <f t="shared" si="690"/>
        <v/>
      </c>
      <c r="G1905" s="1" t="str">
        <f t="shared" si="691"/>
        <v/>
      </c>
      <c r="H1905" s="1"/>
      <c r="I1905" s="1">
        <f t="shared" si="692"/>
        <v>6.8970571957564213E-10</v>
      </c>
      <c r="J1905" s="1" t="str">
        <f t="shared" si="693"/>
        <v/>
      </c>
      <c r="K1905" s="1" t="str">
        <f t="shared" si="694"/>
        <v/>
      </c>
      <c r="P1905" s="1">
        <v>1313</v>
      </c>
      <c r="Q1905" s="1">
        <f t="shared" si="695"/>
        <v>5.0369976203872007</v>
      </c>
      <c r="R1905" s="1">
        <f t="shared" si="696"/>
        <v>4.5285949740186918E-2</v>
      </c>
      <c r="S1905" s="1">
        <f t="shared" si="697"/>
        <v>0.89471506801841483</v>
      </c>
      <c r="T1905" s="1">
        <f t="shared" si="698"/>
        <v>4.5285949740186918E-2</v>
      </c>
      <c r="U1905" s="1" t="str">
        <f t="shared" si="699"/>
        <v/>
      </c>
      <c r="V1905" s="1" t="str">
        <f t="shared" si="700"/>
        <v/>
      </c>
      <c r="W1905" s="1">
        <f t="shared" si="701"/>
        <v>7.0612237229893654E-2</v>
      </c>
      <c r="X1905" s="1" t="str">
        <f t="shared" si="702"/>
        <v/>
      </c>
      <c r="Y1905" s="1" t="str">
        <f t="shared" si="703"/>
        <v/>
      </c>
      <c r="AC1905" s="1">
        <v>1313</v>
      </c>
      <c r="AD1905" s="1">
        <f t="shared" si="712"/>
        <v>307.09944248497334</v>
      </c>
      <c r="AE1905" s="1">
        <f t="shared" si="704"/>
        <v>7.4277315267173535E-4</v>
      </c>
      <c r="AF1905" s="1">
        <f t="shared" si="705"/>
        <v>0.89471506801841483</v>
      </c>
      <c r="AG1905" s="1">
        <f t="shared" si="706"/>
        <v>7.4277315267173535E-4</v>
      </c>
      <c r="AH1905" s="1" t="str">
        <f t="shared" si="707"/>
        <v/>
      </c>
      <c r="AI1905" s="1" t="str">
        <f t="shared" si="708"/>
        <v/>
      </c>
      <c r="AJ1905" s="1">
        <f t="shared" si="709"/>
        <v>1.6288149138099646E-25</v>
      </c>
      <c r="AK1905" s="1" t="str">
        <f t="shared" si="710"/>
        <v/>
      </c>
      <c r="AL1905" s="1" t="str">
        <f t="shared" si="711"/>
        <v/>
      </c>
      <c r="BA1905" s="2"/>
      <c r="BB1905" s="2">
        <f t="shared" si="683"/>
        <v>8.4352000000001155</v>
      </c>
      <c r="BC1905" s="156">
        <f t="shared" si="684"/>
        <v>0.29578563386157636</v>
      </c>
      <c r="BD1905" s="2">
        <f t="shared" si="685"/>
        <v>5.1793323236509758E-4</v>
      </c>
      <c r="BE1905" s="2" t="str">
        <f t="shared" si="681"/>
        <v/>
      </c>
      <c r="BF1905" s="24" t="str">
        <f t="shared" si="682"/>
        <v/>
      </c>
    </row>
    <row r="1906" spans="1:58" ht="20.100000000000001" customHeight="1">
      <c r="A1906" s="2">
        <v>1314</v>
      </c>
      <c r="B1906" s="1">
        <f t="shared" si="686"/>
        <v>172994.57085570123</v>
      </c>
      <c r="C1906" s="1">
        <f t="shared" si="687"/>
        <v>1.3161628904158229E-6</v>
      </c>
      <c r="D1906" s="1">
        <f t="shared" si="688"/>
        <v>0.89544201495737774</v>
      </c>
      <c r="E1906" s="1">
        <f t="shared" si="689"/>
        <v>1.3161628904158229E-6</v>
      </c>
      <c r="F1906" s="1" t="str">
        <f t="shared" si="690"/>
        <v/>
      </c>
      <c r="G1906" s="1" t="str">
        <f t="shared" si="691"/>
        <v/>
      </c>
      <c r="H1906" s="1"/>
      <c r="I1906" s="1">
        <f t="shared" si="692"/>
        <v>6.7852265825666434E-10</v>
      </c>
      <c r="J1906" s="1" t="str">
        <f t="shared" si="693"/>
        <v/>
      </c>
      <c r="K1906" s="1" t="str">
        <f t="shared" si="694"/>
        <v/>
      </c>
      <c r="P1906" s="2">
        <v>1314</v>
      </c>
      <c r="Q1906" s="1">
        <f t="shared" si="695"/>
        <v>5.0530902645417939</v>
      </c>
      <c r="R1906" s="1">
        <f t="shared" si="696"/>
        <v>4.5059364167984256E-2</v>
      </c>
      <c r="S1906" s="1">
        <f t="shared" si="697"/>
        <v>0.89544201495737785</v>
      </c>
      <c r="T1906" s="1">
        <f t="shared" si="698"/>
        <v>4.5059364167984256E-2</v>
      </c>
      <c r="U1906" s="1" t="str">
        <f t="shared" si="699"/>
        <v/>
      </c>
      <c r="V1906" s="1" t="str">
        <f t="shared" si="700"/>
        <v/>
      </c>
      <c r="W1906" s="1">
        <f t="shared" si="701"/>
        <v>7.0844812103670121E-2</v>
      </c>
      <c r="X1906" s="1" t="str">
        <f t="shared" si="702"/>
        <v/>
      </c>
      <c r="Y1906" s="1" t="str">
        <f t="shared" si="703"/>
        <v/>
      </c>
      <c r="AC1906" s="2">
        <v>1314</v>
      </c>
      <c r="AD1906" s="1">
        <f t="shared" si="712"/>
        <v>308.08059086351943</v>
      </c>
      <c r="AE1906" s="1">
        <f t="shared" si="704"/>
        <v>7.3905673111537102E-4</v>
      </c>
      <c r="AF1906" s="1">
        <f t="shared" si="705"/>
        <v>0.89544201495737763</v>
      </c>
      <c r="AG1906" s="1">
        <f t="shared" si="706"/>
        <v>7.3905673111537102E-4</v>
      </c>
      <c r="AH1906" s="1" t="str">
        <f t="shared" si="707"/>
        <v/>
      </c>
      <c r="AI1906" s="1" t="str">
        <f t="shared" si="708"/>
        <v/>
      </c>
      <c r="AJ1906" s="1">
        <f t="shared" si="709"/>
        <v>1.695717597874555E-25</v>
      </c>
      <c r="AK1906" s="1" t="str">
        <f t="shared" si="710"/>
        <v/>
      </c>
      <c r="AL1906" s="1" t="str">
        <f t="shared" si="711"/>
        <v/>
      </c>
      <c r="BA1906" s="2"/>
      <c r="BB1906" s="2">
        <f t="shared" si="683"/>
        <v>8.4416000000001148</v>
      </c>
      <c r="BC1906" s="156">
        <f t="shared" si="684"/>
        <v>0.29526770062921126</v>
      </c>
      <c r="BD1906" s="2">
        <f t="shared" si="685"/>
        <v>5.1725796462487317E-4</v>
      </c>
      <c r="BE1906" s="2" t="str">
        <f t="shared" si="681"/>
        <v/>
      </c>
      <c r="BF1906" s="24" t="str">
        <f t="shared" si="682"/>
        <v/>
      </c>
    </row>
    <row r="1907" spans="1:58" ht="20.100000000000001" customHeight="1">
      <c r="A1907" s="1">
        <v>1315</v>
      </c>
      <c r="B1907" s="1">
        <f t="shared" si="686"/>
        <v>173545.50897944544</v>
      </c>
      <c r="C1907" s="1">
        <f t="shared" si="687"/>
        <v>1.3095565941325429E-6</v>
      </c>
      <c r="D1907" s="1">
        <f t="shared" si="688"/>
        <v>0.89616531887869966</v>
      </c>
      <c r="E1907" s="1">
        <f t="shared" si="689"/>
        <v>1.3095565941325429E-6</v>
      </c>
      <c r="F1907" s="1" t="str">
        <f t="shared" si="690"/>
        <v/>
      </c>
      <c r="G1907" s="1" t="str">
        <f t="shared" si="691"/>
        <v/>
      </c>
      <c r="H1907" s="1"/>
      <c r="I1907" s="1">
        <f t="shared" si="692"/>
        <v>6.6751024164613464E-10</v>
      </c>
      <c r="J1907" s="1" t="str">
        <f t="shared" si="693"/>
        <v/>
      </c>
      <c r="K1907" s="1" t="str">
        <f t="shared" si="694"/>
        <v/>
      </c>
      <c r="P1907" s="1">
        <v>1315</v>
      </c>
      <c r="Q1907" s="1">
        <f t="shared" si="695"/>
        <v>5.0691829086963835</v>
      </c>
      <c r="R1907" s="1">
        <f t="shared" si="696"/>
        <v>4.4833194966438193E-2</v>
      </c>
      <c r="S1907" s="1">
        <f t="shared" si="697"/>
        <v>0.89616531887869966</v>
      </c>
      <c r="T1907" s="1">
        <f t="shared" si="698"/>
        <v>4.4833194966438193E-2</v>
      </c>
      <c r="U1907" s="1" t="str">
        <f t="shared" si="699"/>
        <v/>
      </c>
      <c r="V1907" s="1" t="str">
        <f t="shared" si="700"/>
        <v/>
      </c>
      <c r="W1907" s="1">
        <f t="shared" si="701"/>
        <v>7.1077015765810686E-2</v>
      </c>
      <c r="X1907" s="1" t="str">
        <f t="shared" si="702"/>
        <v/>
      </c>
      <c r="Y1907" s="1" t="str">
        <f t="shared" si="703"/>
        <v/>
      </c>
      <c r="AC1907" s="1">
        <v>1315</v>
      </c>
      <c r="AD1907" s="1">
        <f t="shared" si="712"/>
        <v>309.06173924206576</v>
      </c>
      <c r="AE1907" s="1">
        <f t="shared" si="704"/>
        <v>7.3534713880620093E-4</v>
      </c>
      <c r="AF1907" s="1">
        <f t="shared" si="705"/>
        <v>0.89616531887869966</v>
      </c>
      <c r="AG1907" s="1">
        <f t="shared" si="706"/>
        <v>7.3534713880620093E-4</v>
      </c>
      <c r="AH1907" s="1" t="str">
        <f t="shared" si="707"/>
        <v/>
      </c>
      <c r="AI1907" s="1" t="str">
        <f t="shared" si="708"/>
        <v/>
      </c>
      <c r="AJ1907" s="1">
        <f t="shared" si="709"/>
        <v>1.7653400275252465E-25</v>
      </c>
      <c r="AK1907" s="1" t="str">
        <f t="shared" si="710"/>
        <v/>
      </c>
      <c r="AL1907" s="1" t="str">
        <f t="shared" si="711"/>
        <v/>
      </c>
      <c r="BA1907" s="2"/>
      <c r="BB1907" s="2">
        <f t="shared" si="683"/>
        <v>8.4480000000001141</v>
      </c>
      <c r="BC1907" s="156">
        <f t="shared" si="684"/>
        <v>0.29475044266458639</v>
      </c>
      <c r="BD1907" s="2">
        <f t="shared" si="685"/>
        <v>5.1658283552458162E-4</v>
      </c>
      <c r="BE1907" s="2" t="str">
        <f t="shared" si="681"/>
        <v/>
      </c>
      <c r="BF1907" s="24" t="str">
        <f t="shared" si="682"/>
        <v/>
      </c>
    </row>
    <row r="1908" spans="1:58" ht="20.100000000000001" customHeight="1">
      <c r="A1908" s="1">
        <v>1316</v>
      </c>
      <c r="B1908" s="1">
        <f t="shared" si="686"/>
        <v>174096.44710318977</v>
      </c>
      <c r="C1908" s="1">
        <f t="shared" si="687"/>
        <v>1.3029626096646452E-6</v>
      </c>
      <c r="D1908" s="1">
        <f t="shared" si="688"/>
        <v>0.89688498652421877</v>
      </c>
      <c r="E1908" s="1">
        <f t="shared" si="689"/>
        <v>1.3029626096646452E-6</v>
      </c>
      <c r="F1908" s="1" t="str">
        <f t="shared" si="690"/>
        <v/>
      </c>
      <c r="G1908" s="1" t="str">
        <f t="shared" si="691"/>
        <v/>
      </c>
      <c r="H1908" s="1"/>
      <c r="I1908" s="1">
        <f t="shared" si="692"/>
        <v>6.5666604971680267E-10</v>
      </c>
      <c r="J1908" s="1" t="str">
        <f t="shared" si="693"/>
        <v/>
      </c>
      <c r="K1908" s="1" t="str">
        <f t="shared" si="694"/>
        <v/>
      </c>
      <c r="P1908" s="1">
        <v>1316</v>
      </c>
      <c r="Q1908" s="1">
        <f t="shared" si="695"/>
        <v>5.0852755528509768</v>
      </c>
      <c r="R1908" s="1">
        <f t="shared" si="696"/>
        <v>4.4607447264827217E-2</v>
      </c>
      <c r="S1908" s="1">
        <f t="shared" si="697"/>
        <v>0.89688498652421877</v>
      </c>
      <c r="T1908" s="1">
        <f t="shared" si="698"/>
        <v>4.4607447264827217E-2</v>
      </c>
      <c r="U1908" s="1" t="str">
        <f t="shared" si="699"/>
        <v/>
      </c>
      <c r="V1908" s="1" t="str">
        <f t="shared" si="700"/>
        <v/>
      </c>
      <c r="W1908" s="1">
        <f t="shared" si="701"/>
        <v>7.1308839556983111E-2</v>
      </c>
      <c r="X1908" s="1" t="str">
        <f t="shared" si="702"/>
        <v/>
      </c>
      <c r="Y1908" s="1" t="str">
        <f t="shared" si="703"/>
        <v/>
      </c>
      <c r="AC1908" s="1">
        <v>1316</v>
      </c>
      <c r="AD1908" s="1">
        <f t="shared" si="712"/>
        <v>310.04288762061208</v>
      </c>
      <c r="AE1908" s="1">
        <f t="shared" si="704"/>
        <v>7.3164445987386126E-4</v>
      </c>
      <c r="AF1908" s="1">
        <f t="shared" si="705"/>
        <v>0.89688498652421877</v>
      </c>
      <c r="AG1908" s="1">
        <f t="shared" si="706"/>
        <v>7.3164445987386126E-4</v>
      </c>
      <c r="AH1908" s="1" t="str">
        <f t="shared" si="707"/>
        <v/>
      </c>
      <c r="AI1908" s="1" t="str">
        <f t="shared" si="708"/>
        <v/>
      </c>
      <c r="AJ1908" s="1">
        <f t="shared" si="709"/>
        <v>1.8377915958890844E-25</v>
      </c>
      <c r="AK1908" s="1" t="str">
        <f t="shared" si="710"/>
        <v/>
      </c>
      <c r="AL1908" s="1" t="str">
        <f t="shared" si="711"/>
        <v/>
      </c>
      <c r="BA1908" s="2"/>
      <c r="BB1908" s="2">
        <f t="shared" si="683"/>
        <v>8.4544000000001134</v>
      </c>
      <c r="BC1908" s="156">
        <f t="shared" si="684"/>
        <v>0.29423385982906181</v>
      </c>
      <c r="BD1908" s="2">
        <f t="shared" si="685"/>
        <v>5.1590784794125488E-4</v>
      </c>
      <c r="BE1908" s="2" t="str">
        <f t="shared" si="681"/>
        <v/>
      </c>
      <c r="BF1908" s="24" t="str">
        <f t="shared" si="682"/>
        <v/>
      </c>
    </row>
    <row r="1909" spans="1:58" ht="20.100000000000001" customHeight="1">
      <c r="A1909" s="1">
        <v>1317</v>
      </c>
      <c r="B1909" s="1">
        <f t="shared" si="686"/>
        <v>174647.38522693398</v>
      </c>
      <c r="C1909" s="1">
        <f t="shared" si="687"/>
        <v>1.2963810854932699E-6</v>
      </c>
      <c r="D1909" s="1">
        <f t="shared" si="688"/>
        <v>0.89760102471794712</v>
      </c>
      <c r="E1909" s="1">
        <f t="shared" si="689"/>
        <v>1.2963810854932699E-6</v>
      </c>
      <c r="F1909" s="1" t="str">
        <f t="shared" si="690"/>
        <v/>
      </c>
      <c r="G1909" s="1" t="str">
        <f t="shared" si="691"/>
        <v/>
      </c>
      <c r="H1909" s="1"/>
      <c r="I1909" s="1">
        <f t="shared" si="692"/>
        <v>6.4598769372837114E-10</v>
      </c>
      <c r="J1909" s="1" t="str">
        <f t="shared" si="693"/>
        <v/>
      </c>
      <c r="K1909" s="1" t="str">
        <f t="shared" si="694"/>
        <v/>
      </c>
      <c r="P1909" s="1">
        <v>1317</v>
      </c>
      <c r="Q1909" s="1">
        <f t="shared" si="695"/>
        <v>5.1013681970055664</v>
      </c>
      <c r="R1909" s="1">
        <f t="shared" si="696"/>
        <v>4.4382126146462683E-2</v>
      </c>
      <c r="S1909" s="1">
        <f t="shared" si="697"/>
        <v>0.89760102471794712</v>
      </c>
      <c r="T1909" s="1">
        <f t="shared" si="698"/>
        <v>4.4382126146462683E-2</v>
      </c>
      <c r="U1909" s="1" t="str">
        <f t="shared" si="699"/>
        <v/>
      </c>
      <c r="V1909" s="1" t="str">
        <f t="shared" si="700"/>
        <v/>
      </c>
      <c r="W1909" s="1">
        <f t="shared" si="701"/>
        <v>7.1540274807805782E-2</v>
      </c>
      <c r="X1909" s="1" t="str">
        <f t="shared" si="702"/>
        <v/>
      </c>
      <c r="Y1909" s="1" t="str">
        <f t="shared" si="703"/>
        <v/>
      </c>
      <c r="AC1909" s="1">
        <v>1317</v>
      </c>
      <c r="AD1909" s="1">
        <f t="shared" si="712"/>
        <v>311.02403599915817</v>
      </c>
      <c r="AE1909" s="1">
        <f t="shared" si="704"/>
        <v>7.2794877769403901E-4</v>
      </c>
      <c r="AF1909" s="1">
        <f t="shared" si="705"/>
        <v>0.89760102471794712</v>
      </c>
      <c r="AG1909" s="1">
        <f t="shared" si="706"/>
        <v>7.2794877769403901E-4</v>
      </c>
      <c r="AH1909" s="1" t="str">
        <f t="shared" si="707"/>
        <v/>
      </c>
      <c r="AI1909" s="1" t="str">
        <f t="shared" si="708"/>
        <v/>
      </c>
      <c r="AJ1909" s="1">
        <f t="shared" si="709"/>
        <v>1.9131860480387564E-25</v>
      </c>
      <c r="AK1909" s="1" t="str">
        <f t="shared" si="710"/>
        <v/>
      </c>
      <c r="AL1909" s="1" t="str">
        <f t="shared" si="711"/>
        <v/>
      </c>
      <c r="BA1909" s="2"/>
      <c r="BB1909" s="2">
        <f t="shared" si="683"/>
        <v>8.4608000000001127</v>
      </c>
      <c r="BC1909" s="156">
        <f t="shared" si="684"/>
        <v>0.29371795198112055</v>
      </c>
      <c r="BD1909" s="2">
        <f t="shared" si="685"/>
        <v>5.1523300474221045E-4</v>
      </c>
      <c r="BE1909" s="2" t="str">
        <f t="shared" si="681"/>
        <v/>
      </c>
      <c r="BF1909" s="24" t="str">
        <f t="shared" si="682"/>
        <v/>
      </c>
    </row>
    <row r="1910" spans="1:58" ht="20.100000000000001" customHeight="1">
      <c r="A1910" s="1">
        <v>1318</v>
      </c>
      <c r="B1910" s="1">
        <f t="shared" si="686"/>
        <v>175198.32335067831</v>
      </c>
      <c r="C1910" s="1">
        <f t="shared" si="687"/>
        <v>1.289812168754149E-6</v>
      </c>
      <c r="D1910" s="1">
        <f t="shared" si="688"/>
        <v>0.89831344036533056</v>
      </c>
      <c r="E1910" s="1">
        <f t="shared" si="689"/>
        <v>1.289812168754149E-6</v>
      </c>
      <c r="F1910" s="1" t="str">
        <f t="shared" si="690"/>
        <v/>
      </c>
      <c r="G1910" s="1" t="str">
        <f t="shared" si="691"/>
        <v/>
      </c>
      <c r="H1910" s="1"/>
      <c r="I1910" s="1">
        <f t="shared" si="692"/>
        <v>6.3547281587081998E-10</v>
      </c>
      <c r="J1910" s="1" t="str">
        <f t="shared" si="693"/>
        <v/>
      </c>
      <c r="K1910" s="1" t="str">
        <f t="shared" si="694"/>
        <v/>
      </c>
      <c r="P1910" s="1">
        <v>1318</v>
      </c>
      <c r="Q1910" s="1">
        <f t="shared" si="695"/>
        <v>5.1174608411601596</v>
      </c>
      <c r="R1910" s="1">
        <f t="shared" si="696"/>
        <v>4.4157236648595367E-2</v>
      </c>
      <c r="S1910" s="1">
        <f t="shared" si="697"/>
        <v>0.89831344036533056</v>
      </c>
      <c r="T1910" s="1">
        <f t="shared" si="698"/>
        <v>4.4157236648595367E-2</v>
      </c>
      <c r="U1910" s="1" t="str">
        <f t="shared" si="699"/>
        <v/>
      </c>
      <c r="V1910" s="1" t="str">
        <f t="shared" si="700"/>
        <v/>
      </c>
      <c r="W1910" s="1">
        <f t="shared" si="701"/>
        <v>7.1771312839371215E-2</v>
      </c>
      <c r="X1910" s="1" t="str">
        <f t="shared" si="702"/>
        <v/>
      </c>
      <c r="Y1910" s="1" t="str">
        <f t="shared" si="703"/>
        <v/>
      </c>
      <c r="AC1910" s="1">
        <v>1318</v>
      </c>
      <c r="AD1910" s="1">
        <f t="shared" si="712"/>
        <v>312.0051843777045</v>
      </c>
      <c r="AE1910" s="1">
        <f t="shared" si="704"/>
        <v>7.2426017488694293E-4</v>
      </c>
      <c r="AF1910" s="1">
        <f t="shared" si="705"/>
        <v>0.89831344036533045</v>
      </c>
      <c r="AG1910" s="1">
        <f t="shared" si="706"/>
        <v>7.2426017488694293E-4</v>
      </c>
      <c r="AH1910" s="1" t="str">
        <f t="shared" si="707"/>
        <v/>
      </c>
      <c r="AI1910" s="1" t="str">
        <f t="shared" si="708"/>
        <v/>
      </c>
      <c r="AJ1910" s="1">
        <f t="shared" si="709"/>
        <v>1.991641652172389E-25</v>
      </c>
      <c r="AK1910" s="1" t="str">
        <f t="shared" si="710"/>
        <v/>
      </c>
      <c r="AL1910" s="1" t="str">
        <f t="shared" si="711"/>
        <v/>
      </c>
      <c r="BA1910" s="2"/>
      <c r="BB1910" s="2">
        <f t="shared" si="683"/>
        <v>8.467200000000112</v>
      </c>
      <c r="BC1910" s="156">
        <f t="shared" si="684"/>
        <v>0.29320271897637834</v>
      </c>
      <c r="BD1910" s="2">
        <f t="shared" si="685"/>
        <v>5.1455830878294195E-4</v>
      </c>
      <c r="BE1910" s="2" t="str">
        <f t="shared" si="681"/>
        <v/>
      </c>
      <c r="BF1910" s="24" t="str">
        <f t="shared" si="682"/>
        <v/>
      </c>
    </row>
    <row r="1911" spans="1:58" ht="20.100000000000001" customHeight="1">
      <c r="A1911" s="1">
        <v>1319</v>
      </c>
      <c r="B1911" s="1">
        <f t="shared" si="686"/>
        <v>175749.26147442253</v>
      </c>
      <c r="C1911" s="1">
        <f t="shared" si="687"/>
        <v>1.2832560052350214E-6</v>
      </c>
      <c r="D1911" s="1">
        <f t="shared" si="688"/>
        <v>0.89902224045250567</v>
      </c>
      <c r="E1911" s="1">
        <f t="shared" si="689"/>
        <v>1.2832560052350214E-6</v>
      </c>
      <c r="F1911" s="1" t="str">
        <f t="shared" si="690"/>
        <v/>
      </c>
      <c r="G1911" s="1" t="str">
        <f t="shared" si="691"/>
        <v/>
      </c>
      <c r="H1911" s="1"/>
      <c r="I1911" s="1">
        <f t="shared" si="692"/>
        <v>6.2511908891113551E-10</v>
      </c>
      <c r="J1911" s="1" t="str">
        <f t="shared" si="693"/>
        <v/>
      </c>
      <c r="K1911" s="1" t="str">
        <f t="shared" si="694"/>
        <v/>
      </c>
      <c r="P1911" s="1">
        <v>1319</v>
      </c>
      <c r="Q1911" s="1">
        <f t="shared" si="695"/>
        <v>5.1335534853147529</v>
      </c>
      <c r="R1911" s="1">
        <f t="shared" si="696"/>
        <v>4.3932783762326899E-2</v>
      </c>
      <c r="S1911" s="1">
        <f t="shared" si="697"/>
        <v>0.89902224045250578</v>
      </c>
      <c r="T1911" s="1">
        <f t="shared" si="698"/>
        <v>4.3932783762326899E-2</v>
      </c>
      <c r="U1911" s="1" t="str">
        <f t="shared" si="699"/>
        <v/>
      </c>
      <c r="V1911" s="1" t="str">
        <f t="shared" si="700"/>
        <v/>
      </c>
      <c r="W1911" s="1">
        <f t="shared" si="701"/>
        <v>7.2001944963770992E-2</v>
      </c>
      <c r="X1911" s="1" t="str">
        <f t="shared" si="702"/>
        <v/>
      </c>
      <c r="Y1911" s="1" t="str">
        <f t="shared" si="703"/>
        <v/>
      </c>
      <c r="AC1911" s="1">
        <v>1319</v>
      </c>
      <c r="AD1911" s="1">
        <f t="shared" si="712"/>
        <v>312.98633275625082</v>
      </c>
      <c r="AE1911" s="1">
        <f t="shared" si="704"/>
        <v>7.205787333158509E-4</v>
      </c>
      <c r="AF1911" s="1">
        <f t="shared" si="705"/>
        <v>0.89902224045250567</v>
      </c>
      <c r="AG1911" s="1">
        <f t="shared" si="706"/>
        <v>7.205787333158509E-4</v>
      </c>
      <c r="AH1911" s="1" t="str">
        <f t="shared" si="707"/>
        <v/>
      </c>
      <c r="AI1911" s="1" t="str">
        <f t="shared" si="708"/>
        <v/>
      </c>
      <c r="AJ1911" s="1">
        <f t="shared" si="709"/>
        <v>2.0732813774479881E-25</v>
      </c>
      <c r="AK1911" s="1" t="str">
        <f t="shared" si="710"/>
        <v/>
      </c>
      <c r="AL1911" s="1" t="str">
        <f t="shared" si="711"/>
        <v/>
      </c>
      <c r="BA1911" s="2"/>
      <c r="BB1911" s="2">
        <f t="shared" si="683"/>
        <v>8.4736000000001113</v>
      </c>
      <c r="BC1911" s="156">
        <f t="shared" si="684"/>
        <v>0.2926881606675954</v>
      </c>
      <c r="BD1911" s="2">
        <f t="shared" si="685"/>
        <v>5.1388376290806281E-4</v>
      </c>
      <c r="BE1911" s="2" t="str">
        <f t="shared" si="681"/>
        <v/>
      </c>
      <c r="BF1911" s="24" t="str">
        <f t="shared" si="682"/>
        <v/>
      </c>
    </row>
    <row r="1912" spans="1:58" ht="20.100000000000001" customHeight="1">
      <c r="A1912" s="1">
        <v>1320</v>
      </c>
      <c r="B1912" s="1">
        <f t="shared" si="686"/>
        <v>176300.19959816686</v>
      </c>
      <c r="C1912" s="1">
        <f t="shared" si="687"/>
        <v>1.2767127393731446E-6</v>
      </c>
      <c r="D1912" s="1">
        <f t="shared" si="688"/>
        <v>0.89972743204555805</v>
      </c>
      <c r="E1912" s="1">
        <f t="shared" si="689"/>
        <v>1.2767127393731446E-6</v>
      </c>
      <c r="F1912" s="1" t="str">
        <f t="shared" si="690"/>
        <v/>
      </c>
      <c r="G1912" s="1" t="str">
        <f t="shared" si="691"/>
        <v/>
      </c>
      <c r="H1912" s="1"/>
      <c r="I1912" s="1">
        <f t="shared" si="692"/>
        <v>6.1492421584330282E-10</v>
      </c>
      <c r="J1912" s="1" t="str">
        <f t="shared" si="693"/>
        <v/>
      </c>
      <c r="K1912" s="1" t="str">
        <f t="shared" si="694"/>
        <v/>
      </c>
      <c r="P1912" s="1">
        <v>1320</v>
      </c>
      <c r="Q1912" s="1">
        <f t="shared" si="695"/>
        <v>5.1496461294693425</v>
      </c>
      <c r="R1912" s="1">
        <f t="shared" si="696"/>
        <v>4.3708772432524835E-2</v>
      </c>
      <c r="S1912" s="1">
        <f t="shared" si="697"/>
        <v>0.89972743204555794</v>
      </c>
      <c r="T1912" s="1">
        <f t="shared" si="698"/>
        <v>4.3708772432524835E-2</v>
      </c>
      <c r="U1912" s="1" t="str">
        <f t="shared" si="699"/>
        <v/>
      </c>
      <c r="V1912" s="1" t="str">
        <f t="shared" si="700"/>
        <v/>
      </c>
      <c r="W1912" s="1">
        <f t="shared" si="701"/>
        <v>7.2232162484623844E-2</v>
      </c>
      <c r="X1912" s="1" t="str">
        <f t="shared" si="702"/>
        <v/>
      </c>
      <c r="Y1912" s="1" t="str">
        <f t="shared" si="703"/>
        <v/>
      </c>
      <c r="AC1912" s="1">
        <v>1320</v>
      </c>
      <c r="AD1912" s="1">
        <f t="shared" si="712"/>
        <v>313.96748113479691</v>
      </c>
      <c r="AE1912" s="1">
        <f t="shared" si="704"/>
        <v>7.1690453408571747E-4</v>
      </c>
      <c r="AF1912" s="1">
        <f t="shared" si="705"/>
        <v>0.89972743204555794</v>
      </c>
      <c r="AG1912" s="1">
        <f t="shared" si="706"/>
        <v>7.1690453408571747E-4</v>
      </c>
      <c r="AH1912" s="1" t="str">
        <f t="shared" si="707"/>
        <v/>
      </c>
      <c r="AI1912" s="1" t="str">
        <f t="shared" si="708"/>
        <v/>
      </c>
      <c r="AJ1912" s="1">
        <f t="shared" si="709"/>
        <v>2.1582330787285698E-25</v>
      </c>
      <c r="AK1912" s="1" t="str">
        <f t="shared" si="710"/>
        <v/>
      </c>
      <c r="AL1912" s="1" t="str">
        <f t="shared" si="711"/>
        <v/>
      </c>
      <c r="BA1912" s="2"/>
      <c r="BB1912" s="2">
        <f t="shared" si="683"/>
        <v>8.4800000000001106</v>
      </c>
      <c r="BC1912" s="156">
        <f t="shared" si="684"/>
        <v>0.29217427690468734</v>
      </c>
      <c r="BD1912" s="2">
        <f t="shared" si="685"/>
        <v>5.1320936995025157E-4</v>
      </c>
      <c r="BE1912" s="2" t="str">
        <f t="shared" si="681"/>
        <v/>
      </c>
      <c r="BF1912" s="24" t="str">
        <f t="shared" si="682"/>
        <v/>
      </c>
    </row>
    <row r="1913" spans="1:58" ht="20.100000000000001" customHeight="1">
      <c r="A1913" s="2">
        <v>1321</v>
      </c>
      <c r="B1913" s="1">
        <f t="shared" si="686"/>
        <v>176851.13772191107</v>
      </c>
      <c r="C1913" s="1">
        <f t="shared" si="687"/>
        <v>1.2701825142529505E-6</v>
      </c>
      <c r="D1913" s="1">
        <f t="shared" si="688"/>
        <v>0.90042902228977584</v>
      </c>
      <c r="E1913" s="1">
        <f t="shared" si="689"/>
        <v>1.2701825142529505E-6</v>
      </c>
      <c r="F1913" s="1" t="str">
        <f t="shared" si="690"/>
        <v/>
      </c>
      <c r="G1913" s="1" t="str">
        <f t="shared" si="691"/>
        <v/>
      </c>
      <c r="H1913" s="1"/>
      <c r="I1913" s="1">
        <f t="shared" si="692"/>
        <v>6.0488592954165336E-10</v>
      </c>
      <c r="J1913" s="1" t="str">
        <f t="shared" si="693"/>
        <v/>
      </c>
      <c r="K1913" s="1" t="str">
        <f t="shared" si="694"/>
        <v/>
      </c>
      <c r="P1913" s="2">
        <v>1321</v>
      </c>
      <c r="Q1913" s="1">
        <f t="shared" si="695"/>
        <v>5.1657387736239357</v>
      </c>
      <c r="R1913" s="1">
        <f t="shared" si="696"/>
        <v>4.3485207557741865E-2</v>
      </c>
      <c r="S1913" s="1">
        <f t="shared" si="697"/>
        <v>0.90042902228977595</v>
      </c>
      <c r="T1913" s="1">
        <f t="shared" si="698"/>
        <v>4.3485207557741865E-2</v>
      </c>
      <c r="U1913" s="1" t="str">
        <f t="shared" si="699"/>
        <v/>
      </c>
      <c r="V1913" s="1" t="str">
        <f t="shared" si="700"/>
        <v/>
      </c>
      <c r="W1913" s="1">
        <f t="shared" si="701"/>
        <v>7.2461956697605981E-2</v>
      </c>
      <c r="X1913" s="1" t="str">
        <f t="shared" si="702"/>
        <v/>
      </c>
      <c r="Y1913" s="1" t="str">
        <f t="shared" si="703"/>
        <v/>
      </c>
      <c r="AC1913" s="2">
        <v>1321</v>
      </c>
      <c r="AD1913" s="1">
        <f t="shared" si="712"/>
        <v>314.94862951334323</v>
      </c>
      <c r="AE1913" s="1">
        <f t="shared" si="704"/>
        <v>7.1323765754184663E-4</v>
      </c>
      <c r="AF1913" s="1">
        <f t="shared" si="705"/>
        <v>0.90042902228977584</v>
      </c>
      <c r="AG1913" s="1">
        <f t="shared" si="706"/>
        <v>7.1323765754184663E-4</v>
      </c>
      <c r="AH1913" s="1" t="str">
        <f t="shared" si="707"/>
        <v/>
      </c>
      <c r="AI1913" s="1" t="str">
        <f t="shared" si="708"/>
        <v/>
      </c>
      <c r="AJ1913" s="1">
        <f t="shared" si="709"/>
        <v>2.246629688502602E-25</v>
      </c>
      <c r="AK1913" s="1" t="str">
        <f t="shared" si="710"/>
        <v/>
      </c>
      <c r="AL1913" s="1" t="str">
        <f t="shared" si="711"/>
        <v/>
      </c>
      <c r="BA1913" s="2"/>
      <c r="BB1913" s="2">
        <f t="shared" si="683"/>
        <v>8.4864000000001099</v>
      </c>
      <c r="BC1913" s="156">
        <f t="shared" si="684"/>
        <v>0.29166106753473708</v>
      </c>
      <c r="BD1913" s="2">
        <f t="shared" si="685"/>
        <v>5.1253513273086249E-4</v>
      </c>
      <c r="BE1913" s="2" t="str">
        <f t="shared" si="681"/>
        <v/>
      </c>
      <c r="BF1913" s="24" t="str">
        <f t="shared" si="682"/>
        <v/>
      </c>
    </row>
    <row r="1914" spans="1:58" ht="20.100000000000001" customHeight="1">
      <c r="A1914" s="1">
        <v>1322</v>
      </c>
      <c r="B1914" s="1">
        <f t="shared" si="686"/>
        <v>177402.0758456554</v>
      </c>
      <c r="C1914" s="1">
        <f t="shared" si="687"/>
        <v>1.2636654716037988E-6</v>
      </c>
      <c r="D1914" s="1">
        <f t="shared" si="688"/>
        <v>0.90112701840890552</v>
      </c>
      <c r="E1914" s="1">
        <f t="shared" si="689"/>
        <v>1.2636654716037988E-6</v>
      </c>
      <c r="F1914" s="1" t="str">
        <f t="shared" si="690"/>
        <v/>
      </c>
      <c r="G1914" s="1" t="str">
        <f t="shared" si="691"/>
        <v/>
      </c>
      <c r="H1914" s="1"/>
      <c r="I1914" s="1">
        <f t="shared" si="692"/>
        <v>5.9500199241744205E-10</v>
      </c>
      <c r="J1914" s="1" t="str">
        <f t="shared" si="693"/>
        <v/>
      </c>
      <c r="K1914" s="1" t="str">
        <f t="shared" si="694"/>
        <v/>
      </c>
      <c r="P1914" s="1">
        <v>1322</v>
      </c>
      <c r="Q1914" s="1">
        <f t="shared" si="695"/>
        <v>5.1818314177785254</v>
      </c>
      <c r="R1914" s="1">
        <f t="shared" si="696"/>
        <v>4.3262093990139638E-2</v>
      </c>
      <c r="S1914" s="1">
        <f t="shared" si="697"/>
        <v>0.90112701840890552</v>
      </c>
      <c r="T1914" s="1">
        <f t="shared" si="698"/>
        <v>4.3262093990139638E-2</v>
      </c>
      <c r="U1914" s="1" t="str">
        <f t="shared" si="699"/>
        <v/>
      </c>
      <c r="V1914" s="1" t="str">
        <f t="shared" si="700"/>
        <v/>
      </c>
      <c r="W1914" s="1">
        <f t="shared" si="701"/>
        <v>7.2691318890983347E-2</v>
      </c>
      <c r="X1914" s="1" t="str">
        <f t="shared" si="702"/>
        <v/>
      </c>
      <c r="Y1914" s="1" t="str">
        <f t="shared" si="703"/>
        <v/>
      </c>
      <c r="AC1914" s="1">
        <v>1322</v>
      </c>
      <c r="AD1914" s="1">
        <f t="shared" si="712"/>
        <v>315.92977789188956</v>
      </c>
      <c r="AE1914" s="1">
        <f t="shared" si="704"/>
        <v>7.0957818326864352E-4</v>
      </c>
      <c r="AF1914" s="1">
        <f t="shared" si="705"/>
        <v>0.90112701840890552</v>
      </c>
      <c r="AG1914" s="1">
        <f t="shared" si="706"/>
        <v>7.0957818326864352E-4</v>
      </c>
      <c r="AH1914" s="1" t="str">
        <f t="shared" si="707"/>
        <v/>
      </c>
      <c r="AI1914" s="1" t="str">
        <f t="shared" si="708"/>
        <v/>
      </c>
      <c r="AJ1914" s="1">
        <f t="shared" si="709"/>
        <v>2.338609416255124E-25</v>
      </c>
      <c r="AK1914" s="1" t="str">
        <f t="shared" si="710"/>
        <v/>
      </c>
      <c r="AL1914" s="1" t="str">
        <f t="shared" si="711"/>
        <v/>
      </c>
      <c r="BA1914" s="2"/>
      <c r="BB1914" s="2">
        <f t="shared" si="683"/>
        <v>8.4928000000001092</v>
      </c>
      <c r="BC1914" s="156">
        <f t="shared" si="684"/>
        <v>0.29114853240200622</v>
      </c>
      <c r="BD1914" s="2">
        <f t="shared" si="685"/>
        <v>5.1186105406181293E-4</v>
      </c>
      <c r="BE1914" s="2" t="str">
        <f t="shared" si="681"/>
        <v/>
      </c>
      <c r="BF1914" s="24" t="str">
        <f t="shared" si="682"/>
        <v/>
      </c>
    </row>
    <row r="1915" spans="1:58" ht="20.100000000000001" customHeight="1">
      <c r="A1915" s="1">
        <v>1323</v>
      </c>
      <c r="B1915" s="1">
        <f t="shared" si="686"/>
        <v>177953.01396939962</v>
      </c>
      <c r="C1915" s="1">
        <f t="shared" si="687"/>
        <v>1.2571617517978704E-6</v>
      </c>
      <c r="D1915" s="1">
        <f t="shared" si="688"/>
        <v>0.90182142770440321</v>
      </c>
      <c r="E1915" s="1">
        <f t="shared" si="689"/>
        <v>1.2571617517978704E-6</v>
      </c>
      <c r="F1915" s="1" t="str">
        <f t="shared" si="690"/>
        <v/>
      </c>
      <c r="G1915" s="1" t="str">
        <f t="shared" si="691"/>
        <v/>
      </c>
      <c r="H1915" s="1"/>
      <c r="I1915" s="1">
        <f t="shared" si="692"/>
        <v>5.8527019607872688E-10</v>
      </c>
      <c r="J1915" s="1" t="str">
        <f t="shared" si="693"/>
        <v/>
      </c>
      <c r="K1915" s="1" t="str">
        <f t="shared" si="694"/>
        <v/>
      </c>
      <c r="P1915" s="1">
        <v>1323</v>
      </c>
      <c r="Q1915" s="1">
        <f t="shared" si="695"/>
        <v>5.1979240619331186</v>
      </c>
      <c r="R1915" s="1">
        <f t="shared" si="696"/>
        <v>4.3039436535415823E-2</v>
      </c>
      <c r="S1915" s="1">
        <f t="shared" si="697"/>
        <v>0.90182142770440332</v>
      </c>
      <c r="T1915" s="1">
        <f t="shared" si="698"/>
        <v>4.3039436535415823E-2</v>
      </c>
      <c r="U1915" s="1" t="str">
        <f t="shared" si="699"/>
        <v/>
      </c>
      <c r="V1915" s="1" t="str">
        <f t="shared" si="700"/>
        <v/>
      </c>
      <c r="W1915" s="1">
        <f t="shared" si="701"/>
        <v>7.2920240346146858E-2</v>
      </c>
      <c r="X1915" s="1" t="str">
        <f t="shared" si="702"/>
        <v/>
      </c>
      <c r="Y1915" s="1" t="str">
        <f t="shared" si="703"/>
        <v/>
      </c>
      <c r="AC1915" s="1">
        <v>1323</v>
      </c>
      <c r="AD1915" s="1">
        <f t="shared" si="712"/>
        <v>316.91092627043565</v>
      </c>
      <c r="AE1915" s="1">
        <f t="shared" si="704"/>
        <v>7.0592619008842152E-4</v>
      </c>
      <c r="AF1915" s="1">
        <f t="shared" si="705"/>
        <v>0.90182142770440321</v>
      </c>
      <c r="AG1915" s="1">
        <f t="shared" si="706"/>
        <v>7.0592619008842152E-4</v>
      </c>
      <c r="AH1915" s="1" t="str">
        <f t="shared" si="707"/>
        <v/>
      </c>
      <c r="AI1915" s="1" t="str">
        <f t="shared" si="708"/>
        <v/>
      </c>
      <c r="AJ1915" s="1">
        <f t="shared" si="709"/>
        <v>2.4343159555762438E-25</v>
      </c>
      <c r="AK1915" s="1" t="str">
        <f t="shared" si="710"/>
        <v/>
      </c>
      <c r="AL1915" s="1" t="str">
        <f t="shared" si="711"/>
        <v/>
      </c>
      <c r="BA1915" s="2"/>
      <c r="BB1915" s="2">
        <f t="shared" si="683"/>
        <v>8.4992000000001084</v>
      </c>
      <c r="BC1915" s="156">
        <f t="shared" si="684"/>
        <v>0.29063667134794441</v>
      </c>
      <c r="BD1915" s="2">
        <f t="shared" si="685"/>
        <v>5.1118713674158656E-4</v>
      </c>
      <c r="BE1915" s="2" t="str">
        <f t="shared" si="681"/>
        <v/>
      </c>
      <c r="BF1915" s="24" t="str">
        <f t="shared" si="682"/>
        <v/>
      </c>
    </row>
    <row r="1916" spans="1:58" ht="20.100000000000001" customHeight="1">
      <c r="A1916" s="1">
        <v>1324</v>
      </c>
      <c r="B1916" s="1">
        <f t="shared" si="686"/>
        <v>178503.95209314395</v>
      </c>
      <c r="C1916" s="1">
        <f t="shared" si="687"/>
        <v>1.2506714938481599E-6</v>
      </c>
      <c r="D1916" s="1">
        <f t="shared" si="688"/>
        <v>0.90251225755468767</v>
      </c>
      <c r="E1916" s="1">
        <f t="shared" si="689"/>
        <v>1.2506714938481599E-6</v>
      </c>
      <c r="F1916" s="1" t="str">
        <f t="shared" si="690"/>
        <v/>
      </c>
      <c r="G1916" s="1" t="str">
        <f t="shared" si="691"/>
        <v/>
      </c>
      <c r="H1916" s="1"/>
      <c r="I1916" s="1">
        <f t="shared" si="692"/>
        <v>5.7568836099345233E-10</v>
      </c>
      <c r="J1916" s="1" t="str">
        <f t="shared" si="693"/>
        <v/>
      </c>
      <c r="K1916" s="1" t="str">
        <f t="shared" si="694"/>
        <v/>
      </c>
      <c r="P1916" s="1">
        <v>1324</v>
      </c>
      <c r="Q1916" s="1">
        <f t="shared" si="695"/>
        <v>5.2140167060877083</v>
      </c>
      <c r="R1916" s="1">
        <f t="shared" si="696"/>
        <v>4.281723995273623E-2</v>
      </c>
      <c r="S1916" s="1">
        <f t="shared" si="697"/>
        <v>0.90251225755468756</v>
      </c>
      <c r="T1916" s="1">
        <f t="shared" si="698"/>
        <v>4.281723995273623E-2</v>
      </c>
      <c r="U1916" s="1" t="str">
        <f t="shared" si="699"/>
        <v/>
      </c>
      <c r="V1916" s="1" t="str">
        <f t="shared" si="700"/>
        <v/>
      </c>
      <c r="W1916" s="1">
        <f t="shared" si="701"/>
        <v>7.3148712338149124E-2</v>
      </c>
      <c r="X1916" s="1" t="str">
        <f t="shared" si="702"/>
        <v/>
      </c>
      <c r="Y1916" s="1" t="str">
        <f t="shared" si="703"/>
        <v/>
      </c>
      <c r="AC1916" s="1">
        <v>1324</v>
      </c>
      <c r="AD1916" s="1">
        <f t="shared" si="712"/>
        <v>317.89207464898197</v>
      </c>
      <c r="AE1916" s="1">
        <f t="shared" si="704"/>
        <v>7.0228175606028016E-4</v>
      </c>
      <c r="AF1916" s="1">
        <f t="shared" si="705"/>
        <v>0.90251225755468756</v>
      </c>
      <c r="AG1916" s="1">
        <f t="shared" si="706"/>
        <v>7.0228175606028016E-4</v>
      </c>
      <c r="AH1916" s="1" t="str">
        <f t="shared" si="707"/>
        <v/>
      </c>
      <c r="AI1916" s="1" t="str">
        <f t="shared" si="708"/>
        <v/>
      </c>
      <c r="AJ1916" s="1">
        <f t="shared" si="709"/>
        <v>2.5338986993022957E-25</v>
      </c>
      <c r="AK1916" s="1" t="str">
        <f t="shared" si="710"/>
        <v/>
      </c>
      <c r="AL1916" s="1" t="str">
        <f t="shared" si="711"/>
        <v/>
      </c>
      <c r="BA1916" s="2"/>
      <c r="BB1916" s="2">
        <f t="shared" si="683"/>
        <v>8.5056000000001077</v>
      </c>
      <c r="BC1916" s="156">
        <f t="shared" si="684"/>
        <v>0.29012548421120282</v>
      </c>
      <c r="BD1916" s="2">
        <f t="shared" si="685"/>
        <v>5.1051338355856402E-4</v>
      </c>
      <c r="BE1916" s="2" t="str">
        <f t="shared" si="681"/>
        <v/>
      </c>
      <c r="BF1916" s="24" t="str">
        <f t="shared" si="682"/>
        <v/>
      </c>
    </row>
    <row r="1917" spans="1:58" ht="20.100000000000001" customHeight="1">
      <c r="A1917" s="1">
        <v>1325</v>
      </c>
      <c r="B1917" s="1">
        <f t="shared" si="686"/>
        <v>179054.89021688816</v>
      </c>
      <c r="C1917" s="1">
        <f t="shared" si="687"/>
        <v>1.2441948354066087E-6</v>
      </c>
      <c r="D1917" s="1">
        <f t="shared" si="688"/>
        <v>0.9031995154143897</v>
      </c>
      <c r="E1917" s="1">
        <f t="shared" si="689"/>
        <v>1.2441948354066087E-6</v>
      </c>
      <c r="F1917" s="1" t="str">
        <f t="shared" si="690"/>
        <v/>
      </c>
      <c r="G1917" s="1" t="str">
        <f t="shared" si="691"/>
        <v/>
      </c>
      <c r="H1917" s="1"/>
      <c r="I1917" s="1">
        <f t="shared" si="692"/>
        <v>5.6625433615578758E-10</v>
      </c>
      <c r="J1917" s="1" t="str">
        <f t="shared" si="693"/>
        <v/>
      </c>
      <c r="K1917" s="1" t="str">
        <f t="shared" si="694"/>
        <v/>
      </c>
      <c r="P1917" s="1">
        <v>1325</v>
      </c>
      <c r="Q1917" s="1">
        <f t="shared" si="695"/>
        <v>5.2301093502423015</v>
      </c>
      <c r="R1917" s="1">
        <f t="shared" si="696"/>
        <v>4.2595508954670062E-2</v>
      </c>
      <c r="S1917" s="1">
        <f t="shared" si="697"/>
        <v>0.9031995154143897</v>
      </c>
      <c r="T1917" s="1">
        <f t="shared" si="698"/>
        <v>4.2595508954670062E-2</v>
      </c>
      <c r="U1917" s="1" t="str">
        <f t="shared" si="699"/>
        <v/>
      </c>
      <c r="V1917" s="1" t="str">
        <f t="shared" si="700"/>
        <v/>
      </c>
      <c r="W1917" s="1">
        <f t="shared" si="701"/>
        <v>7.3376726136244089E-2</v>
      </c>
      <c r="X1917" s="1" t="str">
        <f t="shared" si="702"/>
        <v/>
      </c>
      <c r="Y1917" s="1" t="str">
        <f t="shared" si="703"/>
        <v/>
      </c>
      <c r="AC1917" s="1">
        <v>1325</v>
      </c>
      <c r="AD1917" s="1">
        <f t="shared" si="712"/>
        <v>318.8732230275283</v>
      </c>
      <c r="AE1917" s="1">
        <f t="shared" si="704"/>
        <v>6.9864495847905351E-4</v>
      </c>
      <c r="AF1917" s="1">
        <f t="shared" si="705"/>
        <v>0.90319951541438981</v>
      </c>
      <c r="AG1917" s="1">
        <f t="shared" si="706"/>
        <v>6.9864495847905351E-4</v>
      </c>
      <c r="AH1917" s="1" t="str">
        <f t="shared" si="707"/>
        <v/>
      </c>
      <c r="AI1917" s="1" t="str">
        <f t="shared" si="708"/>
        <v/>
      </c>
      <c r="AJ1917" s="1">
        <f t="shared" si="709"/>
        <v>2.6375129629982039E-25</v>
      </c>
      <c r="AK1917" s="1" t="str">
        <f t="shared" si="710"/>
        <v/>
      </c>
      <c r="AL1917" s="1" t="str">
        <f t="shared" si="711"/>
        <v/>
      </c>
      <c r="BA1917" s="2"/>
      <c r="BB1917" s="2">
        <f t="shared" si="683"/>
        <v>8.512000000000107</v>
      </c>
      <c r="BC1917" s="156">
        <f t="shared" si="684"/>
        <v>0.28961497082764426</v>
      </c>
      <c r="BD1917" s="2">
        <f t="shared" si="685"/>
        <v>5.0983979729019024E-4</v>
      </c>
      <c r="BE1917" s="2" t="str">
        <f t="shared" si="681"/>
        <v/>
      </c>
      <c r="BF1917" s="24" t="str">
        <f t="shared" si="682"/>
        <v/>
      </c>
    </row>
    <row r="1918" spans="1:58" ht="20.100000000000001" customHeight="1">
      <c r="A1918" s="1">
        <v>1326</v>
      </c>
      <c r="B1918" s="1">
        <f t="shared" si="686"/>
        <v>179605.82834063249</v>
      </c>
      <c r="C1918" s="1">
        <f t="shared" si="687"/>
        <v>1.2377319127623328E-6</v>
      </c>
      <c r="D1918" s="1">
        <f t="shared" si="688"/>
        <v>0.90388320881360329</v>
      </c>
      <c r="E1918" s="1">
        <f t="shared" si="689"/>
        <v>1.2377319127623328E-6</v>
      </c>
      <c r="F1918" s="1" t="str">
        <f t="shared" si="690"/>
        <v/>
      </c>
      <c r="G1918" s="1" t="str">
        <f t="shared" si="691"/>
        <v/>
      </c>
      <c r="H1918" s="1"/>
      <c r="I1918" s="1">
        <f t="shared" si="692"/>
        <v>5.5696599875561395E-10</v>
      </c>
      <c r="J1918" s="1" t="str">
        <f t="shared" si="693"/>
        <v/>
      </c>
      <c r="K1918" s="1" t="str">
        <f t="shared" si="694"/>
        <v/>
      </c>
      <c r="P1918" s="1">
        <v>1326</v>
      </c>
      <c r="Q1918" s="1">
        <f t="shared" si="695"/>
        <v>5.2462019943968947</v>
      </c>
      <c r="R1918" s="1">
        <f t="shared" si="696"/>
        <v>4.2374248207129955E-2</v>
      </c>
      <c r="S1918" s="1">
        <f t="shared" si="697"/>
        <v>0.90388320881360329</v>
      </c>
      <c r="T1918" s="1">
        <f t="shared" si="698"/>
        <v>4.2374248207129955E-2</v>
      </c>
      <c r="U1918" s="1" t="str">
        <f t="shared" si="699"/>
        <v/>
      </c>
      <c r="V1918" s="1" t="str">
        <f t="shared" si="700"/>
        <v/>
      </c>
      <c r="W1918" s="1">
        <f t="shared" si="701"/>
        <v>7.3604273004428261E-2</v>
      </c>
      <c r="X1918" s="1" t="str">
        <f t="shared" si="702"/>
        <v/>
      </c>
      <c r="Y1918" s="1" t="str">
        <f t="shared" si="703"/>
        <v/>
      </c>
      <c r="AC1918" s="1">
        <v>1326</v>
      </c>
      <c r="AD1918" s="1">
        <f t="shared" si="712"/>
        <v>319.85437140607439</v>
      </c>
      <c r="AE1918" s="1">
        <f t="shared" si="704"/>
        <v>6.9501587387432045E-4</v>
      </c>
      <c r="AF1918" s="1">
        <f t="shared" si="705"/>
        <v>0.90388320881360318</v>
      </c>
      <c r="AG1918" s="1">
        <f t="shared" si="706"/>
        <v>6.9501587387432045E-4</v>
      </c>
      <c r="AH1918" s="1" t="str">
        <f t="shared" si="707"/>
        <v/>
      </c>
      <c r="AI1918" s="1" t="str">
        <f t="shared" si="708"/>
        <v/>
      </c>
      <c r="AJ1918" s="1">
        <f t="shared" si="709"/>
        <v>2.745320217100754E-25</v>
      </c>
      <c r="AK1918" s="1" t="str">
        <f t="shared" si="710"/>
        <v/>
      </c>
      <c r="AL1918" s="1" t="str">
        <f t="shared" si="711"/>
        <v/>
      </c>
      <c r="BA1918" s="2"/>
      <c r="BB1918" s="2">
        <f t="shared" si="683"/>
        <v>8.5184000000001063</v>
      </c>
      <c r="BC1918" s="156">
        <f t="shared" si="684"/>
        <v>0.28910513103035407</v>
      </c>
      <c r="BD1918" s="2">
        <f t="shared" si="685"/>
        <v>5.0916638070236386E-4</v>
      </c>
      <c r="BE1918" s="2" t="str">
        <f t="shared" si="681"/>
        <v/>
      </c>
      <c r="BF1918" s="24" t="str">
        <f t="shared" si="682"/>
        <v/>
      </c>
    </row>
    <row r="1919" spans="1:58" ht="20.100000000000001" customHeight="1">
      <c r="A1919" s="2">
        <v>1327</v>
      </c>
      <c r="B1919" s="1">
        <f t="shared" si="686"/>
        <v>180156.76646437671</v>
      </c>
      <c r="C1919" s="1">
        <f t="shared" si="687"/>
        <v>1.231282860839991E-6</v>
      </c>
      <c r="D1919" s="1">
        <f t="shared" si="688"/>
        <v>0.90456334535713256</v>
      </c>
      <c r="E1919" s="1">
        <f t="shared" si="689"/>
        <v>1.231282860839991E-6</v>
      </c>
      <c r="F1919" s="1" t="str">
        <f t="shared" si="690"/>
        <v/>
      </c>
      <c r="G1919" s="1" t="str">
        <f t="shared" si="691"/>
        <v/>
      </c>
      <c r="H1919" s="1"/>
      <c r="I1919" s="1">
        <f t="shared" si="692"/>
        <v>5.4782125385124257E-10</v>
      </c>
      <c r="J1919" s="1" t="str">
        <f t="shared" si="693"/>
        <v/>
      </c>
      <c r="K1919" s="1" t="str">
        <f t="shared" si="694"/>
        <v/>
      </c>
      <c r="P1919" s="2">
        <v>1327</v>
      </c>
      <c r="Q1919" s="1">
        <f t="shared" si="695"/>
        <v>5.2622946385514844</v>
      </c>
      <c r="R1919" s="1">
        <f t="shared" si="696"/>
        <v>4.2153462329315682E-2</v>
      </c>
      <c r="S1919" s="1">
        <f t="shared" si="697"/>
        <v>0.90456334535713268</v>
      </c>
      <c r="T1919" s="1">
        <f t="shared" si="698"/>
        <v>4.2153462329315682E-2</v>
      </c>
      <c r="U1919" s="1" t="str">
        <f t="shared" si="699"/>
        <v/>
      </c>
      <c r="V1919" s="1" t="str">
        <f t="shared" si="700"/>
        <v/>
      </c>
      <c r="W1919" s="1">
        <f t="shared" si="701"/>
        <v>7.3831344201984325E-2</v>
      </c>
      <c r="X1919" s="1" t="str">
        <f t="shared" si="702"/>
        <v/>
      </c>
      <c r="Y1919" s="1" t="str">
        <f t="shared" si="703"/>
        <v/>
      </c>
      <c r="AC1919" s="2">
        <v>1327</v>
      </c>
      <c r="AD1919" s="1">
        <f t="shared" si="712"/>
        <v>320.83551978462071</v>
      </c>
      <c r="AE1919" s="1">
        <f t="shared" si="704"/>
        <v>6.913945780094796E-4</v>
      </c>
      <c r="AF1919" s="1">
        <f t="shared" si="705"/>
        <v>0.90456334535713268</v>
      </c>
      <c r="AG1919" s="1">
        <f t="shared" si="706"/>
        <v>6.913945780094796E-4</v>
      </c>
      <c r="AH1919" s="1" t="str">
        <f t="shared" si="707"/>
        <v/>
      </c>
      <c r="AI1919" s="1" t="str">
        <f t="shared" si="708"/>
        <v/>
      </c>
      <c r="AJ1919" s="1">
        <f t="shared" si="709"/>
        <v>2.8574883280536118E-25</v>
      </c>
      <c r="AK1919" s="1" t="str">
        <f t="shared" si="710"/>
        <v/>
      </c>
      <c r="AL1919" s="1" t="str">
        <f t="shared" si="711"/>
        <v/>
      </c>
      <c r="BA1919" s="2"/>
      <c r="BB1919" s="2">
        <f t="shared" si="683"/>
        <v>8.5248000000001056</v>
      </c>
      <c r="BC1919" s="156">
        <f t="shared" si="684"/>
        <v>0.2885959646496517</v>
      </c>
      <c r="BD1919" s="2">
        <f t="shared" si="685"/>
        <v>5.0849313654999229E-4</v>
      </c>
      <c r="BE1919" s="2" t="str">
        <f t="shared" si="681"/>
        <v/>
      </c>
      <c r="BF1919" s="24" t="str">
        <f t="shared" si="682"/>
        <v/>
      </c>
    </row>
    <row r="1920" spans="1:58" ht="20.100000000000001" customHeight="1">
      <c r="A1920" s="1">
        <v>1328</v>
      </c>
      <c r="B1920" s="1">
        <f t="shared" si="686"/>
        <v>180707.70458812104</v>
      </c>
      <c r="C1920" s="1">
        <f t="shared" si="687"/>
        <v>1.2248478131982504E-6</v>
      </c>
      <c r="D1920" s="1">
        <f t="shared" si="688"/>
        <v>0.90523993272374159</v>
      </c>
      <c r="E1920" s="1">
        <f t="shared" si="689"/>
        <v>1.2248478131982504E-6</v>
      </c>
      <c r="F1920" s="1" t="str">
        <f t="shared" si="690"/>
        <v/>
      </c>
      <c r="G1920" s="1" t="str">
        <f t="shared" si="691"/>
        <v/>
      </c>
      <c r="H1920" s="1"/>
      <c r="I1920" s="1">
        <f t="shared" si="692"/>
        <v>5.3881803404523602E-10</v>
      </c>
      <c r="J1920" s="1" t="str">
        <f t="shared" si="693"/>
        <v/>
      </c>
      <c r="K1920" s="1" t="str">
        <f t="shared" si="694"/>
        <v/>
      </c>
      <c r="P1920" s="1">
        <v>1328</v>
      </c>
      <c r="Q1920" s="1">
        <f t="shared" si="695"/>
        <v>5.2783872827060776</v>
      </c>
      <c r="R1920" s="1">
        <f t="shared" si="696"/>
        <v>4.1933155893661721E-2</v>
      </c>
      <c r="S1920" s="1">
        <f t="shared" si="697"/>
        <v>0.9052399327237417</v>
      </c>
      <c r="T1920" s="1">
        <f t="shared" si="698"/>
        <v>4.1933155893661721E-2</v>
      </c>
      <c r="U1920" s="1" t="str">
        <f t="shared" si="699"/>
        <v/>
      </c>
      <c r="V1920" s="1" t="str">
        <f t="shared" si="700"/>
        <v/>
      </c>
      <c r="W1920" s="1">
        <f t="shared" si="701"/>
        <v>7.405793098402709E-2</v>
      </c>
      <c r="X1920" s="1" t="str">
        <f t="shared" si="702"/>
        <v/>
      </c>
      <c r="Y1920" s="1" t="str">
        <f t="shared" si="703"/>
        <v/>
      </c>
      <c r="AC1920" s="1">
        <v>1328</v>
      </c>
      <c r="AD1920" s="1">
        <f t="shared" si="712"/>
        <v>321.81666816316681</v>
      </c>
      <c r="AE1920" s="1">
        <f t="shared" si="704"/>
        <v>6.877811458808979E-4</v>
      </c>
      <c r="AF1920" s="1">
        <f t="shared" si="705"/>
        <v>0.90523993272374148</v>
      </c>
      <c r="AG1920" s="1">
        <f t="shared" si="706"/>
        <v>6.877811458808979E-4</v>
      </c>
      <c r="AH1920" s="1" t="str">
        <f t="shared" si="707"/>
        <v/>
      </c>
      <c r="AI1920" s="1" t="str">
        <f t="shared" si="708"/>
        <v/>
      </c>
      <c r="AJ1920" s="1">
        <f t="shared" si="709"/>
        <v>2.9741918087784214E-25</v>
      </c>
      <c r="AK1920" s="1" t="str">
        <f t="shared" si="710"/>
        <v/>
      </c>
      <c r="AL1920" s="1" t="str">
        <f t="shared" si="711"/>
        <v/>
      </c>
      <c r="BA1920" s="2"/>
      <c r="BB1920" s="2">
        <f t="shared" si="683"/>
        <v>8.5312000000001049</v>
      </c>
      <c r="BC1920" s="156">
        <f t="shared" si="684"/>
        <v>0.28808747151310171</v>
      </c>
      <c r="BD1920" s="2">
        <f t="shared" si="685"/>
        <v>5.0782006757693621E-4</v>
      </c>
      <c r="BE1920" s="2" t="str">
        <f t="shared" si="681"/>
        <v/>
      </c>
      <c r="BF1920" s="24" t="str">
        <f t="shared" si="682"/>
        <v/>
      </c>
    </row>
    <row r="1921" spans="1:58" ht="20.100000000000001" customHeight="1">
      <c r="A1921" s="1">
        <v>1329</v>
      </c>
      <c r="B1921" s="1">
        <f t="shared" si="686"/>
        <v>181258.64271186525</v>
      </c>
      <c r="C1921" s="1">
        <f t="shared" si="687"/>
        <v>1.2184269020283881E-6</v>
      </c>
      <c r="D1921" s="1">
        <f t="shared" si="688"/>
        <v>0.90591297866539955</v>
      </c>
      <c r="E1921" s="1">
        <f t="shared" si="689"/>
        <v>1.2184269020283881E-6</v>
      </c>
      <c r="F1921" s="1" t="str">
        <f t="shared" si="690"/>
        <v/>
      </c>
      <c r="G1921" s="1" t="str">
        <f t="shared" si="691"/>
        <v/>
      </c>
      <c r="H1921" s="1"/>
      <c r="I1921" s="1">
        <f t="shared" si="692"/>
        <v>5.2995429916340746E-10</v>
      </c>
      <c r="J1921" s="1" t="str">
        <f t="shared" si="693"/>
        <v/>
      </c>
      <c r="K1921" s="1" t="str">
        <f t="shared" si="694"/>
        <v/>
      </c>
      <c r="P1921" s="1">
        <v>1329</v>
      </c>
      <c r="Q1921" s="1">
        <f t="shared" si="695"/>
        <v>5.2944799268606673</v>
      </c>
      <c r="R1921" s="1">
        <f t="shared" si="696"/>
        <v>4.1713333425789464E-2</v>
      </c>
      <c r="S1921" s="1">
        <f t="shared" si="697"/>
        <v>0.90591297866539955</v>
      </c>
      <c r="T1921" s="1">
        <f t="shared" si="698"/>
        <v>4.1713333425789464E-2</v>
      </c>
      <c r="U1921" s="1" t="str">
        <f t="shared" si="699"/>
        <v/>
      </c>
      <c r="V1921" s="1" t="str">
        <f t="shared" si="700"/>
        <v/>
      </c>
      <c r="W1921" s="1">
        <f t="shared" si="701"/>
        <v>7.4284024602050636E-2</v>
      </c>
      <c r="X1921" s="1" t="str">
        <f t="shared" si="702"/>
        <v/>
      </c>
      <c r="Y1921" s="1" t="str">
        <f t="shared" si="703"/>
        <v/>
      </c>
      <c r="AC1921" s="1">
        <v>1329</v>
      </c>
      <c r="AD1921" s="1">
        <f t="shared" si="712"/>
        <v>322.79781654171313</v>
      </c>
      <c r="AE1921" s="1">
        <f t="shared" si="704"/>
        <v>6.8417565171711547E-4</v>
      </c>
      <c r="AF1921" s="1">
        <f t="shared" si="705"/>
        <v>0.90591297866539955</v>
      </c>
      <c r="AG1921" s="1">
        <f t="shared" si="706"/>
        <v>6.8417565171711547E-4</v>
      </c>
      <c r="AH1921" s="1" t="str">
        <f t="shared" si="707"/>
        <v/>
      </c>
      <c r="AI1921" s="1" t="str">
        <f t="shared" si="708"/>
        <v/>
      </c>
      <c r="AJ1921" s="1">
        <f t="shared" si="709"/>
        <v>3.0956120788397325E-25</v>
      </c>
      <c r="AK1921" s="1" t="str">
        <f t="shared" si="710"/>
        <v/>
      </c>
      <c r="AL1921" s="1" t="str">
        <f t="shared" si="711"/>
        <v/>
      </c>
      <c r="BA1921" s="2"/>
      <c r="BB1921" s="2">
        <f t="shared" si="683"/>
        <v>8.5376000000001042</v>
      </c>
      <c r="BC1921" s="156">
        <f t="shared" si="684"/>
        <v>0.28757965144552478</v>
      </c>
      <c r="BD1921" s="2">
        <f t="shared" si="685"/>
        <v>5.0714717651595409E-4</v>
      </c>
      <c r="BE1921" s="2" t="str">
        <f t="shared" si="681"/>
        <v/>
      </c>
      <c r="BF1921" s="24" t="str">
        <f t="shared" si="682"/>
        <v/>
      </c>
    </row>
    <row r="1922" spans="1:58" ht="20.100000000000001" customHeight="1">
      <c r="A1922" s="1">
        <v>1330</v>
      </c>
      <c r="B1922" s="1">
        <f t="shared" si="686"/>
        <v>181809.58083560958</v>
      </c>
      <c r="C1922" s="1">
        <f t="shared" si="687"/>
        <v>1.212020258152989E-6</v>
      </c>
      <c r="D1922" s="1">
        <f t="shared" si="688"/>
        <v>0.90658249100652832</v>
      </c>
      <c r="E1922" s="1">
        <f t="shared" si="689"/>
        <v>1.212020258152989E-6</v>
      </c>
      <c r="F1922" s="1" t="str">
        <f t="shared" si="690"/>
        <v/>
      </c>
      <c r="G1922" s="1" t="str">
        <f t="shared" si="691"/>
        <v/>
      </c>
      <c r="H1922" s="1"/>
      <c r="I1922" s="1">
        <f t="shared" si="692"/>
        <v>5.2122803593689764E-10</v>
      </c>
      <c r="J1922" s="1" t="str">
        <f t="shared" si="693"/>
        <v/>
      </c>
      <c r="K1922" s="1" t="str">
        <f t="shared" si="694"/>
        <v/>
      </c>
      <c r="P1922" s="1">
        <v>1330</v>
      </c>
      <c r="Q1922" s="1">
        <f t="shared" si="695"/>
        <v>5.3105725710152605</v>
      </c>
      <c r="R1922" s="1">
        <f t="shared" si="696"/>
        <v>4.1493999404462516E-2</v>
      </c>
      <c r="S1922" s="1">
        <f t="shared" si="697"/>
        <v>0.90658249100652832</v>
      </c>
      <c r="T1922" s="1">
        <f t="shared" si="698"/>
        <v>4.1493999404462516E-2</v>
      </c>
      <c r="U1922" s="1" t="str">
        <f t="shared" si="699"/>
        <v/>
      </c>
      <c r="V1922" s="1" t="str">
        <f t="shared" si="700"/>
        <v/>
      </c>
      <c r="W1922" s="1">
        <f t="shared" si="701"/>
        <v>7.4509616304478457E-2</v>
      </c>
      <c r="X1922" s="1" t="str">
        <f t="shared" si="702"/>
        <v/>
      </c>
      <c r="Y1922" s="1" t="str">
        <f t="shared" si="703"/>
        <v/>
      </c>
      <c r="AC1922" s="1">
        <v>1330</v>
      </c>
      <c r="AD1922" s="1">
        <f t="shared" si="712"/>
        <v>323.77896492025945</v>
      </c>
      <c r="AE1922" s="1">
        <f t="shared" si="704"/>
        <v>6.8057816897812331E-4</v>
      </c>
      <c r="AF1922" s="1">
        <f t="shared" si="705"/>
        <v>0.90658249100652832</v>
      </c>
      <c r="AG1922" s="1">
        <f t="shared" si="706"/>
        <v>6.8057816897812331E-4</v>
      </c>
      <c r="AH1922" s="1" t="str">
        <f t="shared" si="707"/>
        <v/>
      </c>
      <c r="AI1922" s="1" t="str">
        <f t="shared" si="708"/>
        <v/>
      </c>
      <c r="AJ1922" s="1">
        <f t="shared" si="709"/>
        <v>3.2219377346731357E-25</v>
      </c>
      <c r="AK1922" s="1" t="str">
        <f t="shared" si="710"/>
        <v/>
      </c>
      <c r="AL1922" s="1" t="str">
        <f t="shared" si="711"/>
        <v/>
      </c>
      <c r="BA1922" s="2"/>
      <c r="BB1922" s="2">
        <f t="shared" si="683"/>
        <v>8.5440000000001035</v>
      </c>
      <c r="BC1922" s="156">
        <f t="shared" si="684"/>
        <v>0.28707250426900882</v>
      </c>
      <c r="BD1922" s="2">
        <f t="shared" si="685"/>
        <v>5.0647446608897972E-4</v>
      </c>
      <c r="BE1922" s="2" t="str">
        <f t="shared" si="681"/>
        <v/>
      </c>
      <c r="BF1922" s="24" t="str">
        <f t="shared" si="682"/>
        <v/>
      </c>
    </row>
    <row r="1923" spans="1:58" ht="20.100000000000001" customHeight="1">
      <c r="A1923" s="1">
        <v>1331</v>
      </c>
      <c r="B1923" s="1">
        <f t="shared" si="686"/>
        <v>182360.51895935379</v>
      </c>
      <c r="C1923" s="1">
        <f t="shared" si="687"/>
        <v>1.2056280110247806E-6</v>
      </c>
      <c r="D1923" s="1">
        <f t="shared" si="688"/>
        <v>0.90724847764324723</v>
      </c>
      <c r="E1923" s="1">
        <f t="shared" si="689"/>
        <v>1.2056280110247806E-6</v>
      </c>
      <c r="F1923" s="1" t="str">
        <f t="shared" si="690"/>
        <v/>
      </c>
      <c r="G1923" s="1" t="str">
        <f t="shared" si="691"/>
        <v/>
      </c>
      <c r="H1923" s="1"/>
      <c r="I1923" s="1">
        <f t="shared" si="692"/>
        <v>5.126372576873765E-10</v>
      </c>
      <c r="J1923" s="1" t="str">
        <f t="shared" si="693"/>
        <v/>
      </c>
      <c r="K1923" s="1" t="str">
        <f t="shared" si="694"/>
        <v/>
      </c>
      <c r="P1923" s="1">
        <v>1331</v>
      </c>
      <c r="Q1923" s="1">
        <f t="shared" si="695"/>
        <v>5.3266652151698501</v>
      </c>
      <c r="R1923" s="1">
        <f t="shared" si="696"/>
        <v>4.1275158261546922E-2</v>
      </c>
      <c r="S1923" s="1">
        <f t="shared" si="697"/>
        <v>0.90724847764324723</v>
      </c>
      <c r="T1923" s="1">
        <f t="shared" si="698"/>
        <v>4.1275158261546922E-2</v>
      </c>
      <c r="U1923" s="1" t="str">
        <f t="shared" si="699"/>
        <v/>
      </c>
      <c r="V1923" s="1" t="str">
        <f t="shared" si="700"/>
        <v/>
      </c>
      <c r="W1923" s="1">
        <f t="shared" si="701"/>
        <v>7.4734697337214634E-2</v>
      </c>
      <c r="X1923" s="1" t="str">
        <f t="shared" si="702"/>
        <v/>
      </c>
      <c r="Y1923" s="1" t="str">
        <f t="shared" si="703"/>
        <v/>
      </c>
      <c r="AC1923" s="1">
        <v>1331</v>
      </c>
      <c r="AD1923" s="1">
        <f t="shared" si="712"/>
        <v>324.76011329880555</v>
      </c>
      <c r="AE1923" s="1">
        <f t="shared" si="704"/>
        <v>6.7698877035470332E-4</v>
      </c>
      <c r="AF1923" s="1">
        <f t="shared" si="705"/>
        <v>0.90724847764324723</v>
      </c>
      <c r="AG1923" s="1">
        <f t="shared" si="706"/>
        <v>6.7698877035470332E-4</v>
      </c>
      <c r="AH1923" s="1" t="str">
        <f t="shared" si="707"/>
        <v/>
      </c>
      <c r="AI1923" s="1" t="str">
        <f t="shared" si="708"/>
        <v/>
      </c>
      <c r="AJ1923" s="1">
        <f t="shared" si="709"/>
        <v>3.3533648302618406E-25</v>
      </c>
      <c r="AK1923" s="1" t="str">
        <f t="shared" si="710"/>
        <v/>
      </c>
      <c r="AL1923" s="1" t="str">
        <f t="shared" si="711"/>
        <v/>
      </c>
      <c r="BA1923" s="2"/>
      <c r="BB1923" s="2">
        <f t="shared" si="683"/>
        <v>8.5504000000001028</v>
      </c>
      <c r="BC1923" s="156">
        <f t="shared" si="684"/>
        <v>0.28656602980291984</v>
      </c>
      <c r="BD1923" s="2">
        <f t="shared" si="685"/>
        <v>5.0580193900684467E-4</v>
      </c>
      <c r="BE1923" s="2" t="str">
        <f t="shared" si="681"/>
        <v/>
      </c>
      <c r="BF1923" s="24" t="str">
        <f t="shared" si="682"/>
        <v/>
      </c>
    </row>
    <row r="1924" spans="1:58" ht="20.100000000000001" customHeight="1">
      <c r="A1924" s="1">
        <v>1332</v>
      </c>
      <c r="B1924" s="1">
        <f t="shared" si="686"/>
        <v>182911.45708309812</v>
      </c>
      <c r="C1924" s="1">
        <f t="shared" si="687"/>
        <v>1.1992502887255629E-6</v>
      </c>
      <c r="D1924" s="1">
        <f t="shared" si="688"/>
        <v>0.90791094654261917</v>
      </c>
      <c r="E1924" s="1">
        <f t="shared" si="689"/>
        <v>1.1992502887255629E-6</v>
      </c>
      <c r="F1924" s="1" t="str">
        <f t="shared" si="690"/>
        <v/>
      </c>
      <c r="G1924" s="1" t="str">
        <f t="shared" si="691"/>
        <v/>
      </c>
      <c r="H1924" s="1"/>
      <c r="I1924" s="1">
        <f t="shared" si="692"/>
        <v>5.0418000401528267E-10</v>
      </c>
      <c r="J1924" s="1" t="str">
        <f t="shared" si="693"/>
        <v/>
      </c>
      <c r="K1924" s="1" t="str">
        <f t="shared" si="694"/>
        <v/>
      </c>
      <c r="P1924" s="1">
        <v>1332</v>
      </c>
      <c r="Q1924" s="1">
        <f t="shared" si="695"/>
        <v>5.3427578593244434</v>
      </c>
      <c r="R1924" s="1">
        <f t="shared" si="696"/>
        <v>4.1056814381974456E-2</v>
      </c>
      <c r="S1924" s="1">
        <f t="shared" si="697"/>
        <v>0.90791094654261906</v>
      </c>
      <c r="T1924" s="1">
        <f t="shared" si="698"/>
        <v>4.1056814381974456E-2</v>
      </c>
      <c r="U1924" s="1" t="str">
        <f t="shared" si="699"/>
        <v/>
      </c>
      <c r="V1924" s="1" t="str">
        <f t="shared" si="700"/>
        <v/>
      </c>
      <c r="W1924" s="1">
        <f t="shared" si="701"/>
        <v>7.4959258944197679E-2</v>
      </c>
      <c r="X1924" s="1" t="str">
        <f t="shared" si="702"/>
        <v/>
      </c>
      <c r="Y1924" s="1" t="str">
        <f t="shared" si="703"/>
        <v/>
      </c>
      <c r="AC1924" s="1">
        <v>1332</v>
      </c>
      <c r="AD1924" s="1">
        <f t="shared" si="712"/>
        <v>325.74126167735187</v>
      </c>
      <c r="AE1924" s="1">
        <f t="shared" si="704"/>
        <v>6.7340752776782879E-4</v>
      </c>
      <c r="AF1924" s="1">
        <f t="shared" si="705"/>
        <v>0.90791094654261906</v>
      </c>
      <c r="AG1924" s="1">
        <f t="shared" si="706"/>
        <v>6.7340752776782879E-4</v>
      </c>
      <c r="AH1924" s="1" t="str">
        <f t="shared" si="707"/>
        <v/>
      </c>
      <c r="AI1924" s="1" t="str">
        <f t="shared" si="708"/>
        <v/>
      </c>
      <c r="AJ1924" s="1">
        <f t="shared" si="709"/>
        <v>3.4900971686612266E-25</v>
      </c>
      <c r="AK1924" s="1" t="str">
        <f t="shared" si="710"/>
        <v/>
      </c>
      <c r="AL1924" s="1" t="str">
        <f t="shared" si="711"/>
        <v/>
      </c>
      <c r="BA1924" s="2"/>
      <c r="BB1924" s="2">
        <f t="shared" si="683"/>
        <v>8.5568000000001021</v>
      </c>
      <c r="BC1924" s="156">
        <f t="shared" si="684"/>
        <v>0.286060227863913</v>
      </c>
      <c r="BD1924" s="2">
        <f t="shared" si="685"/>
        <v>5.0512959796883417E-4</v>
      </c>
      <c r="BE1924" s="2" t="str">
        <f t="shared" si="681"/>
        <v/>
      </c>
      <c r="BF1924" s="24" t="str">
        <f t="shared" si="682"/>
        <v/>
      </c>
    </row>
    <row r="1925" spans="1:58" ht="20.100000000000001" customHeight="1">
      <c r="A1925" s="1">
        <v>1333</v>
      </c>
      <c r="B1925" s="1">
        <f t="shared" si="686"/>
        <v>183462.39520684234</v>
      </c>
      <c r="C1925" s="1">
        <f t="shared" si="687"/>
        <v>1.1928872179652734E-6</v>
      </c>
      <c r="D1925" s="1">
        <f t="shared" si="688"/>
        <v>0.90856990574189322</v>
      </c>
      <c r="E1925" s="1">
        <f t="shared" si="689"/>
        <v>1.1928872179652734E-6</v>
      </c>
      <c r="F1925" s="1" t="str">
        <f t="shared" si="690"/>
        <v/>
      </c>
      <c r="G1925" s="1" t="str">
        <f t="shared" si="691"/>
        <v/>
      </c>
      <c r="H1925" s="1"/>
      <c r="I1925" s="1">
        <f t="shared" si="692"/>
        <v>4.9585434049114862E-10</v>
      </c>
      <c r="J1925" s="1" t="str">
        <f t="shared" si="693"/>
        <v/>
      </c>
      <c r="K1925" s="1" t="str">
        <f t="shared" si="694"/>
        <v/>
      </c>
      <c r="P1925" s="1">
        <v>1333</v>
      </c>
      <c r="Q1925" s="1">
        <f t="shared" si="695"/>
        <v>5.3588505034790366</v>
      </c>
      <c r="R1925" s="1">
        <f t="shared" si="696"/>
        <v>4.0838972103710541E-2</v>
      </c>
      <c r="S1925" s="1">
        <f t="shared" si="697"/>
        <v>0.90856990574189334</v>
      </c>
      <c r="T1925" s="1">
        <f t="shared" si="698"/>
        <v>4.0838972103710541E-2</v>
      </c>
      <c r="U1925" s="1" t="str">
        <f t="shared" si="699"/>
        <v/>
      </c>
      <c r="V1925" s="1" t="str">
        <f t="shared" si="700"/>
        <v/>
      </c>
      <c r="W1925" s="1">
        <f t="shared" si="701"/>
        <v>7.5183292367955457E-2</v>
      </c>
      <c r="X1925" s="1" t="str">
        <f t="shared" si="702"/>
        <v/>
      </c>
      <c r="Y1925" s="1" t="str">
        <f t="shared" si="703"/>
        <v/>
      </c>
      <c r="AC1925" s="1">
        <v>1333</v>
      </c>
      <c r="AD1925" s="1">
        <f t="shared" si="712"/>
        <v>326.72241005589819</v>
      </c>
      <c r="AE1925" s="1">
        <f t="shared" si="704"/>
        <v>6.698345123681387E-4</v>
      </c>
      <c r="AF1925" s="1">
        <f t="shared" si="705"/>
        <v>0.90856990574189334</v>
      </c>
      <c r="AG1925" s="1">
        <f t="shared" si="706"/>
        <v>6.698345123681387E-4</v>
      </c>
      <c r="AH1925" s="1" t="str">
        <f t="shared" si="707"/>
        <v/>
      </c>
      <c r="AI1925" s="1" t="str">
        <f t="shared" si="708"/>
        <v/>
      </c>
      <c r="AJ1925" s="1">
        <f t="shared" si="709"/>
        <v>3.6323466047842555E-25</v>
      </c>
      <c r="AK1925" s="1" t="str">
        <f t="shared" si="710"/>
        <v/>
      </c>
      <c r="AL1925" s="1" t="str">
        <f t="shared" si="711"/>
        <v/>
      </c>
      <c r="BA1925" s="2"/>
      <c r="BB1925" s="2">
        <f t="shared" si="683"/>
        <v>8.5632000000001014</v>
      </c>
      <c r="BC1925" s="156">
        <f t="shared" si="684"/>
        <v>0.28555509826594416</v>
      </c>
      <c r="BD1925" s="2">
        <f t="shared" si="685"/>
        <v>5.0445744566440798E-4</v>
      </c>
      <c r="BE1925" s="2" t="str">
        <f t="shared" si="681"/>
        <v/>
      </c>
      <c r="BF1925" s="24" t="str">
        <f t="shared" si="682"/>
        <v/>
      </c>
    </row>
    <row r="1926" spans="1:58" ht="20.100000000000001" customHeight="1">
      <c r="A1926" s="2">
        <v>1334</v>
      </c>
      <c r="B1926" s="1">
        <f t="shared" si="686"/>
        <v>184013.33333058667</v>
      </c>
      <c r="C1926" s="1">
        <f t="shared" si="687"/>
        <v>1.1865389240811451E-6</v>
      </c>
      <c r="D1926" s="1">
        <f t="shared" si="688"/>
        <v>0.90922536334775095</v>
      </c>
      <c r="E1926" s="1">
        <f t="shared" si="689"/>
        <v>1.1865389240811451E-6</v>
      </c>
      <c r="F1926" s="1" t="str">
        <f t="shared" si="690"/>
        <v/>
      </c>
      <c r="G1926" s="1" t="str">
        <f t="shared" si="691"/>
        <v/>
      </c>
      <c r="H1926" s="1"/>
      <c r="I1926" s="1">
        <f t="shared" si="692"/>
        <v>4.8765835834992448E-10</v>
      </c>
      <c r="J1926" s="1" t="str">
        <f t="shared" si="693"/>
        <v/>
      </c>
      <c r="K1926" s="1" t="str">
        <f t="shared" si="694"/>
        <v/>
      </c>
      <c r="P1926" s="2">
        <v>1334</v>
      </c>
      <c r="Q1926" s="1">
        <f t="shared" si="695"/>
        <v>5.3749431476336262</v>
      </c>
      <c r="R1926" s="1">
        <f t="shared" si="696"/>
        <v>4.0621635717725757E-2</v>
      </c>
      <c r="S1926" s="1">
        <f t="shared" si="697"/>
        <v>0.90922536334775095</v>
      </c>
      <c r="T1926" s="1">
        <f t="shared" si="698"/>
        <v>4.0621635717725757E-2</v>
      </c>
      <c r="U1926" s="1" t="str">
        <f t="shared" si="699"/>
        <v/>
      </c>
      <c r="V1926" s="1" t="str">
        <f t="shared" si="700"/>
        <v/>
      </c>
      <c r="W1926" s="1">
        <f t="shared" si="701"/>
        <v>7.5406788850162471E-2</v>
      </c>
      <c r="X1926" s="1" t="str">
        <f t="shared" si="702"/>
        <v/>
      </c>
      <c r="Y1926" s="1" t="str">
        <f t="shared" si="703"/>
        <v/>
      </c>
      <c r="AC1926" s="2">
        <v>1334</v>
      </c>
      <c r="AD1926" s="1">
        <f t="shared" si="712"/>
        <v>327.70355843444429</v>
      </c>
      <c r="AE1926" s="1">
        <f t="shared" si="704"/>
        <v>6.6626979453546979E-4</v>
      </c>
      <c r="AF1926" s="1">
        <f t="shared" si="705"/>
        <v>0.90922536334775084</v>
      </c>
      <c r="AG1926" s="1">
        <f t="shared" si="706"/>
        <v>6.6626979453546979E-4</v>
      </c>
      <c r="AH1926" s="1" t="str">
        <f t="shared" si="707"/>
        <v/>
      </c>
      <c r="AI1926" s="1" t="str">
        <f t="shared" si="708"/>
        <v/>
      </c>
      <c r="AJ1926" s="1">
        <f t="shared" si="709"/>
        <v>3.7803333598781496E-25</v>
      </c>
      <c r="AK1926" s="1" t="str">
        <f t="shared" si="710"/>
        <v/>
      </c>
      <c r="AL1926" s="1" t="str">
        <f t="shared" si="711"/>
        <v/>
      </c>
      <c r="BA1926" s="2"/>
      <c r="BB1926" s="2">
        <f t="shared" si="683"/>
        <v>8.5696000000001007</v>
      </c>
      <c r="BC1926" s="156">
        <f t="shared" si="684"/>
        <v>0.28505064082027975</v>
      </c>
      <c r="BD1926" s="2">
        <f t="shared" si="685"/>
        <v>5.03785484771202E-4</v>
      </c>
      <c r="BE1926" s="2" t="str">
        <f t="shared" si="681"/>
        <v/>
      </c>
      <c r="BF1926" s="24" t="str">
        <f t="shared" si="682"/>
        <v/>
      </c>
    </row>
    <row r="1927" spans="1:58" ht="20.100000000000001" customHeight="1">
      <c r="A1927" s="1">
        <v>1335</v>
      </c>
      <c r="B1927" s="1">
        <f t="shared" si="686"/>
        <v>184564.27145433088</v>
      </c>
      <c r="C1927" s="1">
        <f t="shared" si="687"/>
        <v>1.1802055310370007E-6</v>
      </c>
      <c r="D1927" s="1">
        <f t="shared" si="688"/>
        <v>0.90987732753554751</v>
      </c>
      <c r="E1927" s="1">
        <f t="shared" si="689"/>
        <v>1.1802055310370007E-6</v>
      </c>
      <c r="F1927" s="1" t="str">
        <f t="shared" si="690"/>
        <v/>
      </c>
      <c r="G1927" s="1" t="str">
        <f t="shared" si="691"/>
        <v/>
      </c>
      <c r="H1927" s="1"/>
      <c r="I1927" s="1">
        <f t="shared" si="692"/>
        <v>4.7959017418833476E-10</v>
      </c>
      <c r="J1927" s="1" t="str">
        <f t="shared" si="693"/>
        <v/>
      </c>
      <c r="K1927" s="1" t="str">
        <f t="shared" si="694"/>
        <v/>
      </c>
      <c r="P1927" s="1">
        <v>1335</v>
      </c>
      <c r="Q1927" s="1">
        <f t="shared" si="695"/>
        <v>5.3910357917882195</v>
      </c>
      <c r="R1927" s="1">
        <f t="shared" si="696"/>
        <v>4.0404809467971099E-2</v>
      </c>
      <c r="S1927" s="1">
        <f t="shared" si="697"/>
        <v>0.90987732753554762</v>
      </c>
      <c r="T1927" s="1">
        <f t="shared" si="698"/>
        <v>4.0404809467971099E-2</v>
      </c>
      <c r="U1927" s="1" t="str">
        <f t="shared" si="699"/>
        <v/>
      </c>
      <c r="V1927" s="1" t="str">
        <f t="shared" si="700"/>
        <v/>
      </c>
      <c r="W1927" s="1">
        <f t="shared" si="701"/>
        <v>7.5629739632198684E-2</v>
      </c>
      <c r="X1927" s="1" t="str">
        <f t="shared" si="702"/>
        <v/>
      </c>
      <c r="Y1927" s="1" t="str">
        <f t="shared" si="703"/>
        <v/>
      </c>
      <c r="AC1927" s="1">
        <v>1335</v>
      </c>
      <c r="AD1927" s="1">
        <f t="shared" si="712"/>
        <v>328.68470681299061</v>
      </c>
      <c r="AE1927" s="1">
        <f t="shared" si="704"/>
        <v>6.6271344387845016E-4</v>
      </c>
      <c r="AF1927" s="1">
        <f t="shared" si="705"/>
        <v>0.90987732753554762</v>
      </c>
      <c r="AG1927" s="1">
        <f t="shared" si="706"/>
        <v>6.6271344387845016E-4</v>
      </c>
      <c r="AH1927" s="1" t="str">
        <f t="shared" si="707"/>
        <v/>
      </c>
      <c r="AI1927" s="1" t="str">
        <f t="shared" si="708"/>
        <v/>
      </c>
      <c r="AJ1927" s="1">
        <f t="shared" si="709"/>
        <v>3.9342863481391055E-25</v>
      </c>
      <c r="AK1927" s="1" t="str">
        <f t="shared" si="710"/>
        <v/>
      </c>
      <c r="AL1927" s="1" t="str">
        <f t="shared" si="711"/>
        <v/>
      </c>
      <c r="BA1927" s="2"/>
      <c r="BB1927" s="2">
        <f t="shared" si="683"/>
        <v>8.5760000000001</v>
      </c>
      <c r="BC1927" s="156">
        <f t="shared" si="684"/>
        <v>0.28454685533550855</v>
      </c>
      <c r="BD1927" s="2">
        <f t="shared" si="685"/>
        <v>5.0311371795569437E-4</v>
      </c>
      <c r="BE1927" s="2" t="str">
        <f t="shared" si="681"/>
        <v/>
      </c>
      <c r="BF1927" s="24" t="str">
        <f t="shared" si="682"/>
        <v/>
      </c>
    </row>
    <row r="1928" spans="1:58" ht="20.100000000000001" customHeight="1">
      <c r="A1928" s="1">
        <v>1336</v>
      </c>
      <c r="B1928" s="1">
        <f t="shared" si="686"/>
        <v>185115.20957807521</v>
      </c>
      <c r="C1928" s="1">
        <f t="shared" si="687"/>
        <v>1.1738871614226394E-6</v>
      </c>
      <c r="D1928" s="1">
        <f t="shared" si="688"/>
        <v>0.91052580654855697</v>
      </c>
      <c r="E1928" s="1">
        <f t="shared" si="689"/>
        <v>1.1738871614226394E-6</v>
      </c>
      <c r="F1928" s="1" t="str">
        <f t="shared" si="690"/>
        <v/>
      </c>
      <c r="G1928" s="1" t="str">
        <f t="shared" si="691"/>
        <v/>
      </c>
      <c r="H1928" s="1"/>
      <c r="I1928" s="1">
        <f t="shared" si="692"/>
        <v>4.7164792966520506E-10</v>
      </c>
      <c r="J1928" s="1" t="str">
        <f t="shared" si="693"/>
        <v/>
      </c>
      <c r="K1928" s="1" t="str">
        <f t="shared" si="694"/>
        <v/>
      </c>
      <c r="P1928" s="1">
        <v>1336</v>
      </c>
      <c r="Q1928" s="1">
        <f t="shared" si="695"/>
        <v>5.4071284359428091</v>
      </c>
      <c r="R1928" s="1">
        <f t="shared" si="696"/>
        <v>4.018849755135763E-2</v>
      </c>
      <c r="S1928" s="1">
        <f t="shared" si="697"/>
        <v>0.91052580654855697</v>
      </c>
      <c r="T1928" s="1">
        <f t="shared" si="698"/>
        <v>4.018849755135763E-2</v>
      </c>
      <c r="U1928" s="1" t="str">
        <f t="shared" si="699"/>
        <v/>
      </c>
      <c r="V1928" s="1" t="str">
        <f t="shared" si="700"/>
        <v/>
      </c>
      <c r="W1928" s="1">
        <f t="shared" si="701"/>
        <v>7.5852135955709832E-2</v>
      </c>
      <c r="X1928" s="1" t="str">
        <f t="shared" si="702"/>
        <v/>
      </c>
      <c r="Y1928" s="1" t="str">
        <f t="shared" si="703"/>
        <v/>
      </c>
      <c r="AC1928" s="1">
        <v>1336</v>
      </c>
      <c r="AD1928" s="1">
        <f t="shared" si="712"/>
        <v>329.66585519153693</v>
      </c>
      <c r="AE1928" s="1">
        <f t="shared" si="704"/>
        <v>6.5916552923416709E-4</v>
      </c>
      <c r="AF1928" s="1">
        <f t="shared" si="705"/>
        <v>0.91052580654855697</v>
      </c>
      <c r="AG1928" s="1">
        <f t="shared" si="706"/>
        <v>6.5916552923416709E-4</v>
      </c>
      <c r="AH1928" s="1" t="str">
        <f t="shared" si="707"/>
        <v/>
      </c>
      <c r="AI1928" s="1" t="str">
        <f t="shared" si="708"/>
        <v/>
      </c>
      <c r="AJ1928" s="1">
        <f t="shared" si="709"/>
        <v>4.0944435159255324E-25</v>
      </c>
      <c r="AK1928" s="1" t="str">
        <f t="shared" si="710"/>
        <v/>
      </c>
      <c r="AL1928" s="1" t="str">
        <f t="shared" si="711"/>
        <v/>
      </c>
      <c r="BA1928" s="2"/>
      <c r="BB1928" s="2">
        <f t="shared" si="683"/>
        <v>8.5824000000000993</v>
      </c>
      <c r="BC1928" s="156">
        <f t="shared" si="684"/>
        <v>0.28404374161755286</v>
      </c>
      <c r="BD1928" s="2">
        <f t="shared" si="685"/>
        <v>5.0244214787475983E-4</v>
      </c>
      <c r="BE1928" s="2" t="str">
        <f t="shared" si="681"/>
        <v/>
      </c>
      <c r="BF1928" s="24" t="str">
        <f t="shared" si="682"/>
        <v/>
      </c>
    </row>
    <row r="1929" spans="1:58" ht="20.100000000000001" customHeight="1">
      <c r="A1929" s="1">
        <v>1337</v>
      </c>
      <c r="B1929" s="1">
        <f t="shared" si="686"/>
        <v>185666.14770181943</v>
      </c>
      <c r="C1929" s="1">
        <f t="shared" si="687"/>
        <v>1.1675839364533553E-6</v>
      </c>
      <c r="D1929" s="1">
        <f t="shared" si="688"/>
        <v>0.91117080869721345</v>
      </c>
      <c r="E1929" s="1">
        <f t="shared" si="689"/>
        <v>1.1675839364533553E-6</v>
      </c>
      <c r="F1929" s="1" t="str">
        <f t="shared" si="690"/>
        <v/>
      </c>
      <c r="G1929" s="1" t="str">
        <f t="shared" si="691"/>
        <v/>
      </c>
      <c r="H1929" s="1"/>
      <c r="I1929" s="1">
        <f t="shared" si="692"/>
        <v>4.6382979120477324E-10</v>
      </c>
      <c r="J1929" s="1" t="str">
        <f t="shared" si="693"/>
        <v/>
      </c>
      <c r="K1929" s="1" t="str">
        <f t="shared" si="694"/>
        <v/>
      </c>
      <c r="P1929" s="1">
        <v>1337</v>
      </c>
      <c r="Q1929" s="1">
        <f t="shared" si="695"/>
        <v>5.4232210800974023</v>
      </c>
      <c r="R1929" s="1">
        <f t="shared" si="696"/>
        <v>3.9972704117739365E-2</v>
      </c>
      <c r="S1929" s="1">
        <f t="shared" si="697"/>
        <v>0.91117080869721356</v>
      </c>
      <c r="T1929" s="1">
        <f t="shared" si="698"/>
        <v>3.9972704117739365E-2</v>
      </c>
      <c r="U1929" s="1" t="str">
        <f t="shared" si="699"/>
        <v/>
      </c>
      <c r="V1929" s="1" t="str">
        <f t="shared" si="700"/>
        <v/>
      </c>
      <c r="W1929" s="1">
        <f t="shared" si="701"/>
        <v>7.6073969063169919E-2</v>
      </c>
      <c r="X1929" s="1" t="str">
        <f t="shared" si="702"/>
        <v/>
      </c>
      <c r="Y1929" s="1" t="str">
        <f t="shared" si="703"/>
        <v/>
      </c>
      <c r="AC1929" s="1">
        <v>1337</v>
      </c>
      <c r="AD1929" s="1">
        <f t="shared" si="712"/>
        <v>330.64700357008303</v>
      </c>
      <c r="AE1929" s="1">
        <f t="shared" si="704"/>
        <v>6.5562611866788669E-4</v>
      </c>
      <c r="AF1929" s="1">
        <f t="shared" si="705"/>
        <v>0.91117080869721345</v>
      </c>
      <c r="AG1929" s="1">
        <f t="shared" si="706"/>
        <v>6.5562611866788669E-4</v>
      </c>
      <c r="AH1929" s="1" t="str">
        <f t="shared" si="707"/>
        <v/>
      </c>
      <c r="AI1929" s="1" t="str">
        <f t="shared" si="708"/>
        <v/>
      </c>
      <c r="AJ1929" s="1">
        <f t="shared" si="709"/>
        <v>4.2610521940520182E-25</v>
      </c>
      <c r="AK1929" s="1" t="str">
        <f t="shared" si="710"/>
        <v/>
      </c>
      <c r="AL1929" s="1" t="str">
        <f t="shared" si="711"/>
        <v/>
      </c>
      <c r="BA1929" s="2"/>
      <c r="BB1929" s="2">
        <f t="shared" si="683"/>
        <v>8.5888000000000986</v>
      </c>
      <c r="BC1929" s="156">
        <f t="shared" si="684"/>
        <v>0.2835412994696781</v>
      </c>
      <c r="BD1929" s="2">
        <f t="shared" si="685"/>
        <v>5.0177077717311613E-4</v>
      </c>
      <c r="BE1929" s="2" t="str">
        <f t="shared" si="681"/>
        <v/>
      </c>
      <c r="BF1929" s="24" t="str">
        <f t="shared" si="682"/>
        <v/>
      </c>
    </row>
    <row r="1930" spans="1:58" ht="20.100000000000001" customHeight="1">
      <c r="A1930" s="1">
        <v>1338</v>
      </c>
      <c r="B1930" s="1">
        <f t="shared" si="686"/>
        <v>186217.08582556376</v>
      </c>
      <c r="C1930" s="1">
        <f t="shared" si="687"/>
        <v>1.1612959759695492E-6</v>
      </c>
      <c r="D1930" s="1">
        <f t="shared" si="688"/>
        <v>0.91181234235835484</v>
      </c>
      <c r="E1930" s="1">
        <f t="shared" si="689"/>
        <v>1.1612959759695492E-6</v>
      </c>
      <c r="F1930" s="1" t="str">
        <f t="shared" si="690"/>
        <v/>
      </c>
      <c r="G1930" s="1" t="str">
        <f t="shared" si="691"/>
        <v/>
      </c>
      <c r="H1930" s="1"/>
      <c r="I1930" s="1">
        <f t="shared" si="692"/>
        <v>4.5613394970292302E-10</v>
      </c>
      <c r="J1930" s="1" t="str">
        <f t="shared" si="693"/>
        <v/>
      </c>
      <c r="K1930" s="1" t="str">
        <f t="shared" si="694"/>
        <v/>
      </c>
      <c r="P1930" s="1">
        <v>1338</v>
      </c>
      <c r="Q1930" s="1">
        <f t="shared" si="695"/>
        <v>5.439313724251992</v>
      </c>
      <c r="R1930" s="1">
        <f t="shared" si="696"/>
        <v>3.9757433269900666E-2</v>
      </c>
      <c r="S1930" s="1">
        <f t="shared" si="697"/>
        <v>0.91181234235835484</v>
      </c>
      <c r="T1930" s="1">
        <f t="shared" si="698"/>
        <v>3.9757433269900666E-2</v>
      </c>
      <c r="U1930" s="1" t="str">
        <f t="shared" si="699"/>
        <v/>
      </c>
      <c r="V1930" s="1" t="str">
        <f t="shared" si="700"/>
        <v/>
      </c>
      <c r="W1930" s="1">
        <f t="shared" si="701"/>
        <v>7.6295230198444489E-2</v>
      </c>
      <c r="X1930" s="1" t="str">
        <f t="shared" si="702"/>
        <v/>
      </c>
      <c r="Y1930" s="1" t="str">
        <f t="shared" si="703"/>
        <v/>
      </c>
      <c r="AC1930" s="1">
        <v>1338</v>
      </c>
      <c r="AD1930" s="1">
        <f t="shared" si="712"/>
        <v>331.62815194862935</v>
      </c>
      <c r="AE1930" s="1">
        <f t="shared" si="704"/>
        <v>6.5209527947284157E-4</v>
      </c>
      <c r="AF1930" s="1">
        <f t="shared" si="705"/>
        <v>0.91181234235835484</v>
      </c>
      <c r="AG1930" s="1">
        <f t="shared" si="706"/>
        <v>6.5209527947284157E-4</v>
      </c>
      <c r="AH1930" s="1" t="str">
        <f t="shared" si="707"/>
        <v/>
      </c>
      <c r="AI1930" s="1" t="str">
        <f t="shared" si="708"/>
        <v/>
      </c>
      <c r="AJ1930" s="1">
        <f t="shared" si="709"/>
        <v>4.4343694636613921E-25</v>
      </c>
      <c r="AK1930" s="1" t="str">
        <f t="shared" si="710"/>
        <v/>
      </c>
      <c r="AL1930" s="1" t="str">
        <f t="shared" si="711"/>
        <v/>
      </c>
      <c r="BA1930" s="2"/>
      <c r="BB1930" s="2">
        <f t="shared" si="683"/>
        <v>8.5952000000000979</v>
      </c>
      <c r="BC1930" s="156">
        <f t="shared" si="684"/>
        <v>0.28303952869250498</v>
      </c>
      <c r="BD1930" s="2">
        <f t="shared" si="685"/>
        <v>5.0109960848493396E-4</v>
      </c>
      <c r="BE1930" s="2" t="str">
        <f t="shared" si="681"/>
        <v/>
      </c>
      <c r="BF1930" s="24" t="str">
        <f t="shared" si="682"/>
        <v/>
      </c>
    </row>
    <row r="1931" spans="1:58" ht="20.100000000000001" customHeight="1">
      <c r="A1931" s="1">
        <v>1339</v>
      </c>
      <c r="B1931" s="1">
        <f t="shared" si="686"/>
        <v>186768.02394930797</v>
      </c>
      <c r="C1931" s="1">
        <f t="shared" si="687"/>
        <v>1.1550233984364735E-6</v>
      </c>
      <c r="D1931" s="1">
        <f t="shared" si="688"/>
        <v>0.91245041597446475</v>
      </c>
      <c r="E1931" s="1">
        <f t="shared" si="689"/>
        <v>1.1550233984364735E-6</v>
      </c>
      <c r="F1931" s="1" t="str">
        <f t="shared" si="690"/>
        <v/>
      </c>
      <c r="G1931" s="1" t="str">
        <f t="shared" si="691"/>
        <v/>
      </c>
      <c r="H1931" s="1"/>
      <c r="I1931" s="1">
        <f t="shared" si="692"/>
        <v>4.48558620236377E-10</v>
      </c>
      <c r="J1931" s="1" t="str">
        <f t="shared" si="693"/>
        <v/>
      </c>
      <c r="K1931" s="1" t="str">
        <f t="shared" si="694"/>
        <v/>
      </c>
      <c r="P1931" s="1">
        <v>1339</v>
      </c>
      <c r="Q1931" s="1">
        <f t="shared" si="695"/>
        <v>5.4554063684065852</v>
      </c>
      <c r="R1931" s="1">
        <f t="shared" si="696"/>
        <v>3.9542689063546743E-2</v>
      </c>
      <c r="S1931" s="1">
        <f t="shared" si="697"/>
        <v>0.91245041597446475</v>
      </c>
      <c r="T1931" s="1">
        <f t="shared" si="698"/>
        <v>3.9542689063546743E-2</v>
      </c>
      <c r="U1931" s="1" t="str">
        <f t="shared" si="699"/>
        <v/>
      </c>
      <c r="V1931" s="1" t="str">
        <f t="shared" si="700"/>
        <v/>
      </c>
      <c r="W1931" s="1">
        <f t="shared" si="701"/>
        <v>7.6515910607356338E-2</v>
      </c>
      <c r="X1931" s="1" t="str">
        <f t="shared" si="702"/>
        <v/>
      </c>
      <c r="Y1931" s="1" t="str">
        <f t="shared" si="703"/>
        <v/>
      </c>
      <c r="AC1931" s="1">
        <v>1339</v>
      </c>
      <c r="AD1931" s="1">
        <f t="shared" si="712"/>
        <v>332.60930032717545</v>
      </c>
      <c r="AE1931" s="1">
        <f t="shared" si="704"/>
        <v>6.4857307817008482E-4</v>
      </c>
      <c r="AF1931" s="1">
        <f t="shared" si="705"/>
        <v>0.91245041597446463</v>
      </c>
      <c r="AG1931" s="1">
        <f t="shared" si="706"/>
        <v>6.4857307817008482E-4</v>
      </c>
      <c r="AH1931" s="1" t="str">
        <f t="shared" si="707"/>
        <v/>
      </c>
      <c r="AI1931" s="1" t="str">
        <f t="shared" si="708"/>
        <v/>
      </c>
      <c r="AJ1931" s="1">
        <f t="shared" si="709"/>
        <v>4.6146625361916329E-25</v>
      </c>
      <c r="AK1931" s="1" t="str">
        <f t="shared" si="710"/>
        <v/>
      </c>
      <c r="AL1931" s="1" t="str">
        <f t="shared" si="711"/>
        <v/>
      </c>
      <c r="BA1931" s="2"/>
      <c r="BB1931" s="2">
        <f t="shared" si="683"/>
        <v>8.6016000000000972</v>
      </c>
      <c r="BC1931" s="156">
        <f t="shared" si="684"/>
        <v>0.28253842908402005</v>
      </c>
      <c r="BD1931" s="2">
        <f t="shared" si="685"/>
        <v>5.0042864443394786E-4</v>
      </c>
      <c r="BE1931" s="2" t="str">
        <f t="shared" ref="BE1931:BE1994" si="713">IF(BC1931&lt;(1-$BA$591),BD1931,"")</f>
        <v/>
      </c>
      <c r="BF1931" s="24" t="str">
        <f t="shared" ref="BF1931:BF1994" si="714">IF(BC1931&lt;(1-$BA$597),BD1931,"")</f>
        <v/>
      </c>
    </row>
    <row r="1932" spans="1:58" ht="20.100000000000001" customHeight="1">
      <c r="A1932" s="2">
        <v>1340</v>
      </c>
      <c r="B1932" s="1">
        <f t="shared" si="686"/>
        <v>187318.9620730523</v>
      </c>
      <c r="C1932" s="1">
        <f t="shared" si="687"/>
        <v>1.1487663209440637E-6</v>
      </c>
      <c r="D1932" s="1">
        <f t="shared" si="688"/>
        <v>0.91308503805291508</v>
      </c>
      <c r="E1932" s="1">
        <f t="shared" si="689"/>
        <v>1.1487663209440637E-6</v>
      </c>
      <c r="F1932" s="1" t="str">
        <f t="shared" si="690"/>
        <v/>
      </c>
      <c r="G1932" s="1" t="str">
        <f t="shared" si="691"/>
        <v/>
      </c>
      <c r="H1932" s="1"/>
      <c r="I1932" s="1">
        <f t="shared" si="692"/>
        <v>4.4110204177475529E-10</v>
      </c>
      <c r="J1932" s="1" t="str">
        <f t="shared" si="693"/>
        <v/>
      </c>
      <c r="K1932" s="1" t="str">
        <f t="shared" si="694"/>
        <v/>
      </c>
      <c r="P1932" s="2">
        <v>1340</v>
      </c>
      <c r="Q1932" s="1">
        <f t="shared" si="695"/>
        <v>5.4714990125611784</v>
      </c>
      <c r="R1932" s="1">
        <f t="shared" si="696"/>
        <v>3.9328475507298614E-2</v>
      </c>
      <c r="S1932" s="1">
        <f t="shared" si="697"/>
        <v>0.91308503805291508</v>
      </c>
      <c r="T1932" s="1">
        <f t="shared" si="698"/>
        <v>3.9328475507298614E-2</v>
      </c>
      <c r="U1932" s="1" t="str">
        <f t="shared" si="699"/>
        <v/>
      </c>
      <c r="V1932" s="1" t="str">
        <f t="shared" si="700"/>
        <v/>
      </c>
      <c r="W1932" s="1">
        <f t="shared" si="701"/>
        <v>7.6736001538251997E-2</v>
      </c>
      <c r="X1932" s="1" t="str">
        <f t="shared" si="702"/>
        <v/>
      </c>
      <c r="Y1932" s="1" t="str">
        <f t="shared" si="703"/>
        <v/>
      </c>
      <c r="AC1932" s="2">
        <v>1340</v>
      </c>
      <c r="AD1932" s="1">
        <f t="shared" si="712"/>
        <v>333.59044870572177</v>
      </c>
      <c r="AE1932" s="1">
        <f t="shared" si="704"/>
        <v>6.4505958050839745E-4</v>
      </c>
      <c r="AF1932" s="1">
        <f t="shared" si="705"/>
        <v>0.91308503805291497</v>
      </c>
      <c r="AG1932" s="1">
        <f t="shared" si="706"/>
        <v>6.4505958050839745E-4</v>
      </c>
      <c r="AH1932" s="1" t="str">
        <f t="shared" si="707"/>
        <v/>
      </c>
      <c r="AI1932" s="1" t="str">
        <f t="shared" si="708"/>
        <v/>
      </c>
      <c r="AJ1932" s="1">
        <f t="shared" si="709"/>
        <v>4.8022091479740661E-25</v>
      </c>
      <c r="AK1932" s="1" t="str">
        <f t="shared" si="710"/>
        <v/>
      </c>
      <c r="AL1932" s="1" t="str">
        <f t="shared" si="711"/>
        <v/>
      </c>
      <c r="BA1932" s="2"/>
      <c r="BB1932" s="2">
        <f t="shared" ref="BB1932:BB1995" si="715">BB1931+$BE$584</f>
        <v>8.6080000000000965</v>
      </c>
      <c r="BC1932" s="156">
        <f t="shared" ref="BC1932:BC1995" si="716">_xlfn.CHISQ.DIST.RT(BB1932,7)</f>
        <v>0.2820380004395861</v>
      </c>
      <c r="BD1932" s="2">
        <f t="shared" ref="BD1932:BD1995" si="717">BC1932-BC1933</f>
        <v>4.9975788763267914E-4</v>
      </c>
      <c r="BE1932" s="2" t="str">
        <f t="shared" si="713"/>
        <v/>
      </c>
      <c r="BF1932" s="24" t="str">
        <f t="shared" si="714"/>
        <v/>
      </c>
    </row>
    <row r="1933" spans="1:58" ht="20.100000000000001" customHeight="1">
      <c r="A1933" s="1">
        <v>1341</v>
      </c>
      <c r="B1933" s="1">
        <f t="shared" si="686"/>
        <v>187869.90019679652</v>
      </c>
      <c r="C1933" s="1">
        <f t="shared" si="687"/>
        <v>1.142524859206907E-6</v>
      </c>
      <c r="D1933" s="1">
        <f t="shared" si="688"/>
        <v>0.9137162171652079</v>
      </c>
      <c r="E1933" s="1">
        <f t="shared" si="689"/>
        <v>1.142524859206907E-6</v>
      </c>
      <c r="F1933" s="1" t="str">
        <f t="shared" si="690"/>
        <v/>
      </c>
      <c r="G1933" s="1" t="str">
        <f t="shared" si="691"/>
        <v/>
      </c>
      <c r="H1933" s="1"/>
      <c r="I1933" s="1">
        <f t="shared" si="692"/>
        <v>4.3376247689555486E-10</v>
      </c>
      <c r="J1933" s="1" t="str">
        <f t="shared" si="693"/>
        <v/>
      </c>
      <c r="K1933" s="1" t="str">
        <f t="shared" si="694"/>
        <v/>
      </c>
      <c r="P1933" s="1">
        <v>1341</v>
      </c>
      <c r="Q1933" s="1">
        <f t="shared" si="695"/>
        <v>5.4875916567157681</v>
      </c>
      <c r="R1933" s="1">
        <f t="shared" si="696"/>
        <v>3.9114796562691512E-2</v>
      </c>
      <c r="S1933" s="1">
        <f t="shared" si="697"/>
        <v>0.9137162171652079</v>
      </c>
      <c r="T1933" s="1">
        <f t="shared" si="698"/>
        <v>3.9114796562691512E-2</v>
      </c>
      <c r="U1933" s="1" t="str">
        <f t="shared" si="699"/>
        <v/>
      </c>
      <c r="V1933" s="1" t="str">
        <f t="shared" si="700"/>
        <v/>
      </c>
      <c r="W1933" s="1">
        <f t="shared" si="701"/>
        <v>7.695549424256995E-2</v>
      </c>
      <c r="X1933" s="1" t="str">
        <f t="shared" si="702"/>
        <v/>
      </c>
      <c r="Y1933" s="1" t="str">
        <f t="shared" si="703"/>
        <v/>
      </c>
      <c r="AC1933" s="1">
        <v>1341</v>
      </c>
      <c r="AD1933" s="1">
        <f t="shared" si="712"/>
        <v>334.57159708426809</v>
      </c>
      <c r="AE1933" s="1">
        <f t="shared" si="704"/>
        <v>6.4155485146426803E-4</v>
      </c>
      <c r="AF1933" s="1">
        <f t="shared" si="705"/>
        <v>0.9137162171652079</v>
      </c>
      <c r="AG1933" s="1">
        <f t="shared" si="706"/>
        <v>6.4155485146426803E-4</v>
      </c>
      <c r="AH1933" s="1" t="str">
        <f t="shared" si="707"/>
        <v/>
      </c>
      <c r="AI1933" s="1" t="str">
        <f t="shared" si="708"/>
        <v/>
      </c>
      <c r="AJ1933" s="1">
        <f t="shared" si="709"/>
        <v>4.9972979700191844E-25</v>
      </c>
      <c r="AK1933" s="1" t="str">
        <f t="shared" si="710"/>
        <v/>
      </c>
      <c r="AL1933" s="1" t="str">
        <f t="shared" si="711"/>
        <v/>
      </c>
      <c r="BA1933" s="2"/>
      <c r="BB1933" s="2">
        <f t="shared" si="715"/>
        <v>8.6144000000000958</v>
      </c>
      <c r="BC1933" s="156">
        <f t="shared" si="716"/>
        <v>0.28153824255195342</v>
      </c>
      <c r="BD1933" s="2">
        <f t="shared" si="717"/>
        <v>4.9908734068326854E-4</v>
      </c>
      <c r="BE1933" s="2" t="str">
        <f t="shared" si="713"/>
        <v/>
      </c>
      <c r="BF1933" s="24" t="str">
        <f t="shared" si="714"/>
        <v/>
      </c>
    </row>
    <row r="1934" spans="1:58" ht="20.100000000000001" customHeight="1">
      <c r="A1934" s="1">
        <v>1342</v>
      </c>
      <c r="B1934" s="1">
        <f t="shared" si="686"/>
        <v>188420.83832054085</v>
      </c>
      <c r="C1934" s="1">
        <f t="shared" si="687"/>
        <v>1.1362991275642948E-6</v>
      </c>
      <c r="D1934" s="1">
        <f t="shared" si="688"/>
        <v>0.91434396194621836</v>
      </c>
      <c r="E1934" s="1">
        <f t="shared" si="689"/>
        <v>1.1362991275642948E-6</v>
      </c>
      <c r="F1934" s="1" t="str">
        <f t="shared" si="690"/>
        <v/>
      </c>
      <c r="G1934" s="1" t="str">
        <f t="shared" si="691"/>
        <v/>
      </c>
      <c r="H1934" s="1"/>
      <c r="I1934" s="1">
        <f t="shared" si="692"/>
        <v>4.2653821150196152E-10</v>
      </c>
      <c r="J1934" s="1" t="str">
        <f t="shared" si="693"/>
        <v/>
      </c>
      <c r="K1934" s="1" t="str">
        <f t="shared" si="694"/>
        <v/>
      </c>
      <c r="P1934" s="1">
        <v>1342</v>
      </c>
      <c r="Q1934" s="1">
        <f t="shared" si="695"/>
        <v>5.5036843008703613</v>
      </c>
      <c r="R1934" s="1">
        <f t="shared" si="696"/>
        <v>3.8901656144176927E-2</v>
      </c>
      <c r="S1934" s="1">
        <f t="shared" si="697"/>
        <v>0.91434396194621836</v>
      </c>
      <c r="T1934" s="1">
        <f t="shared" si="698"/>
        <v>3.8901656144176927E-2</v>
      </c>
      <c r="U1934" s="1" t="str">
        <f t="shared" si="699"/>
        <v/>
      </c>
      <c r="V1934" s="1" t="str">
        <f t="shared" si="700"/>
        <v/>
      </c>
      <c r="W1934" s="1">
        <f t="shared" si="701"/>
        <v>7.7174379975410518E-2</v>
      </c>
      <c r="X1934" s="1" t="str">
        <f t="shared" si="702"/>
        <v/>
      </c>
      <c r="Y1934" s="1" t="str">
        <f t="shared" si="703"/>
        <v/>
      </c>
      <c r="AC1934" s="1">
        <v>1342</v>
      </c>
      <c r="AD1934" s="1">
        <f t="shared" si="712"/>
        <v>335.55274546281419</v>
      </c>
      <c r="AE1934" s="1">
        <f t="shared" si="704"/>
        <v>6.3805895524192749E-4</v>
      </c>
      <c r="AF1934" s="1">
        <f t="shared" si="705"/>
        <v>0.91434396194621825</v>
      </c>
      <c r="AG1934" s="1">
        <f t="shared" si="706"/>
        <v>6.3805895524192749E-4</v>
      </c>
      <c r="AH1934" s="1" t="str">
        <f t="shared" si="707"/>
        <v/>
      </c>
      <c r="AI1934" s="1" t="str">
        <f t="shared" si="708"/>
        <v/>
      </c>
      <c r="AJ1934" s="1">
        <f t="shared" si="709"/>
        <v>5.200229033568361E-25</v>
      </c>
      <c r="AK1934" s="1" t="str">
        <f t="shared" si="710"/>
        <v/>
      </c>
      <c r="AL1934" s="1" t="str">
        <f t="shared" si="711"/>
        <v/>
      </c>
      <c r="BA1934" s="2"/>
      <c r="BB1934" s="2">
        <f t="shared" si="715"/>
        <v>8.6208000000000951</v>
      </c>
      <c r="BC1934" s="156">
        <f t="shared" si="716"/>
        <v>0.28103915521127015</v>
      </c>
      <c r="BD1934" s="2">
        <f t="shared" si="717"/>
        <v>4.9841700617642148E-4</v>
      </c>
      <c r="BE1934" s="2" t="str">
        <f t="shared" si="713"/>
        <v/>
      </c>
      <c r="BF1934" s="24" t="str">
        <f t="shared" si="714"/>
        <v/>
      </c>
    </row>
    <row r="1935" spans="1:58" ht="20.100000000000001" customHeight="1">
      <c r="A1935" s="1">
        <v>1343</v>
      </c>
      <c r="B1935" s="1">
        <f t="shared" si="686"/>
        <v>188971.77644428506</v>
      </c>
      <c r="C1935" s="1">
        <f t="shared" si="687"/>
        <v>1.1300892389804084E-6</v>
      </c>
      <c r="D1935" s="1">
        <f t="shared" si="688"/>
        <v>0.91496828109343631</v>
      </c>
      <c r="E1935" s="1">
        <f t="shared" si="689"/>
        <v>1.1300892389804084E-6</v>
      </c>
      <c r="F1935" s="1" t="str">
        <f t="shared" si="690"/>
        <v/>
      </c>
      <c r="G1935" s="1" t="str">
        <f t="shared" si="691"/>
        <v/>
      </c>
      <c r="H1935" s="1"/>
      <c r="I1935" s="1">
        <f t="shared" si="692"/>
        <v>4.1942755454352807E-10</v>
      </c>
      <c r="J1935" s="1" t="str">
        <f t="shared" si="693"/>
        <v/>
      </c>
      <c r="K1935" s="1" t="str">
        <f t="shared" si="694"/>
        <v/>
      </c>
      <c r="P1935" s="1">
        <v>1343</v>
      </c>
      <c r="Q1935" s="1">
        <f t="shared" si="695"/>
        <v>5.519776945024951</v>
      </c>
      <c r="R1935" s="1">
        <f t="shared" si="696"/>
        <v>3.8689058119128872E-2</v>
      </c>
      <c r="S1935" s="1">
        <f t="shared" si="697"/>
        <v>0.91496828109343631</v>
      </c>
      <c r="T1935" s="1">
        <f t="shared" si="698"/>
        <v>3.8689058119128872E-2</v>
      </c>
      <c r="U1935" s="1" t="str">
        <f t="shared" si="699"/>
        <v/>
      </c>
      <c r="V1935" s="1" t="str">
        <f t="shared" si="700"/>
        <v/>
      </c>
      <c r="W1935" s="1">
        <f t="shared" si="701"/>
        <v>7.7392649996106372E-2</v>
      </c>
      <c r="X1935" s="1" t="str">
        <f t="shared" si="702"/>
        <v/>
      </c>
      <c r="Y1935" s="1" t="str">
        <f t="shared" si="703"/>
        <v/>
      </c>
      <c r="AC1935" s="1">
        <v>1343</v>
      </c>
      <c r="AD1935" s="1">
        <f t="shared" si="712"/>
        <v>336.53389384136051</v>
      </c>
      <c r="AE1935" s="1">
        <f t="shared" si="704"/>
        <v>6.3457195527344456E-4</v>
      </c>
      <c r="AF1935" s="1">
        <f t="shared" si="705"/>
        <v>0.91496828109343631</v>
      </c>
      <c r="AG1935" s="1">
        <f t="shared" si="706"/>
        <v>6.3457195527344456E-4</v>
      </c>
      <c r="AH1935" s="1" t="str">
        <f t="shared" si="707"/>
        <v/>
      </c>
      <c r="AI1935" s="1" t="str">
        <f t="shared" si="708"/>
        <v/>
      </c>
      <c r="AJ1935" s="1">
        <f t="shared" si="709"/>
        <v>5.4113141720091206E-25</v>
      </c>
      <c r="AK1935" s="1" t="str">
        <f t="shared" si="710"/>
        <v/>
      </c>
      <c r="AL1935" s="1" t="str">
        <f t="shared" si="711"/>
        <v/>
      </c>
      <c r="BA1935" s="2"/>
      <c r="BB1935" s="2">
        <f t="shared" si="715"/>
        <v>8.6272000000000943</v>
      </c>
      <c r="BC1935" s="156">
        <f t="shared" si="716"/>
        <v>0.28054073820509373</v>
      </c>
      <c r="BD1935" s="2">
        <f t="shared" si="717"/>
        <v>4.9774688669268485E-4</v>
      </c>
      <c r="BE1935" s="2" t="str">
        <f t="shared" si="713"/>
        <v/>
      </c>
      <c r="BF1935" s="24" t="str">
        <f t="shared" si="714"/>
        <v/>
      </c>
    </row>
    <row r="1936" spans="1:58" ht="20.100000000000001" customHeight="1">
      <c r="A1936" s="1">
        <v>1344</v>
      </c>
      <c r="B1936" s="1">
        <f t="shared" ref="B1936:B1999" si="718">$B$586+(A1936*$B$589)</f>
        <v>189522.71456802939</v>
      </c>
      <c r="C1936" s="1">
        <f t="shared" ref="C1936:C1999" si="719">_xlfn.NORM.DIST($B1936,$B$583,$B$584,0)</f>
        <v>1.1238953050445914E-6</v>
      </c>
      <c r="D1936" s="1">
        <f t="shared" ref="D1936:D1999" si="720">_xlfn.NORM.DIST($B1936,$B$583,$B$584,1)</f>
        <v>0.91558918336620965</v>
      </c>
      <c r="E1936" s="1">
        <f t="shared" ref="E1936:E1999" si="721">IF(OR(D1936&lt;$F$588,D1936&gt;$F$589),C1936,"")</f>
        <v>1.1238953050445914E-6</v>
      </c>
      <c r="F1936" s="1" t="str">
        <f t="shared" ref="F1936:F1999" si="722">IF(AND(D1936&gt;$F$588,D1936&lt;$F$589),C1936,"")</f>
        <v/>
      </c>
      <c r="G1936" s="1" t="str">
        <f t="shared" ref="G1936:G1999" si="723">IF(C1936=MAX($C$592:$C$2592),C1936,"")</f>
        <v/>
      </c>
      <c r="H1936" s="1"/>
      <c r="I1936" s="1">
        <f t="shared" ref="I1936:I1999" si="724">_xlfn.NORM.DIST(B1936,$F$584,$F$585,0)</f>
        <v>4.1242883773965447E-10</v>
      </c>
      <c r="J1936" s="1" t="str">
        <f t="shared" ref="J1936:J1999" si="725">IF(I1936=MAX($I$592:$I$2592),C1936,"")</f>
        <v/>
      </c>
      <c r="K1936" s="1" t="str">
        <f t="shared" ref="K1936:K1999" si="726">IF(J1936=MIN($J$592:$J$2592),J1936,"")</f>
        <v/>
      </c>
      <c r="P1936" s="1">
        <v>1344</v>
      </c>
      <c r="Q1936" s="1">
        <f t="shared" ref="Q1936:Q1999" si="727">$Q$586+(P1936*$Q$589)</f>
        <v>5.5358695891795442</v>
      </c>
      <c r="R1936" s="1">
        <f t="shared" ref="R1936:R1999" si="728">_xlfn.NORM.DIST(Q1936,Q$583,Q$584,0)</f>
        <v>3.8477006307853265E-2</v>
      </c>
      <c r="S1936" s="1">
        <f t="shared" ref="S1936:S1999" si="729">_xlfn.NORM.DIST(Q1936,Q$583,Q$584,1)</f>
        <v>0.91558918336620965</v>
      </c>
      <c r="T1936" s="1">
        <f t="shared" ref="T1936:T1999" si="730">IF(OR(S1936&lt;$U$588,S1936&gt;$U$589),R1936,"")</f>
        <v>3.8477006307853265E-2</v>
      </c>
      <c r="U1936" s="1" t="str">
        <f t="shared" ref="U1936:U1999" si="731">IF(AND(S1936&gt;$U$588,S1936&lt;$U$589),R1936,"")</f>
        <v/>
      </c>
      <c r="V1936" s="1" t="str">
        <f t="shared" ref="V1936:V1999" si="732">IF(R1936=MAX($R$592:$R$2592),R1936,"")</f>
        <v/>
      </c>
      <c r="W1936" s="1">
        <f t="shared" ref="W1936:W1999" si="733">_xlfn.NORM.DIST(Q1936,$U$584,$U$585,0)</f>
        <v>7.7610295568795229E-2</v>
      </c>
      <c r="X1936" s="1" t="str">
        <f t="shared" ref="X1936:X1999" si="734">IF(W1936=MAX($W$592:$W$2592),R1936,"")</f>
        <v/>
      </c>
      <c r="Y1936" s="1" t="str">
        <f t="shared" ref="Y1936:Y1999" si="735">IF(X1936=MIN($X$592:$X$2592),X1936,"")</f>
        <v/>
      </c>
      <c r="AC1936" s="1">
        <v>1344</v>
      </c>
      <c r="AD1936" s="1">
        <f t="shared" si="712"/>
        <v>337.51504221990683</v>
      </c>
      <c r="AE1936" s="1">
        <f t="shared" ref="AE1936:AE1999" si="736">_xlfn.NORM.DIST(AD1936,AD$583,AD$584,0)</f>
        <v>6.3109391421888852E-4</v>
      </c>
      <c r="AF1936" s="1">
        <f t="shared" ref="AF1936:AF1999" si="737">_xlfn.NORM.DIST(AD1936,AD$583,AD$584,1)</f>
        <v>0.91558918336620965</v>
      </c>
      <c r="AG1936" s="1">
        <f t="shared" ref="AG1936:AG1999" si="738">IF(OR(AF1936&lt;$U$588,AF1936&gt;$U$589),AE1936,"")</f>
        <v>6.3109391421888852E-4</v>
      </c>
      <c r="AH1936" s="1" t="str">
        <f t="shared" ref="AH1936:AH1999" si="739">IF(AND(AF1936&gt;$AH$588,AF1936&lt;$AH$589),AE1936,"")</f>
        <v/>
      </c>
      <c r="AI1936" s="1" t="str">
        <f t="shared" ref="AI1936:AI1999" si="740">IF(AE1936=MAX($AE$592:$AE$2592),AE1936,"")</f>
        <v/>
      </c>
      <c r="AJ1936" s="1">
        <f t="shared" ref="AJ1936:AJ1999" si="741">_xlfn.NORM.DIST(AD1936,$AH$584,$AH$585,0)</f>
        <v>5.6308774797759417E-25</v>
      </c>
      <c r="AK1936" s="1" t="str">
        <f t="shared" ref="AK1936:AK1999" si="742">IF(AJ1936=MAX($AJ$592:$AJ$2592),AE1936,"")</f>
        <v/>
      </c>
      <c r="AL1936" s="1" t="str">
        <f t="shared" ref="AL1936:AL1999" si="743">IF(AK1936=MIN($AK$592:$AK$2592),AK1936,"")</f>
        <v/>
      </c>
      <c r="BA1936" s="2"/>
      <c r="BB1936" s="2">
        <f t="shared" si="715"/>
        <v>8.6336000000000936</v>
      </c>
      <c r="BC1936" s="156">
        <f t="shared" si="716"/>
        <v>0.28004299131840105</v>
      </c>
      <c r="BD1936" s="2">
        <f t="shared" si="717"/>
        <v>4.9707698480189189E-4</v>
      </c>
      <c r="BE1936" s="2" t="str">
        <f t="shared" si="713"/>
        <v/>
      </c>
      <c r="BF1936" s="24" t="str">
        <f t="shared" si="714"/>
        <v/>
      </c>
    </row>
    <row r="1937" spans="1:58" ht="20.100000000000001" customHeight="1">
      <c r="A1937" s="1">
        <v>1345</v>
      </c>
      <c r="B1937" s="1">
        <f t="shared" si="718"/>
        <v>190073.6526917736</v>
      </c>
      <c r="C1937" s="1">
        <f t="shared" si="719"/>
        <v>1.1177174359717521E-6</v>
      </c>
      <c r="D1937" s="1">
        <f t="shared" si="720"/>
        <v>0.91620667758498575</v>
      </c>
      <c r="E1937" s="1">
        <f t="shared" si="721"/>
        <v>1.1177174359717521E-6</v>
      </c>
      <c r="F1937" s="1" t="str">
        <f t="shared" si="722"/>
        <v/>
      </c>
      <c r="G1937" s="1" t="str">
        <f t="shared" si="723"/>
        <v/>
      </c>
      <c r="H1937" s="1"/>
      <c r="I1937" s="1">
        <f t="shared" si="724"/>
        <v>4.0554041530588944E-10</v>
      </c>
      <c r="J1937" s="1" t="str">
        <f t="shared" si="725"/>
        <v/>
      </c>
      <c r="K1937" s="1" t="str">
        <f t="shared" si="726"/>
        <v/>
      </c>
      <c r="P1937" s="1">
        <v>1345</v>
      </c>
      <c r="Q1937" s="1">
        <f t="shared" si="727"/>
        <v>5.5519622333341339</v>
      </c>
      <c r="R1937" s="1">
        <f t="shared" si="728"/>
        <v>3.8265504483601685E-2</v>
      </c>
      <c r="S1937" s="1">
        <f t="shared" si="729"/>
        <v>0.91620667758498575</v>
      </c>
      <c r="T1937" s="1">
        <f t="shared" si="730"/>
        <v>3.8265504483601685E-2</v>
      </c>
      <c r="U1937" s="1" t="str">
        <f t="shared" si="731"/>
        <v/>
      </c>
      <c r="V1937" s="1" t="str">
        <f t="shared" si="732"/>
        <v/>
      </c>
      <c r="W1937" s="1">
        <f t="shared" si="733"/>
        <v>7.7827307962992809E-2</v>
      </c>
      <c r="X1937" s="1" t="str">
        <f t="shared" si="734"/>
        <v/>
      </c>
      <c r="Y1937" s="1" t="str">
        <f t="shared" si="735"/>
        <v/>
      </c>
      <c r="AC1937" s="1">
        <v>1345</v>
      </c>
      <c r="AD1937" s="1">
        <f t="shared" ref="AD1937:AD2000" si="744">$AD$586+(AC1937*$AD$589)</f>
        <v>338.49619059845293</v>
      </c>
      <c r="AE1937" s="1">
        <f t="shared" si="736"/>
        <v>6.2762489396654827E-4</v>
      </c>
      <c r="AF1937" s="1">
        <f t="shared" si="737"/>
        <v>0.91620667758498575</v>
      </c>
      <c r="AG1937" s="1">
        <f t="shared" si="738"/>
        <v>6.2762489396654827E-4</v>
      </c>
      <c r="AH1937" s="1" t="str">
        <f t="shared" si="739"/>
        <v/>
      </c>
      <c r="AI1937" s="1" t="str">
        <f t="shared" si="740"/>
        <v/>
      </c>
      <c r="AJ1937" s="1">
        <f t="shared" si="741"/>
        <v>5.8592557888826907E-25</v>
      </c>
      <c r="AK1937" s="1" t="str">
        <f t="shared" si="742"/>
        <v/>
      </c>
      <c r="AL1937" s="1" t="str">
        <f t="shared" si="743"/>
        <v/>
      </c>
      <c r="BA1937" s="2"/>
      <c r="BB1937" s="2">
        <f t="shared" si="715"/>
        <v>8.6400000000000929</v>
      </c>
      <c r="BC1937" s="156">
        <f t="shared" si="716"/>
        <v>0.27954591433359915</v>
      </c>
      <c r="BD1937" s="2">
        <f t="shared" si="717"/>
        <v>4.9640730306238501E-4</v>
      </c>
      <c r="BE1937" s="2" t="str">
        <f t="shared" si="713"/>
        <v/>
      </c>
      <c r="BF1937" s="24" t="str">
        <f t="shared" si="714"/>
        <v/>
      </c>
    </row>
    <row r="1938" spans="1:58" ht="20.100000000000001" customHeight="1">
      <c r="A1938" s="1">
        <v>1346</v>
      </c>
      <c r="B1938" s="1">
        <f t="shared" si="718"/>
        <v>190624.59081551782</v>
      </c>
      <c r="C1938" s="1">
        <f t="shared" si="719"/>
        <v>1.111555740602852E-6</v>
      </c>
      <c r="D1938" s="1">
        <f t="shared" si="720"/>
        <v>0.91682077263055572</v>
      </c>
      <c r="E1938" s="1">
        <f t="shared" si="721"/>
        <v>1.111555740602852E-6</v>
      </c>
      <c r="F1938" s="1" t="str">
        <f t="shared" si="722"/>
        <v/>
      </c>
      <c r="G1938" s="1" t="str">
        <f t="shared" si="723"/>
        <v/>
      </c>
      <c r="H1938" s="1"/>
      <c r="I1938" s="1">
        <f t="shared" si="724"/>
        <v>3.9876066368299156E-10</v>
      </c>
      <c r="J1938" s="1" t="str">
        <f t="shared" si="725"/>
        <v/>
      </c>
      <c r="K1938" s="1" t="str">
        <f t="shared" si="726"/>
        <v/>
      </c>
      <c r="P1938" s="1">
        <v>1346</v>
      </c>
      <c r="Q1938" s="1">
        <f t="shared" si="727"/>
        <v>5.5680548774887271</v>
      </c>
      <c r="R1938" s="1">
        <f t="shared" si="728"/>
        <v>3.8054556372588033E-2</v>
      </c>
      <c r="S1938" s="1">
        <f t="shared" si="729"/>
        <v>0.91682077263055572</v>
      </c>
      <c r="T1938" s="1">
        <f t="shared" si="730"/>
        <v>3.8054556372588033E-2</v>
      </c>
      <c r="U1938" s="1" t="str">
        <f t="shared" si="731"/>
        <v/>
      </c>
      <c r="V1938" s="1" t="str">
        <f t="shared" si="732"/>
        <v/>
      </c>
      <c r="W1938" s="1">
        <f t="shared" si="733"/>
        <v>7.8043678454168E-2</v>
      </c>
      <c r="X1938" s="1" t="str">
        <f t="shared" si="734"/>
        <v/>
      </c>
      <c r="Y1938" s="1" t="str">
        <f t="shared" si="735"/>
        <v/>
      </c>
      <c r="AC1938" s="1">
        <v>1346</v>
      </c>
      <c r="AD1938" s="1">
        <f t="shared" si="744"/>
        <v>339.47733897699925</v>
      </c>
      <c r="AE1938" s="1">
        <f t="shared" si="736"/>
        <v>6.2416495563320882E-4</v>
      </c>
      <c r="AF1938" s="1">
        <f t="shared" si="737"/>
        <v>0.91682077263055572</v>
      </c>
      <c r="AG1938" s="1">
        <f t="shared" si="738"/>
        <v>6.2416495563320882E-4</v>
      </c>
      <c r="AH1938" s="1" t="str">
        <f t="shared" si="739"/>
        <v/>
      </c>
      <c r="AI1938" s="1" t="str">
        <f t="shared" si="740"/>
        <v/>
      </c>
      <c r="AJ1938" s="1">
        <f t="shared" si="741"/>
        <v>6.0967991637534176E-25</v>
      </c>
      <c r="AK1938" s="1" t="str">
        <f t="shared" si="742"/>
        <v/>
      </c>
      <c r="AL1938" s="1" t="str">
        <f t="shared" si="743"/>
        <v/>
      </c>
      <c r="BA1938" s="2"/>
      <c r="BB1938" s="2">
        <f t="shared" si="715"/>
        <v>8.6464000000000922</v>
      </c>
      <c r="BC1938" s="156">
        <f t="shared" si="716"/>
        <v>0.27904950703053677</v>
      </c>
      <c r="BD1938" s="2">
        <f t="shared" si="717"/>
        <v>4.9573784402290322E-4</v>
      </c>
      <c r="BE1938" s="2" t="str">
        <f t="shared" si="713"/>
        <v/>
      </c>
      <c r="BF1938" s="24" t="str">
        <f t="shared" si="714"/>
        <v/>
      </c>
    </row>
    <row r="1939" spans="1:58" ht="20.100000000000001" customHeight="1">
      <c r="A1939" s="2">
        <v>1347</v>
      </c>
      <c r="B1939" s="1">
        <f t="shared" si="718"/>
        <v>191175.52893926215</v>
      </c>
      <c r="C1939" s="1">
        <f t="shared" si="719"/>
        <v>1.1054103264055179E-6</v>
      </c>
      <c r="D1939" s="1">
        <f t="shared" si="720"/>
        <v>0.91743147744329667</v>
      </c>
      <c r="E1939" s="1">
        <f t="shared" si="721"/>
        <v>1.1054103264055179E-6</v>
      </c>
      <c r="F1939" s="1" t="str">
        <f t="shared" si="722"/>
        <v/>
      </c>
      <c r="G1939" s="1" t="str">
        <f t="shared" si="723"/>
        <v/>
      </c>
      <c r="H1939" s="1"/>
      <c r="I1939" s="1">
        <f t="shared" si="724"/>
        <v>3.9208798126876269E-10</v>
      </c>
      <c r="J1939" s="1" t="str">
        <f t="shared" si="725"/>
        <v/>
      </c>
      <c r="K1939" s="1" t="str">
        <f t="shared" si="726"/>
        <v/>
      </c>
      <c r="P1939" s="2">
        <v>1347</v>
      </c>
      <c r="Q1939" s="1">
        <f t="shared" si="727"/>
        <v>5.5841475216433203</v>
      </c>
      <c r="R1939" s="1">
        <f t="shared" si="728"/>
        <v>3.7844165654009637E-2</v>
      </c>
      <c r="S1939" s="1">
        <f t="shared" si="729"/>
        <v>0.91743147744329678</v>
      </c>
      <c r="T1939" s="1">
        <f t="shared" si="730"/>
        <v>3.7844165654009637E-2</v>
      </c>
      <c r="U1939" s="1" t="str">
        <f t="shared" si="731"/>
        <v/>
      </c>
      <c r="V1939" s="1" t="str">
        <f t="shared" si="732"/>
        <v/>
      </c>
      <c r="W1939" s="1">
        <f t="shared" si="733"/>
        <v>7.8259398324318261E-2</v>
      </c>
      <c r="X1939" s="1" t="str">
        <f t="shared" si="734"/>
        <v/>
      </c>
      <c r="Y1939" s="1" t="str">
        <f t="shared" si="735"/>
        <v/>
      </c>
      <c r="AC1939" s="2">
        <v>1347</v>
      </c>
      <c r="AD1939" s="1">
        <f t="shared" si="744"/>
        <v>340.45848735554557</v>
      </c>
      <c r="AE1939" s="1">
        <f t="shared" si="736"/>
        <v>6.2071415956449646E-4</v>
      </c>
      <c r="AF1939" s="1">
        <f t="shared" si="737"/>
        <v>0.91743147744329678</v>
      </c>
      <c r="AG1939" s="1">
        <f t="shared" si="738"/>
        <v>6.2071415956449646E-4</v>
      </c>
      <c r="AH1939" s="1" t="str">
        <f t="shared" si="739"/>
        <v/>
      </c>
      <c r="AI1939" s="1" t="str">
        <f t="shared" si="740"/>
        <v/>
      </c>
      <c r="AJ1939" s="1">
        <f t="shared" si="741"/>
        <v>6.3438714150468472E-25</v>
      </c>
      <c r="AK1939" s="1" t="str">
        <f t="shared" si="742"/>
        <v/>
      </c>
      <c r="AL1939" s="1" t="str">
        <f t="shared" si="743"/>
        <v/>
      </c>
      <c r="BA1939" s="2"/>
      <c r="BB1939" s="2">
        <f t="shared" si="715"/>
        <v>8.6528000000000915</v>
      </c>
      <c r="BC1939" s="156">
        <f t="shared" si="716"/>
        <v>0.27855376918651387</v>
      </c>
      <c r="BD1939" s="2">
        <f t="shared" si="717"/>
        <v>4.9506861022108328E-4</v>
      </c>
      <c r="BE1939" s="2" t="str">
        <f t="shared" si="713"/>
        <v/>
      </c>
      <c r="BF1939" s="24" t="str">
        <f t="shared" si="714"/>
        <v/>
      </c>
    </row>
    <row r="1940" spans="1:58" ht="20.100000000000001" customHeight="1">
      <c r="A1940" s="1">
        <v>1348</v>
      </c>
      <c r="B1940" s="1">
        <f t="shared" si="718"/>
        <v>191726.46706300636</v>
      </c>
      <c r="C1940" s="1">
        <f t="shared" si="719"/>
        <v>1.0992812994747535E-6</v>
      </c>
      <c r="D1940" s="1">
        <f t="shared" si="720"/>
        <v>0.91803880102241553</v>
      </c>
      <c r="E1940" s="1">
        <f t="shared" si="721"/>
        <v>1.0992812994747535E-6</v>
      </c>
      <c r="F1940" s="1" t="str">
        <f t="shared" si="722"/>
        <v/>
      </c>
      <c r="G1940" s="1" t="str">
        <f t="shared" si="723"/>
        <v/>
      </c>
      <c r="H1940" s="1"/>
      <c r="I1940" s="1">
        <f t="shared" si="724"/>
        <v>3.8552078815262671E-10</v>
      </c>
      <c r="J1940" s="1" t="str">
        <f t="shared" si="725"/>
        <v/>
      </c>
      <c r="K1940" s="1" t="str">
        <f t="shared" si="726"/>
        <v/>
      </c>
      <c r="P1940" s="1">
        <v>1348</v>
      </c>
      <c r="Q1940" s="1">
        <f t="shared" si="727"/>
        <v>5.60024016579791</v>
      </c>
      <c r="R1940" s="1">
        <f t="shared" si="728"/>
        <v>3.7634335960071506E-2</v>
      </c>
      <c r="S1940" s="1">
        <f t="shared" si="729"/>
        <v>0.91803880102241564</v>
      </c>
      <c r="T1940" s="1">
        <f t="shared" si="730"/>
        <v>3.7634335960071506E-2</v>
      </c>
      <c r="U1940" s="1" t="str">
        <f t="shared" si="731"/>
        <v/>
      </c>
      <c r="V1940" s="1" t="str">
        <f t="shared" si="732"/>
        <v/>
      </c>
      <c r="W1940" s="1">
        <f t="shared" si="733"/>
        <v>7.8474458862546614E-2</v>
      </c>
      <c r="X1940" s="1" t="str">
        <f t="shared" si="734"/>
        <v/>
      </c>
      <c r="Y1940" s="1" t="str">
        <f t="shared" si="735"/>
        <v/>
      </c>
      <c r="AC1940" s="1">
        <v>1348</v>
      </c>
      <c r="AD1940" s="1">
        <f t="shared" si="744"/>
        <v>341.43963573409167</v>
      </c>
      <c r="AE1940" s="1">
        <f t="shared" si="736"/>
        <v>6.1727256533527673E-4</v>
      </c>
      <c r="AF1940" s="1">
        <f t="shared" si="737"/>
        <v>0.91803880102241553</v>
      </c>
      <c r="AG1940" s="1">
        <f t="shared" si="738"/>
        <v>6.1727256533527673E-4</v>
      </c>
      <c r="AH1940" s="1" t="str">
        <f t="shared" si="739"/>
        <v/>
      </c>
      <c r="AI1940" s="1" t="str">
        <f t="shared" si="740"/>
        <v/>
      </c>
      <c r="AJ1940" s="1">
        <f t="shared" si="741"/>
        <v>6.6008506331953959E-25</v>
      </c>
      <c r="AK1940" s="1" t="str">
        <f t="shared" si="742"/>
        <v/>
      </c>
      <c r="AL1940" s="1" t="str">
        <f t="shared" si="743"/>
        <v/>
      </c>
      <c r="BA1940" s="2"/>
      <c r="BB1940" s="2">
        <f t="shared" si="715"/>
        <v>8.6592000000000908</v>
      </c>
      <c r="BC1940" s="156">
        <f t="shared" si="716"/>
        <v>0.27805870057629278</v>
      </c>
      <c r="BD1940" s="2">
        <f t="shared" si="717"/>
        <v>4.9439960418307116E-4</v>
      </c>
      <c r="BE1940" s="2" t="str">
        <f t="shared" si="713"/>
        <v/>
      </c>
      <c r="BF1940" s="24" t="str">
        <f t="shared" si="714"/>
        <v/>
      </c>
    </row>
    <row r="1941" spans="1:58" ht="20.100000000000001" customHeight="1">
      <c r="A1941" s="1">
        <v>1349</v>
      </c>
      <c r="B1941" s="1">
        <f t="shared" si="718"/>
        <v>192277.40518675069</v>
      </c>
      <c r="C1941" s="1">
        <f t="shared" si="719"/>
        <v>1.0931687645337529E-6</v>
      </c>
      <c r="D1941" s="1">
        <f t="shared" si="720"/>
        <v>0.91864275242519333</v>
      </c>
      <c r="E1941" s="1">
        <f t="shared" si="721"/>
        <v>1.0931687645337529E-6</v>
      </c>
      <c r="F1941" s="1" t="str">
        <f t="shared" si="722"/>
        <v/>
      </c>
      <c r="G1941" s="1" t="str">
        <f t="shared" si="723"/>
        <v/>
      </c>
      <c r="H1941" s="1"/>
      <c r="I1941" s="1">
        <f t="shared" si="724"/>
        <v>3.7905752585290187E-10</v>
      </c>
      <c r="J1941" s="1" t="str">
        <f t="shared" si="725"/>
        <v/>
      </c>
      <c r="K1941" s="1" t="str">
        <f t="shared" si="726"/>
        <v/>
      </c>
      <c r="P1941" s="1">
        <v>1349</v>
      </c>
      <c r="Q1941" s="1">
        <f t="shared" si="727"/>
        <v>5.6163328099525032</v>
      </c>
      <c r="R1941" s="1">
        <f t="shared" si="728"/>
        <v>3.7425070876014127E-2</v>
      </c>
      <c r="S1941" s="1">
        <f t="shared" si="729"/>
        <v>0.91864275242519333</v>
      </c>
      <c r="T1941" s="1">
        <f t="shared" si="730"/>
        <v>3.7425070876014127E-2</v>
      </c>
      <c r="U1941" s="1" t="str">
        <f t="shared" si="731"/>
        <v/>
      </c>
      <c r="V1941" s="1" t="str">
        <f t="shared" si="732"/>
        <v/>
      </c>
      <c r="W1941" s="1">
        <f t="shared" si="733"/>
        <v>7.8688851365639759E-2</v>
      </c>
      <c r="X1941" s="1" t="str">
        <f t="shared" si="734"/>
        <v/>
      </c>
      <c r="Y1941" s="1" t="str">
        <f t="shared" si="735"/>
        <v/>
      </c>
      <c r="AC1941" s="1">
        <v>1349</v>
      </c>
      <c r="AD1941" s="1">
        <f t="shared" si="744"/>
        <v>342.42078411263799</v>
      </c>
      <c r="AE1941" s="1">
        <f t="shared" si="736"/>
        <v>6.1384023175011003E-4</v>
      </c>
      <c r="AF1941" s="1">
        <f t="shared" si="737"/>
        <v>0.91864275242519333</v>
      </c>
      <c r="AG1941" s="1">
        <f t="shared" si="738"/>
        <v>6.1384023175011003E-4</v>
      </c>
      <c r="AH1941" s="1" t="str">
        <f t="shared" si="739"/>
        <v/>
      </c>
      <c r="AI1941" s="1" t="str">
        <f t="shared" si="740"/>
        <v/>
      </c>
      <c r="AJ1941" s="1">
        <f t="shared" si="741"/>
        <v>6.8681297424039208E-25</v>
      </c>
      <c r="AK1941" s="1" t="str">
        <f t="shared" si="742"/>
        <v/>
      </c>
      <c r="AL1941" s="1" t="str">
        <f t="shared" si="743"/>
        <v/>
      </c>
      <c r="BA1941" s="2"/>
      <c r="BB1941" s="2">
        <f t="shared" si="715"/>
        <v>8.6656000000000901</v>
      </c>
      <c r="BC1941" s="156">
        <f t="shared" si="716"/>
        <v>0.27756430097210971</v>
      </c>
      <c r="BD1941" s="2">
        <f t="shared" si="717"/>
        <v>4.9373082842613103E-4</v>
      </c>
      <c r="BE1941" s="2" t="str">
        <f t="shared" si="713"/>
        <v/>
      </c>
      <c r="BF1941" s="24" t="str">
        <f t="shared" si="714"/>
        <v/>
      </c>
    </row>
    <row r="1942" spans="1:58" ht="20.100000000000001" customHeight="1">
      <c r="A1942" s="1">
        <v>1350</v>
      </c>
      <c r="B1942" s="1">
        <f t="shared" si="718"/>
        <v>192828.34331049491</v>
      </c>
      <c r="C1942" s="1">
        <f t="shared" si="719"/>
        <v>1.0870728249348294E-6</v>
      </c>
      <c r="D1942" s="1">
        <f t="shared" si="720"/>
        <v>0.91924334076622893</v>
      </c>
      <c r="E1942" s="1">
        <f t="shared" si="721"/>
        <v>1.0870728249348294E-6</v>
      </c>
      <c r="F1942" s="1" t="str">
        <f t="shared" si="722"/>
        <v/>
      </c>
      <c r="G1942" s="1" t="str">
        <f t="shared" si="723"/>
        <v/>
      </c>
      <c r="H1942" s="1"/>
      <c r="I1942" s="1">
        <f t="shared" si="724"/>
        <v>3.7269665705680621E-10</v>
      </c>
      <c r="J1942" s="1" t="str">
        <f t="shared" si="725"/>
        <v/>
      </c>
      <c r="K1942" s="1" t="str">
        <f t="shared" si="726"/>
        <v/>
      </c>
      <c r="P1942" s="1">
        <v>1350</v>
      </c>
      <c r="Q1942" s="1">
        <f t="shared" si="727"/>
        <v>5.6324254541070928</v>
      </c>
      <c r="R1942" s="1">
        <f t="shared" si="728"/>
        <v>3.7216373940145389E-2</v>
      </c>
      <c r="S1942" s="1">
        <f t="shared" si="729"/>
        <v>0.91924334076622893</v>
      </c>
      <c r="T1942" s="1">
        <f t="shared" si="730"/>
        <v>3.7216373940145389E-2</v>
      </c>
      <c r="U1942" s="1" t="str">
        <f t="shared" si="731"/>
        <v/>
      </c>
      <c r="V1942" s="1" t="str">
        <f t="shared" si="732"/>
        <v/>
      </c>
      <c r="W1942" s="1">
        <f t="shared" si="733"/>
        <v>7.8902567138646476E-2</v>
      </c>
      <c r="X1942" s="1" t="str">
        <f t="shared" si="734"/>
        <v/>
      </c>
      <c r="Y1942" s="1" t="str">
        <f t="shared" si="735"/>
        <v/>
      </c>
      <c r="AC1942" s="1">
        <v>1350</v>
      </c>
      <c r="AD1942" s="1">
        <f t="shared" si="744"/>
        <v>343.40193249118431</v>
      </c>
      <c r="AE1942" s="1">
        <f t="shared" si="736"/>
        <v>6.1041721684377528E-4</v>
      </c>
      <c r="AF1942" s="1">
        <f t="shared" si="737"/>
        <v>0.91924334076622904</v>
      </c>
      <c r="AG1942" s="1">
        <f t="shared" si="738"/>
        <v>6.1041721684377528E-4</v>
      </c>
      <c r="AH1942" s="1" t="str">
        <f t="shared" si="739"/>
        <v/>
      </c>
      <c r="AI1942" s="1" t="str">
        <f t="shared" si="740"/>
        <v/>
      </c>
      <c r="AJ1942" s="1">
        <f t="shared" si="741"/>
        <v>7.1461170758831284E-25</v>
      </c>
      <c r="AK1942" s="1" t="str">
        <f t="shared" si="742"/>
        <v/>
      </c>
      <c r="AL1942" s="1" t="str">
        <f t="shared" si="743"/>
        <v/>
      </c>
      <c r="BA1942" s="2"/>
      <c r="BB1942" s="2">
        <f t="shared" si="715"/>
        <v>8.6720000000000894</v>
      </c>
      <c r="BC1942" s="156">
        <f t="shared" si="716"/>
        <v>0.27707057014368358</v>
      </c>
      <c r="BD1942" s="2">
        <f t="shared" si="717"/>
        <v>4.930622854557587E-4</v>
      </c>
      <c r="BE1942" s="2" t="str">
        <f t="shared" si="713"/>
        <v/>
      </c>
      <c r="BF1942" s="24" t="str">
        <f t="shared" si="714"/>
        <v/>
      </c>
    </row>
    <row r="1943" spans="1:58" ht="20.100000000000001" customHeight="1">
      <c r="A1943" s="1">
        <v>1351</v>
      </c>
      <c r="B1943" s="1">
        <f t="shared" si="718"/>
        <v>193379.28143423924</v>
      </c>
      <c r="C1943" s="1">
        <f t="shared" si="719"/>
        <v>1.0809935826604338E-6</v>
      </c>
      <c r="D1943" s="1">
        <f t="shared" si="720"/>
        <v>0.91984057521668516</v>
      </c>
      <c r="E1943" s="1">
        <f t="shared" si="721"/>
        <v>1.0809935826604338E-6</v>
      </c>
      <c r="F1943" s="1" t="str">
        <f t="shared" si="722"/>
        <v/>
      </c>
      <c r="G1943" s="1" t="str">
        <f t="shared" si="723"/>
        <v/>
      </c>
      <c r="H1943" s="1"/>
      <c r="I1943" s="1">
        <f t="shared" si="724"/>
        <v>3.66436665363105E-10</v>
      </c>
      <c r="J1943" s="1" t="str">
        <f t="shared" si="725"/>
        <v/>
      </c>
      <c r="K1943" s="1" t="str">
        <f t="shared" si="726"/>
        <v/>
      </c>
      <c r="P1943" s="1">
        <v>1351</v>
      </c>
      <c r="Q1943" s="1">
        <f t="shared" si="727"/>
        <v>5.648518098261686</v>
      </c>
      <c r="R1943" s="1">
        <f t="shared" si="728"/>
        <v>3.7008248643875377E-2</v>
      </c>
      <c r="S1943" s="1">
        <f t="shared" si="729"/>
        <v>0.91984057521668527</v>
      </c>
      <c r="T1943" s="1">
        <f t="shared" si="730"/>
        <v>3.7008248643875377E-2</v>
      </c>
      <c r="U1943" s="1" t="str">
        <f t="shared" si="731"/>
        <v/>
      </c>
      <c r="V1943" s="1" t="str">
        <f t="shared" si="732"/>
        <v/>
      </c>
      <c r="W1943" s="1">
        <f t="shared" si="733"/>
        <v>7.9115597495458032E-2</v>
      </c>
      <c r="X1943" s="1" t="str">
        <f t="shared" si="734"/>
        <v/>
      </c>
      <c r="Y1943" s="1" t="str">
        <f t="shared" si="735"/>
        <v/>
      </c>
      <c r="AC1943" s="1">
        <v>1351</v>
      </c>
      <c r="AD1943" s="1">
        <f t="shared" si="744"/>
        <v>344.38308086973041</v>
      </c>
      <c r="AE1943" s="1">
        <f t="shared" si="736"/>
        <v>6.0700357788184356E-4</v>
      </c>
      <c r="AF1943" s="1">
        <f t="shared" si="737"/>
        <v>0.91984057521668516</v>
      </c>
      <c r="AG1943" s="1">
        <f t="shared" si="738"/>
        <v>6.0700357788184356E-4</v>
      </c>
      <c r="AH1943" s="1" t="str">
        <f t="shared" si="739"/>
        <v/>
      </c>
      <c r="AI1943" s="1" t="str">
        <f t="shared" si="740"/>
        <v/>
      </c>
      <c r="AJ1943" s="1">
        <f t="shared" si="741"/>
        <v>7.4352369731244047E-25</v>
      </c>
      <c r="AK1943" s="1" t="str">
        <f t="shared" si="742"/>
        <v/>
      </c>
      <c r="AL1943" s="1" t="str">
        <f t="shared" si="743"/>
        <v/>
      </c>
      <c r="BA1943" s="2"/>
      <c r="BB1943" s="2">
        <f t="shared" si="715"/>
        <v>8.6784000000000887</v>
      </c>
      <c r="BC1943" s="156">
        <f t="shared" si="716"/>
        <v>0.27657750785822782</v>
      </c>
      <c r="BD1943" s="2">
        <f t="shared" si="717"/>
        <v>4.9239397776645877E-4</v>
      </c>
      <c r="BE1943" s="2" t="str">
        <f t="shared" si="713"/>
        <v/>
      </c>
      <c r="BF1943" s="24" t="str">
        <f t="shared" si="714"/>
        <v/>
      </c>
    </row>
    <row r="1944" spans="1:58" ht="20.100000000000001" customHeight="1">
      <c r="A1944" s="1">
        <v>1352</v>
      </c>
      <c r="B1944" s="1">
        <f t="shared" si="718"/>
        <v>193930.21955798345</v>
      </c>
      <c r="C1944" s="1">
        <f t="shared" si="719"/>
        <v>1.0749311383242946E-6</v>
      </c>
      <c r="D1944" s="1">
        <f t="shared" si="720"/>
        <v>0.92043446500353321</v>
      </c>
      <c r="E1944" s="1">
        <f t="shared" si="721"/>
        <v>1.0749311383242946E-6</v>
      </c>
      <c r="F1944" s="1" t="str">
        <f t="shared" si="722"/>
        <v/>
      </c>
      <c r="G1944" s="1" t="str">
        <f t="shared" si="723"/>
        <v/>
      </c>
      <c r="H1944" s="1"/>
      <c r="I1944" s="1">
        <f t="shared" si="724"/>
        <v>3.6027605502745048E-10</v>
      </c>
      <c r="J1944" s="1" t="str">
        <f t="shared" si="725"/>
        <v/>
      </c>
      <c r="K1944" s="1" t="str">
        <f t="shared" si="726"/>
        <v/>
      </c>
      <c r="P1944" s="1">
        <v>1352</v>
      </c>
      <c r="Q1944" s="1">
        <f t="shared" si="727"/>
        <v>5.6646107424162757</v>
      </c>
      <c r="R1944" s="1">
        <f t="shared" si="728"/>
        <v>3.6800698431755423E-2</v>
      </c>
      <c r="S1944" s="1">
        <f t="shared" si="729"/>
        <v>0.92043446500353321</v>
      </c>
      <c r="T1944" s="1">
        <f t="shared" si="730"/>
        <v>3.6800698431755423E-2</v>
      </c>
      <c r="U1944" s="1" t="str">
        <f t="shared" si="731"/>
        <v/>
      </c>
      <c r="V1944" s="1" t="str">
        <f t="shared" si="732"/>
        <v/>
      </c>
      <c r="W1944" s="1">
        <f t="shared" si="733"/>
        <v>7.9327933759388236E-2</v>
      </c>
      <c r="X1944" s="1" t="str">
        <f t="shared" si="734"/>
        <v/>
      </c>
      <c r="Y1944" s="1" t="str">
        <f t="shared" si="735"/>
        <v/>
      </c>
      <c r="AC1944" s="1">
        <v>1352</v>
      </c>
      <c r="AD1944" s="1">
        <f t="shared" si="744"/>
        <v>345.36422924827673</v>
      </c>
      <c r="AE1944" s="1">
        <f t="shared" si="736"/>
        <v>6.0359937136131075E-4</v>
      </c>
      <c r="AF1944" s="1">
        <f t="shared" si="737"/>
        <v>0.92043446500353332</v>
      </c>
      <c r="AG1944" s="1">
        <f t="shared" si="738"/>
        <v>6.0359937136131075E-4</v>
      </c>
      <c r="AH1944" s="1" t="str">
        <f t="shared" si="739"/>
        <v/>
      </c>
      <c r="AI1944" s="1" t="str">
        <f t="shared" si="740"/>
        <v/>
      </c>
      <c r="AJ1944" s="1">
        <f t="shared" si="741"/>
        <v>7.7359304000459589E-25</v>
      </c>
      <c r="AK1944" s="1" t="str">
        <f t="shared" si="742"/>
        <v/>
      </c>
      <c r="AL1944" s="1" t="str">
        <f t="shared" si="743"/>
        <v/>
      </c>
      <c r="BA1944" s="2"/>
      <c r="BB1944" s="2">
        <f t="shared" si="715"/>
        <v>8.684800000000088</v>
      </c>
      <c r="BC1944" s="156">
        <f t="shared" si="716"/>
        <v>0.27608511388046136</v>
      </c>
      <c r="BD1944" s="2">
        <f t="shared" si="717"/>
        <v>4.9172590784363202E-4</v>
      </c>
      <c r="BE1944" s="2" t="str">
        <f t="shared" si="713"/>
        <v/>
      </c>
      <c r="BF1944" s="24" t="str">
        <f t="shared" si="714"/>
        <v/>
      </c>
    </row>
    <row r="1945" spans="1:58" ht="20.100000000000001" customHeight="1">
      <c r="A1945" s="2">
        <v>1353</v>
      </c>
      <c r="B1945" s="1">
        <f t="shared" si="718"/>
        <v>194481.15768172778</v>
      </c>
      <c r="C1945" s="1">
        <f t="shared" si="719"/>
        <v>1.0688855911726405E-6</v>
      </c>
      <c r="D1945" s="1">
        <f t="shared" si="720"/>
        <v>0.92102501940879999</v>
      </c>
      <c r="E1945" s="1">
        <f t="shared" si="721"/>
        <v>1.0688855911726405E-6</v>
      </c>
      <c r="F1945" s="1" t="str">
        <f t="shared" si="722"/>
        <v/>
      </c>
      <c r="G1945" s="1" t="str">
        <f t="shared" si="723"/>
        <v/>
      </c>
      <c r="H1945" s="1"/>
      <c r="I1945" s="1">
        <f t="shared" si="724"/>
        <v>3.5421335071032284E-10</v>
      </c>
      <c r="J1945" s="1" t="str">
        <f t="shared" si="725"/>
        <v/>
      </c>
      <c r="K1945" s="1" t="str">
        <f t="shared" si="726"/>
        <v/>
      </c>
      <c r="P1945" s="2">
        <v>1353</v>
      </c>
      <c r="Q1945" s="1">
        <f t="shared" si="727"/>
        <v>5.6807033865708689</v>
      </c>
      <c r="R1945" s="1">
        <f t="shared" si="728"/>
        <v>3.6593726701519932E-2</v>
      </c>
      <c r="S1945" s="1">
        <f t="shared" si="729"/>
        <v>0.92102501940879999</v>
      </c>
      <c r="T1945" s="1">
        <f t="shared" si="730"/>
        <v>3.6593726701519932E-2</v>
      </c>
      <c r="U1945" s="1" t="str">
        <f t="shared" si="731"/>
        <v/>
      </c>
      <c r="V1945" s="1" t="str">
        <f t="shared" si="732"/>
        <v/>
      </c>
      <c r="W1945" s="1">
        <f t="shared" si="733"/>
        <v>7.9539567263755467E-2</v>
      </c>
      <c r="X1945" s="1" t="str">
        <f t="shared" si="734"/>
        <v/>
      </c>
      <c r="Y1945" s="1" t="str">
        <f t="shared" si="735"/>
        <v/>
      </c>
      <c r="AC1945" s="2">
        <v>1353</v>
      </c>
      <c r="AD1945" s="1">
        <f t="shared" si="744"/>
        <v>346.34537762682282</v>
      </c>
      <c r="AE1945" s="1">
        <f t="shared" si="736"/>
        <v>6.0020465301129533E-4</v>
      </c>
      <c r="AF1945" s="1">
        <f t="shared" si="737"/>
        <v>0.92102501940879988</v>
      </c>
      <c r="AG1945" s="1">
        <f t="shared" si="738"/>
        <v>6.0020465301129533E-4</v>
      </c>
      <c r="AH1945" s="1" t="str">
        <f t="shared" si="739"/>
        <v/>
      </c>
      <c r="AI1945" s="1" t="str">
        <f t="shared" si="740"/>
        <v/>
      </c>
      <c r="AJ1945" s="1">
        <f t="shared" si="741"/>
        <v>8.0486555928775157E-25</v>
      </c>
      <c r="AK1945" s="1" t="str">
        <f t="shared" si="742"/>
        <v/>
      </c>
      <c r="AL1945" s="1" t="str">
        <f t="shared" si="743"/>
        <v/>
      </c>
      <c r="BA1945" s="2"/>
      <c r="BB1945" s="2">
        <f t="shared" si="715"/>
        <v>8.6912000000000873</v>
      </c>
      <c r="BC1945" s="156">
        <f t="shared" si="716"/>
        <v>0.27559338797261773</v>
      </c>
      <c r="BD1945" s="2">
        <f t="shared" si="717"/>
        <v>4.9105807816074432E-4</v>
      </c>
      <c r="BE1945" s="2" t="str">
        <f t="shared" si="713"/>
        <v/>
      </c>
      <c r="BF1945" s="24" t="str">
        <f t="shared" si="714"/>
        <v/>
      </c>
    </row>
    <row r="1946" spans="1:58" ht="20.100000000000001" customHeight="1">
      <c r="A1946" s="1">
        <v>1354</v>
      </c>
      <c r="B1946" s="1">
        <f t="shared" si="718"/>
        <v>195032.095805472</v>
      </c>
      <c r="C1946" s="1">
        <f t="shared" si="719"/>
        <v>1.0628570390855462E-6</v>
      </c>
      <c r="D1946" s="1">
        <f t="shared" si="720"/>
        <v>0.92161224776881379</v>
      </c>
      <c r="E1946" s="1">
        <f t="shared" si="721"/>
        <v>1.0628570390855462E-6</v>
      </c>
      <c r="F1946" s="1" t="str">
        <f t="shared" si="722"/>
        <v/>
      </c>
      <c r="G1946" s="1" t="str">
        <f t="shared" si="723"/>
        <v/>
      </c>
      <c r="H1946" s="1"/>
      <c r="I1946" s="1">
        <f t="shared" si="724"/>
        <v>3.4824709722762391E-10</v>
      </c>
      <c r="J1946" s="1" t="str">
        <f t="shared" si="725"/>
        <v/>
      </c>
      <c r="K1946" s="1" t="str">
        <f t="shared" si="726"/>
        <v/>
      </c>
      <c r="P1946" s="1">
        <v>1354</v>
      </c>
      <c r="Q1946" s="1">
        <f t="shared" si="727"/>
        <v>5.6967960307254621</v>
      </c>
      <c r="R1946" s="1">
        <f t="shared" si="728"/>
        <v>3.6387336804132482E-2</v>
      </c>
      <c r="S1946" s="1">
        <f t="shared" si="729"/>
        <v>0.92161224776881401</v>
      </c>
      <c r="T1946" s="1">
        <f t="shared" si="730"/>
        <v>3.6387336804132482E-2</v>
      </c>
      <c r="U1946" s="1" t="str">
        <f t="shared" si="731"/>
        <v/>
      </c>
      <c r="V1946" s="1" t="str">
        <f t="shared" si="732"/>
        <v/>
      </c>
      <c r="W1946" s="1">
        <f t="shared" si="733"/>
        <v>7.9750489352464579E-2</v>
      </c>
      <c r="X1946" s="1" t="str">
        <f t="shared" si="734"/>
        <v/>
      </c>
      <c r="Y1946" s="1" t="str">
        <f t="shared" si="735"/>
        <v/>
      </c>
      <c r="AC1946" s="1">
        <v>1354</v>
      </c>
      <c r="AD1946" s="1">
        <f t="shared" si="744"/>
        <v>347.32652600536915</v>
      </c>
      <c r="AE1946" s="1">
        <f t="shared" si="736"/>
        <v>5.9681947779378095E-4</v>
      </c>
      <c r="AF1946" s="1">
        <f t="shared" si="737"/>
        <v>0.9216122477688139</v>
      </c>
      <c r="AG1946" s="1">
        <f t="shared" si="738"/>
        <v>5.9681947779378095E-4</v>
      </c>
      <c r="AH1946" s="1" t="str">
        <f t="shared" si="739"/>
        <v/>
      </c>
      <c r="AI1946" s="1" t="str">
        <f t="shared" si="740"/>
        <v/>
      </c>
      <c r="AJ1946" s="1">
        <f t="shared" si="741"/>
        <v>8.3738887266819537E-25</v>
      </c>
      <c r="AK1946" s="1" t="str">
        <f t="shared" si="742"/>
        <v/>
      </c>
      <c r="AL1946" s="1" t="str">
        <f t="shared" si="743"/>
        <v/>
      </c>
      <c r="BA1946" s="2"/>
      <c r="BB1946" s="2">
        <f t="shared" si="715"/>
        <v>8.6976000000000866</v>
      </c>
      <c r="BC1946" s="156">
        <f t="shared" si="716"/>
        <v>0.27510232989445699</v>
      </c>
      <c r="BD1946" s="2">
        <f t="shared" si="717"/>
        <v>4.9039049118188016E-4</v>
      </c>
      <c r="BE1946" s="2" t="str">
        <f t="shared" si="713"/>
        <v/>
      </c>
      <c r="BF1946" s="24" t="str">
        <f t="shared" si="714"/>
        <v/>
      </c>
    </row>
    <row r="1947" spans="1:58" ht="20.100000000000001" customHeight="1">
      <c r="A1947" s="1">
        <v>1355</v>
      </c>
      <c r="B1947" s="1">
        <f t="shared" si="718"/>
        <v>195583.03392921633</v>
      </c>
      <c r="C1947" s="1">
        <f t="shared" si="719"/>
        <v>1.0568455785783595E-6</v>
      </c>
      <c r="D1947" s="1">
        <f t="shared" si="720"/>
        <v>0.92219615947345368</v>
      </c>
      <c r="E1947" s="1">
        <f t="shared" si="721"/>
        <v>1.0568455785783595E-6</v>
      </c>
      <c r="F1947" s="1" t="str">
        <f t="shared" si="722"/>
        <v/>
      </c>
      <c r="G1947" s="1" t="str">
        <f t="shared" si="723"/>
        <v/>
      </c>
      <c r="H1947" s="1"/>
      <c r="I1947" s="1">
        <f t="shared" si="724"/>
        <v>3.4237585930383453E-10</v>
      </c>
      <c r="J1947" s="1" t="str">
        <f t="shared" si="725"/>
        <v/>
      </c>
      <c r="K1947" s="1" t="str">
        <f t="shared" si="726"/>
        <v/>
      </c>
      <c r="P1947" s="1">
        <v>1355</v>
      </c>
      <c r="Q1947" s="1">
        <f t="shared" si="727"/>
        <v>5.7128886748800518</v>
      </c>
      <c r="R1947" s="1">
        <f t="shared" si="728"/>
        <v>3.6181532043834813E-2</v>
      </c>
      <c r="S1947" s="1">
        <f t="shared" si="729"/>
        <v>0.92219615947345368</v>
      </c>
      <c r="T1947" s="1">
        <f t="shared" si="730"/>
        <v>3.6181532043834813E-2</v>
      </c>
      <c r="U1947" s="1" t="str">
        <f t="shared" si="731"/>
        <v/>
      </c>
      <c r="V1947" s="1" t="str">
        <f t="shared" si="732"/>
        <v/>
      </c>
      <c r="W1947" s="1">
        <f t="shared" si="733"/>
        <v>7.9960691380589921E-2</v>
      </c>
      <c r="X1947" s="1" t="str">
        <f t="shared" si="734"/>
        <v/>
      </c>
      <c r="Y1947" s="1" t="str">
        <f t="shared" si="735"/>
        <v/>
      </c>
      <c r="AC1947" s="1">
        <v>1355</v>
      </c>
      <c r="AD1947" s="1">
        <f t="shared" si="744"/>
        <v>348.30767438391547</v>
      </c>
      <c r="AE1947" s="1">
        <f t="shared" si="736"/>
        <v>5.9344389990443128E-4</v>
      </c>
      <c r="AF1947" s="1">
        <f t="shared" si="737"/>
        <v>0.92219615947345368</v>
      </c>
      <c r="AG1947" s="1">
        <f t="shared" si="738"/>
        <v>5.9344389990443128E-4</v>
      </c>
      <c r="AH1947" s="1" t="str">
        <f t="shared" si="739"/>
        <v/>
      </c>
      <c r="AI1947" s="1" t="str">
        <f t="shared" si="740"/>
        <v/>
      </c>
      <c r="AJ1947" s="1">
        <f t="shared" si="741"/>
        <v>8.712124609441729E-25</v>
      </c>
      <c r="AK1947" s="1" t="str">
        <f t="shared" si="742"/>
        <v/>
      </c>
      <c r="AL1947" s="1" t="str">
        <f t="shared" si="743"/>
        <v/>
      </c>
      <c r="BA1947" s="2"/>
      <c r="BB1947" s="2">
        <f t="shared" si="715"/>
        <v>8.7040000000000859</v>
      </c>
      <c r="BC1947" s="156">
        <f t="shared" si="716"/>
        <v>0.27461193940327511</v>
      </c>
      <c r="BD1947" s="2">
        <f t="shared" si="717"/>
        <v>4.8972314935930017E-4</v>
      </c>
      <c r="BE1947" s="2" t="str">
        <f t="shared" si="713"/>
        <v/>
      </c>
      <c r="BF1947" s="24" t="str">
        <f t="shared" si="714"/>
        <v/>
      </c>
    </row>
    <row r="1948" spans="1:58" ht="20.100000000000001" customHeight="1">
      <c r="A1948" s="1">
        <v>1356</v>
      </c>
      <c r="B1948" s="1">
        <f t="shared" si="718"/>
        <v>196133.97205296054</v>
      </c>
      <c r="C1948" s="1">
        <f t="shared" si="719"/>
        <v>1.0508513048032474E-6</v>
      </c>
      <c r="D1948" s="1">
        <f t="shared" si="720"/>
        <v>0.92277676396539621</v>
      </c>
      <c r="E1948" s="1">
        <f t="shared" si="721"/>
        <v>1.0508513048032474E-6</v>
      </c>
      <c r="F1948" s="1" t="str">
        <f t="shared" si="722"/>
        <v/>
      </c>
      <c r="G1948" s="1" t="str">
        <f t="shared" si="723"/>
        <v/>
      </c>
      <c r="H1948" s="1"/>
      <c r="I1948" s="1">
        <f t="shared" si="724"/>
        <v>3.3659822132777557E-10</v>
      </c>
      <c r="J1948" s="1" t="str">
        <f t="shared" si="725"/>
        <v/>
      </c>
      <c r="K1948" s="1" t="str">
        <f t="shared" si="726"/>
        <v/>
      </c>
      <c r="P1948" s="1">
        <v>1356</v>
      </c>
      <c r="Q1948" s="1">
        <f t="shared" si="727"/>
        <v>5.728981319034645</v>
      </c>
      <c r="R1948" s="1">
        <f t="shared" si="728"/>
        <v>3.5976315678199332E-2</v>
      </c>
      <c r="S1948" s="1">
        <f t="shared" si="729"/>
        <v>0.92277676396539632</v>
      </c>
      <c r="T1948" s="1">
        <f t="shared" si="730"/>
        <v>3.5976315678199332E-2</v>
      </c>
      <c r="U1948" s="1" t="str">
        <f t="shared" si="731"/>
        <v/>
      </c>
      <c r="V1948" s="1" t="str">
        <f t="shared" si="732"/>
        <v/>
      </c>
      <c r="W1948" s="1">
        <f t="shared" si="733"/>
        <v>8.0170164714959191E-2</v>
      </c>
      <c r="X1948" s="1" t="str">
        <f t="shared" si="734"/>
        <v/>
      </c>
      <c r="Y1948" s="1" t="str">
        <f t="shared" si="735"/>
        <v/>
      </c>
      <c r="AC1948" s="1">
        <v>1356</v>
      </c>
      <c r="AD1948" s="1">
        <f t="shared" si="744"/>
        <v>349.28882276246156</v>
      </c>
      <c r="AE1948" s="1">
        <f t="shared" si="736"/>
        <v>5.9007797277344735E-4</v>
      </c>
      <c r="AF1948" s="1">
        <f t="shared" si="737"/>
        <v>0.92277676396539621</v>
      </c>
      <c r="AG1948" s="1">
        <f t="shared" si="738"/>
        <v>5.9007797277344735E-4</v>
      </c>
      <c r="AH1948" s="1" t="str">
        <f t="shared" si="739"/>
        <v/>
      </c>
      <c r="AI1948" s="1" t="str">
        <f t="shared" si="740"/>
        <v/>
      </c>
      <c r="AJ1948" s="1">
        <f t="shared" si="741"/>
        <v>9.0638774026778592E-25</v>
      </c>
      <c r="AK1948" s="1" t="str">
        <f t="shared" si="742"/>
        <v/>
      </c>
      <c r="AL1948" s="1" t="str">
        <f t="shared" si="743"/>
        <v/>
      </c>
      <c r="BA1948" s="2"/>
      <c r="BB1948" s="2">
        <f t="shared" si="715"/>
        <v>8.7104000000000852</v>
      </c>
      <c r="BC1948" s="156">
        <f t="shared" si="716"/>
        <v>0.27412221625391581</v>
      </c>
      <c r="BD1948" s="2">
        <f t="shared" si="717"/>
        <v>4.8905605513660522E-4</v>
      </c>
      <c r="BE1948" s="2" t="str">
        <f t="shared" si="713"/>
        <v/>
      </c>
      <c r="BF1948" s="24" t="str">
        <f t="shared" si="714"/>
        <v/>
      </c>
    </row>
    <row r="1949" spans="1:58" ht="20.100000000000001" customHeight="1">
      <c r="A1949" s="1">
        <v>1357</v>
      </c>
      <c r="B1949" s="1">
        <f t="shared" si="718"/>
        <v>196684.91017670487</v>
      </c>
      <c r="C1949" s="1">
        <f t="shared" si="719"/>
        <v>1.044874311550826E-6</v>
      </c>
      <c r="D1949" s="1">
        <f t="shared" si="720"/>
        <v>0.92335407073936659</v>
      </c>
      <c r="E1949" s="1">
        <f t="shared" si="721"/>
        <v>1.044874311550826E-6</v>
      </c>
      <c r="F1949" s="1" t="str">
        <f t="shared" si="722"/>
        <v/>
      </c>
      <c r="G1949" s="1" t="str">
        <f t="shared" si="723"/>
        <v/>
      </c>
      <c r="H1949" s="1"/>
      <c r="I1949" s="1">
        <f t="shared" si="724"/>
        <v>3.3091278711090288E-10</v>
      </c>
      <c r="J1949" s="1" t="str">
        <f t="shared" si="725"/>
        <v/>
      </c>
      <c r="K1949" s="1" t="str">
        <f t="shared" si="726"/>
        <v/>
      </c>
      <c r="P1949" s="1">
        <v>1357</v>
      </c>
      <c r="Q1949" s="1">
        <f t="shared" si="727"/>
        <v>5.7450739631892347</v>
      </c>
      <c r="R1949" s="1">
        <f t="shared" si="728"/>
        <v>3.5771690918185543E-2</v>
      </c>
      <c r="S1949" s="1">
        <f t="shared" si="729"/>
        <v>0.92335407073936659</v>
      </c>
      <c r="T1949" s="1">
        <f t="shared" si="730"/>
        <v>3.5771690918185543E-2</v>
      </c>
      <c r="U1949" s="1" t="str">
        <f t="shared" si="731"/>
        <v/>
      </c>
      <c r="V1949" s="1" t="str">
        <f t="shared" si="732"/>
        <v/>
      </c>
      <c r="W1949" s="1">
        <f t="shared" si="733"/>
        <v>8.0378900734737302E-2</v>
      </c>
      <c r="X1949" s="1" t="str">
        <f t="shared" si="734"/>
        <v/>
      </c>
      <c r="Y1949" s="1" t="str">
        <f t="shared" si="735"/>
        <v/>
      </c>
      <c r="AC1949" s="1">
        <v>1357</v>
      </c>
      <c r="AD1949" s="1">
        <f t="shared" si="744"/>
        <v>350.26997114100789</v>
      </c>
      <c r="AE1949" s="1">
        <f t="shared" si="736"/>
        <v>5.8672174906648842E-4</v>
      </c>
      <c r="AF1949" s="1">
        <f t="shared" si="737"/>
        <v>0.92335407073936659</v>
      </c>
      <c r="AG1949" s="1">
        <f t="shared" si="738"/>
        <v>5.8672174906648842E-4</v>
      </c>
      <c r="AH1949" s="1" t="str">
        <f t="shared" si="739"/>
        <v/>
      </c>
      <c r="AI1949" s="1" t="str">
        <f t="shared" si="740"/>
        <v/>
      </c>
      <c r="AJ1949" s="1">
        <f t="shared" si="741"/>
        <v>9.4296813696029505E-25</v>
      </c>
      <c r="AK1949" s="1" t="str">
        <f t="shared" si="742"/>
        <v/>
      </c>
      <c r="AL1949" s="1" t="str">
        <f t="shared" si="743"/>
        <v/>
      </c>
      <c r="BA1949" s="2"/>
      <c r="BB1949" s="2">
        <f t="shared" si="715"/>
        <v>8.7168000000000845</v>
      </c>
      <c r="BC1949" s="156">
        <f t="shared" si="716"/>
        <v>0.2736331601987792</v>
      </c>
      <c r="BD1949" s="2">
        <f t="shared" si="717"/>
        <v>4.8838921094546128E-4</v>
      </c>
      <c r="BE1949" s="2" t="str">
        <f t="shared" si="713"/>
        <v/>
      </c>
      <c r="BF1949" s="24" t="str">
        <f t="shared" si="714"/>
        <v/>
      </c>
    </row>
    <row r="1950" spans="1:58" ht="20.100000000000001" customHeight="1">
      <c r="A1950" s="1">
        <v>1358</v>
      </c>
      <c r="B1950" s="1">
        <f t="shared" si="718"/>
        <v>197235.84830044908</v>
      </c>
      <c r="C1950" s="1">
        <f t="shared" si="719"/>
        <v>1.0389146912519054E-6</v>
      </c>
      <c r="D1950" s="1">
        <f t="shared" si="720"/>
        <v>0.92392808934138748</v>
      </c>
      <c r="E1950" s="1">
        <f t="shared" si="721"/>
        <v>1.0389146912519054E-6</v>
      </c>
      <c r="F1950" s="1" t="str">
        <f t="shared" si="722"/>
        <v/>
      </c>
      <c r="G1950" s="1" t="str">
        <f t="shared" si="723"/>
        <v/>
      </c>
      <c r="H1950" s="1"/>
      <c r="I1950" s="1">
        <f t="shared" si="724"/>
        <v>3.2531817964815834E-10</v>
      </c>
      <c r="J1950" s="1" t="str">
        <f t="shared" si="725"/>
        <v/>
      </c>
      <c r="K1950" s="1" t="str">
        <f t="shared" si="726"/>
        <v/>
      </c>
      <c r="P1950" s="1">
        <v>1358</v>
      </c>
      <c r="Q1950" s="1">
        <f t="shared" si="727"/>
        <v>5.7611666073438279</v>
      </c>
      <c r="R1950" s="1">
        <f t="shared" si="728"/>
        <v>3.556766092819913E-2</v>
      </c>
      <c r="S1950" s="1">
        <f t="shared" si="729"/>
        <v>0.92392808934138759</v>
      </c>
      <c r="T1950" s="1">
        <f t="shared" si="730"/>
        <v>3.556766092819913E-2</v>
      </c>
      <c r="U1950" s="1" t="str">
        <f t="shared" si="731"/>
        <v/>
      </c>
      <c r="V1950" s="1" t="str">
        <f t="shared" si="732"/>
        <v/>
      </c>
      <c r="W1950" s="1">
        <f t="shared" si="733"/>
        <v>8.058689083201151E-2</v>
      </c>
      <c r="X1950" s="1" t="str">
        <f t="shared" si="734"/>
        <v/>
      </c>
      <c r="Y1950" s="1" t="str">
        <f t="shared" si="735"/>
        <v/>
      </c>
      <c r="AC1950" s="1">
        <v>1358</v>
      </c>
      <c r="AD1950" s="1">
        <f t="shared" si="744"/>
        <v>351.25111951955421</v>
      </c>
      <c r="AE1950" s="1">
        <f t="shared" si="736"/>
        <v>5.8337528068564965E-4</v>
      </c>
      <c r="AF1950" s="1">
        <f t="shared" si="737"/>
        <v>0.92392808934138759</v>
      </c>
      <c r="AG1950" s="1">
        <f t="shared" si="738"/>
        <v>5.8337528068564965E-4</v>
      </c>
      <c r="AH1950" s="1" t="str">
        <f t="shared" si="739"/>
        <v/>
      </c>
      <c r="AI1950" s="1" t="str">
        <f t="shared" si="740"/>
        <v/>
      </c>
      <c r="AJ1950" s="1">
        <f t="shared" si="741"/>
        <v>9.8100916518463831E-25</v>
      </c>
      <c r="AK1950" s="1" t="str">
        <f t="shared" si="742"/>
        <v/>
      </c>
      <c r="AL1950" s="1" t="str">
        <f t="shared" si="743"/>
        <v/>
      </c>
      <c r="BA1950" s="2"/>
      <c r="BB1950" s="2">
        <f t="shared" si="715"/>
        <v>8.7232000000000838</v>
      </c>
      <c r="BC1950" s="156">
        <f t="shared" si="716"/>
        <v>0.27314477098783374</v>
      </c>
      <c r="BD1950" s="2">
        <f t="shared" si="717"/>
        <v>4.8772261920726478E-4</v>
      </c>
      <c r="BE1950" s="2" t="str">
        <f t="shared" si="713"/>
        <v/>
      </c>
      <c r="BF1950" s="24" t="str">
        <f t="shared" si="714"/>
        <v/>
      </c>
    </row>
    <row r="1951" spans="1:58" ht="20.100000000000001" customHeight="1">
      <c r="A1951" s="1">
        <v>1359</v>
      </c>
      <c r="B1951" s="1">
        <f t="shared" si="718"/>
        <v>197786.78642419341</v>
      </c>
      <c r="C1951" s="1">
        <f t="shared" si="719"/>
        <v>1.0329725349793162E-6</v>
      </c>
      <c r="D1951" s="1">
        <f t="shared" si="720"/>
        <v>0.92449882936803163</v>
      </c>
      <c r="E1951" s="1">
        <f t="shared" si="721"/>
        <v>1.0329725349793162E-6</v>
      </c>
      <c r="F1951" s="1" t="str">
        <f t="shared" si="722"/>
        <v/>
      </c>
      <c r="G1951" s="1" t="str">
        <f t="shared" si="723"/>
        <v/>
      </c>
      <c r="H1951" s="1"/>
      <c r="I1951" s="1">
        <f t="shared" si="724"/>
        <v>3.198130408813155E-10</v>
      </c>
      <c r="J1951" s="1" t="str">
        <f t="shared" si="725"/>
        <v/>
      </c>
      <c r="K1951" s="1" t="str">
        <f t="shared" si="726"/>
        <v/>
      </c>
      <c r="P1951" s="1">
        <v>1359</v>
      </c>
      <c r="Q1951" s="1">
        <f t="shared" si="727"/>
        <v>5.7772592514984176</v>
      </c>
      <c r="R1951" s="1">
        <f t="shared" si="728"/>
        <v>3.5364228826155128E-2</v>
      </c>
      <c r="S1951" s="1">
        <f t="shared" si="729"/>
        <v>0.92449882936803152</v>
      </c>
      <c r="T1951" s="1">
        <f t="shared" si="730"/>
        <v>3.5364228826155128E-2</v>
      </c>
      <c r="U1951" s="1" t="str">
        <f t="shared" si="731"/>
        <v/>
      </c>
      <c r="V1951" s="1" t="str">
        <f t="shared" si="732"/>
        <v/>
      </c>
      <c r="W1951" s="1">
        <f t="shared" si="733"/>
        <v>8.0794126412376308E-2</v>
      </c>
      <c r="X1951" s="1" t="str">
        <f t="shared" si="734"/>
        <v/>
      </c>
      <c r="Y1951" s="1" t="str">
        <f t="shared" si="735"/>
        <v/>
      </c>
      <c r="AC1951" s="1">
        <v>1359</v>
      </c>
      <c r="AD1951" s="1">
        <f t="shared" si="744"/>
        <v>352.2322678981003</v>
      </c>
      <c r="AE1951" s="1">
        <f t="shared" si="736"/>
        <v>5.8003861877049129E-4</v>
      </c>
      <c r="AF1951" s="1">
        <f t="shared" si="737"/>
        <v>0.92449882936803152</v>
      </c>
      <c r="AG1951" s="1">
        <f t="shared" si="738"/>
        <v>5.8003861877049129E-4</v>
      </c>
      <c r="AH1951" s="1" t="str">
        <f t="shared" si="739"/>
        <v/>
      </c>
      <c r="AI1951" s="1" t="str">
        <f t="shared" si="740"/>
        <v/>
      </c>
      <c r="AJ1951" s="1">
        <f t="shared" si="741"/>
        <v>1.0205685075828063E-24</v>
      </c>
      <c r="AK1951" s="1" t="str">
        <f t="shared" si="742"/>
        <v/>
      </c>
      <c r="AL1951" s="1" t="str">
        <f t="shared" si="743"/>
        <v/>
      </c>
      <c r="BA1951" s="2"/>
      <c r="BB1951" s="2">
        <f t="shared" si="715"/>
        <v>8.7296000000000831</v>
      </c>
      <c r="BC1951" s="156">
        <f t="shared" si="716"/>
        <v>0.27265704836862648</v>
      </c>
      <c r="BD1951" s="2">
        <f t="shared" si="717"/>
        <v>4.8705628233403075E-4</v>
      </c>
      <c r="BE1951" s="2" t="str">
        <f t="shared" si="713"/>
        <v/>
      </c>
      <c r="BF1951" s="24" t="str">
        <f t="shared" si="714"/>
        <v/>
      </c>
    </row>
    <row r="1952" spans="1:58" ht="20.100000000000001" customHeight="1">
      <c r="A1952" s="2">
        <v>1360</v>
      </c>
      <c r="B1952" s="1">
        <f t="shared" si="718"/>
        <v>198337.72454793763</v>
      </c>
      <c r="C1952" s="1">
        <f t="shared" si="719"/>
        <v>1.0270479324498534E-6</v>
      </c>
      <c r="D1952" s="1">
        <f t="shared" si="720"/>
        <v>0.92506630046567295</v>
      </c>
      <c r="E1952" s="1">
        <f t="shared" si="721"/>
        <v>1.0270479324498534E-6</v>
      </c>
      <c r="F1952" s="1" t="str">
        <f t="shared" si="722"/>
        <v/>
      </c>
      <c r="G1952" s="1" t="str">
        <f t="shared" si="723"/>
        <v/>
      </c>
      <c r="H1952" s="1"/>
      <c r="I1952" s="1">
        <f t="shared" si="724"/>
        <v>3.1439603146484424E-10</v>
      </c>
      <c r="J1952" s="1" t="str">
        <f t="shared" si="725"/>
        <v/>
      </c>
      <c r="K1952" s="1" t="str">
        <f t="shared" si="726"/>
        <v/>
      </c>
      <c r="P1952" s="2">
        <v>1360</v>
      </c>
      <c r="Q1952" s="1">
        <f t="shared" si="727"/>
        <v>5.7933518956530108</v>
      </c>
      <c r="R1952" s="1">
        <f t="shared" si="728"/>
        <v>3.5161397683543788E-2</v>
      </c>
      <c r="S1952" s="1">
        <f t="shared" si="729"/>
        <v>0.92506630046567306</v>
      </c>
      <c r="T1952" s="1">
        <f t="shared" si="730"/>
        <v>3.5161397683543788E-2</v>
      </c>
      <c r="U1952" s="1" t="str">
        <f t="shared" si="731"/>
        <v/>
      </c>
      <c r="V1952" s="1" t="str">
        <f t="shared" si="732"/>
        <v/>
      </c>
      <c r="W1952" s="1">
        <f t="shared" si="733"/>
        <v>8.1000598895519527E-2</v>
      </c>
      <c r="X1952" s="1" t="str">
        <f t="shared" si="734"/>
        <v/>
      </c>
      <c r="Y1952" s="1" t="str">
        <f t="shared" si="735"/>
        <v/>
      </c>
      <c r="AC1952" s="2">
        <v>1360</v>
      </c>
      <c r="AD1952" s="1">
        <f t="shared" si="744"/>
        <v>353.21341627664663</v>
      </c>
      <c r="AE1952" s="1">
        <f t="shared" si="736"/>
        <v>5.7671181369912201E-4</v>
      </c>
      <c r="AF1952" s="1">
        <f t="shared" si="737"/>
        <v>0.92506630046567295</v>
      </c>
      <c r="AG1952" s="1">
        <f t="shared" si="738"/>
        <v>5.7671181369912201E-4</v>
      </c>
      <c r="AH1952" s="1" t="str">
        <f t="shared" si="739"/>
        <v/>
      </c>
      <c r="AI1952" s="1" t="str">
        <f t="shared" si="740"/>
        <v/>
      </c>
      <c r="AJ1952" s="1">
        <f t="shared" si="741"/>
        <v>1.0617060989902475E-24</v>
      </c>
      <c r="AK1952" s="1" t="str">
        <f t="shared" si="742"/>
        <v/>
      </c>
      <c r="AL1952" s="1" t="str">
        <f t="shared" si="743"/>
        <v/>
      </c>
      <c r="BA1952" s="2"/>
      <c r="BB1952" s="2">
        <f t="shared" si="715"/>
        <v>8.7360000000000824</v>
      </c>
      <c r="BC1952" s="156">
        <f t="shared" si="716"/>
        <v>0.27216999208629244</v>
      </c>
      <c r="BD1952" s="2">
        <f t="shared" si="717"/>
        <v>4.8639020272600586E-4</v>
      </c>
      <c r="BE1952" s="2" t="str">
        <f t="shared" si="713"/>
        <v/>
      </c>
      <c r="BF1952" s="24" t="str">
        <f t="shared" si="714"/>
        <v/>
      </c>
    </row>
    <row r="1953" spans="1:58" ht="20.100000000000001" customHeight="1">
      <c r="A1953" s="1">
        <v>1361</v>
      </c>
      <c r="B1953" s="1">
        <f t="shared" si="718"/>
        <v>198888.66267168196</v>
      </c>
      <c r="C1953" s="1">
        <f t="shared" si="719"/>
        <v>1.0211409720262955E-6</v>
      </c>
      <c r="D1953" s="1">
        <f t="shared" si="720"/>
        <v>0.92563051232974147</v>
      </c>
      <c r="E1953" s="1">
        <f t="shared" si="721"/>
        <v>1.0211409720262955E-6</v>
      </c>
      <c r="F1953" s="1" t="str">
        <f t="shared" si="722"/>
        <v/>
      </c>
      <c r="G1953" s="1" t="str">
        <f t="shared" si="723"/>
        <v/>
      </c>
      <c r="H1953" s="1"/>
      <c r="I1953" s="1">
        <f t="shared" si="724"/>
        <v>3.0906583053423045E-10</v>
      </c>
      <c r="J1953" s="1" t="str">
        <f t="shared" si="725"/>
        <v/>
      </c>
      <c r="K1953" s="1" t="str">
        <f t="shared" si="726"/>
        <v/>
      </c>
      <c r="P1953" s="1">
        <v>1361</v>
      </c>
      <c r="Q1953" s="1">
        <f t="shared" si="727"/>
        <v>5.809444539807604</v>
      </c>
      <c r="R1953" s="1">
        <f t="shared" si="728"/>
        <v>3.4959170525500398E-2</v>
      </c>
      <c r="S1953" s="1">
        <f t="shared" si="729"/>
        <v>0.92563051232974158</v>
      </c>
      <c r="T1953" s="1">
        <f t="shared" si="730"/>
        <v>3.4959170525500398E-2</v>
      </c>
      <c r="U1953" s="1" t="str">
        <f t="shared" si="731"/>
        <v/>
      </c>
      <c r="V1953" s="1" t="str">
        <f t="shared" si="732"/>
        <v/>
      </c>
      <c r="W1953" s="1">
        <f t="shared" si="733"/>
        <v>8.1206299715808006E-2</v>
      </c>
      <c r="X1953" s="1" t="str">
        <f t="shared" si="734"/>
        <v/>
      </c>
      <c r="Y1953" s="1" t="str">
        <f t="shared" si="735"/>
        <v/>
      </c>
      <c r="AC1953" s="1">
        <v>1361</v>
      </c>
      <c r="AD1953" s="1">
        <f t="shared" si="744"/>
        <v>354.19456465519295</v>
      </c>
      <c r="AE1953" s="1">
        <f t="shared" si="736"/>
        <v>5.7339491508934335E-4</v>
      </c>
      <c r="AF1953" s="1">
        <f t="shared" si="737"/>
        <v>0.92563051232974147</v>
      </c>
      <c r="AG1953" s="1">
        <f t="shared" si="738"/>
        <v>5.7339491508934335E-4</v>
      </c>
      <c r="AH1953" s="1" t="str">
        <f t="shared" si="739"/>
        <v/>
      </c>
      <c r="AI1953" s="1" t="str">
        <f t="shared" si="740"/>
        <v/>
      </c>
      <c r="AJ1953" s="1">
        <f t="shared" si="741"/>
        <v>1.1044842133427067E-24</v>
      </c>
      <c r="AK1953" s="1" t="str">
        <f t="shared" si="742"/>
        <v/>
      </c>
      <c r="AL1953" s="1" t="str">
        <f t="shared" si="743"/>
        <v/>
      </c>
      <c r="BA1953" s="2"/>
      <c r="BB1953" s="2">
        <f t="shared" si="715"/>
        <v>8.7424000000000817</v>
      </c>
      <c r="BC1953" s="156">
        <f t="shared" si="716"/>
        <v>0.27168360188356644</v>
      </c>
      <c r="BD1953" s="2">
        <f t="shared" si="717"/>
        <v>4.8572438277455499E-4</v>
      </c>
      <c r="BE1953" s="2" t="str">
        <f t="shared" si="713"/>
        <v/>
      </c>
      <c r="BF1953" s="24" t="str">
        <f t="shared" si="714"/>
        <v/>
      </c>
    </row>
    <row r="1954" spans="1:58" ht="20.100000000000001" customHeight="1">
      <c r="A1954" s="1">
        <v>1362</v>
      </c>
      <c r="B1954" s="1">
        <f t="shared" si="718"/>
        <v>199439.60079542617</v>
      </c>
      <c r="C1954" s="1">
        <f t="shared" si="719"/>
        <v>1.0152517407195434E-6</v>
      </c>
      <c r="D1954" s="1">
        <f t="shared" si="720"/>
        <v>0.92619147470397656</v>
      </c>
      <c r="E1954" s="1">
        <f t="shared" si="721"/>
        <v>1.0152517407195434E-6</v>
      </c>
      <c r="F1954" s="1" t="str">
        <f t="shared" si="722"/>
        <v/>
      </c>
      <c r="G1954" s="1" t="str">
        <f t="shared" si="723"/>
        <v/>
      </c>
      <c r="H1954" s="1"/>
      <c r="I1954" s="1">
        <f t="shared" si="724"/>
        <v>3.0382113547676848E-10</v>
      </c>
      <c r="J1954" s="1" t="str">
        <f t="shared" si="725"/>
        <v/>
      </c>
      <c r="K1954" s="1" t="str">
        <f t="shared" si="726"/>
        <v/>
      </c>
      <c r="P1954" s="1">
        <v>1362</v>
      </c>
      <c r="Q1954" s="1">
        <f t="shared" si="727"/>
        <v>5.8255371839621937</v>
      </c>
      <c r="R1954" s="1">
        <f t="shared" si="728"/>
        <v>3.4757550330877997E-2</v>
      </c>
      <c r="S1954" s="1">
        <f t="shared" si="729"/>
        <v>0.92619147470397656</v>
      </c>
      <c r="T1954" s="1">
        <f t="shared" si="730"/>
        <v>3.4757550330877997E-2</v>
      </c>
      <c r="U1954" s="1" t="str">
        <f t="shared" si="731"/>
        <v/>
      </c>
      <c r="V1954" s="1" t="str">
        <f t="shared" si="732"/>
        <v/>
      </c>
      <c r="W1954" s="1">
        <f t="shared" si="733"/>
        <v>8.1411220322874261E-2</v>
      </c>
      <c r="X1954" s="1" t="str">
        <f t="shared" si="734"/>
        <v/>
      </c>
      <c r="Y1954" s="1" t="str">
        <f t="shared" si="735"/>
        <v/>
      </c>
      <c r="AC1954" s="1">
        <v>1362</v>
      </c>
      <c r="AD1954" s="1">
        <f t="shared" si="744"/>
        <v>355.17571303373904</v>
      </c>
      <c r="AE1954" s="1">
        <f t="shared" si="736"/>
        <v>5.7008797179984279E-4</v>
      </c>
      <c r="AF1954" s="1">
        <f t="shared" si="737"/>
        <v>0.92619147470397656</v>
      </c>
      <c r="AG1954" s="1">
        <f t="shared" si="738"/>
        <v>5.7008797179984279E-4</v>
      </c>
      <c r="AH1954" s="1" t="str">
        <f t="shared" si="739"/>
        <v/>
      </c>
      <c r="AI1954" s="1" t="str">
        <f t="shared" si="740"/>
        <v/>
      </c>
      <c r="AJ1954" s="1">
        <f t="shared" si="741"/>
        <v>1.1489675538960332E-24</v>
      </c>
      <c r="AK1954" s="1" t="str">
        <f t="shared" si="742"/>
        <v/>
      </c>
      <c r="AL1954" s="1" t="str">
        <f t="shared" si="743"/>
        <v/>
      </c>
      <c r="BA1954" s="2"/>
      <c r="BB1954" s="2">
        <f t="shared" si="715"/>
        <v>8.748800000000081</v>
      </c>
      <c r="BC1954" s="156">
        <f t="shared" si="716"/>
        <v>0.27119787750079188</v>
      </c>
      <c r="BD1954" s="2">
        <f t="shared" si="717"/>
        <v>4.8505882485927465E-4</v>
      </c>
      <c r="BE1954" s="2" t="str">
        <f t="shared" si="713"/>
        <v/>
      </c>
      <c r="BF1954" s="24" t="str">
        <f t="shared" si="714"/>
        <v/>
      </c>
    </row>
    <row r="1955" spans="1:58" ht="20.100000000000001" customHeight="1">
      <c r="A1955" s="1">
        <v>1363</v>
      </c>
      <c r="B1955" s="1">
        <f t="shared" si="718"/>
        <v>199990.5389191705</v>
      </c>
      <c r="C1955" s="1">
        <f t="shared" si="719"/>
        <v>1.009380324190831E-6</v>
      </c>
      <c r="D1955" s="1">
        <f t="shared" si="720"/>
        <v>0.92674919737968342</v>
      </c>
      <c r="E1955" s="1">
        <f t="shared" si="721"/>
        <v>1.009380324190831E-6</v>
      </c>
      <c r="F1955" s="1" t="str">
        <f t="shared" si="722"/>
        <v/>
      </c>
      <c r="G1955" s="1" t="str">
        <f t="shared" si="723"/>
        <v/>
      </c>
      <c r="H1955" s="1"/>
      <c r="I1955" s="1">
        <f t="shared" si="724"/>
        <v>2.9866066170477848E-10</v>
      </c>
      <c r="J1955" s="1" t="str">
        <f t="shared" si="725"/>
        <v/>
      </c>
      <c r="K1955" s="1" t="str">
        <f t="shared" si="726"/>
        <v/>
      </c>
      <c r="P1955" s="1">
        <v>1363</v>
      </c>
      <c r="Q1955" s="1">
        <f t="shared" si="727"/>
        <v>5.8416298281167869</v>
      </c>
      <c r="R1955" s="1">
        <f t="shared" si="728"/>
        <v>3.4556540032323245E-2</v>
      </c>
      <c r="S1955" s="1">
        <f t="shared" si="729"/>
        <v>0.92674919737968353</v>
      </c>
      <c r="T1955" s="1">
        <f t="shared" si="730"/>
        <v>3.4556540032323245E-2</v>
      </c>
      <c r="U1955" s="1" t="str">
        <f t="shared" si="731"/>
        <v/>
      </c>
      <c r="V1955" s="1" t="str">
        <f t="shared" si="732"/>
        <v/>
      </c>
      <c r="W1955" s="1">
        <f t="shared" si="733"/>
        <v>8.1615352182203227E-2</v>
      </c>
      <c r="X1955" s="1" t="str">
        <f t="shared" si="734"/>
        <v/>
      </c>
      <c r="Y1955" s="1" t="str">
        <f t="shared" si="735"/>
        <v/>
      </c>
      <c r="AC1955" s="1">
        <v>1363</v>
      </c>
      <c r="AD1955" s="1">
        <f t="shared" si="744"/>
        <v>356.15686141228537</v>
      </c>
      <c r="AE1955" s="1">
        <f t="shared" si="736"/>
        <v>5.6679103193143783E-4</v>
      </c>
      <c r="AF1955" s="1">
        <f t="shared" si="737"/>
        <v>0.92674919737968342</v>
      </c>
      <c r="AG1955" s="1">
        <f t="shared" si="738"/>
        <v>5.6679103193143783E-4</v>
      </c>
      <c r="AH1955" s="1" t="str">
        <f t="shared" si="739"/>
        <v/>
      </c>
      <c r="AI1955" s="1" t="str">
        <f t="shared" si="740"/>
        <v/>
      </c>
      <c r="AJ1955" s="1">
        <f t="shared" si="741"/>
        <v>1.1952233468838047E-24</v>
      </c>
      <c r="AK1955" s="1" t="str">
        <f t="shared" si="742"/>
        <v/>
      </c>
      <c r="AL1955" s="1" t="str">
        <f t="shared" si="743"/>
        <v/>
      </c>
      <c r="BA1955" s="2"/>
      <c r="BB1955" s="2">
        <f t="shared" si="715"/>
        <v>8.7552000000000803</v>
      </c>
      <c r="BC1955" s="156">
        <f t="shared" si="716"/>
        <v>0.27071281867593261</v>
      </c>
      <c r="BD1955" s="2">
        <f t="shared" si="717"/>
        <v>4.8439353135071306E-4</v>
      </c>
      <c r="BE1955" s="2" t="str">
        <f t="shared" si="713"/>
        <v/>
      </c>
      <c r="BF1955" s="24" t="str">
        <f t="shared" si="714"/>
        <v/>
      </c>
    </row>
    <row r="1956" spans="1:58" ht="20.100000000000001" customHeight="1">
      <c r="A1956" s="1">
        <v>1364</v>
      </c>
      <c r="B1956" s="1">
        <f t="shared" si="718"/>
        <v>200541.47704291472</v>
      </c>
      <c r="C1956" s="1">
        <f t="shared" si="719"/>
        <v>1.0035268067540544E-6</v>
      </c>
      <c r="D1956" s="1">
        <f t="shared" si="720"/>
        <v>0.92730369019499026</v>
      </c>
      <c r="E1956" s="1">
        <f t="shared" si="721"/>
        <v>1.0035268067540544E-6</v>
      </c>
      <c r="F1956" s="1" t="str">
        <f t="shared" si="722"/>
        <v/>
      </c>
      <c r="G1956" s="1" t="str">
        <f t="shared" si="723"/>
        <v/>
      </c>
      <c r="H1956" s="1"/>
      <c r="I1956" s="1">
        <f t="shared" si="724"/>
        <v>2.9358314243125015E-10</v>
      </c>
      <c r="J1956" s="1" t="str">
        <f t="shared" si="725"/>
        <v/>
      </c>
      <c r="K1956" s="1" t="str">
        <f t="shared" si="726"/>
        <v/>
      </c>
      <c r="P1956" s="1">
        <v>1364</v>
      </c>
      <c r="Q1956" s="1">
        <f t="shared" si="727"/>
        <v>5.8577224722713765</v>
      </c>
      <c r="R1956" s="1">
        <f t="shared" si="728"/>
        <v>3.4356142516356186E-2</v>
      </c>
      <c r="S1956" s="1">
        <f t="shared" si="729"/>
        <v>0.92730369019499026</v>
      </c>
      <c r="T1956" s="1">
        <f t="shared" si="730"/>
        <v>3.4356142516356186E-2</v>
      </c>
      <c r="U1956" s="1" t="str">
        <f t="shared" si="731"/>
        <v/>
      </c>
      <c r="V1956" s="1" t="str">
        <f t="shared" si="732"/>
        <v/>
      </c>
      <c r="W1956" s="1">
        <f t="shared" si="733"/>
        <v>8.1818686775718838E-2</v>
      </c>
      <c r="X1956" s="1" t="str">
        <f t="shared" si="734"/>
        <v/>
      </c>
      <c r="Y1956" s="1" t="str">
        <f t="shared" si="735"/>
        <v/>
      </c>
      <c r="AC1956" s="1">
        <v>1364</v>
      </c>
      <c r="AD1956" s="1">
        <f t="shared" si="744"/>
        <v>357.13800979083146</v>
      </c>
      <c r="AE1956" s="1">
        <f t="shared" si="736"/>
        <v>5.635041428283848E-4</v>
      </c>
      <c r="AF1956" s="1">
        <f t="shared" si="737"/>
        <v>0.92730369019499026</v>
      </c>
      <c r="AG1956" s="1">
        <f t="shared" si="738"/>
        <v>5.635041428283848E-4</v>
      </c>
      <c r="AH1956" s="1" t="str">
        <f t="shared" si="739"/>
        <v/>
      </c>
      <c r="AI1956" s="1" t="str">
        <f t="shared" si="740"/>
        <v/>
      </c>
      <c r="AJ1956" s="1">
        <f t="shared" si="741"/>
        <v>1.2433214387415644E-24</v>
      </c>
      <c r="AK1956" s="1" t="str">
        <f t="shared" si="742"/>
        <v/>
      </c>
      <c r="AL1956" s="1" t="str">
        <f t="shared" si="743"/>
        <v/>
      </c>
      <c r="BA1956" s="2"/>
      <c r="BB1956" s="2">
        <f t="shared" si="715"/>
        <v>8.7616000000000795</v>
      </c>
      <c r="BC1956" s="156">
        <f t="shared" si="716"/>
        <v>0.2702284251445819</v>
      </c>
      <c r="BD1956" s="2">
        <f t="shared" si="717"/>
        <v>4.8372850460798311E-4</v>
      </c>
      <c r="BE1956" s="2" t="str">
        <f t="shared" si="713"/>
        <v/>
      </c>
      <c r="BF1956" s="24" t="str">
        <f t="shared" si="714"/>
        <v/>
      </c>
    </row>
    <row r="1957" spans="1:58" ht="20.100000000000001" customHeight="1">
      <c r="A1957" s="1">
        <v>1365</v>
      </c>
      <c r="B1957" s="1">
        <f t="shared" si="718"/>
        <v>201092.41516665905</v>
      </c>
      <c r="C1957" s="1">
        <f t="shared" si="719"/>
        <v>9.9769127137817246E-7</v>
      </c>
      <c r="D1957" s="1">
        <f t="shared" si="720"/>
        <v>0.92785496303410631</v>
      </c>
      <c r="E1957" s="1">
        <f t="shared" si="721"/>
        <v>9.9769127137817246E-7</v>
      </c>
      <c r="F1957" s="1" t="str">
        <f t="shared" si="722"/>
        <v/>
      </c>
      <c r="G1957" s="1" t="str">
        <f t="shared" si="723"/>
        <v/>
      </c>
      <c r="H1957" s="1"/>
      <c r="I1957" s="1">
        <f t="shared" si="724"/>
        <v>2.8858732844787068E-10</v>
      </c>
      <c r="J1957" s="1" t="str">
        <f t="shared" si="725"/>
        <v/>
      </c>
      <c r="K1957" s="1" t="str">
        <f t="shared" si="726"/>
        <v/>
      </c>
      <c r="P1957" s="1">
        <v>1365</v>
      </c>
      <c r="Q1957" s="1">
        <f t="shared" si="727"/>
        <v>5.8738151164259698</v>
      </c>
      <c r="R1957" s="1">
        <f t="shared" si="728"/>
        <v>3.4156360623452384E-2</v>
      </c>
      <c r="S1957" s="1">
        <f t="shared" si="729"/>
        <v>0.92785496303410631</v>
      </c>
      <c r="T1957" s="1">
        <f t="shared" si="730"/>
        <v>3.4156360623452384E-2</v>
      </c>
      <c r="U1957" s="1" t="str">
        <f t="shared" si="731"/>
        <v/>
      </c>
      <c r="V1957" s="1" t="str">
        <f t="shared" si="732"/>
        <v/>
      </c>
      <c r="W1957" s="1">
        <f t="shared" si="733"/>
        <v>8.2021215602371425E-2</v>
      </c>
      <c r="X1957" s="1" t="str">
        <f t="shared" si="734"/>
        <v/>
      </c>
      <c r="Y1957" s="1" t="str">
        <f t="shared" si="735"/>
        <v/>
      </c>
      <c r="AC1957" s="1">
        <v>1365</v>
      </c>
      <c r="AD1957" s="1">
        <f t="shared" si="744"/>
        <v>358.11915816937778</v>
      </c>
      <c r="AE1957" s="1">
        <f t="shared" si="736"/>
        <v>5.6022735107972427E-4</v>
      </c>
      <c r="AF1957" s="1">
        <f t="shared" si="737"/>
        <v>0.92785496303410619</v>
      </c>
      <c r="AG1957" s="1">
        <f t="shared" si="738"/>
        <v>5.6022735107972427E-4</v>
      </c>
      <c r="AH1957" s="1" t="str">
        <f t="shared" si="739"/>
        <v/>
      </c>
      <c r="AI1957" s="1" t="str">
        <f t="shared" si="740"/>
        <v/>
      </c>
      <c r="AJ1957" s="1">
        <f t="shared" si="741"/>
        <v>1.2933343970324557E-24</v>
      </c>
      <c r="AK1957" s="1" t="str">
        <f t="shared" si="742"/>
        <v/>
      </c>
      <c r="AL1957" s="1" t="str">
        <f t="shared" si="743"/>
        <v/>
      </c>
      <c r="BA1957" s="2"/>
      <c r="BB1957" s="2">
        <f t="shared" si="715"/>
        <v>8.7680000000000788</v>
      </c>
      <c r="BC1957" s="156">
        <f t="shared" si="716"/>
        <v>0.26974469663997391</v>
      </c>
      <c r="BD1957" s="2">
        <f t="shared" si="717"/>
        <v>4.8306374698103838E-4</v>
      </c>
      <c r="BE1957" s="2" t="str">
        <f t="shared" si="713"/>
        <v/>
      </c>
      <c r="BF1957" s="24" t="str">
        <f t="shared" si="714"/>
        <v/>
      </c>
    </row>
    <row r="1958" spans="1:58" ht="20.100000000000001" customHeight="1">
      <c r="A1958" s="2">
        <v>1366</v>
      </c>
      <c r="B1958" s="1">
        <f t="shared" si="718"/>
        <v>201643.35329040326</v>
      </c>
      <c r="C1958" s="1">
        <f t="shared" si="719"/>
        <v>9.9187379968972084E-7</v>
      </c>
      <c r="D1958" s="1">
        <f t="shared" si="720"/>
        <v>0.92840302582658141</v>
      </c>
      <c r="E1958" s="1">
        <f t="shared" si="721"/>
        <v>9.9187379968972084E-7</v>
      </c>
      <c r="F1958" s="1" t="str">
        <f t="shared" si="722"/>
        <v/>
      </c>
      <c r="G1958" s="1" t="str">
        <f t="shared" si="723"/>
        <v/>
      </c>
      <c r="H1958" s="1"/>
      <c r="I1958" s="1">
        <f t="shared" si="724"/>
        <v>2.8367198790544953E-10</v>
      </c>
      <c r="J1958" s="1" t="str">
        <f t="shared" si="725"/>
        <v/>
      </c>
      <c r="K1958" s="1" t="str">
        <f t="shared" si="726"/>
        <v/>
      </c>
      <c r="P1958" s="2">
        <v>1366</v>
      </c>
      <c r="Q1958" s="1">
        <f t="shared" si="727"/>
        <v>5.8899077605805594</v>
      </c>
      <c r="R1958" s="1">
        <f t="shared" si="728"/>
        <v>3.3957197148129004E-2</v>
      </c>
      <c r="S1958" s="1">
        <f t="shared" si="729"/>
        <v>0.92840302582658141</v>
      </c>
      <c r="T1958" s="1">
        <f t="shared" si="730"/>
        <v>3.3957197148129004E-2</v>
      </c>
      <c r="U1958" s="1" t="str">
        <f t="shared" si="731"/>
        <v/>
      </c>
      <c r="V1958" s="1" t="str">
        <f t="shared" si="732"/>
        <v/>
      </c>
      <c r="W1958" s="1">
        <f t="shared" si="733"/>
        <v>8.2222930178724563E-2</v>
      </c>
      <c r="X1958" s="1" t="str">
        <f t="shared" si="734"/>
        <v/>
      </c>
      <c r="Y1958" s="1" t="str">
        <f t="shared" si="735"/>
        <v/>
      </c>
      <c r="AC1958" s="2">
        <v>1366</v>
      </c>
      <c r="AD1958" s="1">
        <f t="shared" si="744"/>
        <v>359.10030654792411</v>
      </c>
      <c r="AE1958" s="1">
        <f t="shared" si="736"/>
        <v>5.569607025206957E-4</v>
      </c>
      <c r="AF1958" s="1">
        <f t="shared" si="737"/>
        <v>0.92840302582658141</v>
      </c>
      <c r="AG1958" s="1">
        <f t="shared" si="738"/>
        <v>5.569607025206957E-4</v>
      </c>
      <c r="AH1958" s="1" t="str">
        <f t="shared" si="739"/>
        <v/>
      </c>
      <c r="AI1958" s="1" t="str">
        <f t="shared" si="740"/>
        <v/>
      </c>
      <c r="AJ1958" s="1">
        <f t="shared" si="741"/>
        <v>1.3453376152128576E-24</v>
      </c>
      <c r="AK1958" s="1" t="str">
        <f t="shared" si="742"/>
        <v/>
      </c>
      <c r="AL1958" s="1" t="str">
        <f t="shared" si="743"/>
        <v/>
      </c>
      <c r="BA1958" s="2"/>
      <c r="BB1958" s="2">
        <f t="shared" si="715"/>
        <v>8.7744000000000781</v>
      </c>
      <c r="BC1958" s="156">
        <f t="shared" si="716"/>
        <v>0.26926163289299287</v>
      </c>
      <c r="BD1958" s="2">
        <f t="shared" si="717"/>
        <v>4.8239926080884121E-4</v>
      </c>
      <c r="BE1958" s="2" t="str">
        <f t="shared" si="713"/>
        <v/>
      </c>
      <c r="BF1958" s="24" t="str">
        <f t="shared" si="714"/>
        <v/>
      </c>
    </row>
    <row r="1959" spans="1:58" ht="20.100000000000001" customHeight="1">
      <c r="A1959" s="1">
        <v>1367</v>
      </c>
      <c r="B1959" s="1">
        <f t="shared" si="718"/>
        <v>202194.29141414759</v>
      </c>
      <c r="C1959" s="1">
        <f t="shared" si="719"/>
        <v>9.8607447197540164E-7</v>
      </c>
      <c r="D1959" s="1">
        <f t="shared" si="720"/>
        <v>0.92894788854656785</v>
      </c>
      <c r="E1959" s="1">
        <f t="shared" si="721"/>
        <v>9.8607447197540164E-7</v>
      </c>
      <c r="F1959" s="1" t="str">
        <f t="shared" si="722"/>
        <v/>
      </c>
      <c r="G1959" s="1" t="str">
        <f t="shared" si="723"/>
        <v/>
      </c>
      <c r="H1959" s="1"/>
      <c r="I1959" s="1">
        <f t="shared" si="724"/>
        <v>2.7883590609667823E-10</v>
      </c>
      <c r="J1959" s="1" t="str">
        <f t="shared" si="725"/>
        <v/>
      </c>
      <c r="K1959" s="1" t="str">
        <f t="shared" si="726"/>
        <v/>
      </c>
      <c r="P1959" s="1">
        <v>1367</v>
      </c>
      <c r="Q1959" s="1">
        <f t="shared" si="727"/>
        <v>5.9060004047351526</v>
      </c>
      <c r="R1959" s="1">
        <f t="shared" si="728"/>
        <v>3.3758654839033488E-2</v>
      </c>
      <c r="S1959" s="1">
        <f t="shared" si="729"/>
        <v>0.92894788854656785</v>
      </c>
      <c r="T1959" s="1">
        <f t="shared" si="730"/>
        <v>3.3758654839033488E-2</v>
      </c>
      <c r="U1959" s="1" t="str">
        <f t="shared" si="731"/>
        <v/>
      </c>
      <c r="V1959" s="1" t="str">
        <f t="shared" si="732"/>
        <v/>
      </c>
      <c r="W1959" s="1">
        <f t="shared" si="733"/>
        <v>8.2423822039542585E-2</v>
      </c>
      <c r="X1959" s="1" t="str">
        <f t="shared" si="734"/>
        <v/>
      </c>
      <c r="Y1959" s="1" t="str">
        <f t="shared" si="735"/>
        <v/>
      </c>
      <c r="AC1959" s="1">
        <v>1367</v>
      </c>
      <c r="AD1959" s="1">
        <f t="shared" si="744"/>
        <v>360.0814549264702</v>
      </c>
      <c r="AE1959" s="1">
        <f t="shared" si="736"/>
        <v>5.5370424223419117E-4</v>
      </c>
      <c r="AF1959" s="1">
        <f t="shared" si="737"/>
        <v>0.92894788854656773</v>
      </c>
      <c r="AG1959" s="1">
        <f t="shared" si="738"/>
        <v>5.5370424223419117E-4</v>
      </c>
      <c r="AH1959" s="1" t="str">
        <f t="shared" si="739"/>
        <v/>
      </c>
      <c r="AI1959" s="1" t="str">
        <f t="shared" si="740"/>
        <v/>
      </c>
      <c r="AJ1959" s="1">
        <f t="shared" si="741"/>
        <v>1.399409421382678E-24</v>
      </c>
      <c r="AK1959" s="1" t="str">
        <f t="shared" si="742"/>
        <v/>
      </c>
      <c r="AL1959" s="1" t="str">
        <f t="shared" si="743"/>
        <v/>
      </c>
      <c r="BA1959" s="2"/>
      <c r="BB1959" s="2">
        <f t="shared" si="715"/>
        <v>8.7808000000000774</v>
      </c>
      <c r="BC1959" s="156">
        <f t="shared" si="716"/>
        <v>0.26877923363218403</v>
      </c>
      <c r="BD1959" s="2">
        <f t="shared" si="717"/>
        <v>4.8173504841997339E-4</v>
      </c>
      <c r="BE1959" s="2" t="str">
        <f t="shared" si="713"/>
        <v/>
      </c>
      <c r="BF1959" s="24" t="str">
        <f t="shared" si="714"/>
        <v/>
      </c>
    </row>
    <row r="1960" spans="1:58" ht="20.100000000000001" customHeight="1">
      <c r="A1960" s="1">
        <v>1368</v>
      </c>
      <c r="B1960" s="1">
        <f t="shared" si="718"/>
        <v>202745.22953789181</v>
      </c>
      <c r="C1960" s="1">
        <f t="shared" si="719"/>
        <v>9.8029336718478101E-7</v>
      </c>
      <c r="D1960" s="1">
        <f t="shared" si="720"/>
        <v>0.92948956121208193</v>
      </c>
      <c r="E1960" s="1">
        <f t="shared" si="721"/>
        <v>9.8029336718478101E-7</v>
      </c>
      <c r="F1960" s="1" t="str">
        <f t="shared" si="722"/>
        <v/>
      </c>
      <c r="G1960" s="1" t="str">
        <f t="shared" si="723"/>
        <v/>
      </c>
      <c r="H1960" s="1"/>
      <c r="I1960" s="1">
        <f t="shared" si="724"/>
        <v>2.7407788524125062E-10</v>
      </c>
      <c r="J1960" s="1" t="str">
        <f t="shared" si="725"/>
        <v/>
      </c>
      <c r="K1960" s="1" t="str">
        <f t="shared" si="726"/>
        <v/>
      </c>
      <c r="P1960" s="1">
        <v>1368</v>
      </c>
      <c r="Q1960" s="1">
        <f t="shared" si="727"/>
        <v>5.9220930488897459</v>
      </c>
      <c r="R1960" s="1">
        <f t="shared" si="728"/>
        <v>3.3560736399035826E-2</v>
      </c>
      <c r="S1960" s="1">
        <f t="shared" si="729"/>
        <v>0.92948956121208193</v>
      </c>
      <c r="T1960" s="1">
        <f t="shared" si="730"/>
        <v>3.3560736399035826E-2</v>
      </c>
      <c r="U1960" s="1" t="str">
        <f t="shared" si="731"/>
        <v/>
      </c>
      <c r="V1960" s="1" t="str">
        <f t="shared" si="732"/>
        <v/>
      </c>
      <c r="W1960" s="1">
        <f t="shared" si="733"/>
        <v>8.2623882738377508E-2</v>
      </c>
      <c r="X1960" s="1" t="str">
        <f t="shared" si="734"/>
        <v/>
      </c>
      <c r="Y1960" s="1" t="str">
        <f t="shared" si="735"/>
        <v/>
      </c>
      <c r="AC1960" s="1">
        <v>1368</v>
      </c>
      <c r="AD1960" s="1">
        <f t="shared" si="744"/>
        <v>361.06260330501652</v>
      </c>
      <c r="AE1960" s="1">
        <f t="shared" si="736"/>
        <v>5.5045801455226432E-4</v>
      </c>
      <c r="AF1960" s="1">
        <f t="shared" si="737"/>
        <v>0.92948956121208193</v>
      </c>
      <c r="AG1960" s="1">
        <f t="shared" si="738"/>
        <v>5.5045801455226432E-4</v>
      </c>
      <c r="AH1960" s="1" t="str">
        <f t="shared" si="739"/>
        <v/>
      </c>
      <c r="AI1960" s="1" t="str">
        <f t="shared" si="740"/>
        <v/>
      </c>
      <c r="AJ1960" s="1">
        <f t="shared" si="741"/>
        <v>1.4556311911696535E-24</v>
      </c>
      <c r="AK1960" s="1" t="str">
        <f t="shared" si="742"/>
        <v/>
      </c>
      <c r="AL1960" s="1" t="str">
        <f t="shared" si="743"/>
        <v/>
      </c>
      <c r="BA1960" s="2"/>
      <c r="BB1960" s="2">
        <f t="shared" si="715"/>
        <v>8.7872000000000767</v>
      </c>
      <c r="BC1960" s="156">
        <f t="shared" si="716"/>
        <v>0.26829749858376406</v>
      </c>
      <c r="BD1960" s="2">
        <f t="shared" si="717"/>
        <v>4.8107111213352427E-4</v>
      </c>
      <c r="BE1960" s="2" t="str">
        <f t="shared" si="713"/>
        <v/>
      </c>
      <c r="BF1960" s="24" t="str">
        <f t="shared" si="714"/>
        <v/>
      </c>
    </row>
    <row r="1961" spans="1:58" ht="20.100000000000001" customHeight="1">
      <c r="A1961" s="1">
        <v>1369</v>
      </c>
      <c r="B1961" s="1">
        <f t="shared" si="718"/>
        <v>203296.16766163614</v>
      </c>
      <c r="C1961" s="1">
        <f t="shared" si="719"/>
        <v>9.7453056293305852E-7</v>
      </c>
      <c r="D1961" s="1">
        <f t="shared" si="720"/>
        <v>0.93002805388426901</v>
      </c>
      <c r="E1961" s="1">
        <f t="shared" si="721"/>
        <v>9.7453056293305852E-7</v>
      </c>
      <c r="F1961" s="1" t="str">
        <f t="shared" si="722"/>
        <v/>
      </c>
      <c r="G1961" s="1" t="str">
        <f t="shared" si="723"/>
        <v/>
      </c>
      <c r="H1961" s="1"/>
      <c r="I1961" s="1">
        <f t="shared" si="724"/>
        <v>2.6939674427328399E-10</v>
      </c>
      <c r="J1961" s="1" t="str">
        <f t="shared" si="725"/>
        <v/>
      </c>
      <c r="K1961" s="1" t="str">
        <f t="shared" si="726"/>
        <v/>
      </c>
      <c r="P1961" s="1">
        <v>1369</v>
      </c>
      <c r="Q1961" s="1">
        <f t="shared" si="727"/>
        <v>5.9381856930443355</v>
      </c>
      <c r="R1961" s="1">
        <f t="shared" si="728"/>
        <v>3.3363444485323641E-2</v>
      </c>
      <c r="S1961" s="1">
        <f t="shared" si="729"/>
        <v>0.9300280538842689</v>
      </c>
      <c r="T1961" s="1">
        <f t="shared" si="730"/>
        <v>3.3363444485323641E-2</v>
      </c>
      <c r="U1961" s="1" t="str">
        <f t="shared" si="731"/>
        <v/>
      </c>
      <c r="V1961" s="1" t="str">
        <f t="shared" si="732"/>
        <v/>
      </c>
      <c r="W1961" s="1">
        <f t="shared" si="733"/>
        <v>8.2823103848156263E-2</v>
      </c>
      <c r="X1961" s="1" t="str">
        <f t="shared" si="734"/>
        <v/>
      </c>
      <c r="Y1961" s="1" t="str">
        <f t="shared" si="735"/>
        <v/>
      </c>
      <c r="AC1961" s="1">
        <v>1369</v>
      </c>
      <c r="AD1961" s="1">
        <f t="shared" si="744"/>
        <v>362.04375168356285</v>
      </c>
      <c r="AE1961" s="1">
        <f t="shared" si="736"/>
        <v>5.4722206305769685E-4</v>
      </c>
      <c r="AF1961" s="1">
        <f t="shared" si="737"/>
        <v>0.93002805388426901</v>
      </c>
      <c r="AG1961" s="1">
        <f t="shared" si="738"/>
        <v>5.4722206305769685E-4</v>
      </c>
      <c r="AH1961" s="1" t="str">
        <f t="shared" si="739"/>
        <v/>
      </c>
      <c r="AI1961" s="1" t="str">
        <f t="shared" si="740"/>
        <v/>
      </c>
      <c r="AJ1961" s="1">
        <f t="shared" si="741"/>
        <v>1.5140874649029065E-24</v>
      </c>
      <c r="AK1961" s="1" t="str">
        <f t="shared" si="742"/>
        <v/>
      </c>
      <c r="AL1961" s="1" t="str">
        <f t="shared" si="743"/>
        <v/>
      </c>
      <c r="BA1961" s="2"/>
      <c r="BB1961" s="2">
        <f t="shared" si="715"/>
        <v>8.793600000000076</v>
      </c>
      <c r="BC1961" s="156">
        <f t="shared" si="716"/>
        <v>0.26781642747163054</v>
      </c>
      <c r="BD1961" s="2">
        <f t="shared" si="717"/>
        <v>4.8040745425798059E-4</v>
      </c>
      <c r="BE1961" s="2" t="str">
        <f t="shared" si="713"/>
        <v/>
      </c>
      <c r="BF1961" s="24" t="str">
        <f t="shared" si="714"/>
        <v/>
      </c>
    </row>
    <row r="1962" spans="1:58" ht="20.100000000000001" customHeight="1">
      <c r="A1962" s="1">
        <v>1370</v>
      </c>
      <c r="B1962" s="1">
        <f t="shared" si="718"/>
        <v>203847.10578538035</v>
      </c>
      <c r="C1962" s="1">
        <f t="shared" si="719"/>
        <v>9.687861355039496E-7</v>
      </c>
      <c r="D1962" s="1">
        <f t="shared" si="720"/>
        <v>0.93056337666666833</v>
      </c>
      <c r="E1962" s="1">
        <f t="shared" si="721"/>
        <v>9.687861355039496E-7</v>
      </c>
      <c r="F1962" s="1" t="str">
        <f t="shared" si="722"/>
        <v/>
      </c>
      <c r="G1962" s="1" t="str">
        <f t="shared" si="723"/>
        <v/>
      </c>
      <c r="H1962" s="1"/>
      <c r="I1962" s="1">
        <f t="shared" si="724"/>
        <v>2.6479131863105487E-10</v>
      </c>
      <c r="J1962" s="1" t="str">
        <f t="shared" si="725"/>
        <v/>
      </c>
      <c r="K1962" s="1" t="str">
        <f t="shared" si="726"/>
        <v/>
      </c>
      <c r="P1962" s="1">
        <v>1370</v>
      </c>
      <c r="Q1962" s="1">
        <f t="shared" si="727"/>
        <v>5.9542783371989287</v>
      </c>
      <c r="R1962" s="1">
        <f t="shared" si="728"/>
        <v>3.3166781709500298E-2</v>
      </c>
      <c r="S1962" s="1">
        <f t="shared" si="729"/>
        <v>0.93056337666666833</v>
      </c>
      <c r="T1962" s="1">
        <f t="shared" si="730"/>
        <v>3.3166781709500298E-2</v>
      </c>
      <c r="U1962" s="1" t="str">
        <f t="shared" si="731"/>
        <v/>
      </c>
      <c r="V1962" s="1" t="str">
        <f t="shared" si="732"/>
        <v/>
      </c>
      <c r="W1962" s="1">
        <f t="shared" si="733"/>
        <v>8.3021476961767857E-2</v>
      </c>
      <c r="X1962" s="1" t="str">
        <f t="shared" si="734"/>
        <v/>
      </c>
      <c r="Y1962" s="1" t="str">
        <f t="shared" si="735"/>
        <v/>
      </c>
      <c r="AC1962" s="1">
        <v>1370</v>
      </c>
      <c r="AD1962" s="1">
        <f t="shared" si="744"/>
        <v>363.02490006210894</v>
      </c>
      <c r="AE1962" s="1">
        <f t="shared" si="736"/>
        <v>5.4399643058560552E-4</v>
      </c>
      <c r="AF1962" s="1">
        <f t="shared" si="737"/>
        <v>0.93056337666666833</v>
      </c>
      <c r="AG1962" s="1">
        <f t="shared" si="738"/>
        <v>5.4399643058560552E-4</v>
      </c>
      <c r="AH1962" s="1" t="str">
        <f t="shared" si="739"/>
        <v/>
      </c>
      <c r="AI1962" s="1" t="str">
        <f t="shared" si="740"/>
        <v/>
      </c>
      <c r="AJ1962" s="1">
        <f t="shared" si="741"/>
        <v>1.5748660692368572E-24</v>
      </c>
      <c r="AK1962" s="1" t="str">
        <f t="shared" si="742"/>
        <v/>
      </c>
      <c r="AL1962" s="1" t="str">
        <f t="shared" si="743"/>
        <v/>
      </c>
      <c r="BA1962" s="2"/>
      <c r="BB1962" s="2">
        <f t="shared" si="715"/>
        <v>8.8000000000000753</v>
      </c>
      <c r="BC1962" s="156">
        <f t="shared" si="716"/>
        <v>0.26733602001737256</v>
      </c>
      <c r="BD1962" s="2">
        <f t="shared" si="717"/>
        <v>4.7974407709222566E-4</v>
      </c>
      <c r="BE1962" s="2" t="str">
        <f t="shared" si="713"/>
        <v/>
      </c>
      <c r="BF1962" s="24" t="str">
        <f t="shared" si="714"/>
        <v/>
      </c>
    </row>
    <row r="1963" spans="1:58" ht="20.100000000000001" customHeight="1">
      <c r="A1963" s="1">
        <v>1371</v>
      </c>
      <c r="B1963" s="1">
        <f t="shared" si="718"/>
        <v>204398.04390912468</v>
      </c>
      <c r="C1963" s="1">
        <f t="shared" si="719"/>
        <v>9.6306015985263262E-7</v>
      </c>
      <c r="D1963" s="1">
        <f t="shared" si="720"/>
        <v>0.931095539704481</v>
      </c>
      <c r="E1963" s="1">
        <f t="shared" si="721"/>
        <v>9.6306015985263262E-7</v>
      </c>
      <c r="F1963" s="1" t="str">
        <f t="shared" si="722"/>
        <v/>
      </c>
      <c r="G1963" s="1" t="str">
        <f t="shared" si="723"/>
        <v/>
      </c>
      <c r="H1963" s="1"/>
      <c r="I1963" s="1">
        <f t="shared" si="724"/>
        <v>2.6026046004900256E-10</v>
      </c>
      <c r="J1963" s="1" t="str">
        <f t="shared" si="725"/>
        <v/>
      </c>
      <c r="K1963" s="1" t="str">
        <f t="shared" si="726"/>
        <v/>
      </c>
      <c r="P1963" s="1">
        <v>1371</v>
      </c>
      <c r="Q1963" s="1">
        <f t="shared" si="727"/>
        <v>5.9703709813535184</v>
      </c>
      <c r="R1963" s="1">
        <f t="shared" si="728"/>
        <v>3.2970750637686591E-2</v>
      </c>
      <c r="S1963" s="1">
        <f t="shared" si="729"/>
        <v>0.931095539704481</v>
      </c>
      <c r="T1963" s="1">
        <f t="shared" si="730"/>
        <v>3.2970750637686591E-2</v>
      </c>
      <c r="U1963" s="1" t="str">
        <f t="shared" si="731"/>
        <v/>
      </c>
      <c r="V1963" s="1" t="str">
        <f t="shared" si="732"/>
        <v/>
      </c>
      <c r="W1963" s="1">
        <f t="shared" si="733"/>
        <v>8.3218993692649859E-2</v>
      </c>
      <c r="X1963" s="1" t="str">
        <f t="shared" si="734"/>
        <v/>
      </c>
      <c r="Y1963" s="1" t="str">
        <f t="shared" si="735"/>
        <v/>
      </c>
      <c r="AC1963" s="1">
        <v>1371</v>
      </c>
      <c r="AD1963" s="1">
        <f t="shared" si="744"/>
        <v>364.00604844065526</v>
      </c>
      <c r="AE1963" s="1">
        <f t="shared" si="736"/>
        <v>5.4078115922510429E-4</v>
      </c>
      <c r="AF1963" s="1">
        <f t="shared" si="737"/>
        <v>0.931095539704481</v>
      </c>
      <c r="AG1963" s="1">
        <f t="shared" si="738"/>
        <v>5.4078115922510429E-4</v>
      </c>
      <c r="AH1963" s="1" t="str">
        <f t="shared" si="739"/>
        <v/>
      </c>
      <c r="AI1963" s="1" t="str">
        <f t="shared" si="740"/>
        <v/>
      </c>
      <c r="AJ1963" s="1">
        <f t="shared" si="741"/>
        <v>1.6380582433921092E-24</v>
      </c>
      <c r="AK1963" s="1" t="str">
        <f t="shared" si="742"/>
        <v/>
      </c>
      <c r="AL1963" s="1" t="str">
        <f t="shared" si="743"/>
        <v/>
      </c>
      <c r="BA1963" s="2"/>
      <c r="BB1963" s="2">
        <f t="shared" si="715"/>
        <v>8.8064000000000746</v>
      </c>
      <c r="BC1963" s="156">
        <f t="shared" si="716"/>
        <v>0.26685627594028033</v>
      </c>
      <c r="BD1963" s="2">
        <f t="shared" si="717"/>
        <v>4.7908098292381851E-4</v>
      </c>
      <c r="BE1963" s="2" t="str">
        <f t="shared" si="713"/>
        <v/>
      </c>
      <c r="BF1963" s="24" t="str">
        <f t="shared" si="714"/>
        <v/>
      </c>
    </row>
    <row r="1964" spans="1:58" ht="20.100000000000001" customHeight="1">
      <c r="A1964" s="1">
        <v>1372</v>
      </c>
      <c r="B1964" s="1">
        <f t="shared" si="718"/>
        <v>204948.98203286889</v>
      </c>
      <c r="C1964" s="1">
        <f t="shared" si="719"/>
        <v>9.5735270960880876E-7</v>
      </c>
      <c r="D1964" s="1">
        <f t="shared" si="720"/>
        <v>0.9316245531838383</v>
      </c>
      <c r="E1964" s="1">
        <f t="shared" si="721"/>
        <v>9.5735270960880876E-7</v>
      </c>
      <c r="F1964" s="1" t="str">
        <f t="shared" si="722"/>
        <v/>
      </c>
      <c r="G1964" s="1" t="str">
        <f t="shared" si="723"/>
        <v/>
      </c>
      <c r="H1964" s="1"/>
      <c r="I1964" s="1">
        <f t="shared" si="724"/>
        <v>2.5580303635200754E-10</v>
      </c>
      <c r="J1964" s="1" t="str">
        <f t="shared" si="725"/>
        <v/>
      </c>
      <c r="K1964" s="1" t="str">
        <f t="shared" si="726"/>
        <v/>
      </c>
      <c r="P1964" s="1">
        <v>1372</v>
      </c>
      <c r="Q1964" s="1">
        <f t="shared" si="727"/>
        <v>5.9864636255081116</v>
      </c>
      <c r="R1964" s="1">
        <f t="shared" si="728"/>
        <v>3.2775353790624677E-2</v>
      </c>
      <c r="S1964" s="1">
        <f t="shared" si="729"/>
        <v>0.9316245531838383</v>
      </c>
      <c r="T1964" s="1">
        <f t="shared" si="730"/>
        <v>3.2775353790624677E-2</v>
      </c>
      <c r="U1964" s="1" t="str">
        <f t="shared" si="731"/>
        <v/>
      </c>
      <c r="V1964" s="1" t="str">
        <f t="shared" si="732"/>
        <v/>
      </c>
      <c r="W1964" s="1">
        <f t="shared" si="733"/>
        <v>8.3415645675375377E-2</v>
      </c>
      <c r="X1964" s="1" t="str">
        <f t="shared" si="734"/>
        <v/>
      </c>
      <c r="Y1964" s="1" t="str">
        <f t="shared" si="735"/>
        <v/>
      </c>
      <c r="AC1964" s="1">
        <v>1372</v>
      </c>
      <c r="AD1964" s="1">
        <f t="shared" si="744"/>
        <v>364.98719681920159</v>
      </c>
      <c r="AE1964" s="1">
        <f t="shared" si="736"/>
        <v>5.3757629032101886E-4</v>
      </c>
      <c r="AF1964" s="1">
        <f t="shared" si="737"/>
        <v>0.9316245531838383</v>
      </c>
      <c r="AG1964" s="1">
        <f t="shared" si="738"/>
        <v>5.3757629032101886E-4</v>
      </c>
      <c r="AH1964" s="1" t="str">
        <f t="shared" si="739"/>
        <v/>
      </c>
      <c r="AI1964" s="1" t="str">
        <f t="shared" si="740"/>
        <v/>
      </c>
      <c r="AJ1964" s="1">
        <f t="shared" si="741"/>
        <v>1.7037587701864336E-24</v>
      </c>
      <c r="AK1964" s="1" t="str">
        <f t="shared" si="742"/>
        <v/>
      </c>
      <c r="AL1964" s="1" t="str">
        <f t="shared" si="743"/>
        <v/>
      </c>
      <c r="BA1964" s="2"/>
      <c r="BB1964" s="2">
        <f t="shared" si="715"/>
        <v>8.8128000000000739</v>
      </c>
      <c r="BC1964" s="156">
        <f t="shared" si="716"/>
        <v>0.26637719495735651</v>
      </c>
      <c r="BD1964" s="2">
        <f t="shared" si="717"/>
        <v>4.7841817403093678E-4</v>
      </c>
      <c r="BE1964" s="2" t="str">
        <f t="shared" si="713"/>
        <v/>
      </c>
      <c r="BF1964" s="24" t="str">
        <f t="shared" si="714"/>
        <v/>
      </c>
    </row>
    <row r="1965" spans="1:58" ht="20.100000000000001" customHeight="1">
      <c r="A1965" s="2">
        <v>1373</v>
      </c>
      <c r="B1965" s="1">
        <f t="shared" si="718"/>
        <v>205499.92015661323</v>
      </c>
      <c r="C1965" s="1">
        <f t="shared" si="719"/>
        <v>9.516638570798282E-7</v>
      </c>
      <c r="D1965" s="1">
        <f t="shared" si="720"/>
        <v>0.93215042733107256</v>
      </c>
      <c r="E1965" s="1">
        <f t="shared" si="721"/>
        <v>9.516638570798282E-7</v>
      </c>
      <c r="F1965" s="1" t="str">
        <f t="shared" si="722"/>
        <v/>
      </c>
      <c r="G1965" s="1" t="str">
        <f t="shared" si="723"/>
        <v/>
      </c>
      <c r="H1965" s="1"/>
      <c r="I1965" s="1">
        <f t="shared" si="724"/>
        <v>2.5141793125189808E-10</v>
      </c>
      <c r="J1965" s="1" t="str">
        <f t="shared" si="725"/>
        <v/>
      </c>
      <c r="K1965" s="1" t="str">
        <f t="shared" si="726"/>
        <v/>
      </c>
      <c r="P1965" s="2">
        <v>1373</v>
      </c>
      <c r="Q1965" s="1">
        <f t="shared" si="727"/>
        <v>6.0025562696627013</v>
      </c>
      <c r="R1965" s="1">
        <f t="shared" si="728"/>
        <v>3.2580593643785821E-2</v>
      </c>
      <c r="S1965" s="1">
        <f t="shared" si="729"/>
        <v>0.93215042733107256</v>
      </c>
      <c r="T1965" s="1">
        <f t="shared" si="730"/>
        <v>3.2580593643785821E-2</v>
      </c>
      <c r="U1965" s="1" t="str">
        <f t="shared" si="731"/>
        <v/>
      </c>
      <c r="V1965" s="1" t="str">
        <f t="shared" si="732"/>
        <v/>
      </c>
      <c r="W1965" s="1">
        <f t="shared" si="733"/>
        <v>8.3611424566239018E-2</v>
      </c>
      <c r="X1965" s="1" t="str">
        <f t="shared" si="734"/>
        <v/>
      </c>
      <c r="Y1965" s="1" t="str">
        <f t="shared" si="735"/>
        <v/>
      </c>
      <c r="AC1965" s="2">
        <v>1373</v>
      </c>
      <c r="AD1965" s="1">
        <f t="shared" si="744"/>
        <v>365.96834519774768</v>
      </c>
      <c r="AE1965" s="1">
        <f t="shared" si="736"/>
        <v>5.3438186447564624E-4</v>
      </c>
      <c r="AF1965" s="1">
        <f t="shared" si="737"/>
        <v>0.93215042733107256</v>
      </c>
      <c r="AG1965" s="1">
        <f t="shared" si="738"/>
        <v>5.3438186447564624E-4</v>
      </c>
      <c r="AH1965" s="1" t="str">
        <f t="shared" si="739"/>
        <v/>
      </c>
      <c r="AI1965" s="1" t="str">
        <f t="shared" si="740"/>
        <v/>
      </c>
      <c r="AJ1965" s="1">
        <f t="shared" si="741"/>
        <v>1.772066112035518E-24</v>
      </c>
      <c r="AK1965" s="1" t="str">
        <f t="shared" si="742"/>
        <v/>
      </c>
      <c r="AL1965" s="1" t="str">
        <f t="shared" si="743"/>
        <v/>
      </c>
      <c r="BA1965" s="2"/>
      <c r="BB1965" s="2">
        <f t="shared" si="715"/>
        <v>8.8192000000000732</v>
      </c>
      <c r="BC1965" s="156">
        <f t="shared" si="716"/>
        <v>0.26589877678332557</v>
      </c>
      <c r="BD1965" s="2">
        <f t="shared" si="717"/>
        <v>4.777556526821547E-4</v>
      </c>
      <c r="BE1965" s="2" t="str">
        <f t="shared" si="713"/>
        <v/>
      </c>
      <c r="BF1965" s="24" t="str">
        <f t="shared" si="714"/>
        <v/>
      </c>
    </row>
    <row r="1966" spans="1:58" ht="20.100000000000001" customHeight="1">
      <c r="A1966" s="1">
        <v>1374</v>
      </c>
      <c r="B1966" s="1">
        <f t="shared" si="718"/>
        <v>206050.85828035744</v>
      </c>
      <c r="C1966" s="1">
        <f t="shared" si="719"/>
        <v>9.4599367325392062E-7</v>
      </c>
      <c r="D1966" s="1">
        <f t="shared" si="720"/>
        <v>0.93267317241198933</v>
      </c>
      <c r="E1966" s="1">
        <f t="shared" si="721"/>
        <v>9.4599367325392062E-7</v>
      </c>
      <c r="F1966" s="1" t="str">
        <f t="shared" si="722"/>
        <v/>
      </c>
      <c r="G1966" s="1" t="str">
        <f t="shared" si="723"/>
        <v/>
      </c>
      <c r="H1966" s="1"/>
      <c r="I1966" s="1">
        <f t="shared" si="724"/>
        <v>2.4710404414619315E-10</v>
      </c>
      <c r="J1966" s="1" t="str">
        <f t="shared" si="725"/>
        <v/>
      </c>
      <c r="K1966" s="1" t="str">
        <f t="shared" si="726"/>
        <v/>
      </c>
      <c r="P1966" s="1">
        <v>1374</v>
      </c>
      <c r="Q1966" s="1">
        <f t="shared" si="727"/>
        <v>6.0186489138172945</v>
      </c>
      <c r="R1966" s="1">
        <f t="shared" si="728"/>
        <v>3.2386472627480373E-2</v>
      </c>
      <c r="S1966" s="1">
        <f t="shared" si="729"/>
        <v>0.93267317241198944</v>
      </c>
      <c r="T1966" s="1">
        <f t="shared" si="730"/>
        <v>3.2386472627480373E-2</v>
      </c>
      <c r="U1966" s="1" t="str">
        <f t="shared" si="731"/>
        <v/>
      </c>
      <c r="V1966" s="1" t="str">
        <f t="shared" si="732"/>
        <v/>
      </c>
      <c r="W1966" s="1">
        <f t="shared" si="733"/>
        <v>8.3806322043843126E-2</v>
      </c>
      <c r="X1966" s="1" t="str">
        <f t="shared" si="734"/>
        <v/>
      </c>
      <c r="Y1966" s="1" t="str">
        <f t="shared" si="735"/>
        <v/>
      </c>
      <c r="AC1966" s="1">
        <v>1374</v>
      </c>
      <c r="AD1966" s="1">
        <f t="shared" si="744"/>
        <v>366.949493576294</v>
      </c>
      <c r="AE1966" s="1">
        <f t="shared" si="736"/>
        <v>5.3119792155056119E-4</v>
      </c>
      <c r="AF1966" s="1">
        <f t="shared" si="737"/>
        <v>0.93267317241198933</v>
      </c>
      <c r="AG1966" s="1">
        <f t="shared" si="738"/>
        <v>5.3119792155056119E-4</v>
      </c>
      <c r="AH1966" s="1" t="str">
        <f t="shared" si="739"/>
        <v/>
      </c>
      <c r="AI1966" s="1" t="str">
        <f t="shared" si="740"/>
        <v/>
      </c>
      <c r="AJ1966" s="1">
        <f t="shared" si="741"/>
        <v>1.8430825521092761E-24</v>
      </c>
      <c r="AK1966" s="1" t="str">
        <f t="shared" si="742"/>
        <v/>
      </c>
      <c r="AL1966" s="1" t="str">
        <f t="shared" si="743"/>
        <v/>
      </c>
      <c r="BA1966" s="2"/>
      <c r="BB1966" s="2">
        <f t="shared" si="715"/>
        <v>8.8256000000000725</v>
      </c>
      <c r="BC1966" s="156">
        <f t="shared" si="716"/>
        <v>0.26542102113064342</v>
      </c>
      <c r="BD1966" s="2">
        <f t="shared" si="717"/>
        <v>4.7709342113561037E-4</v>
      </c>
      <c r="BE1966" s="2" t="str">
        <f t="shared" si="713"/>
        <v/>
      </c>
      <c r="BF1966" s="24" t="str">
        <f t="shared" si="714"/>
        <v/>
      </c>
    </row>
    <row r="1967" spans="1:58" ht="20.100000000000001" customHeight="1">
      <c r="A1967" s="1">
        <v>1375</v>
      </c>
      <c r="B1967" s="1">
        <f t="shared" si="718"/>
        <v>206601.79640410177</v>
      </c>
      <c r="C1967" s="1">
        <f t="shared" si="719"/>
        <v>9.4034222780349682E-7</v>
      </c>
      <c r="D1967" s="1">
        <f t="shared" si="720"/>
        <v>0.93319279873114203</v>
      </c>
      <c r="E1967" s="1">
        <f t="shared" si="721"/>
        <v>9.4034222780349682E-7</v>
      </c>
      <c r="F1967" s="1" t="str">
        <f t="shared" si="722"/>
        <v/>
      </c>
      <c r="G1967" s="1" t="str">
        <f t="shared" si="723"/>
        <v/>
      </c>
      <c r="H1967" s="1"/>
      <c r="I1967" s="1">
        <f t="shared" si="724"/>
        <v>2.4286028991903972E-10</v>
      </c>
      <c r="J1967" s="1" t="str">
        <f t="shared" si="725"/>
        <v/>
      </c>
      <c r="K1967" s="1" t="str">
        <f t="shared" si="726"/>
        <v/>
      </c>
      <c r="P1967" s="1">
        <v>1375</v>
      </c>
      <c r="Q1967" s="1">
        <f t="shared" si="727"/>
        <v>6.0347415579718877</v>
      </c>
      <c r="R1967" s="1">
        <f t="shared" si="728"/>
        <v>3.2192993126971381E-2</v>
      </c>
      <c r="S1967" s="1">
        <f t="shared" si="729"/>
        <v>0.93319279873114203</v>
      </c>
      <c r="T1967" s="1">
        <f t="shared" si="730"/>
        <v>3.2192993126971381E-2</v>
      </c>
      <c r="U1967" s="1" t="str">
        <f t="shared" si="731"/>
        <v/>
      </c>
      <c r="V1967" s="1" t="str">
        <f t="shared" si="732"/>
        <v/>
      </c>
      <c r="W1967" s="1">
        <f t="shared" si="733"/>
        <v>8.4000329809683083E-2</v>
      </c>
      <c r="X1967" s="1" t="str">
        <f t="shared" si="734"/>
        <v/>
      </c>
      <c r="Y1967" s="1" t="str">
        <f t="shared" si="735"/>
        <v/>
      </c>
      <c r="AC1967" s="1">
        <v>1375</v>
      </c>
      <c r="AD1967" s="1">
        <f t="shared" si="744"/>
        <v>367.93064195484033</v>
      </c>
      <c r="AE1967" s="1">
        <f t="shared" si="736"/>
        <v>5.280245006684791E-4</v>
      </c>
      <c r="AF1967" s="1">
        <f t="shared" si="737"/>
        <v>0.93319279873114203</v>
      </c>
      <c r="AG1967" s="1">
        <f t="shared" si="738"/>
        <v>5.280245006684791E-4</v>
      </c>
      <c r="AH1967" s="1" t="str">
        <f t="shared" si="739"/>
        <v/>
      </c>
      <c r="AI1967" s="1" t="str">
        <f t="shared" si="740"/>
        <v/>
      </c>
      <c r="AJ1967" s="1">
        <f t="shared" si="741"/>
        <v>1.9169143408367416E-24</v>
      </c>
      <c r="AK1967" s="1" t="str">
        <f t="shared" si="742"/>
        <v/>
      </c>
      <c r="AL1967" s="1" t="str">
        <f t="shared" si="743"/>
        <v/>
      </c>
      <c r="BA1967" s="2"/>
      <c r="BB1967" s="2">
        <f t="shared" si="715"/>
        <v>8.8320000000000718</v>
      </c>
      <c r="BC1967" s="156">
        <f t="shared" si="716"/>
        <v>0.26494392770950781</v>
      </c>
      <c r="BD1967" s="2">
        <f t="shared" si="717"/>
        <v>4.7643148163839522E-4</v>
      </c>
      <c r="BE1967" s="2" t="str">
        <f t="shared" si="713"/>
        <v/>
      </c>
      <c r="BF1967" s="24" t="str">
        <f t="shared" si="714"/>
        <v/>
      </c>
    </row>
    <row r="1968" spans="1:58" ht="20.100000000000001" customHeight="1">
      <c r="A1968" s="1">
        <v>1376</v>
      </c>
      <c r="B1968" s="1">
        <f t="shared" si="718"/>
        <v>207152.73452784598</v>
      </c>
      <c r="C1968" s="1">
        <f t="shared" si="719"/>
        <v>9.3470958908855071E-7</v>
      </c>
      <c r="D1968" s="1">
        <f t="shared" si="720"/>
        <v>0.93370931663110701</v>
      </c>
      <c r="E1968" s="1">
        <f t="shared" si="721"/>
        <v>9.3470958908855071E-7</v>
      </c>
      <c r="F1968" s="1" t="str">
        <f t="shared" si="722"/>
        <v/>
      </c>
      <c r="G1968" s="1" t="str">
        <f t="shared" si="723"/>
        <v/>
      </c>
      <c r="H1968" s="1"/>
      <c r="I1968" s="1">
        <f t="shared" si="724"/>
        <v>2.3868559874434502E-10</v>
      </c>
      <c r="J1968" s="1" t="str">
        <f t="shared" si="725"/>
        <v/>
      </c>
      <c r="K1968" s="1" t="str">
        <f t="shared" si="726"/>
        <v/>
      </c>
      <c r="P1968" s="1">
        <v>1376</v>
      </c>
      <c r="Q1968" s="1">
        <f t="shared" si="727"/>
        <v>6.0508342021264774</v>
      </c>
      <c r="R1968" s="1">
        <f t="shared" si="728"/>
        <v>3.2000157482590573E-2</v>
      </c>
      <c r="S1968" s="1">
        <f t="shared" si="729"/>
        <v>0.93370931663110701</v>
      </c>
      <c r="T1968" s="1">
        <f t="shared" si="730"/>
        <v>3.2000157482590573E-2</v>
      </c>
      <c r="U1968" s="1" t="str">
        <f t="shared" si="731"/>
        <v/>
      </c>
      <c r="V1968" s="1" t="str">
        <f t="shared" si="732"/>
        <v/>
      </c>
      <c r="W1968" s="1">
        <f t="shared" si="733"/>
        <v>8.4193439588732558E-2</v>
      </c>
      <c r="X1968" s="1" t="str">
        <f t="shared" si="734"/>
        <v/>
      </c>
      <c r="Y1968" s="1" t="str">
        <f t="shared" si="735"/>
        <v/>
      </c>
      <c r="AC1968" s="1">
        <v>1376</v>
      </c>
      <c r="AD1968" s="1">
        <f t="shared" si="744"/>
        <v>368.91179033338642</v>
      </c>
      <c r="AE1968" s="1">
        <f t="shared" si="736"/>
        <v>5.2486164021516046E-4</v>
      </c>
      <c r="AF1968" s="1">
        <f t="shared" si="737"/>
        <v>0.93370931663110701</v>
      </c>
      <c r="AG1968" s="1">
        <f t="shared" si="738"/>
        <v>5.2486164021516046E-4</v>
      </c>
      <c r="AH1968" s="1" t="str">
        <f t="shared" si="739"/>
        <v/>
      </c>
      <c r="AI1968" s="1" t="str">
        <f t="shared" si="740"/>
        <v/>
      </c>
      <c r="AJ1968" s="1">
        <f t="shared" si="741"/>
        <v>1.9936718479599408E-24</v>
      </c>
      <c r="AK1968" s="1" t="str">
        <f t="shared" si="742"/>
        <v/>
      </c>
      <c r="AL1968" s="1" t="str">
        <f t="shared" si="743"/>
        <v/>
      </c>
      <c r="BA1968" s="2"/>
      <c r="BB1968" s="2">
        <f t="shared" si="715"/>
        <v>8.8384000000000711</v>
      </c>
      <c r="BC1968" s="156">
        <f t="shared" si="716"/>
        <v>0.26446749622786941</v>
      </c>
      <c r="BD1968" s="2">
        <f t="shared" si="717"/>
        <v>4.7576983642927395E-4</v>
      </c>
      <c r="BE1968" s="2" t="str">
        <f t="shared" si="713"/>
        <v/>
      </c>
      <c r="BF1968" s="24" t="str">
        <f t="shared" si="714"/>
        <v/>
      </c>
    </row>
    <row r="1969" spans="1:58" ht="20.100000000000001" customHeight="1">
      <c r="A1969" s="1">
        <v>1377</v>
      </c>
      <c r="B1969" s="1">
        <f t="shared" si="718"/>
        <v>207703.67265159031</v>
      </c>
      <c r="C1969" s="1">
        <f t="shared" si="719"/>
        <v>9.2909582416012948E-7</v>
      </c>
      <c r="D1969" s="1">
        <f t="shared" si="720"/>
        <v>0.93422273649176257</v>
      </c>
      <c r="E1969" s="1">
        <f t="shared" si="721"/>
        <v>9.2909582416012948E-7</v>
      </c>
      <c r="F1969" s="1" t="str">
        <f t="shared" si="722"/>
        <v/>
      </c>
      <c r="G1969" s="1" t="str">
        <f t="shared" si="723"/>
        <v/>
      </c>
      <c r="H1969" s="1"/>
      <c r="I1969" s="1">
        <f t="shared" si="724"/>
        <v>2.3457891589106295E-10</v>
      </c>
      <c r="J1969" s="1" t="str">
        <f t="shared" si="725"/>
        <v/>
      </c>
      <c r="K1969" s="1" t="str">
        <f t="shared" si="726"/>
        <v/>
      </c>
      <c r="P1969" s="1">
        <v>1377</v>
      </c>
      <c r="Q1969" s="1">
        <f t="shared" si="727"/>
        <v>6.0669268462810706</v>
      </c>
      <c r="R1969" s="1">
        <f t="shared" si="728"/>
        <v>3.1807967989857439E-2</v>
      </c>
      <c r="S1969" s="1">
        <f t="shared" si="729"/>
        <v>0.93422273649176257</v>
      </c>
      <c r="T1969" s="1">
        <f t="shared" si="730"/>
        <v>3.1807967989857439E-2</v>
      </c>
      <c r="U1969" s="1" t="str">
        <f t="shared" si="731"/>
        <v/>
      </c>
      <c r="V1969" s="1" t="str">
        <f t="shared" si="732"/>
        <v/>
      </c>
      <c r="W1969" s="1">
        <f t="shared" si="733"/>
        <v>8.4385643130028012E-2</v>
      </c>
      <c r="X1969" s="1" t="str">
        <f t="shared" si="734"/>
        <v/>
      </c>
      <c r="Y1969" s="1" t="str">
        <f t="shared" si="735"/>
        <v/>
      </c>
      <c r="AC1969" s="1">
        <v>1377</v>
      </c>
      <c r="AD1969" s="1">
        <f t="shared" si="744"/>
        <v>369.89293871193274</v>
      </c>
      <c r="AE1969" s="1">
        <f t="shared" si="736"/>
        <v>5.2170937784136082E-4</v>
      </c>
      <c r="AF1969" s="1">
        <f t="shared" si="737"/>
        <v>0.93422273649176257</v>
      </c>
      <c r="AG1969" s="1">
        <f t="shared" si="738"/>
        <v>5.2170937784136082E-4</v>
      </c>
      <c r="AH1969" s="1" t="str">
        <f t="shared" si="739"/>
        <v/>
      </c>
      <c r="AI1969" s="1" t="str">
        <f t="shared" si="740"/>
        <v/>
      </c>
      <c r="AJ1969" s="1">
        <f t="shared" si="741"/>
        <v>2.07346972034385E-24</v>
      </c>
      <c r="AK1969" s="1" t="str">
        <f t="shared" si="742"/>
        <v/>
      </c>
      <c r="AL1969" s="1" t="str">
        <f t="shared" si="743"/>
        <v/>
      </c>
      <c r="BA1969" s="2"/>
      <c r="BB1969" s="2">
        <f t="shared" si="715"/>
        <v>8.8448000000000704</v>
      </c>
      <c r="BC1969" s="156">
        <f t="shared" si="716"/>
        <v>0.26399172639144014</v>
      </c>
      <c r="BD1969" s="2">
        <f t="shared" si="717"/>
        <v>4.7510848773557601E-4</v>
      </c>
      <c r="BE1969" s="2" t="str">
        <f t="shared" si="713"/>
        <v/>
      </c>
      <c r="BF1969" s="24" t="str">
        <f t="shared" si="714"/>
        <v/>
      </c>
    </row>
    <row r="1970" spans="1:58" ht="20.100000000000001" customHeight="1">
      <c r="A1970" s="1">
        <v>1378</v>
      </c>
      <c r="B1970" s="1">
        <f t="shared" si="718"/>
        <v>208254.61077533453</v>
      </c>
      <c r="C1970" s="1">
        <f t="shared" si="719"/>
        <v>9.2350099876390434E-7</v>
      </c>
      <c r="D1970" s="1">
        <f t="shared" si="720"/>
        <v>0.93473306872956785</v>
      </c>
      <c r="E1970" s="1">
        <f t="shared" si="721"/>
        <v>9.2350099876390434E-7</v>
      </c>
      <c r="F1970" s="1" t="str">
        <f t="shared" si="722"/>
        <v/>
      </c>
      <c r="G1970" s="1" t="str">
        <f t="shared" si="723"/>
        <v/>
      </c>
      <c r="H1970" s="1"/>
      <c r="I1970" s="1">
        <f t="shared" si="724"/>
        <v>2.3053920153064671E-10</v>
      </c>
      <c r="J1970" s="1" t="str">
        <f t="shared" si="725"/>
        <v/>
      </c>
      <c r="K1970" s="1" t="str">
        <f t="shared" si="726"/>
        <v/>
      </c>
      <c r="P1970" s="1">
        <v>1378</v>
      </c>
      <c r="Q1970" s="1">
        <f t="shared" si="727"/>
        <v>6.0830194904356603</v>
      </c>
      <c r="R1970" s="1">
        <f t="shared" si="728"/>
        <v>3.1616426899601389E-2</v>
      </c>
      <c r="S1970" s="1">
        <f t="shared" si="729"/>
        <v>0.93473306872956796</v>
      </c>
      <c r="T1970" s="1">
        <f t="shared" si="730"/>
        <v>3.1616426899601389E-2</v>
      </c>
      <c r="U1970" s="1" t="str">
        <f t="shared" si="731"/>
        <v/>
      </c>
      <c r="V1970" s="1" t="str">
        <f t="shared" si="732"/>
        <v/>
      </c>
      <c r="W1970" s="1">
        <f t="shared" si="733"/>
        <v>8.4576932207252625E-2</v>
      </c>
      <c r="X1970" s="1" t="str">
        <f t="shared" si="734"/>
        <v/>
      </c>
      <c r="Y1970" s="1" t="str">
        <f t="shared" si="735"/>
        <v/>
      </c>
      <c r="AC1970" s="1">
        <v>1378</v>
      </c>
      <c r="AD1970" s="1">
        <f t="shared" si="744"/>
        <v>370.87408709047884</v>
      </c>
      <c r="AE1970" s="1">
        <f t="shared" si="736"/>
        <v>5.1856775046483703E-4</v>
      </c>
      <c r="AF1970" s="1">
        <f t="shared" si="737"/>
        <v>0.93473306872956785</v>
      </c>
      <c r="AG1970" s="1">
        <f t="shared" si="738"/>
        <v>5.1856775046483703E-4</v>
      </c>
      <c r="AH1970" s="1" t="str">
        <f t="shared" si="739"/>
        <v/>
      </c>
      <c r="AI1970" s="1" t="str">
        <f t="shared" si="740"/>
        <v/>
      </c>
      <c r="AJ1970" s="1">
        <f t="shared" si="741"/>
        <v>2.1564270457574938E-24</v>
      </c>
      <c r="AK1970" s="1" t="str">
        <f t="shared" si="742"/>
        <v/>
      </c>
      <c r="AL1970" s="1" t="str">
        <f t="shared" si="743"/>
        <v/>
      </c>
      <c r="BA1970" s="2"/>
      <c r="BB1970" s="2">
        <f t="shared" si="715"/>
        <v>8.8512000000000697</v>
      </c>
      <c r="BC1970" s="156">
        <f t="shared" si="716"/>
        <v>0.26351661790370456</v>
      </c>
      <c r="BD1970" s="2">
        <f t="shared" si="717"/>
        <v>4.7444743777597109E-4</v>
      </c>
      <c r="BE1970" s="2" t="str">
        <f t="shared" si="713"/>
        <v/>
      </c>
      <c r="BF1970" s="24" t="str">
        <f t="shared" si="714"/>
        <v/>
      </c>
    </row>
    <row r="1971" spans="1:58" ht="20.100000000000001" customHeight="1">
      <c r="A1971" s="2">
        <v>1379</v>
      </c>
      <c r="B1971" s="1">
        <f t="shared" si="718"/>
        <v>208805.54889907886</v>
      </c>
      <c r="C1971" s="1">
        <f t="shared" si="719"/>
        <v>9.1792517734380675E-7</v>
      </c>
      <c r="D1971" s="1">
        <f t="shared" si="720"/>
        <v>0.93524032379684541</v>
      </c>
      <c r="E1971" s="1">
        <f t="shared" si="721"/>
        <v>9.1792517734380675E-7</v>
      </c>
      <c r="F1971" s="1" t="str">
        <f t="shared" si="722"/>
        <v/>
      </c>
      <c r="G1971" s="1" t="str">
        <f t="shared" si="723"/>
        <v/>
      </c>
      <c r="H1971" s="1"/>
      <c r="I1971" s="1">
        <f t="shared" si="724"/>
        <v>2.2656543054661045E-10</v>
      </c>
      <c r="J1971" s="1" t="str">
        <f t="shared" si="725"/>
        <v/>
      </c>
      <c r="K1971" s="1" t="str">
        <f t="shared" si="726"/>
        <v/>
      </c>
      <c r="P1971" s="2">
        <v>1379</v>
      </c>
      <c r="Q1971" s="1">
        <f t="shared" si="727"/>
        <v>6.0991121345902535</v>
      </c>
      <c r="R1971" s="1">
        <f t="shared" si="728"/>
        <v>3.1425536418086264E-2</v>
      </c>
      <c r="S1971" s="1">
        <f t="shared" si="729"/>
        <v>0.93524032379684541</v>
      </c>
      <c r="T1971" s="1">
        <f t="shared" si="730"/>
        <v>3.1425536418086264E-2</v>
      </c>
      <c r="U1971" s="1" t="str">
        <f t="shared" si="731"/>
        <v/>
      </c>
      <c r="V1971" s="1" t="str">
        <f t="shared" si="732"/>
        <v/>
      </c>
      <c r="W1971" s="1">
        <f t="shared" si="733"/>
        <v>8.4767298619319809E-2</v>
      </c>
      <c r="X1971" s="1" t="str">
        <f t="shared" si="734"/>
        <v/>
      </c>
      <c r="Y1971" s="1" t="str">
        <f t="shared" si="735"/>
        <v/>
      </c>
      <c r="AC1971" s="2">
        <v>1379</v>
      </c>
      <c r="AD1971" s="1">
        <f t="shared" si="744"/>
        <v>371.85523546902516</v>
      </c>
      <c r="AE1971" s="1">
        <f t="shared" si="736"/>
        <v>5.1543679427238699E-4</v>
      </c>
      <c r="AF1971" s="1">
        <f t="shared" si="737"/>
        <v>0.93524032379684541</v>
      </c>
      <c r="AG1971" s="1">
        <f t="shared" si="738"/>
        <v>5.1543679427238699E-4</v>
      </c>
      <c r="AH1971" s="1" t="str">
        <f t="shared" si="739"/>
        <v/>
      </c>
      <c r="AI1971" s="1" t="str">
        <f t="shared" si="740"/>
        <v/>
      </c>
      <c r="AJ1971" s="1">
        <f t="shared" si="741"/>
        <v>2.2426675228499766E-24</v>
      </c>
      <c r="AK1971" s="1" t="str">
        <f t="shared" si="742"/>
        <v/>
      </c>
      <c r="AL1971" s="1" t="str">
        <f t="shared" si="743"/>
        <v/>
      </c>
      <c r="BA1971" s="2"/>
      <c r="BB1971" s="2">
        <f t="shared" si="715"/>
        <v>8.857600000000069</v>
      </c>
      <c r="BC1971" s="156">
        <f t="shared" si="716"/>
        <v>0.26304217046592859</v>
      </c>
      <c r="BD1971" s="2">
        <f t="shared" si="717"/>
        <v>4.7378668875797114E-4</v>
      </c>
      <c r="BE1971" s="2" t="str">
        <f t="shared" si="713"/>
        <v/>
      </c>
      <c r="BF1971" s="24" t="str">
        <f t="shared" si="714"/>
        <v/>
      </c>
    </row>
    <row r="1972" spans="1:58" ht="20.100000000000001" customHeight="1">
      <c r="A1972" s="1">
        <v>1380</v>
      </c>
      <c r="B1972" s="1">
        <f t="shared" si="718"/>
        <v>209356.48702282307</v>
      </c>
      <c r="C1972" s="1">
        <f t="shared" si="719"/>
        <v>9.1236842304576377E-7</v>
      </c>
      <c r="D1972" s="1">
        <f t="shared" si="720"/>
        <v>0.93574451218106425</v>
      </c>
      <c r="E1972" s="1">
        <f t="shared" si="721"/>
        <v>9.1236842304576377E-7</v>
      </c>
      <c r="F1972" s="1" t="str">
        <f t="shared" si="722"/>
        <v/>
      </c>
      <c r="G1972" s="1" t="str">
        <f t="shared" si="723"/>
        <v/>
      </c>
      <c r="H1972" s="1"/>
      <c r="I1972" s="1">
        <f t="shared" si="724"/>
        <v>2.2265659234622123E-10</v>
      </c>
      <c r="J1972" s="1" t="str">
        <f t="shared" si="725"/>
        <v/>
      </c>
      <c r="K1972" s="1" t="str">
        <f t="shared" si="726"/>
        <v/>
      </c>
      <c r="P1972" s="1">
        <v>1380</v>
      </c>
      <c r="Q1972" s="1">
        <f t="shared" si="727"/>
        <v>6.1152047787448431</v>
      </c>
      <c r="R1972" s="1">
        <f t="shared" si="728"/>
        <v>3.1235298707138173E-2</v>
      </c>
      <c r="S1972" s="1">
        <f t="shared" si="729"/>
        <v>0.93574451218106425</v>
      </c>
      <c r="T1972" s="1">
        <f t="shared" si="730"/>
        <v>3.1235298707138173E-2</v>
      </c>
      <c r="U1972" s="1" t="str">
        <f t="shared" si="731"/>
        <v/>
      </c>
      <c r="V1972" s="1" t="str">
        <f t="shared" si="732"/>
        <v/>
      </c>
      <c r="W1972" s="1">
        <f t="shared" si="733"/>
        <v>8.4956734190955549E-2</v>
      </c>
      <c r="X1972" s="1" t="str">
        <f t="shared" si="734"/>
        <v/>
      </c>
      <c r="Y1972" s="1" t="str">
        <f t="shared" si="735"/>
        <v/>
      </c>
      <c r="AC1972" s="1">
        <v>1380</v>
      </c>
      <c r="AD1972" s="1">
        <f t="shared" si="744"/>
        <v>372.83638384757148</v>
      </c>
      <c r="AE1972" s="1">
        <f t="shared" si="736"/>
        <v>5.1231654472194839E-4</v>
      </c>
      <c r="AF1972" s="1">
        <f t="shared" si="737"/>
        <v>0.93574451218106425</v>
      </c>
      <c r="AG1972" s="1">
        <f t="shared" si="738"/>
        <v>5.1231654472194839E-4</v>
      </c>
      <c r="AH1972" s="1" t="str">
        <f t="shared" si="739"/>
        <v/>
      </c>
      <c r="AI1972" s="1" t="str">
        <f t="shared" si="740"/>
        <v/>
      </c>
      <c r="AJ1972" s="1">
        <f t="shared" si="741"/>
        <v>2.3323196375518094E-24</v>
      </c>
      <c r="AK1972" s="1" t="str">
        <f t="shared" si="742"/>
        <v/>
      </c>
      <c r="AL1972" s="1" t="str">
        <f t="shared" si="743"/>
        <v/>
      </c>
      <c r="BA1972" s="2"/>
      <c r="BB1972" s="2">
        <f t="shared" si="715"/>
        <v>8.8640000000000683</v>
      </c>
      <c r="BC1972" s="156">
        <f t="shared" si="716"/>
        <v>0.26256838377717062</v>
      </c>
      <c r="BD1972" s="2">
        <f t="shared" si="717"/>
        <v>4.7312624287942917E-4</v>
      </c>
      <c r="BE1972" s="2" t="str">
        <f t="shared" si="713"/>
        <v/>
      </c>
      <c r="BF1972" s="24" t="str">
        <f t="shared" si="714"/>
        <v/>
      </c>
    </row>
    <row r="1973" spans="1:58" ht="20.100000000000001" customHeight="1">
      <c r="A1973" s="1">
        <v>1381</v>
      </c>
      <c r="B1973" s="1">
        <f t="shared" si="718"/>
        <v>209907.4251465674</v>
      </c>
      <c r="C1973" s="1">
        <f t="shared" si="719"/>
        <v>9.0683079772149754E-7</v>
      </c>
      <c r="D1973" s="1">
        <f t="shared" si="720"/>
        <v>0.93624564440412639</v>
      </c>
      <c r="E1973" s="1">
        <f t="shared" si="721"/>
        <v>9.0683079772149754E-7</v>
      </c>
      <c r="F1973" s="1" t="str">
        <f t="shared" si="722"/>
        <v/>
      </c>
      <c r="G1973" s="1" t="str">
        <f t="shared" si="723"/>
        <v/>
      </c>
      <c r="H1973" s="1"/>
      <c r="I1973" s="1">
        <f t="shared" si="724"/>
        <v>2.1881169067426679E-10</v>
      </c>
      <c r="J1973" s="1" t="str">
        <f t="shared" si="725"/>
        <v/>
      </c>
      <c r="K1973" s="1" t="str">
        <f t="shared" si="726"/>
        <v/>
      </c>
      <c r="P1973" s="1">
        <v>1381</v>
      </c>
      <c r="Q1973" s="1">
        <f t="shared" si="727"/>
        <v>6.1312974228994364</v>
      </c>
      <c r="R1973" s="1">
        <f t="shared" si="728"/>
        <v>3.1045715884275626E-2</v>
      </c>
      <c r="S1973" s="1">
        <f t="shared" si="729"/>
        <v>0.93624564440412639</v>
      </c>
      <c r="T1973" s="1">
        <f t="shared" si="730"/>
        <v>3.1045715884275626E-2</v>
      </c>
      <c r="U1973" s="1" t="str">
        <f t="shared" si="731"/>
        <v/>
      </c>
      <c r="V1973" s="1" t="str">
        <f t="shared" si="732"/>
        <v/>
      </c>
      <c r="W1973" s="1">
        <f t="shared" si="733"/>
        <v>8.5145230773280706E-2</v>
      </c>
      <c r="X1973" s="1" t="str">
        <f t="shared" si="734"/>
        <v/>
      </c>
      <c r="Y1973" s="1" t="str">
        <f t="shared" si="735"/>
        <v/>
      </c>
      <c r="AC1973" s="1">
        <v>1381</v>
      </c>
      <c r="AD1973" s="1">
        <f t="shared" si="744"/>
        <v>373.81753222611758</v>
      </c>
      <c r="AE1973" s="1">
        <f t="shared" si="736"/>
        <v>5.0920703654473525E-4</v>
      </c>
      <c r="AF1973" s="1">
        <f t="shared" si="737"/>
        <v>0.93624564440412628</v>
      </c>
      <c r="AG1973" s="1">
        <f t="shared" si="738"/>
        <v>5.0920703654473525E-4</v>
      </c>
      <c r="AH1973" s="1" t="str">
        <f t="shared" si="739"/>
        <v/>
      </c>
      <c r="AI1973" s="1" t="str">
        <f t="shared" si="740"/>
        <v/>
      </c>
      <c r="AJ1973" s="1">
        <f t="shared" si="741"/>
        <v>2.425516846141787E-24</v>
      </c>
      <c r="AK1973" s="1" t="str">
        <f t="shared" si="742"/>
        <v/>
      </c>
      <c r="AL1973" s="1" t="str">
        <f t="shared" si="743"/>
        <v/>
      </c>
      <c r="BA1973" s="2"/>
      <c r="BB1973" s="2">
        <f t="shared" si="715"/>
        <v>8.8704000000000676</v>
      </c>
      <c r="BC1973" s="156">
        <f t="shared" si="716"/>
        <v>0.26209525753429119</v>
      </c>
      <c r="BD1973" s="2">
        <f t="shared" si="717"/>
        <v>4.7246610232931641E-4</v>
      </c>
      <c r="BE1973" s="2" t="str">
        <f t="shared" si="713"/>
        <v/>
      </c>
      <c r="BF1973" s="24" t="str">
        <f t="shared" si="714"/>
        <v/>
      </c>
    </row>
    <row r="1974" spans="1:58" ht="20.100000000000001" customHeight="1">
      <c r="A1974" s="1">
        <v>1382</v>
      </c>
      <c r="B1974" s="1">
        <f t="shared" si="718"/>
        <v>210458.36327031162</v>
      </c>
      <c r="C1974" s="1">
        <f t="shared" si="719"/>
        <v>9.0131236193242245E-7</v>
      </c>
      <c r="D1974" s="1">
        <f t="shared" si="720"/>
        <v>0.93674373102165465</v>
      </c>
      <c r="E1974" s="1">
        <f t="shared" si="721"/>
        <v>9.0131236193242245E-7</v>
      </c>
      <c r="F1974" s="1" t="str">
        <f t="shared" si="722"/>
        <v/>
      </c>
      <c r="G1974" s="1" t="str">
        <f t="shared" si="723"/>
        <v/>
      </c>
      <c r="H1974" s="1"/>
      <c r="I1974" s="1">
        <f t="shared" si="724"/>
        <v>2.1502974342891271E-10</v>
      </c>
      <c r="J1974" s="1" t="str">
        <f t="shared" si="725"/>
        <v/>
      </c>
      <c r="K1974" s="1" t="str">
        <f t="shared" si="726"/>
        <v/>
      </c>
      <c r="P1974" s="1">
        <v>1382</v>
      </c>
      <c r="Q1974" s="1">
        <f t="shared" si="727"/>
        <v>6.1473900670540296</v>
      </c>
      <c r="R1974" s="1">
        <f t="shared" si="728"/>
        <v>3.0856790022842882E-2</v>
      </c>
      <c r="S1974" s="1">
        <f t="shared" si="729"/>
        <v>0.93674373102165476</v>
      </c>
      <c r="T1974" s="1">
        <f t="shared" si="730"/>
        <v>3.0856790022842882E-2</v>
      </c>
      <c r="U1974" s="1" t="str">
        <f t="shared" si="731"/>
        <v/>
      </c>
      <c r="V1974" s="1" t="str">
        <f t="shared" si="732"/>
        <v/>
      </c>
      <c r="W1974" s="1">
        <f t="shared" si="733"/>
        <v>8.5332780244391684E-2</v>
      </c>
      <c r="X1974" s="1" t="str">
        <f t="shared" si="734"/>
        <v/>
      </c>
      <c r="Y1974" s="1" t="str">
        <f t="shared" si="735"/>
        <v/>
      </c>
      <c r="AC1974" s="1">
        <v>1382</v>
      </c>
      <c r="AD1974" s="1">
        <f t="shared" si="744"/>
        <v>374.7986806046639</v>
      </c>
      <c r="AE1974" s="1">
        <f t="shared" si="736"/>
        <v>5.0610830374741688E-4</v>
      </c>
      <c r="AF1974" s="1">
        <f t="shared" si="737"/>
        <v>0.93674373102165465</v>
      </c>
      <c r="AG1974" s="1">
        <f t="shared" si="738"/>
        <v>5.0610830374741688E-4</v>
      </c>
      <c r="AH1974" s="1" t="str">
        <f t="shared" si="739"/>
        <v/>
      </c>
      <c r="AI1974" s="1" t="str">
        <f t="shared" si="740"/>
        <v/>
      </c>
      <c r="AJ1974" s="1">
        <f t="shared" si="741"/>
        <v>2.5223977652284397E-24</v>
      </c>
      <c r="AK1974" s="1" t="str">
        <f t="shared" si="742"/>
        <v/>
      </c>
      <c r="AL1974" s="1" t="str">
        <f t="shared" si="743"/>
        <v/>
      </c>
      <c r="BA1974" s="2"/>
      <c r="BB1974" s="2">
        <f t="shared" si="715"/>
        <v>8.8768000000000669</v>
      </c>
      <c r="BC1974" s="156">
        <f t="shared" si="716"/>
        <v>0.26162279143196188</v>
      </c>
      <c r="BD1974" s="2">
        <f t="shared" si="717"/>
        <v>4.7180626928500224E-4</v>
      </c>
      <c r="BE1974" s="2" t="str">
        <f t="shared" si="713"/>
        <v/>
      </c>
      <c r="BF1974" s="24" t="str">
        <f t="shared" si="714"/>
        <v/>
      </c>
    </row>
    <row r="1975" spans="1:58" ht="20.100000000000001" customHeight="1">
      <c r="A1975" s="1">
        <v>1383</v>
      </c>
      <c r="B1975" s="1">
        <f t="shared" si="718"/>
        <v>211009.30139405595</v>
      </c>
      <c r="C1975" s="1">
        <f t="shared" si="719"/>
        <v>8.9581317495360218E-7</v>
      </c>
      <c r="D1975" s="1">
        <f t="shared" si="720"/>
        <v>0.93723878262228322</v>
      </c>
      <c r="E1975" s="1">
        <f t="shared" si="721"/>
        <v>8.9581317495360218E-7</v>
      </c>
      <c r="F1975" s="1" t="str">
        <f t="shared" si="722"/>
        <v/>
      </c>
      <c r="G1975" s="1" t="str">
        <f t="shared" si="723"/>
        <v/>
      </c>
      <c r="H1975" s="1"/>
      <c r="I1975" s="1">
        <f t="shared" si="724"/>
        <v>2.1130978247960215E-10</v>
      </c>
      <c r="J1975" s="1" t="str">
        <f t="shared" si="725"/>
        <v/>
      </c>
      <c r="K1975" s="1" t="str">
        <f t="shared" si="726"/>
        <v/>
      </c>
      <c r="P1975" s="1">
        <v>1383</v>
      </c>
      <c r="Q1975" s="1">
        <f t="shared" si="727"/>
        <v>6.1634827112086192</v>
      </c>
      <c r="R1975" s="1">
        <f t="shared" si="728"/>
        <v>3.0668523152145633E-2</v>
      </c>
      <c r="S1975" s="1">
        <f t="shared" si="729"/>
        <v>0.93723878262228311</v>
      </c>
      <c r="T1975" s="1">
        <f t="shared" si="730"/>
        <v>3.0668523152145633E-2</v>
      </c>
      <c r="U1975" s="1" t="str">
        <f t="shared" si="731"/>
        <v/>
      </c>
      <c r="V1975" s="1" t="str">
        <f t="shared" si="732"/>
        <v/>
      </c>
      <c r="W1975" s="1">
        <f t="shared" si="733"/>
        <v>8.5519374509940987E-2</v>
      </c>
      <c r="X1975" s="1" t="str">
        <f t="shared" si="734"/>
        <v/>
      </c>
      <c r="Y1975" s="1" t="str">
        <f t="shared" si="735"/>
        <v/>
      </c>
      <c r="AC1975" s="1">
        <v>1383</v>
      </c>
      <c r="AD1975" s="1">
        <f t="shared" si="744"/>
        <v>375.77982898321022</v>
      </c>
      <c r="AE1975" s="1">
        <f t="shared" si="736"/>
        <v>5.030203796143524E-4</v>
      </c>
      <c r="AF1975" s="1">
        <f t="shared" si="737"/>
        <v>0.93723878262228322</v>
      </c>
      <c r="AG1975" s="1">
        <f t="shared" si="738"/>
        <v>5.030203796143524E-4</v>
      </c>
      <c r="AH1975" s="1" t="str">
        <f t="shared" si="739"/>
        <v/>
      </c>
      <c r="AI1975" s="1" t="str">
        <f t="shared" si="740"/>
        <v/>
      </c>
      <c r="AJ1975" s="1">
        <f t="shared" si="741"/>
        <v>2.6231063689030714E-24</v>
      </c>
      <c r="AK1975" s="1" t="str">
        <f t="shared" si="742"/>
        <v/>
      </c>
      <c r="AL1975" s="1" t="str">
        <f t="shared" si="743"/>
        <v/>
      </c>
      <c r="BA1975" s="2"/>
      <c r="BB1975" s="2">
        <f t="shared" si="715"/>
        <v>8.8832000000000662</v>
      </c>
      <c r="BC1975" s="156">
        <f t="shared" si="716"/>
        <v>0.26115098516267687</v>
      </c>
      <c r="BD1975" s="2">
        <f t="shared" si="717"/>
        <v>4.7114674591552941E-4</v>
      </c>
      <c r="BE1975" s="2" t="str">
        <f t="shared" si="713"/>
        <v/>
      </c>
      <c r="BF1975" s="24" t="str">
        <f t="shared" si="714"/>
        <v/>
      </c>
    </row>
    <row r="1976" spans="1:58" ht="20.100000000000001" customHeight="1">
      <c r="A1976" s="1">
        <v>1384</v>
      </c>
      <c r="B1976" s="1">
        <f t="shared" si="718"/>
        <v>211560.23951780016</v>
      </c>
      <c r="C1976" s="1">
        <f t="shared" si="719"/>
        <v>8.9033329477780668E-7</v>
      </c>
      <c r="D1976" s="1">
        <f t="shared" si="720"/>
        <v>0.93773080982694912</v>
      </c>
      <c r="E1976" s="1">
        <f t="shared" si="721"/>
        <v>8.9033329477780668E-7</v>
      </c>
      <c r="F1976" s="1" t="str">
        <f t="shared" si="722"/>
        <v/>
      </c>
      <c r="G1976" s="1" t="str">
        <f t="shared" si="723"/>
        <v/>
      </c>
      <c r="H1976" s="1"/>
      <c r="I1976" s="1">
        <f t="shared" si="724"/>
        <v>2.0765085348700571E-10</v>
      </c>
      <c r="J1976" s="1" t="str">
        <f t="shared" si="725"/>
        <v/>
      </c>
      <c r="K1976" s="1" t="str">
        <f t="shared" si="726"/>
        <v/>
      </c>
      <c r="P1976" s="1">
        <v>1384</v>
      </c>
      <c r="Q1976" s="1">
        <f t="shared" si="727"/>
        <v>6.1795753553632125</v>
      </c>
      <c r="R1976" s="1">
        <f t="shared" si="728"/>
        <v>3.0480917257589422E-2</v>
      </c>
      <c r="S1976" s="1">
        <f t="shared" si="729"/>
        <v>0.93773080982694912</v>
      </c>
      <c r="T1976" s="1">
        <f t="shared" si="730"/>
        <v>3.0480917257589422E-2</v>
      </c>
      <c r="U1976" s="1" t="str">
        <f t="shared" si="731"/>
        <v/>
      </c>
      <c r="V1976" s="1" t="str">
        <f t="shared" si="732"/>
        <v/>
      </c>
      <c r="W1976" s="1">
        <f t="shared" si="733"/>
        <v>8.5705005503716444E-2</v>
      </c>
      <c r="X1976" s="1" t="str">
        <f t="shared" si="734"/>
        <v/>
      </c>
      <c r="Y1976" s="1" t="str">
        <f t="shared" si="735"/>
        <v/>
      </c>
      <c r="AC1976" s="1">
        <v>1384</v>
      </c>
      <c r="AD1976" s="1">
        <f t="shared" si="744"/>
        <v>376.76097736175632</v>
      </c>
      <c r="AE1976" s="1">
        <f t="shared" si="736"/>
        <v>4.9994329670985881E-4</v>
      </c>
      <c r="AF1976" s="1">
        <f t="shared" si="737"/>
        <v>0.93773080982694912</v>
      </c>
      <c r="AG1976" s="1">
        <f t="shared" si="738"/>
        <v>4.9994329670985881E-4</v>
      </c>
      <c r="AH1976" s="1" t="str">
        <f t="shared" si="739"/>
        <v/>
      </c>
      <c r="AI1976" s="1" t="str">
        <f t="shared" si="740"/>
        <v/>
      </c>
      <c r="AJ1976" s="1">
        <f t="shared" si="741"/>
        <v>2.7277921933319338E-24</v>
      </c>
      <c r="AK1976" s="1" t="str">
        <f t="shared" si="742"/>
        <v/>
      </c>
      <c r="AL1976" s="1" t="str">
        <f t="shared" si="743"/>
        <v/>
      </c>
      <c r="BA1976" s="2"/>
      <c r="BB1976" s="2">
        <f t="shared" si="715"/>
        <v>8.8896000000000654</v>
      </c>
      <c r="BC1976" s="156">
        <f t="shared" si="716"/>
        <v>0.26067983841676134</v>
      </c>
      <c r="BD1976" s="2">
        <f t="shared" si="717"/>
        <v>4.7048753437906043E-4</v>
      </c>
      <c r="BE1976" s="2" t="str">
        <f t="shared" si="713"/>
        <v/>
      </c>
      <c r="BF1976" s="24" t="str">
        <f t="shared" si="714"/>
        <v/>
      </c>
    </row>
    <row r="1977" spans="1:58" ht="20.100000000000001" customHeight="1">
      <c r="A1977" s="1">
        <v>1385</v>
      </c>
      <c r="B1977" s="1">
        <f t="shared" si="718"/>
        <v>212111.17764154449</v>
      </c>
      <c r="C1977" s="1">
        <f t="shared" si="719"/>
        <v>8.8487277811962448E-7</v>
      </c>
      <c r="D1977" s="1">
        <f t="shared" si="720"/>
        <v>0.9382198232881882</v>
      </c>
      <c r="E1977" s="1">
        <f t="shared" si="721"/>
        <v>8.8487277811962448E-7</v>
      </c>
      <c r="F1977" s="1" t="str">
        <f t="shared" si="722"/>
        <v/>
      </c>
      <c r="G1977" s="1" t="str">
        <f t="shared" si="723"/>
        <v/>
      </c>
      <c r="H1977" s="1"/>
      <c r="I1977" s="1">
        <f t="shared" si="724"/>
        <v>2.0405201572497923E-10</v>
      </c>
      <c r="J1977" s="1" t="str">
        <f t="shared" si="725"/>
        <v/>
      </c>
      <c r="K1977" s="1" t="str">
        <f t="shared" si="726"/>
        <v/>
      </c>
      <c r="P1977" s="1">
        <v>1385</v>
      </c>
      <c r="Q1977" s="1">
        <f t="shared" si="727"/>
        <v>6.1956679995178021</v>
      </c>
      <c r="R1977" s="1">
        <f t="shared" si="728"/>
        <v>3.0293974280821125E-2</v>
      </c>
      <c r="S1977" s="1">
        <f t="shared" si="729"/>
        <v>0.93821982328818809</v>
      </c>
      <c r="T1977" s="1">
        <f t="shared" si="730"/>
        <v>3.0293974280821125E-2</v>
      </c>
      <c r="U1977" s="1" t="str">
        <f t="shared" si="731"/>
        <v/>
      </c>
      <c r="V1977" s="1" t="str">
        <f t="shared" si="732"/>
        <v/>
      </c>
      <c r="W1977" s="1">
        <f t="shared" si="733"/>
        <v>8.5889665188219277E-2</v>
      </c>
      <c r="X1977" s="1" t="str">
        <f t="shared" si="734"/>
        <v/>
      </c>
      <c r="Y1977" s="1" t="str">
        <f t="shared" si="735"/>
        <v/>
      </c>
      <c r="AC1977" s="1">
        <v>1385</v>
      </c>
      <c r="AD1977" s="1">
        <f t="shared" si="744"/>
        <v>377.74212574030264</v>
      </c>
      <c r="AE1977" s="1">
        <f t="shared" si="736"/>
        <v>4.968770868805254E-4</v>
      </c>
      <c r="AF1977" s="1">
        <f t="shared" si="737"/>
        <v>0.9382198232881882</v>
      </c>
      <c r="AG1977" s="1">
        <f t="shared" si="738"/>
        <v>4.968770868805254E-4</v>
      </c>
      <c r="AH1977" s="1" t="str">
        <f t="shared" si="739"/>
        <v/>
      </c>
      <c r="AI1977" s="1" t="str">
        <f t="shared" si="740"/>
        <v/>
      </c>
      <c r="AJ1977" s="1">
        <f t="shared" si="741"/>
        <v>2.8366105490653859E-24</v>
      </c>
      <c r="AK1977" s="1" t="str">
        <f t="shared" si="742"/>
        <v/>
      </c>
      <c r="AL1977" s="1" t="str">
        <f t="shared" si="743"/>
        <v/>
      </c>
      <c r="BA1977" s="2"/>
      <c r="BB1977" s="2">
        <f t="shared" si="715"/>
        <v>8.8960000000000647</v>
      </c>
      <c r="BC1977" s="156">
        <f t="shared" si="716"/>
        <v>0.26020935088238228</v>
      </c>
      <c r="BD1977" s="2">
        <f t="shared" si="717"/>
        <v>4.6982863682459852E-4</v>
      </c>
      <c r="BE1977" s="2" t="str">
        <f t="shared" si="713"/>
        <v/>
      </c>
      <c r="BF1977" s="24" t="str">
        <f t="shared" si="714"/>
        <v/>
      </c>
    </row>
    <row r="1978" spans="1:58" ht="20.100000000000001" customHeight="1">
      <c r="A1978" s="2">
        <v>1386</v>
      </c>
      <c r="B1978" s="1">
        <f t="shared" si="718"/>
        <v>212662.11576528871</v>
      </c>
      <c r="C1978" s="1">
        <f t="shared" si="719"/>
        <v>8.7943168041967384E-7</v>
      </c>
      <c r="D1978" s="1">
        <f t="shared" si="720"/>
        <v>0.93870583368943084</v>
      </c>
      <c r="E1978" s="1">
        <f t="shared" si="721"/>
        <v>8.7943168041967384E-7</v>
      </c>
      <c r="F1978" s="1" t="str">
        <f t="shared" si="722"/>
        <v/>
      </c>
      <c r="G1978" s="1" t="str">
        <f t="shared" si="723"/>
        <v/>
      </c>
      <c r="H1978" s="1"/>
      <c r="I1978" s="1">
        <f t="shared" si="724"/>
        <v>2.005123419045346E-10</v>
      </c>
      <c r="J1978" s="1" t="str">
        <f t="shared" si="725"/>
        <v/>
      </c>
      <c r="K1978" s="1" t="str">
        <f t="shared" si="726"/>
        <v/>
      </c>
      <c r="P1978" s="2">
        <v>1386</v>
      </c>
      <c r="Q1978" s="1">
        <f t="shared" si="727"/>
        <v>6.2117606436723953</v>
      </c>
      <c r="R1978" s="1">
        <f t="shared" si="728"/>
        <v>3.0107696119872327E-2</v>
      </c>
      <c r="S1978" s="1">
        <f t="shared" si="729"/>
        <v>0.93870583368943095</v>
      </c>
      <c r="T1978" s="1">
        <f t="shared" si="730"/>
        <v>3.0107696119872327E-2</v>
      </c>
      <c r="U1978" s="1" t="str">
        <f t="shared" si="731"/>
        <v/>
      </c>
      <c r="V1978" s="1" t="str">
        <f t="shared" si="732"/>
        <v/>
      </c>
      <c r="W1978" s="1">
        <f t="shared" si="733"/>
        <v>8.6073345555241834E-2</v>
      </c>
      <c r="X1978" s="1" t="str">
        <f t="shared" si="734"/>
        <v/>
      </c>
      <c r="Y1978" s="1" t="str">
        <f t="shared" si="735"/>
        <v/>
      </c>
      <c r="AC1978" s="2">
        <v>1386</v>
      </c>
      <c r="AD1978" s="1">
        <f t="shared" si="744"/>
        <v>378.72327411884896</v>
      </c>
      <c r="AE1978" s="1">
        <f t="shared" si="736"/>
        <v>4.9382178125757521E-4</v>
      </c>
      <c r="AF1978" s="1">
        <f t="shared" si="737"/>
        <v>0.93870583368943095</v>
      </c>
      <c r="AG1978" s="1">
        <f t="shared" si="738"/>
        <v>4.9382178125757521E-4</v>
      </c>
      <c r="AH1978" s="1" t="str">
        <f t="shared" si="739"/>
        <v/>
      </c>
      <c r="AI1978" s="1" t="str">
        <f t="shared" si="740"/>
        <v/>
      </c>
      <c r="AJ1978" s="1">
        <f t="shared" si="741"/>
        <v>2.9497227413501667E-24</v>
      </c>
      <c r="AK1978" s="1" t="str">
        <f t="shared" si="742"/>
        <v/>
      </c>
      <c r="AL1978" s="1" t="str">
        <f t="shared" si="743"/>
        <v/>
      </c>
      <c r="BA1978" s="2"/>
      <c r="BB1978" s="2">
        <f t="shared" si="715"/>
        <v>8.902400000000064</v>
      </c>
      <c r="BC1978" s="156">
        <f t="shared" si="716"/>
        <v>0.25973952224555769</v>
      </c>
      <c r="BD1978" s="2">
        <f t="shared" si="717"/>
        <v>4.6917005539109935E-4</v>
      </c>
      <c r="BE1978" s="2" t="str">
        <f t="shared" si="713"/>
        <v/>
      </c>
      <c r="BF1978" s="24" t="str">
        <f t="shared" si="714"/>
        <v/>
      </c>
    </row>
    <row r="1979" spans="1:58" ht="20.100000000000001" customHeight="1">
      <c r="A1979" s="1">
        <v>1387</v>
      </c>
      <c r="B1979" s="1">
        <f t="shared" si="718"/>
        <v>213213.05388903304</v>
      </c>
      <c r="C1979" s="1">
        <f t="shared" si="719"/>
        <v>8.7401005584886885E-7</v>
      </c>
      <c r="D1979" s="1">
        <f t="shared" si="720"/>
        <v>0.93918885174430233</v>
      </c>
      <c r="E1979" s="1">
        <f t="shared" si="721"/>
        <v>8.7401005584886885E-7</v>
      </c>
      <c r="F1979" s="1" t="str">
        <f t="shared" si="722"/>
        <v/>
      </c>
      <c r="G1979" s="1" t="str">
        <f t="shared" si="723"/>
        <v/>
      </c>
      <c r="H1979" s="1"/>
      <c r="I1979" s="1">
        <f t="shared" si="724"/>
        <v>1.9703091799978373E-10</v>
      </c>
      <c r="J1979" s="1" t="str">
        <f t="shared" si="725"/>
        <v/>
      </c>
      <c r="K1979" s="1" t="str">
        <f t="shared" si="726"/>
        <v/>
      </c>
      <c r="P1979" s="1">
        <v>1387</v>
      </c>
      <c r="Q1979" s="1">
        <f t="shared" si="727"/>
        <v>6.227853287826985</v>
      </c>
      <c r="R1979" s="1">
        <f t="shared" si="728"/>
        <v>2.9922084629306164E-2</v>
      </c>
      <c r="S1979" s="1">
        <f t="shared" si="729"/>
        <v>0.93918885174430233</v>
      </c>
      <c r="T1979" s="1">
        <f t="shared" si="730"/>
        <v>2.9922084629306164E-2</v>
      </c>
      <c r="U1979" s="1" t="str">
        <f t="shared" si="731"/>
        <v/>
      </c>
      <c r="V1979" s="1" t="str">
        <f t="shared" si="732"/>
        <v/>
      </c>
      <c r="W1979" s="1">
        <f t="shared" si="733"/>
        <v>8.6256038626443265E-2</v>
      </c>
      <c r="X1979" s="1" t="str">
        <f t="shared" si="734"/>
        <v/>
      </c>
      <c r="Y1979" s="1" t="str">
        <f t="shared" si="735"/>
        <v/>
      </c>
      <c r="AC1979" s="1">
        <v>1387</v>
      </c>
      <c r="AD1979" s="1">
        <f t="shared" si="744"/>
        <v>379.70442249739506</v>
      </c>
      <c r="AE1979" s="1">
        <f t="shared" si="736"/>
        <v>4.9077741025926587E-4</v>
      </c>
      <c r="AF1979" s="1">
        <f t="shared" si="737"/>
        <v>0.93918885174430233</v>
      </c>
      <c r="AG1979" s="1">
        <f t="shared" si="738"/>
        <v>4.9077741025926587E-4</v>
      </c>
      <c r="AH1979" s="1" t="str">
        <f t="shared" si="739"/>
        <v/>
      </c>
      <c r="AI1979" s="1" t="str">
        <f t="shared" si="740"/>
        <v/>
      </c>
      <c r="AJ1979" s="1">
        <f t="shared" si="741"/>
        <v>3.0672962987430775E-24</v>
      </c>
      <c r="AK1979" s="1" t="str">
        <f t="shared" si="742"/>
        <v/>
      </c>
      <c r="AL1979" s="1" t="str">
        <f t="shared" si="743"/>
        <v/>
      </c>
      <c r="BA1979" s="2"/>
      <c r="BB1979" s="2">
        <f t="shared" si="715"/>
        <v>8.9088000000000633</v>
      </c>
      <c r="BC1979" s="156">
        <f t="shared" si="716"/>
        <v>0.25927035219016659</v>
      </c>
      <c r="BD1979" s="2">
        <f t="shared" si="717"/>
        <v>4.6851179220741557E-4</v>
      </c>
      <c r="BE1979" s="2" t="str">
        <f t="shared" si="713"/>
        <v/>
      </c>
      <c r="BF1979" s="24" t="str">
        <f t="shared" si="714"/>
        <v/>
      </c>
    </row>
    <row r="1980" spans="1:58" ht="20.100000000000001" customHeight="1">
      <c r="A1980" s="1">
        <v>1388</v>
      </c>
      <c r="B1980" s="1">
        <f t="shared" si="718"/>
        <v>213763.99201277725</v>
      </c>
      <c r="C1980" s="1">
        <f t="shared" si="719"/>
        <v>8.686079573127794E-7</v>
      </c>
      <c r="D1980" s="1">
        <f t="shared" si="720"/>
        <v>0.93966888819592354</v>
      </c>
      <c r="E1980" s="1">
        <f t="shared" si="721"/>
        <v>8.686079573127794E-7</v>
      </c>
      <c r="F1980" s="1" t="str">
        <f t="shared" si="722"/>
        <v/>
      </c>
      <c r="G1980" s="1" t="str">
        <f t="shared" si="723"/>
        <v/>
      </c>
      <c r="H1980" s="1"/>
      <c r="I1980" s="1">
        <f t="shared" si="724"/>
        <v>1.9360684307585958E-10</v>
      </c>
      <c r="J1980" s="1" t="str">
        <f t="shared" si="725"/>
        <v/>
      </c>
      <c r="K1980" s="1" t="str">
        <f t="shared" si="726"/>
        <v/>
      </c>
      <c r="P1980" s="1">
        <v>1388</v>
      </c>
      <c r="Q1980" s="1">
        <f t="shared" si="727"/>
        <v>6.2439459319815782</v>
      </c>
      <c r="R1980" s="1">
        <f t="shared" si="728"/>
        <v>2.9737141620365889E-2</v>
      </c>
      <c r="S1980" s="1">
        <f t="shared" si="729"/>
        <v>0.93966888819592365</v>
      </c>
      <c r="T1980" s="1">
        <f t="shared" si="730"/>
        <v>2.9737141620365889E-2</v>
      </c>
      <c r="U1980" s="1" t="str">
        <f t="shared" si="731"/>
        <v/>
      </c>
      <c r="V1980" s="1" t="str">
        <f t="shared" si="732"/>
        <v/>
      </c>
      <c r="W1980" s="1">
        <f t="shared" si="733"/>
        <v>8.6437736453925024E-2</v>
      </c>
      <c r="X1980" s="1" t="str">
        <f t="shared" si="734"/>
        <v/>
      </c>
      <c r="Y1980" s="1" t="str">
        <f t="shared" si="735"/>
        <v/>
      </c>
      <c r="AC1980" s="1">
        <v>1388</v>
      </c>
      <c r="AD1980" s="1">
        <f t="shared" si="744"/>
        <v>380.68557087594138</v>
      </c>
      <c r="AE1980" s="1">
        <f t="shared" si="736"/>
        <v>4.8774400359332927E-4</v>
      </c>
      <c r="AF1980" s="1">
        <f t="shared" si="737"/>
        <v>0.93966888819592365</v>
      </c>
      <c r="AG1980" s="1">
        <f t="shared" si="738"/>
        <v>4.8774400359332927E-4</v>
      </c>
      <c r="AH1980" s="1" t="str">
        <f t="shared" si="739"/>
        <v/>
      </c>
      <c r="AI1980" s="1" t="str">
        <f t="shared" si="740"/>
        <v/>
      </c>
      <c r="AJ1980" s="1">
        <f t="shared" si="741"/>
        <v>3.1895052103356363E-24</v>
      </c>
      <c r="AK1980" s="1" t="str">
        <f t="shared" si="742"/>
        <v/>
      </c>
      <c r="AL1980" s="1" t="str">
        <f t="shared" si="743"/>
        <v/>
      </c>
      <c r="BA1980" s="2"/>
      <c r="BB1980" s="2">
        <f t="shared" si="715"/>
        <v>8.9152000000000626</v>
      </c>
      <c r="BC1980" s="156">
        <f t="shared" si="716"/>
        <v>0.25880184039795917</v>
      </c>
      <c r="BD1980" s="2">
        <f t="shared" si="717"/>
        <v>4.6785384939318497E-4</v>
      </c>
      <c r="BE1980" s="2" t="str">
        <f t="shared" si="713"/>
        <v/>
      </c>
      <c r="BF1980" s="24" t="str">
        <f t="shared" si="714"/>
        <v/>
      </c>
    </row>
    <row r="1981" spans="1:58" ht="20.100000000000001" customHeight="1">
      <c r="A1981" s="1">
        <v>1389</v>
      </c>
      <c r="B1981" s="1">
        <f t="shared" si="718"/>
        <v>214314.93013652158</v>
      </c>
      <c r="C1981" s="1">
        <f t="shared" si="719"/>
        <v>8.6322543645604846E-7</v>
      </c>
      <c r="D1981" s="1">
        <f t="shared" si="720"/>
        <v>0.94014595381621591</v>
      </c>
      <c r="E1981" s="1">
        <f t="shared" si="721"/>
        <v>8.6322543645604846E-7</v>
      </c>
      <c r="F1981" s="1" t="str">
        <f t="shared" si="722"/>
        <v/>
      </c>
      <c r="G1981" s="1" t="str">
        <f t="shared" si="723"/>
        <v/>
      </c>
      <c r="H1981" s="1"/>
      <c r="I1981" s="1">
        <f t="shared" si="724"/>
        <v>1.9023922911877457E-10</v>
      </c>
      <c r="J1981" s="1" t="str">
        <f t="shared" si="725"/>
        <v/>
      </c>
      <c r="K1981" s="1" t="str">
        <f t="shared" si="726"/>
        <v/>
      </c>
      <c r="P1981" s="1">
        <v>1389</v>
      </c>
      <c r="Q1981" s="1">
        <f t="shared" si="727"/>
        <v>6.2600385761361714</v>
      </c>
      <c r="R1981" s="1">
        <f t="shared" si="728"/>
        <v>2.9552868861126666E-2</v>
      </c>
      <c r="S1981" s="1">
        <f t="shared" si="729"/>
        <v>0.94014595381621591</v>
      </c>
      <c r="T1981" s="1">
        <f t="shared" si="730"/>
        <v>2.9552868861126666E-2</v>
      </c>
      <c r="U1981" s="1" t="str">
        <f t="shared" si="731"/>
        <v/>
      </c>
      <c r="V1981" s="1" t="str">
        <f t="shared" si="732"/>
        <v/>
      </c>
      <c r="W1981" s="1">
        <f t="shared" si="733"/>
        <v>8.6618431120804307E-2</v>
      </c>
      <c r="X1981" s="1" t="str">
        <f t="shared" si="734"/>
        <v/>
      </c>
      <c r="Y1981" s="1" t="str">
        <f t="shared" si="735"/>
        <v/>
      </c>
      <c r="AC1981" s="1">
        <v>1389</v>
      </c>
      <c r="AD1981" s="1">
        <f t="shared" si="744"/>
        <v>381.66671925448748</v>
      </c>
      <c r="AE1981" s="1">
        <f t="shared" si="736"/>
        <v>4.8472159025946134E-4</v>
      </c>
      <c r="AF1981" s="1">
        <f t="shared" si="737"/>
        <v>0.9401459538162158</v>
      </c>
      <c r="AG1981" s="1">
        <f t="shared" si="738"/>
        <v>4.8472159025946134E-4</v>
      </c>
      <c r="AH1981" s="1" t="str">
        <f t="shared" si="739"/>
        <v/>
      </c>
      <c r="AI1981" s="1" t="str">
        <f t="shared" si="740"/>
        <v/>
      </c>
      <c r="AJ1981" s="1">
        <f t="shared" si="741"/>
        <v>3.3165301719084124E-24</v>
      </c>
      <c r="AK1981" s="1" t="str">
        <f t="shared" si="742"/>
        <v/>
      </c>
      <c r="AL1981" s="1" t="str">
        <f t="shared" si="743"/>
        <v/>
      </c>
      <c r="BA1981" s="2"/>
      <c r="BB1981" s="2">
        <f t="shared" si="715"/>
        <v>8.9216000000000619</v>
      </c>
      <c r="BC1981" s="156">
        <f t="shared" si="716"/>
        <v>0.25833398654856599</v>
      </c>
      <c r="BD1981" s="2">
        <f t="shared" si="717"/>
        <v>4.6719622905805336E-4</v>
      </c>
      <c r="BE1981" s="2" t="str">
        <f t="shared" si="713"/>
        <v/>
      </c>
      <c r="BF1981" s="24" t="str">
        <f t="shared" si="714"/>
        <v/>
      </c>
    </row>
    <row r="1982" spans="1:58" ht="20.100000000000001" customHeight="1">
      <c r="A1982" s="1">
        <v>1390</v>
      </c>
      <c r="B1982" s="1">
        <f t="shared" si="718"/>
        <v>214865.86826026579</v>
      </c>
      <c r="C1982" s="1">
        <f t="shared" si="719"/>
        <v>8.5786254366689863E-7</v>
      </c>
      <c r="D1982" s="1">
        <f t="shared" si="720"/>
        <v>0.94062005940520699</v>
      </c>
      <c r="E1982" s="1">
        <f t="shared" si="721"/>
        <v>8.5786254366689863E-7</v>
      </c>
      <c r="F1982" s="1" t="str">
        <f t="shared" si="722"/>
        <v/>
      </c>
      <c r="G1982" s="1" t="str">
        <f t="shared" si="723"/>
        <v/>
      </c>
      <c r="H1982" s="1"/>
      <c r="I1982" s="1">
        <f t="shared" si="724"/>
        <v>1.8692720086721929E-10</v>
      </c>
      <c r="J1982" s="1" t="str">
        <f t="shared" si="725"/>
        <v/>
      </c>
      <c r="K1982" s="1" t="str">
        <f t="shared" si="726"/>
        <v/>
      </c>
      <c r="P1982" s="1">
        <v>1390</v>
      </c>
      <c r="Q1982" s="1">
        <f t="shared" si="727"/>
        <v>6.2761312202907611</v>
      </c>
      <c r="R1982" s="1">
        <f t="shared" si="728"/>
        <v>2.9369268076649437E-2</v>
      </c>
      <c r="S1982" s="1">
        <f t="shared" si="729"/>
        <v>0.94062005940520699</v>
      </c>
      <c r="T1982" s="1">
        <f t="shared" si="730"/>
        <v>2.9369268076649437E-2</v>
      </c>
      <c r="U1982" s="1" t="str">
        <f t="shared" si="731"/>
        <v/>
      </c>
      <c r="V1982" s="1" t="str">
        <f t="shared" si="732"/>
        <v/>
      </c>
      <c r="W1982" s="1">
        <f t="shared" si="733"/>
        <v>8.6798114741786725E-2</v>
      </c>
      <c r="X1982" s="1" t="str">
        <f t="shared" si="734"/>
        <v/>
      </c>
      <c r="Y1982" s="1" t="str">
        <f t="shared" si="735"/>
        <v/>
      </c>
      <c r="AC1982" s="1">
        <v>1390</v>
      </c>
      <c r="AD1982" s="1">
        <f t="shared" si="744"/>
        <v>382.6478676330338</v>
      </c>
      <c r="AE1982" s="1">
        <f t="shared" si="736"/>
        <v>4.817101985518438E-4</v>
      </c>
      <c r="AF1982" s="1">
        <f t="shared" si="737"/>
        <v>0.94062005940520699</v>
      </c>
      <c r="AG1982" s="1">
        <f t="shared" si="738"/>
        <v>4.817101985518438E-4</v>
      </c>
      <c r="AH1982" s="1" t="str">
        <f t="shared" si="739"/>
        <v/>
      </c>
      <c r="AI1982" s="1" t="str">
        <f t="shared" si="740"/>
        <v/>
      </c>
      <c r="AJ1982" s="1">
        <f t="shared" si="741"/>
        <v>3.4485588413481483E-24</v>
      </c>
      <c r="AK1982" s="1" t="str">
        <f t="shared" si="742"/>
        <v/>
      </c>
      <c r="AL1982" s="1" t="str">
        <f t="shared" si="743"/>
        <v/>
      </c>
      <c r="BA1982" s="2"/>
      <c r="BB1982" s="2">
        <f t="shared" si="715"/>
        <v>8.9280000000000612</v>
      </c>
      <c r="BC1982" s="156">
        <f t="shared" si="716"/>
        <v>0.25786679031950793</v>
      </c>
      <c r="BD1982" s="2">
        <f t="shared" si="717"/>
        <v>4.6653893330173002E-4</v>
      </c>
      <c r="BE1982" s="2" t="str">
        <f t="shared" si="713"/>
        <v/>
      </c>
      <c r="BF1982" s="24" t="str">
        <f t="shared" si="714"/>
        <v/>
      </c>
    </row>
    <row r="1983" spans="1:58" ht="20.100000000000001" customHeight="1">
      <c r="A1983" s="1">
        <v>1391</v>
      </c>
      <c r="B1983" s="1">
        <f t="shared" si="718"/>
        <v>215416.80638401012</v>
      </c>
      <c r="C1983" s="1">
        <f t="shared" si="719"/>
        <v>8.5251932808169412E-7</v>
      </c>
      <c r="D1983" s="1">
        <f t="shared" si="720"/>
        <v>0.94109121579034072</v>
      </c>
      <c r="E1983" s="1">
        <f t="shared" si="721"/>
        <v>8.5251932808169412E-7</v>
      </c>
      <c r="F1983" s="1" t="str">
        <f t="shared" si="722"/>
        <v/>
      </c>
      <c r="G1983" s="1" t="str">
        <f t="shared" si="723"/>
        <v/>
      </c>
      <c r="H1983" s="1"/>
      <c r="I1983" s="1">
        <f t="shared" si="724"/>
        <v>1.8366989564626561E-10</v>
      </c>
      <c r="J1983" s="1" t="str">
        <f t="shared" si="725"/>
        <v/>
      </c>
      <c r="K1983" s="1" t="str">
        <f t="shared" si="726"/>
        <v/>
      </c>
      <c r="P1983" s="1">
        <v>1391</v>
      </c>
      <c r="Q1983" s="1">
        <f t="shared" si="727"/>
        <v>6.2922238644453543</v>
      </c>
      <c r="R1983" s="1">
        <f t="shared" si="728"/>
        <v>2.9186340949137343E-2</v>
      </c>
      <c r="S1983" s="1">
        <f t="shared" si="729"/>
        <v>0.94109121579034083</v>
      </c>
      <c r="T1983" s="1">
        <f t="shared" si="730"/>
        <v>2.9186340949137343E-2</v>
      </c>
      <c r="U1983" s="1" t="str">
        <f t="shared" si="731"/>
        <v/>
      </c>
      <c r="V1983" s="1" t="str">
        <f t="shared" si="732"/>
        <v/>
      </c>
      <c r="W1983" s="1">
        <f t="shared" si="733"/>
        <v>8.6976779463737705E-2</v>
      </c>
      <c r="X1983" s="1" t="str">
        <f t="shared" si="734"/>
        <v/>
      </c>
      <c r="Y1983" s="1" t="str">
        <f t="shared" si="735"/>
        <v/>
      </c>
      <c r="AC1983" s="1">
        <v>1391</v>
      </c>
      <c r="AD1983" s="1">
        <f t="shared" si="744"/>
        <v>383.62901601158012</v>
      </c>
      <c r="AE1983" s="1">
        <f t="shared" si="736"/>
        <v>4.7870985606171448E-4</v>
      </c>
      <c r="AF1983" s="1">
        <f t="shared" si="737"/>
        <v>0.94109121579034072</v>
      </c>
      <c r="AG1983" s="1">
        <f t="shared" si="738"/>
        <v>4.7870985606171448E-4</v>
      </c>
      <c r="AH1983" s="1" t="str">
        <f t="shared" si="739"/>
        <v/>
      </c>
      <c r="AI1983" s="1" t="str">
        <f t="shared" si="740"/>
        <v/>
      </c>
      <c r="AJ1983" s="1">
        <f t="shared" si="741"/>
        <v>3.5857861036705533E-24</v>
      </c>
      <c r="AK1983" s="1" t="str">
        <f t="shared" si="742"/>
        <v/>
      </c>
      <c r="AL1983" s="1" t="str">
        <f t="shared" si="743"/>
        <v/>
      </c>
      <c r="BA1983" s="2"/>
      <c r="BB1983" s="2">
        <f t="shared" si="715"/>
        <v>8.9344000000000605</v>
      </c>
      <c r="BC1983" s="156">
        <f t="shared" si="716"/>
        <v>0.2574002513862062</v>
      </c>
      <c r="BD1983" s="2">
        <f t="shared" si="717"/>
        <v>4.6588196421498695E-4</v>
      </c>
      <c r="BE1983" s="2" t="str">
        <f t="shared" si="713"/>
        <v/>
      </c>
      <c r="BF1983" s="24" t="str">
        <f t="shared" si="714"/>
        <v/>
      </c>
    </row>
    <row r="1984" spans="1:58" ht="20.100000000000001" customHeight="1">
      <c r="A1984" s="2">
        <v>1392</v>
      </c>
      <c r="B1984" s="1">
        <f t="shared" si="718"/>
        <v>215967.74450775434</v>
      </c>
      <c r="C1984" s="1">
        <f t="shared" si="719"/>
        <v>8.4719583758959269E-7</v>
      </c>
      <c r="D1984" s="1">
        <f t="shared" si="720"/>
        <v>0.94155943382578799</v>
      </c>
      <c r="E1984" s="1">
        <f t="shared" si="721"/>
        <v>8.4719583758959269E-7</v>
      </c>
      <c r="F1984" s="1" t="str">
        <f t="shared" si="722"/>
        <v/>
      </c>
      <c r="G1984" s="1" t="str">
        <f t="shared" si="723"/>
        <v/>
      </c>
      <c r="H1984" s="1"/>
      <c r="I1984" s="1">
        <f t="shared" si="724"/>
        <v>1.8046646320297532E-10</v>
      </c>
      <c r="J1984" s="1" t="str">
        <f t="shared" si="725"/>
        <v/>
      </c>
      <c r="K1984" s="1" t="str">
        <f t="shared" si="726"/>
        <v/>
      </c>
      <c r="P1984" s="2">
        <v>1392</v>
      </c>
      <c r="Q1984" s="1">
        <f t="shared" si="727"/>
        <v>6.308316508599944</v>
      </c>
      <c r="R1984" s="1">
        <f t="shared" si="728"/>
        <v>2.9004089118094906E-2</v>
      </c>
      <c r="S1984" s="1">
        <f t="shared" si="729"/>
        <v>0.94155943382578799</v>
      </c>
      <c r="T1984" s="1">
        <f t="shared" si="730"/>
        <v>2.9004089118094906E-2</v>
      </c>
      <c r="U1984" s="1" t="str">
        <f t="shared" si="731"/>
        <v/>
      </c>
      <c r="V1984" s="1" t="str">
        <f t="shared" si="732"/>
        <v/>
      </c>
      <c r="W1984" s="1">
        <f t="shared" si="733"/>
        <v>8.7154417466251938E-2</v>
      </c>
      <c r="X1984" s="1" t="str">
        <f t="shared" si="734"/>
        <v/>
      </c>
      <c r="Y1984" s="1" t="str">
        <f t="shared" si="735"/>
        <v/>
      </c>
      <c r="AC1984" s="2">
        <v>1392</v>
      </c>
      <c r="AD1984" s="1">
        <f t="shared" si="744"/>
        <v>384.61016439012622</v>
      </c>
      <c r="AE1984" s="1">
        <f t="shared" si="736"/>
        <v>4.7572058967997277E-4</v>
      </c>
      <c r="AF1984" s="1">
        <f t="shared" si="737"/>
        <v>0.94155943382578799</v>
      </c>
      <c r="AG1984" s="1">
        <f t="shared" si="738"/>
        <v>4.7572058967997277E-4</v>
      </c>
      <c r="AH1984" s="1" t="str">
        <f t="shared" si="739"/>
        <v/>
      </c>
      <c r="AI1984" s="1" t="str">
        <f t="shared" si="740"/>
        <v/>
      </c>
      <c r="AJ1984" s="1">
        <f t="shared" si="741"/>
        <v>3.7284143460067413E-24</v>
      </c>
      <c r="AK1984" s="1" t="str">
        <f t="shared" si="742"/>
        <v/>
      </c>
      <c r="AL1984" s="1" t="str">
        <f t="shared" si="743"/>
        <v/>
      </c>
      <c r="BA1984" s="2"/>
      <c r="BB1984" s="2">
        <f t="shared" si="715"/>
        <v>8.9408000000000598</v>
      </c>
      <c r="BC1984" s="156">
        <f t="shared" si="716"/>
        <v>0.25693436942199122</v>
      </c>
      <c r="BD1984" s="2">
        <f t="shared" si="717"/>
        <v>4.65225323877827E-4</v>
      </c>
      <c r="BE1984" s="2" t="str">
        <f t="shared" si="713"/>
        <v/>
      </c>
      <c r="BF1984" s="24" t="str">
        <f t="shared" si="714"/>
        <v/>
      </c>
    </row>
    <row r="1985" spans="1:58" ht="20.100000000000001" customHeight="1">
      <c r="A1985" s="1">
        <v>1393</v>
      </c>
      <c r="B1985" s="1">
        <f t="shared" si="718"/>
        <v>216518.68263149867</v>
      </c>
      <c r="C1985" s="1">
        <f t="shared" si="719"/>
        <v>8.4189211883724891E-7</v>
      </c>
      <c r="D1985" s="1">
        <f t="shared" si="720"/>
        <v>0.94202472439176121</v>
      </c>
      <c r="E1985" s="1">
        <f t="shared" si="721"/>
        <v>8.4189211883724891E-7</v>
      </c>
      <c r="F1985" s="1" t="str">
        <f t="shared" si="722"/>
        <v/>
      </c>
      <c r="G1985" s="1" t="str">
        <f t="shared" si="723"/>
        <v/>
      </c>
      <c r="H1985" s="1"/>
      <c r="I1985" s="1">
        <f t="shared" si="724"/>
        <v>1.7731606554387524E-10</v>
      </c>
      <c r="J1985" s="1" t="str">
        <f t="shared" si="725"/>
        <v/>
      </c>
      <c r="K1985" s="1" t="str">
        <f t="shared" si="726"/>
        <v/>
      </c>
      <c r="P1985" s="1">
        <v>1393</v>
      </c>
      <c r="Q1985" s="1">
        <f t="shared" si="727"/>
        <v>6.3244091527545372</v>
      </c>
      <c r="R1985" s="1">
        <f t="shared" si="728"/>
        <v>2.882251418048903E-2</v>
      </c>
      <c r="S1985" s="1">
        <f t="shared" si="729"/>
        <v>0.94202472439176121</v>
      </c>
      <c r="T1985" s="1">
        <f t="shared" si="730"/>
        <v>2.882251418048903E-2</v>
      </c>
      <c r="U1985" s="1" t="str">
        <f t="shared" si="731"/>
        <v/>
      </c>
      <c r="V1985" s="1" t="str">
        <f t="shared" si="732"/>
        <v/>
      </c>
      <c r="W1985" s="1">
        <f t="shared" si="733"/>
        <v>8.7331020962222144E-2</v>
      </c>
      <c r="X1985" s="1" t="str">
        <f t="shared" si="734"/>
        <v/>
      </c>
      <c r="Y1985" s="1" t="str">
        <f t="shared" si="735"/>
        <v/>
      </c>
      <c r="AC1985" s="1">
        <v>1393</v>
      </c>
      <c r="AD1985" s="1">
        <f t="shared" si="744"/>
        <v>385.59131276867254</v>
      </c>
      <c r="AE1985" s="1">
        <f t="shared" si="736"/>
        <v>4.7274242559982313E-4</v>
      </c>
      <c r="AF1985" s="1">
        <f t="shared" si="737"/>
        <v>0.94202472439176121</v>
      </c>
      <c r="AG1985" s="1">
        <f t="shared" si="738"/>
        <v>4.7274242559982313E-4</v>
      </c>
      <c r="AH1985" s="1" t="str">
        <f t="shared" si="739"/>
        <v/>
      </c>
      <c r="AI1985" s="1" t="str">
        <f t="shared" si="740"/>
        <v/>
      </c>
      <c r="AJ1985" s="1">
        <f t="shared" si="741"/>
        <v>3.8766537429219605E-24</v>
      </c>
      <c r="AK1985" s="1" t="str">
        <f t="shared" si="742"/>
        <v/>
      </c>
      <c r="AL1985" s="1" t="str">
        <f t="shared" si="743"/>
        <v/>
      </c>
      <c r="BA1985" s="2"/>
      <c r="BB1985" s="2">
        <f t="shared" si="715"/>
        <v>8.9472000000000591</v>
      </c>
      <c r="BC1985" s="156">
        <f t="shared" si="716"/>
        <v>0.25646914409811339</v>
      </c>
      <c r="BD1985" s="2">
        <f t="shared" si="717"/>
        <v>4.6456901436175979E-4</v>
      </c>
      <c r="BE1985" s="2" t="str">
        <f t="shared" si="713"/>
        <v/>
      </c>
      <c r="BF1985" s="24" t="str">
        <f t="shared" si="714"/>
        <v/>
      </c>
    </row>
    <row r="1986" spans="1:58" ht="20.100000000000001" customHeight="1">
      <c r="A1986" s="1">
        <v>1394</v>
      </c>
      <c r="B1986" s="1">
        <f t="shared" si="718"/>
        <v>217069.62075524288</v>
      </c>
      <c r="C1986" s="1">
        <f t="shared" si="719"/>
        <v>8.3660821723360599E-7</v>
      </c>
      <c r="D1986" s="1">
        <f t="shared" si="720"/>
        <v>0.94248709839383094</v>
      </c>
      <c r="E1986" s="1">
        <f t="shared" si="721"/>
        <v>8.3660821723360599E-7</v>
      </c>
      <c r="F1986" s="1" t="str">
        <f t="shared" si="722"/>
        <v/>
      </c>
      <c r="G1986" s="1" t="str">
        <f t="shared" si="723"/>
        <v/>
      </c>
      <c r="H1986" s="1"/>
      <c r="I1986" s="1">
        <f t="shared" si="724"/>
        <v>1.7421787677430602E-10</v>
      </c>
      <c r="J1986" s="1" t="str">
        <f t="shared" si="725"/>
        <v/>
      </c>
      <c r="K1986" s="1" t="str">
        <f t="shared" si="726"/>
        <v/>
      </c>
      <c r="P1986" s="1">
        <v>1394</v>
      </c>
      <c r="Q1986" s="1">
        <f t="shared" si="727"/>
        <v>6.3405017969091269</v>
      </c>
      <c r="R1986" s="1">
        <f t="shared" si="728"/>
        <v>2.8641617690913092E-2</v>
      </c>
      <c r="S1986" s="1">
        <f t="shared" si="729"/>
        <v>0.94248709839383094</v>
      </c>
      <c r="T1986" s="1">
        <f t="shared" si="730"/>
        <v>2.8641617690913092E-2</v>
      </c>
      <c r="U1986" s="1" t="str">
        <f t="shared" si="731"/>
        <v/>
      </c>
      <c r="V1986" s="1" t="str">
        <f t="shared" si="732"/>
        <v/>
      </c>
      <c r="W1986" s="1">
        <f t="shared" si="733"/>
        <v>8.7506582198405666E-2</v>
      </c>
      <c r="X1986" s="1" t="str">
        <f t="shared" si="734"/>
        <v/>
      </c>
      <c r="Y1986" s="1" t="str">
        <f t="shared" si="735"/>
        <v/>
      </c>
      <c r="AC1986" s="1">
        <v>1394</v>
      </c>
      <c r="AD1986" s="1">
        <f t="shared" si="744"/>
        <v>386.57246114721886</v>
      </c>
      <c r="AE1986" s="1">
        <f t="shared" si="736"/>
        <v>4.6977538931946536E-4</v>
      </c>
      <c r="AF1986" s="1">
        <f t="shared" si="737"/>
        <v>0.94248709839383105</v>
      </c>
      <c r="AG1986" s="1">
        <f t="shared" si="738"/>
        <v>4.6977538931946536E-4</v>
      </c>
      <c r="AH1986" s="1" t="str">
        <f t="shared" si="739"/>
        <v/>
      </c>
      <c r="AI1986" s="1" t="str">
        <f t="shared" si="740"/>
        <v/>
      </c>
      <c r="AJ1986" s="1">
        <f t="shared" si="741"/>
        <v>4.0307225524496656E-24</v>
      </c>
      <c r="AK1986" s="1" t="str">
        <f t="shared" si="742"/>
        <v/>
      </c>
      <c r="AL1986" s="1" t="str">
        <f t="shared" si="743"/>
        <v/>
      </c>
      <c r="BA1986" s="2"/>
      <c r="BB1986" s="2">
        <f t="shared" si="715"/>
        <v>8.9536000000000584</v>
      </c>
      <c r="BC1986" s="156">
        <f t="shared" si="716"/>
        <v>0.25600457508375163</v>
      </c>
      <c r="BD1986" s="2">
        <f t="shared" si="717"/>
        <v>4.6391303772763681E-4</v>
      </c>
      <c r="BE1986" s="2" t="str">
        <f t="shared" si="713"/>
        <v/>
      </c>
      <c r="BF1986" s="24" t="str">
        <f t="shared" si="714"/>
        <v/>
      </c>
    </row>
    <row r="1987" spans="1:58" ht="20.100000000000001" customHeight="1">
      <c r="A1987" s="1">
        <v>1395</v>
      </c>
      <c r="B1987" s="1">
        <f t="shared" si="718"/>
        <v>217620.55887898721</v>
      </c>
      <c r="C1987" s="1">
        <f t="shared" si="719"/>
        <v>8.3134417695473863E-7</v>
      </c>
      <c r="D1987" s="1">
        <f t="shared" si="720"/>
        <v>0.94294656676224586</v>
      </c>
      <c r="E1987" s="1">
        <f t="shared" si="721"/>
        <v>8.3134417695473863E-7</v>
      </c>
      <c r="F1987" s="1" t="str">
        <f t="shared" si="722"/>
        <v/>
      </c>
      <c r="G1987" s="1" t="str">
        <f t="shared" si="723"/>
        <v/>
      </c>
      <c r="H1987" s="1"/>
      <c r="I1987" s="1">
        <f t="shared" si="724"/>
        <v>1.711710829396031E-10</v>
      </c>
      <c r="J1987" s="1" t="str">
        <f t="shared" si="725"/>
        <v/>
      </c>
      <c r="K1987" s="1" t="str">
        <f t="shared" si="726"/>
        <v/>
      </c>
      <c r="P1987" s="1">
        <v>1395</v>
      </c>
      <c r="Q1987" s="1">
        <f t="shared" si="727"/>
        <v>6.3565944410637201</v>
      </c>
      <c r="R1987" s="1">
        <f t="shared" si="728"/>
        <v>2.8461401161752733E-2</v>
      </c>
      <c r="S1987" s="1">
        <f t="shared" si="729"/>
        <v>0.94294656676224586</v>
      </c>
      <c r="T1987" s="1">
        <f t="shared" si="730"/>
        <v>2.8461401161752733E-2</v>
      </c>
      <c r="U1987" s="1" t="str">
        <f t="shared" si="731"/>
        <v/>
      </c>
      <c r="V1987" s="1" t="str">
        <f t="shared" si="732"/>
        <v/>
      </c>
      <c r="W1987" s="1">
        <f t="shared" si="733"/>
        <v>8.7681093455990025E-2</v>
      </c>
      <c r="X1987" s="1" t="str">
        <f t="shared" si="734"/>
        <v/>
      </c>
      <c r="Y1987" s="1" t="str">
        <f t="shared" si="735"/>
        <v/>
      </c>
      <c r="AC1987" s="1">
        <v>1395</v>
      </c>
      <c r="AD1987" s="1">
        <f t="shared" si="744"/>
        <v>387.55360952576495</v>
      </c>
      <c r="AE1987" s="1">
        <f t="shared" si="736"/>
        <v>4.6681950564481691E-4</v>
      </c>
      <c r="AF1987" s="1">
        <f t="shared" si="737"/>
        <v>0.94294656676224575</v>
      </c>
      <c r="AG1987" s="1">
        <f t="shared" si="738"/>
        <v>4.6681950564481691E-4</v>
      </c>
      <c r="AH1987" s="1" t="str">
        <f t="shared" si="739"/>
        <v/>
      </c>
      <c r="AI1987" s="1" t="str">
        <f t="shared" si="740"/>
        <v/>
      </c>
      <c r="AJ1987" s="1">
        <f t="shared" si="741"/>
        <v>4.1908474232397629E-24</v>
      </c>
      <c r="AK1987" s="1" t="str">
        <f t="shared" si="742"/>
        <v/>
      </c>
      <c r="AL1987" s="1" t="str">
        <f t="shared" si="743"/>
        <v/>
      </c>
      <c r="BA1987" s="2"/>
      <c r="BB1987" s="2">
        <f t="shared" si="715"/>
        <v>8.9600000000000577</v>
      </c>
      <c r="BC1987" s="156">
        <f t="shared" si="716"/>
        <v>0.25554066204602399</v>
      </c>
      <c r="BD1987" s="2">
        <f t="shared" si="717"/>
        <v>4.6325739602731675E-4</v>
      </c>
      <c r="BE1987" s="2" t="str">
        <f t="shared" si="713"/>
        <v/>
      </c>
      <c r="BF1987" s="24" t="str">
        <f t="shared" si="714"/>
        <v/>
      </c>
    </row>
    <row r="1988" spans="1:58" ht="20.100000000000001" customHeight="1">
      <c r="A1988" s="1">
        <v>1396</v>
      </c>
      <c r="B1988" s="1">
        <f t="shared" si="718"/>
        <v>218171.49700273143</v>
      </c>
      <c r="C1988" s="1">
        <f t="shared" si="719"/>
        <v>8.2610004094878093E-7</v>
      </c>
      <c r="D1988" s="1">
        <f t="shared" si="720"/>
        <v>0.94340314045125373</v>
      </c>
      <c r="E1988" s="1">
        <f t="shared" si="721"/>
        <v>8.2610004094878093E-7</v>
      </c>
      <c r="F1988" s="1" t="str">
        <f t="shared" si="722"/>
        <v/>
      </c>
      <c r="G1988" s="1" t="str">
        <f t="shared" si="723"/>
        <v/>
      </c>
      <c r="H1988" s="1"/>
      <c r="I1988" s="1">
        <f t="shared" si="724"/>
        <v>1.6817488186811537E-10</v>
      </c>
      <c r="J1988" s="1" t="str">
        <f t="shared" si="725"/>
        <v/>
      </c>
      <c r="K1988" s="1" t="str">
        <f t="shared" si="726"/>
        <v/>
      </c>
      <c r="P1988" s="1">
        <v>1396</v>
      </c>
      <c r="Q1988" s="1">
        <f t="shared" si="727"/>
        <v>6.3726870852183133</v>
      </c>
      <c r="R1988" s="1">
        <f t="shared" si="728"/>
        <v>2.8281866063354474E-2</v>
      </c>
      <c r="S1988" s="1">
        <f t="shared" si="729"/>
        <v>0.94340314045125384</v>
      </c>
      <c r="T1988" s="1">
        <f t="shared" si="730"/>
        <v>2.8281866063354474E-2</v>
      </c>
      <c r="U1988" s="1" t="str">
        <f t="shared" si="731"/>
        <v/>
      </c>
      <c r="V1988" s="1" t="str">
        <f t="shared" si="732"/>
        <v/>
      </c>
      <c r="W1988" s="1">
        <f t="shared" si="733"/>
        <v>8.7854547051156431E-2</v>
      </c>
      <c r="X1988" s="1" t="str">
        <f t="shared" si="734"/>
        <v/>
      </c>
      <c r="Y1988" s="1" t="str">
        <f t="shared" si="735"/>
        <v/>
      </c>
      <c r="AC1988" s="1">
        <v>1396</v>
      </c>
      <c r="AD1988" s="1">
        <f t="shared" si="744"/>
        <v>388.53475790431128</v>
      </c>
      <c r="AE1988" s="1">
        <f t="shared" si="736"/>
        <v>4.6387479869227245E-4</v>
      </c>
      <c r="AF1988" s="1">
        <f t="shared" si="737"/>
        <v>0.94340314045125373</v>
      </c>
      <c r="AG1988" s="1">
        <f t="shared" si="738"/>
        <v>4.6387479869227245E-4</v>
      </c>
      <c r="AH1988" s="1" t="str">
        <f t="shared" si="739"/>
        <v/>
      </c>
      <c r="AI1988" s="1" t="str">
        <f t="shared" si="740"/>
        <v/>
      </c>
      <c r="AJ1988" s="1">
        <f t="shared" si="741"/>
        <v>4.3572637132307225E-24</v>
      </c>
      <c r="AK1988" s="1" t="str">
        <f t="shared" si="742"/>
        <v/>
      </c>
      <c r="AL1988" s="1" t="str">
        <f t="shared" si="743"/>
        <v/>
      </c>
      <c r="BA1988" s="2"/>
      <c r="BB1988" s="2">
        <f t="shared" si="715"/>
        <v>8.966400000000057</v>
      </c>
      <c r="BC1988" s="156">
        <f t="shared" si="716"/>
        <v>0.25507740464999668</v>
      </c>
      <c r="BD1988" s="2">
        <f t="shared" si="717"/>
        <v>4.6260209130322139E-4</v>
      </c>
      <c r="BE1988" s="2" t="str">
        <f t="shared" si="713"/>
        <v/>
      </c>
      <c r="BF1988" s="24" t="str">
        <f t="shared" si="714"/>
        <v/>
      </c>
    </row>
    <row r="1989" spans="1:58" ht="20.100000000000001" customHeight="1">
      <c r="A1989" s="1">
        <v>1397</v>
      </c>
      <c r="B1989" s="1">
        <f t="shared" si="718"/>
        <v>218722.43512647576</v>
      </c>
      <c r="C1989" s="1">
        <f t="shared" si="719"/>
        <v>8.2087585094090327E-7</v>
      </c>
      <c r="D1989" s="1">
        <f t="shared" si="720"/>
        <v>0.94385683043842761</v>
      </c>
      <c r="E1989" s="1">
        <f t="shared" si="721"/>
        <v>8.2087585094090327E-7</v>
      </c>
      <c r="F1989" s="1" t="str">
        <f t="shared" si="722"/>
        <v/>
      </c>
      <c r="G1989" s="1" t="str">
        <f t="shared" si="723"/>
        <v/>
      </c>
      <c r="H1989" s="1"/>
      <c r="I1989" s="1">
        <f t="shared" si="724"/>
        <v>1.6522848301602201E-10</v>
      </c>
      <c r="J1989" s="1" t="str">
        <f t="shared" si="725"/>
        <v/>
      </c>
      <c r="K1989" s="1" t="str">
        <f t="shared" si="726"/>
        <v/>
      </c>
      <c r="P1989" s="1">
        <v>1397</v>
      </c>
      <c r="Q1989" s="1">
        <f t="shared" si="727"/>
        <v>6.3887797293729029</v>
      </c>
      <c r="R1989" s="1">
        <f t="shared" si="728"/>
        <v>2.8103013824196388E-2</v>
      </c>
      <c r="S1989" s="1">
        <f t="shared" si="729"/>
        <v>0.94385683043842761</v>
      </c>
      <c r="T1989" s="1">
        <f t="shared" si="730"/>
        <v>2.8103013824196388E-2</v>
      </c>
      <c r="U1989" s="1" t="str">
        <f t="shared" si="731"/>
        <v/>
      </c>
      <c r="V1989" s="1" t="str">
        <f t="shared" si="732"/>
        <v/>
      </c>
      <c r="W1989" s="1">
        <f t="shared" si="733"/>
        <v>8.802693533564189E-2</v>
      </c>
      <c r="X1989" s="1" t="str">
        <f t="shared" si="734"/>
        <v/>
      </c>
      <c r="Y1989" s="1" t="str">
        <f t="shared" si="735"/>
        <v/>
      </c>
      <c r="AC1989" s="1">
        <v>1397</v>
      </c>
      <c r="AD1989" s="1">
        <f t="shared" si="744"/>
        <v>389.5159062828576</v>
      </c>
      <c r="AE1989" s="1">
        <f t="shared" si="736"/>
        <v>4.6094129189150899E-4</v>
      </c>
      <c r="AF1989" s="1">
        <f t="shared" si="737"/>
        <v>0.94385683043842761</v>
      </c>
      <c r="AG1989" s="1">
        <f t="shared" si="738"/>
        <v>4.6094129189150899E-4</v>
      </c>
      <c r="AH1989" s="1" t="str">
        <f t="shared" si="739"/>
        <v/>
      </c>
      <c r="AI1989" s="1" t="str">
        <f t="shared" si="740"/>
        <v/>
      </c>
      <c r="AJ1989" s="1">
        <f t="shared" si="741"/>
        <v>4.530215820273715E-24</v>
      </c>
      <c r="AK1989" s="1" t="str">
        <f t="shared" si="742"/>
        <v/>
      </c>
      <c r="AL1989" s="1" t="str">
        <f t="shared" si="743"/>
        <v/>
      </c>
      <c r="BA1989" s="2"/>
      <c r="BB1989" s="2">
        <f t="shared" si="715"/>
        <v>8.9728000000000563</v>
      </c>
      <c r="BC1989" s="156">
        <f t="shared" si="716"/>
        <v>0.25461480255869345</v>
      </c>
      <c r="BD1989" s="2">
        <f t="shared" si="717"/>
        <v>4.6194712558750295E-4</v>
      </c>
      <c r="BE1989" s="2" t="str">
        <f t="shared" si="713"/>
        <v/>
      </c>
      <c r="BF1989" s="24" t="str">
        <f t="shared" si="714"/>
        <v/>
      </c>
    </row>
    <row r="1990" spans="1:58" ht="20.100000000000001" customHeight="1">
      <c r="A1990" s="1">
        <v>1398</v>
      </c>
      <c r="B1990" s="1">
        <f t="shared" si="718"/>
        <v>219273.37325021997</v>
      </c>
      <c r="C1990" s="1">
        <f t="shared" si="719"/>
        <v>8.1567164743837527E-7</v>
      </c>
      <c r="D1990" s="1">
        <f t="shared" si="720"/>
        <v>0.94430764772399245</v>
      </c>
      <c r="E1990" s="1">
        <f t="shared" si="721"/>
        <v>8.1567164743837527E-7</v>
      </c>
      <c r="F1990" s="1" t="str">
        <f t="shared" si="722"/>
        <v/>
      </c>
      <c r="G1990" s="1" t="str">
        <f t="shared" si="723"/>
        <v/>
      </c>
      <c r="H1990" s="1"/>
      <c r="I1990" s="1">
        <f t="shared" si="724"/>
        <v>1.6233110731395567E-10</v>
      </c>
      <c r="J1990" s="1" t="str">
        <f t="shared" si="725"/>
        <v/>
      </c>
      <c r="K1990" s="1" t="str">
        <f t="shared" si="726"/>
        <v/>
      </c>
      <c r="P1990" s="1">
        <v>1398</v>
      </c>
      <c r="Q1990" s="1">
        <f t="shared" si="727"/>
        <v>6.4048723735274962</v>
      </c>
      <c r="R1990" s="1">
        <f t="shared" si="728"/>
        <v>2.7924845831060915E-2</v>
      </c>
      <c r="S1990" s="1">
        <f t="shared" si="729"/>
        <v>0.94430764772399256</v>
      </c>
      <c r="T1990" s="1">
        <f t="shared" si="730"/>
        <v>2.7924845831060915E-2</v>
      </c>
      <c r="U1990" s="1" t="str">
        <f t="shared" si="731"/>
        <v/>
      </c>
      <c r="V1990" s="1" t="str">
        <f t="shared" si="732"/>
        <v/>
      </c>
      <c r="W1990" s="1">
        <f t="shared" si="733"/>
        <v>8.8198250697299654E-2</v>
      </c>
      <c r="X1990" s="1" t="str">
        <f t="shared" si="734"/>
        <v/>
      </c>
      <c r="Y1990" s="1" t="str">
        <f t="shared" si="735"/>
        <v/>
      </c>
      <c r="AC1990" s="1">
        <v>1398</v>
      </c>
      <c r="AD1990" s="1">
        <f t="shared" si="744"/>
        <v>390.49705466140369</v>
      </c>
      <c r="AE1990" s="1">
        <f t="shared" si="736"/>
        <v>4.5801900798831936E-4</v>
      </c>
      <c r="AF1990" s="1">
        <f t="shared" si="737"/>
        <v>0.94430764772399245</v>
      </c>
      <c r="AG1990" s="1">
        <f t="shared" si="738"/>
        <v>4.5801900798831936E-4</v>
      </c>
      <c r="AH1990" s="1" t="str">
        <f t="shared" si="739"/>
        <v/>
      </c>
      <c r="AI1990" s="1" t="str">
        <f t="shared" si="740"/>
        <v/>
      </c>
      <c r="AJ1990" s="1">
        <f t="shared" si="741"/>
        <v>4.7099575251511107E-24</v>
      </c>
      <c r="AK1990" s="1" t="str">
        <f t="shared" si="742"/>
        <v/>
      </c>
      <c r="AL1990" s="1" t="str">
        <f t="shared" si="743"/>
        <v/>
      </c>
      <c r="BA1990" s="2"/>
      <c r="BB1990" s="2">
        <f t="shared" si="715"/>
        <v>8.9792000000000556</v>
      </c>
      <c r="BC1990" s="156">
        <f t="shared" si="716"/>
        <v>0.25415285543310595</v>
      </c>
      <c r="BD1990" s="2">
        <f t="shared" si="717"/>
        <v>4.6129250090365392E-4</v>
      </c>
      <c r="BE1990" s="2" t="str">
        <f t="shared" si="713"/>
        <v/>
      </c>
      <c r="BF1990" s="24" t="str">
        <f t="shared" si="714"/>
        <v/>
      </c>
    </row>
    <row r="1991" spans="1:58" ht="20.100000000000001" customHeight="1">
      <c r="A1991" s="2">
        <v>1399</v>
      </c>
      <c r="B1991" s="1">
        <f t="shared" si="718"/>
        <v>219824.3113739643</v>
      </c>
      <c r="C1991" s="1">
        <f t="shared" si="719"/>
        <v>8.1048746973567234E-7</v>
      </c>
      <c r="D1991" s="1">
        <f t="shared" si="720"/>
        <v>0.94475560333015607</v>
      </c>
      <c r="E1991" s="1">
        <f t="shared" si="721"/>
        <v>8.1048746973567234E-7</v>
      </c>
      <c r="F1991" s="1" t="str">
        <f t="shared" si="722"/>
        <v/>
      </c>
      <c r="G1991" s="1" t="str">
        <f t="shared" si="723"/>
        <v/>
      </c>
      <c r="H1991" s="1"/>
      <c r="I1991" s="1">
        <f t="shared" si="724"/>
        <v>1.5948198701538793E-10</v>
      </c>
      <c r="J1991" s="1" t="str">
        <f t="shared" si="725"/>
        <v/>
      </c>
      <c r="K1991" s="1" t="str">
        <f t="shared" si="726"/>
        <v/>
      </c>
      <c r="P1991" s="2">
        <v>1399</v>
      </c>
      <c r="Q1991" s="1">
        <f t="shared" si="727"/>
        <v>6.4209650176820858</v>
      </c>
      <c r="R1991" s="1">
        <f t="shared" si="728"/>
        <v>2.7747363429210366E-2</v>
      </c>
      <c r="S1991" s="1">
        <f t="shared" si="729"/>
        <v>0.94475560333015607</v>
      </c>
      <c r="T1991" s="1">
        <f t="shared" si="730"/>
        <v>2.7747363429210366E-2</v>
      </c>
      <c r="U1991" s="1" t="str">
        <f t="shared" si="731"/>
        <v/>
      </c>
      <c r="V1991" s="1" t="str">
        <f t="shared" si="732"/>
        <v/>
      </c>
      <c r="W1991" s="1">
        <f t="shared" si="733"/>
        <v>8.8368485560657434E-2</v>
      </c>
      <c r="X1991" s="1" t="str">
        <f t="shared" si="734"/>
        <v/>
      </c>
      <c r="Y1991" s="1" t="str">
        <f t="shared" si="735"/>
        <v/>
      </c>
      <c r="AC1991" s="2">
        <v>1399</v>
      </c>
      <c r="AD1991" s="1">
        <f t="shared" si="744"/>
        <v>391.47820303995002</v>
      </c>
      <c r="AE1991" s="1">
        <f t="shared" si="736"/>
        <v>4.5510796904748581E-4</v>
      </c>
      <c r="AF1991" s="1">
        <f t="shared" si="737"/>
        <v>0.94475560333015607</v>
      </c>
      <c r="AG1991" s="1">
        <f t="shared" si="738"/>
        <v>4.5510796904748581E-4</v>
      </c>
      <c r="AH1991" s="1" t="str">
        <f t="shared" si="739"/>
        <v/>
      </c>
      <c r="AI1991" s="1" t="str">
        <f t="shared" si="740"/>
        <v/>
      </c>
      <c r="AJ1991" s="1">
        <f t="shared" si="741"/>
        <v>4.8967523474475707E-24</v>
      </c>
      <c r="AK1991" s="1" t="str">
        <f t="shared" si="742"/>
        <v/>
      </c>
      <c r="AL1991" s="1" t="str">
        <f t="shared" si="743"/>
        <v/>
      </c>
      <c r="BA1991" s="2"/>
      <c r="BB1991" s="2">
        <f t="shared" si="715"/>
        <v>8.9856000000000549</v>
      </c>
      <c r="BC1991" s="156">
        <f t="shared" si="716"/>
        <v>0.2536915629322023</v>
      </c>
      <c r="BD1991" s="2">
        <f t="shared" si="717"/>
        <v>4.606382192647307E-4</v>
      </c>
      <c r="BE1991" s="2" t="str">
        <f t="shared" si="713"/>
        <v/>
      </c>
      <c r="BF1991" s="24" t="str">
        <f t="shared" si="714"/>
        <v/>
      </c>
    </row>
    <row r="1992" spans="1:58" ht="20.100000000000001" customHeight="1">
      <c r="A1992" s="1">
        <v>1400</v>
      </c>
      <c r="B1992" s="1">
        <f t="shared" si="718"/>
        <v>220375.24949770852</v>
      </c>
      <c r="C1992" s="1">
        <f t="shared" si="719"/>
        <v>8.0532335591966873E-7</v>
      </c>
      <c r="D1992" s="1">
        <f t="shared" si="720"/>
        <v>0.94520070830044201</v>
      </c>
      <c r="E1992" s="1">
        <f t="shared" si="721"/>
        <v>8.0532335591966873E-7</v>
      </c>
      <c r="F1992" s="1" t="str">
        <f t="shared" si="722"/>
        <v/>
      </c>
      <c r="G1992" s="1" t="str">
        <f t="shared" si="723"/>
        <v/>
      </c>
      <c r="H1992" s="1"/>
      <c r="I1992" s="1">
        <f t="shared" si="724"/>
        <v>1.5668036554678571E-10</v>
      </c>
      <c r="J1992" s="1" t="str">
        <f t="shared" si="725"/>
        <v/>
      </c>
      <c r="K1992" s="1" t="str">
        <f t="shared" si="726"/>
        <v/>
      </c>
      <c r="P1992" s="1">
        <v>1400</v>
      </c>
      <c r="Q1992" s="1">
        <f t="shared" si="727"/>
        <v>6.437057661836679</v>
      </c>
      <c r="R1992" s="1">
        <f t="shared" si="728"/>
        <v>2.7570567922563939E-2</v>
      </c>
      <c r="S1992" s="1">
        <f t="shared" si="729"/>
        <v>0.94520070830044212</v>
      </c>
      <c r="T1992" s="1">
        <f t="shared" si="730"/>
        <v>2.7570567922563939E-2</v>
      </c>
      <c r="U1992" s="1" t="str">
        <f t="shared" si="731"/>
        <v/>
      </c>
      <c r="V1992" s="1" t="str">
        <f t="shared" si="732"/>
        <v/>
      </c>
      <c r="W1992" s="1">
        <f t="shared" si="733"/>
        <v>8.8537632387474405E-2</v>
      </c>
      <c r="X1992" s="1" t="str">
        <f t="shared" si="734"/>
        <v/>
      </c>
      <c r="Y1992" s="1" t="str">
        <f t="shared" si="735"/>
        <v/>
      </c>
      <c r="AC1992" s="1">
        <v>1400</v>
      </c>
      <c r="AD1992" s="1">
        <f t="shared" si="744"/>
        <v>392.45935141849634</v>
      </c>
      <c r="AE1992" s="1">
        <f t="shared" si="736"/>
        <v>4.5220819645569173E-4</v>
      </c>
      <c r="AF1992" s="1">
        <f t="shared" si="737"/>
        <v>0.94520070830044212</v>
      </c>
      <c r="AG1992" s="1">
        <f t="shared" si="738"/>
        <v>4.5220819645569173E-4</v>
      </c>
      <c r="AH1992" s="1" t="str">
        <f t="shared" si="739"/>
        <v/>
      </c>
      <c r="AI1992" s="1" t="str">
        <f t="shared" si="740"/>
        <v/>
      </c>
      <c r="AJ1992" s="1">
        <f t="shared" si="741"/>
        <v>5.090873914748478E-24</v>
      </c>
      <c r="AK1992" s="1" t="str">
        <f t="shared" si="742"/>
        <v/>
      </c>
      <c r="AL1992" s="1" t="str">
        <f t="shared" si="743"/>
        <v/>
      </c>
      <c r="BA1992" s="2"/>
      <c r="BB1992" s="2">
        <f t="shared" si="715"/>
        <v>8.9920000000000542</v>
      </c>
      <c r="BC1992" s="156">
        <f t="shared" si="716"/>
        <v>0.25323092471293757</v>
      </c>
      <c r="BD1992" s="2">
        <f t="shared" si="717"/>
        <v>4.5998428267540747E-4</v>
      </c>
      <c r="BE1992" s="2" t="str">
        <f t="shared" si="713"/>
        <v/>
      </c>
      <c r="BF1992" s="24" t="str">
        <f t="shared" si="714"/>
        <v/>
      </c>
    </row>
    <row r="1993" spans="1:58" ht="20.100000000000001" customHeight="1">
      <c r="A1993" s="1">
        <v>1401</v>
      </c>
      <c r="B1993" s="1">
        <f t="shared" si="718"/>
        <v>220926.18762145285</v>
      </c>
      <c r="C1993" s="1">
        <f t="shared" si="719"/>
        <v>8.001793428748726E-7</v>
      </c>
      <c r="D1993" s="1">
        <f t="shared" si="720"/>
        <v>0.94564297369902617</v>
      </c>
      <c r="E1993" s="1">
        <f t="shared" si="721"/>
        <v>8.001793428748726E-7</v>
      </c>
      <c r="F1993" s="1" t="str">
        <f t="shared" si="722"/>
        <v/>
      </c>
      <c r="G1993" s="1" t="str">
        <f t="shared" si="723"/>
        <v/>
      </c>
      <c r="H1993" s="1"/>
      <c r="I1993" s="1">
        <f t="shared" si="724"/>
        <v>1.5392549735950304E-10</v>
      </c>
      <c r="J1993" s="1" t="str">
        <f t="shared" si="725"/>
        <v/>
      </c>
      <c r="K1993" s="1" t="str">
        <f t="shared" si="726"/>
        <v/>
      </c>
      <c r="P1993" s="1">
        <v>1401</v>
      </c>
      <c r="Q1993" s="1">
        <f t="shared" si="727"/>
        <v>6.4531503059912687</v>
      </c>
      <c r="R1993" s="1">
        <f t="shared" si="728"/>
        <v>2.7394460573877753E-2</v>
      </c>
      <c r="S1993" s="1">
        <f t="shared" si="729"/>
        <v>0.94564297369902606</v>
      </c>
      <c r="T1993" s="1">
        <f t="shared" si="730"/>
        <v>2.7394460573877753E-2</v>
      </c>
      <c r="U1993" s="1" t="str">
        <f t="shared" si="731"/>
        <v/>
      </c>
      <c r="V1993" s="1" t="str">
        <f t="shared" si="732"/>
        <v/>
      </c>
      <c r="W1993" s="1">
        <f t="shared" si="733"/>
        <v>8.8705683677295685E-2</v>
      </c>
      <c r="X1993" s="1" t="str">
        <f t="shared" si="734"/>
        <v/>
      </c>
      <c r="Y1993" s="1" t="str">
        <f t="shared" si="735"/>
        <v/>
      </c>
      <c r="AC1993" s="1">
        <v>1401</v>
      </c>
      <c r="AD1993" s="1">
        <f t="shared" si="744"/>
        <v>393.44049979704243</v>
      </c>
      <c r="AE1993" s="1">
        <f t="shared" si="736"/>
        <v>4.4931971092446713E-4</v>
      </c>
      <c r="AF1993" s="1">
        <f t="shared" si="737"/>
        <v>0.94564297369902606</v>
      </c>
      <c r="AG1993" s="1">
        <f t="shared" si="738"/>
        <v>4.4931971092446713E-4</v>
      </c>
      <c r="AH1993" s="1" t="str">
        <f t="shared" si="739"/>
        <v/>
      </c>
      <c r="AI1993" s="1" t="str">
        <f t="shared" si="740"/>
        <v/>
      </c>
      <c r="AJ1993" s="1">
        <f t="shared" si="741"/>
        <v>5.2926063456604096E-24</v>
      </c>
      <c r="AK1993" s="1" t="str">
        <f t="shared" si="742"/>
        <v/>
      </c>
      <c r="AL1993" s="1" t="str">
        <f t="shared" si="743"/>
        <v/>
      </c>
      <c r="BA1993" s="2"/>
      <c r="BB1993" s="2">
        <f t="shared" si="715"/>
        <v>8.9984000000000535</v>
      </c>
      <c r="BC1993" s="156">
        <f t="shared" si="716"/>
        <v>0.25277094043026216</v>
      </c>
      <c r="BD1993" s="2">
        <f t="shared" si="717"/>
        <v>4.5933069312970032E-4</v>
      </c>
      <c r="BE1993" s="2" t="str">
        <f t="shared" si="713"/>
        <v/>
      </c>
      <c r="BF1993" s="24" t="str">
        <f t="shared" si="714"/>
        <v/>
      </c>
    </row>
    <row r="1994" spans="1:58" ht="20.100000000000001" customHeight="1">
      <c r="A1994" s="1">
        <v>1402</v>
      </c>
      <c r="B1994" s="1">
        <f t="shared" si="718"/>
        <v>221477.12574519706</v>
      </c>
      <c r="C1994" s="1">
        <f t="shared" si="719"/>
        <v>7.9505546628874331E-7</v>
      </c>
      <c r="D1994" s="1">
        <f t="shared" si="720"/>
        <v>0.94608241061007503</v>
      </c>
      <c r="E1994" s="1">
        <f t="shared" si="721"/>
        <v>7.9505546628874331E-7</v>
      </c>
      <c r="F1994" s="1" t="str">
        <f t="shared" si="722"/>
        <v/>
      </c>
      <c r="G1994" s="1" t="str">
        <f t="shared" si="723"/>
        <v/>
      </c>
      <c r="H1994" s="1"/>
      <c r="I1994" s="1">
        <f t="shared" si="724"/>
        <v>1.5121664778340446E-10</v>
      </c>
      <c r="J1994" s="1" t="str">
        <f t="shared" si="725"/>
        <v/>
      </c>
      <c r="K1994" s="1" t="str">
        <f t="shared" si="726"/>
        <v/>
      </c>
      <c r="P1994" s="1">
        <v>1402</v>
      </c>
      <c r="Q1994" s="1">
        <f t="shared" si="727"/>
        <v>6.4692429501458619</v>
      </c>
      <c r="R1994" s="1">
        <f t="shared" si="728"/>
        <v>2.7219042604926143E-2</v>
      </c>
      <c r="S1994" s="1">
        <f t="shared" si="729"/>
        <v>0.94608241061007503</v>
      </c>
      <c r="T1994" s="1">
        <f t="shared" si="730"/>
        <v>2.7219042604926143E-2</v>
      </c>
      <c r="U1994" s="1" t="str">
        <f t="shared" si="731"/>
        <v/>
      </c>
      <c r="V1994" s="1" t="str">
        <f t="shared" si="732"/>
        <v/>
      </c>
      <c r="W1994" s="1">
        <f t="shared" si="733"/>
        <v>8.8872631968005378E-2</v>
      </c>
      <c r="X1994" s="1" t="str">
        <f t="shared" si="734"/>
        <v/>
      </c>
      <c r="Y1994" s="1" t="str">
        <f t="shared" si="735"/>
        <v/>
      </c>
      <c r="AC1994" s="1">
        <v>1402</v>
      </c>
      <c r="AD1994" s="1">
        <f t="shared" si="744"/>
        <v>394.42164817558876</v>
      </c>
      <c r="AE1994" s="1">
        <f t="shared" si="736"/>
        <v>4.4644253249316574E-4</v>
      </c>
      <c r="AF1994" s="1">
        <f t="shared" si="737"/>
        <v>0.94608241061007503</v>
      </c>
      <c r="AG1994" s="1">
        <f t="shared" si="738"/>
        <v>4.4644253249316574E-4</v>
      </c>
      <c r="AH1994" s="1" t="str">
        <f t="shared" si="739"/>
        <v/>
      </c>
      <c r="AI1994" s="1" t="str">
        <f t="shared" si="740"/>
        <v/>
      </c>
      <c r="AJ1994" s="1">
        <f t="shared" si="741"/>
        <v>5.5022446471616656E-24</v>
      </c>
      <c r="AK1994" s="1" t="str">
        <f t="shared" si="742"/>
        <v/>
      </c>
      <c r="AL1994" s="1" t="str">
        <f t="shared" si="743"/>
        <v/>
      </c>
      <c r="BA1994" s="2"/>
      <c r="BB1994" s="2">
        <f t="shared" si="715"/>
        <v>9.0048000000000528</v>
      </c>
      <c r="BC1994" s="156">
        <f t="shared" si="716"/>
        <v>0.25231160973713246</v>
      </c>
      <c r="BD1994" s="2">
        <f t="shared" si="717"/>
        <v>4.5867745261274351E-4</v>
      </c>
      <c r="BE1994" s="2" t="str">
        <f t="shared" si="713"/>
        <v/>
      </c>
      <c r="BF1994" s="24" t="str">
        <f t="shared" si="714"/>
        <v/>
      </c>
    </row>
    <row r="1995" spans="1:58" ht="20.100000000000001" customHeight="1">
      <c r="A1995" s="1">
        <v>1403</v>
      </c>
      <c r="B1995" s="1">
        <f t="shared" si="718"/>
        <v>222028.06386894139</v>
      </c>
      <c r="C1995" s="1">
        <f t="shared" si="719"/>
        <v>7.8995176065705244E-7</v>
      </c>
      <c r="D1995" s="1">
        <f t="shared" si="720"/>
        <v>0.94651903013708882</v>
      </c>
      <c r="E1995" s="1">
        <f t="shared" si="721"/>
        <v>7.8995176065705244E-7</v>
      </c>
      <c r="F1995" s="1" t="str">
        <f t="shared" si="722"/>
        <v/>
      </c>
      <c r="G1995" s="1" t="str">
        <f t="shared" si="723"/>
        <v/>
      </c>
      <c r="H1995" s="1"/>
      <c r="I1995" s="1">
        <f t="shared" si="724"/>
        <v>1.4855309288219277E-10</v>
      </c>
      <c r="J1995" s="1" t="str">
        <f t="shared" si="725"/>
        <v/>
      </c>
      <c r="K1995" s="1" t="str">
        <f t="shared" si="726"/>
        <v/>
      </c>
      <c r="P1995" s="1">
        <v>1403</v>
      </c>
      <c r="Q1995" s="1">
        <f t="shared" si="727"/>
        <v>6.4853355943004551</v>
      </c>
      <c r="R1995" s="1">
        <f t="shared" si="728"/>
        <v>2.7044315196685723E-2</v>
      </c>
      <c r="S1995" s="1">
        <f t="shared" si="729"/>
        <v>0.94651903013708882</v>
      </c>
      <c r="T1995" s="1">
        <f t="shared" si="730"/>
        <v>2.7044315196685723E-2</v>
      </c>
      <c r="U1995" s="1" t="str">
        <f t="shared" si="731"/>
        <v/>
      </c>
      <c r="V1995" s="1" t="str">
        <f t="shared" si="732"/>
        <v/>
      </c>
      <c r="W1995" s="1">
        <f t="shared" si="733"/>
        <v>8.9038469836377171E-2</v>
      </c>
      <c r="X1995" s="1" t="str">
        <f t="shared" si="734"/>
        <v/>
      </c>
      <c r="Y1995" s="1" t="str">
        <f t="shared" si="735"/>
        <v/>
      </c>
      <c r="AC1995" s="1">
        <v>1403</v>
      </c>
      <c r="AD1995" s="1">
        <f t="shared" si="744"/>
        <v>395.40279655413485</v>
      </c>
      <c r="AE1995" s="1">
        <f t="shared" si="736"/>
        <v>4.4357668053198476E-4</v>
      </c>
      <c r="AF1995" s="1">
        <f t="shared" si="737"/>
        <v>0.94651903013708882</v>
      </c>
      <c r="AG1995" s="1">
        <f t="shared" si="738"/>
        <v>4.4357668053198476E-4</v>
      </c>
      <c r="AH1995" s="1" t="str">
        <f t="shared" si="739"/>
        <v/>
      </c>
      <c r="AI1995" s="1" t="str">
        <f t="shared" si="740"/>
        <v/>
      </c>
      <c r="AJ1995" s="1">
        <f t="shared" si="741"/>
        <v>5.7200951268136104E-24</v>
      </c>
      <c r="AK1995" s="1" t="str">
        <f t="shared" si="742"/>
        <v/>
      </c>
      <c r="AL1995" s="1" t="str">
        <f t="shared" si="743"/>
        <v/>
      </c>
      <c r="BA1995" s="2"/>
      <c r="BB1995" s="2">
        <f t="shared" si="715"/>
        <v>9.0112000000000521</v>
      </c>
      <c r="BC1995" s="156">
        <f t="shared" si="716"/>
        <v>0.25185293228451971</v>
      </c>
      <c r="BD1995" s="2">
        <f t="shared" si="717"/>
        <v>4.5802456310078954E-4</v>
      </c>
      <c r="BE1995" s="2" t="str">
        <f t="shared" ref="BE1995:BE2058" si="745">IF(BC1995&lt;(1-$BA$591),BD1995,"")</f>
        <v/>
      </c>
      <c r="BF1995" s="24" t="str">
        <f t="shared" ref="BF1995:BF2058" si="746">IF(BC1995&lt;(1-$BA$597),BD1995,"")</f>
        <v/>
      </c>
    </row>
    <row r="1996" spans="1:58" ht="20.100000000000001" customHeight="1">
      <c r="A1996" s="1">
        <v>1404</v>
      </c>
      <c r="B1996" s="1">
        <f t="shared" si="718"/>
        <v>222579.0019926856</v>
      </c>
      <c r="C1996" s="1">
        <f t="shared" si="719"/>
        <v>7.848682592893212E-7</v>
      </c>
      <c r="D1996" s="1">
        <f t="shared" si="720"/>
        <v>0.94695284340224517</v>
      </c>
      <c r="E1996" s="1">
        <f t="shared" si="721"/>
        <v>7.848682592893212E-7</v>
      </c>
      <c r="F1996" s="1" t="str">
        <f t="shared" si="722"/>
        <v/>
      </c>
      <c r="G1996" s="1" t="str">
        <f t="shared" si="723"/>
        <v/>
      </c>
      <c r="H1996" s="1"/>
      <c r="I1996" s="1">
        <f t="shared" si="724"/>
        <v>1.4593411931043619E-10</v>
      </c>
      <c r="J1996" s="1" t="str">
        <f t="shared" si="725"/>
        <v/>
      </c>
      <c r="K1996" s="1" t="str">
        <f t="shared" si="726"/>
        <v/>
      </c>
      <c r="P1996" s="1">
        <v>1404</v>
      </c>
      <c r="Q1996" s="1">
        <f t="shared" si="727"/>
        <v>6.5014282384550448</v>
      </c>
      <c r="R1996" s="1">
        <f t="shared" si="728"/>
        <v>2.6870279489521344E-2</v>
      </c>
      <c r="S1996" s="1">
        <f t="shared" si="729"/>
        <v>0.94695284340224517</v>
      </c>
      <c r="T1996" s="1">
        <f t="shared" si="730"/>
        <v>2.6870279489521344E-2</v>
      </c>
      <c r="U1996" s="1" t="str">
        <f t="shared" si="731"/>
        <v/>
      </c>
      <c r="V1996" s="1" t="str">
        <f t="shared" si="732"/>
        <v/>
      </c>
      <c r="W1996" s="1">
        <f t="shared" si="733"/>
        <v>8.9203189898623164E-2</v>
      </c>
      <c r="X1996" s="1" t="str">
        <f t="shared" si="734"/>
        <v/>
      </c>
      <c r="Y1996" s="1" t="str">
        <f t="shared" si="735"/>
        <v/>
      </c>
      <c r="AC1996" s="1">
        <v>1404</v>
      </c>
      <c r="AD1996" s="1">
        <f t="shared" si="744"/>
        <v>396.38394493268117</v>
      </c>
      <c r="AE1996" s="1">
        <f t="shared" si="736"/>
        <v>4.4072217374500986E-4</v>
      </c>
      <c r="AF1996" s="1">
        <f t="shared" si="737"/>
        <v>0.94695284340224517</v>
      </c>
      <c r="AG1996" s="1">
        <f t="shared" si="738"/>
        <v>4.4072217374500986E-4</v>
      </c>
      <c r="AH1996" s="1" t="str">
        <f t="shared" si="739"/>
        <v/>
      </c>
      <c r="AI1996" s="1" t="str">
        <f t="shared" si="740"/>
        <v/>
      </c>
      <c r="AJ1996" s="1">
        <f t="shared" si="741"/>
        <v>5.9464758203819984E-24</v>
      </c>
      <c r="AK1996" s="1" t="str">
        <f t="shared" si="742"/>
        <v/>
      </c>
      <c r="AL1996" s="1" t="str">
        <f t="shared" si="743"/>
        <v/>
      </c>
      <c r="BA1996" s="2"/>
      <c r="BB1996" s="2">
        <f t="shared" ref="BB1996:BB2059" si="747">BB1995+$BE$584</f>
        <v>9.0176000000000514</v>
      </c>
      <c r="BC1996" s="156">
        <f t="shared" ref="BC1996:BC2059" si="748">_xlfn.CHISQ.DIST.RT(BB1996,7)</f>
        <v>0.25139490772141893</v>
      </c>
      <c r="BD1996" s="2">
        <f t="shared" ref="BD1996:BD2059" si="749">BC1996-BC1997</f>
        <v>4.5737202655982134E-4</v>
      </c>
      <c r="BE1996" s="2" t="str">
        <f t="shared" si="745"/>
        <v/>
      </c>
      <c r="BF1996" s="24" t="str">
        <f t="shared" si="746"/>
        <v/>
      </c>
    </row>
    <row r="1997" spans="1:58" ht="20.100000000000001" customHeight="1">
      <c r="A1997" s="2">
        <v>1405</v>
      </c>
      <c r="B1997" s="1">
        <f t="shared" si="718"/>
        <v>223129.94011642993</v>
      </c>
      <c r="C1997" s="1">
        <f t="shared" si="719"/>
        <v>7.7980499431430422E-7</v>
      </c>
      <c r="D1997" s="1">
        <f t="shared" si="720"/>
        <v>0.94738386154574805</v>
      </c>
      <c r="E1997" s="1">
        <f t="shared" si="721"/>
        <v>7.7980499431430422E-7</v>
      </c>
      <c r="F1997" s="1" t="str">
        <f t="shared" si="722"/>
        <v/>
      </c>
      <c r="G1997" s="1" t="str">
        <f t="shared" si="723"/>
        <v/>
      </c>
      <c r="H1997" s="1"/>
      <c r="I1997" s="1">
        <f t="shared" si="724"/>
        <v>1.4335902417227064E-10</v>
      </c>
      <c r="J1997" s="1" t="str">
        <f t="shared" si="725"/>
        <v/>
      </c>
      <c r="K1997" s="1" t="str">
        <f t="shared" si="726"/>
        <v/>
      </c>
      <c r="P1997" s="2">
        <v>1405</v>
      </c>
      <c r="Q1997" s="1">
        <f t="shared" si="727"/>
        <v>6.517520882609638</v>
      </c>
      <c r="R1997" s="1">
        <f t="shared" si="728"/>
        <v>2.669693658337376E-2</v>
      </c>
      <c r="S1997" s="1">
        <f t="shared" si="729"/>
        <v>0.94738386154574805</v>
      </c>
      <c r="T1997" s="1">
        <f t="shared" si="730"/>
        <v>2.669693658337376E-2</v>
      </c>
      <c r="U1997" s="1" t="str">
        <f t="shared" si="731"/>
        <v/>
      </c>
      <c r="V1997" s="1" t="str">
        <f t="shared" si="732"/>
        <v/>
      </c>
      <c r="W1997" s="1">
        <f t="shared" si="733"/>
        <v>8.9366784810940528E-2</v>
      </c>
      <c r="X1997" s="1" t="str">
        <f t="shared" si="734"/>
        <v/>
      </c>
      <c r="Y1997" s="1" t="str">
        <f t="shared" si="735"/>
        <v/>
      </c>
      <c r="AC1997" s="2">
        <v>1405</v>
      </c>
      <c r="AD1997" s="1">
        <f t="shared" si="744"/>
        <v>397.3650933112275</v>
      </c>
      <c r="AE1997" s="1">
        <f t="shared" si="736"/>
        <v>4.3787903017330132E-4</v>
      </c>
      <c r="AF1997" s="1">
        <f t="shared" si="737"/>
        <v>0.94738386154574805</v>
      </c>
      <c r="AG1997" s="1">
        <f t="shared" si="738"/>
        <v>4.3787903017330132E-4</v>
      </c>
      <c r="AH1997" s="1" t="str">
        <f t="shared" si="739"/>
        <v/>
      </c>
      <c r="AI1997" s="1" t="str">
        <f t="shared" si="740"/>
        <v/>
      </c>
      <c r="AJ1997" s="1">
        <f t="shared" si="741"/>
        <v>6.1817169354344293E-24</v>
      </c>
      <c r="AK1997" s="1" t="str">
        <f t="shared" si="742"/>
        <v/>
      </c>
      <c r="AL1997" s="1" t="str">
        <f t="shared" si="743"/>
        <v/>
      </c>
      <c r="BA1997" s="2"/>
      <c r="BB1997" s="2">
        <f t="shared" si="747"/>
        <v>9.0240000000000506</v>
      </c>
      <c r="BC1997" s="156">
        <f t="shared" si="748"/>
        <v>0.2509375356948591</v>
      </c>
      <c r="BD1997" s="2">
        <f t="shared" si="749"/>
        <v>4.5671984494666251E-4</v>
      </c>
      <c r="BE1997" s="2" t="str">
        <f t="shared" si="745"/>
        <v/>
      </c>
      <c r="BF1997" s="24" t="str">
        <f t="shared" si="746"/>
        <v/>
      </c>
    </row>
    <row r="1998" spans="1:58" ht="20.100000000000001" customHeight="1">
      <c r="A1998" s="1">
        <v>1406</v>
      </c>
      <c r="B1998" s="1">
        <f t="shared" si="718"/>
        <v>223680.87824017415</v>
      </c>
      <c r="C1998" s="1">
        <f t="shared" si="719"/>
        <v>7.7476199668554471E-7</v>
      </c>
      <c r="D1998" s="1">
        <f t="shared" si="720"/>
        <v>0.94781209572517811</v>
      </c>
      <c r="E1998" s="1">
        <f t="shared" si="721"/>
        <v>7.7476199668554471E-7</v>
      </c>
      <c r="F1998" s="1" t="str">
        <f t="shared" si="722"/>
        <v/>
      </c>
      <c r="G1998" s="1" t="str">
        <f t="shared" si="723"/>
        <v/>
      </c>
      <c r="H1998" s="1"/>
      <c r="I1998" s="1">
        <f t="shared" si="724"/>
        <v>1.4082711488175974E-10</v>
      </c>
      <c r="J1998" s="1" t="str">
        <f t="shared" si="725"/>
        <v/>
      </c>
      <c r="K1998" s="1" t="str">
        <f t="shared" si="726"/>
        <v/>
      </c>
      <c r="P1998" s="1">
        <v>1406</v>
      </c>
      <c r="Q1998" s="1">
        <f t="shared" si="727"/>
        <v>6.5336135267642277</v>
      </c>
      <c r="R1998" s="1">
        <f t="shared" si="728"/>
        <v>2.6524287537949932E-2</v>
      </c>
      <c r="S1998" s="1">
        <f t="shared" si="729"/>
        <v>0.94781209572517811</v>
      </c>
      <c r="T1998" s="1">
        <f t="shared" si="730"/>
        <v>2.6524287537949932E-2</v>
      </c>
      <c r="U1998" s="1" t="str">
        <f t="shared" si="731"/>
        <v/>
      </c>
      <c r="V1998" s="1" t="str">
        <f t="shared" si="732"/>
        <v/>
      </c>
      <c r="W1998" s="1">
        <f t="shared" si="733"/>
        <v>8.9529247270055651E-2</v>
      </c>
      <c r="X1998" s="1" t="str">
        <f t="shared" si="734"/>
        <v/>
      </c>
      <c r="Y1998" s="1" t="str">
        <f t="shared" si="735"/>
        <v/>
      </c>
      <c r="AC1998" s="1">
        <v>1406</v>
      </c>
      <c r="AD1998" s="1">
        <f t="shared" si="744"/>
        <v>398.34624168977359</v>
      </c>
      <c r="AE1998" s="1">
        <f t="shared" si="736"/>
        <v>4.3504726719800887E-4</v>
      </c>
      <c r="AF1998" s="1">
        <f t="shared" si="737"/>
        <v>0.94781209572517799</v>
      </c>
      <c r="AG1998" s="1">
        <f t="shared" si="738"/>
        <v>4.3504726719800887E-4</v>
      </c>
      <c r="AH1998" s="1" t="str">
        <f t="shared" si="739"/>
        <v/>
      </c>
      <c r="AI1998" s="1" t="str">
        <f t="shared" si="740"/>
        <v/>
      </c>
      <c r="AJ1998" s="1">
        <f t="shared" si="741"/>
        <v>6.4261613115051211E-24</v>
      </c>
      <c r="AK1998" s="1" t="str">
        <f t="shared" si="742"/>
        <v/>
      </c>
      <c r="AL1998" s="1" t="str">
        <f t="shared" si="743"/>
        <v/>
      </c>
      <c r="BA1998" s="2"/>
      <c r="BB1998" s="2">
        <f t="shared" si="747"/>
        <v>9.0304000000000499</v>
      </c>
      <c r="BC1998" s="156">
        <f t="shared" si="748"/>
        <v>0.25048081584991244</v>
      </c>
      <c r="BD1998" s="2">
        <f t="shared" si="749"/>
        <v>4.5606802020869974E-4</v>
      </c>
      <c r="BE1998" s="2" t="str">
        <f t="shared" si="745"/>
        <v/>
      </c>
      <c r="BF1998" s="24" t="str">
        <f t="shared" si="746"/>
        <v/>
      </c>
    </row>
    <row r="1999" spans="1:58" ht="20.100000000000001" customHeight="1">
      <c r="A1999" s="1">
        <v>1407</v>
      </c>
      <c r="B1999" s="1">
        <f t="shared" si="718"/>
        <v>224231.81636391848</v>
      </c>
      <c r="C1999" s="1">
        <f t="shared" si="719"/>
        <v>7.6973929618697336E-7</v>
      </c>
      <c r="D1999" s="1">
        <f t="shared" si="720"/>
        <v>0.94823755711484736</v>
      </c>
      <c r="E1999" s="1">
        <f t="shared" si="721"/>
        <v>7.6973929618697336E-7</v>
      </c>
      <c r="F1999" s="1" t="str">
        <f t="shared" si="722"/>
        <v/>
      </c>
      <c r="G1999" s="1" t="str">
        <f t="shared" si="723"/>
        <v/>
      </c>
      <c r="H1999" s="1"/>
      <c r="I1999" s="1">
        <f t="shared" si="724"/>
        <v>1.3833770902490845E-10</v>
      </c>
      <c r="J1999" s="1" t="str">
        <f t="shared" si="725"/>
        <v/>
      </c>
      <c r="K1999" s="1" t="str">
        <f t="shared" si="726"/>
        <v/>
      </c>
      <c r="P1999" s="1">
        <v>1407</v>
      </c>
      <c r="Q1999" s="1">
        <f t="shared" si="727"/>
        <v>6.5497061709188209</v>
      </c>
      <c r="R1999" s="1">
        <f t="shared" si="728"/>
        <v>2.635233337291468E-2</v>
      </c>
      <c r="S1999" s="1">
        <f t="shared" si="729"/>
        <v>0.94823755711484736</v>
      </c>
      <c r="T1999" s="1">
        <f t="shared" si="730"/>
        <v>2.635233337291468E-2</v>
      </c>
      <c r="U1999" s="1" t="str">
        <f t="shared" si="731"/>
        <v/>
      </c>
      <c r="V1999" s="1" t="str">
        <f t="shared" si="732"/>
        <v/>
      </c>
      <c r="W1999" s="1">
        <f t="shared" si="733"/>
        <v>8.9690570013766652E-2</v>
      </c>
      <c r="X1999" s="1" t="str">
        <f t="shared" si="734"/>
        <v/>
      </c>
      <c r="Y1999" s="1" t="str">
        <f t="shared" si="735"/>
        <v/>
      </c>
      <c r="AC1999" s="1">
        <v>1407</v>
      </c>
      <c r="AD1999" s="1">
        <f t="shared" si="744"/>
        <v>399.32739006831991</v>
      </c>
      <c r="AE1999" s="1">
        <f t="shared" si="736"/>
        <v>4.32226901543517E-4</v>
      </c>
      <c r="AF1999" s="1">
        <f t="shared" si="737"/>
        <v>0.94823755711484736</v>
      </c>
      <c r="AG1999" s="1">
        <f t="shared" si="738"/>
        <v>4.32226901543517E-4</v>
      </c>
      <c r="AH1999" s="1" t="str">
        <f t="shared" si="739"/>
        <v/>
      </c>
      <c r="AI1999" s="1" t="str">
        <f t="shared" si="740"/>
        <v/>
      </c>
      <c r="AJ1999" s="1">
        <f t="shared" si="741"/>
        <v>6.6801648974374041E-24</v>
      </c>
      <c r="AK1999" s="1" t="str">
        <f t="shared" si="742"/>
        <v/>
      </c>
      <c r="AL1999" s="1" t="str">
        <f t="shared" si="743"/>
        <v/>
      </c>
      <c r="BA1999" s="2"/>
      <c r="BB1999" s="2">
        <f t="shared" si="747"/>
        <v>9.0368000000000492</v>
      </c>
      <c r="BC1999" s="156">
        <f t="shared" si="748"/>
        <v>0.25002474782970374</v>
      </c>
      <c r="BD1999" s="2">
        <f t="shared" si="749"/>
        <v>4.5541655428504857E-4</v>
      </c>
      <c r="BE1999" s="2" t="str">
        <f t="shared" si="745"/>
        <v/>
      </c>
      <c r="BF1999" s="24" t="str">
        <f t="shared" si="746"/>
        <v/>
      </c>
    </row>
    <row r="2000" spans="1:58" ht="20.100000000000001" customHeight="1">
      <c r="A2000" s="1">
        <v>1408</v>
      </c>
      <c r="B2000" s="1">
        <f t="shared" ref="B2000:B2063" si="750">$B$586+(A2000*$B$589)</f>
        <v>224782.75448766269</v>
      </c>
      <c r="C2000" s="1">
        <f t="shared" ref="C2000:C2063" si="751">_xlfn.NORM.DIST($B2000,$B$583,$B$584,0)</f>
        <v>7.6473692143858122E-7</v>
      </c>
      <c r="D2000" s="1">
        <f t="shared" ref="D2000:D2063" si="752">_xlfn.NORM.DIST($B2000,$B$583,$B$584,1)</f>
        <v>0.94866025690515565</v>
      </c>
      <c r="E2000" s="1">
        <f t="shared" ref="E2000:E2063" si="753">IF(OR(D2000&lt;$F$588,D2000&gt;$F$589),C2000,"")</f>
        <v>7.6473692143858122E-7</v>
      </c>
      <c r="F2000" s="1" t="str">
        <f t="shared" ref="F2000:F2063" si="754">IF(AND(D2000&gt;$F$588,D2000&lt;$F$589),C2000,"")</f>
        <v/>
      </c>
      <c r="G2000" s="1" t="str">
        <f t="shared" ref="G2000:G2063" si="755">IF(C2000=MAX($C$592:$C$2592),C2000,"")</f>
        <v/>
      </c>
      <c r="H2000" s="1"/>
      <c r="I2000" s="1">
        <f t="shared" ref="I2000:I2063" si="756">_xlfn.NORM.DIST(B2000,$F$584,$F$585,0)</f>
        <v>1.3589013422329616E-10</v>
      </c>
      <c r="J2000" s="1" t="str">
        <f t="shared" ref="J2000:J2063" si="757">IF(I2000=MAX($I$592:$I$2592),C2000,"")</f>
        <v/>
      </c>
      <c r="K2000" s="1" t="str">
        <f t="shared" ref="K2000:K2063" si="758">IF(J2000=MIN($J$592:$J$2592),J2000,"")</f>
        <v/>
      </c>
      <c r="P2000" s="1">
        <v>1408</v>
      </c>
      <c r="Q2000" s="1">
        <f t="shared" ref="Q2000:Q2063" si="759">$Q$586+(P2000*$Q$589)</f>
        <v>6.5657988150734106</v>
      </c>
      <c r="R2000" s="1">
        <f t="shared" ref="R2000:R2063" si="760">_xlfn.NORM.DIST(Q2000,Q$583,Q$584,0)</f>
        <v>2.6181075068084855E-2</v>
      </c>
      <c r="S2000" s="1">
        <f t="shared" ref="S2000:S2063" si="761">_xlfn.NORM.DIST(Q2000,Q$583,Q$584,1)</f>
        <v>0.94866025690515565</v>
      </c>
      <c r="T2000" s="1">
        <f t="shared" ref="T2000:T2063" si="762">IF(OR(S2000&lt;$U$588,S2000&gt;$U$589),R2000,"")</f>
        <v>2.6181075068084855E-2</v>
      </c>
      <c r="U2000" s="1" t="str">
        <f t="shared" ref="U2000:U2063" si="763">IF(AND(S2000&gt;$U$588,S2000&lt;$U$589),R2000,"")</f>
        <v/>
      </c>
      <c r="V2000" s="1" t="str">
        <f t="shared" ref="V2000:V2063" si="764">IF(R2000=MAX($R$592:$R$2592),R2000,"")</f>
        <v/>
      </c>
      <c r="W2000" s="1">
        <f t="shared" ref="W2000:W2063" si="765">_xlfn.NORM.DIST(Q2000,$U$584,$U$585,0)</f>
        <v>8.9850745821482891E-2</v>
      </c>
      <c r="X2000" s="1" t="str">
        <f t="shared" ref="X2000:X2063" si="766">IF(W2000=MAX($W$592:$W$2592),R2000,"")</f>
        <v/>
      </c>
      <c r="Y2000" s="1" t="str">
        <f t="shared" ref="Y2000:Y2063" si="767">IF(X2000=MIN($X$592:$X$2592),X2000,"")</f>
        <v/>
      </c>
      <c r="AC2000" s="1">
        <v>1408</v>
      </c>
      <c r="AD2000" s="1">
        <f t="shared" si="744"/>
        <v>400.30853844686624</v>
      </c>
      <c r="AE2000" s="1">
        <f t="shared" ref="AE2000:AE2063" si="768">_xlfn.NORM.DIST(AD2000,AD$583,AD$584,0)</f>
        <v>4.2941794928062993E-4</v>
      </c>
      <c r="AF2000" s="1">
        <f t="shared" ref="AF2000:AF2063" si="769">_xlfn.NORM.DIST(AD2000,AD$583,AD$584,1)</f>
        <v>0.94866025690515576</v>
      </c>
      <c r="AG2000" s="1">
        <f t="shared" ref="AG2000:AG2063" si="770">IF(OR(AF2000&lt;$U$588,AF2000&gt;$U$589),AE2000,"")</f>
        <v>4.2941794928062993E-4</v>
      </c>
      <c r="AH2000" s="1" t="str">
        <f t="shared" ref="AH2000:AH2063" si="771">IF(AND(AF2000&gt;$AH$588,AF2000&lt;$AH$589),AE2000,"")</f>
        <v/>
      </c>
      <c r="AI2000" s="1" t="str">
        <f t="shared" ref="AI2000:AI2063" si="772">IF(AE2000=MAX($AE$592:$AE$2592),AE2000,"")</f>
        <v/>
      </c>
      <c r="AJ2000" s="1">
        <f t="shared" ref="AJ2000:AJ2063" si="773">_xlfn.NORM.DIST(AD2000,$AH$584,$AH$585,0)</f>
        <v>6.944097246535982E-24</v>
      </c>
      <c r="AK2000" s="1" t="str">
        <f t="shared" ref="AK2000:AK2063" si="774">IF(AJ2000=MAX($AJ$592:$AJ$2592),AE2000,"")</f>
        <v/>
      </c>
      <c r="AL2000" s="1" t="str">
        <f t="shared" ref="AL2000:AL2063" si="775">IF(AK2000=MIN($AK$592:$AK$2592),AK2000,"")</f>
        <v/>
      </c>
      <c r="BA2000" s="2"/>
      <c r="BB2000" s="2">
        <f t="shared" si="747"/>
        <v>9.0432000000000485</v>
      </c>
      <c r="BC2000" s="156">
        <f t="shared" si="748"/>
        <v>0.24956933127541869</v>
      </c>
      <c r="BD2000" s="2">
        <f t="shared" si="749"/>
        <v>4.5476544910361127E-4</v>
      </c>
      <c r="BE2000" s="2" t="str">
        <f t="shared" si="745"/>
        <v/>
      </c>
      <c r="BF2000" s="24" t="str">
        <f t="shared" si="746"/>
        <v/>
      </c>
    </row>
    <row r="2001" spans="1:58" ht="20.100000000000001" customHeight="1">
      <c r="A2001" s="1">
        <v>1409</v>
      </c>
      <c r="B2001" s="1">
        <f t="shared" si="750"/>
        <v>225333.69261140691</v>
      </c>
      <c r="C2001" s="1">
        <f t="shared" si="751"/>
        <v>7.597548999021318E-7</v>
      </c>
      <c r="D2001" s="1">
        <f t="shared" si="752"/>
        <v>0.94908020630195178</v>
      </c>
      <c r="E2001" s="1">
        <f t="shared" si="753"/>
        <v>7.597548999021318E-7</v>
      </c>
      <c r="F2001" s="1" t="str">
        <f t="shared" si="754"/>
        <v/>
      </c>
      <c r="G2001" s="1" t="str">
        <f t="shared" si="755"/>
        <v/>
      </c>
      <c r="H2001" s="1"/>
      <c r="I2001" s="1">
        <f t="shared" si="756"/>
        <v>1.3348372799933422E-10</v>
      </c>
      <c r="J2001" s="1" t="str">
        <f t="shared" si="757"/>
        <v/>
      </c>
      <c r="K2001" s="1" t="str">
        <f t="shared" si="758"/>
        <v/>
      </c>
      <c r="P2001" s="1">
        <v>1409</v>
      </c>
      <c r="Q2001" s="1">
        <f t="shared" si="759"/>
        <v>6.5818914592280038</v>
      </c>
      <c r="R2001" s="1">
        <f t="shared" si="760"/>
        <v>2.6010513563624937E-2</v>
      </c>
      <c r="S2001" s="1">
        <f t="shared" si="761"/>
        <v>0.94908020630195189</v>
      </c>
      <c r="T2001" s="1">
        <f t="shared" si="762"/>
        <v>2.6010513563624937E-2</v>
      </c>
      <c r="U2001" s="1" t="str">
        <f t="shared" si="763"/>
        <v/>
      </c>
      <c r="V2001" s="1" t="str">
        <f t="shared" si="764"/>
        <v/>
      </c>
      <c r="W2001" s="1">
        <f t="shared" si="765"/>
        <v>9.0009767514762806E-2</v>
      </c>
      <c r="X2001" s="1" t="str">
        <f t="shared" si="766"/>
        <v/>
      </c>
      <c r="Y2001" s="1" t="str">
        <f t="shared" si="767"/>
        <v/>
      </c>
      <c r="AC2001" s="1">
        <v>1409</v>
      </c>
      <c r="AD2001" s="1">
        <f t="shared" ref="AD2001:AD2064" si="776">$AD$586+(AC2001*$AD$589)</f>
        <v>401.28968682541233</v>
      </c>
      <c r="AE2001" s="1">
        <f t="shared" si="768"/>
        <v>4.2662042582978181E-4</v>
      </c>
      <c r="AF2001" s="1">
        <f t="shared" si="769"/>
        <v>0.94908020630195178</v>
      </c>
      <c r="AG2001" s="1">
        <f t="shared" si="770"/>
        <v>4.2662042582978181E-4</v>
      </c>
      <c r="AH2001" s="1" t="str">
        <f t="shared" si="771"/>
        <v/>
      </c>
      <c r="AI2001" s="1" t="str">
        <f t="shared" si="772"/>
        <v/>
      </c>
      <c r="AJ2001" s="1">
        <f t="shared" si="773"/>
        <v>7.2183420301843989E-24</v>
      </c>
      <c r="AK2001" s="1" t="str">
        <f t="shared" si="774"/>
        <v/>
      </c>
      <c r="AL2001" s="1" t="str">
        <f t="shared" si="775"/>
        <v/>
      </c>
      <c r="BA2001" s="2"/>
      <c r="BB2001" s="2">
        <f t="shared" si="747"/>
        <v>9.0496000000000478</v>
      </c>
      <c r="BC2001" s="156">
        <f t="shared" si="748"/>
        <v>0.24911456582631508</v>
      </c>
      <c r="BD2001" s="2">
        <f t="shared" si="749"/>
        <v>4.5411470658499042E-4</v>
      </c>
      <c r="BE2001" s="2" t="str">
        <f t="shared" si="745"/>
        <v/>
      </c>
      <c r="BF2001" s="24" t="str">
        <f t="shared" si="746"/>
        <v/>
      </c>
    </row>
    <row r="2002" spans="1:58" ht="20.100000000000001" customHeight="1">
      <c r="A2002" s="1">
        <v>1410</v>
      </c>
      <c r="B2002" s="1">
        <f t="shared" si="750"/>
        <v>225884.63073515124</v>
      </c>
      <c r="C2002" s="1">
        <f t="shared" si="751"/>
        <v>7.5479325788694001E-7</v>
      </c>
      <c r="D2002" s="1">
        <f t="shared" si="752"/>
        <v>0.94949741652589636</v>
      </c>
      <c r="E2002" s="1">
        <f t="shared" si="753"/>
        <v>7.5479325788694001E-7</v>
      </c>
      <c r="F2002" s="1" t="str">
        <f t="shared" si="754"/>
        <v/>
      </c>
      <c r="G2002" s="1" t="str">
        <f t="shared" si="755"/>
        <v/>
      </c>
      <c r="H2002" s="1"/>
      <c r="I2002" s="1">
        <f t="shared" si="756"/>
        <v>1.311178376431102E-10</v>
      </c>
      <c r="J2002" s="1" t="str">
        <f t="shared" si="757"/>
        <v/>
      </c>
      <c r="K2002" s="1" t="str">
        <f t="shared" si="758"/>
        <v/>
      </c>
      <c r="P2002" s="1">
        <v>1410</v>
      </c>
      <c r="Q2002" s="1">
        <f t="shared" si="759"/>
        <v>6.597984103382597</v>
      </c>
      <c r="R2002" s="1">
        <f t="shared" si="760"/>
        <v>2.5840649760244895E-2</v>
      </c>
      <c r="S2002" s="1">
        <f t="shared" si="761"/>
        <v>0.94949741652589636</v>
      </c>
      <c r="T2002" s="1">
        <f t="shared" si="762"/>
        <v>2.5840649760244895E-2</v>
      </c>
      <c r="U2002" s="1" t="str">
        <f t="shared" si="763"/>
        <v/>
      </c>
      <c r="V2002" s="1" t="str">
        <f t="shared" si="764"/>
        <v/>
      </c>
      <c r="W2002" s="1">
        <f t="shared" si="765"/>
        <v>9.0167627957848731E-2</v>
      </c>
      <c r="X2002" s="1" t="str">
        <f t="shared" si="766"/>
        <v/>
      </c>
      <c r="Y2002" s="1" t="str">
        <f t="shared" si="767"/>
        <v/>
      </c>
      <c r="AC2002" s="1">
        <v>1410</v>
      </c>
      <c r="AD2002" s="1">
        <f t="shared" si="776"/>
        <v>402.27083520395865</v>
      </c>
      <c r="AE2002" s="1">
        <f t="shared" si="768"/>
        <v>4.2383434596427692E-4</v>
      </c>
      <c r="AF2002" s="1">
        <f t="shared" si="769"/>
        <v>0.94949741652589636</v>
      </c>
      <c r="AG2002" s="1">
        <f t="shared" si="770"/>
        <v>4.2383434596427692E-4</v>
      </c>
      <c r="AH2002" s="1" t="str">
        <f t="shared" si="771"/>
        <v/>
      </c>
      <c r="AI2002" s="1" t="str">
        <f t="shared" si="772"/>
        <v/>
      </c>
      <c r="AJ2002" s="1">
        <f t="shared" si="773"/>
        <v>7.5032975706095057E-24</v>
      </c>
      <c r="AK2002" s="1" t="str">
        <f t="shared" si="774"/>
        <v/>
      </c>
      <c r="AL2002" s="1" t="str">
        <f t="shared" si="775"/>
        <v/>
      </c>
      <c r="BA2002" s="2"/>
      <c r="BB2002" s="2">
        <f t="shared" si="747"/>
        <v>9.0560000000000471</v>
      </c>
      <c r="BC2002" s="156">
        <f t="shared" si="748"/>
        <v>0.24866045111973009</v>
      </c>
      <c r="BD2002" s="2">
        <f t="shared" si="749"/>
        <v>4.5346432863849206E-4</v>
      </c>
      <c r="BE2002" s="2" t="str">
        <f t="shared" si="745"/>
        <v/>
      </c>
      <c r="BF2002" s="24" t="str">
        <f t="shared" si="746"/>
        <v/>
      </c>
    </row>
    <row r="2003" spans="1:58" ht="20.100000000000001" customHeight="1">
      <c r="A2003" s="1">
        <v>1411</v>
      </c>
      <c r="B2003" s="1">
        <f t="shared" si="750"/>
        <v>226435.56885889545</v>
      </c>
      <c r="C2003" s="1">
        <f t="shared" si="751"/>
        <v>7.4985202055570372E-7</v>
      </c>
      <c r="D2003" s="1">
        <f t="shared" si="752"/>
        <v>0.94991189881182836</v>
      </c>
      <c r="E2003" s="1">
        <f t="shared" si="753"/>
        <v>7.4985202055570372E-7</v>
      </c>
      <c r="F2003" s="1" t="str">
        <f t="shared" si="754"/>
        <v/>
      </c>
      <c r="G2003" s="1" t="str">
        <f t="shared" si="755"/>
        <v/>
      </c>
      <c r="H2003" s="1"/>
      <c r="I2003" s="1">
        <f t="shared" si="756"/>
        <v>1.2879182008082523E-10</v>
      </c>
      <c r="J2003" s="1" t="str">
        <f t="shared" si="757"/>
        <v/>
      </c>
      <c r="K2003" s="1" t="str">
        <f t="shared" si="758"/>
        <v/>
      </c>
      <c r="P2003" s="1">
        <v>1411</v>
      </c>
      <c r="Q2003" s="1">
        <f t="shared" si="759"/>
        <v>6.6140767475371867</v>
      </c>
      <c r="R2003" s="1">
        <f t="shared" si="760"/>
        <v>2.5671484519399771E-2</v>
      </c>
      <c r="S2003" s="1">
        <f t="shared" si="761"/>
        <v>0.94991189881182836</v>
      </c>
      <c r="T2003" s="1">
        <f t="shared" si="762"/>
        <v>2.5671484519399771E-2</v>
      </c>
      <c r="U2003" s="1" t="str">
        <f t="shared" si="763"/>
        <v/>
      </c>
      <c r="V2003" s="1" t="str">
        <f t="shared" si="764"/>
        <v/>
      </c>
      <c r="W2003" s="1">
        <f t="shared" si="765"/>
        <v>9.0324320058199625E-2</v>
      </c>
      <c r="X2003" s="1" t="str">
        <f t="shared" si="766"/>
        <v/>
      </c>
      <c r="Y2003" s="1" t="str">
        <f t="shared" si="767"/>
        <v/>
      </c>
      <c r="AC2003" s="1">
        <v>1411</v>
      </c>
      <c r="AD2003" s="1">
        <f t="shared" si="776"/>
        <v>403.25198358250498</v>
      </c>
      <c r="AE2003" s="1">
        <f t="shared" si="768"/>
        <v>4.2105972381356751E-4</v>
      </c>
      <c r="AF2003" s="1">
        <f t="shared" si="769"/>
        <v>0.94991189881182836</v>
      </c>
      <c r="AG2003" s="1">
        <f t="shared" si="770"/>
        <v>4.2105972381356751E-4</v>
      </c>
      <c r="AH2003" s="1" t="str">
        <f t="shared" si="771"/>
        <v/>
      </c>
      <c r="AI2003" s="1" t="str">
        <f t="shared" si="772"/>
        <v/>
      </c>
      <c r="AJ2003" s="1">
        <f t="shared" si="773"/>
        <v>7.7993773934943851E-24</v>
      </c>
      <c r="AK2003" s="1" t="str">
        <f t="shared" si="774"/>
        <v/>
      </c>
      <c r="AL2003" s="1" t="str">
        <f t="shared" si="775"/>
        <v/>
      </c>
      <c r="BA2003" s="2"/>
      <c r="BB2003" s="2">
        <f t="shared" si="747"/>
        <v>9.0624000000000464</v>
      </c>
      <c r="BC2003" s="156">
        <f t="shared" si="748"/>
        <v>0.2482069867910916</v>
      </c>
      <c r="BD2003" s="2">
        <f t="shared" si="749"/>
        <v>4.5281431716606702E-4</v>
      </c>
      <c r="BE2003" s="2" t="str">
        <f t="shared" si="745"/>
        <v/>
      </c>
      <c r="BF2003" s="24" t="str">
        <f t="shared" si="746"/>
        <v/>
      </c>
    </row>
    <row r="2004" spans="1:58" ht="20.100000000000001" customHeight="1">
      <c r="A2004" s="2">
        <v>1412</v>
      </c>
      <c r="B2004" s="1">
        <f t="shared" si="750"/>
        <v>226986.50698263978</v>
      </c>
      <c r="C2004" s="1">
        <f t="shared" si="751"/>
        <v>7.4493121193038034E-7</v>
      </c>
      <c r="D2004" s="1">
        <f t="shared" si="752"/>
        <v>0.95032366440813587</v>
      </c>
      <c r="E2004" s="1">
        <f t="shared" si="753"/>
        <v>7.4493121193038034E-7</v>
      </c>
      <c r="F2004" s="1" t="str">
        <f t="shared" si="754"/>
        <v/>
      </c>
      <c r="G2004" s="1" t="str">
        <f t="shared" si="755"/>
        <v/>
      </c>
      <c r="H2004" s="1"/>
      <c r="I2004" s="1">
        <f t="shared" si="756"/>
        <v>1.2650504174478816E-10</v>
      </c>
      <c r="J2004" s="1" t="str">
        <f t="shared" si="757"/>
        <v/>
      </c>
      <c r="K2004" s="1" t="str">
        <f t="shared" si="758"/>
        <v/>
      </c>
      <c r="P2004" s="2">
        <v>1412</v>
      </c>
      <c r="Q2004" s="1">
        <f t="shared" si="759"/>
        <v>6.6301693916917799</v>
      </c>
      <c r="R2004" s="1">
        <f t="shared" si="760"/>
        <v>2.55030186634909E-2</v>
      </c>
      <c r="S2004" s="1">
        <f t="shared" si="761"/>
        <v>0.95032366440813587</v>
      </c>
      <c r="T2004" s="1">
        <f t="shared" si="762"/>
        <v>2.55030186634909E-2</v>
      </c>
      <c r="U2004" s="1" t="str">
        <f t="shared" si="763"/>
        <v/>
      </c>
      <c r="V2004" s="1" t="str">
        <f t="shared" si="764"/>
        <v/>
      </c>
      <c r="W2004" s="1">
        <f t="shared" si="765"/>
        <v>9.0479836767021357E-2</v>
      </c>
      <c r="X2004" s="1" t="str">
        <f t="shared" si="766"/>
        <v/>
      </c>
      <c r="Y2004" s="1" t="str">
        <f t="shared" si="767"/>
        <v/>
      </c>
      <c r="AC2004" s="2">
        <v>1412</v>
      </c>
      <c r="AD2004" s="1">
        <f t="shared" si="776"/>
        <v>404.23313196105107</v>
      </c>
      <c r="AE2004" s="1">
        <f t="shared" si="768"/>
        <v>4.1829657286655516E-4</v>
      </c>
      <c r="AF2004" s="1">
        <f t="shared" si="769"/>
        <v>0.95032366440813587</v>
      </c>
      <c r="AG2004" s="1">
        <f t="shared" si="770"/>
        <v>4.1829657286655516E-4</v>
      </c>
      <c r="AH2004" s="1" t="str">
        <f t="shared" si="771"/>
        <v/>
      </c>
      <c r="AI2004" s="1" t="str">
        <f t="shared" si="772"/>
        <v/>
      </c>
      <c r="AJ2004" s="1">
        <f t="shared" si="773"/>
        <v>8.1070108011711968E-24</v>
      </c>
      <c r="AK2004" s="1" t="str">
        <f t="shared" si="774"/>
        <v/>
      </c>
      <c r="AL2004" s="1" t="str">
        <f t="shared" si="775"/>
        <v/>
      </c>
      <c r="BA2004" s="2"/>
      <c r="BB2004" s="2">
        <f t="shared" si="747"/>
        <v>9.0688000000000457</v>
      </c>
      <c r="BC2004" s="156">
        <f t="shared" si="748"/>
        <v>0.24775417247392553</v>
      </c>
      <c r="BD2004" s="2">
        <f t="shared" si="749"/>
        <v>4.5216467405917449E-4</v>
      </c>
      <c r="BE2004" s="2" t="str">
        <f t="shared" si="745"/>
        <v/>
      </c>
      <c r="BF2004" s="24" t="str">
        <f t="shared" si="746"/>
        <v/>
      </c>
    </row>
    <row r="2005" spans="1:58" ht="20.100000000000001" customHeight="1">
      <c r="A2005" s="1">
        <v>1413</v>
      </c>
      <c r="B2005" s="1">
        <f t="shared" si="750"/>
        <v>227537.445106384</v>
      </c>
      <c r="C2005" s="1">
        <f t="shared" si="751"/>
        <v>7.400308548981298E-7</v>
      </c>
      <c r="D2005" s="1">
        <f t="shared" si="752"/>
        <v>0.95073272457612834</v>
      </c>
      <c r="E2005" s="1">
        <f t="shared" si="753"/>
        <v>7.400308548981298E-7</v>
      </c>
      <c r="F2005" s="1" t="str">
        <f t="shared" si="754"/>
        <v/>
      </c>
      <c r="G2005" s="1" t="str">
        <f t="shared" si="755"/>
        <v/>
      </c>
      <c r="H2005" s="1"/>
      <c r="I2005" s="1">
        <f t="shared" si="756"/>
        <v>1.2425687844497141E-10</v>
      </c>
      <c r="J2005" s="1" t="str">
        <f t="shared" si="757"/>
        <v/>
      </c>
      <c r="K2005" s="1" t="str">
        <f t="shared" si="758"/>
        <v/>
      </c>
      <c r="P2005" s="1">
        <v>1413</v>
      </c>
      <c r="Q2005" s="1">
        <f t="shared" si="759"/>
        <v>6.6462620358463695</v>
      </c>
      <c r="R2005" s="1">
        <f t="shared" si="760"/>
        <v>2.5335252976069367E-2</v>
      </c>
      <c r="S2005" s="1">
        <f t="shared" si="761"/>
        <v>0.95073272457612834</v>
      </c>
      <c r="T2005" s="1">
        <f t="shared" si="762"/>
        <v>2.5335252976069367E-2</v>
      </c>
      <c r="U2005" s="1" t="str">
        <f t="shared" si="763"/>
        <v/>
      </c>
      <c r="V2005" s="1" t="str">
        <f t="shared" si="764"/>
        <v/>
      </c>
      <c r="W2005" s="1">
        <f t="shared" si="765"/>
        <v>9.0634171079793865E-2</v>
      </c>
      <c r="X2005" s="1" t="str">
        <f t="shared" si="766"/>
        <v/>
      </c>
      <c r="Y2005" s="1" t="str">
        <f t="shared" si="767"/>
        <v/>
      </c>
      <c r="AC2005" s="1">
        <v>1413</v>
      </c>
      <c r="AD2005" s="1">
        <f t="shared" si="776"/>
        <v>405.21428033959739</v>
      </c>
      <c r="AE2005" s="1">
        <f t="shared" si="768"/>
        <v>4.1554490597492161E-4</v>
      </c>
      <c r="AF2005" s="1">
        <f t="shared" si="769"/>
        <v>0.95073272457612834</v>
      </c>
      <c r="AG2005" s="1">
        <f t="shared" si="770"/>
        <v>4.1554490597492161E-4</v>
      </c>
      <c r="AH2005" s="1" t="str">
        <f t="shared" si="771"/>
        <v/>
      </c>
      <c r="AI2005" s="1" t="str">
        <f t="shared" si="772"/>
        <v/>
      </c>
      <c r="AJ2005" s="1">
        <f t="shared" si="773"/>
        <v>8.4266434671507645E-24</v>
      </c>
      <c r="AK2005" s="1" t="str">
        <f t="shared" si="774"/>
        <v/>
      </c>
      <c r="AL2005" s="1" t="str">
        <f t="shared" si="775"/>
        <v/>
      </c>
      <c r="BA2005" s="2"/>
      <c r="BB2005" s="2">
        <f t="shared" si="747"/>
        <v>9.075200000000045</v>
      </c>
      <c r="BC2005" s="156">
        <f t="shared" si="748"/>
        <v>0.24730200779986636</v>
      </c>
      <c r="BD2005" s="2">
        <f t="shared" si="749"/>
        <v>4.5151540120053069E-4</v>
      </c>
      <c r="BE2005" s="2" t="str">
        <f t="shared" si="745"/>
        <v/>
      </c>
      <c r="BF2005" s="24" t="str">
        <f t="shared" si="746"/>
        <v/>
      </c>
    </row>
    <row r="2006" spans="1:58" ht="20.100000000000001" customHeight="1">
      <c r="A2006" s="1">
        <v>1414</v>
      </c>
      <c r="B2006" s="1">
        <f t="shared" si="750"/>
        <v>228088.38323012833</v>
      </c>
      <c r="C2006" s="1">
        <f t="shared" si="751"/>
        <v>7.3515097121729422E-7</v>
      </c>
      <c r="D2006" s="1">
        <f t="shared" si="752"/>
        <v>0.95113909058941359</v>
      </c>
      <c r="E2006" s="1">
        <f t="shared" si="753"/>
        <v>7.3515097121729422E-7</v>
      </c>
      <c r="F2006" s="1" t="str">
        <f t="shared" si="754"/>
        <v/>
      </c>
      <c r="G2006" s="1" t="str">
        <f t="shared" si="755"/>
        <v/>
      </c>
      <c r="H2006" s="1"/>
      <c r="I2006" s="1">
        <f t="shared" si="756"/>
        <v>1.220467152420923E-10</v>
      </c>
      <c r="J2006" s="1" t="str">
        <f t="shared" si="757"/>
        <v/>
      </c>
      <c r="K2006" s="1" t="str">
        <f t="shared" si="758"/>
        <v/>
      </c>
      <c r="P2006" s="1">
        <v>1414</v>
      </c>
      <c r="Q2006" s="1">
        <f t="shared" si="759"/>
        <v>6.6623546800009628</v>
      </c>
      <c r="R2006" s="1">
        <f t="shared" si="760"/>
        <v>2.516818820204075E-2</v>
      </c>
      <c r="S2006" s="1">
        <f t="shared" si="761"/>
        <v>0.95113909058941359</v>
      </c>
      <c r="T2006" s="1">
        <f t="shared" si="762"/>
        <v>2.516818820204075E-2</v>
      </c>
      <c r="U2006" s="1" t="str">
        <f t="shared" si="763"/>
        <v/>
      </c>
      <c r="V2006" s="1" t="str">
        <f t="shared" si="764"/>
        <v/>
      </c>
      <c r="W2006" s="1">
        <f t="shared" si="765"/>
        <v>9.0787316036796503E-2</v>
      </c>
      <c r="X2006" s="1" t="str">
        <f t="shared" si="766"/>
        <v/>
      </c>
      <c r="Y2006" s="1" t="str">
        <f t="shared" si="767"/>
        <v/>
      </c>
      <c r="AC2006" s="1">
        <v>1414</v>
      </c>
      <c r="AD2006" s="1">
        <f t="shared" si="776"/>
        <v>406.19542871814349</v>
      </c>
      <c r="AE2006" s="1">
        <f t="shared" si="768"/>
        <v>4.1280473535649533E-4</v>
      </c>
      <c r="AF2006" s="1">
        <f t="shared" si="769"/>
        <v>0.95113909058941348</v>
      </c>
      <c r="AG2006" s="1">
        <f t="shared" si="770"/>
        <v>4.1280473535649533E-4</v>
      </c>
      <c r="AH2006" s="1" t="str">
        <f t="shared" si="771"/>
        <v/>
      </c>
      <c r="AI2006" s="1" t="str">
        <f t="shared" si="772"/>
        <v/>
      </c>
      <c r="AJ2006" s="1">
        <f t="shared" si="773"/>
        <v>8.7587380527707987E-24</v>
      </c>
      <c r="AK2006" s="1" t="str">
        <f t="shared" si="774"/>
        <v/>
      </c>
      <c r="AL2006" s="1" t="str">
        <f t="shared" si="775"/>
        <v/>
      </c>
      <c r="BA2006" s="2"/>
      <c r="BB2006" s="2">
        <f t="shared" si="747"/>
        <v>9.0816000000000443</v>
      </c>
      <c r="BC2006" s="156">
        <f t="shared" si="748"/>
        <v>0.24685049239866583</v>
      </c>
      <c r="BD2006" s="2">
        <f t="shared" si="749"/>
        <v>4.5086650046438637E-4</v>
      </c>
      <c r="BE2006" s="2" t="str">
        <f t="shared" si="745"/>
        <v/>
      </c>
      <c r="BF2006" s="24" t="str">
        <f t="shared" si="746"/>
        <v/>
      </c>
    </row>
    <row r="2007" spans="1:58" ht="20.100000000000001" customHeight="1">
      <c r="A2007" s="1">
        <v>1415</v>
      </c>
      <c r="B2007" s="1">
        <f t="shared" si="750"/>
        <v>228639.32135387254</v>
      </c>
      <c r="C2007" s="1">
        <f t="shared" si="751"/>
        <v>7.3029158152344325E-7</v>
      </c>
      <c r="D2007" s="1">
        <f t="shared" si="752"/>
        <v>0.95154277373327711</v>
      </c>
      <c r="E2007" s="1">
        <f t="shared" si="753"/>
        <v>7.3029158152344325E-7</v>
      </c>
      <c r="F2007" s="1" t="str">
        <f t="shared" si="754"/>
        <v/>
      </c>
      <c r="G2007" s="1" t="str">
        <f t="shared" si="755"/>
        <v/>
      </c>
      <c r="H2007" s="1"/>
      <c r="I2007" s="1">
        <f t="shared" si="756"/>
        <v>1.1987394632222566E-10</v>
      </c>
      <c r="J2007" s="1" t="str">
        <f t="shared" si="757"/>
        <v/>
      </c>
      <c r="K2007" s="1" t="str">
        <f t="shared" si="758"/>
        <v/>
      </c>
      <c r="P2007" s="1">
        <v>1415</v>
      </c>
      <c r="Q2007" s="1">
        <f t="shared" si="759"/>
        <v>6.6784473241555524</v>
      </c>
      <c r="R2007" s="1">
        <f t="shared" si="760"/>
        <v>2.5001825047872048E-2</v>
      </c>
      <c r="S2007" s="1">
        <f t="shared" si="761"/>
        <v>0.95154277373327711</v>
      </c>
      <c r="T2007" s="1">
        <f t="shared" si="762"/>
        <v>2.5001825047872048E-2</v>
      </c>
      <c r="U2007" s="1" t="str">
        <f t="shared" si="763"/>
        <v/>
      </c>
      <c r="V2007" s="1" t="str">
        <f t="shared" si="764"/>
        <v/>
      </c>
      <c r="W2007" s="1">
        <f t="shared" si="765"/>
        <v>9.0939264723629815E-2</v>
      </c>
      <c r="X2007" s="1" t="str">
        <f t="shared" si="766"/>
        <v/>
      </c>
      <c r="Y2007" s="1" t="str">
        <f t="shared" si="767"/>
        <v/>
      </c>
      <c r="AC2007" s="1">
        <v>1415</v>
      </c>
      <c r="AD2007" s="1">
        <f t="shared" si="776"/>
        <v>407.17657709668981</v>
      </c>
      <c r="AE2007" s="1">
        <f t="shared" si="768"/>
        <v>4.1007607259863614E-4</v>
      </c>
      <c r="AF2007" s="1">
        <f t="shared" si="769"/>
        <v>0.95154277373327723</v>
      </c>
      <c r="AG2007" s="1">
        <f t="shared" si="770"/>
        <v>4.1007607259863614E-4</v>
      </c>
      <c r="AH2007" s="1" t="str">
        <f t="shared" si="771"/>
        <v/>
      </c>
      <c r="AI2007" s="1" t="str">
        <f t="shared" si="772"/>
        <v/>
      </c>
      <c r="AJ2007" s="1">
        <f t="shared" si="773"/>
        <v>9.1037748467763316E-24</v>
      </c>
      <c r="AK2007" s="1" t="str">
        <f t="shared" si="774"/>
        <v/>
      </c>
      <c r="AL2007" s="1" t="str">
        <f t="shared" si="775"/>
        <v/>
      </c>
      <c r="BA2007" s="2"/>
      <c r="BB2007" s="2">
        <f t="shared" si="747"/>
        <v>9.0880000000000436</v>
      </c>
      <c r="BC2007" s="156">
        <f t="shared" si="748"/>
        <v>0.24639962589820144</v>
      </c>
      <c r="BD2007" s="2">
        <f t="shared" si="749"/>
        <v>4.5021797371391781E-4</v>
      </c>
      <c r="BE2007" s="2" t="str">
        <f t="shared" si="745"/>
        <v/>
      </c>
      <c r="BF2007" s="24" t="str">
        <f t="shared" si="746"/>
        <v/>
      </c>
    </row>
    <row r="2008" spans="1:58" ht="20.100000000000001" customHeight="1">
      <c r="A2008" s="1">
        <v>1416</v>
      </c>
      <c r="B2008" s="1">
        <f t="shared" si="750"/>
        <v>229190.25947761687</v>
      </c>
      <c r="C2008" s="1">
        <f t="shared" si="751"/>
        <v>7.2545270533545283E-7</v>
      </c>
      <c r="D2008" s="1">
        <f t="shared" si="752"/>
        <v>0.95194378530406598</v>
      </c>
      <c r="E2008" s="1">
        <f t="shared" si="753"/>
        <v>7.2545270533545283E-7</v>
      </c>
      <c r="F2008" s="1" t="str">
        <f t="shared" si="754"/>
        <v/>
      </c>
      <c r="G2008" s="1" t="str">
        <f t="shared" si="755"/>
        <v/>
      </c>
      <c r="H2008" s="1"/>
      <c r="I2008" s="1">
        <f t="shared" si="756"/>
        <v>1.1773797487291267E-10</v>
      </c>
      <c r="J2008" s="1" t="str">
        <f t="shared" si="757"/>
        <v/>
      </c>
      <c r="K2008" s="1" t="str">
        <f t="shared" si="758"/>
        <v/>
      </c>
      <c r="P2008" s="1">
        <v>1416</v>
      </c>
      <c r="Q2008" s="1">
        <f t="shared" si="759"/>
        <v>6.6945399683101456</v>
      </c>
      <c r="R2008" s="1">
        <f t="shared" si="760"/>
        <v>2.4836164181799795E-2</v>
      </c>
      <c r="S2008" s="1">
        <f t="shared" si="761"/>
        <v>0.95194378530406598</v>
      </c>
      <c r="T2008" s="1">
        <f t="shared" si="762"/>
        <v>2.4836164181799795E-2</v>
      </c>
      <c r="U2008" s="1" t="str">
        <f t="shared" si="763"/>
        <v/>
      </c>
      <c r="V2008" s="1" t="str">
        <f t="shared" si="764"/>
        <v/>
      </c>
      <c r="W2008" s="1">
        <f t="shared" si="765"/>
        <v>9.1090010271735328E-2</v>
      </c>
      <c r="X2008" s="1" t="str">
        <f t="shared" si="766"/>
        <v/>
      </c>
      <c r="Y2008" s="1" t="str">
        <f t="shared" si="767"/>
        <v/>
      </c>
      <c r="AC2008" s="1">
        <v>1416</v>
      </c>
      <c r="AD2008" s="1">
        <f t="shared" si="776"/>
        <v>408.15772547523613</v>
      </c>
      <c r="AE2008" s="1">
        <f t="shared" si="768"/>
        <v>4.0735892866165867E-4</v>
      </c>
      <c r="AF2008" s="1">
        <f t="shared" si="769"/>
        <v>0.95194378530406598</v>
      </c>
      <c r="AG2008" s="1">
        <f t="shared" si="770"/>
        <v>4.0735892866165867E-4</v>
      </c>
      <c r="AH2008" s="1" t="str">
        <f t="shared" si="771"/>
        <v/>
      </c>
      <c r="AI2008" s="1" t="str">
        <f t="shared" si="772"/>
        <v/>
      </c>
      <c r="AJ2008" s="1">
        <f t="shared" si="773"/>
        <v>9.4622524286730664E-24</v>
      </c>
      <c r="AK2008" s="1" t="str">
        <f t="shared" si="774"/>
        <v/>
      </c>
      <c r="AL2008" s="1" t="str">
        <f t="shared" si="775"/>
        <v/>
      </c>
      <c r="BA2008" s="2"/>
      <c r="BB2008" s="2">
        <f t="shared" si="747"/>
        <v>9.0944000000000429</v>
      </c>
      <c r="BC2008" s="156">
        <f t="shared" si="748"/>
        <v>0.24594940792448752</v>
      </c>
      <c r="BD2008" s="2">
        <f t="shared" si="749"/>
        <v>4.4956982280539015E-4</v>
      </c>
      <c r="BE2008" s="2" t="str">
        <f t="shared" si="745"/>
        <v/>
      </c>
      <c r="BF2008" s="24" t="str">
        <f t="shared" si="746"/>
        <v/>
      </c>
    </row>
    <row r="2009" spans="1:58" ht="20.100000000000001" customHeight="1">
      <c r="A2009" s="1">
        <v>1417</v>
      </c>
      <c r="B2009" s="1">
        <f t="shared" si="750"/>
        <v>229741.19760136108</v>
      </c>
      <c r="C2009" s="1">
        <f t="shared" si="751"/>
        <v>7.2063436106165093E-7</v>
      </c>
      <c r="D2009" s="1">
        <f t="shared" si="752"/>
        <v>0.95234213660857414</v>
      </c>
      <c r="E2009" s="1">
        <f t="shared" si="753"/>
        <v>7.2063436106165093E-7</v>
      </c>
      <c r="F2009" s="1" t="str">
        <f t="shared" si="754"/>
        <v/>
      </c>
      <c r="G2009" s="1" t="str">
        <f t="shared" si="755"/>
        <v/>
      </c>
      <c r="H2009" s="1"/>
      <c r="I2009" s="1">
        <f t="shared" si="756"/>
        <v>1.1563821296076944E-10</v>
      </c>
      <c r="J2009" s="1" t="str">
        <f t="shared" si="757"/>
        <v/>
      </c>
      <c r="K2009" s="1" t="str">
        <f t="shared" si="758"/>
        <v/>
      </c>
      <c r="P2009" s="1">
        <v>1417</v>
      </c>
      <c r="Q2009" s="1">
        <f t="shared" si="759"/>
        <v>6.7106326124647389</v>
      </c>
      <c r="R2009" s="1">
        <f t="shared" si="760"/>
        <v>2.4671206234040441E-2</v>
      </c>
      <c r="S2009" s="1">
        <f t="shared" si="761"/>
        <v>0.95234213660857425</v>
      </c>
      <c r="T2009" s="1">
        <f t="shared" si="762"/>
        <v>2.4671206234040441E-2</v>
      </c>
      <c r="U2009" s="1" t="str">
        <f t="shared" si="763"/>
        <v/>
      </c>
      <c r="V2009" s="1" t="str">
        <f t="shared" si="764"/>
        <v/>
      </c>
      <c r="W2009" s="1">
        <f t="shared" si="765"/>
        <v>9.1239545858912099E-2</v>
      </c>
      <c r="X2009" s="1" t="str">
        <f t="shared" si="766"/>
        <v/>
      </c>
      <c r="Y2009" s="1" t="str">
        <f t="shared" si="767"/>
        <v/>
      </c>
      <c r="AC2009" s="1">
        <v>1417</v>
      </c>
      <c r="AD2009" s="1">
        <f t="shared" si="776"/>
        <v>409.13887385378223</v>
      </c>
      <c r="AE2009" s="1">
        <f t="shared" si="768"/>
        <v>4.0465331388227563E-4</v>
      </c>
      <c r="AF2009" s="1">
        <f t="shared" si="769"/>
        <v>0.95234213660857414</v>
      </c>
      <c r="AG2009" s="1">
        <f t="shared" si="770"/>
        <v>4.0465331388227563E-4</v>
      </c>
      <c r="AH2009" s="1" t="str">
        <f t="shared" si="771"/>
        <v/>
      </c>
      <c r="AI2009" s="1" t="str">
        <f t="shared" si="772"/>
        <v/>
      </c>
      <c r="AJ2009" s="1">
        <f t="shared" si="773"/>
        <v>9.8346883567265434E-24</v>
      </c>
      <c r="AK2009" s="1" t="str">
        <f t="shared" si="774"/>
        <v/>
      </c>
      <c r="AL2009" s="1" t="str">
        <f t="shared" si="775"/>
        <v/>
      </c>
      <c r="BA2009" s="2"/>
      <c r="BB2009" s="2">
        <f t="shared" si="747"/>
        <v>9.1008000000000422</v>
      </c>
      <c r="BC2009" s="156">
        <f t="shared" si="748"/>
        <v>0.24549983810168213</v>
      </c>
      <c r="BD2009" s="2">
        <f t="shared" si="749"/>
        <v>4.4892204958399407E-4</v>
      </c>
      <c r="BE2009" s="2" t="str">
        <f t="shared" si="745"/>
        <v/>
      </c>
      <c r="BF2009" s="24" t="str">
        <f t="shared" si="746"/>
        <v/>
      </c>
    </row>
    <row r="2010" spans="1:58" ht="20.100000000000001" customHeight="1">
      <c r="A2010" s="2">
        <v>1418</v>
      </c>
      <c r="B2010" s="1">
        <f t="shared" si="750"/>
        <v>230292.13572510541</v>
      </c>
      <c r="C2010" s="1">
        <f t="shared" si="751"/>
        <v>7.1583656600599198E-7</v>
      </c>
      <c r="D2010" s="1">
        <f t="shared" si="752"/>
        <v>0.95273783896343323</v>
      </c>
      <c r="E2010" s="1">
        <f t="shared" si="753"/>
        <v>7.1583656600599198E-7</v>
      </c>
      <c r="F2010" s="1" t="str">
        <f t="shared" si="754"/>
        <v/>
      </c>
      <c r="G2010" s="1" t="str">
        <f t="shared" si="755"/>
        <v/>
      </c>
      <c r="H2010" s="1"/>
      <c r="I2010" s="1">
        <f t="shared" si="756"/>
        <v>1.1357408141056378E-10</v>
      </c>
      <c r="J2010" s="1" t="str">
        <f t="shared" si="757"/>
        <v/>
      </c>
      <c r="K2010" s="1" t="str">
        <f t="shared" si="758"/>
        <v/>
      </c>
      <c r="P2010" s="2">
        <v>1418</v>
      </c>
      <c r="Q2010" s="1">
        <f t="shared" si="759"/>
        <v>6.7267252566193285</v>
      </c>
      <c r="R2010" s="1">
        <f t="shared" si="760"/>
        <v>2.4506951797001925E-2</v>
      </c>
      <c r="S2010" s="1">
        <f t="shared" si="761"/>
        <v>0.95273783896343323</v>
      </c>
      <c r="T2010" s="1">
        <f t="shared" si="762"/>
        <v>2.4506951797001925E-2</v>
      </c>
      <c r="U2010" s="1" t="str">
        <f t="shared" si="763"/>
        <v/>
      </c>
      <c r="V2010" s="1" t="str">
        <f t="shared" si="764"/>
        <v/>
      </c>
      <c r="W2010" s="1">
        <f t="shared" si="765"/>
        <v>9.1387864709830416E-2</v>
      </c>
      <c r="X2010" s="1" t="str">
        <f t="shared" si="766"/>
        <v/>
      </c>
      <c r="Y2010" s="1" t="str">
        <f t="shared" si="767"/>
        <v/>
      </c>
      <c r="AC2010" s="2">
        <v>1418</v>
      </c>
      <c r="AD2010" s="1">
        <f t="shared" si="776"/>
        <v>410.12002223232855</v>
      </c>
      <c r="AE2010" s="1">
        <f t="shared" si="768"/>
        <v>4.0195923797706895E-4</v>
      </c>
      <c r="AF2010" s="1">
        <f t="shared" si="769"/>
        <v>0.95273783896343323</v>
      </c>
      <c r="AG2010" s="1">
        <f t="shared" si="770"/>
        <v>4.0195923797706895E-4</v>
      </c>
      <c r="AH2010" s="1" t="str">
        <f t="shared" si="771"/>
        <v/>
      </c>
      <c r="AI2010" s="1" t="str">
        <f t="shared" si="772"/>
        <v/>
      </c>
      <c r="AJ2010" s="1">
        <f t="shared" si="773"/>
        <v>1.0221619881510425E-23</v>
      </c>
      <c r="AK2010" s="1" t="str">
        <f t="shared" si="774"/>
        <v/>
      </c>
      <c r="AL2010" s="1" t="str">
        <f t="shared" si="775"/>
        <v/>
      </c>
      <c r="BA2010" s="2"/>
      <c r="BB2010" s="2">
        <f t="shared" si="747"/>
        <v>9.1072000000000415</v>
      </c>
      <c r="BC2010" s="156">
        <f t="shared" si="748"/>
        <v>0.24505091605209814</v>
      </c>
      <c r="BD2010" s="2">
        <f t="shared" si="749"/>
        <v>4.482746558876205E-4</v>
      </c>
      <c r="BE2010" s="2" t="str">
        <f t="shared" si="745"/>
        <v/>
      </c>
      <c r="BF2010" s="24" t="str">
        <f t="shared" si="746"/>
        <v/>
      </c>
    </row>
    <row r="2011" spans="1:58" ht="20.100000000000001" customHeight="1">
      <c r="A2011" s="1">
        <v>1419</v>
      </c>
      <c r="B2011" s="1">
        <f t="shared" si="750"/>
        <v>230843.07384884963</v>
      </c>
      <c r="C2011" s="1">
        <f t="shared" si="751"/>
        <v>7.1105933637429787E-7</v>
      </c>
      <c r="D2011" s="1">
        <f t="shared" si="752"/>
        <v>0.95313090369450526</v>
      </c>
      <c r="E2011" s="1">
        <f t="shared" si="753"/>
        <v>7.1105933637429787E-7</v>
      </c>
      <c r="F2011" s="1" t="str">
        <f t="shared" si="754"/>
        <v/>
      </c>
      <c r="G2011" s="1" t="str">
        <f t="shared" si="755"/>
        <v/>
      </c>
      <c r="H2011" s="1"/>
      <c r="I2011" s="1">
        <f t="shared" si="756"/>
        <v>1.1154500968575988E-10</v>
      </c>
      <c r="J2011" s="1" t="str">
        <f t="shared" si="757"/>
        <v/>
      </c>
      <c r="K2011" s="1" t="str">
        <f t="shared" si="758"/>
        <v/>
      </c>
      <c r="P2011" s="1">
        <v>1419</v>
      </c>
      <c r="Q2011" s="1">
        <f t="shared" si="759"/>
        <v>6.7428179007739217</v>
      </c>
      <c r="R2011" s="1">
        <f t="shared" si="760"/>
        <v>2.4343401425496906E-2</v>
      </c>
      <c r="S2011" s="1">
        <f t="shared" si="761"/>
        <v>0.95313090369450537</v>
      </c>
      <c r="T2011" s="1">
        <f t="shared" si="762"/>
        <v>2.4343401425496906E-2</v>
      </c>
      <c r="U2011" s="1" t="str">
        <f t="shared" si="763"/>
        <v/>
      </c>
      <c r="V2011" s="1" t="str">
        <f t="shared" si="764"/>
        <v/>
      </c>
      <c r="W2011" s="1">
        <f t="shared" si="765"/>
        <v>9.1534960096543078E-2</v>
      </c>
      <c r="X2011" s="1" t="str">
        <f t="shared" si="766"/>
        <v/>
      </c>
      <c r="Y2011" s="1" t="str">
        <f t="shared" si="767"/>
        <v/>
      </c>
      <c r="AC2011" s="1">
        <v>1419</v>
      </c>
      <c r="AD2011" s="1">
        <f t="shared" si="776"/>
        <v>411.10117061087487</v>
      </c>
      <c r="AE2011" s="1">
        <f t="shared" si="768"/>
        <v>3.9927671004599135E-4</v>
      </c>
      <c r="AF2011" s="1">
        <f t="shared" si="769"/>
        <v>0.95313090369450537</v>
      </c>
      <c r="AG2011" s="1">
        <f t="shared" si="770"/>
        <v>3.9927671004599135E-4</v>
      </c>
      <c r="AH2011" s="1" t="str">
        <f t="shared" si="771"/>
        <v/>
      </c>
      <c r="AI2011" s="1" t="str">
        <f t="shared" si="772"/>
        <v/>
      </c>
      <c r="AJ2011" s="1">
        <f t="shared" si="773"/>
        <v>1.062360468593729E-23</v>
      </c>
      <c r="AK2011" s="1" t="str">
        <f t="shared" si="774"/>
        <v/>
      </c>
      <c r="AL2011" s="1" t="str">
        <f t="shared" si="775"/>
        <v/>
      </c>
      <c r="BA2011" s="2"/>
      <c r="BB2011" s="2">
        <f t="shared" si="747"/>
        <v>9.1136000000000408</v>
      </c>
      <c r="BC2011" s="156">
        <f t="shared" si="748"/>
        <v>0.24460264139621052</v>
      </c>
      <c r="BD2011" s="2">
        <f t="shared" si="749"/>
        <v>4.4762764354350226E-4</v>
      </c>
      <c r="BE2011" s="2" t="str">
        <f t="shared" si="745"/>
        <v/>
      </c>
      <c r="BF2011" s="24" t="str">
        <f t="shared" si="746"/>
        <v/>
      </c>
    </row>
    <row r="2012" spans="1:58" ht="20.100000000000001" customHeight="1">
      <c r="A2012" s="1">
        <v>1420</v>
      </c>
      <c r="B2012" s="1">
        <f t="shared" si="750"/>
        <v>231394.01197259396</v>
      </c>
      <c r="C2012" s="1">
        <f t="shared" si="751"/>
        <v>7.0630268728052601E-7</v>
      </c>
      <c r="D2012" s="1">
        <f t="shared" si="752"/>
        <v>0.95352134213628004</v>
      </c>
      <c r="E2012" s="1">
        <f t="shared" si="753"/>
        <v>7.0630268728052601E-7</v>
      </c>
      <c r="F2012" s="1" t="str">
        <f t="shared" si="754"/>
        <v/>
      </c>
      <c r="G2012" s="1" t="str">
        <f t="shared" si="755"/>
        <v/>
      </c>
      <c r="H2012" s="1"/>
      <c r="I2012" s="1">
        <f t="shared" si="756"/>
        <v>1.0955043577050319E-10</v>
      </c>
      <c r="J2012" s="1" t="str">
        <f t="shared" si="757"/>
        <v/>
      </c>
      <c r="K2012" s="1" t="str">
        <f t="shared" si="758"/>
        <v/>
      </c>
      <c r="P2012" s="1">
        <v>1420</v>
      </c>
      <c r="Q2012" s="1">
        <f t="shared" si="759"/>
        <v>6.7589105449285114</v>
      </c>
      <c r="R2012" s="1">
        <f t="shared" si="760"/>
        <v>2.4180555636957909E-2</v>
      </c>
      <c r="S2012" s="1">
        <f t="shared" si="761"/>
        <v>0.95352134213628004</v>
      </c>
      <c r="T2012" s="1">
        <f t="shared" si="762"/>
        <v>2.4180555636957909E-2</v>
      </c>
      <c r="U2012" s="1" t="str">
        <f t="shared" si="763"/>
        <v/>
      </c>
      <c r="V2012" s="1" t="str">
        <f t="shared" si="764"/>
        <v/>
      </c>
      <c r="W2012" s="1">
        <f t="shared" si="765"/>
        <v>9.1680825338992869E-2</v>
      </c>
      <c r="X2012" s="1" t="str">
        <f t="shared" si="766"/>
        <v/>
      </c>
      <c r="Y2012" s="1" t="str">
        <f t="shared" si="767"/>
        <v/>
      </c>
      <c r="AC2012" s="1">
        <v>1420</v>
      </c>
      <c r="AD2012" s="1">
        <f t="shared" si="776"/>
        <v>412.08231898942097</v>
      </c>
      <c r="AE2012" s="1">
        <f t="shared" si="768"/>
        <v>3.9660573857589149E-4</v>
      </c>
      <c r="AF2012" s="1">
        <f t="shared" si="769"/>
        <v>0.95352134213627993</v>
      </c>
      <c r="AG2012" s="1">
        <f t="shared" si="770"/>
        <v>3.9660573857589149E-4</v>
      </c>
      <c r="AH2012" s="1" t="str">
        <f t="shared" si="771"/>
        <v/>
      </c>
      <c r="AI2012" s="1" t="str">
        <f t="shared" si="772"/>
        <v/>
      </c>
      <c r="AJ2012" s="1">
        <f t="shared" si="773"/>
        <v>1.1041221652747874E-23</v>
      </c>
      <c r="AK2012" s="1" t="str">
        <f t="shared" si="774"/>
        <v/>
      </c>
      <c r="AL2012" s="1" t="str">
        <f t="shared" si="775"/>
        <v/>
      </c>
      <c r="BA2012" s="2"/>
      <c r="BB2012" s="2">
        <f t="shared" si="747"/>
        <v>9.1200000000000401</v>
      </c>
      <c r="BC2012" s="156">
        <f t="shared" si="748"/>
        <v>0.24415501375266702</v>
      </c>
      <c r="BD2012" s="2">
        <f t="shared" si="749"/>
        <v>4.4698101437090632E-4</v>
      </c>
      <c r="BE2012" s="2" t="str">
        <f t="shared" si="745"/>
        <v/>
      </c>
      <c r="BF2012" s="24" t="str">
        <f t="shared" si="746"/>
        <v/>
      </c>
    </row>
    <row r="2013" spans="1:58" ht="20.100000000000001" customHeight="1">
      <c r="A2013" s="1">
        <v>1421</v>
      </c>
      <c r="B2013" s="1">
        <f t="shared" si="750"/>
        <v>231944.95009633817</v>
      </c>
      <c r="C2013" s="1">
        <f t="shared" si="751"/>
        <v>7.0156663275310066E-7</v>
      </c>
      <c r="D2013" s="1">
        <f t="shared" si="752"/>
        <v>0.95390916563127426</v>
      </c>
      <c r="E2013" s="1">
        <f t="shared" si="753"/>
        <v>7.0156663275310066E-7</v>
      </c>
      <c r="F2013" s="1" t="str">
        <f t="shared" si="754"/>
        <v/>
      </c>
      <c r="G2013" s="1" t="str">
        <f t="shared" si="755"/>
        <v/>
      </c>
      <c r="H2013" s="1"/>
      <c r="I2013" s="1">
        <f t="shared" si="756"/>
        <v>1.0758980605304294E-10</v>
      </c>
      <c r="J2013" s="1" t="str">
        <f t="shared" si="757"/>
        <v/>
      </c>
      <c r="K2013" s="1" t="str">
        <f t="shared" si="758"/>
        <v/>
      </c>
      <c r="P2013" s="1">
        <v>1421</v>
      </c>
      <c r="Q2013" s="1">
        <f t="shared" si="759"/>
        <v>6.7750031890831046</v>
      </c>
      <c r="R2013" s="1">
        <f t="shared" si="760"/>
        <v>2.4018414911653522E-2</v>
      </c>
      <c r="S2013" s="1">
        <f t="shared" si="761"/>
        <v>0.95390916563127426</v>
      </c>
      <c r="T2013" s="1">
        <f t="shared" si="762"/>
        <v>2.4018414911653522E-2</v>
      </c>
      <c r="U2013" s="1" t="str">
        <f t="shared" si="763"/>
        <v/>
      </c>
      <c r="V2013" s="1" t="str">
        <f t="shared" si="764"/>
        <v/>
      </c>
      <c r="W2013" s="1">
        <f t="shared" si="765"/>
        <v>9.1825453805517945E-2</v>
      </c>
      <c r="X2013" s="1" t="str">
        <f t="shared" si="766"/>
        <v/>
      </c>
      <c r="Y2013" s="1" t="str">
        <f t="shared" si="767"/>
        <v/>
      </c>
      <c r="AC2013" s="1">
        <v>1421</v>
      </c>
      <c r="AD2013" s="1">
        <f t="shared" si="776"/>
        <v>413.06346736796729</v>
      </c>
      <c r="AE2013" s="1">
        <f t="shared" si="768"/>
        <v>3.9394633144405997E-4</v>
      </c>
      <c r="AF2013" s="1">
        <f t="shared" si="769"/>
        <v>0.95390916563127426</v>
      </c>
      <c r="AG2013" s="1">
        <f t="shared" si="770"/>
        <v>3.9394633144405997E-4</v>
      </c>
      <c r="AH2013" s="1" t="str">
        <f t="shared" si="771"/>
        <v/>
      </c>
      <c r="AI2013" s="1" t="str">
        <f t="shared" si="772"/>
        <v/>
      </c>
      <c r="AJ2013" s="1">
        <f t="shared" si="773"/>
        <v>1.1475071660457714E-23</v>
      </c>
      <c r="AK2013" s="1" t="str">
        <f t="shared" si="774"/>
        <v/>
      </c>
      <c r="AL2013" s="1" t="str">
        <f t="shared" si="775"/>
        <v/>
      </c>
      <c r="BA2013" s="2"/>
      <c r="BB2013" s="2">
        <f t="shared" si="747"/>
        <v>9.1264000000000394</v>
      </c>
      <c r="BC2013" s="156">
        <f t="shared" si="748"/>
        <v>0.24370803273829611</v>
      </c>
      <c r="BD2013" s="2">
        <f t="shared" si="749"/>
        <v>4.4633477017996803E-4</v>
      </c>
      <c r="BE2013" s="2" t="str">
        <f t="shared" si="745"/>
        <v/>
      </c>
      <c r="BF2013" s="24" t="str">
        <f t="shared" si="746"/>
        <v/>
      </c>
    </row>
    <row r="2014" spans="1:58" ht="20.100000000000001" customHeight="1">
      <c r="A2014" s="1">
        <v>1422</v>
      </c>
      <c r="B2014" s="1">
        <f t="shared" si="750"/>
        <v>232495.8882200825</v>
      </c>
      <c r="C2014" s="1">
        <f t="shared" si="751"/>
        <v>6.9685118574127126E-7</v>
      </c>
      <c r="D2014" s="1">
        <f t="shared" si="752"/>
        <v>0.95429438552943635</v>
      </c>
      <c r="E2014" s="1">
        <f t="shared" si="753"/>
        <v>6.9685118574127126E-7</v>
      </c>
      <c r="F2014" s="1" t="str">
        <f t="shared" si="754"/>
        <v/>
      </c>
      <c r="G2014" s="1" t="str">
        <f t="shared" si="755"/>
        <v/>
      </c>
      <c r="H2014" s="1"/>
      <c r="I2014" s="1">
        <f t="shared" si="756"/>
        <v>1.0566257521056669E-10</v>
      </c>
      <c r="J2014" s="1" t="str">
        <f t="shared" si="757"/>
        <v/>
      </c>
      <c r="K2014" s="1" t="str">
        <f t="shared" si="758"/>
        <v/>
      </c>
      <c r="P2014" s="1">
        <v>1422</v>
      </c>
      <c r="Q2014" s="1">
        <f t="shared" si="759"/>
        <v>6.7910958332376943</v>
      </c>
      <c r="R2014" s="1">
        <f t="shared" si="760"/>
        <v>2.3856979692906649E-2</v>
      </c>
      <c r="S2014" s="1">
        <f t="shared" si="761"/>
        <v>0.95429438552943635</v>
      </c>
      <c r="T2014" s="1">
        <f t="shared" si="762"/>
        <v>2.3856979692906649E-2</v>
      </c>
      <c r="U2014" s="1" t="str">
        <f t="shared" si="763"/>
        <v/>
      </c>
      <c r="V2014" s="1" t="str">
        <f t="shared" si="764"/>
        <v/>
      </c>
      <c r="W2014" s="1">
        <f t="shared" si="765"/>
        <v>9.1968838913353362E-2</v>
      </c>
      <c r="X2014" s="1" t="str">
        <f t="shared" si="766"/>
        <v/>
      </c>
      <c r="Y2014" s="1" t="str">
        <f t="shared" si="767"/>
        <v/>
      </c>
      <c r="AC2014" s="1">
        <v>1422</v>
      </c>
      <c r="AD2014" s="1">
        <f t="shared" si="776"/>
        <v>414.04461574651361</v>
      </c>
      <c r="AE2014" s="1">
        <f t="shared" si="768"/>
        <v>3.9129849592180996E-4</v>
      </c>
      <c r="AF2014" s="1">
        <f t="shared" si="769"/>
        <v>0.95429438552943635</v>
      </c>
      <c r="AG2014" s="1">
        <f t="shared" si="770"/>
        <v>3.9129849592180996E-4</v>
      </c>
      <c r="AH2014" s="1" t="str">
        <f t="shared" si="771"/>
        <v/>
      </c>
      <c r="AI2014" s="1" t="str">
        <f t="shared" si="772"/>
        <v/>
      </c>
      <c r="AJ2014" s="1">
        <f t="shared" si="773"/>
        <v>1.1925778408805684E-23</v>
      </c>
      <c r="AK2014" s="1" t="str">
        <f t="shared" si="774"/>
        <v/>
      </c>
      <c r="AL2014" s="1" t="str">
        <f t="shared" si="775"/>
        <v/>
      </c>
      <c r="BA2014" s="2"/>
      <c r="BB2014" s="2">
        <f t="shared" si="747"/>
        <v>9.1328000000000387</v>
      </c>
      <c r="BC2014" s="156">
        <f t="shared" si="748"/>
        <v>0.24326169796811614</v>
      </c>
      <c r="BD2014" s="2">
        <f t="shared" si="749"/>
        <v>4.4568891277066425E-4</v>
      </c>
      <c r="BE2014" s="2" t="str">
        <f t="shared" si="745"/>
        <v/>
      </c>
      <c r="BF2014" s="24" t="str">
        <f t="shared" si="746"/>
        <v/>
      </c>
    </row>
    <row r="2015" spans="1:58" ht="20.100000000000001" customHeight="1">
      <c r="A2015" s="1">
        <v>1423</v>
      </c>
      <c r="B2015" s="1">
        <f t="shared" si="750"/>
        <v>233046.82634382672</v>
      </c>
      <c r="C2015" s="1">
        <f t="shared" si="751"/>
        <v>6.9215635812153154E-7</v>
      </c>
      <c r="D2015" s="1">
        <f t="shared" si="752"/>
        <v>0.95467701318755305</v>
      </c>
      <c r="E2015" s="1">
        <f t="shared" si="753"/>
        <v>6.9215635812153154E-7</v>
      </c>
      <c r="F2015" s="1" t="str">
        <f t="shared" si="754"/>
        <v/>
      </c>
      <c r="G2015" s="1" t="str">
        <f t="shared" si="755"/>
        <v/>
      </c>
      <c r="H2015" s="1"/>
      <c r="I2015" s="1">
        <f t="shared" si="756"/>
        <v>1.0376820609544366E-10</v>
      </c>
      <c r="J2015" s="1" t="str">
        <f t="shared" si="757"/>
        <v/>
      </c>
      <c r="K2015" s="1" t="str">
        <f t="shared" si="758"/>
        <v/>
      </c>
      <c r="P2015" s="1">
        <v>1423</v>
      </c>
      <c r="Q2015" s="1">
        <f t="shared" si="759"/>
        <v>6.8071884773922875</v>
      </c>
      <c r="R2015" s="1">
        <f t="shared" si="760"/>
        <v>2.3696250387313648E-2</v>
      </c>
      <c r="S2015" s="1">
        <f t="shared" si="761"/>
        <v>0.95467701318755305</v>
      </c>
      <c r="T2015" s="1">
        <f t="shared" si="762"/>
        <v>2.3696250387313648E-2</v>
      </c>
      <c r="U2015" s="1" t="str">
        <f t="shared" si="763"/>
        <v/>
      </c>
      <c r="V2015" s="1" t="str">
        <f t="shared" si="764"/>
        <v/>
      </c>
      <c r="W2015" s="1">
        <f t="shared" si="765"/>
        <v>9.2110974129130149E-2</v>
      </c>
      <c r="X2015" s="1" t="str">
        <f t="shared" si="766"/>
        <v/>
      </c>
      <c r="Y2015" s="1" t="str">
        <f t="shared" si="767"/>
        <v/>
      </c>
      <c r="AC2015" s="1">
        <v>1423</v>
      </c>
      <c r="AD2015" s="1">
        <f t="shared" si="776"/>
        <v>415.02576412505971</v>
      </c>
      <c r="AE2015" s="1">
        <f t="shared" si="768"/>
        <v>3.8866223867807423E-4</v>
      </c>
      <c r="AF2015" s="1">
        <f t="shared" si="769"/>
        <v>0.95467701318755305</v>
      </c>
      <c r="AG2015" s="1">
        <f t="shared" si="770"/>
        <v>3.8866223867807423E-4</v>
      </c>
      <c r="AH2015" s="1" t="str">
        <f t="shared" si="771"/>
        <v/>
      </c>
      <c r="AI2015" s="1" t="str">
        <f t="shared" si="772"/>
        <v/>
      </c>
      <c r="AJ2015" s="1">
        <f t="shared" si="773"/>
        <v>1.2393989274783991E-23</v>
      </c>
      <c r="AK2015" s="1" t="str">
        <f t="shared" si="774"/>
        <v/>
      </c>
      <c r="AL2015" s="1" t="str">
        <f t="shared" si="775"/>
        <v/>
      </c>
      <c r="BA2015" s="2"/>
      <c r="BB2015" s="2">
        <f t="shared" si="747"/>
        <v>9.139200000000038</v>
      </c>
      <c r="BC2015" s="156">
        <f t="shared" si="748"/>
        <v>0.24281600905534548</v>
      </c>
      <c r="BD2015" s="2">
        <f t="shared" si="749"/>
        <v>4.4504344393597739E-4</v>
      </c>
      <c r="BE2015" s="2" t="str">
        <f t="shared" si="745"/>
        <v/>
      </c>
      <c r="BF2015" s="24" t="str">
        <f t="shared" si="746"/>
        <v/>
      </c>
    </row>
    <row r="2016" spans="1:58" ht="20.100000000000001" customHeight="1">
      <c r="A2016" s="1">
        <v>1424</v>
      </c>
      <c r="B2016" s="1">
        <f t="shared" si="750"/>
        <v>233597.76446757105</v>
      </c>
      <c r="C2016" s="1">
        <f t="shared" si="751"/>
        <v>6.8748216070406306E-7</v>
      </c>
      <c r="D2016" s="1">
        <f t="shared" si="752"/>
        <v>0.95505705996866019</v>
      </c>
      <c r="E2016" s="1">
        <f t="shared" si="753"/>
        <v>6.8748216070406306E-7</v>
      </c>
      <c r="F2016" s="1" t="str">
        <f t="shared" si="754"/>
        <v/>
      </c>
      <c r="G2016" s="1" t="str">
        <f t="shared" si="755"/>
        <v/>
      </c>
      <c r="H2016" s="1"/>
      <c r="I2016" s="1">
        <f t="shared" si="756"/>
        <v>1.0190616962285009E-10</v>
      </c>
      <c r="J2016" s="1" t="str">
        <f t="shared" si="757"/>
        <v/>
      </c>
      <c r="K2016" s="1" t="str">
        <f t="shared" si="758"/>
        <v/>
      </c>
      <c r="P2016" s="1">
        <v>1424</v>
      </c>
      <c r="Q2016" s="1">
        <f t="shared" si="759"/>
        <v>6.8232811215468807</v>
      </c>
      <c r="R2016" s="1">
        <f t="shared" si="760"/>
        <v>2.353622736496554E-2</v>
      </c>
      <c r="S2016" s="1">
        <f t="shared" si="761"/>
        <v>0.95505705996866019</v>
      </c>
      <c r="T2016" s="1">
        <f t="shared" si="762"/>
        <v>2.353622736496554E-2</v>
      </c>
      <c r="U2016" s="1" t="str">
        <f t="shared" si="763"/>
        <v/>
      </c>
      <c r="V2016" s="1" t="str">
        <f t="shared" si="764"/>
        <v/>
      </c>
      <c r="W2016" s="1">
        <f t="shared" si="765"/>
        <v>9.2251852969370593E-2</v>
      </c>
      <c r="X2016" s="1" t="str">
        <f t="shared" si="766"/>
        <v/>
      </c>
      <c r="Y2016" s="1" t="str">
        <f t="shared" si="767"/>
        <v/>
      </c>
      <c r="AC2016" s="1">
        <v>1424</v>
      </c>
      <c r="AD2016" s="1">
        <f t="shared" si="776"/>
        <v>416.00691250360603</v>
      </c>
      <c r="AE2016" s="1">
        <f t="shared" si="768"/>
        <v>3.8603756578302654E-4</v>
      </c>
      <c r="AF2016" s="1">
        <f t="shared" si="769"/>
        <v>0.95505705996866019</v>
      </c>
      <c r="AG2016" s="1">
        <f t="shared" si="770"/>
        <v>3.8603756578302654E-4</v>
      </c>
      <c r="AH2016" s="1" t="str">
        <f t="shared" si="771"/>
        <v/>
      </c>
      <c r="AI2016" s="1" t="str">
        <f t="shared" si="772"/>
        <v/>
      </c>
      <c r="AJ2016" s="1">
        <f t="shared" si="773"/>
        <v>1.2880376200364559E-23</v>
      </c>
      <c r="AK2016" s="1" t="str">
        <f t="shared" si="774"/>
        <v/>
      </c>
      <c r="AL2016" s="1" t="str">
        <f t="shared" si="775"/>
        <v/>
      </c>
      <c r="BA2016" s="2"/>
      <c r="BB2016" s="2">
        <f t="shared" si="747"/>
        <v>9.1456000000000373</v>
      </c>
      <c r="BC2016" s="156">
        <f t="shared" si="748"/>
        <v>0.2423709656114095</v>
      </c>
      <c r="BD2016" s="2">
        <f t="shared" si="749"/>
        <v>4.4439836545803746E-4</v>
      </c>
      <c r="BE2016" s="2" t="str">
        <f t="shared" si="745"/>
        <v/>
      </c>
      <c r="BF2016" s="24" t="str">
        <f t="shared" si="746"/>
        <v/>
      </c>
    </row>
    <row r="2017" spans="1:58" ht="20.100000000000001" customHeight="1">
      <c r="A2017" s="2">
        <v>1425</v>
      </c>
      <c r="B2017" s="1">
        <f t="shared" si="750"/>
        <v>234148.70259131526</v>
      </c>
      <c r="C2017" s="1">
        <f t="shared" si="751"/>
        <v>6.828286032392391E-7</v>
      </c>
      <c r="D2017" s="1">
        <f t="shared" si="752"/>
        <v>0.95543453724145699</v>
      </c>
      <c r="E2017" s="1">
        <f t="shared" si="753"/>
        <v>6.828286032392391E-7</v>
      </c>
      <c r="F2017" s="1" t="str">
        <f t="shared" si="754"/>
        <v/>
      </c>
      <c r="G2017" s="1" t="str">
        <f t="shared" si="755"/>
        <v/>
      </c>
      <c r="H2017" s="1"/>
      <c r="I2017" s="1">
        <f t="shared" si="756"/>
        <v>1.0007594465977616E-10</v>
      </c>
      <c r="J2017" s="1" t="str">
        <f t="shared" si="757"/>
        <v/>
      </c>
      <c r="K2017" s="1" t="str">
        <f t="shared" si="758"/>
        <v/>
      </c>
      <c r="P2017" s="2">
        <v>1425</v>
      </c>
      <c r="Q2017" s="1">
        <f t="shared" si="759"/>
        <v>6.8393737657014704</v>
      </c>
      <c r="R2017" s="1">
        <f t="shared" si="760"/>
        <v>2.3376910959670229E-2</v>
      </c>
      <c r="S2017" s="1">
        <f t="shared" si="761"/>
        <v>0.95543453724145699</v>
      </c>
      <c r="T2017" s="1">
        <f t="shared" si="762"/>
        <v>2.3376910959670229E-2</v>
      </c>
      <c r="U2017" s="1" t="str">
        <f t="shared" si="763"/>
        <v/>
      </c>
      <c r="V2017" s="1" t="str">
        <f t="shared" si="764"/>
        <v/>
      </c>
      <c r="W2017" s="1">
        <f t="shared" si="765"/>
        <v>9.2391469000980816E-2</v>
      </c>
      <c r="X2017" s="1" t="str">
        <f t="shared" si="766"/>
        <v/>
      </c>
      <c r="Y2017" s="1" t="str">
        <f t="shared" si="767"/>
        <v/>
      </c>
      <c r="AC2017" s="2">
        <v>1425</v>
      </c>
      <c r="AD2017" s="1">
        <f t="shared" si="776"/>
        <v>416.98806088215213</v>
      </c>
      <c r="AE2017" s="1">
        <f t="shared" si="768"/>
        <v>3.8342448271173305E-4</v>
      </c>
      <c r="AF2017" s="1">
        <f t="shared" si="769"/>
        <v>0.95543453724145688</v>
      </c>
      <c r="AG2017" s="1">
        <f t="shared" si="770"/>
        <v>3.8342448271173305E-4</v>
      </c>
      <c r="AH2017" s="1" t="str">
        <f t="shared" si="771"/>
        <v/>
      </c>
      <c r="AI2017" s="1" t="str">
        <f t="shared" si="772"/>
        <v/>
      </c>
      <c r="AJ2017" s="1">
        <f t="shared" si="773"/>
        <v>1.3385636613081953E-23</v>
      </c>
      <c r="AK2017" s="1" t="str">
        <f t="shared" si="774"/>
        <v/>
      </c>
      <c r="AL2017" s="1" t="str">
        <f t="shared" si="775"/>
        <v/>
      </c>
      <c r="BA2017" s="2"/>
      <c r="BB2017" s="2">
        <f t="shared" si="747"/>
        <v>9.1520000000000366</v>
      </c>
      <c r="BC2017" s="156">
        <f t="shared" si="748"/>
        <v>0.24192656724595146</v>
      </c>
      <c r="BD2017" s="2">
        <f t="shared" si="749"/>
        <v>4.4375367911131391E-4</v>
      </c>
      <c r="BE2017" s="2" t="str">
        <f t="shared" si="745"/>
        <v/>
      </c>
      <c r="BF2017" s="24" t="str">
        <f t="shared" si="746"/>
        <v/>
      </c>
    </row>
    <row r="2018" spans="1:58" ht="20.100000000000001" customHeight="1">
      <c r="A2018" s="1">
        <v>1426</v>
      </c>
      <c r="B2018" s="1">
        <f t="shared" si="750"/>
        <v>234699.64071505959</v>
      </c>
      <c r="C2018" s="1">
        <f t="shared" si="751"/>
        <v>6.7819569442415023E-7</v>
      </c>
      <c r="D2018" s="1">
        <f t="shared" si="752"/>
        <v>0.95580945637972448</v>
      </c>
      <c r="E2018" s="1">
        <f t="shared" si="753"/>
        <v>6.7819569442415023E-7</v>
      </c>
      <c r="F2018" s="1" t="str">
        <f t="shared" si="754"/>
        <v/>
      </c>
      <c r="G2018" s="1" t="str">
        <f t="shared" si="755"/>
        <v/>
      </c>
      <c r="H2018" s="1"/>
      <c r="I2018" s="1">
        <f t="shared" si="756"/>
        <v>9.8277017915386822E-11</v>
      </c>
      <c r="J2018" s="1" t="str">
        <f t="shared" si="757"/>
        <v/>
      </c>
      <c r="K2018" s="1" t="str">
        <f t="shared" si="758"/>
        <v/>
      </c>
      <c r="P2018" s="1">
        <v>1426</v>
      </c>
      <c r="Q2018" s="1">
        <f t="shared" si="759"/>
        <v>6.8554664098560636</v>
      </c>
      <c r="R2018" s="1">
        <f t="shared" si="760"/>
        <v>2.3218301469176091E-2</v>
      </c>
      <c r="S2018" s="1">
        <f t="shared" si="761"/>
        <v>0.95580945637972448</v>
      </c>
      <c r="T2018" s="1">
        <f t="shared" si="762"/>
        <v>2.3218301469176091E-2</v>
      </c>
      <c r="U2018" s="1" t="str">
        <f t="shared" si="763"/>
        <v/>
      </c>
      <c r="V2018" s="1" t="str">
        <f t="shared" si="764"/>
        <v/>
      </c>
      <c r="W2018" s="1">
        <f t="shared" si="765"/>
        <v>9.2529815841739832E-2</v>
      </c>
      <c r="X2018" s="1" t="str">
        <f t="shared" si="766"/>
        <v/>
      </c>
      <c r="Y2018" s="1" t="str">
        <f t="shared" si="767"/>
        <v/>
      </c>
      <c r="AC2018" s="1">
        <v>1426</v>
      </c>
      <c r="AD2018" s="1">
        <f t="shared" si="776"/>
        <v>417.96920926069845</v>
      </c>
      <c r="AE2018" s="1">
        <f t="shared" si="768"/>
        <v>3.8082299434781693E-4</v>
      </c>
      <c r="AF2018" s="1">
        <f t="shared" si="769"/>
        <v>0.95580945637972436</v>
      </c>
      <c r="AG2018" s="1">
        <f t="shared" si="770"/>
        <v>3.8082299434781693E-4</v>
      </c>
      <c r="AH2018" s="1" t="str">
        <f t="shared" si="771"/>
        <v/>
      </c>
      <c r="AI2018" s="1" t="str">
        <f t="shared" si="772"/>
        <v/>
      </c>
      <c r="AJ2018" s="1">
        <f t="shared" si="773"/>
        <v>1.3910494380673716E-23</v>
      </c>
      <c r="AK2018" s="1" t="str">
        <f t="shared" si="774"/>
        <v/>
      </c>
      <c r="AL2018" s="1" t="str">
        <f t="shared" si="775"/>
        <v/>
      </c>
      <c r="BA2018" s="2"/>
      <c r="BB2018" s="2">
        <f t="shared" si="747"/>
        <v>9.1584000000000358</v>
      </c>
      <c r="BC2018" s="156">
        <f t="shared" si="748"/>
        <v>0.24148281356684015</v>
      </c>
      <c r="BD2018" s="2">
        <f t="shared" si="749"/>
        <v>4.4310938666053401E-4</v>
      </c>
      <c r="BE2018" s="2" t="str">
        <f t="shared" si="745"/>
        <v/>
      </c>
      <c r="BF2018" s="24" t="str">
        <f t="shared" si="746"/>
        <v/>
      </c>
    </row>
    <row r="2019" spans="1:58" ht="20.100000000000001" customHeight="1">
      <c r="A2019" s="1">
        <v>1427</v>
      </c>
      <c r="B2019" s="1">
        <f t="shared" si="750"/>
        <v>235250.57883880381</v>
      </c>
      <c r="C2019" s="1">
        <f t="shared" si="751"/>
        <v>6.735834419091885E-7</v>
      </c>
      <c r="D2019" s="1">
        <f t="shared" si="752"/>
        <v>0.95618182876174607</v>
      </c>
      <c r="E2019" s="1">
        <f t="shared" si="753"/>
        <v>6.735834419091885E-7</v>
      </c>
      <c r="F2019" s="1" t="str">
        <f t="shared" si="754"/>
        <v/>
      </c>
      <c r="G2019" s="1" t="str">
        <f t="shared" si="755"/>
        <v/>
      </c>
      <c r="H2019" s="1"/>
      <c r="I2019" s="1">
        <f t="shared" si="756"/>
        <v>9.6508883832735162E-11</v>
      </c>
      <c r="J2019" s="1" t="str">
        <f t="shared" si="757"/>
        <v/>
      </c>
      <c r="K2019" s="1" t="str">
        <f t="shared" si="758"/>
        <v/>
      </c>
      <c r="P2019" s="1">
        <v>1427</v>
      </c>
      <c r="Q2019" s="1">
        <f t="shared" si="759"/>
        <v>6.8715590540106533</v>
      </c>
      <c r="R2019" s="1">
        <f t="shared" si="760"/>
        <v>2.3060399155397353E-2</v>
      </c>
      <c r="S2019" s="1">
        <f t="shared" si="761"/>
        <v>0.95618182876174607</v>
      </c>
      <c r="T2019" s="1">
        <f t="shared" si="762"/>
        <v>2.3060399155397353E-2</v>
      </c>
      <c r="U2019" s="1" t="str">
        <f t="shared" si="763"/>
        <v/>
      </c>
      <c r="V2019" s="1" t="str">
        <f t="shared" si="764"/>
        <v/>
      </c>
      <c r="W2019" s="1">
        <f t="shared" si="765"/>
        <v>9.2666887160785152E-2</v>
      </c>
      <c r="X2019" s="1" t="str">
        <f t="shared" si="766"/>
        <v/>
      </c>
      <c r="Y2019" s="1" t="str">
        <f t="shared" si="767"/>
        <v/>
      </c>
      <c r="AC2019" s="1">
        <v>1427</v>
      </c>
      <c r="AD2019" s="1">
        <f t="shared" si="776"/>
        <v>418.95035763924477</v>
      </c>
      <c r="AE2019" s="1">
        <f t="shared" si="768"/>
        <v>3.7823310498715429E-4</v>
      </c>
      <c r="AF2019" s="1">
        <f t="shared" si="769"/>
        <v>0.95618182876174607</v>
      </c>
      <c r="AG2019" s="1">
        <f t="shared" si="770"/>
        <v>3.7823310498715429E-4</v>
      </c>
      <c r="AH2019" s="1" t="str">
        <f t="shared" si="771"/>
        <v/>
      </c>
      <c r="AI2019" s="1" t="str">
        <f t="shared" si="772"/>
        <v/>
      </c>
      <c r="AJ2019" s="1">
        <f t="shared" si="773"/>
        <v>1.4455700801017861E-23</v>
      </c>
      <c r="AK2019" s="1" t="str">
        <f t="shared" si="774"/>
        <v/>
      </c>
      <c r="AL2019" s="1" t="str">
        <f t="shared" si="775"/>
        <v/>
      </c>
      <c r="BA2019" s="2"/>
      <c r="BB2019" s="2">
        <f t="shared" si="747"/>
        <v>9.1648000000000351</v>
      </c>
      <c r="BC2019" s="156">
        <f t="shared" si="748"/>
        <v>0.24103970418017961</v>
      </c>
      <c r="BD2019" s="2">
        <f t="shared" si="749"/>
        <v>4.424654898622371E-4</v>
      </c>
      <c r="BE2019" s="2" t="str">
        <f t="shared" si="745"/>
        <v/>
      </c>
      <c r="BF2019" s="24" t="str">
        <f t="shared" si="746"/>
        <v/>
      </c>
    </row>
    <row r="2020" spans="1:58" ht="20.100000000000001" customHeight="1">
      <c r="A2020" s="1">
        <v>1428</v>
      </c>
      <c r="B2020" s="1">
        <f t="shared" si="750"/>
        <v>235801.51696254814</v>
      </c>
      <c r="C2020" s="1">
        <f t="shared" si="751"/>
        <v>6.6899185230465219E-7</v>
      </c>
      <c r="D2020" s="1">
        <f t="shared" si="752"/>
        <v>0.95655166576973383</v>
      </c>
      <c r="E2020" s="1">
        <f t="shared" si="753"/>
        <v>6.6899185230465219E-7</v>
      </c>
      <c r="F2020" s="1" t="str">
        <f t="shared" si="754"/>
        <v/>
      </c>
      <c r="G2020" s="1" t="str">
        <f t="shared" si="755"/>
        <v/>
      </c>
      <c r="H2020" s="1"/>
      <c r="I2020" s="1">
        <f t="shared" si="756"/>
        <v>9.4771044481801799E-11</v>
      </c>
      <c r="J2020" s="1" t="str">
        <f t="shared" si="757"/>
        <v/>
      </c>
      <c r="K2020" s="1" t="str">
        <f t="shared" si="758"/>
        <v/>
      </c>
      <c r="P2020" s="1">
        <v>1428</v>
      </c>
      <c r="Q2020" s="1">
        <f t="shared" si="759"/>
        <v>6.8876516981652465</v>
      </c>
      <c r="R2020" s="1">
        <f t="shared" si="760"/>
        <v>2.2903204244640252E-2</v>
      </c>
      <c r="S2020" s="1">
        <f t="shared" si="761"/>
        <v>0.95655166576973383</v>
      </c>
      <c r="T2020" s="1">
        <f t="shared" si="762"/>
        <v>2.2903204244640252E-2</v>
      </c>
      <c r="U2020" s="1" t="str">
        <f t="shared" si="763"/>
        <v/>
      </c>
      <c r="V2020" s="1" t="str">
        <f t="shared" si="764"/>
        <v/>
      </c>
      <c r="W2020" s="1">
        <f t="shared" si="765"/>
        <v>9.2802676679095447E-2</v>
      </c>
      <c r="X2020" s="1" t="str">
        <f t="shared" si="766"/>
        <v/>
      </c>
      <c r="Y2020" s="1" t="str">
        <f t="shared" si="767"/>
        <v/>
      </c>
      <c r="AC2020" s="1">
        <v>1428</v>
      </c>
      <c r="AD2020" s="1">
        <f t="shared" si="776"/>
        <v>419.93150601779087</v>
      </c>
      <c r="AE2020" s="1">
        <f t="shared" si="768"/>
        <v>3.7565481834158645E-4</v>
      </c>
      <c r="AF2020" s="1">
        <f t="shared" si="769"/>
        <v>0.95655166576973372</v>
      </c>
      <c r="AG2020" s="1">
        <f t="shared" si="770"/>
        <v>3.7565481834158645E-4</v>
      </c>
      <c r="AH2020" s="1" t="str">
        <f t="shared" si="771"/>
        <v/>
      </c>
      <c r="AI2020" s="1" t="str">
        <f t="shared" si="772"/>
        <v/>
      </c>
      <c r="AJ2020" s="1">
        <f t="shared" si="773"/>
        <v>1.502203562865763E-23</v>
      </c>
      <c r="AK2020" s="1" t="str">
        <f t="shared" si="774"/>
        <v/>
      </c>
      <c r="AL2020" s="1" t="str">
        <f t="shared" si="775"/>
        <v/>
      </c>
      <c r="BA2020" s="2"/>
      <c r="BB2020" s="2">
        <f t="shared" si="747"/>
        <v>9.1712000000000344</v>
      </c>
      <c r="BC2020" s="156">
        <f t="shared" si="748"/>
        <v>0.24059723869031738</v>
      </c>
      <c r="BD2020" s="2">
        <f t="shared" si="749"/>
        <v>4.4182199046333137E-4</v>
      </c>
      <c r="BE2020" s="2" t="str">
        <f t="shared" si="745"/>
        <v/>
      </c>
      <c r="BF2020" s="24" t="str">
        <f t="shared" si="746"/>
        <v/>
      </c>
    </row>
    <row r="2021" spans="1:58" ht="20.100000000000001" customHeight="1">
      <c r="A2021" s="1">
        <v>1429</v>
      </c>
      <c r="B2021" s="1">
        <f t="shared" si="750"/>
        <v>236352.45508629235</v>
      </c>
      <c r="C2021" s="1">
        <f t="shared" si="751"/>
        <v>6.6442093118740642E-7</v>
      </c>
      <c r="D2021" s="1">
        <f t="shared" si="752"/>
        <v>0.95691897878925603</v>
      </c>
      <c r="E2021" s="1">
        <f t="shared" si="753"/>
        <v>6.6442093118740642E-7</v>
      </c>
      <c r="F2021" s="1" t="str">
        <f t="shared" si="754"/>
        <v/>
      </c>
      <c r="G2021" s="1" t="str">
        <f t="shared" si="755"/>
        <v/>
      </c>
      <c r="H2021" s="1"/>
      <c r="I2021" s="1">
        <f t="shared" si="756"/>
        <v>9.3063009453860869E-11</v>
      </c>
      <c r="J2021" s="1" t="str">
        <f t="shared" si="757"/>
        <v/>
      </c>
      <c r="K2021" s="1" t="str">
        <f t="shared" si="758"/>
        <v/>
      </c>
      <c r="P2021" s="1">
        <v>1429</v>
      </c>
      <c r="Q2021" s="1">
        <f t="shared" si="759"/>
        <v>6.9037443423198361</v>
      </c>
      <c r="R2021" s="1">
        <f t="shared" si="760"/>
        <v>2.2746716927830986E-2</v>
      </c>
      <c r="S2021" s="1">
        <f t="shared" si="761"/>
        <v>0.95691897878925603</v>
      </c>
      <c r="T2021" s="1">
        <f t="shared" si="762"/>
        <v>2.2746716927830986E-2</v>
      </c>
      <c r="U2021" s="1" t="str">
        <f t="shared" si="763"/>
        <v/>
      </c>
      <c r="V2021" s="1" t="str">
        <f t="shared" si="764"/>
        <v/>
      </c>
      <c r="W2021" s="1">
        <f t="shared" si="765"/>
        <v>9.2937178169969117E-2</v>
      </c>
      <c r="X2021" s="1" t="str">
        <f t="shared" si="766"/>
        <v/>
      </c>
      <c r="Y2021" s="1" t="str">
        <f t="shared" si="767"/>
        <v/>
      </c>
      <c r="AC2021" s="1">
        <v>1429</v>
      </c>
      <c r="AD2021" s="1">
        <f t="shared" si="776"/>
        <v>420.91265439633719</v>
      </c>
      <c r="AE2021" s="1">
        <f t="shared" si="768"/>
        <v>3.7308813754265331E-4</v>
      </c>
      <c r="AF2021" s="1">
        <f t="shared" si="769"/>
        <v>0.95691897878925614</v>
      </c>
      <c r="AG2021" s="1">
        <f t="shared" si="770"/>
        <v>3.7308813754265331E-4</v>
      </c>
      <c r="AH2021" s="1" t="str">
        <f t="shared" si="771"/>
        <v/>
      </c>
      <c r="AI2021" s="1" t="str">
        <f t="shared" si="772"/>
        <v/>
      </c>
      <c r="AJ2021" s="1">
        <f t="shared" si="773"/>
        <v>1.5610308139248655E-23</v>
      </c>
      <c r="AK2021" s="1" t="str">
        <f t="shared" si="774"/>
        <v/>
      </c>
      <c r="AL2021" s="1" t="str">
        <f t="shared" si="775"/>
        <v/>
      </c>
      <c r="BA2021" s="2"/>
      <c r="BB2021" s="2">
        <f t="shared" si="747"/>
        <v>9.1776000000000337</v>
      </c>
      <c r="BC2021" s="156">
        <f t="shared" si="748"/>
        <v>0.24015541669985405</v>
      </c>
      <c r="BD2021" s="2">
        <f t="shared" si="749"/>
        <v>4.4117889020281464E-4</v>
      </c>
      <c r="BE2021" s="2" t="str">
        <f t="shared" si="745"/>
        <v/>
      </c>
      <c r="BF2021" s="24" t="str">
        <f t="shared" si="746"/>
        <v/>
      </c>
    </row>
    <row r="2022" spans="1:58" ht="20.100000000000001" customHeight="1">
      <c r="A2022" s="1">
        <v>1430</v>
      </c>
      <c r="B2022" s="1">
        <f t="shared" si="750"/>
        <v>236903.39321003668</v>
      </c>
      <c r="C2022" s="1">
        <f t="shared" si="751"/>
        <v>6.5987068310756279E-7</v>
      </c>
      <c r="D2022" s="1">
        <f t="shared" si="752"/>
        <v>0.95728377920867114</v>
      </c>
      <c r="E2022" s="1">
        <f t="shared" si="753"/>
        <v>6.5987068310756279E-7</v>
      </c>
      <c r="F2022" s="1" t="str">
        <f t="shared" si="754"/>
        <v/>
      </c>
      <c r="G2022" s="1" t="str">
        <f t="shared" si="755"/>
        <v/>
      </c>
      <c r="H2022" s="1"/>
      <c r="I2022" s="1">
        <f t="shared" si="756"/>
        <v>9.1384295757142225E-11</v>
      </c>
      <c r="J2022" s="1" t="str">
        <f t="shared" si="757"/>
        <v/>
      </c>
      <c r="K2022" s="1" t="str">
        <f t="shared" si="758"/>
        <v/>
      </c>
      <c r="P2022" s="1">
        <v>1430</v>
      </c>
      <c r="Q2022" s="1">
        <f t="shared" si="759"/>
        <v>6.9198369864744294</v>
      </c>
      <c r="R2022" s="1">
        <f t="shared" si="760"/>
        <v>2.2590937360744447E-2</v>
      </c>
      <c r="S2022" s="1">
        <f t="shared" si="761"/>
        <v>0.95728377920867114</v>
      </c>
      <c r="T2022" s="1">
        <f t="shared" si="762"/>
        <v>2.2590937360744447E-2</v>
      </c>
      <c r="U2022" s="1" t="str">
        <f t="shared" si="763"/>
        <v/>
      </c>
      <c r="V2022" s="1" t="str">
        <f t="shared" si="764"/>
        <v/>
      </c>
      <c r="W2022" s="1">
        <f t="shared" si="765"/>
        <v>9.3070385459500152E-2</v>
      </c>
      <c r="X2022" s="1" t="str">
        <f t="shared" si="766"/>
        <v/>
      </c>
      <c r="Y2022" s="1" t="str">
        <f t="shared" si="767"/>
        <v/>
      </c>
      <c r="AC2022" s="1">
        <v>1430</v>
      </c>
      <c r="AD2022" s="1">
        <f t="shared" si="776"/>
        <v>421.89380277488351</v>
      </c>
      <c r="AE2022" s="1">
        <f t="shared" si="768"/>
        <v>3.7053306514535264E-4</v>
      </c>
      <c r="AF2022" s="1">
        <f t="shared" si="769"/>
        <v>0.95728377920867114</v>
      </c>
      <c r="AG2022" s="1">
        <f t="shared" si="770"/>
        <v>3.7053306514535264E-4</v>
      </c>
      <c r="AH2022" s="1" t="str">
        <f t="shared" si="771"/>
        <v/>
      </c>
      <c r="AI2022" s="1" t="str">
        <f t="shared" si="772"/>
        <v/>
      </c>
      <c r="AJ2022" s="1">
        <f t="shared" si="773"/>
        <v>1.6221358233307697E-23</v>
      </c>
      <c r="AK2022" s="1" t="str">
        <f t="shared" si="774"/>
        <v/>
      </c>
      <c r="AL2022" s="1" t="str">
        <f t="shared" si="775"/>
        <v/>
      </c>
      <c r="BA2022" s="2"/>
      <c r="BB2022" s="2">
        <f t="shared" si="747"/>
        <v>9.184000000000033</v>
      </c>
      <c r="BC2022" s="156">
        <f t="shared" si="748"/>
        <v>0.23971423780965123</v>
      </c>
      <c r="BD2022" s="2">
        <f t="shared" si="749"/>
        <v>4.4053619080980377E-4</v>
      </c>
      <c r="BE2022" s="2" t="str">
        <f t="shared" si="745"/>
        <v/>
      </c>
      <c r="BF2022" s="24" t="str">
        <f t="shared" si="746"/>
        <v/>
      </c>
    </row>
    <row r="2023" spans="1:58" ht="20.100000000000001" customHeight="1">
      <c r="A2023" s="2">
        <v>1431</v>
      </c>
      <c r="B2023" s="1">
        <f t="shared" si="750"/>
        <v>237454.33133378089</v>
      </c>
      <c r="C2023" s="1">
        <f t="shared" si="751"/>
        <v>6.5534111159521402E-7</v>
      </c>
      <c r="D2023" s="1">
        <f t="shared" si="752"/>
        <v>0.95764607841856231</v>
      </c>
      <c r="E2023" s="1">
        <f t="shared" si="753"/>
        <v>6.5534111159521402E-7</v>
      </c>
      <c r="F2023" s="1" t="str">
        <f t="shared" si="754"/>
        <v/>
      </c>
      <c r="G2023" s="1" t="str">
        <f t="shared" si="755"/>
        <v/>
      </c>
      <c r="H2023" s="1"/>
      <c r="I2023" s="1">
        <f t="shared" si="756"/>
        <v>8.9734427713794377E-11</v>
      </c>
      <c r="J2023" s="1" t="str">
        <f t="shared" si="757"/>
        <v/>
      </c>
      <c r="K2023" s="1" t="str">
        <f t="shared" si="758"/>
        <v/>
      </c>
      <c r="P2023" s="2">
        <v>1431</v>
      </c>
      <c r="Q2023" s="1">
        <f t="shared" si="759"/>
        <v>6.9359296306290226</v>
      </c>
      <c r="R2023" s="1">
        <f t="shared" si="760"/>
        <v>2.2435865664234746E-2</v>
      </c>
      <c r="S2023" s="1">
        <f t="shared" si="761"/>
        <v>0.95764607841856242</v>
      </c>
      <c r="T2023" s="1">
        <f t="shared" si="762"/>
        <v>2.2435865664234746E-2</v>
      </c>
      <c r="U2023" s="1" t="str">
        <f t="shared" si="763"/>
        <v/>
      </c>
      <c r="V2023" s="1" t="str">
        <f t="shared" si="764"/>
        <v/>
      </c>
      <c r="W2023" s="1">
        <f t="shared" si="765"/>
        <v>9.3202292427049763E-2</v>
      </c>
      <c r="X2023" s="1" t="str">
        <f t="shared" si="766"/>
        <v/>
      </c>
      <c r="Y2023" s="1" t="str">
        <f t="shared" si="767"/>
        <v/>
      </c>
      <c r="AC2023" s="2">
        <v>1431</v>
      </c>
      <c r="AD2023" s="1">
        <f t="shared" si="776"/>
        <v>422.87495115342961</v>
      </c>
      <c r="AE2023" s="1">
        <f t="shared" si="768"/>
        <v>3.6798960313191436E-4</v>
      </c>
      <c r="AF2023" s="1">
        <f t="shared" si="769"/>
        <v>0.95764607841856231</v>
      </c>
      <c r="AG2023" s="1">
        <f t="shared" si="770"/>
        <v>3.6798960313191436E-4</v>
      </c>
      <c r="AH2023" s="1" t="str">
        <f t="shared" si="771"/>
        <v/>
      </c>
      <c r="AI2023" s="1" t="str">
        <f t="shared" si="772"/>
        <v/>
      </c>
      <c r="AJ2023" s="1">
        <f t="shared" si="773"/>
        <v>1.6856057580694635E-23</v>
      </c>
      <c r="AK2023" s="1" t="str">
        <f t="shared" si="774"/>
        <v/>
      </c>
      <c r="AL2023" s="1" t="str">
        <f t="shared" si="775"/>
        <v/>
      </c>
      <c r="BA2023" s="2"/>
      <c r="BB2023" s="2">
        <f t="shared" si="747"/>
        <v>9.1904000000000323</v>
      </c>
      <c r="BC2023" s="156">
        <f t="shared" si="748"/>
        <v>0.23927370161884143</v>
      </c>
      <c r="BD2023" s="2">
        <f t="shared" si="749"/>
        <v>4.3989389400544976E-4</v>
      </c>
      <c r="BE2023" s="2" t="str">
        <f t="shared" si="745"/>
        <v/>
      </c>
      <c r="BF2023" s="24" t="str">
        <f t="shared" si="746"/>
        <v/>
      </c>
    </row>
    <row r="2024" spans="1:58" ht="20.100000000000001" customHeight="1">
      <c r="A2024" s="1">
        <v>1432</v>
      </c>
      <c r="B2024" s="1">
        <f t="shared" si="750"/>
        <v>238005.26945752522</v>
      </c>
      <c r="C2024" s="1">
        <f t="shared" si="751"/>
        <v>6.50832219167185E-7</v>
      </c>
      <c r="D2024" s="1">
        <f t="shared" si="752"/>
        <v>0.95800588781117879</v>
      </c>
      <c r="E2024" s="1">
        <f t="shared" si="753"/>
        <v>6.50832219167185E-7</v>
      </c>
      <c r="F2024" s="1" t="str">
        <f t="shared" si="754"/>
        <v/>
      </c>
      <c r="G2024" s="1" t="str">
        <f t="shared" si="755"/>
        <v/>
      </c>
      <c r="H2024" s="1"/>
      <c r="I2024" s="1">
        <f t="shared" si="756"/>
        <v>8.8112936858116878E-11</v>
      </c>
      <c r="J2024" s="1" t="str">
        <f t="shared" si="757"/>
        <v/>
      </c>
      <c r="K2024" s="1" t="str">
        <f t="shared" si="758"/>
        <v/>
      </c>
      <c r="P2024" s="1">
        <v>1432</v>
      </c>
      <c r="Q2024" s="1">
        <f t="shared" si="759"/>
        <v>6.9520222747836122</v>
      </c>
      <c r="R2024" s="1">
        <f t="shared" si="760"/>
        <v>2.2281501924466502E-2</v>
      </c>
      <c r="S2024" s="1">
        <f t="shared" si="761"/>
        <v>0.95800588781117879</v>
      </c>
      <c r="T2024" s="1">
        <f t="shared" si="762"/>
        <v>2.2281501924466502E-2</v>
      </c>
      <c r="U2024" s="1" t="str">
        <f t="shared" si="763"/>
        <v/>
      </c>
      <c r="V2024" s="1" t="str">
        <f t="shared" si="764"/>
        <v/>
      </c>
      <c r="W2024" s="1">
        <f t="shared" si="765"/>
        <v>9.3332893005714818E-2</v>
      </c>
      <c r="X2024" s="1" t="str">
        <f t="shared" si="766"/>
        <v/>
      </c>
      <c r="Y2024" s="1" t="str">
        <f t="shared" si="767"/>
        <v/>
      </c>
      <c r="AC2024" s="1">
        <v>1432</v>
      </c>
      <c r="AD2024" s="1">
        <f t="shared" si="776"/>
        <v>423.85609953197593</v>
      </c>
      <c r="AE2024" s="1">
        <f t="shared" si="768"/>
        <v>3.6545775291559578E-4</v>
      </c>
      <c r="AF2024" s="1">
        <f t="shared" si="769"/>
        <v>0.95800588781117879</v>
      </c>
      <c r="AG2024" s="1">
        <f t="shared" si="770"/>
        <v>3.6545775291559578E-4</v>
      </c>
      <c r="AH2024" s="1" t="str">
        <f t="shared" si="771"/>
        <v/>
      </c>
      <c r="AI2024" s="1" t="str">
        <f t="shared" si="772"/>
        <v/>
      </c>
      <c r="AJ2024" s="1">
        <f t="shared" si="773"/>
        <v>1.7515310807318172E-23</v>
      </c>
      <c r="AK2024" s="1" t="str">
        <f t="shared" si="774"/>
        <v/>
      </c>
      <c r="AL2024" s="1" t="str">
        <f t="shared" si="775"/>
        <v/>
      </c>
      <c r="BA2024" s="2"/>
      <c r="BB2024" s="2">
        <f t="shared" si="747"/>
        <v>9.1968000000000316</v>
      </c>
      <c r="BC2024" s="156">
        <f t="shared" si="748"/>
        <v>0.23883380772483598</v>
      </c>
      <c r="BD2024" s="2">
        <f t="shared" si="749"/>
        <v>4.3925200150141119E-4</v>
      </c>
      <c r="BE2024" s="2" t="str">
        <f t="shared" si="745"/>
        <v/>
      </c>
      <c r="BF2024" s="24" t="str">
        <f t="shared" si="746"/>
        <v/>
      </c>
    </row>
    <row r="2025" spans="1:58" ht="20.100000000000001" customHeight="1">
      <c r="A2025" s="1">
        <v>1433</v>
      </c>
      <c r="B2025" s="1">
        <f t="shared" si="750"/>
        <v>238556.20758126944</v>
      </c>
      <c r="C2025" s="1">
        <f t="shared" si="751"/>
        <v>6.4634400733383668E-7</v>
      </c>
      <c r="D2025" s="1">
        <f t="shared" si="752"/>
        <v>0.95836321877987829</v>
      </c>
      <c r="E2025" s="1">
        <f t="shared" si="753"/>
        <v>6.4634400733383668E-7</v>
      </c>
      <c r="F2025" s="1" t="str">
        <f t="shared" si="754"/>
        <v/>
      </c>
      <c r="G2025" s="1" t="str">
        <f t="shared" si="755"/>
        <v/>
      </c>
      <c r="H2025" s="1"/>
      <c r="I2025" s="1">
        <f t="shared" si="756"/>
        <v>8.6519361836065607E-11</v>
      </c>
      <c r="J2025" s="1" t="str">
        <f t="shared" si="757"/>
        <v/>
      </c>
      <c r="K2025" s="1" t="str">
        <f t="shared" si="758"/>
        <v/>
      </c>
      <c r="P2025" s="1">
        <v>1433</v>
      </c>
      <c r="Q2025" s="1">
        <f t="shared" si="759"/>
        <v>6.9681149189382054</v>
      </c>
      <c r="R2025" s="1">
        <f t="shared" si="760"/>
        <v>2.2127846193147369E-2</v>
      </c>
      <c r="S2025" s="1">
        <f t="shared" si="761"/>
        <v>0.9583632187798784</v>
      </c>
      <c r="T2025" s="1">
        <f t="shared" si="762"/>
        <v>2.2127846193147369E-2</v>
      </c>
      <c r="U2025" s="1" t="str">
        <f t="shared" si="763"/>
        <v/>
      </c>
      <c r="V2025" s="1" t="str">
        <f t="shared" si="764"/>
        <v/>
      </c>
      <c r="W2025" s="1">
        <f t="shared" si="765"/>
        <v>9.3462181182792675E-2</v>
      </c>
      <c r="X2025" s="1" t="str">
        <f t="shared" si="766"/>
        <v/>
      </c>
      <c r="Y2025" s="1" t="str">
        <f t="shared" si="767"/>
        <v/>
      </c>
      <c r="AC2025" s="1">
        <v>1433</v>
      </c>
      <c r="AD2025" s="1">
        <f t="shared" si="776"/>
        <v>424.83724791052225</v>
      </c>
      <c r="AE2025" s="1">
        <f t="shared" si="768"/>
        <v>3.6293751534449958E-4</v>
      </c>
      <c r="AF2025" s="1">
        <f t="shared" si="769"/>
        <v>0.9583632187798784</v>
      </c>
      <c r="AG2025" s="1">
        <f t="shared" si="770"/>
        <v>3.6293751534449958E-4</v>
      </c>
      <c r="AH2025" s="1" t="str">
        <f t="shared" si="771"/>
        <v/>
      </c>
      <c r="AI2025" s="1" t="str">
        <f t="shared" si="772"/>
        <v/>
      </c>
      <c r="AJ2025" s="1">
        <f t="shared" si="773"/>
        <v>1.8200056725588357E-23</v>
      </c>
      <c r="AK2025" s="1" t="str">
        <f t="shared" si="774"/>
        <v/>
      </c>
      <c r="AL2025" s="1" t="str">
        <f t="shared" si="775"/>
        <v/>
      </c>
      <c r="BA2025" s="2"/>
      <c r="BB2025" s="2">
        <f t="shared" si="747"/>
        <v>9.2032000000000309</v>
      </c>
      <c r="BC2025" s="156">
        <f t="shared" si="748"/>
        <v>0.23839455572333457</v>
      </c>
      <c r="BD2025" s="2">
        <f t="shared" si="749"/>
        <v>4.3861051500196369E-4</v>
      </c>
      <c r="BE2025" s="2" t="str">
        <f t="shared" si="745"/>
        <v/>
      </c>
      <c r="BF2025" s="24" t="str">
        <f t="shared" si="746"/>
        <v/>
      </c>
    </row>
    <row r="2026" spans="1:58" ht="20.100000000000001" customHeight="1">
      <c r="A2026" s="1">
        <v>1434</v>
      </c>
      <c r="B2026" s="1">
        <f t="shared" si="750"/>
        <v>239107.14570501377</v>
      </c>
      <c r="C2026" s="1">
        <f t="shared" si="751"/>
        <v>6.4187647660588516E-7</v>
      </c>
      <c r="D2026" s="1">
        <f t="shared" si="752"/>
        <v>0.95871808271857573</v>
      </c>
      <c r="E2026" s="1">
        <f t="shared" si="753"/>
        <v>6.4187647660588516E-7</v>
      </c>
      <c r="F2026" s="1" t="str">
        <f t="shared" si="754"/>
        <v/>
      </c>
      <c r="G2026" s="1" t="str">
        <f t="shared" si="755"/>
        <v/>
      </c>
      <c r="H2026" s="1"/>
      <c r="I2026" s="1">
        <f t="shared" si="756"/>
        <v>8.4953248306001033E-11</v>
      </c>
      <c r="J2026" s="1" t="str">
        <f t="shared" si="757"/>
        <v/>
      </c>
      <c r="K2026" s="1" t="str">
        <f t="shared" si="758"/>
        <v/>
      </c>
      <c r="P2026" s="1">
        <v>1434</v>
      </c>
      <c r="Q2026" s="1">
        <f t="shared" si="759"/>
        <v>6.9842075630927951</v>
      </c>
      <c r="R2026" s="1">
        <f t="shared" si="760"/>
        <v>2.197489848776207E-2</v>
      </c>
      <c r="S2026" s="1">
        <f t="shared" si="761"/>
        <v>0.95871808271857573</v>
      </c>
      <c r="T2026" s="1">
        <f t="shared" si="762"/>
        <v>2.197489848776207E-2</v>
      </c>
      <c r="U2026" s="1" t="str">
        <f t="shared" si="763"/>
        <v/>
      </c>
      <c r="V2026" s="1" t="str">
        <f t="shared" si="764"/>
        <v/>
      </c>
      <c r="W2026" s="1">
        <f t="shared" si="765"/>
        <v>9.3590151000241956E-2</v>
      </c>
      <c r="X2026" s="1" t="str">
        <f t="shared" si="766"/>
        <v/>
      </c>
      <c r="Y2026" s="1" t="str">
        <f t="shared" si="767"/>
        <v/>
      </c>
      <c r="AC2026" s="1">
        <v>1434</v>
      </c>
      <c r="AD2026" s="1">
        <f t="shared" si="776"/>
        <v>425.81839628906835</v>
      </c>
      <c r="AE2026" s="1">
        <f t="shared" si="768"/>
        <v>3.6042889070540709E-4</v>
      </c>
      <c r="AF2026" s="1">
        <f t="shared" si="769"/>
        <v>0.95871808271857561</v>
      </c>
      <c r="AG2026" s="1">
        <f t="shared" si="770"/>
        <v>3.6042889070540709E-4</v>
      </c>
      <c r="AH2026" s="1" t="str">
        <f t="shared" si="771"/>
        <v/>
      </c>
      <c r="AI2026" s="1" t="str">
        <f t="shared" si="772"/>
        <v/>
      </c>
      <c r="AJ2026" s="1">
        <f t="shared" si="773"/>
        <v>1.891126961021978E-23</v>
      </c>
      <c r="AK2026" s="1" t="str">
        <f t="shared" si="774"/>
        <v/>
      </c>
      <c r="AL2026" s="1" t="str">
        <f t="shared" si="775"/>
        <v/>
      </c>
      <c r="BA2026" s="2"/>
      <c r="BB2026" s="2">
        <f t="shared" si="747"/>
        <v>9.2096000000000302</v>
      </c>
      <c r="BC2026" s="156">
        <f t="shared" si="748"/>
        <v>0.2379559452083326</v>
      </c>
      <c r="BD2026" s="2">
        <f t="shared" si="749"/>
        <v>4.3796943620033613E-4</v>
      </c>
      <c r="BE2026" s="2" t="str">
        <f t="shared" si="745"/>
        <v/>
      </c>
      <c r="BF2026" s="24" t="str">
        <f t="shared" si="746"/>
        <v/>
      </c>
    </row>
    <row r="2027" spans="1:58" ht="20.100000000000001" customHeight="1">
      <c r="A2027" s="1">
        <v>1435</v>
      </c>
      <c r="B2027" s="1">
        <f t="shared" si="750"/>
        <v>239658.08382875798</v>
      </c>
      <c r="C2027" s="1">
        <f t="shared" si="751"/>
        <v>6.3742962650127222E-7</v>
      </c>
      <c r="D2027" s="1">
        <f t="shared" si="752"/>
        <v>0.95907049102119268</v>
      </c>
      <c r="E2027" s="1">
        <f t="shared" si="753"/>
        <v>6.3742962650127222E-7</v>
      </c>
      <c r="F2027" s="1" t="str">
        <f t="shared" si="754"/>
        <v/>
      </c>
      <c r="G2027" s="1" t="str">
        <f t="shared" si="755"/>
        <v/>
      </c>
      <c r="H2027" s="1"/>
      <c r="I2027" s="1">
        <f t="shared" si="756"/>
        <v>8.3414148840683357E-11</v>
      </c>
      <c r="J2027" s="1" t="str">
        <f t="shared" si="757"/>
        <v/>
      </c>
      <c r="K2027" s="1" t="str">
        <f t="shared" si="758"/>
        <v/>
      </c>
      <c r="P2027" s="1">
        <v>1435</v>
      </c>
      <c r="Q2027" s="1">
        <f t="shared" si="759"/>
        <v>7.0003002072473883</v>
      </c>
      <c r="R2027" s="1">
        <f t="shared" si="760"/>
        <v>2.1822658791807021E-2</v>
      </c>
      <c r="S2027" s="1">
        <f t="shared" si="761"/>
        <v>0.95907049102119268</v>
      </c>
      <c r="T2027" s="1">
        <f t="shared" si="762"/>
        <v>2.1822658791807021E-2</v>
      </c>
      <c r="U2027" s="1" t="str">
        <f t="shared" si="763"/>
        <v/>
      </c>
      <c r="V2027" s="1" t="str">
        <f t="shared" si="764"/>
        <v/>
      </c>
      <c r="W2027" s="1">
        <f t="shared" si="765"/>
        <v>9.3716796555140092E-2</v>
      </c>
      <c r="X2027" s="1" t="str">
        <f t="shared" si="766"/>
        <v/>
      </c>
      <c r="Y2027" s="1" t="str">
        <f t="shared" si="767"/>
        <v/>
      </c>
      <c r="AC2027" s="1">
        <v>1435</v>
      </c>
      <c r="AD2027" s="1">
        <f t="shared" si="776"/>
        <v>426.79954466761467</v>
      </c>
      <c r="AE2027" s="1">
        <f t="shared" si="768"/>
        <v>3.5793187872762856E-4</v>
      </c>
      <c r="AF2027" s="1">
        <f t="shared" si="769"/>
        <v>0.95907049102119268</v>
      </c>
      <c r="AG2027" s="1">
        <f t="shared" si="770"/>
        <v>3.5793187872762856E-4</v>
      </c>
      <c r="AH2027" s="1" t="str">
        <f t="shared" si="771"/>
        <v/>
      </c>
      <c r="AI2027" s="1" t="str">
        <f t="shared" si="772"/>
        <v/>
      </c>
      <c r="AJ2027" s="1">
        <f t="shared" si="773"/>
        <v>1.9649960521029372E-23</v>
      </c>
      <c r="AK2027" s="1" t="str">
        <f t="shared" si="774"/>
        <v/>
      </c>
      <c r="AL2027" s="1" t="str">
        <f t="shared" si="775"/>
        <v/>
      </c>
      <c r="BA2027" s="2"/>
      <c r="BB2027" s="2">
        <f t="shared" si="747"/>
        <v>9.2160000000000295</v>
      </c>
      <c r="BC2027" s="156">
        <f t="shared" si="748"/>
        <v>0.23751797577213227</v>
      </c>
      <c r="BD2027" s="2">
        <f t="shared" si="749"/>
        <v>4.3732876678337362E-4</v>
      </c>
      <c r="BE2027" s="2" t="str">
        <f t="shared" si="745"/>
        <v/>
      </c>
      <c r="BF2027" s="24" t="str">
        <f t="shared" si="746"/>
        <v/>
      </c>
    </row>
    <row r="2028" spans="1:58" ht="20.100000000000001" customHeight="1">
      <c r="A2028" s="1">
        <v>1436</v>
      </c>
      <c r="B2028" s="1">
        <f t="shared" si="750"/>
        <v>240209.02195250231</v>
      </c>
      <c r="C2028" s="1">
        <f t="shared" si="751"/>
        <v>6.330034555520488E-7</v>
      </c>
      <c r="D2028" s="1">
        <f t="shared" si="752"/>
        <v>0.95942045508111395</v>
      </c>
      <c r="E2028" s="1">
        <f t="shared" si="753"/>
        <v>6.330034555520488E-7</v>
      </c>
      <c r="F2028" s="1" t="str">
        <f t="shared" si="754"/>
        <v/>
      </c>
      <c r="G2028" s="1" t="str">
        <f t="shared" si="755"/>
        <v/>
      </c>
      <c r="H2028" s="1"/>
      <c r="I2028" s="1">
        <f t="shared" si="756"/>
        <v>8.1901622830484788E-11</v>
      </c>
      <c r="J2028" s="1" t="str">
        <f t="shared" si="757"/>
        <v/>
      </c>
      <c r="K2028" s="1" t="str">
        <f t="shared" si="758"/>
        <v/>
      </c>
      <c r="P2028" s="1">
        <v>1436</v>
      </c>
      <c r="Q2028" s="1">
        <f t="shared" si="759"/>
        <v>7.016392851401978</v>
      </c>
      <c r="R2028" s="1">
        <f t="shared" si="760"/>
        <v>2.1671127055026509E-2</v>
      </c>
      <c r="S2028" s="1">
        <f t="shared" si="761"/>
        <v>0.95942045508111384</v>
      </c>
      <c r="T2028" s="1">
        <f t="shared" si="762"/>
        <v>2.1671127055026509E-2</v>
      </c>
      <c r="U2028" s="1" t="str">
        <f t="shared" si="763"/>
        <v/>
      </c>
      <c r="V2028" s="1" t="str">
        <f t="shared" si="764"/>
        <v/>
      </c>
      <c r="W2028" s="1">
        <f t="shared" si="765"/>
        <v>9.3842112000136674E-2</v>
      </c>
      <c r="X2028" s="1" t="str">
        <f t="shared" si="766"/>
        <v/>
      </c>
      <c r="Y2028" s="1" t="str">
        <f t="shared" si="767"/>
        <v/>
      </c>
      <c r="AC2028" s="1">
        <v>1436</v>
      </c>
      <c r="AD2028" s="1">
        <f t="shared" si="776"/>
        <v>427.78069304616099</v>
      </c>
      <c r="AE2028" s="1">
        <f t="shared" si="768"/>
        <v>3.5544647858687752E-4</v>
      </c>
      <c r="AF2028" s="1">
        <f t="shared" si="769"/>
        <v>0.95942045508111395</v>
      </c>
      <c r="AG2028" s="1">
        <f t="shared" si="770"/>
        <v>3.5544647858687752E-4</v>
      </c>
      <c r="AH2028" s="1" t="str">
        <f t="shared" si="771"/>
        <v/>
      </c>
      <c r="AI2028" s="1" t="str">
        <f t="shared" si="772"/>
        <v/>
      </c>
      <c r="AJ2028" s="1">
        <f t="shared" si="773"/>
        <v>2.0417178674434886E-23</v>
      </c>
      <c r="AK2028" s="1" t="str">
        <f t="shared" si="774"/>
        <v/>
      </c>
      <c r="AL2028" s="1" t="str">
        <f t="shared" si="775"/>
        <v/>
      </c>
      <c r="BA2028" s="2"/>
      <c r="BB2028" s="2">
        <f t="shared" si="747"/>
        <v>9.2224000000000288</v>
      </c>
      <c r="BC2028" s="156">
        <f t="shared" si="748"/>
        <v>0.23708064700534889</v>
      </c>
      <c r="BD2028" s="2">
        <f t="shared" si="749"/>
        <v>4.3668850842787377E-4</v>
      </c>
      <c r="BE2028" s="2" t="str">
        <f t="shared" si="745"/>
        <v/>
      </c>
      <c r="BF2028" s="24" t="str">
        <f t="shared" si="746"/>
        <v/>
      </c>
    </row>
    <row r="2029" spans="1:58" ht="20.100000000000001" customHeight="1">
      <c r="A2029" s="1">
        <v>1437</v>
      </c>
      <c r="B2029" s="1">
        <f t="shared" si="750"/>
        <v>240759.96007624653</v>
      </c>
      <c r="C2029" s="1">
        <f t="shared" si="751"/>
        <v>6.285979613113075E-7</v>
      </c>
      <c r="D2029" s="1">
        <f t="shared" si="752"/>
        <v>0.95976798629064519</v>
      </c>
      <c r="E2029" s="1">
        <f t="shared" si="753"/>
        <v>6.285979613113075E-7</v>
      </c>
      <c r="F2029" s="1" t="str">
        <f t="shared" si="754"/>
        <v/>
      </c>
      <c r="G2029" s="1" t="str">
        <f t="shared" si="755"/>
        <v/>
      </c>
      <c r="H2029" s="1"/>
      <c r="I2029" s="1">
        <f t="shared" si="756"/>
        <v>8.0415236387821493E-11</v>
      </c>
      <c r="J2029" s="1" t="str">
        <f t="shared" si="757"/>
        <v/>
      </c>
      <c r="K2029" s="1" t="str">
        <f t="shared" si="758"/>
        <v/>
      </c>
      <c r="P2029" s="1">
        <v>1437</v>
      </c>
      <c r="Q2029" s="1">
        <f t="shared" si="759"/>
        <v>7.0324854955565712</v>
      </c>
      <c r="R2029" s="1">
        <f t="shared" si="760"/>
        <v>2.1520303193649563E-2</v>
      </c>
      <c r="S2029" s="1">
        <f t="shared" si="761"/>
        <v>0.95976798629064519</v>
      </c>
      <c r="T2029" s="1">
        <f t="shared" si="762"/>
        <v>2.1520303193649563E-2</v>
      </c>
      <c r="U2029" s="1" t="str">
        <f t="shared" si="763"/>
        <v/>
      </c>
      <c r="V2029" s="1" t="str">
        <f t="shared" si="764"/>
        <v/>
      </c>
      <c r="W2029" s="1">
        <f t="shared" si="765"/>
        <v>9.3966091543903243E-2</v>
      </c>
      <c r="X2029" s="1" t="str">
        <f t="shared" si="766"/>
        <v/>
      </c>
      <c r="Y2029" s="1" t="str">
        <f t="shared" si="767"/>
        <v/>
      </c>
      <c r="AC2029" s="1">
        <v>1437</v>
      </c>
      <c r="AD2029" s="1">
        <f t="shared" si="776"/>
        <v>428.76184142470709</v>
      </c>
      <c r="AE2029" s="1">
        <f t="shared" si="768"/>
        <v>3.5297268890915678E-4</v>
      </c>
      <c r="AF2029" s="1">
        <f t="shared" si="769"/>
        <v>0.95976798629064519</v>
      </c>
      <c r="AG2029" s="1">
        <f t="shared" si="770"/>
        <v>3.5297268890915678E-4</v>
      </c>
      <c r="AH2029" s="1" t="str">
        <f t="shared" si="771"/>
        <v/>
      </c>
      <c r="AI2029" s="1" t="str">
        <f t="shared" si="772"/>
        <v/>
      </c>
      <c r="AJ2029" s="1">
        <f t="shared" si="773"/>
        <v>2.1214012865423927E-23</v>
      </c>
      <c r="AK2029" s="1" t="str">
        <f t="shared" si="774"/>
        <v/>
      </c>
      <c r="AL2029" s="1" t="str">
        <f t="shared" si="775"/>
        <v/>
      </c>
      <c r="BA2029" s="2"/>
      <c r="BB2029" s="2">
        <f t="shared" si="747"/>
        <v>9.2288000000000281</v>
      </c>
      <c r="BC2029" s="156">
        <f t="shared" si="748"/>
        <v>0.23664395849692102</v>
      </c>
      <c r="BD2029" s="2">
        <f t="shared" si="749"/>
        <v>4.3604866280200216E-4</v>
      </c>
      <c r="BE2029" s="2" t="str">
        <f t="shared" si="745"/>
        <v/>
      </c>
      <c r="BF2029" s="24" t="str">
        <f t="shared" si="746"/>
        <v/>
      </c>
    </row>
    <row r="2030" spans="1:58" ht="20.100000000000001" customHeight="1">
      <c r="A2030" s="2">
        <v>1438</v>
      </c>
      <c r="B2030" s="1">
        <f t="shared" si="750"/>
        <v>241310.89819999086</v>
      </c>
      <c r="C2030" s="1">
        <f t="shared" si="751"/>
        <v>6.2421314036012793E-7</v>
      </c>
      <c r="D2030" s="1">
        <f t="shared" si="752"/>
        <v>0.96011309604047634</v>
      </c>
      <c r="E2030" s="1">
        <f t="shared" si="753"/>
        <v>6.2421314036012793E-7</v>
      </c>
      <c r="F2030" s="1" t="str">
        <f t="shared" si="754"/>
        <v/>
      </c>
      <c r="G2030" s="1" t="str">
        <f t="shared" si="755"/>
        <v/>
      </c>
      <c r="H2030" s="1"/>
      <c r="I2030" s="1">
        <f t="shared" si="756"/>
        <v>7.8954562252777341E-11</v>
      </c>
      <c r="J2030" s="1" t="str">
        <f t="shared" si="757"/>
        <v/>
      </c>
      <c r="K2030" s="1" t="str">
        <f t="shared" si="758"/>
        <v/>
      </c>
      <c r="P2030" s="2">
        <v>1438</v>
      </c>
      <c r="Q2030" s="1">
        <f t="shared" si="759"/>
        <v>7.0485781397111644</v>
      </c>
      <c r="R2030" s="1">
        <f t="shared" si="760"/>
        <v>2.1370187090628157E-2</v>
      </c>
      <c r="S2030" s="1">
        <f t="shared" si="761"/>
        <v>0.96011309604047634</v>
      </c>
      <c r="T2030" s="1">
        <f t="shared" si="762"/>
        <v>2.1370187090628157E-2</v>
      </c>
      <c r="U2030" s="1" t="str">
        <f t="shared" si="763"/>
        <v/>
      </c>
      <c r="V2030" s="1" t="str">
        <f t="shared" si="764"/>
        <v/>
      </c>
      <c r="W2030" s="1">
        <f t="shared" si="765"/>
        <v>9.4088729451578965E-2</v>
      </c>
      <c r="X2030" s="1" t="str">
        <f t="shared" si="766"/>
        <v/>
      </c>
      <c r="Y2030" s="1" t="str">
        <f t="shared" si="767"/>
        <v/>
      </c>
      <c r="AC2030" s="2">
        <v>1438</v>
      </c>
      <c r="AD2030" s="1">
        <f t="shared" si="776"/>
        <v>429.74298980325341</v>
      </c>
      <c r="AE2030" s="1">
        <f t="shared" si="768"/>
        <v>3.5051050777466124E-4</v>
      </c>
      <c r="AF2030" s="1">
        <f t="shared" si="769"/>
        <v>0.96011309604047634</v>
      </c>
      <c r="AG2030" s="1">
        <f t="shared" si="770"/>
        <v>3.5051050777466124E-4</v>
      </c>
      <c r="AH2030" s="1" t="str">
        <f t="shared" si="771"/>
        <v/>
      </c>
      <c r="AI2030" s="1" t="str">
        <f t="shared" si="772"/>
        <v/>
      </c>
      <c r="AJ2030" s="1">
        <f t="shared" si="773"/>
        <v>2.2041592941829972E-23</v>
      </c>
      <c r="AK2030" s="1" t="str">
        <f t="shared" si="774"/>
        <v/>
      </c>
      <c r="AL2030" s="1" t="str">
        <f t="shared" si="775"/>
        <v/>
      </c>
      <c r="BA2030" s="2"/>
      <c r="BB2030" s="2">
        <f t="shared" si="747"/>
        <v>9.2352000000000274</v>
      </c>
      <c r="BC2030" s="156">
        <f t="shared" si="748"/>
        <v>0.23620790983411902</v>
      </c>
      <c r="BD2030" s="2">
        <f t="shared" si="749"/>
        <v>4.354092315661251E-4</v>
      </c>
      <c r="BE2030" s="2" t="str">
        <f t="shared" si="745"/>
        <v/>
      </c>
      <c r="BF2030" s="24" t="str">
        <f t="shared" si="746"/>
        <v/>
      </c>
    </row>
    <row r="2031" spans="1:58" ht="20.100000000000001" customHeight="1">
      <c r="A2031" s="1">
        <v>1439</v>
      </c>
      <c r="B2031" s="1">
        <f t="shared" si="750"/>
        <v>241861.83632373507</v>
      </c>
      <c r="C2031" s="1">
        <f t="shared" si="751"/>
        <v>6.1984898831456762E-7</v>
      </c>
      <c r="D2031" s="1">
        <f t="shared" si="752"/>
        <v>0.96045579571914685</v>
      </c>
      <c r="E2031" s="1">
        <f t="shared" si="753"/>
        <v>6.1984898831456762E-7</v>
      </c>
      <c r="F2031" s="1" t="str">
        <f t="shared" si="754"/>
        <v/>
      </c>
      <c r="G2031" s="1" t="str">
        <f t="shared" si="755"/>
        <v/>
      </c>
      <c r="H2031" s="1"/>
      <c r="I2031" s="1">
        <f t="shared" si="756"/>
        <v>7.7519179699921995E-11</v>
      </c>
      <c r="J2031" s="1" t="str">
        <f t="shared" si="757"/>
        <v/>
      </c>
      <c r="K2031" s="1" t="str">
        <f t="shared" si="758"/>
        <v/>
      </c>
      <c r="P2031" s="1">
        <v>1439</v>
      </c>
      <c r="Q2031" s="1">
        <f t="shared" si="759"/>
        <v>7.0646707838657541</v>
      </c>
      <c r="R2031" s="1">
        <f t="shared" si="760"/>
        <v>2.1220778595876254E-2</v>
      </c>
      <c r="S2031" s="1">
        <f t="shared" si="761"/>
        <v>0.96045579571914685</v>
      </c>
      <c r="T2031" s="1">
        <f t="shared" si="762"/>
        <v>2.1220778595876254E-2</v>
      </c>
      <c r="U2031" s="1" t="str">
        <f t="shared" si="763"/>
        <v/>
      </c>
      <c r="V2031" s="1" t="str">
        <f t="shared" si="764"/>
        <v/>
      </c>
      <c r="W2031" s="1">
        <f t="shared" si="765"/>
        <v>9.4210020045212506E-2</v>
      </c>
      <c r="X2031" s="1" t="str">
        <f t="shared" si="766"/>
        <v/>
      </c>
      <c r="Y2031" s="1" t="str">
        <f t="shared" si="767"/>
        <v/>
      </c>
      <c r="AC2031" s="1">
        <v>1439</v>
      </c>
      <c r="AD2031" s="1">
        <f t="shared" si="776"/>
        <v>430.7241381817995</v>
      </c>
      <c r="AE2031" s="1">
        <f t="shared" si="768"/>
        <v>3.4805993272170332E-4</v>
      </c>
      <c r="AF2031" s="1">
        <f t="shared" si="769"/>
        <v>0.96045579571914685</v>
      </c>
      <c r="AG2031" s="1">
        <f t="shared" si="770"/>
        <v>3.4805993272170332E-4</v>
      </c>
      <c r="AH2031" s="1" t="str">
        <f t="shared" si="771"/>
        <v/>
      </c>
      <c r="AI2031" s="1" t="str">
        <f t="shared" si="772"/>
        <v/>
      </c>
      <c r="AJ2031" s="1">
        <f t="shared" si="773"/>
        <v>2.2901091332806391E-23</v>
      </c>
      <c r="AK2031" s="1" t="str">
        <f t="shared" si="774"/>
        <v/>
      </c>
      <c r="AL2031" s="1" t="str">
        <f t="shared" si="775"/>
        <v/>
      </c>
      <c r="BA2031" s="2"/>
      <c r="BB2031" s="2">
        <f t="shared" si="747"/>
        <v>9.2416000000000267</v>
      </c>
      <c r="BC2031" s="156">
        <f t="shared" si="748"/>
        <v>0.23577250060255289</v>
      </c>
      <c r="BD2031" s="2">
        <f t="shared" si="749"/>
        <v>4.3477021637111646E-4</v>
      </c>
      <c r="BE2031" s="2" t="str">
        <f t="shared" si="745"/>
        <v/>
      </c>
      <c r="BF2031" s="24" t="str">
        <f t="shared" si="746"/>
        <v/>
      </c>
    </row>
    <row r="2032" spans="1:58" ht="20.100000000000001" customHeight="1">
      <c r="A2032" s="1">
        <v>1440</v>
      </c>
      <c r="B2032" s="1">
        <f t="shared" si="750"/>
        <v>242412.7744474794</v>
      </c>
      <c r="C2032" s="1">
        <f t="shared" si="751"/>
        <v>6.1550549983266559E-7</v>
      </c>
      <c r="D2032" s="1">
        <f t="shared" si="752"/>
        <v>0.96079609671251742</v>
      </c>
      <c r="E2032" s="1">
        <f t="shared" si="753"/>
        <v>6.1550549983266559E-7</v>
      </c>
      <c r="F2032" s="1" t="str">
        <f t="shared" si="754"/>
        <v/>
      </c>
      <c r="G2032" s="1" t="str">
        <f t="shared" si="755"/>
        <v/>
      </c>
      <c r="H2032" s="1"/>
      <c r="I2032" s="1">
        <f t="shared" si="756"/>
        <v>7.6108674446295573E-11</v>
      </c>
      <c r="J2032" s="1" t="str">
        <f t="shared" si="757"/>
        <v/>
      </c>
      <c r="K2032" s="1" t="str">
        <f t="shared" si="758"/>
        <v/>
      </c>
      <c r="P2032" s="1">
        <v>1440</v>
      </c>
      <c r="Q2032" s="1">
        <f t="shared" si="759"/>
        <v>7.0807634280203473</v>
      </c>
      <c r="R2032" s="1">
        <f t="shared" si="760"/>
        <v>2.107207752650965E-2</v>
      </c>
      <c r="S2032" s="1">
        <f t="shared" si="761"/>
        <v>0.96079609671251742</v>
      </c>
      <c r="T2032" s="1">
        <f t="shared" si="762"/>
        <v>2.107207752650965E-2</v>
      </c>
      <c r="U2032" s="1" t="str">
        <f t="shared" si="763"/>
        <v/>
      </c>
      <c r="V2032" s="1" t="str">
        <f t="shared" si="764"/>
        <v/>
      </c>
      <c r="W2032" s="1">
        <f t="shared" si="765"/>
        <v>9.432995770420019E-2</v>
      </c>
      <c r="X2032" s="1" t="str">
        <f t="shared" si="766"/>
        <v/>
      </c>
      <c r="Y2032" s="1" t="str">
        <f t="shared" si="767"/>
        <v/>
      </c>
      <c r="AC2032" s="1">
        <v>1440</v>
      </c>
      <c r="AD2032" s="1">
        <f t="shared" si="776"/>
        <v>431.70528656034583</v>
      </c>
      <c r="AE2032" s="1">
        <f t="shared" si="768"/>
        <v>3.4562096075064477E-4</v>
      </c>
      <c r="AF2032" s="1">
        <f t="shared" si="769"/>
        <v>0.96079609671251731</v>
      </c>
      <c r="AG2032" s="1">
        <f t="shared" si="770"/>
        <v>3.4562096075064477E-4</v>
      </c>
      <c r="AH2032" s="1" t="str">
        <f t="shared" si="771"/>
        <v/>
      </c>
      <c r="AI2032" s="1" t="str">
        <f t="shared" si="772"/>
        <v/>
      </c>
      <c r="AJ2032" s="1">
        <f t="shared" si="773"/>
        <v>2.3793724633469919E-23</v>
      </c>
      <c r="AK2032" s="1" t="str">
        <f t="shared" si="774"/>
        <v/>
      </c>
      <c r="AL2032" s="1" t="str">
        <f t="shared" si="775"/>
        <v/>
      </c>
      <c r="BA2032" s="2"/>
      <c r="BB2032" s="2">
        <f t="shared" si="747"/>
        <v>9.248000000000026</v>
      </c>
      <c r="BC2032" s="156">
        <f t="shared" si="748"/>
        <v>0.23533773038618178</v>
      </c>
      <c r="BD2032" s="2">
        <f t="shared" si="749"/>
        <v>4.3413161885960672E-4</v>
      </c>
      <c r="BE2032" s="2" t="str">
        <f t="shared" si="745"/>
        <v/>
      </c>
      <c r="BF2032" s="24" t="str">
        <f t="shared" si="746"/>
        <v/>
      </c>
    </row>
    <row r="2033" spans="1:58" ht="20.100000000000001" customHeight="1">
      <c r="A2033" s="1">
        <v>1441</v>
      </c>
      <c r="B2033" s="1">
        <f t="shared" si="750"/>
        <v>242963.71257122362</v>
      </c>
      <c r="C2033" s="1">
        <f t="shared" si="751"/>
        <v>6.1118266862148818E-7</v>
      </c>
      <c r="D2033" s="1">
        <f t="shared" si="752"/>
        <v>0.96113401040324276</v>
      </c>
      <c r="E2033" s="1">
        <f t="shared" si="753"/>
        <v>6.1118266862148818E-7</v>
      </c>
      <c r="F2033" s="1" t="str">
        <f t="shared" si="754"/>
        <v/>
      </c>
      <c r="G2033" s="1" t="str">
        <f t="shared" si="755"/>
        <v/>
      </c>
      <c r="H2033" s="1"/>
      <c r="I2033" s="1">
        <f t="shared" si="756"/>
        <v>7.4722638560560991E-11</v>
      </c>
      <c r="J2033" s="1" t="str">
        <f t="shared" si="757"/>
        <v/>
      </c>
      <c r="K2033" s="1" t="str">
        <f t="shared" si="758"/>
        <v/>
      </c>
      <c r="P2033" s="1">
        <v>1441</v>
      </c>
      <c r="Q2033" s="1">
        <f t="shared" si="759"/>
        <v>7.096856072174937</v>
      </c>
      <c r="R2033" s="1">
        <f t="shared" si="760"/>
        <v>2.0924083667087257E-2</v>
      </c>
      <c r="S2033" s="1">
        <f t="shared" si="761"/>
        <v>0.96113401040324287</v>
      </c>
      <c r="T2033" s="1">
        <f t="shared" si="762"/>
        <v>2.0924083667087257E-2</v>
      </c>
      <c r="U2033" s="1" t="str">
        <f t="shared" si="763"/>
        <v/>
      </c>
      <c r="V2033" s="1" t="str">
        <f t="shared" si="764"/>
        <v/>
      </c>
      <c r="W2033" s="1">
        <f t="shared" si="765"/>
        <v>9.444853686571944E-2</v>
      </c>
      <c r="X2033" s="1" t="str">
        <f t="shared" si="766"/>
        <v/>
      </c>
      <c r="Y2033" s="1" t="str">
        <f t="shared" si="767"/>
        <v/>
      </c>
      <c r="AC2033" s="1">
        <v>1441</v>
      </c>
      <c r="AD2033" s="1">
        <f t="shared" si="776"/>
        <v>432.68643493889215</v>
      </c>
      <c r="AE2033" s="1">
        <f t="shared" si="768"/>
        <v>3.4319358832785322E-4</v>
      </c>
      <c r="AF2033" s="1">
        <f t="shared" si="769"/>
        <v>0.96113401040324287</v>
      </c>
      <c r="AG2033" s="1">
        <f t="shared" si="770"/>
        <v>3.4319358832785322E-4</v>
      </c>
      <c r="AH2033" s="1" t="str">
        <f t="shared" si="771"/>
        <v/>
      </c>
      <c r="AI2033" s="1" t="str">
        <f t="shared" si="772"/>
        <v/>
      </c>
      <c r="AJ2033" s="1">
        <f t="shared" si="773"/>
        <v>2.4720755247743854E-23</v>
      </c>
      <c r="AK2033" s="1" t="str">
        <f t="shared" si="774"/>
        <v/>
      </c>
      <c r="AL2033" s="1" t="str">
        <f t="shared" si="775"/>
        <v/>
      </c>
      <c r="BA2033" s="2"/>
      <c r="BB2033" s="2">
        <f t="shared" si="747"/>
        <v>9.2544000000000253</v>
      </c>
      <c r="BC2033" s="156">
        <f t="shared" si="748"/>
        <v>0.23490359876732217</v>
      </c>
      <c r="BD2033" s="2">
        <f t="shared" si="749"/>
        <v>4.3349344066570539E-4</v>
      </c>
      <c r="BE2033" s="2" t="str">
        <f t="shared" si="745"/>
        <v/>
      </c>
      <c r="BF2033" s="24" t="str">
        <f t="shared" si="746"/>
        <v/>
      </c>
    </row>
    <row r="2034" spans="1:58" ht="20.100000000000001" customHeight="1">
      <c r="A2034" s="1">
        <v>1442</v>
      </c>
      <c r="B2034" s="1">
        <f t="shared" si="750"/>
        <v>243514.65069496795</v>
      </c>
      <c r="C2034" s="1">
        <f t="shared" si="751"/>
        <v>6.0688048744418674E-7</v>
      </c>
      <c r="D2034" s="1">
        <f t="shared" si="752"/>
        <v>0.96146954817025077</v>
      </c>
      <c r="E2034" s="1">
        <f t="shared" si="753"/>
        <v>6.0688048744418674E-7</v>
      </c>
      <c r="F2034" s="1" t="str">
        <f t="shared" si="754"/>
        <v/>
      </c>
      <c r="G2034" s="1" t="str">
        <f t="shared" si="755"/>
        <v/>
      </c>
      <c r="H2034" s="1"/>
      <c r="I2034" s="1">
        <f t="shared" si="756"/>
        <v>7.3360670373299843E-11</v>
      </c>
      <c r="J2034" s="1" t="str">
        <f t="shared" si="757"/>
        <v/>
      </c>
      <c r="K2034" s="1" t="str">
        <f t="shared" si="758"/>
        <v/>
      </c>
      <c r="P2034" s="1">
        <v>1442</v>
      </c>
      <c r="Q2034" s="1">
        <f t="shared" si="759"/>
        <v>7.1129487163295302</v>
      </c>
      <c r="R2034" s="1">
        <f t="shared" si="760"/>
        <v>2.0776796769852661E-2</v>
      </c>
      <c r="S2034" s="1">
        <f t="shared" si="761"/>
        <v>0.96146954817025077</v>
      </c>
      <c r="T2034" s="1">
        <f t="shared" si="762"/>
        <v>2.0776796769852661E-2</v>
      </c>
      <c r="U2034" s="1" t="str">
        <f t="shared" si="763"/>
        <v/>
      </c>
      <c r="V2034" s="1" t="str">
        <f t="shared" si="764"/>
        <v/>
      </c>
      <c r="W2034" s="1">
        <f t="shared" si="765"/>
        <v>9.4565752025159003E-2</v>
      </c>
      <c r="X2034" s="1" t="str">
        <f t="shared" si="766"/>
        <v/>
      </c>
      <c r="Y2034" s="1" t="str">
        <f t="shared" si="767"/>
        <v/>
      </c>
      <c r="AC2034" s="1">
        <v>1442</v>
      </c>
      <c r="AD2034" s="1">
        <f t="shared" si="776"/>
        <v>433.66758331743824</v>
      </c>
      <c r="AE2034" s="1">
        <f t="shared" si="768"/>
        <v>3.4077781138966803E-4</v>
      </c>
      <c r="AF2034" s="1">
        <f t="shared" si="769"/>
        <v>0.96146954817025077</v>
      </c>
      <c r="AG2034" s="1">
        <f t="shared" si="770"/>
        <v>3.4077781138966803E-4</v>
      </c>
      <c r="AH2034" s="1" t="str">
        <f t="shared" si="771"/>
        <v/>
      </c>
      <c r="AI2034" s="1" t="str">
        <f t="shared" si="772"/>
        <v/>
      </c>
      <c r="AJ2034" s="1">
        <f t="shared" si="773"/>
        <v>2.5683493091519239E-23</v>
      </c>
      <c r="AK2034" s="1" t="str">
        <f t="shared" si="774"/>
        <v/>
      </c>
      <c r="AL2034" s="1" t="str">
        <f t="shared" si="775"/>
        <v/>
      </c>
      <c r="BA2034" s="2"/>
      <c r="BB2034" s="2">
        <f t="shared" si="747"/>
        <v>9.2608000000000246</v>
      </c>
      <c r="BC2034" s="156">
        <f t="shared" si="748"/>
        <v>0.23447010532665646</v>
      </c>
      <c r="BD2034" s="2">
        <f t="shared" si="749"/>
        <v>4.328556834146402E-4</v>
      </c>
      <c r="BE2034" s="2" t="str">
        <f t="shared" si="745"/>
        <v/>
      </c>
      <c r="BF2034" s="24" t="str">
        <f t="shared" si="746"/>
        <v/>
      </c>
    </row>
    <row r="2035" spans="1:58" ht="20.100000000000001" customHeight="1">
      <c r="A2035" s="1">
        <v>1443</v>
      </c>
      <c r="B2035" s="1">
        <f t="shared" si="750"/>
        <v>244065.58881871216</v>
      </c>
      <c r="C2035" s="1">
        <f t="shared" si="751"/>
        <v>6.0259894812709576E-7</v>
      </c>
      <c r="D2035" s="1">
        <f t="shared" si="752"/>
        <v>0.96180272138822342</v>
      </c>
      <c r="E2035" s="1">
        <f t="shared" si="753"/>
        <v>6.0259894812709576E-7</v>
      </c>
      <c r="F2035" s="1" t="str">
        <f t="shared" si="754"/>
        <v/>
      </c>
      <c r="G2035" s="1" t="str">
        <f t="shared" si="755"/>
        <v/>
      </c>
      <c r="H2035" s="1"/>
      <c r="I2035" s="1">
        <f t="shared" si="756"/>
        <v>7.20223743884496E-11</v>
      </c>
      <c r="J2035" s="1" t="str">
        <f t="shared" si="757"/>
        <v/>
      </c>
      <c r="K2035" s="1" t="str">
        <f t="shared" si="758"/>
        <v/>
      </c>
      <c r="P2035" s="1">
        <v>1443</v>
      </c>
      <c r="Q2035" s="1">
        <f t="shared" si="759"/>
        <v>7.1290413604841198</v>
      </c>
      <c r="R2035" s="1">
        <f t="shared" si="760"/>
        <v>2.0630216554977137E-2</v>
      </c>
      <c r="S2035" s="1">
        <f t="shared" si="761"/>
        <v>0.96180272138822342</v>
      </c>
      <c r="T2035" s="1">
        <f t="shared" si="762"/>
        <v>2.0630216554977137E-2</v>
      </c>
      <c r="U2035" s="1" t="str">
        <f t="shared" si="763"/>
        <v/>
      </c>
      <c r="V2035" s="1" t="str">
        <f t="shared" si="764"/>
        <v/>
      </c>
      <c r="W2035" s="1">
        <f t="shared" si="765"/>
        <v>9.4681597736544276E-2</v>
      </c>
      <c r="X2035" s="1" t="str">
        <f t="shared" si="766"/>
        <v/>
      </c>
      <c r="Y2035" s="1" t="str">
        <f t="shared" si="767"/>
        <v/>
      </c>
      <c r="AC2035" s="1">
        <v>1443</v>
      </c>
      <c r="AD2035" s="1">
        <f t="shared" si="776"/>
        <v>434.64873169598457</v>
      </c>
      <c r="AE2035" s="1">
        <f t="shared" si="768"/>
        <v>3.3837362534637965E-4</v>
      </c>
      <c r="AF2035" s="1">
        <f t="shared" si="769"/>
        <v>0.96180272138822342</v>
      </c>
      <c r="AG2035" s="1">
        <f t="shared" si="770"/>
        <v>3.3837362534637965E-4</v>
      </c>
      <c r="AH2035" s="1" t="str">
        <f t="shared" si="771"/>
        <v/>
      </c>
      <c r="AI2035" s="1" t="str">
        <f t="shared" si="772"/>
        <v/>
      </c>
      <c r="AJ2035" s="1">
        <f t="shared" si="773"/>
        <v>2.668329735830748E-23</v>
      </c>
      <c r="AK2035" s="1" t="str">
        <f t="shared" si="774"/>
        <v/>
      </c>
      <c r="AL2035" s="1" t="str">
        <f t="shared" si="775"/>
        <v/>
      </c>
      <c r="BA2035" s="2"/>
      <c r="BB2035" s="2">
        <f t="shared" si="747"/>
        <v>9.2672000000000239</v>
      </c>
      <c r="BC2035" s="156">
        <f t="shared" si="748"/>
        <v>0.23403724964324182</v>
      </c>
      <c r="BD2035" s="2">
        <f t="shared" si="749"/>
        <v>4.3221834872333997E-4</v>
      </c>
      <c r="BE2035" s="2" t="str">
        <f t="shared" si="745"/>
        <v/>
      </c>
      <c r="BF2035" s="24" t="str">
        <f t="shared" si="746"/>
        <v/>
      </c>
    </row>
    <row r="2036" spans="1:58" ht="20.100000000000001" customHeight="1">
      <c r="A2036" s="2">
        <v>1444</v>
      </c>
      <c r="B2036" s="1">
        <f t="shared" si="750"/>
        <v>244616.52694245649</v>
      </c>
      <c r="C2036" s="1">
        <f t="shared" si="751"/>
        <v>5.9833804156684195E-7</v>
      </c>
      <c r="D2036" s="1">
        <f t="shared" si="752"/>
        <v>0.96213354142708341</v>
      </c>
      <c r="E2036" s="1">
        <f t="shared" si="753"/>
        <v>5.9833804156684195E-7</v>
      </c>
      <c r="F2036" s="1" t="str">
        <f t="shared" si="754"/>
        <v/>
      </c>
      <c r="G2036" s="1" t="str">
        <f t="shared" si="755"/>
        <v/>
      </c>
      <c r="H2036" s="1"/>
      <c r="I2036" s="1">
        <f t="shared" si="756"/>
        <v>7.0707361195860009E-11</v>
      </c>
      <c r="J2036" s="1" t="str">
        <f t="shared" si="757"/>
        <v/>
      </c>
      <c r="K2036" s="1" t="str">
        <f t="shared" si="758"/>
        <v/>
      </c>
      <c r="P2036" s="2">
        <v>1444</v>
      </c>
      <c r="Q2036" s="1">
        <f t="shared" si="759"/>
        <v>7.1451340046387131</v>
      </c>
      <c r="R2036" s="1">
        <f t="shared" si="760"/>
        <v>2.0484342710803051E-2</v>
      </c>
      <c r="S2036" s="1">
        <f t="shared" si="761"/>
        <v>0.96213354142708341</v>
      </c>
      <c r="T2036" s="1">
        <f t="shared" si="762"/>
        <v>2.0484342710803051E-2</v>
      </c>
      <c r="U2036" s="1" t="str">
        <f t="shared" si="763"/>
        <v/>
      </c>
      <c r="V2036" s="1" t="str">
        <f t="shared" si="764"/>
        <v/>
      </c>
      <c r="W2036" s="1">
        <f t="shared" si="765"/>
        <v>9.4796068612959153E-2</v>
      </c>
      <c r="X2036" s="1" t="str">
        <f t="shared" si="766"/>
        <v/>
      </c>
      <c r="Y2036" s="1" t="str">
        <f t="shared" si="767"/>
        <v/>
      </c>
      <c r="AC2036" s="2">
        <v>1444</v>
      </c>
      <c r="AD2036" s="1">
        <f t="shared" si="776"/>
        <v>435.62988007453089</v>
      </c>
      <c r="AE2036" s="1">
        <f t="shared" si="768"/>
        <v>3.3598102508622933E-4</v>
      </c>
      <c r="AF2036" s="1">
        <f t="shared" si="769"/>
        <v>0.96213354142708341</v>
      </c>
      <c r="AG2036" s="1">
        <f t="shared" si="770"/>
        <v>3.3598102508622933E-4</v>
      </c>
      <c r="AH2036" s="1" t="str">
        <f t="shared" si="771"/>
        <v/>
      </c>
      <c r="AI2036" s="1" t="str">
        <f t="shared" si="772"/>
        <v/>
      </c>
      <c r="AJ2036" s="1">
        <f t="shared" si="773"/>
        <v>2.7721578349650232E-23</v>
      </c>
      <c r="AK2036" s="1" t="str">
        <f t="shared" si="774"/>
        <v/>
      </c>
      <c r="AL2036" s="1" t="str">
        <f t="shared" si="775"/>
        <v/>
      </c>
      <c r="BA2036" s="2"/>
      <c r="BB2036" s="2">
        <f t="shared" si="747"/>
        <v>9.2736000000000232</v>
      </c>
      <c r="BC2036" s="156">
        <f t="shared" si="748"/>
        <v>0.23360503129451848</v>
      </c>
      <c r="BD2036" s="2">
        <f t="shared" si="749"/>
        <v>4.3158143820051786E-4</v>
      </c>
      <c r="BE2036" s="2" t="str">
        <f t="shared" si="745"/>
        <v/>
      </c>
      <c r="BF2036" s="24" t="str">
        <f t="shared" si="746"/>
        <v/>
      </c>
    </row>
    <row r="2037" spans="1:58" ht="20.100000000000001" customHeight="1">
      <c r="A2037" s="1">
        <v>1445</v>
      </c>
      <c r="B2037" s="1">
        <f t="shared" si="750"/>
        <v>245167.4650662007</v>
      </c>
      <c r="C2037" s="1">
        <f t="shared" si="751"/>
        <v>5.9409775773748985E-7</v>
      </c>
      <c r="D2037" s="1">
        <f t="shared" si="752"/>
        <v>0.96246201965148326</v>
      </c>
      <c r="E2037" s="1">
        <f t="shared" si="753"/>
        <v>5.9409775773748985E-7</v>
      </c>
      <c r="F2037" s="1" t="str">
        <f t="shared" si="754"/>
        <v/>
      </c>
      <c r="G2037" s="1" t="str">
        <f t="shared" si="755"/>
        <v/>
      </c>
      <c r="H2037" s="1"/>
      <c r="I2037" s="1">
        <f t="shared" si="756"/>
        <v>6.9415247384966801E-11</v>
      </c>
      <c r="J2037" s="1" t="str">
        <f t="shared" si="757"/>
        <v/>
      </c>
      <c r="K2037" s="1" t="str">
        <f t="shared" si="758"/>
        <v/>
      </c>
      <c r="P2037" s="1">
        <v>1445</v>
      </c>
      <c r="Q2037" s="1">
        <f t="shared" si="759"/>
        <v>7.1612266487933063</v>
      </c>
      <c r="R2037" s="1">
        <f t="shared" si="760"/>
        <v>2.0339174894088465E-2</v>
      </c>
      <c r="S2037" s="1">
        <f t="shared" si="761"/>
        <v>0.96246201965148326</v>
      </c>
      <c r="T2037" s="1">
        <f t="shared" si="762"/>
        <v>2.0339174894088465E-2</v>
      </c>
      <c r="U2037" s="1" t="str">
        <f t="shared" si="763"/>
        <v/>
      </c>
      <c r="V2037" s="1" t="str">
        <f t="shared" si="764"/>
        <v/>
      </c>
      <c r="W2037" s="1">
        <f t="shared" si="765"/>
        <v>9.4909159326963061E-2</v>
      </c>
      <c r="X2037" s="1" t="str">
        <f t="shared" si="766"/>
        <v/>
      </c>
      <c r="Y2037" s="1" t="str">
        <f t="shared" si="767"/>
        <v/>
      </c>
      <c r="AC2037" s="1">
        <v>1445</v>
      </c>
      <c r="AD2037" s="1">
        <f t="shared" si="776"/>
        <v>436.61102845307698</v>
      </c>
      <c r="AE2037" s="1">
        <f t="shared" si="768"/>
        <v>3.3360000497941546E-4</v>
      </c>
      <c r="AF2037" s="1">
        <f t="shared" si="769"/>
        <v>0.96246201965148326</v>
      </c>
      <c r="AG2037" s="1">
        <f t="shared" si="770"/>
        <v>3.3360000497941546E-4</v>
      </c>
      <c r="AH2037" s="1" t="str">
        <f t="shared" si="771"/>
        <v/>
      </c>
      <c r="AI2037" s="1" t="str">
        <f t="shared" si="772"/>
        <v/>
      </c>
      <c r="AJ2037" s="1">
        <f t="shared" si="773"/>
        <v>2.8799799372636245E-23</v>
      </c>
      <c r="AK2037" s="1" t="str">
        <f t="shared" si="774"/>
        <v/>
      </c>
      <c r="AL2037" s="1" t="str">
        <f t="shared" si="775"/>
        <v/>
      </c>
      <c r="BA2037" s="2"/>
      <c r="BB2037" s="2">
        <f t="shared" si="747"/>
        <v>9.2800000000000225</v>
      </c>
      <c r="BC2037" s="156">
        <f t="shared" si="748"/>
        <v>0.23317344985631797</v>
      </c>
      <c r="BD2037" s="2">
        <f t="shared" si="749"/>
        <v>4.3094495344550565E-4</v>
      </c>
      <c r="BE2037" s="2" t="str">
        <f t="shared" si="745"/>
        <v/>
      </c>
      <c r="BF2037" s="24" t="str">
        <f t="shared" si="746"/>
        <v/>
      </c>
    </row>
    <row r="2038" spans="1:58" ht="20.100000000000001" customHeight="1">
      <c r="A2038" s="1">
        <v>1446</v>
      </c>
      <c r="B2038" s="1">
        <f t="shared" si="750"/>
        <v>245718.40318994503</v>
      </c>
      <c r="C2038" s="1">
        <f t="shared" si="751"/>
        <v>5.8987808569769762E-7</v>
      </c>
      <c r="D2038" s="1">
        <f t="shared" si="752"/>
        <v>0.9627881674202996</v>
      </c>
      <c r="E2038" s="1">
        <f t="shared" si="753"/>
        <v>5.8987808569769762E-7</v>
      </c>
      <c r="F2038" s="1" t="str">
        <f t="shared" si="754"/>
        <v/>
      </c>
      <c r="G2038" s="1" t="str">
        <f t="shared" si="755"/>
        <v/>
      </c>
      <c r="H2038" s="1"/>
      <c r="I2038" s="1">
        <f t="shared" si="756"/>
        <v>6.8145655459560582E-11</v>
      </c>
      <c r="J2038" s="1" t="str">
        <f t="shared" si="757"/>
        <v/>
      </c>
      <c r="K2038" s="1" t="str">
        <f t="shared" si="758"/>
        <v/>
      </c>
      <c r="P2038" s="1">
        <v>1446</v>
      </c>
      <c r="Q2038" s="1">
        <f t="shared" si="759"/>
        <v>7.1773192929478959</v>
      </c>
      <c r="R2038" s="1">
        <f t="shared" si="760"/>
        <v>2.0194712730252234E-2</v>
      </c>
      <c r="S2038" s="1">
        <f t="shared" si="761"/>
        <v>0.9627881674202996</v>
      </c>
      <c r="T2038" s="1">
        <f t="shared" si="762"/>
        <v>2.0194712730252234E-2</v>
      </c>
      <c r="U2038" s="1" t="str">
        <f t="shared" si="763"/>
        <v/>
      </c>
      <c r="V2038" s="1" t="str">
        <f t="shared" si="764"/>
        <v/>
      </c>
      <c r="W2038" s="1">
        <f t="shared" si="765"/>
        <v>9.5020864611004216E-2</v>
      </c>
      <c r="X2038" s="1" t="str">
        <f t="shared" si="766"/>
        <v/>
      </c>
      <c r="Y2038" s="1" t="str">
        <f t="shared" si="767"/>
        <v/>
      </c>
      <c r="AC2038" s="1">
        <v>1446</v>
      </c>
      <c r="AD2038" s="1">
        <f t="shared" si="776"/>
        <v>437.59217683162331</v>
      </c>
      <c r="AE2038" s="1">
        <f t="shared" si="768"/>
        <v>3.3123055888211492E-4</v>
      </c>
      <c r="AF2038" s="1">
        <f t="shared" si="769"/>
        <v>0.9627881674202996</v>
      </c>
      <c r="AG2038" s="1">
        <f t="shared" si="770"/>
        <v>3.3123055888211492E-4</v>
      </c>
      <c r="AH2038" s="1" t="str">
        <f t="shared" si="771"/>
        <v/>
      </c>
      <c r="AI2038" s="1" t="str">
        <f t="shared" si="772"/>
        <v/>
      </c>
      <c r="AJ2038" s="1">
        <f t="shared" si="773"/>
        <v>2.991947870694222E-23</v>
      </c>
      <c r="AK2038" s="1" t="str">
        <f t="shared" si="774"/>
        <v/>
      </c>
      <c r="AL2038" s="1" t="str">
        <f t="shared" si="775"/>
        <v/>
      </c>
      <c r="BA2038" s="2"/>
      <c r="BB2038" s="2">
        <f t="shared" si="747"/>
        <v>9.2864000000000217</v>
      </c>
      <c r="BC2038" s="156">
        <f t="shared" si="748"/>
        <v>0.23274250490287246</v>
      </c>
      <c r="BD2038" s="2">
        <f t="shared" si="749"/>
        <v>4.3030889605016887E-4</v>
      </c>
      <c r="BE2038" s="2" t="str">
        <f t="shared" si="745"/>
        <v/>
      </c>
      <c r="BF2038" s="24" t="str">
        <f t="shared" si="746"/>
        <v/>
      </c>
    </row>
    <row r="2039" spans="1:58" ht="20.100000000000001" customHeight="1">
      <c r="A2039" s="1">
        <v>1447</v>
      </c>
      <c r="B2039" s="1">
        <f t="shared" si="750"/>
        <v>246269.34131368925</v>
      </c>
      <c r="C2039" s="1">
        <f t="shared" si="751"/>
        <v>5.8567901359791014E-7</v>
      </c>
      <c r="D2039" s="1">
        <f t="shared" si="752"/>
        <v>0.96311199608613041</v>
      </c>
      <c r="E2039" s="1">
        <f t="shared" si="753"/>
        <v>5.8567901359791014E-7</v>
      </c>
      <c r="F2039" s="1" t="str">
        <f t="shared" si="754"/>
        <v/>
      </c>
      <c r="G2039" s="1" t="str">
        <f t="shared" si="755"/>
        <v/>
      </c>
      <c r="H2039" s="1"/>
      <c r="I2039" s="1">
        <f t="shared" si="756"/>
        <v>6.6898213753647531E-11</v>
      </c>
      <c r="J2039" s="1" t="str">
        <f t="shared" si="757"/>
        <v/>
      </c>
      <c r="K2039" s="1" t="str">
        <f t="shared" si="758"/>
        <v/>
      </c>
      <c r="P2039" s="1">
        <v>1447</v>
      </c>
      <c r="Q2039" s="1">
        <f t="shared" si="759"/>
        <v>7.1934119371024892</v>
      </c>
      <c r="R2039" s="1">
        <f t="shared" si="760"/>
        <v>2.0050955813619972E-2</v>
      </c>
      <c r="S2039" s="1">
        <f t="shared" si="761"/>
        <v>0.96311199608613052</v>
      </c>
      <c r="T2039" s="1">
        <f t="shared" si="762"/>
        <v>2.0050955813619972E-2</v>
      </c>
      <c r="U2039" s="1" t="str">
        <f t="shared" si="763"/>
        <v/>
      </c>
      <c r="V2039" s="1" t="str">
        <f t="shared" si="764"/>
        <v/>
      </c>
      <c r="W2039" s="1">
        <f t="shared" si="765"/>
        <v>9.5131179257828338E-2</v>
      </c>
      <c r="X2039" s="1" t="str">
        <f t="shared" si="766"/>
        <v/>
      </c>
      <c r="Y2039" s="1" t="str">
        <f t="shared" si="767"/>
        <v/>
      </c>
      <c r="AC2039" s="1">
        <v>1447</v>
      </c>
      <c r="AD2039" s="1">
        <f t="shared" si="776"/>
        <v>438.57332521016963</v>
      </c>
      <c r="AE2039" s="1">
        <f t="shared" si="768"/>
        <v>3.288726801405202E-4</v>
      </c>
      <c r="AF2039" s="1">
        <f t="shared" si="769"/>
        <v>0.96311199608613052</v>
      </c>
      <c r="AG2039" s="1">
        <f t="shared" si="770"/>
        <v>3.288726801405202E-4</v>
      </c>
      <c r="AH2039" s="1" t="str">
        <f t="shared" si="771"/>
        <v/>
      </c>
      <c r="AI2039" s="1" t="str">
        <f t="shared" si="772"/>
        <v/>
      </c>
      <c r="AJ2039" s="1">
        <f t="shared" si="773"/>
        <v>3.108219164391E-23</v>
      </c>
      <c r="AK2039" s="1" t="str">
        <f t="shared" si="774"/>
        <v/>
      </c>
      <c r="AL2039" s="1" t="str">
        <f t="shared" si="775"/>
        <v/>
      </c>
      <c r="BA2039" s="2"/>
      <c r="BB2039" s="2">
        <f t="shared" si="747"/>
        <v>9.292800000000021</v>
      </c>
      <c r="BC2039" s="156">
        <f t="shared" si="748"/>
        <v>0.23231219600682229</v>
      </c>
      <c r="BD2039" s="2">
        <f t="shared" si="749"/>
        <v>4.2967326759693614E-4</v>
      </c>
      <c r="BE2039" s="2" t="str">
        <f t="shared" si="745"/>
        <v/>
      </c>
      <c r="BF2039" s="24" t="str">
        <f t="shared" si="746"/>
        <v/>
      </c>
    </row>
    <row r="2040" spans="1:58" ht="20.100000000000001" customHeight="1">
      <c r="A2040" s="1">
        <v>1448</v>
      </c>
      <c r="B2040" s="1">
        <f t="shared" si="750"/>
        <v>246820.27943743358</v>
      </c>
      <c r="C2040" s="1">
        <f t="shared" si="751"/>
        <v>5.8150052868755715E-7</v>
      </c>
      <c r="D2040" s="1">
        <f t="shared" si="752"/>
        <v>0.96343351699479696</v>
      </c>
      <c r="E2040" s="1">
        <f t="shared" si="753"/>
        <v>5.8150052868755715E-7</v>
      </c>
      <c r="F2040" s="1" t="str">
        <f t="shared" si="754"/>
        <v/>
      </c>
      <c r="G2040" s="1" t="str">
        <f t="shared" si="755"/>
        <v/>
      </c>
      <c r="H2040" s="1"/>
      <c r="I2040" s="1">
        <f t="shared" si="756"/>
        <v>6.5672556348382902E-11</v>
      </c>
      <c r="J2040" s="1" t="str">
        <f t="shared" si="757"/>
        <v/>
      </c>
      <c r="K2040" s="1" t="str">
        <f t="shared" si="758"/>
        <v/>
      </c>
      <c r="P2040" s="1">
        <v>1448</v>
      </c>
      <c r="Q2040" s="1">
        <f t="shared" si="759"/>
        <v>7.2095045812570788</v>
      </c>
      <c r="R2040" s="1">
        <f t="shared" si="760"/>
        <v>1.9907903707670916E-2</v>
      </c>
      <c r="S2040" s="1">
        <f t="shared" si="761"/>
        <v>0.96343351699479696</v>
      </c>
      <c r="T2040" s="1">
        <f t="shared" si="762"/>
        <v>1.9907903707670916E-2</v>
      </c>
      <c r="U2040" s="1" t="str">
        <f t="shared" si="763"/>
        <v/>
      </c>
      <c r="V2040" s="1" t="str">
        <f t="shared" si="764"/>
        <v/>
      </c>
      <c r="W2040" s="1">
        <f t="shared" si="765"/>
        <v>9.5240098120883021E-2</v>
      </c>
      <c r="X2040" s="1" t="str">
        <f t="shared" si="766"/>
        <v/>
      </c>
      <c r="Y2040" s="1" t="str">
        <f t="shared" si="767"/>
        <v/>
      </c>
      <c r="AC2040" s="1">
        <v>1448</v>
      </c>
      <c r="AD2040" s="1">
        <f t="shared" si="776"/>
        <v>439.55447358871572</v>
      </c>
      <c r="AE2040" s="1">
        <f t="shared" si="768"/>
        <v>3.2652636159488489E-4</v>
      </c>
      <c r="AF2040" s="1">
        <f t="shared" si="769"/>
        <v>0.96343351699479696</v>
      </c>
      <c r="AG2040" s="1">
        <f t="shared" si="770"/>
        <v>3.2652636159488489E-4</v>
      </c>
      <c r="AH2040" s="1" t="str">
        <f t="shared" si="771"/>
        <v/>
      </c>
      <c r="AI2040" s="1" t="str">
        <f t="shared" si="772"/>
        <v/>
      </c>
      <c r="AJ2040" s="1">
        <f t="shared" si="773"/>
        <v>3.2289572600275515E-23</v>
      </c>
      <c r="AK2040" s="1" t="str">
        <f t="shared" si="774"/>
        <v/>
      </c>
      <c r="AL2040" s="1" t="str">
        <f t="shared" si="775"/>
        <v/>
      </c>
      <c r="BA2040" s="2"/>
      <c r="BB2040" s="2">
        <f t="shared" si="747"/>
        <v>9.2992000000000203</v>
      </c>
      <c r="BC2040" s="156">
        <f t="shared" si="748"/>
        <v>0.23188252273922536</v>
      </c>
      <c r="BD2040" s="2">
        <f t="shared" si="749"/>
        <v>4.2903806966110292E-4</v>
      </c>
      <c r="BE2040" s="2" t="str">
        <f t="shared" si="745"/>
        <v/>
      </c>
      <c r="BF2040" s="24" t="str">
        <f t="shared" si="746"/>
        <v/>
      </c>
    </row>
    <row r="2041" spans="1:58" ht="20.100000000000001" customHeight="1">
      <c r="A2041" s="1">
        <v>1449</v>
      </c>
      <c r="B2041" s="1">
        <f t="shared" si="750"/>
        <v>247371.21756117779</v>
      </c>
      <c r="C2041" s="1">
        <f t="shared" si="751"/>
        <v>5.7734261732228785E-7</v>
      </c>
      <c r="D2041" s="1">
        <f t="shared" si="752"/>
        <v>0.9637527414848488</v>
      </c>
      <c r="E2041" s="1">
        <f t="shared" si="753"/>
        <v>5.7734261732228785E-7</v>
      </c>
      <c r="F2041" s="1" t="str">
        <f t="shared" si="754"/>
        <v/>
      </c>
      <c r="G2041" s="1" t="str">
        <f t="shared" si="755"/>
        <v/>
      </c>
      <c r="H2041" s="1"/>
      <c r="I2041" s="1">
        <f t="shared" si="756"/>
        <v>6.4468322990072869E-11</v>
      </c>
      <c r="J2041" s="1" t="str">
        <f t="shared" si="757"/>
        <v/>
      </c>
      <c r="K2041" s="1" t="str">
        <f t="shared" si="758"/>
        <v/>
      </c>
      <c r="P2041" s="1">
        <v>1449</v>
      </c>
      <c r="Q2041" s="1">
        <f t="shared" si="759"/>
        <v>7.225597225411672</v>
      </c>
      <c r="R2041" s="1">
        <f t="shared" si="760"/>
        <v>1.9765555945285125E-2</v>
      </c>
      <c r="S2041" s="1">
        <f t="shared" si="761"/>
        <v>0.96375274148484891</v>
      </c>
      <c r="T2041" s="1">
        <f t="shared" si="762"/>
        <v>1.9765555945285125E-2</v>
      </c>
      <c r="U2041" s="1" t="str">
        <f t="shared" si="763"/>
        <v/>
      </c>
      <c r="V2041" s="1" t="str">
        <f t="shared" si="764"/>
        <v/>
      </c>
      <c r="W2041" s="1">
        <f t="shared" si="765"/>
        <v>9.5347616114717842E-2</v>
      </c>
      <c r="X2041" s="1" t="str">
        <f t="shared" si="766"/>
        <v/>
      </c>
      <c r="Y2041" s="1" t="str">
        <f t="shared" si="767"/>
        <v/>
      </c>
      <c r="AC2041" s="1">
        <v>1449</v>
      </c>
      <c r="AD2041" s="1">
        <f t="shared" si="776"/>
        <v>440.53562196726205</v>
      </c>
      <c r="AE2041" s="1">
        <f t="shared" si="768"/>
        <v>3.2419159558357984E-4</v>
      </c>
      <c r="AF2041" s="1">
        <f t="shared" si="769"/>
        <v>0.96375274148484891</v>
      </c>
      <c r="AG2041" s="1">
        <f t="shared" si="770"/>
        <v>3.2419159558357984E-4</v>
      </c>
      <c r="AH2041" s="1" t="str">
        <f t="shared" si="771"/>
        <v/>
      </c>
      <c r="AI2041" s="1" t="str">
        <f t="shared" si="772"/>
        <v/>
      </c>
      <c r="AJ2041" s="1">
        <f t="shared" si="773"/>
        <v>3.354331730922962E-23</v>
      </c>
      <c r="AK2041" s="1" t="str">
        <f t="shared" si="774"/>
        <v/>
      </c>
      <c r="AL2041" s="1" t="str">
        <f t="shared" si="775"/>
        <v/>
      </c>
      <c r="BA2041" s="2"/>
      <c r="BB2041" s="2">
        <f t="shared" si="747"/>
        <v>9.3056000000000196</v>
      </c>
      <c r="BC2041" s="156">
        <f t="shared" si="748"/>
        <v>0.23145348466956425</v>
      </c>
      <c r="BD2041" s="2">
        <f t="shared" si="749"/>
        <v>4.2840330380783387E-4</v>
      </c>
      <c r="BE2041" s="2" t="str">
        <f t="shared" si="745"/>
        <v/>
      </c>
      <c r="BF2041" s="24" t="str">
        <f t="shared" si="746"/>
        <v/>
      </c>
    </row>
    <row r="2042" spans="1:58" ht="20.100000000000001" customHeight="1">
      <c r="A2042" s="1">
        <v>1450</v>
      </c>
      <c r="B2042" s="1">
        <f t="shared" si="750"/>
        <v>247922.15568492212</v>
      </c>
      <c r="C2042" s="1">
        <f t="shared" si="751"/>
        <v>5.7320526497121021E-7</v>
      </c>
      <c r="D2042" s="1">
        <f t="shared" si="752"/>
        <v>0.96406968088707423</v>
      </c>
      <c r="E2042" s="1">
        <f t="shared" si="753"/>
        <v>5.7320526497121021E-7</v>
      </c>
      <c r="F2042" s="1" t="str">
        <f t="shared" si="754"/>
        <v/>
      </c>
      <c r="G2042" s="1" t="str">
        <f t="shared" si="755"/>
        <v/>
      </c>
      <c r="H2042" s="1"/>
      <c r="I2042" s="1">
        <f t="shared" si="756"/>
        <v>6.3285159009223683E-11</v>
      </c>
      <c r="J2042" s="1" t="str">
        <f t="shared" si="757"/>
        <v/>
      </c>
      <c r="K2042" s="1" t="str">
        <f t="shared" si="758"/>
        <v/>
      </c>
      <c r="P2042" s="1">
        <v>1450</v>
      </c>
      <c r="Q2042" s="1">
        <f t="shared" si="759"/>
        <v>7.2416898695662617</v>
      </c>
      <c r="R2042" s="1">
        <f t="shared" si="760"/>
        <v>1.9623912028991806E-2</v>
      </c>
      <c r="S2042" s="1">
        <f t="shared" si="761"/>
        <v>0.96406968088707423</v>
      </c>
      <c r="T2042" s="1">
        <f t="shared" si="762"/>
        <v>1.9623912028991806E-2</v>
      </c>
      <c r="U2042" s="1" t="str">
        <f t="shared" si="763"/>
        <v/>
      </c>
      <c r="V2042" s="1" t="str">
        <f t="shared" si="764"/>
        <v/>
      </c>
      <c r="W2042" s="1">
        <f t="shared" si="765"/>
        <v>9.545372821537991E-2</v>
      </c>
      <c r="X2042" s="1" t="str">
        <f t="shared" si="766"/>
        <v/>
      </c>
      <c r="Y2042" s="1" t="str">
        <f t="shared" si="767"/>
        <v/>
      </c>
      <c r="AC2042" s="1">
        <v>1450</v>
      </c>
      <c r="AD2042" s="1">
        <f t="shared" si="776"/>
        <v>441.51677034580814</v>
      </c>
      <c r="AE2042" s="1">
        <f t="shared" si="768"/>
        <v>3.2186837394716582E-4</v>
      </c>
      <c r="AF2042" s="1">
        <f t="shared" si="769"/>
        <v>0.96406968088707423</v>
      </c>
      <c r="AG2042" s="1">
        <f t="shared" si="770"/>
        <v>3.2186837394716582E-4</v>
      </c>
      <c r="AH2042" s="1" t="str">
        <f t="shared" si="771"/>
        <v/>
      </c>
      <c r="AI2042" s="1" t="str">
        <f t="shared" si="772"/>
        <v/>
      </c>
      <c r="AJ2042" s="1">
        <f t="shared" si="773"/>
        <v>3.4845185091607112E-23</v>
      </c>
      <c r="AK2042" s="1" t="str">
        <f t="shared" si="774"/>
        <v/>
      </c>
      <c r="AL2042" s="1" t="str">
        <f t="shared" si="775"/>
        <v/>
      </c>
      <c r="BA2042" s="2"/>
      <c r="BB2042" s="2">
        <f t="shared" si="747"/>
        <v>9.3120000000000189</v>
      </c>
      <c r="BC2042" s="156">
        <f t="shared" si="748"/>
        <v>0.23102508136575642</v>
      </c>
      <c r="BD2042" s="2">
        <f t="shared" si="749"/>
        <v>4.2776897159554905E-4</v>
      </c>
      <c r="BE2042" s="2" t="str">
        <f t="shared" si="745"/>
        <v/>
      </c>
      <c r="BF2042" s="24" t="str">
        <f t="shared" si="746"/>
        <v/>
      </c>
    </row>
    <row r="2043" spans="1:58" ht="20.100000000000001" customHeight="1">
      <c r="A2043" s="2">
        <v>1451</v>
      </c>
      <c r="B2043" s="1">
        <f t="shared" si="750"/>
        <v>248473.09380866634</v>
      </c>
      <c r="C2043" s="1">
        <f t="shared" si="751"/>
        <v>5.6908845622416423E-7</v>
      </c>
      <c r="D2043" s="1">
        <f t="shared" si="752"/>
        <v>0.96438434652401284</v>
      </c>
      <c r="E2043" s="1">
        <f t="shared" si="753"/>
        <v>5.6908845622416423E-7</v>
      </c>
      <c r="F2043" s="1" t="str">
        <f t="shared" si="754"/>
        <v/>
      </c>
      <c r="G2043" s="1" t="str">
        <f t="shared" si="755"/>
        <v/>
      </c>
      <c r="H2043" s="1"/>
      <c r="I2043" s="1">
        <f t="shared" si="756"/>
        <v>6.2122715240637966E-11</v>
      </c>
      <c r="J2043" s="1" t="str">
        <f t="shared" si="757"/>
        <v/>
      </c>
      <c r="K2043" s="1" t="str">
        <f t="shared" si="758"/>
        <v/>
      </c>
      <c r="P2043" s="2">
        <v>1451</v>
      </c>
      <c r="Q2043" s="1">
        <f t="shared" si="759"/>
        <v>7.2577825137208549</v>
      </c>
      <c r="R2043" s="1">
        <f t="shared" si="760"/>
        <v>1.9482971431217831E-2</v>
      </c>
      <c r="S2043" s="1">
        <f t="shared" si="761"/>
        <v>0.96438434652401295</v>
      </c>
      <c r="T2043" s="1">
        <f t="shared" si="762"/>
        <v>1.9482971431217831E-2</v>
      </c>
      <c r="U2043" s="1" t="str">
        <f t="shared" si="763"/>
        <v/>
      </c>
      <c r="V2043" s="1" t="str">
        <f t="shared" si="764"/>
        <v/>
      </c>
      <c r="W2043" s="1">
        <f t="shared" si="765"/>
        <v>9.5558429460805103E-2</v>
      </c>
      <c r="X2043" s="1" t="str">
        <f t="shared" si="766"/>
        <v/>
      </c>
      <c r="Y2043" s="1" t="str">
        <f t="shared" si="767"/>
        <v/>
      </c>
      <c r="AC2043" s="2">
        <v>1451</v>
      </c>
      <c r="AD2043" s="1">
        <f t="shared" si="776"/>
        <v>442.49791872435446</v>
      </c>
      <c r="AE2043" s="1">
        <f t="shared" si="768"/>
        <v>3.1955668803247016E-4</v>
      </c>
      <c r="AF2043" s="1">
        <f t="shared" si="769"/>
        <v>0.96438434652401284</v>
      </c>
      <c r="AG2043" s="1">
        <f t="shared" si="770"/>
        <v>3.1955668803247016E-4</v>
      </c>
      <c r="AH2043" s="1" t="str">
        <f t="shared" si="771"/>
        <v/>
      </c>
      <c r="AI2043" s="1" t="str">
        <f t="shared" si="772"/>
        <v/>
      </c>
      <c r="AJ2043" s="1">
        <f t="shared" si="773"/>
        <v>3.6197001210101241E-23</v>
      </c>
      <c r="AK2043" s="1" t="str">
        <f t="shared" si="774"/>
        <v/>
      </c>
      <c r="AL2043" s="1" t="str">
        <f t="shared" si="775"/>
        <v/>
      </c>
      <c r="BA2043" s="2"/>
      <c r="BB2043" s="2">
        <f t="shared" si="747"/>
        <v>9.3184000000000182</v>
      </c>
      <c r="BC2043" s="156">
        <f t="shared" si="748"/>
        <v>0.23059731239416087</v>
      </c>
      <c r="BD2043" s="2">
        <f t="shared" si="749"/>
        <v>4.2713507457334265E-4</v>
      </c>
      <c r="BE2043" s="2" t="str">
        <f t="shared" si="745"/>
        <v/>
      </c>
      <c r="BF2043" s="24" t="str">
        <f t="shared" si="746"/>
        <v/>
      </c>
    </row>
    <row r="2044" spans="1:58" ht="20.100000000000001" customHeight="1">
      <c r="A2044" s="1">
        <v>1452</v>
      </c>
      <c r="B2044" s="1">
        <f t="shared" si="750"/>
        <v>249024.03193241067</v>
      </c>
      <c r="C2044" s="1">
        <f t="shared" si="751"/>
        <v>5.6499217479899779E-7</v>
      </c>
      <c r="D2044" s="1">
        <f t="shared" si="752"/>
        <v>0.96469674970947428</v>
      </c>
      <c r="E2044" s="1">
        <f t="shared" si="753"/>
        <v>5.6499217479899779E-7</v>
      </c>
      <c r="F2044" s="1" t="str">
        <f t="shared" si="754"/>
        <v/>
      </c>
      <c r="G2044" s="1" t="str">
        <f t="shared" si="755"/>
        <v/>
      </c>
      <c r="H2044" s="1"/>
      <c r="I2044" s="1">
        <f t="shared" si="756"/>
        <v>6.0980647944534805E-11</v>
      </c>
      <c r="J2044" s="1" t="str">
        <f t="shared" si="757"/>
        <v/>
      </c>
      <c r="K2044" s="1" t="str">
        <f t="shared" si="758"/>
        <v/>
      </c>
      <c r="P2044" s="1">
        <v>1452</v>
      </c>
      <c r="Q2044" s="1">
        <f t="shared" si="759"/>
        <v>7.2738751578754481</v>
      </c>
      <c r="R2044" s="1">
        <f t="shared" si="760"/>
        <v>1.9342733594537302E-2</v>
      </c>
      <c r="S2044" s="1">
        <f t="shared" si="761"/>
        <v>0.96469674970947428</v>
      </c>
      <c r="T2044" s="1">
        <f t="shared" si="762"/>
        <v>1.9342733594537302E-2</v>
      </c>
      <c r="U2044" s="1" t="str">
        <f t="shared" si="763"/>
        <v/>
      </c>
      <c r="V2044" s="1" t="str">
        <f t="shared" si="764"/>
        <v/>
      </c>
      <c r="W2044" s="1">
        <f t="shared" si="765"/>
        <v>9.5661714951204541E-2</v>
      </c>
      <c r="X2044" s="1" t="str">
        <f t="shared" si="766"/>
        <v/>
      </c>
      <c r="Y2044" s="1" t="str">
        <f t="shared" si="767"/>
        <v/>
      </c>
      <c r="AC2044" s="1">
        <v>1452</v>
      </c>
      <c r="AD2044" s="1">
        <f t="shared" si="776"/>
        <v>443.47906710290079</v>
      </c>
      <c r="AE2044" s="1">
        <f t="shared" si="768"/>
        <v>3.1725652869667869E-4</v>
      </c>
      <c r="AF2044" s="1">
        <f t="shared" si="769"/>
        <v>0.96469674970947428</v>
      </c>
      <c r="AG2044" s="1">
        <f t="shared" si="770"/>
        <v>3.1725652869667869E-4</v>
      </c>
      <c r="AH2044" s="1" t="str">
        <f t="shared" si="771"/>
        <v/>
      </c>
      <c r="AI2044" s="1" t="str">
        <f t="shared" si="772"/>
        <v/>
      </c>
      <c r="AJ2044" s="1">
        <f t="shared" si="773"/>
        <v>3.7600659309484526E-23</v>
      </c>
      <c r="AK2044" s="1" t="str">
        <f t="shared" si="774"/>
        <v/>
      </c>
      <c r="AL2044" s="1" t="str">
        <f t="shared" si="775"/>
        <v/>
      </c>
      <c r="BA2044" s="2"/>
      <c r="BB2044" s="2">
        <f t="shared" si="747"/>
        <v>9.3248000000000175</v>
      </c>
      <c r="BC2044" s="156">
        <f t="shared" si="748"/>
        <v>0.23017017731958753</v>
      </c>
      <c r="BD2044" s="2">
        <f t="shared" si="749"/>
        <v>4.2650161428223199E-4</v>
      </c>
      <c r="BE2044" s="2" t="str">
        <f t="shared" si="745"/>
        <v/>
      </c>
      <c r="BF2044" s="24" t="str">
        <f t="shared" si="746"/>
        <v/>
      </c>
    </row>
    <row r="2045" spans="1:58" ht="20.100000000000001" customHeight="1">
      <c r="A2045" s="1">
        <v>1453</v>
      </c>
      <c r="B2045" s="1">
        <f t="shared" si="750"/>
        <v>249574.97005615488</v>
      </c>
      <c r="C2045" s="1">
        <f t="shared" si="751"/>
        <v>5.6091640354887576E-7</v>
      </c>
      <c r="D2045" s="1">
        <f t="shared" si="752"/>
        <v>0.96500690174805848</v>
      </c>
      <c r="E2045" s="1">
        <f t="shared" si="753"/>
        <v>5.6091640354887576E-7</v>
      </c>
      <c r="F2045" s="1" t="str">
        <f t="shared" si="754"/>
        <v/>
      </c>
      <c r="G2045" s="1" t="str">
        <f t="shared" si="755"/>
        <v/>
      </c>
      <c r="H2045" s="1"/>
      <c r="I2045" s="1">
        <f t="shared" si="756"/>
        <v>5.9858618728693081E-11</v>
      </c>
      <c r="J2045" s="1" t="str">
        <f t="shared" si="757"/>
        <v/>
      </c>
      <c r="K2045" s="1" t="str">
        <f t="shared" si="758"/>
        <v/>
      </c>
      <c r="P2045" s="1">
        <v>1453</v>
      </c>
      <c r="Q2045" s="1">
        <f t="shared" si="759"/>
        <v>7.2899678020300378</v>
      </c>
      <c r="R2045" s="1">
        <f t="shared" si="760"/>
        <v>1.9203197931921382E-2</v>
      </c>
      <c r="S2045" s="1">
        <f t="shared" si="761"/>
        <v>0.96500690174805848</v>
      </c>
      <c r="T2045" s="1">
        <f t="shared" si="762"/>
        <v>1.9203197931921382E-2</v>
      </c>
      <c r="U2045" s="1" t="str">
        <f t="shared" si="763"/>
        <v/>
      </c>
      <c r="V2045" s="1" t="str">
        <f t="shared" si="764"/>
        <v/>
      </c>
      <c r="W2045" s="1">
        <f t="shared" si="765"/>
        <v>9.5763579849446737E-2</v>
      </c>
      <c r="X2045" s="1" t="str">
        <f t="shared" si="766"/>
        <v/>
      </c>
      <c r="Y2045" s="1" t="str">
        <f t="shared" si="767"/>
        <v/>
      </c>
      <c r="AC2045" s="1">
        <v>1453</v>
      </c>
      <c r="AD2045" s="1">
        <f t="shared" si="776"/>
        <v>444.46021548144688</v>
      </c>
      <c r="AE2045" s="1">
        <f t="shared" si="768"/>
        <v>3.1496788631143606E-4</v>
      </c>
      <c r="AF2045" s="1">
        <f t="shared" si="769"/>
        <v>0.96500690174805848</v>
      </c>
      <c r="AG2045" s="1">
        <f t="shared" si="770"/>
        <v>3.1496788631143606E-4</v>
      </c>
      <c r="AH2045" s="1" t="str">
        <f t="shared" si="771"/>
        <v/>
      </c>
      <c r="AI2045" s="1" t="str">
        <f t="shared" si="772"/>
        <v/>
      </c>
      <c r="AJ2045" s="1">
        <f t="shared" si="773"/>
        <v>3.9058123945942945E-23</v>
      </c>
      <c r="AK2045" s="1" t="str">
        <f t="shared" si="774"/>
        <v/>
      </c>
      <c r="AL2045" s="1" t="str">
        <f t="shared" si="775"/>
        <v/>
      </c>
      <c r="BA2045" s="2"/>
      <c r="BB2045" s="2">
        <f t="shared" si="747"/>
        <v>9.3312000000000168</v>
      </c>
      <c r="BC2045" s="156">
        <f t="shared" si="748"/>
        <v>0.22974367570530529</v>
      </c>
      <c r="BD2045" s="2">
        <f t="shared" si="749"/>
        <v>4.2586859225479667E-4</v>
      </c>
      <c r="BE2045" s="2" t="str">
        <f t="shared" si="745"/>
        <v/>
      </c>
      <c r="BF2045" s="24" t="str">
        <f t="shared" si="746"/>
        <v/>
      </c>
    </row>
    <row r="2046" spans="1:58" ht="20.100000000000001" customHeight="1">
      <c r="A2046" s="1">
        <v>1454</v>
      </c>
      <c r="B2046" s="1">
        <f t="shared" si="750"/>
        <v>250125.90817989921</v>
      </c>
      <c r="C2046" s="1">
        <f t="shared" si="751"/>
        <v>5.5686112446958884E-7</v>
      </c>
      <c r="D2046" s="1">
        <f t="shared" si="752"/>
        <v>0.96531481393468277</v>
      </c>
      <c r="E2046" s="1">
        <f t="shared" si="753"/>
        <v>5.5686112446958884E-7</v>
      </c>
      <c r="F2046" s="1" t="str">
        <f t="shared" si="754"/>
        <v/>
      </c>
      <c r="G2046" s="1" t="str">
        <f t="shared" si="755"/>
        <v/>
      </c>
      <c r="H2046" s="1"/>
      <c r="I2046" s="1">
        <f t="shared" si="756"/>
        <v>5.875629447159705E-11</v>
      </c>
      <c r="J2046" s="1" t="str">
        <f t="shared" si="757"/>
        <v/>
      </c>
      <c r="K2046" s="1" t="str">
        <f t="shared" si="758"/>
        <v/>
      </c>
      <c r="P2046" s="1">
        <v>1454</v>
      </c>
      <c r="Q2046" s="1">
        <f t="shared" si="759"/>
        <v>7.306060446184631</v>
      </c>
      <c r="R2046" s="1">
        <f t="shared" si="760"/>
        <v>1.9064363826988773E-2</v>
      </c>
      <c r="S2046" s="1">
        <f t="shared" si="761"/>
        <v>0.96531481393468277</v>
      </c>
      <c r="T2046" s="1">
        <f t="shared" si="762"/>
        <v>1.9064363826988773E-2</v>
      </c>
      <c r="U2046" s="1" t="str">
        <f t="shared" si="763"/>
        <v/>
      </c>
      <c r="V2046" s="1" t="str">
        <f t="shared" si="764"/>
        <v/>
      </c>
      <c r="W2046" s="1">
        <f t="shared" si="765"/>
        <v>9.5864019381435087E-2</v>
      </c>
      <c r="X2046" s="1" t="str">
        <f t="shared" si="766"/>
        <v/>
      </c>
      <c r="Y2046" s="1" t="str">
        <f t="shared" si="767"/>
        <v/>
      </c>
      <c r="AC2046" s="1">
        <v>1454</v>
      </c>
      <c r="AD2046" s="1">
        <f t="shared" si="776"/>
        <v>445.4413638599932</v>
      </c>
      <c r="AE2046" s="1">
        <f t="shared" si="768"/>
        <v>3.1269075076695101E-4</v>
      </c>
      <c r="AF2046" s="1">
        <f t="shared" si="769"/>
        <v>0.96531481393468266</v>
      </c>
      <c r="AG2046" s="1">
        <f t="shared" si="770"/>
        <v>3.1269075076695101E-4</v>
      </c>
      <c r="AH2046" s="1" t="str">
        <f t="shared" si="771"/>
        <v/>
      </c>
      <c r="AI2046" s="1" t="str">
        <f t="shared" si="772"/>
        <v/>
      </c>
      <c r="AJ2046" s="1">
        <f t="shared" si="773"/>
        <v>4.0571433208735408E-23</v>
      </c>
      <c r="AK2046" s="1" t="str">
        <f t="shared" si="774"/>
        <v/>
      </c>
      <c r="AL2046" s="1" t="str">
        <f t="shared" si="775"/>
        <v/>
      </c>
      <c r="BA2046" s="2"/>
      <c r="BB2046" s="2">
        <f t="shared" si="747"/>
        <v>9.3376000000000161</v>
      </c>
      <c r="BC2046" s="156">
        <f t="shared" si="748"/>
        <v>0.2293178071130505</v>
      </c>
      <c r="BD2046" s="2">
        <f t="shared" si="749"/>
        <v>4.2523601001553946E-4</v>
      </c>
      <c r="BE2046" s="2" t="str">
        <f t="shared" si="745"/>
        <v/>
      </c>
      <c r="BF2046" s="24" t="str">
        <f t="shared" si="746"/>
        <v/>
      </c>
    </row>
    <row r="2047" spans="1:58" ht="20.100000000000001" customHeight="1">
      <c r="A2047" s="1">
        <v>1455</v>
      </c>
      <c r="B2047" s="1">
        <f t="shared" si="750"/>
        <v>250676.84630364343</v>
      </c>
      <c r="C2047" s="1">
        <f t="shared" si="751"/>
        <v>5.5282631870689504E-7</v>
      </c>
      <c r="D2047" s="1">
        <f t="shared" si="752"/>
        <v>0.96562049755411006</v>
      </c>
      <c r="E2047" s="1">
        <f t="shared" si="753"/>
        <v>5.5282631870689504E-7</v>
      </c>
      <c r="F2047" s="1" t="str">
        <f t="shared" si="754"/>
        <v/>
      </c>
      <c r="G2047" s="1" t="str">
        <f t="shared" si="755"/>
        <v/>
      </c>
      <c r="H2047" s="1"/>
      <c r="I2047" s="1">
        <f t="shared" si="756"/>
        <v>5.7673347246582346E-11</v>
      </c>
      <c r="J2047" s="1" t="str">
        <f t="shared" si="757"/>
        <v/>
      </c>
      <c r="K2047" s="1" t="str">
        <f t="shared" si="758"/>
        <v/>
      </c>
      <c r="P2047" s="1">
        <v>1455</v>
      </c>
      <c r="Q2047" s="1">
        <f t="shared" si="759"/>
        <v>7.3221530903392207</v>
      </c>
      <c r="R2047" s="1">
        <f t="shared" si="760"/>
        <v>1.8926230634256948E-2</v>
      </c>
      <c r="S2047" s="1">
        <f t="shared" si="761"/>
        <v>0.96562049755411006</v>
      </c>
      <c r="T2047" s="1">
        <f t="shared" si="762"/>
        <v>1.8926230634256948E-2</v>
      </c>
      <c r="U2047" s="1" t="str">
        <f t="shared" si="763"/>
        <v/>
      </c>
      <c r="V2047" s="1" t="str">
        <f t="shared" si="764"/>
        <v/>
      </c>
      <c r="W2047" s="1">
        <f t="shared" si="765"/>
        <v>9.5963028836480627E-2</v>
      </c>
      <c r="X2047" s="1" t="str">
        <f t="shared" si="766"/>
        <v/>
      </c>
      <c r="Y2047" s="1" t="str">
        <f t="shared" si="767"/>
        <v/>
      </c>
      <c r="AC2047" s="1">
        <v>1455</v>
      </c>
      <c r="AD2047" s="1">
        <f t="shared" si="776"/>
        <v>446.42251223853953</v>
      </c>
      <c r="AE2047" s="1">
        <f t="shared" si="768"/>
        <v>3.1042511147611786E-4</v>
      </c>
      <c r="AF2047" s="1">
        <f t="shared" si="769"/>
        <v>0.96562049755411006</v>
      </c>
      <c r="AG2047" s="1">
        <f t="shared" si="770"/>
        <v>3.1042511147611786E-4</v>
      </c>
      <c r="AH2047" s="1" t="str">
        <f t="shared" si="771"/>
        <v/>
      </c>
      <c r="AI2047" s="1" t="str">
        <f t="shared" si="772"/>
        <v/>
      </c>
      <c r="AJ2047" s="1">
        <f t="shared" si="773"/>
        <v>4.2142701437494299E-23</v>
      </c>
      <c r="AK2047" s="1" t="str">
        <f t="shared" si="774"/>
        <v/>
      </c>
      <c r="AL2047" s="1" t="str">
        <f t="shared" si="775"/>
        <v/>
      </c>
      <c r="BA2047" s="2"/>
      <c r="BB2047" s="2">
        <f t="shared" si="747"/>
        <v>9.3440000000000154</v>
      </c>
      <c r="BC2047" s="156">
        <f t="shared" si="748"/>
        <v>0.22889257110303496</v>
      </c>
      <c r="BD2047" s="2">
        <f t="shared" si="749"/>
        <v>4.2460386908046988E-4</v>
      </c>
      <c r="BE2047" s="2" t="str">
        <f t="shared" si="745"/>
        <v/>
      </c>
      <c r="BF2047" s="24" t="str">
        <f t="shared" si="746"/>
        <v/>
      </c>
    </row>
    <row r="2048" spans="1:58" ht="20.100000000000001" customHeight="1">
      <c r="A2048" s="1">
        <v>1456</v>
      </c>
      <c r="B2048" s="1">
        <f t="shared" si="750"/>
        <v>251227.78442738776</v>
      </c>
      <c r="C2048" s="1">
        <f t="shared" si="751"/>
        <v>5.488119665638596E-7</v>
      </c>
      <c r="D2048" s="1">
        <f t="shared" si="752"/>
        <v>0.96592396388048374</v>
      </c>
      <c r="E2048" s="1">
        <f t="shared" si="753"/>
        <v>5.488119665638596E-7</v>
      </c>
      <c r="F2048" s="1" t="str">
        <f t="shared" si="754"/>
        <v/>
      </c>
      <c r="G2048" s="1" t="str">
        <f t="shared" si="755"/>
        <v/>
      </c>
      <c r="H2048" s="1"/>
      <c r="I2048" s="1">
        <f t="shared" si="756"/>
        <v>5.6609454246961777E-11</v>
      </c>
      <c r="J2048" s="1" t="str">
        <f t="shared" si="757"/>
        <v/>
      </c>
      <c r="K2048" s="1" t="str">
        <f t="shared" si="758"/>
        <v/>
      </c>
      <c r="P2048" s="1">
        <v>1456</v>
      </c>
      <c r="Q2048" s="1">
        <f t="shared" si="759"/>
        <v>7.3382457344938139</v>
      </c>
      <c r="R2048" s="1">
        <f t="shared" si="760"/>
        <v>1.8788797679393423E-2</v>
      </c>
      <c r="S2048" s="1">
        <f t="shared" si="761"/>
        <v>0.96592396388048374</v>
      </c>
      <c r="T2048" s="1">
        <f t="shared" si="762"/>
        <v>1.8788797679393423E-2</v>
      </c>
      <c r="U2048" s="1" t="str">
        <f t="shared" si="763"/>
        <v/>
      </c>
      <c r="V2048" s="1" t="str">
        <f t="shared" si="764"/>
        <v/>
      </c>
      <c r="W2048" s="1">
        <f t="shared" si="765"/>
        <v>9.6060603567670239E-2</v>
      </c>
      <c r="X2048" s="1" t="str">
        <f t="shared" si="766"/>
        <v/>
      </c>
      <c r="Y2048" s="1" t="str">
        <f t="shared" si="767"/>
        <v/>
      </c>
      <c r="AC2048" s="1">
        <v>1456</v>
      </c>
      <c r="AD2048" s="1">
        <f t="shared" si="776"/>
        <v>447.40366061708562</v>
      </c>
      <c r="AE2048" s="1">
        <f t="shared" si="768"/>
        <v>3.0817095737864178E-4</v>
      </c>
      <c r="AF2048" s="1">
        <f t="shared" si="769"/>
        <v>0.96592396388048374</v>
      </c>
      <c r="AG2048" s="1">
        <f t="shared" si="770"/>
        <v>3.0817095737864178E-4</v>
      </c>
      <c r="AH2048" s="1" t="str">
        <f t="shared" si="771"/>
        <v/>
      </c>
      <c r="AI2048" s="1" t="str">
        <f t="shared" si="772"/>
        <v/>
      </c>
      <c r="AJ2048" s="1">
        <f t="shared" si="773"/>
        <v>4.3774122038610809E-23</v>
      </c>
      <c r="AK2048" s="1" t="str">
        <f t="shared" si="774"/>
        <v/>
      </c>
      <c r="AL2048" s="1" t="str">
        <f t="shared" si="775"/>
        <v/>
      </c>
      <c r="BA2048" s="2"/>
      <c r="BB2048" s="2">
        <f t="shared" si="747"/>
        <v>9.3504000000000147</v>
      </c>
      <c r="BC2048" s="156">
        <f t="shared" si="748"/>
        <v>0.22846796723395449</v>
      </c>
      <c r="BD2048" s="2">
        <f t="shared" si="749"/>
        <v>4.2397217095729856E-4</v>
      </c>
      <c r="BE2048" s="2" t="str">
        <f t="shared" si="745"/>
        <v/>
      </c>
      <c r="BF2048" s="24" t="str">
        <f t="shared" si="746"/>
        <v/>
      </c>
    </row>
    <row r="2049" spans="1:58" ht="20.100000000000001" customHeight="1">
      <c r="A2049" s="2">
        <v>1457</v>
      </c>
      <c r="B2049" s="1">
        <f t="shared" si="750"/>
        <v>251778.72255113197</v>
      </c>
      <c r="C2049" s="1">
        <f t="shared" si="751"/>
        <v>5.4481804750822431E-7</v>
      </c>
      <c r="D2049" s="1">
        <f t="shared" si="752"/>
        <v>0.96622522417686485</v>
      </c>
      <c r="E2049" s="1">
        <f t="shared" si="753"/>
        <v>5.4481804750822431E-7</v>
      </c>
      <c r="F2049" s="1" t="str">
        <f t="shared" si="754"/>
        <v/>
      </c>
      <c r="G2049" s="1" t="str">
        <f t="shared" si="755"/>
        <v/>
      </c>
      <c r="H2049" s="1"/>
      <c r="I2049" s="1">
        <f t="shared" si="756"/>
        <v>5.5564297712128984E-11</v>
      </c>
      <c r="J2049" s="1" t="str">
        <f t="shared" si="757"/>
        <v/>
      </c>
      <c r="K2049" s="1" t="str">
        <f t="shared" si="758"/>
        <v/>
      </c>
      <c r="P2049" s="2">
        <v>1457</v>
      </c>
      <c r="Q2049" s="1">
        <f t="shared" si="759"/>
        <v>7.3543383786484036</v>
      </c>
      <c r="R2049" s="1">
        <f t="shared" si="760"/>
        <v>1.8652064259468127E-2</v>
      </c>
      <c r="S2049" s="1">
        <f t="shared" si="761"/>
        <v>0.96622522417686485</v>
      </c>
      <c r="T2049" s="1">
        <f t="shared" si="762"/>
        <v>1.8652064259468127E-2</v>
      </c>
      <c r="U2049" s="1" t="str">
        <f t="shared" si="763"/>
        <v/>
      </c>
      <c r="V2049" s="1" t="str">
        <f t="shared" si="764"/>
        <v/>
      </c>
      <c r="W2049" s="1">
        <f t="shared" si="765"/>
        <v>9.6156738992229956E-2</v>
      </c>
      <c r="X2049" s="1" t="str">
        <f t="shared" si="766"/>
        <v/>
      </c>
      <c r="Y2049" s="1" t="str">
        <f t="shared" si="767"/>
        <v/>
      </c>
      <c r="AC2049" s="2">
        <v>1457</v>
      </c>
      <c r="AD2049" s="1">
        <f t="shared" si="776"/>
        <v>448.38480899563194</v>
      </c>
      <c r="AE2049" s="1">
        <f t="shared" si="768"/>
        <v>3.0592827694516945E-4</v>
      </c>
      <c r="AF2049" s="1">
        <f t="shared" si="769"/>
        <v>0.96622522417686485</v>
      </c>
      <c r="AG2049" s="1">
        <f t="shared" si="770"/>
        <v>3.0592827694516945E-4</v>
      </c>
      <c r="AH2049" s="1" t="str">
        <f t="shared" si="771"/>
        <v/>
      </c>
      <c r="AI2049" s="1" t="str">
        <f t="shared" si="772"/>
        <v/>
      </c>
      <c r="AJ2049" s="1">
        <f t="shared" si="773"/>
        <v>4.5467970404277485E-23</v>
      </c>
      <c r="AK2049" s="1" t="str">
        <f t="shared" si="774"/>
        <v/>
      </c>
      <c r="AL2049" s="1" t="str">
        <f t="shared" si="775"/>
        <v/>
      </c>
      <c r="BA2049" s="2"/>
      <c r="BB2049" s="2">
        <f t="shared" si="747"/>
        <v>9.356800000000014</v>
      </c>
      <c r="BC2049" s="156">
        <f t="shared" si="748"/>
        <v>0.22804399506299719</v>
      </c>
      <c r="BD2049" s="2">
        <f t="shared" si="749"/>
        <v>4.2334091714588129E-4</v>
      </c>
      <c r="BE2049" s="2" t="str">
        <f t="shared" si="745"/>
        <v/>
      </c>
      <c r="BF2049" s="24" t="str">
        <f t="shared" si="746"/>
        <v/>
      </c>
    </row>
    <row r="2050" spans="1:58" ht="20.100000000000001" customHeight="1">
      <c r="A2050" s="1">
        <v>1458</v>
      </c>
      <c r="B2050" s="1">
        <f t="shared" si="750"/>
        <v>252329.6606748763</v>
      </c>
      <c r="C2050" s="1">
        <f t="shared" si="751"/>
        <v>5.4084454017977488E-7</v>
      </c>
      <c r="D2050" s="1">
        <f t="shared" si="752"/>
        <v>0.96652428969477411</v>
      </c>
      <c r="E2050" s="1">
        <f t="shared" si="753"/>
        <v>5.4084454017977488E-7</v>
      </c>
      <c r="F2050" s="1" t="str">
        <f t="shared" si="754"/>
        <v/>
      </c>
      <c r="G2050" s="1" t="str">
        <f t="shared" si="755"/>
        <v/>
      </c>
      <c r="H2050" s="1"/>
      <c r="I2050" s="1">
        <f t="shared" si="756"/>
        <v>5.4537564854621317E-11</v>
      </c>
      <c r="J2050" s="1" t="str">
        <f t="shared" si="757"/>
        <v/>
      </c>
      <c r="K2050" s="1" t="str">
        <f t="shared" si="758"/>
        <v/>
      </c>
      <c r="P2050" s="1">
        <v>1458</v>
      </c>
      <c r="Q2050" s="1">
        <f t="shared" si="759"/>
        <v>7.3704310228029968</v>
      </c>
      <c r="R2050" s="1">
        <f t="shared" si="760"/>
        <v>1.8516029643205551E-2</v>
      </c>
      <c r="S2050" s="1">
        <f t="shared" si="761"/>
        <v>0.96652428969477411</v>
      </c>
      <c r="T2050" s="1">
        <f t="shared" si="762"/>
        <v>1.8516029643205551E-2</v>
      </c>
      <c r="U2050" s="1" t="str">
        <f t="shared" si="763"/>
        <v/>
      </c>
      <c r="V2050" s="1" t="str">
        <f t="shared" si="764"/>
        <v/>
      </c>
      <c r="W2050" s="1">
        <f t="shared" si="765"/>
        <v>9.6251430591883805E-2</v>
      </c>
      <c r="X2050" s="1" t="str">
        <f t="shared" si="766"/>
        <v/>
      </c>
      <c r="Y2050" s="1" t="str">
        <f t="shared" si="767"/>
        <v/>
      </c>
      <c r="AC2050" s="1">
        <v>1458</v>
      </c>
      <c r="AD2050" s="1">
        <f t="shared" si="776"/>
        <v>449.36595737417827</v>
      </c>
      <c r="AE2050" s="1">
        <f t="shared" si="768"/>
        <v>3.0369705818143511E-4</v>
      </c>
      <c r="AF2050" s="1">
        <f t="shared" si="769"/>
        <v>0.96652428969477411</v>
      </c>
      <c r="AG2050" s="1">
        <f t="shared" si="770"/>
        <v>3.0369705818143511E-4</v>
      </c>
      <c r="AH2050" s="1" t="str">
        <f t="shared" si="771"/>
        <v/>
      </c>
      <c r="AI2050" s="1" t="str">
        <f t="shared" si="772"/>
        <v/>
      </c>
      <c r="AJ2050" s="1">
        <f t="shared" si="773"/>
        <v>4.7226606937864583E-23</v>
      </c>
      <c r="AK2050" s="1" t="str">
        <f t="shared" si="774"/>
        <v/>
      </c>
      <c r="AL2050" s="1" t="str">
        <f t="shared" si="775"/>
        <v/>
      </c>
      <c r="BA2050" s="2"/>
      <c r="BB2050" s="2">
        <f t="shared" si="747"/>
        <v>9.3632000000000133</v>
      </c>
      <c r="BC2050" s="156">
        <f t="shared" si="748"/>
        <v>0.22762065414585131</v>
      </c>
      <c r="BD2050" s="2">
        <f t="shared" si="749"/>
        <v>4.2271010913763618E-4</v>
      </c>
      <c r="BE2050" s="2" t="str">
        <f t="shared" si="745"/>
        <v/>
      </c>
      <c r="BF2050" s="24" t="str">
        <f t="shared" si="746"/>
        <v/>
      </c>
    </row>
    <row r="2051" spans="1:58" ht="20.100000000000001" customHeight="1">
      <c r="A2051" s="1">
        <v>1459</v>
      </c>
      <c r="B2051" s="1">
        <f t="shared" si="750"/>
        <v>252880.59879862051</v>
      </c>
      <c r="C2051" s="1">
        <f t="shared" si="751"/>
        <v>5.3689142239773576E-7</v>
      </c>
      <c r="D2051" s="1">
        <f t="shared" si="752"/>
        <v>0.96682117167373727</v>
      </c>
      <c r="E2051" s="1">
        <f t="shared" si="753"/>
        <v>5.3689142239773576E-7</v>
      </c>
      <c r="F2051" s="1" t="str">
        <f t="shared" si="754"/>
        <v/>
      </c>
      <c r="G2051" s="1" t="str">
        <f t="shared" si="755"/>
        <v/>
      </c>
      <c r="H2051" s="1"/>
      <c r="I2051" s="1">
        <f t="shared" si="756"/>
        <v>5.3528947788137223E-11</v>
      </c>
      <c r="J2051" s="1" t="str">
        <f t="shared" si="757"/>
        <v/>
      </c>
      <c r="K2051" s="1" t="str">
        <f t="shared" si="758"/>
        <v/>
      </c>
      <c r="P2051" s="1">
        <v>1459</v>
      </c>
      <c r="Q2051" s="1">
        <f t="shared" si="759"/>
        <v>7.38652366695759</v>
      </c>
      <c r="R2051" s="1">
        <f t="shared" si="760"/>
        <v>1.8380693071237936E-2</v>
      </c>
      <c r="S2051" s="1">
        <f t="shared" si="761"/>
        <v>0.96682117167373738</v>
      </c>
      <c r="T2051" s="1">
        <f t="shared" si="762"/>
        <v>1.8380693071237936E-2</v>
      </c>
      <c r="U2051" s="1" t="str">
        <f t="shared" si="763"/>
        <v/>
      </c>
      <c r="V2051" s="1" t="str">
        <f t="shared" si="764"/>
        <v/>
      </c>
      <c r="W2051" s="1">
        <f t="shared" si="765"/>
        <v>9.6344673913207501E-2</v>
      </c>
      <c r="X2051" s="1" t="str">
        <f t="shared" si="766"/>
        <v/>
      </c>
      <c r="Y2051" s="1" t="str">
        <f t="shared" si="767"/>
        <v/>
      </c>
      <c r="AC2051" s="1">
        <v>1459</v>
      </c>
      <c r="AD2051" s="1">
        <f t="shared" si="776"/>
        <v>450.34710575272436</v>
      </c>
      <c r="AE2051" s="1">
        <f t="shared" si="768"/>
        <v>3.0147728863240544E-4</v>
      </c>
      <c r="AF2051" s="1">
        <f t="shared" si="769"/>
        <v>0.96682117167373727</v>
      </c>
      <c r="AG2051" s="1">
        <f t="shared" si="770"/>
        <v>3.0147728863240544E-4</v>
      </c>
      <c r="AH2051" s="1" t="str">
        <f t="shared" si="771"/>
        <v/>
      </c>
      <c r="AI2051" s="1" t="str">
        <f t="shared" si="772"/>
        <v/>
      </c>
      <c r="AJ2051" s="1">
        <f t="shared" si="773"/>
        <v>4.9052480189454232E-23</v>
      </c>
      <c r="AK2051" s="1" t="str">
        <f t="shared" si="774"/>
        <v/>
      </c>
      <c r="AL2051" s="1" t="str">
        <f t="shared" si="775"/>
        <v/>
      </c>
      <c r="BA2051" s="2"/>
      <c r="BB2051" s="2">
        <f t="shared" si="747"/>
        <v>9.3696000000000126</v>
      </c>
      <c r="BC2051" s="156">
        <f t="shared" si="748"/>
        <v>0.22719794403671367</v>
      </c>
      <c r="BD2051" s="2">
        <f t="shared" si="749"/>
        <v>4.2207974841540485E-4</v>
      </c>
      <c r="BE2051" s="2" t="str">
        <f t="shared" si="745"/>
        <v/>
      </c>
      <c r="BF2051" s="24" t="str">
        <f t="shared" si="746"/>
        <v/>
      </c>
    </row>
    <row r="2052" spans="1:58" ht="20.100000000000001" customHeight="1">
      <c r="A2052" s="1">
        <v>1460</v>
      </c>
      <c r="B2052" s="1">
        <f t="shared" si="750"/>
        <v>253431.53692236484</v>
      </c>
      <c r="C2052" s="1">
        <f t="shared" si="751"/>
        <v>5.3295867116816222E-7</v>
      </c>
      <c r="D2052" s="1">
        <f t="shared" si="752"/>
        <v>0.96711588134083615</v>
      </c>
      <c r="E2052" s="1">
        <f t="shared" si="753"/>
        <v>5.3295867116816222E-7</v>
      </c>
      <c r="F2052" s="1" t="str">
        <f t="shared" si="754"/>
        <v/>
      </c>
      <c r="G2052" s="1" t="str">
        <f t="shared" si="755"/>
        <v/>
      </c>
      <c r="H2052" s="1"/>
      <c r="I2052" s="1">
        <f t="shared" si="756"/>
        <v>5.2538143456492385E-11</v>
      </c>
      <c r="J2052" s="1" t="str">
        <f t="shared" si="757"/>
        <v/>
      </c>
      <c r="K2052" s="1" t="str">
        <f t="shared" si="758"/>
        <v/>
      </c>
      <c r="P2052" s="1">
        <v>1460</v>
      </c>
      <c r="Q2052" s="1">
        <f t="shared" si="759"/>
        <v>7.4026163111121797</v>
      </c>
      <c r="R2052" s="1">
        <f t="shared" si="760"/>
        <v>1.8246053756358439E-2</v>
      </c>
      <c r="S2052" s="1">
        <f t="shared" si="761"/>
        <v>0.96711588134083615</v>
      </c>
      <c r="T2052" s="1">
        <f t="shared" si="762"/>
        <v>1.8246053756358439E-2</v>
      </c>
      <c r="U2052" s="1" t="str">
        <f t="shared" si="763"/>
        <v/>
      </c>
      <c r="V2052" s="1" t="str">
        <f t="shared" si="764"/>
        <v/>
      </c>
      <c r="W2052" s="1">
        <f t="shared" si="765"/>
        <v>9.6436464567977484E-2</v>
      </c>
      <c r="X2052" s="1" t="str">
        <f t="shared" si="766"/>
        <v/>
      </c>
      <c r="Y2052" s="1" t="str">
        <f t="shared" si="767"/>
        <v/>
      </c>
      <c r="AC2052" s="1">
        <v>1460</v>
      </c>
      <c r="AD2052" s="1">
        <f t="shared" si="776"/>
        <v>451.32825413127068</v>
      </c>
      <c r="AE2052" s="1">
        <f t="shared" si="768"/>
        <v>2.9926895538643456E-4</v>
      </c>
      <c r="AF2052" s="1">
        <f t="shared" si="769"/>
        <v>0.96711588134083615</v>
      </c>
      <c r="AG2052" s="1">
        <f t="shared" si="770"/>
        <v>2.9926895538643456E-4</v>
      </c>
      <c r="AH2052" s="1" t="str">
        <f t="shared" si="771"/>
        <v/>
      </c>
      <c r="AI2052" s="1" t="str">
        <f t="shared" si="772"/>
        <v/>
      </c>
      <c r="AJ2052" s="1">
        <f t="shared" si="773"/>
        <v>5.0948130105504443E-23</v>
      </c>
      <c r="AK2052" s="1" t="str">
        <f t="shared" si="774"/>
        <v/>
      </c>
      <c r="AL2052" s="1" t="str">
        <f t="shared" si="775"/>
        <v/>
      </c>
      <c r="BA2052" s="2"/>
      <c r="BB2052" s="2">
        <f t="shared" si="747"/>
        <v>9.3760000000000119</v>
      </c>
      <c r="BC2052" s="156">
        <f t="shared" si="748"/>
        <v>0.22677586428829827</v>
      </c>
      <c r="BD2052" s="2">
        <f t="shared" si="749"/>
        <v>4.2144983645425738E-4</v>
      </c>
      <c r="BE2052" s="2" t="str">
        <f t="shared" si="745"/>
        <v/>
      </c>
      <c r="BF2052" s="24" t="str">
        <f t="shared" si="746"/>
        <v/>
      </c>
    </row>
    <row r="2053" spans="1:58" ht="20.100000000000001" customHeight="1">
      <c r="A2053" s="1">
        <v>1461</v>
      </c>
      <c r="B2053" s="1">
        <f t="shared" si="750"/>
        <v>253982.47504610906</v>
      </c>
      <c r="C2053" s="1">
        <f t="shared" si="751"/>
        <v>5.2904626269135637E-7</v>
      </c>
      <c r="D2053" s="1">
        <f t="shared" si="752"/>
        <v>0.96740842991026144</v>
      </c>
      <c r="E2053" s="1">
        <f t="shared" si="753"/>
        <v>5.2904626269135637E-7</v>
      </c>
      <c r="F2053" s="1" t="str">
        <f t="shared" si="754"/>
        <v/>
      </c>
      <c r="G2053" s="1" t="str">
        <f t="shared" si="755"/>
        <v/>
      </c>
      <c r="H2053" s="1"/>
      <c r="I2053" s="1">
        <f t="shared" si="756"/>
        <v>5.1564853563508848E-11</v>
      </c>
      <c r="J2053" s="1" t="str">
        <f t="shared" si="757"/>
        <v/>
      </c>
      <c r="K2053" s="1" t="str">
        <f t="shared" si="758"/>
        <v/>
      </c>
      <c r="P2053" s="1">
        <v>1461</v>
      </c>
      <c r="Q2053" s="1">
        <f t="shared" si="759"/>
        <v>7.4187089552667729</v>
      </c>
      <c r="R2053" s="1">
        <f t="shared" si="760"/>
        <v>1.8112110883774749E-2</v>
      </c>
      <c r="S2053" s="1">
        <f t="shared" si="761"/>
        <v>0.96740842991026155</v>
      </c>
      <c r="T2053" s="1">
        <f t="shared" si="762"/>
        <v>1.8112110883774749E-2</v>
      </c>
      <c r="U2053" s="1" t="str">
        <f t="shared" si="763"/>
        <v/>
      </c>
      <c r="V2053" s="1" t="str">
        <f t="shared" si="764"/>
        <v/>
      </c>
      <c r="W2053" s="1">
        <f t="shared" si="765"/>
        <v>9.6526798233515218E-2</v>
      </c>
      <c r="X2053" s="1" t="str">
        <f t="shared" si="766"/>
        <v/>
      </c>
      <c r="Y2053" s="1" t="str">
        <f t="shared" si="767"/>
        <v/>
      </c>
      <c r="AC2053" s="1">
        <v>1461</v>
      </c>
      <c r="AD2053" s="1">
        <f t="shared" si="776"/>
        <v>452.30940250981701</v>
      </c>
      <c r="AE2053" s="1">
        <f t="shared" si="768"/>
        <v>2.9707204507942582E-4</v>
      </c>
      <c r="AF2053" s="1">
        <f t="shared" si="769"/>
        <v>0.96740842991026155</v>
      </c>
      <c r="AG2053" s="1">
        <f t="shared" si="770"/>
        <v>2.9707204507942582E-4</v>
      </c>
      <c r="AH2053" s="1" t="str">
        <f t="shared" si="771"/>
        <v/>
      </c>
      <c r="AI2053" s="1" t="str">
        <f t="shared" si="772"/>
        <v/>
      </c>
      <c r="AJ2053" s="1">
        <f t="shared" si="773"/>
        <v>5.2916191396706017E-23</v>
      </c>
      <c r="AK2053" s="1" t="str">
        <f t="shared" si="774"/>
        <v/>
      </c>
      <c r="AL2053" s="1" t="str">
        <f t="shared" si="775"/>
        <v/>
      </c>
      <c r="BA2053" s="2"/>
      <c r="BB2053" s="2">
        <f t="shared" si="747"/>
        <v>9.3824000000000112</v>
      </c>
      <c r="BC2053" s="156">
        <f t="shared" si="748"/>
        <v>0.22635441445184401</v>
      </c>
      <c r="BD2053" s="2">
        <f t="shared" si="749"/>
        <v>4.2082037472149225E-4</v>
      </c>
      <c r="BE2053" s="2" t="str">
        <f t="shared" si="745"/>
        <v/>
      </c>
      <c r="BF2053" s="24" t="str">
        <f t="shared" si="746"/>
        <v/>
      </c>
    </row>
    <row r="2054" spans="1:58" ht="20.100000000000001" customHeight="1">
      <c r="A2054" s="1">
        <v>1462</v>
      </c>
      <c r="B2054" s="1">
        <f t="shared" si="750"/>
        <v>254533.41316985339</v>
      </c>
      <c r="C2054" s="1">
        <f t="shared" si="751"/>
        <v>5.2515417236928048E-7</v>
      </c>
      <c r="D2054" s="1">
        <f t="shared" si="752"/>
        <v>0.96769882858287182</v>
      </c>
      <c r="E2054" s="1">
        <f t="shared" si="753"/>
        <v>5.2515417236928048E-7</v>
      </c>
      <c r="F2054" s="1" t="str">
        <f t="shared" si="754"/>
        <v/>
      </c>
      <c r="G2054" s="1" t="str">
        <f t="shared" si="755"/>
        <v/>
      </c>
      <c r="H2054" s="1"/>
      <c r="I2054" s="1">
        <f t="shared" si="756"/>
        <v>5.0608784503821419E-11</v>
      </c>
      <c r="J2054" s="1" t="str">
        <f t="shared" si="757"/>
        <v/>
      </c>
      <c r="K2054" s="1" t="str">
        <f t="shared" si="758"/>
        <v/>
      </c>
      <c r="P2054" s="1">
        <v>1462</v>
      </c>
      <c r="Q2054" s="1">
        <f t="shared" si="759"/>
        <v>7.4348015994213625</v>
      </c>
      <c r="R2054" s="1">
        <f t="shared" si="760"/>
        <v>1.7978863611363322E-2</v>
      </c>
      <c r="S2054" s="1">
        <f t="shared" si="761"/>
        <v>0.96769882858287182</v>
      </c>
      <c r="T2054" s="1">
        <f t="shared" si="762"/>
        <v>1.7978863611363322E-2</v>
      </c>
      <c r="U2054" s="1" t="str">
        <f t="shared" si="763"/>
        <v/>
      </c>
      <c r="V2054" s="1" t="str">
        <f t="shared" si="764"/>
        <v/>
      </c>
      <c r="W2054" s="1">
        <f t="shared" si="765"/>
        <v>9.6615670653026217E-2</v>
      </c>
      <c r="X2054" s="1" t="str">
        <f t="shared" si="766"/>
        <v/>
      </c>
      <c r="Y2054" s="1" t="str">
        <f t="shared" si="767"/>
        <v/>
      </c>
      <c r="AC2054" s="1">
        <v>1462</v>
      </c>
      <c r="AD2054" s="1">
        <f t="shared" si="776"/>
        <v>453.2905508883631</v>
      </c>
      <c r="AE2054" s="1">
        <f t="shared" si="768"/>
        <v>2.948865438989986E-4</v>
      </c>
      <c r="AF2054" s="1">
        <f t="shared" si="769"/>
        <v>0.96769882858287182</v>
      </c>
      <c r="AG2054" s="1">
        <f t="shared" si="770"/>
        <v>2.948865438989986E-4</v>
      </c>
      <c r="AH2054" s="1" t="str">
        <f t="shared" si="771"/>
        <v/>
      </c>
      <c r="AI2054" s="1" t="str">
        <f t="shared" si="772"/>
        <v/>
      </c>
      <c r="AJ2054" s="1">
        <f t="shared" si="773"/>
        <v>5.4959397028306243E-23</v>
      </c>
      <c r="AK2054" s="1" t="str">
        <f t="shared" si="774"/>
        <v/>
      </c>
      <c r="AL2054" s="1" t="str">
        <f t="shared" si="775"/>
        <v/>
      </c>
      <c r="BA2054" s="2"/>
      <c r="BB2054" s="2">
        <f t="shared" si="747"/>
        <v>9.3888000000000105</v>
      </c>
      <c r="BC2054" s="156">
        <f t="shared" si="748"/>
        <v>0.22593359407712252</v>
      </c>
      <c r="BD2054" s="2">
        <f t="shared" si="749"/>
        <v>4.2019136467533191E-4</v>
      </c>
      <c r="BE2054" s="2" t="str">
        <f t="shared" si="745"/>
        <v/>
      </c>
      <c r="BF2054" s="24" t="str">
        <f t="shared" si="746"/>
        <v/>
      </c>
    </row>
    <row r="2055" spans="1:58" ht="20.100000000000001" customHeight="1">
      <c r="A2055" s="1">
        <v>1463</v>
      </c>
      <c r="B2055" s="1">
        <f t="shared" si="750"/>
        <v>255084.3512935976</v>
      </c>
      <c r="C2055" s="1">
        <f t="shared" si="751"/>
        <v>5.2128237481299324E-7</v>
      </c>
      <c r="D2055" s="1">
        <f t="shared" si="752"/>
        <v>0.96798708854575555</v>
      </c>
      <c r="E2055" s="1">
        <f t="shared" si="753"/>
        <v>5.2128237481299324E-7</v>
      </c>
      <c r="F2055" s="1" t="str">
        <f t="shared" si="754"/>
        <v/>
      </c>
      <c r="G2055" s="1" t="str">
        <f t="shared" si="755"/>
        <v/>
      </c>
      <c r="H2055" s="1"/>
      <c r="I2055" s="1">
        <f t="shared" si="756"/>
        <v>4.966964729459603E-11</v>
      </c>
      <c r="J2055" s="1" t="str">
        <f t="shared" si="757"/>
        <v/>
      </c>
      <c r="K2055" s="1" t="str">
        <f t="shared" si="758"/>
        <v/>
      </c>
      <c r="P2055" s="1">
        <v>1463</v>
      </c>
      <c r="Q2055" s="1">
        <f t="shared" si="759"/>
        <v>7.4508942435759558</v>
      </c>
      <c r="R2055" s="1">
        <f t="shared" si="760"/>
        <v>1.7846311069923425E-2</v>
      </c>
      <c r="S2055" s="1">
        <f t="shared" si="761"/>
        <v>0.96798708854575566</v>
      </c>
      <c r="T2055" s="1">
        <f t="shared" si="762"/>
        <v>1.7846311069923425E-2</v>
      </c>
      <c r="U2055" s="1" t="str">
        <f t="shared" si="763"/>
        <v/>
      </c>
      <c r="V2055" s="1" t="str">
        <f t="shared" si="764"/>
        <v/>
      </c>
      <c r="W2055" s="1">
        <f t="shared" si="765"/>
        <v>9.6703077635934442E-2</v>
      </c>
      <c r="X2055" s="1" t="str">
        <f t="shared" si="766"/>
        <v/>
      </c>
      <c r="Y2055" s="1" t="str">
        <f t="shared" si="767"/>
        <v/>
      </c>
      <c r="AC2055" s="1">
        <v>1463</v>
      </c>
      <c r="AD2055" s="1">
        <f t="shared" si="776"/>
        <v>454.27169926690942</v>
      </c>
      <c r="AE2055" s="1">
        <f t="shared" si="768"/>
        <v>2.9271243758865692E-4</v>
      </c>
      <c r="AF2055" s="1">
        <f t="shared" si="769"/>
        <v>0.96798708854575555</v>
      </c>
      <c r="AG2055" s="1">
        <f t="shared" si="770"/>
        <v>2.9271243758865692E-4</v>
      </c>
      <c r="AH2055" s="1" t="str">
        <f t="shared" si="771"/>
        <v/>
      </c>
      <c r="AI2055" s="1" t="str">
        <f t="shared" si="772"/>
        <v/>
      </c>
      <c r="AJ2055" s="1">
        <f t="shared" si="773"/>
        <v>5.7080581837272816E-23</v>
      </c>
      <c r="AK2055" s="1" t="str">
        <f t="shared" si="774"/>
        <v/>
      </c>
      <c r="AL2055" s="1" t="str">
        <f t="shared" si="775"/>
        <v/>
      </c>
      <c r="BA2055" s="2"/>
      <c r="BB2055" s="2">
        <f t="shared" si="747"/>
        <v>9.3952000000000098</v>
      </c>
      <c r="BC2055" s="156">
        <f t="shared" si="748"/>
        <v>0.22551340271244719</v>
      </c>
      <c r="BD2055" s="2">
        <f t="shared" si="749"/>
        <v>4.1956280776664356E-4</v>
      </c>
      <c r="BE2055" s="2" t="str">
        <f t="shared" si="745"/>
        <v/>
      </c>
      <c r="BF2055" s="24" t="str">
        <f t="shared" si="746"/>
        <v/>
      </c>
    </row>
    <row r="2056" spans="1:58" ht="20.100000000000001" customHeight="1">
      <c r="A2056" s="2">
        <v>1464</v>
      </c>
      <c r="B2056" s="1">
        <f t="shared" si="750"/>
        <v>255635.28941734193</v>
      </c>
      <c r="C2056" s="1">
        <f t="shared" si="751"/>
        <v>5.1743084385007928E-7</v>
      </c>
      <c r="D2056" s="1">
        <f t="shared" si="752"/>
        <v>0.96827322097179713</v>
      </c>
      <c r="E2056" s="1">
        <f t="shared" si="753"/>
        <v>5.1743084385007928E-7</v>
      </c>
      <c r="F2056" s="1" t="str">
        <f t="shared" si="754"/>
        <v/>
      </c>
      <c r="G2056" s="1" t="str">
        <f t="shared" si="755"/>
        <v/>
      </c>
      <c r="H2056" s="1"/>
      <c r="I2056" s="1">
        <f t="shared" si="756"/>
        <v>4.8747157508144941E-11</v>
      </c>
      <c r="J2056" s="1" t="str">
        <f t="shared" si="757"/>
        <v/>
      </c>
      <c r="K2056" s="1" t="str">
        <f t="shared" si="758"/>
        <v/>
      </c>
      <c r="P2056" s="2">
        <v>1464</v>
      </c>
      <c r="Q2056" s="1">
        <f t="shared" si="759"/>
        <v>7.4669868877305454</v>
      </c>
      <c r="R2056" s="1">
        <f t="shared" si="760"/>
        <v>1.7714452363432057E-2</v>
      </c>
      <c r="S2056" s="1">
        <f t="shared" si="761"/>
        <v>0.96827322097179713</v>
      </c>
      <c r="T2056" s="1">
        <f t="shared" si="762"/>
        <v>1.7714452363432057E-2</v>
      </c>
      <c r="U2056" s="1" t="str">
        <f t="shared" si="763"/>
        <v/>
      </c>
      <c r="V2056" s="1" t="str">
        <f t="shared" si="764"/>
        <v/>
      </c>
      <c r="W2056" s="1">
        <f t="shared" si="765"/>
        <v>9.6789015058211497E-2</v>
      </c>
      <c r="X2056" s="1" t="str">
        <f t="shared" si="766"/>
        <v/>
      </c>
      <c r="Y2056" s="1" t="str">
        <f t="shared" si="767"/>
        <v/>
      </c>
      <c r="AC2056" s="2">
        <v>1464</v>
      </c>
      <c r="AD2056" s="1">
        <f t="shared" si="776"/>
        <v>455.25284764545552</v>
      </c>
      <c r="AE2056" s="1">
        <f t="shared" si="768"/>
        <v>2.9054971145196963E-4</v>
      </c>
      <c r="AF2056" s="1">
        <f t="shared" si="769"/>
        <v>0.96827322097179702</v>
      </c>
      <c r="AG2056" s="1">
        <f t="shared" si="770"/>
        <v>2.9054971145196963E-4</v>
      </c>
      <c r="AH2056" s="1" t="str">
        <f t="shared" si="771"/>
        <v/>
      </c>
      <c r="AI2056" s="1" t="str">
        <f t="shared" si="772"/>
        <v/>
      </c>
      <c r="AJ2056" s="1">
        <f t="shared" si="773"/>
        <v>5.9282686280845203E-23</v>
      </c>
      <c r="AK2056" s="1" t="str">
        <f t="shared" si="774"/>
        <v/>
      </c>
      <c r="AL2056" s="1" t="str">
        <f t="shared" si="775"/>
        <v/>
      </c>
      <c r="BA2056" s="2"/>
      <c r="BB2056" s="2">
        <f t="shared" si="747"/>
        <v>9.4016000000000091</v>
      </c>
      <c r="BC2056" s="156">
        <f t="shared" si="748"/>
        <v>0.22509383990468054</v>
      </c>
      <c r="BD2056" s="2">
        <f t="shared" si="749"/>
        <v>4.189347054378012E-4</v>
      </c>
      <c r="BE2056" s="2" t="str">
        <f t="shared" si="745"/>
        <v/>
      </c>
      <c r="BF2056" s="24" t="str">
        <f t="shared" si="746"/>
        <v/>
      </c>
    </row>
    <row r="2057" spans="1:58" ht="20.100000000000001" customHeight="1">
      <c r="A2057" s="1">
        <v>1465</v>
      </c>
      <c r="B2057" s="1">
        <f t="shared" si="750"/>
        <v>256186.22754108615</v>
      </c>
      <c r="C2057" s="1">
        <f t="shared" si="751"/>
        <v>5.1359955253210198E-7</v>
      </c>
      <c r="D2057" s="1">
        <f t="shared" si="752"/>
        <v>0.96855723701924734</v>
      </c>
      <c r="E2057" s="1">
        <f t="shared" si="753"/>
        <v>5.1359955253210198E-7</v>
      </c>
      <c r="F2057" s="1" t="str">
        <f t="shared" si="754"/>
        <v/>
      </c>
      <c r="G2057" s="1" t="str">
        <f t="shared" si="755"/>
        <v/>
      </c>
      <c r="H2057" s="1"/>
      <c r="I2057" s="1">
        <f t="shared" si="756"/>
        <v>4.7841035205433203E-11</v>
      </c>
      <c r="J2057" s="1" t="str">
        <f t="shared" si="757"/>
        <v/>
      </c>
      <c r="K2057" s="1" t="str">
        <f t="shared" si="758"/>
        <v/>
      </c>
      <c r="P2057" s="1">
        <v>1465</v>
      </c>
      <c r="Q2057" s="1">
        <f t="shared" si="759"/>
        <v>7.4830795318851386</v>
      </c>
      <c r="R2057" s="1">
        <f t="shared" si="760"/>
        <v>1.7583286569298577E-2</v>
      </c>
      <c r="S2057" s="1">
        <f t="shared" si="761"/>
        <v>0.96855723701924734</v>
      </c>
      <c r="T2057" s="1">
        <f t="shared" si="762"/>
        <v>1.7583286569298577E-2</v>
      </c>
      <c r="U2057" s="1" t="str">
        <f t="shared" si="763"/>
        <v/>
      </c>
      <c r="V2057" s="1" t="str">
        <f t="shared" si="764"/>
        <v/>
      </c>
      <c r="W2057" s="1">
        <f t="shared" si="765"/>
        <v>9.6873478862701021E-2</v>
      </c>
      <c r="X2057" s="1" t="str">
        <f t="shared" si="766"/>
        <v/>
      </c>
      <c r="Y2057" s="1" t="str">
        <f t="shared" si="767"/>
        <v/>
      </c>
      <c r="AC2057" s="1">
        <v>1465</v>
      </c>
      <c r="AD2057" s="1">
        <f t="shared" si="776"/>
        <v>456.23399602400184</v>
      </c>
      <c r="AE2057" s="1">
        <f t="shared" si="768"/>
        <v>2.8839835035674761E-4</v>
      </c>
      <c r="AF2057" s="1">
        <f t="shared" si="769"/>
        <v>0.96855723701924734</v>
      </c>
      <c r="AG2057" s="1">
        <f t="shared" si="770"/>
        <v>2.8839835035674761E-4</v>
      </c>
      <c r="AH2057" s="1" t="str">
        <f t="shared" si="771"/>
        <v/>
      </c>
      <c r="AI2057" s="1" t="str">
        <f t="shared" si="772"/>
        <v/>
      </c>
      <c r="AJ2057" s="1">
        <f t="shared" si="773"/>
        <v>6.1568760321182933E-23</v>
      </c>
      <c r="AK2057" s="1" t="str">
        <f t="shared" si="774"/>
        <v/>
      </c>
      <c r="AL2057" s="1" t="str">
        <f t="shared" si="775"/>
        <v/>
      </c>
      <c r="BA2057" s="2"/>
      <c r="BB2057" s="2">
        <f t="shared" si="747"/>
        <v>9.4080000000000084</v>
      </c>
      <c r="BC2057" s="156">
        <f t="shared" si="748"/>
        <v>0.22467490519924274</v>
      </c>
      <c r="BD2057" s="2">
        <f t="shared" si="749"/>
        <v>4.1830705912351829E-4</v>
      </c>
      <c r="BE2057" s="2" t="str">
        <f t="shared" si="745"/>
        <v/>
      </c>
      <c r="BF2057" s="24" t="str">
        <f t="shared" si="746"/>
        <v/>
      </c>
    </row>
    <row r="2058" spans="1:58" ht="20.100000000000001" customHeight="1">
      <c r="A2058" s="1">
        <v>1466</v>
      </c>
      <c r="B2058" s="1">
        <f t="shared" si="750"/>
        <v>256737.16566483048</v>
      </c>
      <c r="C2058" s="1">
        <f t="shared" si="751"/>
        <v>5.0978847314204794E-7</v>
      </c>
      <c r="D2058" s="1">
        <f t="shared" si="752"/>
        <v>0.96883914783129821</v>
      </c>
      <c r="E2058" s="1">
        <f t="shared" si="753"/>
        <v>5.0978847314204794E-7</v>
      </c>
      <c r="F2058" s="1" t="str">
        <f t="shared" si="754"/>
        <v/>
      </c>
      <c r="G2058" s="1" t="str">
        <f t="shared" si="755"/>
        <v/>
      </c>
      <c r="H2058" s="1"/>
      <c r="I2058" s="1">
        <f t="shared" si="756"/>
        <v>4.6951004870461405E-11</v>
      </c>
      <c r="J2058" s="1" t="str">
        <f t="shared" si="757"/>
        <v/>
      </c>
      <c r="K2058" s="1" t="str">
        <f t="shared" si="758"/>
        <v/>
      </c>
      <c r="P2058" s="1">
        <v>1466</v>
      </c>
      <c r="Q2058" s="1">
        <f t="shared" si="759"/>
        <v>7.4991721760397319</v>
      </c>
      <c r="R2058" s="1">
        <f t="shared" si="760"/>
        <v>1.745281273862E-2</v>
      </c>
      <c r="S2058" s="1">
        <f t="shared" si="761"/>
        <v>0.96883914783129821</v>
      </c>
      <c r="T2058" s="1">
        <f t="shared" si="762"/>
        <v>1.745281273862E-2</v>
      </c>
      <c r="U2058" s="1" t="str">
        <f t="shared" si="763"/>
        <v/>
      </c>
      <c r="V2058" s="1" t="str">
        <f t="shared" si="764"/>
        <v/>
      </c>
      <c r="W2058" s="1">
        <f t="shared" si="765"/>
        <v>9.6956465059437738E-2</v>
      </c>
      <c r="X2058" s="1" t="str">
        <f t="shared" si="766"/>
        <v/>
      </c>
      <c r="Y2058" s="1" t="str">
        <f t="shared" si="767"/>
        <v/>
      </c>
      <c r="AC2058" s="1">
        <v>1466</v>
      </c>
      <c r="AD2058" s="1">
        <f t="shared" si="776"/>
        <v>457.21514440254816</v>
      </c>
      <c r="AE2058" s="1">
        <f t="shared" si="768"/>
        <v>2.8625833873923074E-4</v>
      </c>
      <c r="AF2058" s="1">
        <f t="shared" si="769"/>
        <v>0.96883914783129821</v>
      </c>
      <c r="AG2058" s="1">
        <f t="shared" si="770"/>
        <v>2.8625833873923074E-4</v>
      </c>
      <c r="AH2058" s="1" t="str">
        <f t="shared" si="771"/>
        <v/>
      </c>
      <c r="AI2058" s="1" t="str">
        <f t="shared" si="772"/>
        <v/>
      </c>
      <c r="AJ2058" s="1">
        <f t="shared" si="773"/>
        <v>6.3941967450979869E-23</v>
      </c>
      <c r="AK2058" s="1" t="str">
        <f t="shared" si="774"/>
        <v/>
      </c>
      <c r="AL2058" s="1" t="str">
        <f t="shared" si="775"/>
        <v/>
      </c>
      <c r="BA2058" s="2"/>
      <c r="BB2058" s="2">
        <f t="shared" si="747"/>
        <v>9.4144000000000077</v>
      </c>
      <c r="BC2058" s="156">
        <f t="shared" si="748"/>
        <v>0.22425659814011922</v>
      </c>
      <c r="BD2058" s="2">
        <f t="shared" si="749"/>
        <v>4.1767987025015385E-4</v>
      </c>
      <c r="BE2058" s="2" t="str">
        <f t="shared" si="745"/>
        <v/>
      </c>
      <c r="BF2058" s="24" t="str">
        <f t="shared" si="746"/>
        <v/>
      </c>
    </row>
    <row r="2059" spans="1:58" ht="20.100000000000001" customHeight="1">
      <c r="A2059" s="1">
        <v>1467</v>
      </c>
      <c r="B2059" s="1">
        <f t="shared" si="750"/>
        <v>257288.10378857469</v>
      </c>
      <c r="C2059" s="1">
        <f t="shared" si="751"/>
        <v>5.0599757720179258E-7</v>
      </c>
      <c r="D2059" s="1">
        <f t="shared" si="752"/>
        <v>0.96911896453566126</v>
      </c>
      <c r="E2059" s="1">
        <f t="shared" si="753"/>
        <v>5.0599757720179258E-7</v>
      </c>
      <c r="F2059" s="1" t="str">
        <f t="shared" si="754"/>
        <v/>
      </c>
      <c r="G2059" s="1" t="str">
        <f t="shared" si="755"/>
        <v/>
      </c>
      <c r="H2059" s="1"/>
      <c r="I2059" s="1">
        <f t="shared" si="756"/>
        <v>4.6076795345519212E-11</v>
      </c>
      <c r="J2059" s="1" t="str">
        <f t="shared" si="757"/>
        <v/>
      </c>
      <c r="K2059" s="1" t="str">
        <f t="shared" si="758"/>
        <v/>
      </c>
      <c r="P2059" s="1">
        <v>1467</v>
      </c>
      <c r="Q2059" s="1">
        <f t="shared" si="759"/>
        <v>7.5152648201943215</v>
      </c>
      <c r="R2059" s="1">
        <f t="shared" si="760"/>
        <v>1.7323029896436283E-2</v>
      </c>
      <c r="S2059" s="1">
        <f t="shared" si="761"/>
        <v>0.96911896453566126</v>
      </c>
      <c r="T2059" s="1">
        <f t="shared" si="762"/>
        <v>1.7323029896436283E-2</v>
      </c>
      <c r="U2059" s="1" t="str">
        <f t="shared" si="763"/>
        <v/>
      </c>
      <c r="V2059" s="1" t="str">
        <f t="shared" si="764"/>
        <v/>
      </c>
      <c r="W2059" s="1">
        <f t="shared" si="765"/>
        <v>9.7037969725961626E-2</v>
      </c>
      <c r="X2059" s="1" t="str">
        <f t="shared" si="766"/>
        <v/>
      </c>
      <c r="Y2059" s="1" t="str">
        <f t="shared" si="767"/>
        <v/>
      </c>
      <c r="AC2059" s="1">
        <v>1467</v>
      </c>
      <c r="AD2059" s="1">
        <f t="shared" si="776"/>
        <v>458.19629278109426</v>
      </c>
      <c r="AE2059" s="1">
        <f t="shared" si="768"/>
        <v>2.841296606082751E-4</v>
      </c>
      <c r="AF2059" s="1">
        <f t="shared" si="769"/>
        <v>0.96911896453566126</v>
      </c>
      <c r="AG2059" s="1">
        <f t="shared" si="770"/>
        <v>2.841296606082751E-4</v>
      </c>
      <c r="AH2059" s="1" t="str">
        <f t="shared" si="771"/>
        <v/>
      </c>
      <c r="AI2059" s="1" t="str">
        <f t="shared" si="772"/>
        <v/>
      </c>
      <c r="AJ2059" s="1">
        <f t="shared" si="773"/>
        <v>6.6405588865098637E-23</v>
      </c>
      <c r="AK2059" s="1" t="str">
        <f t="shared" si="774"/>
        <v/>
      </c>
      <c r="AL2059" s="1" t="str">
        <f t="shared" si="775"/>
        <v/>
      </c>
      <c r="BA2059" s="2"/>
      <c r="BB2059" s="2">
        <f t="shared" si="747"/>
        <v>9.4208000000000069</v>
      </c>
      <c r="BC2059" s="156">
        <f t="shared" si="748"/>
        <v>0.22383891826986907</v>
      </c>
      <c r="BD2059" s="2">
        <f t="shared" si="749"/>
        <v>4.1705314023587903E-4</v>
      </c>
      <c r="BE2059" s="2" t="str">
        <f t="shared" ref="BE2059:BE2122" si="777">IF(BC2059&lt;(1-$BA$591),BD2059,"")</f>
        <v/>
      </c>
      <c r="BF2059" s="24" t="str">
        <f t="shared" ref="BF2059:BF2122" si="778">IF(BC2059&lt;(1-$BA$597),BD2059,"")</f>
        <v/>
      </c>
    </row>
    <row r="2060" spans="1:58" ht="20.100000000000001" customHeight="1">
      <c r="A2060" s="1">
        <v>1468</v>
      </c>
      <c r="B2060" s="1">
        <f t="shared" si="750"/>
        <v>257839.04191231902</v>
      </c>
      <c r="C2060" s="1">
        <f t="shared" si="751"/>
        <v>5.0222683547955646E-7</v>
      </c>
      <c r="D2060" s="1">
        <f t="shared" si="752"/>
        <v>0.96939669824415053</v>
      </c>
      <c r="E2060" s="1">
        <f t="shared" si="753"/>
        <v>5.0222683547955646E-7</v>
      </c>
      <c r="F2060" s="1" t="str">
        <f t="shared" si="754"/>
        <v/>
      </c>
      <c r="G2060" s="1" t="str">
        <f t="shared" si="755"/>
        <v/>
      </c>
      <c r="H2060" s="1"/>
      <c r="I2060" s="1">
        <f t="shared" si="756"/>
        <v>4.5218139767295481E-11</v>
      </c>
      <c r="J2060" s="1" t="str">
        <f t="shared" si="757"/>
        <v/>
      </c>
      <c r="K2060" s="1" t="str">
        <f t="shared" si="758"/>
        <v/>
      </c>
      <c r="P2060" s="1">
        <v>1468</v>
      </c>
      <c r="Q2060" s="1">
        <f t="shared" si="759"/>
        <v>7.5313574643489147</v>
      </c>
      <c r="R2060" s="1">
        <f t="shared" si="760"/>
        <v>1.7193937041985748E-2</v>
      </c>
      <c r="S2060" s="1">
        <f t="shared" si="761"/>
        <v>0.96939669824415053</v>
      </c>
      <c r="T2060" s="1">
        <f t="shared" si="762"/>
        <v>1.7193937041985748E-2</v>
      </c>
      <c r="U2060" s="1" t="str">
        <f t="shared" si="763"/>
        <v/>
      </c>
      <c r="V2060" s="1" t="str">
        <f t="shared" si="764"/>
        <v/>
      </c>
      <c r="W2060" s="1">
        <f t="shared" si="765"/>
        <v>9.7117989007626915E-2</v>
      </c>
      <c r="X2060" s="1" t="str">
        <f t="shared" si="766"/>
        <v/>
      </c>
      <c r="Y2060" s="1" t="str">
        <f t="shared" si="767"/>
        <v/>
      </c>
      <c r="AC2060" s="1">
        <v>1468</v>
      </c>
      <c r="AD2060" s="1">
        <f t="shared" si="776"/>
        <v>459.17744115964058</v>
      </c>
      <c r="AE2060" s="1">
        <f t="shared" si="768"/>
        <v>2.8201229954954207E-4</v>
      </c>
      <c r="AF2060" s="1">
        <f t="shared" si="769"/>
        <v>0.96939669824415053</v>
      </c>
      <c r="AG2060" s="1">
        <f t="shared" si="770"/>
        <v>2.8201229954954207E-4</v>
      </c>
      <c r="AH2060" s="1" t="str">
        <f t="shared" si="771"/>
        <v/>
      </c>
      <c r="AI2060" s="1" t="str">
        <f t="shared" si="772"/>
        <v/>
      </c>
      <c r="AJ2060" s="1">
        <f t="shared" si="773"/>
        <v>6.8963027783433336E-23</v>
      </c>
      <c r="AK2060" s="1" t="str">
        <f t="shared" si="774"/>
        <v/>
      </c>
      <c r="AL2060" s="1" t="str">
        <f t="shared" si="775"/>
        <v/>
      </c>
      <c r="BA2060" s="2"/>
      <c r="BB2060" s="2">
        <f t="shared" ref="BB2060:BB2123" si="779">BB2059+$BE$584</f>
        <v>9.4272000000000062</v>
      </c>
      <c r="BC2060" s="156">
        <f t="shared" ref="BC2060:BC2123" si="780">_xlfn.CHISQ.DIST.RT(BB2060,7)</f>
        <v>0.22342186512963319</v>
      </c>
      <c r="BD2060" s="2">
        <f t="shared" ref="BD2060:BD2123" si="781">BC2060-BC2061</f>
        <v>4.1642687049148197E-4</v>
      </c>
      <c r="BE2060" s="2" t="str">
        <f t="shared" si="777"/>
        <v/>
      </c>
      <c r="BF2060" s="24" t="str">
        <f t="shared" si="778"/>
        <v/>
      </c>
    </row>
    <row r="2061" spans="1:58" ht="20.100000000000001" customHeight="1">
      <c r="A2061" s="1">
        <v>1469</v>
      </c>
      <c r="B2061" s="1">
        <f t="shared" si="750"/>
        <v>258389.98003606324</v>
      </c>
      <c r="C2061" s="1">
        <f t="shared" si="751"/>
        <v>4.9847621799738033E-7</v>
      </c>
      <c r="D2061" s="1">
        <f t="shared" si="752"/>
        <v>0.96967236005226909</v>
      </c>
      <c r="E2061" s="1">
        <f t="shared" si="753"/>
        <v>4.9847621799738033E-7</v>
      </c>
      <c r="F2061" s="1" t="str">
        <f t="shared" si="754"/>
        <v/>
      </c>
      <c r="G2061" s="1" t="str">
        <f t="shared" si="755"/>
        <v/>
      </c>
      <c r="H2061" s="1"/>
      <c r="I2061" s="1">
        <f t="shared" si="756"/>
        <v>4.4374775503839519E-11</v>
      </c>
      <c r="J2061" s="1" t="str">
        <f t="shared" si="757"/>
        <v/>
      </c>
      <c r="K2061" s="1" t="str">
        <f t="shared" si="758"/>
        <v/>
      </c>
      <c r="P2061" s="1">
        <v>1469</v>
      </c>
      <c r="Q2061" s="1">
        <f t="shared" si="759"/>
        <v>7.5474501085035044</v>
      </c>
      <c r="R2061" s="1">
        <f t="shared" si="760"/>
        <v>1.7065533148960938E-2</v>
      </c>
      <c r="S2061" s="1">
        <f t="shared" si="761"/>
        <v>0.96967236005226909</v>
      </c>
      <c r="T2061" s="1">
        <f t="shared" si="762"/>
        <v>1.7065533148960938E-2</v>
      </c>
      <c r="U2061" s="1" t="str">
        <f t="shared" si="763"/>
        <v/>
      </c>
      <c r="V2061" s="1" t="str">
        <f t="shared" si="764"/>
        <v/>
      </c>
      <c r="W2061" s="1">
        <f t="shared" si="765"/>
        <v>9.7196519117905833E-2</v>
      </c>
      <c r="X2061" s="1" t="str">
        <f t="shared" si="766"/>
        <v/>
      </c>
      <c r="Y2061" s="1" t="str">
        <f t="shared" si="767"/>
        <v/>
      </c>
      <c r="AC2061" s="1">
        <v>1469</v>
      </c>
      <c r="AD2061" s="1">
        <f t="shared" si="776"/>
        <v>460.1585895381869</v>
      </c>
      <c r="AE2061" s="1">
        <f t="shared" si="768"/>
        <v>2.7990623872969466E-4</v>
      </c>
      <c r="AF2061" s="1">
        <f t="shared" si="769"/>
        <v>0.96967236005226909</v>
      </c>
      <c r="AG2061" s="1">
        <f t="shared" si="770"/>
        <v>2.7990623872969466E-4</v>
      </c>
      <c r="AH2061" s="1" t="str">
        <f t="shared" si="771"/>
        <v/>
      </c>
      <c r="AI2061" s="1" t="str">
        <f t="shared" si="772"/>
        <v/>
      </c>
      <c r="AJ2061" s="1">
        <f t="shared" si="773"/>
        <v>7.1617813930411711E-23</v>
      </c>
      <c r="AK2061" s="1" t="str">
        <f t="shared" si="774"/>
        <v/>
      </c>
      <c r="AL2061" s="1" t="str">
        <f t="shared" si="775"/>
        <v/>
      </c>
      <c r="BA2061" s="2"/>
      <c r="BB2061" s="2">
        <f t="shared" si="779"/>
        <v>9.4336000000000055</v>
      </c>
      <c r="BC2061" s="156">
        <f t="shared" si="780"/>
        <v>0.22300543825914171</v>
      </c>
      <c r="BD2061" s="2">
        <f t="shared" si="781"/>
        <v>4.1580106241911885E-4</v>
      </c>
      <c r="BE2061" s="2" t="str">
        <f t="shared" si="777"/>
        <v/>
      </c>
      <c r="BF2061" s="24" t="str">
        <f t="shared" si="778"/>
        <v/>
      </c>
    </row>
    <row r="2062" spans="1:58" ht="20.100000000000001" customHeight="1">
      <c r="A2062" s="2">
        <v>1470</v>
      </c>
      <c r="B2062" s="1">
        <f t="shared" si="750"/>
        <v>258940.91815980757</v>
      </c>
      <c r="C2062" s="1">
        <f t="shared" si="751"/>
        <v>4.9474569403859003E-7</v>
      </c>
      <c r="D2062" s="1">
        <f t="shared" si="752"/>
        <v>0.96994596103880026</v>
      </c>
      <c r="E2062" s="1">
        <f t="shared" si="753"/>
        <v>4.9474569403859003E-7</v>
      </c>
      <c r="F2062" s="1" t="str">
        <f t="shared" si="754"/>
        <v/>
      </c>
      <c r="G2062" s="1" t="str">
        <f t="shared" si="755"/>
        <v/>
      </c>
      <c r="H2062" s="1"/>
      <c r="I2062" s="1">
        <f t="shared" si="756"/>
        <v>4.3546444092358253E-11</v>
      </c>
      <c r="J2062" s="1" t="str">
        <f t="shared" si="757"/>
        <v/>
      </c>
      <c r="K2062" s="1" t="str">
        <f t="shared" si="758"/>
        <v/>
      </c>
      <c r="P2062" s="2">
        <v>1470</v>
      </c>
      <c r="Q2062" s="1">
        <f t="shared" si="759"/>
        <v>7.5635427526580976</v>
      </c>
      <c r="R2062" s="1">
        <f t="shared" si="760"/>
        <v>1.6937817165764195E-2</v>
      </c>
      <c r="S2062" s="1">
        <f t="shared" si="761"/>
        <v>0.96994596103880026</v>
      </c>
      <c r="T2062" s="1">
        <f t="shared" si="762"/>
        <v>1.6937817165764195E-2</v>
      </c>
      <c r="U2062" s="1" t="str">
        <f t="shared" si="763"/>
        <v/>
      </c>
      <c r="V2062" s="1" t="str">
        <f t="shared" si="764"/>
        <v/>
      </c>
      <c r="W2062" s="1">
        <f t="shared" si="765"/>
        <v>9.727355633868727E-2</v>
      </c>
      <c r="X2062" s="1" t="str">
        <f t="shared" si="766"/>
        <v/>
      </c>
      <c r="Y2062" s="1" t="str">
        <f t="shared" si="767"/>
        <v/>
      </c>
      <c r="AC2062" s="2">
        <v>1470</v>
      </c>
      <c r="AD2062" s="1">
        <f t="shared" si="776"/>
        <v>461.139737916733</v>
      </c>
      <c r="AE2062" s="1">
        <f t="shared" si="768"/>
        <v>2.778114609005922E-4</v>
      </c>
      <c r="AF2062" s="1">
        <f t="shared" si="769"/>
        <v>0.96994596103880026</v>
      </c>
      <c r="AG2062" s="1">
        <f t="shared" si="770"/>
        <v>2.778114609005922E-4</v>
      </c>
      <c r="AH2062" s="1" t="str">
        <f t="shared" si="771"/>
        <v/>
      </c>
      <c r="AI2062" s="1" t="str">
        <f t="shared" si="772"/>
        <v/>
      </c>
      <c r="AJ2062" s="1">
        <f t="shared" si="773"/>
        <v>7.4373608176748153E-23</v>
      </c>
      <c r="AK2062" s="1" t="str">
        <f t="shared" si="774"/>
        <v/>
      </c>
      <c r="AL2062" s="1" t="str">
        <f t="shared" si="775"/>
        <v/>
      </c>
      <c r="BA2062" s="2"/>
      <c r="BB2062" s="2">
        <f t="shared" si="779"/>
        <v>9.4400000000000048</v>
      </c>
      <c r="BC2062" s="156">
        <f t="shared" si="780"/>
        <v>0.22258963719672259</v>
      </c>
      <c r="BD2062" s="2">
        <f t="shared" si="781"/>
        <v>4.1517571741331305E-4</v>
      </c>
      <c r="BE2062" s="2" t="str">
        <f t="shared" si="777"/>
        <v/>
      </c>
      <c r="BF2062" s="24" t="str">
        <f t="shared" si="778"/>
        <v/>
      </c>
    </row>
    <row r="2063" spans="1:58" ht="20.100000000000001" customHeight="1">
      <c r="A2063" s="1">
        <v>1471</v>
      </c>
      <c r="B2063" s="1">
        <f t="shared" si="750"/>
        <v>259491.85628355178</v>
      </c>
      <c r="C2063" s="1">
        <f t="shared" si="751"/>
        <v>4.9103523215527866E-7</v>
      </c>
      <c r="D2063" s="1">
        <f t="shared" si="752"/>
        <v>0.97021751226540254</v>
      </c>
      <c r="E2063" s="1">
        <f t="shared" si="753"/>
        <v>4.9103523215527866E-7</v>
      </c>
      <c r="F2063" s="1" t="str">
        <f t="shared" si="754"/>
        <v/>
      </c>
      <c r="G2063" s="1" t="str">
        <f t="shared" si="755"/>
        <v/>
      </c>
      <c r="H2063" s="1"/>
      <c r="I2063" s="1">
        <f t="shared" si="756"/>
        <v>4.2732891177846151E-11</v>
      </c>
      <c r="J2063" s="1" t="str">
        <f t="shared" si="757"/>
        <v/>
      </c>
      <c r="K2063" s="1" t="str">
        <f t="shared" si="758"/>
        <v/>
      </c>
      <c r="P2063" s="1">
        <v>1471</v>
      </c>
      <c r="Q2063" s="1">
        <f t="shared" si="759"/>
        <v>7.5796353968126873</v>
      </c>
      <c r="R2063" s="1">
        <f t="shared" si="760"/>
        <v>1.6810788015763831E-2</v>
      </c>
      <c r="S2063" s="1">
        <f t="shared" si="761"/>
        <v>0.97021751226540254</v>
      </c>
      <c r="T2063" s="1">
        <f t="shared" si="762"/>
        <v>1.6810788015763831E-2</v>
      </c>
      <c r="U2063" s="1" t="str">
        <f t="shared" si="763"/>
        <v/>
      </c>
      <c r="V2063" s="1" t="str">
        <f t="shared" si="764"/>
        <v/>
      </c>
      <c r="W2063" s="1">
        <f t="shared" si="765"/>
        <v>9.7349097020570083E-2</v>
      </c>
      <c r="X2063" s="1" t="str">
        <f t="shared" si="766"/>
        <v/>
      </c>
      <c r="Y2063" s="1" t="str">
        <f t="shared" si="767"/>
        <v/>
      </c>
      <c r="AC2063" s="1">
        <v>1471</v>
      </c>
      <c r="AD2063" s="1">
        <f t="shared" si="776"/>
        <v>462.12088629527932</v>
      </c>
      <c r="AE2063" s="1">
        <f t="shared" si="768"/>
        <v>2.7572794840348603E-4</v>
      </c>
      <c r="AF2063" s="1">
        <f t="shared" si="769"/>
        <v>0.97021751226540254</v>
      </c>
      <c r="AG2063" s="1">
        <f t="shared" si="770"/>
        <v>2.7572794840348603E-4</v>
      </c>
      <c r="AH2063" s="1" t="str">
        <f t="shared" si="771"/>
        <v/>
      </c>
      <c r="AI2063" s="1" t="str">
        <f t="shared" si="772"/>
        <v/>
      </c>
      <c r="AJ2063" s="1">
        <f t="shared" si="773"/>
        <v>7.7234207349216914E-23</v>
      </c>
      <c r="AK2063" s="1" t="str">
        <f t="shared" si="774"/>
        <v/>
      </c>
      <c r="AL2063" s="1" t="str">
        <f t="shared" si="775"/>
        <v/>
      </c>
      <c r="BA2063" s="2"/>
      <c r="BB2063" s="2">
        <f t="shared" si="779"/>
        <v>9.4464000000000041</v>
      </c>
      <c r="BC2063" s="156">
        <f t="shared" si="780"/>
        <v>0.22217446147930928</v>
      </c>
      <c r="BD2063" s="2">
        <f t="shared" si="781"/>
        <v>4.1455083686040006E-4</v>
      </c>
      <c r="BE2063" s="2" t="str">
        <f t="shared" si="777"/>
        <v/>
      </c>
      <c r="BF2063" s="24" t="str">
        <f t="shared" si="778"/>
        <v/>
      </c>
    </row>
    <row r="2064" spans="1:58" ht="20.100000000000001" customHeight="1">
      <c r="A2064" s="1">
        <v>1472</v>
      </c>
      <c r="B2064" s="1">
        <f t="shared" ref="B2064:B2127" si="782">$B$586+(A2064*$B$589)</f>
        <v>260042.79440729599</v>
      </c>
      <c r="C2064" s="1">
        <f t="shared" ref="C2064:C2127" si="783">_xlfn.NORM.DIST($B2064,$B$583,$B$584,0)</f>
        <v>4.8734480017577857E-7</v>
      </c>
      <c r="D2064" s="1">
        <f t="shared" ref="D2064:D2127" si="784">_xlfn.NORM.DIST($B2064,$B$583,$B$584,1)</f>
        <v>0.97048702477620907</v>
      </c>
      <c r="E2064" s="1">
        <f t="shared" ref="E2064:E2127" si="785">IF(OR(D2064&lt;$F$588,D2064&gt;$F$589),C2064,"")</f>
        <v>4.8734480017577857E-7</v>
      </c>
      <c r="F2064" s="1" t="str">
        <f t="shared" ref="F2064:F2127" si="786">IF(AND(D2064&gt;$F$588,D2064&lt;$F$589),C2064,"")</f>
        <v/>
      </c>
      <c r="G2064" s="1" t="str">
        <f t="shared" ref="G2064:G2127" si="787">IF(C2064=MAX($C$592:$C$2592),C2064,"")</f>
        <v/>
      </c>
      <c r="H2064" s="1"/>
      <c r="I2064" s="1">
        <f t="shared" ref="I2064:I2127" si="788">_xlfn.NORM.DIST(B2064,$F$584,$F$585,0)</f>
        <v>4.1933866452531229E-11</v>
      </c>
      <c r="J2064" s="1" t="str">
        <f t="shared" ref="J2064:J2127" si="789">IF(I2064=MAX($I$592:$I$2592),C2064,"")</f>
        <v/>
      </c>
      <c r="K2064" s="1" t="str">
        <f t="shared" ref="K2064:K2127" si="790">IF(J2064=MIN($J$592:$J$2592),J2064,"")</f>
        <v/>
      </c>
      <c r="P2064" s="1">
        <v>1472</v>
      </c>
      <c r="Q2064" s="1">
        <f t="shared" ref="Q2064:Q2127" si="791">$Q$586+(P2064*$Q$589)</f>
        <v>7.5957280409672805</v>
      </c>
      <c r="R2064" s="1">
        <f t="shared" ref="R2064:R2127" si="792">_xlfn.NORM.DIST(Q2064,Q$583,Q$584,0)</f>
        <v>1.6684444597549881E-2</v>
      </c>
      <c r="S2064" s="1">
        <f t="shared" ref="S2064:S2127" si="793">_xlfn.NORM.DIST(Q2064,Q$583,Q$584,1)</f>
        <v>0.97048702477620907</v>
      </c>
      <c r="T2064" s="1">
        <f t="shared" ref="T2064:T2127" si="794">IF(OR(S2064&lt;$U$588,S2064&gt;$U$589),R2064,"")</f>
        <v>1.6684444597549881E-2</v>
      </c>
      <c r="U2064" s="1" t="str">
        <f t="shared" ref="U2064:U2127" si="795">IF(AND(S2064&gt;$U$588,S2064&lt;$U$589),R2064,"")</f>
        <v/>
      </c>
      <c r="V2064" s="1" t="str">
        <f t="shared" ref="V2064:V2127" si="796">IF(R2064=MAX($R$592:$R$2592),R2064,"")</f>
        <v/>
      </c>
      <c r="W2064" s="1">
        <f t="shared" ref="W2064:W2127" si="797">_xlfn.NORM.DIST(Q2064,$U$584,$U$585,0)</f>
        <v>9.7423137583151284E-2</v>
      </c>
      <c r="X2064" s="1" t="str">
        <f t="shared" ref="X2064:X2127" si="798">IF(W2064=MAX($W$592:$W$2592),R2064,"")</f>
        <v/>
      </c>
      <c r="Y2064" s="1" t="str">
        <f t="shared" ref="Y2064:Y2127" si="799">IF(X2064=MIN($X$592:$X$2592),X2064,"")</f>
        <v/>
      </c>
      <c r="AC2064" s="1">
        <v>1472</v>
      </c>
      <c r="AD2064" s="1">
        <f t="shared" si="776"/>
        <v>463.10203467382564</v>
      </c>
      <c r="AE2064" s="1">
        <f t="shared" ref="AE2064:AE2127" si="800">_xlfn.NORM.DIST(AD2064,AD$583,AD$584,0)</f>
        <v>2.7365568317322148E-4</v>
      </c>
      <c r="AF2064" s="1">
        <f t="shared" ref="AF2064:AF2127" si="801">_xlfn.NORM.DIST(AD2064,AD$583,AD$584,1)</f>
        <v>0.97048702477620907</v>
      </c>
      <c r="AG2064" s="1">
        <f t="shared" ref="AG2064:AG2127" si="802">IF(OR(AF2064&lt;$U$588,AF2064&gt;$U$589),AE2064,"")</f>
        <v>2.7365568317322148E-4</v>
      </c>
      <c r="AH2064" s="1" t="str">
        <f t="shared" ref="AH2064:AH2127" si="803">IF(AND(AF2064&gt;$AH$588,AF2064&lt;$AH$589),AE2064,"")</f>
        <v/>
      </c>
      <c r="AI2064" s="1" t="str">
        <f t="shared" ref="AI2064:AI2127" si="804">IF(AE2064=MAX($AE$592:$AE$2592),AE2064,"")</f>
        <v/>
      </c>
      <c r="AJ2064" s="1">
        <f t="shared" ref="AJ2064:AJ2127" si="805">_xlfn.NORM.DIST(AD2064,$AH$584,$AH$585,0)</f>
        <v>8.0203549214458379E-23</v>
      </c>
      <c r="AK2064" s="1" t="str">
        <f t="shared" ref="AK2064:AK2127" si="806">IF(AJ2064=MAX($AJ$592:$AJ$2592),AE2064,"")</f>
        <v/>
      </c>
      <c r="AL2064" s="1" t="str">
        <f t="shared" ref="AL2064:AL2127" si="807">IF(AK2064=MIN($AK$592:$AK$2592),AK2064,"")</f>
        <v/>
      </c>
      <c r="BA2064" s="2"/>
      <c r="BB2064" s="2">
        <f t="shared" si="779"/>
        <v>9.4528000000000034</v>
      </c>
      <c r="BC2064" s="156">
        <f t="shared" si="780"/>
        <v>0.22175991064244888</v>
      </c>
      <c r="BD2064" s="2">
        <f t="shared" si="781"/>
        <v>4.1392642213955444E-4</v>
      </c>
      <c r="BE2064" s="2" t="str">
        <f t="shared" si="777"/>
        <v/>
      </c>
      <c r="BF2064" s="24" t="str">
        <f t="shared" si="778"/>
        <v/>
      </c>
    </row>
    <row r="2065" spans="1:58" ht="20.100000000000001" customHeight="1">
      <c r="A2065" s="1">
        <v>1473</v>
      </c>
      <c r="B2065" s="1">
        <f t="shared" si="782"/>
        <v>260593.73253104032</v>
      </c>
      <c r="C2065" s="1">
        <f t="shared" si="783"/>
        <v>4.8367436521214289E-7</v>
      </c>
      <c r="D2065" s="1">
        <f t="shared" si="784"/>
        <v>0.97075450959743048</v>
      </c>
      <c r="E2065" s="1">
        <f t="shared" si="785"/>
        <v>4.8367436521214289E-7</v>
      </c>
      <c r="F2065" s="1" t="str">
        <f t="shared" si="786"/>
        <v/>
      </c>
      <c r="G2065" s="1" t="str">
        <f t="shared" si="787"/>
        <v/>
      </c>
      <c r="H2065" s="1"/>
      <c r="I2065" s="1">
        <f t="shared" si="788"/>
        <v>4.1149123596133253E-11</v>
      </c>
      <c r="J2065" s="1" t="str">
        <f t="shared" si="789"/>
        <v/>
      </c>
      <c r="K2065" s="1" t="str">
        <f t="shared" si="790"/>
        <v/>
      </c>
      <c r="P2065" s="1">
        <v>1473</v>
      </c>
      <c r="Q2065" s="1">
        <f t="shared" si="791"/>
        <v>7.6118206851218737</v>
      </c>
      <c r="R2065" s="1">
        <f t="shared" si="792"/>
        <v>1.6558785785190332E-2</v>
      </c>
      <c r="S2065" s="1">
        <f t="shared" si="793"/>
        <v>0.97075450959743048</v>
      </c>
      <c r="T2065" s="1">
        <f t="shared" si="794"/>
        <v>1.6558785785190332E-2</v>
      </c>
      <c r="U2065" s="1" t="str">
        <f t="shared" si="795"/>
        <v/>
      </c>
      <c r="V2065" s="1" t="str">
        <f t="shared" si="796"/>
        <v/>
      </c>
      <c r="W2065" s="1">
        <f t="shared" si="797"/>
        <v>9.7495674515308731E-2</v>
      </c>
      <c r="X2065" s="1" t="str">
        <f t="shared" si="798"/>
        <v/>
      </c>
      <c r="Y2065" s="1" t="str">
        <f t="shared" si="799"/>
        <v/>
      </c>
      <c r="AC2065" s="1">
        <v>1473</v>
      </c>
      <c r="AD2065" s="1">
        <f t="shared" ref="AD2065:AD2128" si="808">$AD$586+(AC2065*$AD$589)</f>
        <v>464.08318305237174</v>
      </c>
      <c r="AE2065" s="1">
        <f t="shared" si="800"/>
        <v>2.7159464674243538E-4</v>
      </c>
      <c r="AF2065" s="1">
        <f t="shared" si="801"/>
        <v>0.97075450959743048</v>
      </c>
      <c r="AG2065" s="1">
        <f t="shared" si="802"/>
        <v>2.7159464674243538E-4</v>
      </c>
      <c r="AH2065" s="1" t="str">
        <f t="shared" si="803"/>
        <v/>
      </c>
      <c r="AI2065" s="1" t="str">
        <f t="shared" si="804"/>
        <v/>
      </c>
      <c r="AJ2065" s="1">
        <f t="shared" si="805"/>
        <v>8.3285717643034394E-23</v>
      </c>
      <c r="AK2065" s="1" t="str">
        <f t="shared" si="806"/>
        <v/>
      </c>
      <c r="AL2065" s="1" t="str">
        <f t="shared" si="807"/>
        <v/>
      </c>
      <c r="BA2065" s="2"/>
      <c r="BB2065" s="2">
        <f t="shared" si="779"/>
        <v>9.4592000000000027</v>
      </c>
      <c r="BC2065" s="156">
        <f t="shared" si="780"/>
        <v>0.22134598422030932</v>
      </c>
      <c r="BD2065" s="2">
        <f t="shared" si="781"/>
        <v>4.133024746208469E-4</v>
      </c>
      <c r="BE2065" s="2" t="str">
        <f t="shared" si="777"/>
        <v/>
      </c>
      <c r="BF2065" s="24" t="str">
        <f t="shared" si="778"/>
        <v/>
      </c>
    </row>
    <row r="2066" spans="1:58" ht="20.100000000000001" customHeight="1">
      <c r="A2066" s="1">
        <v>1474</v>
      </c>
      <c r="B2066" s="1">
        <f t="shared" si="782"/>
        <v>261144.67065478454</v>
      </c>
      <c r="C2066" s="1">
        <f t="shared" si="783"/>
        <v>4.8002389366762726E-7</v>
      </c>
      <c r="D2066" s="1">
        <f t="shared" si="784"/>
        <v>0.97101997773696258</v>
      </c>
      <c r="E2066" s="1">
        <f t="shared" si="785"/>
        <v>4.8002389366762726E-7</v>
      </c>
      <c r="F2066" s="1" t="str">
        <f t="shared" si="786"/>
        <v/>
      </c>
      <c r="G2066" s="1" t="str">
        <f t="shared" si="787"/>
        <v/>
      </c>
      <c r="H2066" s="1"/>
      <c r="I2066" s="1">
        <f t="shared" si="788"/>
        <v>4.0378420216922855E-11</v>
      </c>
      <c r="J2066" s="1" t="str">
        <f t="shared" si="789"/>
        <v/>
      </c>
      <c r="K2066" s="1" t="str">
        <f t="shared" si="790"/>
        <v/>
      </c>
      <c r="P2066" s="1">
        <v>1474</v>
      </c>
      <c r="Q2066" s="1">
        <f t="shared" si="791"/>
        <v>7.6279133292764634</v>
      </c>
      <c r="R2066" s="1">
        <f t="shared" si="792"/>
        <v>1.6433810428487163E-2</v>
      </c>
      <c r="S2066" s="1">
        <f t="shared" si="793"/>
        <v>0.97101997773696258</v>
      </c>
      <c r="T2066" s="1">
        <f t="shared" si="794"/>
        <v>1.6433810428487163E-2</v>
      </c>
      <c r="U2066" s="1" t="str">
        <f t="shared" si="795"/>
        <v/>
      </c>
      <c r="V2066" s="1" t="str">
        <f t="shared" si="796"/>
        <v/>
      </c>
      <c r="W2066" s="1">
        <f t="shared" si="797"/>
        <v>9.7566704375478805E-2</v>
      </c>
      <c r="X2066" s="1" t="str">
        <f t="shared" si="798"/>
        <v/>
      </c>
      <c r="Y2066" s="1" t="str">
        <f t="shared" si="799"/>
        <v/>
      </c>
      <c r="AC2066" s="1">
        <v>1474</v>
      </c>
      <c r="AD2066" s="1">
        <f t="shared" si="808"/>
        <v>465.06433143091806</v>
      </c>
      <c r="AE2066" s="1">
        <f t="shared" si="800"/>
        <v>2.695448202457566E-4</v>
      </c>
      <c r="AF2066" s="1">
        <f t="shared" si="801"/>
        <v>0.97101997773696258</v>
      </c>
      <c r="AG2066" s="1">
        <f t="shared" si="802"/>
        <v>2.695448202457566E-4</v>
      </c>
      <c r="AH2066" s="1" t="str">
        <f t="shared" si="803"/>
        <v/>
      </c>
      <c r="AI2066" s="1" t="str">
        <f t="shared" si="804"/>
        <v/>
      </c>
      <c r="AJ2066" s="1">
        <f t="shared" si="805"/>
        <v>8.648494796014221E-23</v>
      </c>
      <c r="AK2066" s="1" t="str">
        <f t="shared" si="806"/>
        <v/>
      </c>
      <c r="AL2066" s="1" t="str">
        <f t="shared" si="807"/>
        <v/>
      </c>
      <c r="BA2066" s="2"/>
      <c r="BB2066" s="2">
        <f t="shared" si="779"/>
        <v>9.465600000000002</v>
      </c>
      <c r="BC2066" s="156">
        <f t="shared" si="780"/>
        <v>0.22093268174568848</v>
      </c>
      <c r="BD2066" s="2">
        <f t="shared" si="781"/>
        <v>4.1267899566779787E-4</v>
      </c>
      <c r="BE2066" s="2" t="str">
        <f t="shared" si="777"/>
        <v/>
      </c>
      <c r="BF2066" s="24" t="str">
        <f t="shared" si="778"/>
        <v/>
      </c>
    </row>
    <row r="2067" spans="1:58" ht="20.100000000000001" customHeight="1">
      <c r="A2067" s="1">
        <v>1475</v>
      </c>
      <c r="B2067" s="1">
        <f t="shared" si="782"/>
        <v>261695.60877852887</v>
      </c>
      <c r="C2067" s="1">
        <f t="shared" si="783"/>
        <v>4.7639335124416569E-7</v>
      </c>
      <c r="D2067" s="1">
        <f t="shared" si="784"/>
        <v>0.97128344018399826</v>
      </c>
      <c r="E2067" s="1">
        <f t="shared" si="785"/>
        <v>4.7639335124416569E-7</v>
      </c>
      <c r="F2067" s="1" t="str">
        <f t="shared" si="786"/>
        <v/>
      </c>
      <c r="G2067" s="1" t="str">
        <f t="shared" si="787"/>
        <v/>
      </c>
      <c r="H2067" s="1"/>
      <c r="I2067" s="1">
        <f t="shared" si="788"/>
        <v>3.9621517793569458E-11</v>
      </c>
      <c r="J2067" s="1" t="str">
        <f t="shared" si="789"/>
        <v/>
      </c>
      <c r="K2067" s="1" t="str">
        <f t="shared" si="790"/>
        <v/>
      </c>
      <c r="P2067" s="1">
        <v>1475</v>
      </c>
      <c r="Q2067" s="1">
        <f t="shared" si="791"/>
        <v>7.6440059734310566</v>
      </c>
      <c r="R2067" s="1">
        <f t="shared" si="792"/>
        <v>1.6309517353232335E-2</v>
      </c>
      <c r="S2067" s="1">
        <f t="shared" si="793"/>
        <v>0.97128344018399826</v>
      </c>
      <c r="T2067" s="1">
        <f t="shared" si="794"/>
        <v>1.6309517353232335E-2</v>
      </c>
      <c r="U2067" s="1" t="str">
        <f t="shared" si="795"/>
        <v/>
      </c>
      <c r="V2067" s="1" t="str">
        <f t="shared" si="796"/>
        <v/>
      </c>
      <c r="W2067" s="1">
        <f t="shared" si="797"/>
        <v>9.7636223791928364E-2</v>
      </c>
      <c r="X2067" s="1" t="str">
        <f t="shared" si="798"/>
        <v/>
      </c>
      <c r="Y2067" s="1" t="str">
        <f t="shared" si="799"/>
        <v/>
      </c>
      <c r="AC2067" s="1">
        <v>1475</v>
      </c>
      <c r="AD2067" s="1">
        <f t="shared" si="808"/>
        <v>466.04547980946415</v>
      </c>
      <c r="AE2067" s="1">
        <f t="shared" si="800"/>
        <v>2.6750618442400752E-4</v>
      </c>
      <c r="AF2067" s="1">
        <f t="shared" si="801"/>
        <v>0.97128344018399815</v>
      </c>
      <c r="AG2067" s="1">
        <f t="shared" si="802"/>
        <v>2.6750618442400752E-4</v>
      </c>
      <c r="AH2067" s="1" t="str">
        <f t="shared" si="803"/>
        <v/>
      </c>
      <c r="AI2067" s="1" t="str">
        <f t="shared" si="804"/>
        <v/>
      </c>
      <c r="AJ2067" s="1">
        <f t="shared" si="805"/>
        <v>8.9805632489639051E-23</v>
      </c>
      <c r="AK2067" s="1" t="str">
        <f t="shared" si="806"/>
        <v/>
      </c>
      <c r="AL2067" s="1" t="str">
        <f t="shared" si="807"/>
        <v/>
      </c>
      <c r="BA2067" s="2"/>
      <c r="BB2067" s="2">
        <f t="shared" si="779"/>
        <v>9.4720000000000013</v>
      </c>
      <c r="BC2067" s="156">
        <f t="shared" si="780"/>
        <v>0.22052000275002068</v>
      </c>
      <c r="BD2067" s="2">
        <f t="shared" si="781"/>
        <v>4.1205598663479615E-4</v>
      </c>
      <c r="BE2067" s="2" t="str">
        <f t="shared" si="777"/>
        <v/>
      </c>
      <c r="BF2067" s="24" t="str">
        <f t="shared" si="778"/>
        <v/>
      </c>
    </row>
    <row r="2068" spans="1:58" ht="20.100000000000001" customHeight="1">
      <c r="A2068" s="1">
        <v>1476</v>
      </c>
      <c r="B2068" s="1">
        <f t="shared" si="782"/>
        <v>262246.54690227308</v>
      </c>
      <c r="C2068" s="1">
        <f t="shared" si="783"/>
        <v>4.7278270294985617E-7</v>
      </c>
      <c r="D2068" s="1">
        <f t="shared" si="784"/>
        <v>0.97154490790864234</v>
      </c>
      <c r="E2068" s="1">
        <f t="shared" si="785"/>
        <v>4.7278270294985617E-7</v>
      </c>
      <c r="F2068" s="1" t="str">
        <f t="shared" si="786"/>
        <v/>
      </c>
      <c r="G2068" s="1" t="str">
        <f t="shared" si="787"/>
        <v/>
      </c>
      <c r="H2068" s="1"/>
      <c r="I2068" s="1">
        <f t="shared" si="788"/>
        <v>3.8878181617774182E-11</v>
      </c>
      <c r="J2068" s="1" t="str">
        <f t="shared" si="789"/>
        <v/>
      </c>
      <c r="K2068" s="1" t="str">
        <f t="shared" si="790"/>
        <v/>
      </c>
      <c r="P2068" s="1">
        <v>1476</v>
      </c>
      <c r="Q2068" s="1">
        <f t="shared" si="791"/>
        <v>7.6600986175856463</v>
      </c>
      <c r="R2068" s="1">
        <f t="shared" si="792"/>
        <v>1.618590536146405E-2</v>
      </c>
      <c r="S2068" s="1">
        <f t="shared" si="793"/>
        <v>0.97154490790864234</v>
      </c>
      <c r="T2068" s="1">
        <f t="shared" si="794"/>
        <v>1.618590536146405E-2</v>
      </c>
      <c r="U2068" s="1" t="str">
        <f t="shared" si="795"/>
        <v/>
      </c>
      <c r="V2068" s="1" t="str">
        <f t="shared" si="796"/>
        <v/>
      </c>
      <c r="W2068" s="1">
        <f t="shared" si="797"/>
        <v>9.7704229463021597E-2</v>
      </c>
      <c r="X2068" s="1" t="str">
        <f t="shared" si="798"/>
        <v/>
      </c>
      <c r="Y2068" s="1" t="str">
        <f t="shared" si="799"/>
        <v/>
      </c>
      <c r="AC2068" s="1">
        <v>1476</v>
      </c>
      <c r="AD2068" s="1">
        <f t="shared" si="808"/>
        <v>467.02662818801048</v>
      </c>
      <c r="AE2068" s="1">
        <f t="shared" si="800"/>
        <v>2.6547871962840215E-4</v>
      </c>
      <c r="AF2068" s="1">
        <f t="shared" si="801"/>
        <v>0.97154490790864234</v>
      </c>
      <c r="AG2068" s="1">
        <f t="shared" si="802"/>
        <v>2.6547871962840215E-4</v>
      </c>
      <c r="AH2068" s="1" t="str">
        <f t="shared" si="803"/>
        <v/>
      </c>
      <c r="AI2068" s="1" t="str">
        <f t="shared" si="804"/>
        <v/>
      </c>
      <c r="AJ2068" s="1">
        <f t="shared" si="805"/>
        <v>9.325232629829665E-23</v>
      </c>
      <c r="AK2068" s="1" t="str">
        <f t="shared" si="806"/>
        <v/>
      </c>
      <c r="AL2068" s="1" t="str">
        <f t="shared" si="807"/>
        <v/>
      </c>
      <c r="BA2068" s="2"/>
      <c r="BB2068" s="2">
        <f t="shared" si="779"/>
        <v>9.4784000000000006</v>
      </c>
      <c r="BC2068" s="156">
        <f t="shared" si="780"/>
        <v>0.22010794676338588</v>
      </c>
      <c r="BD2068" s="2">
        <f t="shared" si="781"/>
        <v>4.1143344886948596E-4</v>
      </c>
      <c r="BE2068" s="2" t="str">
        <f t="shared" si="777"/>
        <v/>
      </c>
      <c r="BF2068" s="24" t="str">
        <f t="shared" si="778"/>
        <v/>
      </c>
    </row>
    <row r="2069" spans="1:58" ht="20.100000000000001" customHeight="1">
      <c r="A2069" s="2">
        <v>1477</v>
      </c>
      <c r="B2069" s="1">
        <f t="shared" si="782"/>
        <v>262797.48502601741</v>
      </c>
      <c r="C2069" s="1">
        <f t="shared" si="783"/>
        <v>4.6919191310643312E-7</v>
      </c>
      <c r="D2069" s="1">
        <f t="shared" si="784"/>
        <v>0.97180439186153211</v>
      </c>
      <c r="E2069" s="1">
        <f t="shared" si="785"/>
        <v>4.6919191310643312E-7</v>
      </c>
      <c r="F2069" s="1" t="str">
        <f t="shared" si="786"/>
        <v/>
      </c>
      <c r="G2069" s="1" t="str">
        <f t="shared" si="787"/>
        <v/>
      </c>
      <c r="H2069" s="1"/>
      <c r="I2069" s="1">
        <f t="shared" si="788"/>
        <v>3.8148180737672854E-11</v>
      </c>
      <c r="J2069" s="1" t="str">
        <f t="shared" si="789"/>
        <v/>
      </c>
      <c r="K2069" s="1" t="str">
        <f t="shared" si="790"/>
        <v/>
      </c>
      <c r="P2069" s="2">
        <v>1477</v>
      </c>
      <c r="Q2069" s="1">
        <f t="shared" si="791"/>
        <v>7.6761912617402395</v>
      </c>
      <c r="R2069" s="1">
        <f t="shared" si="792"/>
        <v>1.6062973231722587E-2</v>
      </c>
      <c r="S2069" s="1">
        <f t="shared" si="793"/>
        <v>0.97180439186153211</v>
      </c>
      <c r="T2069" s="1">
        <f t="shared" si="794"/>
        <v>1.6062973231722587E-2</v>
      </c>
      <c r="U2069" s="1" t="str">
        <f t="shared" si="795"/>
        <v/>
      </c>
      <c r="V2069" s="1" t="str">
        <f t="shared" si="796"/>
        <v/>
      </c>
      <c r="W2069" s="1">
        <f t="shared" si="797"/>
        <v>9.7770718157481257E-2</v>
      </c>
      <c r="X2069" s="1" t="str">
        <f t="shared" si="798"/>
        <v/>
      </c>
      <c r="Y2069" s="1" t="str">
        <f t="shared" si="799"/>
        <v/>
      </c>
      <c r="AC2069" s="2">
        <v>1477</v>
      </c>
      <c r="AD2069" s="1">
        <f t="shared" si="808"/>
        <v>468.0077765665568</v>
      </c>
      <c r="AE2069" s="1">
        <f t="shared" si="800"/>
        <v>2.6346240582474832E-4</v>
      </c>
      <c r="AF2069" s="1">
        <f t="shared" si="801"/>
        <v>0.97180439186153211</v>
      </c>
      <c r="AG2069" s="1">
        <f t="shared" si="802"/>
        <v>2.6346240582474832E-4</v>
      </c>
      <c r="AH2069" s="1" t="str">
        <f t="shared" si="803"/>
        <v/>
      </c>
      <c r="AI2069" s="1" t="str">
        <f t="shared" si="804"/>
        <v/>
      </c>
      <c r="AJ2069" s="1">
        <f t="shared" si="805"/>
        <v>9.6829753147373273E-23</v>
      </c>
      <c r="AK2069" s="1" t="str">
        <f t="shared" si="806"/>
        <v/>
      </c>
      <c r="AL2069" s="1" t="str">
        <f t="shared" si="807"/>
        <v/>
      </c>
      <c r="BA2069" s="2"/>
      <c r="BB2069" s="2">
        <f t="shared" si="779"/>
        <v>9.4847999999999999</v>
      </c>
      <c r="BC2069" s="156">
        <f t="shared" si="780"/>
        <v>0.2196965133145164</v>
      </c>
      <c r="BD2069" s="2">
        <f t="shared" si="781"/>
        <v>4.1081138371087955E-4</v>
      </c>
      <c r="BE2069" s="2" t="str">
        <f t="shared" si="777"/>
        <v/>
      </c>
      <c r="BF2069" s="24" t="str">
        <f t="shared" si="778"/>
        <v/>
      </c>
    </row>
    <row r="2070" spans="1:58" ht="20.100000000000001" customHeight="1">
      <c r="A2070" s="1">
        <v>1478</v>
      </c>
      <c r="B2070" s="1">
        <f t="shared" si="782"/>
        <v>263348.42314976163</v>
      </c>
      <c r="C2070" s="1">
        <f t="shared" si="783"/>
        <v>4.6562094535675047E-7</v>
      </c>
      <c r="D2070" s="1">
        <f t="shared" si="784"/>
        <v>0.97206190297346118</v>
      </c>
      <c r="E2070" s="1">
        <f t="shared" si="785"/>
        <v>4.6562094535675047E-7</v>
      </c>
      <c r="F2070" s="1" t="str">
        <f t="shared" si="786"/>
        <v/>
      </c>
      <c r="G2070" s="1" t="str">
        <f t="shared" si="787"/>
        <v/>
      </c>
      <c r="H2070" s="1"/>
      <c r="I2070" s="1">
        <f t="shared" si="788"/>
        <v>3.7431287902004818E-11</v>
      </c>
      <c r="J2070" s="1" t="str">
        <f t="shared" si="789"/>
        <v/>
      </c>
      <c r="K2070" s="1" t="str">
        <f t="shared" si="790"/>
        <v/>
      </c>
      <c r="P2070" s="1">
        <v>1478</v>
      </c>
      <c r="Q2070" s="1">
        <f t="shared" si="791"/>
        <v>7.6922839058948291</v>
      </c>
      <c r="R2070" s="1">
        <f t="shared" si="792"/>
        <v>1.5940719719306475E-2</v>
      </c>
      <c r="S2070" s="1">
        <f t="shared" si="793"/>
        <v>0.97206190297346118</v>
      </c>
      <c r="T2070" s="1">
        <f t="shared" si="794"/>
        <v>1.5940719719306475E-2</v>
      </c>
      <c r="U2070" s="1" t="str">
        <f t="shared" si="795"/>
        <v/>
      </c>
      <c r="V2070" s="1" t="str">
        <f t="shared" si="796"/>
        <v/>
      </c>
      <c r="W2070" s="1">
        <f t="shared" si="797"/>
        <v>9.7835686714644585E-2</v>
      </c>
      <c r="X2070" s="1" t="str">
        <f t="shared" si="798"/>
        <v/>
      </c>
      <c r="Y2070" s="1" t="str">
        <f t="shared" si="799"/>
        <v/>
      </c>
      <c r="AC2070" s="1">
        <v>1478</v>
      </c>
      <c r="AD2070" s="1">
        <f t="shared" si="808"/>
        <v>468.98892494510289</v>
      </c>
      <c r="AE2070" s="1">
        <f t="shared" si="800"/>
        <v>2.6145722259764408E-4</v>
      </c>
      <c r="AF2070" s="1">
        <f t="shared" si="801"/>
        <v>0.97206190297346118</v>
      </c>
      <c r="AG2070" s="1">
        <f t="shared" si="802"/>
        <v>2.6145722259764408E-4</v>
      </c>
      <c r="AH2070" s="1" t="str">
        <f t="shared" si="803"/>
        <v/>
      </c>
      <c r="AI2070" s="1" t="str">
        <f t="shared" si="804"/>
        <v/>
      </c>
      <c r="AJ2070" s="1">
        <f t="shared" si="805"/>
        <v>1.0054281165889754E-22</v>
      </c>
      <c r="AK2070" s="1" t="str">
        <f t="shared" si="806"/>
        <v/>
      </c>
      <c r="AL2070" s="1" t="str">
        <f t="shared" si="807"/>
        <v/>
      </c>
      <c r="BA2070" s="2"/>
      <c r="BB2070" s="2">
        <f t="shared" si="779"/>
        <v>9.4911999999999992</v>
      </c>
      <c r="BC2070" s="156">
        <f t="shared" si="780"/>
        <v>0.21928570193080552</v>
      </c>
      <c r="BD2070" s="2">
        <f t="shared" si="781"/>
        <v>4.1018979249091148E-4</v>
      </c>
      <c r="BE2070" s="2" t="str">
        <f t="shared" si="777"/>
        <v/>
      </c>
      <c r="BF2070" s="24" t="str">
        <f t="shared" si="778"/>
        <v/>
      </c>
    </row>
    <row r="2071" spans="1:58" ht="20.100000000000001" customHeight="1">
      <c r="A2071" s="1">
        <v>1479</v>
      </c>
      <c r="B2071" s="1">
        <f t="shared" si="782"/>
        <v>263899.36127350596</v>
      </c>
      <c r="C2071" s="1">
        <f t="shared" si="783"/>
        <v>4.6206976267224949E-7</v>
      </c>
      <c r="D2071" s="1">
        <f t="shared" si="784"/>
        <v>0.97231745215500687</v>
      </c>
      <c r="E2071" s="1">
        <f t="shared" si="785"/>
        <v>4.6206976267224949E-7</v>
      </c>
      <c r="F2071" s="1" t="str">
        <f t="shared" si="786"/>
        <v/>
      </c>
      <c r="G2071" s="1" t="str">
        <f t="shared" si="787"/>
        <v/>
      </c>
      <c r="H2071" s="1"/>
      <c r="I2071" s="1">
        <f t="shared" si="788"/>
        <v>3.6727279505034398E-11</v>
      </c>
      <c r="J2071" s="1" t="str">
        <f t="shared" si="789"/>
        <v/>
      </c>
      <c r="K2071" s="1" t="str">
        <f t="shared" si="790"/>
        <v/>
      </c>
      <c r="P2071" s="1">
        <v>1479</v>
      </c>
      <c r="Q2071" s="1">
        <f t="shared" si="791"/>
        <v>7.7083765500494223</v>
      </c>
      <c r="R2071" s="1">
        <f t="shared" si="792"/>
        <v>1.5819143556528165E-2</v>
      </c>
      <c r="S2071" s="1">
        <f t="shared" si="793"/>
        <v>0.97231745215500687</v>
      </c>
      <c r="T2071" s="1">
        <f t="shared" si="794"/>
        <v>1.5819143556528165E-2</v>
      </c>
      <c r="U2071" s="1" t="str">
        <f t="shared" si="795"/>
        <v/>
      </c>
      <c r="V2071" s="1" t="str">
        <f t="shared" si="796"/>
        <v/>
      </c>
      <c r="W2071" s="1">
        <f t="shared" si="797"/>
        <v>9.7899132044713802E-2</v>
      </c>
      <c r="X2071" s="1" t="str">
        <f t="shared" si="798"/>
        <v/>
      </c>
      <c r="Y2071" s="1" t="str">
        <f t="shared" si="799"/>
        <v/>
      </c>
      <c r="AC2071" s="1">
        <v>1479</v>
      </c>
      <c r="AD2071" s="1">
        <f t="shared" si="808"/>
        <v>469.97007332364922</v>
      </c>
      <c r="AE2071" s="1">
        <f t="shared" si="800"/>
        <v>2.5946314915467416E-4</v>
      </c>
      <c r="AF2071" s="1">
        <f t="shared" si="801"/>
        <v>0.97231745215500687</v>
      </c>
      <c r="AG2071" s="1">
        <f t="shared" si="802"/>
        <v>2.5946314915467416E-4</v>
      </c>
      <c r="AH2071" s="1" t="str">
        <f t="shared" si="803"/>
        <v/>
      </c>
      <c r="AI2071" s="1" t="str">
        <f t="shared" si="804"/>
        <v/>
      </c>
      <c r="AJ2071" s="1">
        <f t="shared" si="805"/>
        <v>1.0439658170431937E-22</v>
      </c>
      <c r="AK2071" s="1" t="str">
        <f t="shared" si="806"/>
        <v/>
      </c>
      <c r="AL2071" s="1" t="str">
        <f t="shared" si="807"/>
        <v/>
      </c>
      <c r="BA2071" s="2"/>
      <c r="BB2071" s="2">
        <f t="shared" si="779"/>
        <v>9.4975999999999985</v>
      </c>
      <c r="BC2071" s="156">
        <f t="shared" si="780"/>
        <v>0.2188755121383146</v>
      </c>
      <c r="BD2071" s="2">
        <f t="shared" si="781"/>
        <v>4.0956867653280105E-4</v>
      </c>
      <c r="BE2071" s="2" t="str">
        <f t="shared" si="777"/>
        <v/>
      </c>
      <c r="BF2071" s="24" t="str">
        <f t="shared" si="778"/>
        <v/>
      </c>
    </row>
    <row r="2072" spans="1:58" ht="20.100000000000001" customHeight="1">
      <c r="A2072" s="1">
        <v>1480</v>
      </c>
      <c r="B2072" s="1">
        <f t="shared" si="782"/>
        <v>264450.29939725017</v>
      </c>
      <c r="C2072" s="1">
        <f t="shared" si="783"/>
        <v>4.5853832736043522E-7</v>
      </c>
      <c r="D2072" s="1">
        <f t="shared" si="784"/>
        <v>0.9725710502961632</v>
      </c>
      <c r="E2072" s="1">
        <f t="shared" si="785"/>
        <v>4.5853832736043522E-7</v>
      </c>
      <c r="F2072" s="1" t="str">
        <f t="shared" si="786"/>
        <v/>
      </c>
      <c r="G2072" s="1" t="str">
        <f t="shared" si="787"/>
        <v/>
      </c>
      <c r="H2072" s="1"/>
      <c r="I2072" s="1">
        <f t="shared" si="788"/>
        <v>3.6035935532220438E-11</v>
      </c>
      <c r="J2072" s="1" t="str">
        <f t="shared" si="789"/>
        <v/>
      </c>
      <c r="K2072" s="1" t="str">
        <f t="shared" si="790"/>
        <v/>
      </c>
      <c r="P2072" s="1">
        <v>1480</v>
      </c>
      <c r="Q2072" s="1">
        <f t="shared" si="791"/>
        <v>7.7244691942040156</v>
      </c>
      <c r="R2072" s="1">
        <f t="shared" si="792"/>
        <v>1.569824345296995E-2</v>
      </c>
      <c r="S2072" s="1">
        <f t="shared" si="793"/>
        <v>0.9725710502961632</v>
      </c>
      <c r="T2072" s="1">
        <f t="shared" si="794"/>
        <v>1.569824345296995E-2</v>
      </c>
      <c r="U2072" s="1" t="str">
        <f t="shared" si="795"/>
        <v/>
      </c>
      <c r="V2072" s="1" t="str">
        <f t="shared" si="796"/>
        <v/>
      </c>
      <c r="W2072" s="1">
        <f t="shared" si="797"/>
        <v>9.7961051129000776E-2</v>
      </c>
      <c r="X2072" s="1" t="str">
        <f t="shared" si="798"/>
        <v/>
      </c>
      <c r="Y2072" s="1" t="str">
        <f t="shared" si="799"/>
        <v/>
      </c>
      <c r="AC2072" s="1">
        <v>1480</v>
      </c>
      <c r="AD2072" s="1">
        <f t="shared" si="808"/>
        <v>470.95122170219554</v>
      </c>
      <c r="AE2072" s="1">
        <f t="shared" si="800"/>
        <v>2.5748016433060672E-4</v>
      </c>
      <c r="AF2072" s="1">
        <f t="shared" si="801"/>
        <v>0.9725710502961632</v>
      </c>
      <c r="AG2072" s="1">
        <f t="shared" si="802"/>
        <v>2.5748016433060672E-4</v>
      </c>
      <c r="AH2072" s="1" t="str">
        <f t="shared" si="803"/>
        <v/>
      </c>
      <c r="AI2072" s="1" t="str">
        <f t="shared" si="804"/>
        <v/>
      </c>
      <c r="AJ2072" s="1">
        <f t="shared" si="805"/>
        <v>1.0839633102340289E-22</v>
      </c>
      <c r="AK2072" s="1" t="str">
        <f t="shared" si="806"/>
        <v/>
      </c>
      <c r="AL2072" s="1" t="str">
        <f t="shared" si="807"/>
        <v/>
      </c>
      <c r="BA2072" s="2"/>
      <c r="BB2072" s="2">
        <f t="shared" si="779"/>
        <v>9.5039999999999978</v>
      </c>
      <c r="BC2072" s="156">
        <f t="shared" si="780"/>
        <v>0.2184659434617818</v>
      </c>
      <c r="BD2072" s="2">
        <f t="shared" si="781"/>
        <v>4.0894803715352257E-4</v>
      </c>
      <c r="BE2072" s="2" t="str">
        <f t="shared" si="777"/>
        <v/>
      </c>
      <c r="BF2072" s="24" t="str">
        <f t="shared" si="778"/>
        <v/>
      </c>
    </row>
    <row r="2073" spans="1:58" ht="20.100000000000001" customHeight="1">
      <c r="A2073" s="1">
        <v>1481</v>
      </c>
      <c r="B2073" s="1">
        <f t="shared" si="782"/>
        <v>265001.2375209945</v>
      </c>
      <c r="C2073" s="1">
        <f t="shared" si="783"/>
        <v>4.5502660107233812E-7</v>
      </c>
      <c r="D2073" s="1">
        <f t="shared" si="784"/>
        <v>0.97282270826597661</v>
      </c>
      <c r="E2073" s="1">
        <f t="shared" si="785"/>
        <v>4.5502660107233812E-7</v>
      </c>
      <c r="F2073" s="1" t="str">
        <f t="shared" si="786"/>
        <v/>
      </c>
      <c r="G2073" s="1" t="str">
        <f t="shared" si="787"/>
        <v/>
      </c>
      <c r="H2073" s="1"/>
      <c r="I2073" s="1">
        <f t="shared" si="788"/>
        <v>3.5357039506619657E-11</v>
      </c>
      <c r="J2073" s="1" t="str">
        <f t="shared" si="789"/>
        <v/>
      </c>
      <c r="K2073" s="1" t="str">
        <f t="shared" si="790"/>
        <v/>
      </c>
      <c r="P2073" s="1">
        <v>1481</v>
      </c>
      <c r="Q2073" s="1">
        <f t="shared" si="791"/>
        <v>7.7405618383586052</v>
      </c>
      <c r="R2073" s="1">
        <f t="shared" si="792"/>
        <v>1.5578018095739566E-2</v>
      </c>
      <c r="S2073" s="1">
        <f t="shared" si="793"/>
        <v>0.97282270826597661</v>
      </c>
      <c r="T2073" s="1">
        <f t="shared" si="794"/>
        <v>1.5578018095739566E-2</v>
      </c>
      <c r="U2073" s="1" t="str">
        <f t="shared" si="795"/>
        <v/>
      </c>
      <c r="V2073" s="1" t="str">
        <f t="shared" si="796"/>
        <v/>
      </c>
      <c r="W2073" s="1">
        <f t="shared" si="797"/>
        <v>9.8021441020166661E-2</v>
      </c>
      <c r="X2073" s="1" t="str">
        <f t="shared" si="798"/>
        <v/>
      </c>
      <c r="Y2073" s="1" t="str">
        <f t="shared" si="799"/>
        <v/>
      </c>
      <c r="AC2073" s="1">
        <v>1481</v>
      </c>
      <c r="AD2073" s="1">
        <f t="shared" si="808"/>
        <v>471.93237008074163</v>
      </c>
      <c r="AE2073" s="1">
        <f t="shared" si="800"/>
        <v>2.5550824659158558E-4</v>
      </c>
      <c r="AF2073" s="1">
        <f t="shared" si="801"/>
        <v>0.97282270826597661</v>
      </c>
      <c r="AG2073" s="1">
        <f t="shared" si="802"/>
        <v>2.5550824659158558E-4</v>
      </c>
      <c r="AH2073" s="1" t="str">
        <f t="shared" si="803"/>
        <v/>
      </c>
      <c r="AI2073" s="1" t="str">
        <f t="shared" si="804"/>
        <v/>
      </c>
      <c r="AJ2073" s="1">
        <f t="shared" si="805"/>
        <v>1.1254752208155401E-22</v>
      </c>
      <c r="AK2073" s="1" t="str">
        <f t="shared" si="806"/>
        <v/>
      </c>
      <c r="AL2073" s="1" t="str">
        <f t="shared" si="807"/>
        <v/>
      </c>
      <c r="BA2073" s="2"/>
      <c r="BB2073" s="2">
        <f t="shared" si="779"/>
        <v>9.5103999999999971</v>
      </c>
      <c r="BC2073" s="156">
        <f t="shared" si="780"/>
        <v>0.21805699542462828</v>
      </c>
      <c r="BD2073" s="2">
        <f t="shared" si="781"/>
        <v>4.0832787566061346E-4</v>
      </c>
      <c r="BE2073" s="2" t="str">
        <f t="shared" si="777"/>
        <v/>
      </c>
      <c r="BF2073" s="24" t="str">
        <f t="shared" si="778"/>
        <v/>
      </c>
    </row>
    <row r="2074" spans="1:58" ht="20.100000000000001" customHeight="1">
      <c r="A2074" s="1">
        <v>1482</v>
      </c>
      <c r="B2074" s="1">
        <f t="shared" si="782"/>
        <v>265552.17564473872</v>
      </c>
      <c r="C2074" s="1">
        <f t="shared" si="783"/>
        <v>4.5153454480998128E-7</v>
      </c>
      <c r="D2074" s="1">
        <f t="shared" si="784"/>
        <v>0.97307243691218648</v>
      </c>
      <c r="E2074" s="1">
        <f t="shared" si="785"/>
        <v>4.5153454480998128E-7</v>
      </c>
      <c r="F2074" s="1" t="str">
        <f t="shared" si="786"/>
        <v/>
      </c>
      <c r="G2074" s="1" t="str">
        <f t="shared" si="787"/>
        <v/>
      </c>
      <c r="H2074" s="1"/>
      <c r="I2074" s="1">
        <f t="shared" si="788"/>
        <v>3.4690378436021496E-11</v>
      </c>
      <c r="J2074" s="1" t="str">
        <f t="shared" si="789"/>
        <v/>
      </c>
      <c r="K2074" s="1" t="str">
        <f t="shared" si="790"/>
        <v/>
      </c>
      <c r="P2074" s="1">
        <v>1482</v>
      </c>
      <c r="Q2074" s="1">
        <f t="shared" si="791"/>
        <v>7.7566544825131984</v>
      </c>
      <c r="R2074" s="1">
        <f t="shared" si="792"/>
        <v>1.5458466149725543E-2</v>
      </c>
      <c r="S2074" s="1">
        <f t="shared" si="793"/>
        <v>0.97307243691218659</v>
      </c>
      <c r="T2074" s="1">
        <f t="shared" si="794"/>
        <v>1.5458466149725543E-2</v>
      </c>
      <c r="U2074" s="1" t="str">
        <f t="shared" si="795"/>
        <v/>
      </c>
      <c r="V2074" s="1" t="str">
        <f t="shared" si="796"/>
        <v/>
      </c>
      <c r="W2074" s="1">
        <f t="shared" si="797"/>
        <v>9.8080298842455518E-2</v>
      </c>
      <c r="X2074" s="1" t="str">
        <f t="shared" si="798"/>
        <v/>
      </c>
      <c r="Y2074" s="1" t="str">
        <f t="shared" si="799"/>
        <v/>
      </c>
      <c r="AC2074" s="1">
        <v>1482</v>
      </c>
      <c r="AD2074" s="1">
        <f t="shared" si="808"/>
        <v>472.91351845928796</v>
      </c>
      <c r="AE2074" s="1">
        <f t="shared" si="800"/>
        <v>2.5354737403931852E-4</v>
      </c>
      <c r="AF2074" s="1">
        <f t="shared" si="801"/>
        <v>0.97307243691218659</v>
      </c>
      <c r="AG2074" s="1">
        <f t="shared" si="802"/>
        <v>2.5354737403931852E-4</v>
      </c>
      <c r="AH2074" s="1" t="str">
        <f t="shared" si="803"/>
        <v/>
      </c>
      <c r="AI2074" s="1" t="str">
        <f t="shared" si="804"/>
        <v/>
      </c>
      <c r="AJ2074" s="1">
        <f t="shared" si="805"/>
        <v>1.1685581917407166E-22</v>
      </c>
      <c r="AK2074" s="1" t="str">
        <f t="shared" si="806"/>
        <v/>
      </c>
      <c r="AL2074" s="1" t="str">
        <f t="shared" si="807"/>
        <v/>
      </c>
      <c r="BA2074" s="2"/>
      <c r="BB2074" s="2">
        <f t="shared" si="779"/>
        <v>9.5167999999999964</v>
      </c>
      <c r="BC2074" s="156">
        <f t="shared" si="780"/>
        <v>0.21764866754896767</v>
      </c>
      <c r="BD2074" s="2">
        <f t="shared" si="781"/>
        <v>4.0770819335522734E-4</v>
      </c>
      <c r="BE2074" s="2" t="str">
        <f t="shared" si="777"/>
        <v/>
      </c>
      <c r="BF2074" s="24" t="str">
        <f t="shared" si="778"/>
        <v/>
      </c>
    </row>
    <row r="2075" spans="1:58" ht="20.100000000000001" customHeight="1">
      <c r="A2075" s="2">
        <v>1483</v>
      </c>
      <c r="B2075" s="1">
        <f t="shared" si="782"/>
        <v>266103.11376848305</v>
      </c>
      <c r="C2075" s="1">
        <f t="shared" si="783"/>
        <v>4.4806211893383149E-7</v>
      </c>
      <c r="D2075" s="1">
        <f t="shared" si="784"/>
        <v>0.97332024706086984</v>
      </c>
      <c r="E2075" s="1">
        <f t="shared" si="785"/>
        <v>4.4806211893383149E-7</v>
      </c>
      <c r="F2075" s="1" t="str">
        <f t="shared" si="786"/>
        <v/>
      </c>
      <c r="G2075" s="1" t="str">
        <f t="shared" si="787"/>
        <v/>
      </c>
      <c r="H2075" s="1"/>
      <c r="I2075" s="1">
        <f t="shared" si="788"/>
        <v>3.4035742760799204E-11</v>
      </c>
      <c r="J2075" s="1" t="str">
        <f t="shared" si="789"/>
        <v/>
      </c>
      <c r="K2075" s="1" t="str">
        <f t="shared" si="790"/>
        <v/>
      </c>
      <c r="P2075" s="2">
        <v>1483</v>
      </c>
      <c r="Q2075" s="1">
        <f t="shared" si="791"/>
        <v>7.7727471266677881</v>
      </c>
      <c r="R2075" s="1">
        <f t="shared" si="792"/>
        <v>1.5339586257852662E-2</v>
      </c>
      <c r="S2075" s="1">
        <f t="shared" si="793"/>
        <v>0.97332024706086984</v>
      </c>
      <c r="T2075" s="1">
        <f t="shared" si="794"/>
        <v>1.5339586257852662E-2</v>
      </c>
      <c r="U2075" s="1" t="str">
        <f t="shared" si="795"/>
        <v/>
      </c>
      <c r="V2075" s="1" t="str">
        <f t="shared" si="796"/>
        <v/>
      </c>
      <c r="W2075" s="1">
        <f t="shared" si="797"/>
        <v>9.8137621791922591E-2</v>
      </c>
      <c r="X2075" s="1" t="str">
        <f t="shared" si="798"/>
        <v/>
      </c>
      <c r="Y2075" s="1" t="str">
        <f t="shared" si="799"/>
        <v/>
      </c>
      <c r="AC2075" s="2">
        <v>1483</v>
      </c>
      <c r="AD2075" s="1">
        <f t="shared" si="808"/>
        <v>473.89466683783428</v>
      </c>
      <c r="AE2075" s="1">
        <f t="shared" si="800"/>
        <v>2.5159752441526718E-4</v>
      </c>
      <c r="AF2075" s="1">
        <f t="shared" si="801"/>
        <v>0.97332024706086995</v>
      </c>
      <c r="AG2075" s="1">
        <f t="shared" si="802"/>
        <v>2.5159752441526718E-4</v>
      </c>
      <c r="AH2075" s="1" t="str">
        <f t="shared" si="803"/>
        <v/>
      </c>
      <c r="AI2075" s="1" t="str">
        <f t="shared" si="804"/>
        <v/>
      </c>
      <c r="AJ2075" s="1">
        <f t="shared" si="805"/>
        <v>1.2132709578605524E-22</v>
      </c>
      <c r="AK2075" s="1" t="str">
        <f t="shared" si="806"/>
        <v/>
      </c>
      <c r="AL2075" s="1" t="str">
        <f t="shared" si="807"/>
        <v/>
      </c>
      <c r="BA2075" s="2"/>
      <c r="BB2075" s="2">
        <f t="shared" si="779"/>
        <v>9.5231999999999957</v>
      </c>
      <c r="BC2075" s="156">
        <f t="shared" si="780"/>
        <v>0.21724095935561244</v>
      </c>
      <c r="BD2075" s="2">
        <f t="shared" si="781"/>
        <v>4.0708899152977485E-4</v>
      </c>
      <c r="BE2075" s="2" t="str">
        <f t="shared" si="777"/>
        <v/>
      </c>
      <c r="BF2075" s="24" t="str">
        <f t="shared" si="778"/>
        <v/>
      </c>
    </row>
    <row r="2076" spans="1:58" ht="20.100000000000001" customHeight="1">
      <c r="A2076" s="1">
        <v>1484</v>
      </c>
      <c r="B2076" s="1">
        <f t="shared" si="782"/>
        <v>266654.05189222726</v>
      </c>
      <c r="C2076" s="1">
        <f t="shared" si="783"/>
        <v>4.4460928317025595E-7</v>
      </c>
      <c r="D2076" s="1">
        <f t="shared" si="784"/>
        <v>0.97356614951608955</v>
      </c>
      <c r="E2076" s="1">
        <f t="shared" si="785"/>
        <v>4.4460928317025595E-7</v>
      </c>
      <c r="F2076" s="1" t="str">
        <f t="shared" si="786"/>
        <v/>
      </c>
      <c r="G2076" s="1" t="str">
        <f t="shared" si="787"/>
        <v/>
      </c>
      <c r="H2076" s="1"/>
      <c r="I2076" s="1">
        <f t="shared" si="788"/>
        <v>3.3392926302474459E-11</v>
      </c>
      <c r="J2076" s="1" t="str">
        <f t="shared" si="789"/>
        <v/>
      </c>
      <c r="K2076" s="1" t="str">
        <f t="shared" si="790"/>
        <v/>
      </c>
      <c r="P2076" s="1">
        <v>1484</v>
      </c>
      <c r="Q2076" s="1">
        <f t="shared" si="791"/>
        <v>7.7888397708223813</v>
      </c>
      <c r="R2076" s="1">
        <f t="shared" si="792"/>
        <v>1.5221377041336866E-2</v>
      </c>
      <c r="S2076" s="1">
        <f t="shared" si="793"/>
        <v>0.97356614951608955</v>
      </c>
      <c r="T2076" s="1">
        <f t="shared" si="794"/>
        <v>1.5221377041336866E-2</v>
      </c>
      <c r="U2076" s="1" t="str">
        <f t="shared" si="795"/>
        <v/>
      </c>
      <c r="V2076" s="1" t="str">
        <f t="shared" si="796"/>
        <v/>
      </c>
      <c r="W2076" s="1">
        <f t="shared" si="797"/>
        <v>9.8193407136657029E-2</v>
      </c>
      <c r="X2076" s="1" t="str">
        <f t="shared" si="798"/>
        <v/>
      </c>
      <c r="Y2076" s="1" t="str">
        <f t="shared" si="799"/>
        <v/>
      </c>
      <c r="AC2076" s="1">
        <v>1484</v>
      </c>
      <c r="AD2076" s="1">
        <f t="shared" si="808"/>
        <v>474.87581521638037</v>
      </c>
      <c r="AE2076" s="1">
        <f t="shared" si="800"/>
        <v>2.4965867510482961E-4</v>
      </c>
      <c r="AF2076" s="1">
        <f t="shared" si="801"/>
        <v>0.97356614951608955</v>
      </c>
      <c r="AG2076" s="1">
        <f t="shared" si="802"/>
        <v>2.4965867510482961E-4</v>
      </c>
      <c r="AH2076" s="1" t="str">
        <f t="shared" si="803"/>
        <v/>
      </c>
      <c r="AI2076" s="1" t="str">
        <f t="shared" si="804"/>
        <v/>
      </c>
      <c r="AJ2076" s="1">
        <f t="shared" si="805"/>
        <v>1.2596744221704823E-22</v>
      </c>
      <c r="AK2076" s="1" t="str">
        <f t="shared" si="806"/>
        <v/>
      </c>
      <c r="AL2076" s="1" t="str">
        <f t="shared" si="807"/>
        <v/>
      </c>
      <c r="BA2076" s="2"/>
      <c r="BB2076" s="2">
        <f t="shared" si="779"/>
        <v>9.529599999999995</v>
      </c>
      <c r="BC2076" s="156">
        <f t="shared" si="780"/>
        <v>0.21683387036408266</v>
      </c>
      <c r="BD2076" s="2">
        <f t="shared" si="781"/>
        <v>4.0647027147028281E-4</v>
      </c>
      <c r="BE2076" s="2" t="str">
        <f t="shared" si="777"/>
        <v/>
      </c>
      <c r="BF2076" s="24" t="str">
        <f t="shared" si="778"/>
        <v/>
      </c>
    </row>
    <row r="2077" spans="1:58" ht="20.100000000000001" customHeight="1">
      <c r="A2077" s="1">
        <v>1485</v>
      </c>
      <c r="B2077" s="1">
        <f t="shared" si="782"/>
        <v>267204.99001597159</v>
      </c>
      <c r="C2077" s="1">
        <f t="shared" si="783"/>
        <v>4.4117599661896029E-7</v>
      </c>
      <c r="D2077" s="1">
        <f t="shared" si="784"/>
        <v>0.97381015505954738</v>
      </c>
      <c r="E2077" s="1">
        <f t="shared" si="785"/>
        <v>4.4117599661896029E-7</v>
      </c>
      <c r="F2077" s="1" t="str">
        <f t="shared" si="786"/>
        <v/>
      </c>
      <c r="G2077" s="1" t="str">
        <f t="shared" si="787"/>
        <v/>
      </c>
      <c r="H2077" s="1"/>
      <c r="I2077" s="1">
        <f t="shared" si="788"/>
        <v>3.2761726212981831E-11</v>
      </c>
      <c r="J2077" s="1" t="str">
        <f t="shared" si="789"/>
        <v/>
      </c>
      <c r="K2077" s="1" t="str">
        <f t="shared" si="790"/>
        <v/>
      </c>
      <c r="P2077" s="1">
        <v>1485</v>
      </c>
      <c r="Q2077" s="1">
        <f t="shared" si="791"/>
        <v>7.804932414976971</v>
      </c>
      <c r="R2077" s="1">
        <f t="shared" si="792"/>
        <v>1.5103837099940284E-2</v>
      </c>
      <c r="S2077" s="1">
        <f t="shared" si="793"/>
        <v>0.97381015505954727</v>
      </c>
      <c r="T2077" s="1">
        <f t="shared" si="794"/>
        <v>1.5103837099940284E-2</v>
      </c>
      <c r="U2077" s="1" t="str">
        <f t="shared" si="795"/>
        <v/>
      </c>
      <c r="V2077" s="1" t="str">
        <f t="shared" si="796"/>
        <v/>
      </c>
      <c r="W2077" s="1">
        <f t="shared" si="797"/>
        <v>9.8247652216998757E-2</v>
      </c>
      <c r="X2077" s="1" t="str">
        <f t="shared" si="798"/>
        <v/>
      </c>
      <c r="Y2077" s="1" t="str">
        <f t="shared" si="799"/>
        <v/>
      </c>
      <c r="AC2077" s="1">
        <v>1485</v>
      </c>
      <c r="AD2077" s="1">
        <f t="shared" si="808"/>
        <v>475.8569635949267</v>
      </c>
      <c r="AE2077" s="1">
        <f t="shared" si="800"/>
        <v>2.4773080314151866E-4</v>
      </c>
      <c r="AF2077" s="1">
        <f t="shared" si="801"/>
        <v>0.97381015505954738</v>
      </c>
      <c r="AG2077" s="1">
        <f t="shared" si="802"/>
        <v>2.4773080314151866E-4</v>
      </c>
      <c r="AH2077" s="1" t="str">
        <f t="shared" si="803"/>
        <v/>
      </c>
      <c r="AI2077" s="1" t="str">
        <f t="shared" si="804"/>
        <v/>
      </c>
      <c r="AJ2077" s="1">
        <f t="shared" si="805"/>
        <v>1.3078317347983772E-22</v>
      </c>
      <c r="AK2077" s="1" t="str">
        <f t="shared" si="806"/>
        <v/>
      </c>
      <c r="AL2077" s="1" t="str">
        <f t="shared" si="807"/>
        <v/>
      </c>
      <c r="BA2077" s="2"/>
      <c r="BB2077" s="2">
        <f t="shared" si="779"/>
        <v>9.5359999999999943</v>
      </c>
      <c r="BC2077" s="156">
        <f t="shared" si="780"/>
        <v>0.21642740009261238</v>
      </c>
      <c r="BD2077" s="2">
        <f t="shared" si="781"/>
        <v>4.0585203445392404E-4</v>
      </c>
      <c r="BE2077" s="2" t="str">
        <f t="shared" si="777"/>
        <v/>
      </c>
      <c r="BF2077" s="24" t="str">
        <f t="shared" si="778"/>
        <v/>
      </c>
    </row>
    <row r="2078" spans="1:58" ht="20.100000000000001" customHeight="1">
      <c r="A2078" s="1">
        <v>1486</v>
      </c>
      <c r="B2078" s="1">
        <f t="shared" si="782"/>
        <v>267755.9281397158</v>
      </c>
      <c r="C2078" s="1">
        <f t="shared" si="783"/>
        <v>4.3776221776043073E-7</v>
      </c>
      <c r="D2078" s="1">
        <f t="shared" si="784"/>
        <v>0.97405227445024034</v>
      </c>
      <c r="E2078" s="1">
        <f t="shared" si="785"/>
        <v>4.3776221776043073E-7</v>
      </c>
      <c r="F2078" s="1" t="str">
        <f t="shared" si="786"/>
        <v/>
      </c>
      <c r="G2078" s="1" t="str">
        <f t="shared" si="787"/>
        <v/>
      </c>
      <c r="H2078" s="1"/>
      <c r="I2078" s="1">
        <f t="shared" si="788"/>
        <v>3.2141942924629709E-11</v>
      </c>
      <c r="J2078" s="1" t="str">
        <f t="shared" si="789"/>
        <v/>
      </c>
      <c r="K2078" s="1" t="str">
        <f t="shared" si="790"/>
        <v/>
      </c>
      <c r="P2078" s="1">
        <v>1486</v>
      </c>
      <c r="Q2078" s="1">
        <f t="shared" si="791"/>
        <v>7.8210250591315642</v>
      </c>
      <c r="R2078" s="1">
        <f t="shared" si="792"/>
        <v>1.4986965012225607E-2</v>
      </c>
      <c r="S2078" s="1">
        <f t="shared" si="793"/>
        <v>0.97405227445024045</v>
      </c>
      <c r="T2078" s="1">
        <f t="shared" si="794"/>
        <v>1.4986965012225607E-2</v>
      </c>
      <c r="U2078" s="1" t="str">
        <f t="shared" si="795"/>
        <v/>
      </c>
      <c r="V2078" s="1" t="str">
        <f t="shared" si="796"/>
        <v/>
      </c>
      <c r="W2078" s="1">
        <f t="shared" si="797"/>
        <v>9.8300354445749846E-2</v>
      </c>
      <c r="X2078" s="1" t="str">
        <f t="shared" si="798"/>
        <v/>
      </c>
      <c r="Y2078" s="1" t="str">
        <f t="shared" si="799"/>
        <v/>
      </c>
      <c r="AC2078" s="1">
        <v>1486</v>
      </c>
      <c r="AD2078" s="1">
        <f t="shared" si="808"/>
        <v>476.83811197347302</v>
      </c>
      <c r="AE2078" s="1">
        <f t="shared" si="800"/>
        <v>2.4581388521114082E-4</v>
      </c>
      <c r="AF2078" s="1">
        <f t="shared" si="801"/>
        <v>0.97405227445024045</v>
      </c>
      <c r="AG2078" s="1">
        <f t="shared" si="802"/>
        <v>2.4581388521114082E-4</v>
      </c>
      <c r="AH2078" s="1" t="str">
        <f t="shared" si="803"/>
        <v/>
      </c>
      <c r="AI2078" s="1" t="str">
        <f t="shared" si="804"/>
        <v/>
      </c>
      <c r="AJ2078" s="1">
        <f t="shared" si="805"/>
        <v>1.3578083748307398E-22</v>
      </c>
      <c r="AK2078" s="1" t="str">
        <f t="shared" si="806"/>
        <v/>
      </c>
      <c r="AL2078" s="1" t="str">
        <f t="shared" si="807"/>
        <v/>
      </c>
      <c r="BA2078" s="2"/>
      <c r="BB2078" s="2">
        <f t="shared" si="779"/>
        <v>9.5423999999999936</v>
      </c>
      <c r="BC2078" s="156">
        <f t="shared" si="780"/>
        <v>0.21602154805815846</v>
      </c>
      <c r="BD2078" s="2">
        <f t="shared" si="781"/>
        <v>4.0523428175071041E-4</v>
      </c>
      <c r="BE2078" s="2" t="str">
        <f t="shared" si="777"/>
        <v/>
      </c>
      <c r="BF2078" s="24" t="str">
        <f t="shared" si="778"/>
        <v/>
      </c>
    </row>
    <row r="2079" spans="1:58" ht="20.100000000000001" customHeight="1">
      <c r="A2079" s="1">
        <v>1487</v>
      </c>
      <c r="B2079" s="1">
        <f t="shared" si="782"/>
        <v>268306.86626346014</v>
      </c>
      <c r="C2079" s="1">
        <f t="shared" si="783"/>
        <v>4.3436790446335716E-7</v>
      </c>
      <c r="D2079" s="1">
        <f t="shared" si="784"/>
        <v>0.97429251842412246</v>
      </c>
      <c r="E2079" s="1">
        <f t="shared" si="785"/>
        <v>4.3436790446335716E-7</v>
      </c>
      <c r="F2079" s="1" t="str">
        <f t="shared" si="786"/>
        <v/>
      </c>
      <c r="G2079" s="1" t="str">
        <f t="shared" si="787"/>
        <v/>
      </c>
      <c r="H2079" s="1"/>
      <c r="I2079" s="1">
        <f t="shared" si="788"/>
        <v>3.1533380100744078E-11</v>
      </c>
      <c r="J2079" s="1" t="str">
        <f t="shared" si="789"/>
        <v/>
      </c>
      <c r="K2079" s="1" t="str">
        <f t="shared" si="790"/>
        <v/>
      </c>
      <c r="P2079" s="1">
        <v>1487</v>
      </c>
      <c r="Q2079" s="1">
        <f t="shared" si="791"/>
        <v>7.8371177032861574</v>
      </c>
      <c r="R2079" s="1">
        <f t="shared" si="792"/>
        <v>1.4870759335810623E-2</v>
      </c>
      <c r="S2079" s="1">
        <f t="shared" si="793"/>
        <v>0.97429251842412246</v>
      </c>
      <c r="T2079" s="1">
        <f t="shared" si="794"/>
        <v>1.4870759335810623E-2</v>
      </c>
      <c r="U2079" s="1" t="str">
        <f t="shared" si="795"/>
        <v/>
      </c>
      <c r="V2079" s="1" t="str">
        <f t="shared" si="796"/>
        <v/>
      </c>
      <c r="W2079" s="1">
        <f t="shared" si="797"/>
        <v>9.8351511308380199E-2</v>
      </c>
      <c r="X2079" s="1" t="str">
        <f t="shared" si="798"/>
        <v/>
      </c>
      <c r="Y2079" s="1" t="str">
        <f t="shared" si="799"/>
        <v/>
      </c>
      <c r="AC2079" s="1">
        <v>1487</v>
      </c>
      <c r="AD2079" s="1">
        <f t="shared" si="808"/>
        <v>477.81926035201911</v>
      </c>
      <c r="AE2079" s="1">
        <f t="shared" si="800"/>
        <v>2.4390789765596567E-4</v>
      </c>
      <c r="AF2079" s="1">
        <f t="shared" si="801"/>
        <v>0.97429251842412246</v>
      </c>
      <c r="AG2079" s="1">
        <f t="shared" si="802"/>
        <v>2.4390789765596567E-4</v>
      </c>
      <c r="AH2079" s="1" t="str">
        <f t="shared" si="803"/>
        <v/>
      </c>
      <c r="AI2079" s="1" t="str">
        <f t="shared" si="804"/>
        <v/>
      </c>
      <c r="AJ2079" s="1">
        <f t="shared" si="805"/>
        <v>1.4096722350779382E-22</v>
      </c>
      <c r="AK2079" s="1" t="str">
        <f t="shared" si="806"/>
        <v/>
      </c>
      <c r="AL2079" s="1" t="str">
        <f t="shared" si="807"/>
        <v/>
      </c>
      <c r="BA2079" s="2"/>
      <c r="BB2079" s="2">
        <f t="shared" si="779"/>
        <v>9.5487999999999928</v>
      </c>
      <c r="BC2079" s="156">
        <f t="shared" si="780"/>
        <v>0.21561631377640775</v>
      </c>
      <c r="BD2079" s="2">
        <f t="shared" si="781"/>
        <v>4.0461701462352062E-4</v>
      </c>
      <c r="BE2079" s="2" t="str">
        <f t="shared" si="777"/>
        <v/>
      </c>
      <c r="BF2079" s="24" t="str">
        <f t="shared" si="778"/>
        <v/>
      </c>
    </row>
    <row r="2080" spans="1:58" ht="20.100000000000001" customHeight="1">
      <c r="A2080" s="1">
        <v>1488</v>
      </c>
      <c r="B2080" s="1">
        <f t="shared" si="782"/>
        <v>268857.80438720435</v>
      </c>
      <c r="C2080" s="1">
        <f t="shared" si="783"/>
        <v>4.309930139920588E-7</v>
      </c>
      <c r="D2080" s="1">
        <f t="shared" si="784"/>
        <v>0.97453089769376866</v>
      </c>
      <c r="E2080" s="1">
        <f t="shared" si="785"/>
        <v>4.309930139920588E-7</v>
      </c>
      <c r="F2080" s="1" t="str">
        <f t="shared" si="786"/>
        <v/>
      </c>
      <c r="G2080" s="1" t="str">
        <f t="shared" si="787"/>
        <v/>
      </c>
      <c r="H2080" s="1"/>
      <c r="I2080" s="1">
        <f t="shared" si="788"/>
        <v>3.0935844586992098E-11</v>
      </c>
      <c r="J2080" s="1" t="str">
        <f t="shared" si="789"/>
        <v/>
      </c>
      <c r="K2080" s="1" t="str">
        <f t="shared" si="790"/>
        <v/>
      </c>
      <c r="P2080" s="1">
        <v>1488</v>
      </c>
      <c r="Q2080" s="1">
        <f t="shared" si="791"/>
        <v>7.8532103474407471</v>
      </c>
      <c r="R2080" s="1">
        <f t="shared" si="792"/>
        <v>1.4755218607622146E-2</v>
      </c>
      <c r="S2080" s="1">
        <f t="shared" si="793"/>
        <v>0.97453089769376866</v>
      </c>
      <c r="T2080" s="1">
        <f t="shared" si="794"/>
        <v>1.4755218607622146E-2</v>
      </c>
      <c r="U2080" s="1" t="str">
        <f t="shared" si="795"/>
        <v/>
      </c>
      <c r="V2080" s="1" t="str">
        <f t="shared" si="796"/>
        <v/>
      </c>
      <c r="W2080" s="1">
        <f t="shared" si="797"/>
        <v>9.8401120363227443E-2</v>
      </c>
      <c r="X2080" s="1" t="str">
        <f t="shared" si="798"/>
        <v/>
      </c>
      <c r="Y2080" s="1" t="str">
        <f t="shared" si="799"/>
        <v/>
      </c>
      <c r="AC2080" s="1">
        <v>1488</v>
      </c>
      <c r="AD2080" s="1">
        <f t="shared" si="808"/>
        <v>478.80040873056544</v>
      </c>
      <c r="AE2080" s="1">
        <f t="shared" si="800"/>
        <v>2.4201281647889136E-4</v>
      </c>
      <c r="AF2080" s="1">
        <f t="shared" si="801"/>
        <v>0.97453089769376866</v>
      </c>
      <c r="AG2080" s="1">
        <f t="shared" si="802"/>
        <v>2.4201281647889136E-4</v>
      </c>
      <c r="AH2080" s="1" t="str">
        <f t="shared" si="803"/>
        <v/>
      </c>
      <c r="AI2080" s="1" t="str">
        <f t="shared" si="804"/>
        <v/>
      </c>
      <c r="AJ2080" s="1">
        <f t="shared" si="805"/>
        <v>1.4634937098828627E-22</v>
      </c>
      <c r="AK2080" s="1" t="str">
        <f t="shared" si="806"/>
        <v/>
      </c>
      <c r="AL2080" s="1" t="str">
        <f t="shared" si="807"/>
        <v/>
      </c>
      <c r="BA2080" s="2"/>
      <c r="BB2080" s="2">
        <f t="shared" si="779"/>
        <v>9.5551999999999921</v>
      </c>
      <c r="BC2080" s="156">
        <f t="shared" si="780"/>
        <v>0.21521169676178423</v>
      </c>
      <c r="BD2080" s="2">
        <f t="shared" si="781"/>
        <v>4.0400023432687893E-4</v>
      </c>
      <c r="BE2080" s="2" t="str">
        <f t="shared" si="777"/>
        <v/>
      </c>
      <c r="BF2080" s="24" t="str">
        <f t="shared" si="778"/>
        <v/>
      </c>
    </row>
    <row r="2081" spans="1:58" ht="20.100000000000001" customHeight="1">
      <c r="A2081" s="1">
        <v>1489</v>
      </c>
      <c r="B2081" s="1">
        <f t="shared" si="782"/>
        <v>269408.74251094868</v>
      </c>
      <c r="C2081" s="1">
        <f t="shared" si="783"/>
        <v>4.2763750301388862E-7</v>
      </c>
      <c r="D2081" s="1">
        <f t="shared" si="784"/>
        <v>0.97476742294804464</v>
      </c>
      <c r="E2081" s="1">
        <f t="shared" si="785"/>
        <v>4.2763750301388862E-7</v>
      </c>
      <c r="F2081" s="1" t="str">
        <f t="shared" si="786"/>
        <v/>
      </c>
      <c r="G2081" s="1" t="str">
        <f t="shared" si="787"/>
        <v/>
      </c>
      <c r="H2081" s="1"/>
      <c r="I2081" s="1">
        <f t="shared" si="788"/>
        <v>3.0349146363372386E-11</v>
      </c>
      <c r="J2081" s="1" t="str">
        <f t="shared" si="789"/>
        <v/>
      </c>
      <c r="K2081" s="1" t="str">
        <f t="shared" si="790"/>
        <v/>
      </c>
      <c r="P2081" s="1">
        <v>1489</v>
      </c>
      <c r="Q2081" s="1">
        <f t="shared" si="791"/>
        <v>7.8693029915953403</v>
      </c>
      <c r="R2081" s="1">
        <f t="shared" si="792"/>
        <v>1.4640341344149642E-2</v>
      </c>
      <c r="S2081" s="1">
        <f t="shared" si="793"/>
        <v>0.97476742294804464</v>
      </c>
      <c r="T2081" s="1">
        <f t="shared" si="794"/>
        <v>1.4640341344149642E-2</v>
      </c>
      <c r="U2081" s="1" t="str">
        <f t="shared" si="795"/>
        <v/>
      </c>
      <c r="V2081" s="1" t="str">
        <f t="shared" si="796"/>
        <v/>
      </c>
      <c r="W2081" s="1">
        <f t="shared" si="797"/>
        <v>9.8449179241691234E-2</v>
      </c>
      <c r="X2081" s="1" t="str">
        <f t="shared" si="798"/>
        <v/>
      </c>
      <c r="Y2081" s="1" t="str">
        <f t="shared" si="799"/>
        <v/>
      </c>
      <c r="AC2081" s="1">
        <v>1489</v>
      </c>
      <c r="AD2081" s="1">
        <f t="shared" si="808"/>
        <v>479.78155710911153</v>
      </c>
      <c r="AE2081" s="1">
        <f t="shared" si="800"/>
        <v>2.4012861734760903E-4</v>
      </c>
      <c r="AF2081" s="1">
        <f t="shared" si="801"/>
        <v>0.97476742294804453</v>
      </c>
      <c r="AG2081" s="1">
        <f t="shared" si="802"/>
        <v>2.4012861734760903E-4</v>
      </c>
      <c r="AH2081" s="1" t="str">
        <f t="shared" si="803"/>
        <v/>
      </c>
      <c r="AI2081" s="1" t="str">
        <f t="shared" si="804"/>
        <v/>
      </c>
      <c r="AJ2081" s="1">
        <f t="shared" si="805"/>
        <v>1.5193457860798604E-22</v>
      </c>
      <c r="AK2081" s="1" t="str">
        <f t="shared" si="806"/>
        <v/>
      </c>
      <c r="AL2081" s="1" t="str">
        <f t="shared" si="807"/>
        <v/>
      </c>
      <c r="BA2081" s="2"/>
      <c r="BB2081" s="2">
        <f t="shared" si="779"/>
        <v>9.5615999999999914</v>
      </c>
      <c r="BC2081" s="156">
        <f t="shared" si="780"/>
        <v>0.21480769652745735</v>
      </c>
      <c r="BD2081" s="2">
        <f t="shared" si="781"/>
        <v>4.0338394210814865E-4</v>
      </c>
      <c r="BE2081" s="2" t="str">
        <f t="shared" si="777"/>
        <v/>
      </c>
      <c r="BF2081" s="24" t="str">
        <f t="shared" si="778"/>
        <v/>
      </c>
    </row>
    <row r="2082" spans="1:58" ht="20.100000000000001" customHeight="1">
      <c r="A2082" s="2">
        <v>1490</v>
      </c>
      <c r="B2082" s="1">
        <f t="shared" si="782"/>
        <v>269959.68063469289</v>
      </c>
      <c r="C2082" s="1">
        <f t="shared" si="783"/>
        <v>4.243013276066405E-7</v>
      </c>
      <c r="D2082" s="1">
        <f t="shared" si="784"/>
        <v>0.97500210485177952</v>
      </c>
      <c r="E2082" s="1">
        <f t="shared" si="785"/>
        <v>4.243013276066405E-7</v>
      </c>
      <c r="F2082" s="1" t="str">
        <f t="shared" si="786"/>
        <v/>
      </c>
      <c r="G2082" s="1" t="str">
        <f t="shared" si="787"/>
        <v/>
      </c>
      <c r="H2082" s="1"/>
      <c r="I2082" s="1">
        <f t="shared" si="788"/>
        <v>2.9773098496868772E-11</v>
      </c>
      <c r="J2082" s="1" t="str">
        <f t="shared" si="789"/>
        <v/>
      </c>
      <c r="K2082" s="1" t="str">
        <f t="shared" si="790"/>
        <v/>
      </c>
      <c r="P2082" s="2">
        <v>1490</v>
      </c>
      <c r="Q2082" s="1">
        <f t="shared" si="791"/>
        <v>7.88539563574993</v>
      </c>
      <c r="R2082" s="1">
        <f t="shared" si="792"/>
        <v>1.4526126041698766E-2</v>
      </c>
      <c r="S2082" s="1">
        <f t="shared" si="793"/>
        <v>0.97500210485177963</v>
      </c>
      <c r="T2082" s="1">
        <f t="shared" si="794"/>
        <v>1.4526126041698766E-2</v>
      </c>
      <c r="U2082" s="1" t="str">
        <f t="shared" si="795"/>
        <v/>
      </c>
      <c r="V2082" s="1" t="str">
        <f t="shared" si="796"/>
        <v/>
      </c>
      <c r="W2082" s="1">
        <f t="shared" si="797"/>
        <v>9.8495685648421649E-2</v>
      </c>
      <c r="X2082" s="1" t="str">
        <f t="shared" si="798"/>
        <v/>
      </c>
      <c r="Y2082" s="1" t="str">
        <f t="shared" si="799"/>
        <v/>
      </c>
      <c r="AC2082" s="2">
        <v>1490</v>
      </c>
      <c r="AD2082" s="1">
        <f t="shared" si="808"/>
        <v>480.76270548765785</v>
      </c>
      <c r="AE2082" s="1">
        <f t="shared" si="800"/>
        <v>2.3825527559875469E-4</v>
      </c>
      <c r="AF2082" s="1">
        <f t="shared" si="801"/>
        <v>0.97500210485177963</v>
      </c>
      <c r="AG2082" s="1">
        <f t="shared" si="802"/>
        <v>2.3825527559875469E-4</v>
      </c>
      <c r="AH2082" s="1" t="str">
        <f t="shared" si="803"/>
        <v/>
      </c>
      <c r="AI2082" s="1" t="str">
        <f t="shared" si="804"/>
        <v/>
      </c>
      <c r="AJ2082" s="1">
        <f t="shared" si="805"/>
        <v>1.577304137216285E-22</v>
      </c>
      <c r="AK2082" s="1" t="str">
        <f t="shared" si="806"/>
        <v/>
      </c>
      <c r="AL2082" s="1" t="str">
        <f t="shared" si="807"/>
        <v/>
      </c>
      <c r="BA2082" s="2"/>
      <c r="BB2082" s="2">
        <f t="shared" si="779"/>
        <v>9.5679999999999907</v>
      </c>
      <c r="BC2082" s="156">
        <f t="shared" si="780"/>
        <v>0.2144043125853492</v>
      </c>
      <c r="BD2082" s="2">
        <f t="shared" si="781"/>
        <v>4.0276813920747667E-4</v>
      </c>
      <c r="BE2082" s="2" t="str">
        <f t="shared" si="777"/>
        <v/>
      </c>
      <c r="BF2082" s="24" t="str">
        <f t="shared" si="778"/>
        <v/>
      </c>
    </row>
    <row r="2083" spans="1:58" ht="20.100000000000001" customHeight="1">
      <c r="A2083" s="1">
        <v>1491</v>
      </c>
      <c r="B2083" s="1">
        <f t="shared" si="782"/>
        <v>270510.61875843722</v>
      </c>
      <c r="C2083" s="1">
        <f t="shared" si="783"/>
        <v>4.2098444326593269E-7</v>
      </c>
      <c r="D2083" s="1">
        <f t="shared" si="784"/>
        <v>0.97523495404544369</v>
      </c>
      <c r="E2083" s="1">
        <f t="shared" si="785"/>
        <v>4.2098444326593269E-7</v>
      </c>
      <c r="F2083" s="1" t="str">
        <f t="shared" si="786"/>
        <v/>
      </c>
      <c r="G2083" s="1" t="str">
        <f t="shared" si="787"/>
        <v/>
      </c>
      <c r="H2083" s="1"/>
      <c r="I2083" s="1">
        <f t="shared" si="788"/>
        <v>2.9207517094754453E-11</v>
      </c>
      <c r="J2083" s="1" t="str">
        <f t="shared" si="789"/>
        <v/>
      </c>
      <c r="K2083" s="1" t="str">
        <f t="shared" si="790"/>
        <v/>
      </c>
      <c r="P2083" s="1">
        <v>1491</v>
      </c>
      <c r="Q2083" s="1">
        <f t="shared" si="791"/>
        <v>7.9014882799045232</v>
      </c>
      <c r="R2083" s="1">
        <f t="shared" si="792"/>
        <v>1.4412571176644169E-2</v>
      </c>
      <c r="S2083" s="1">
        <f t="shared" si="793"/>
        <v>0.9752349540454438</v>
      </c>
      <c r="T2083" s="1">
        <f t="shared" si="794"/>
        <v>1.4412571176644169E-2</v>
      </c>
      <c r="U2083" s="1" t="str">
        <f t="shared" si="795"/>
        <v/>
      </c>
      <c r="V2083" s="1" t="str">
        <f t="shared" si="796"/>
        <v/>
      </c>
      <c r="W2083" s="1">
        <f t="shared" si="797"/>
        <v>9.8540637361502023E-2</v>
      </c>
      <c r="X2083" s="1" t="str">
        <f t="shared" si="798"/>
        <v/>
      </c>
      <c r="Y2083" s="1" t="str">
        <f t="shared" si="799"/>
        <v/>
      </c>
      <c r="AC2083" s="1">
        <v>1491</v>
      </c>
      <c r="AD2083" s="1">
        <f t="shared" si="808"/>
        <v>481.74385386620418</v>
      </c>
      <c r="AE2083" s="1">
        <f t="shared" si="800"/>
        <v>2.3639276624206197E-4</v>
      </c>
      <c r="AF2083" s="1">
        <f t="shared" si="801"/>
        <v>0.97523495404544369</v>
      </c>
      <c r="AG2083" s="1">
        <f t="shared" si="802"/>
        <v>2.3639276624206197E-4</v>
      </c>
      <c r="AH2083" s="1" t="str">
        <f t="shared" si="803"/>
        <v/>
      </c>
      <c r="AI2083" s="1" t="str">
        <f t="shared" si="804"/>
        <v/>
      </c>
      <c r="AJ2083" s="1">
        <f t="shared" si="805"/>
        <v>1.637447221151399E-22</v>
      </c>
      <c r="AK2083" s="1" t="str">
        <f t="shared" si="806"/>
        <v/>
      </c>
      <c r="AL2083" s="1" t="str">
        <f t="shared" si="807"/>
        <v/>
      </c>
      <c r="BA2083" s="2"/>
      <c r="BB2083" s="2">
        <f t="shared" si="779"/>
        <v>9.57439999999999</v>
      </c>
      <c r="BC2083" s="156">
        <f t="shared" si="780"/>
        <v>0.21400154444614172</v>
      </c>
      <c r="BD2083" s="2">
        <f t="shared" si="781"/>
        <v>4.0215282685635012E-4</v>
      </c>
      <c r="BE2083" s="2" t="str">
        <f t="shared" si="777"/>
        <v/>
      </c>
      <c r="BF2083" s="24" t="str">
        <f t="shared" si="778"/>
        <v/>
      </c>
    </row>
    <row r="2084" spans="1:58" ht="20.100000000000001" customHeight="1">
      <c r="A2084" s="1">
        <v>1492</v>
      </c>
      <c r="B2084" s="1">
        <f t="shared" si="782"/>
        <v>271061.55688218144</v>
      </c>
      <c r="C2084" s="1">
        <f t="shared" si="783"/>
        <v>4.1768680491259312E-7</v>
      </c>
      <c r="D2084" s="1">
        <f t="shared" si="784"/>
        <v>0.97546598114482941</v>
      </c>
      <c r="E2084" s="1">
        <f t="shared" si="785"/>
        <v>4.1768680491259312E-7</v>
      </c>
      <c r="F2084" s="1" t="str">
        <f t="shared" si="786"/>
        <v/>
      </c>
      <c r="G2084" s="1" t="str">
        <f t="shared" si="787"/>
        <v/>
      </c>
      <c r="H2084" s="1"/>
      <c r="I2084" s="1">
        <f t="shared" si="788"/>
        <v>2.8652221258543532E-11</v>
      </c>
      <c r="J2084" s="1" t="str">
        <f t="shared" si="789"/>
        <v/>
      </c>
      <c r="K2084" s="1" t="str">
        <f t="shared" si="790"/>
        <v/>
      </c>
      <c r="P2084" s="1">
        <v>1492</v>
      </c>
      <c r="Q2084" s="1">
        <f t="shared" si="791"/>
        <v>7.9175809240591128</v>
      </c>
      <c r="R2084" s="1">
        <f t="shared" si="792"/>
        <v>1.4299675205682328E-2</v>
      </c>
      <c r="S2084" s="1">
        <f t="shared" si="793"/>
        <v>0.97546598114482941</v>
      </c>
      <c r="T2084" s="1">
        <f t="shared" si="794"/>
        <v>1.4299675205682328E-2</v>
      </c>
      <c r="U2084" s="1" t="str">
        <f t="shared" si="795"/>
        <v/>
      </c>
      <c r="V2084" s="1" t="str">
        <f t="shared" si="796"/>
        <v/>
      </c>
      <c r="W2084" s="1">
        <f t="shared" si="797"/>
        <v>9.8584032232625685E-2</v>
      </c>
      <c r="X2084" s="1" t="str">
        <f t="shared" si="798"/>
        <v/>
      </c>
      <c r="Y2084" s="1" t="str">
        <f t="shared" si="799"/>
        <v/>
      </c>
      <c r="AC2084" s="1">
        <v>1492</v>
      </c>
      <c r="AD2084" s="1">
        <f t="shared" si="808"/>
        <v>482.72500224475027</v>
      </c>
      <c r="AE2084" s="1">
        <f t="shared" si="800"/>
        <v>2.3454106396450435E-4</v>
      </c>
      <c r="AF2084" s="1">
        <f t="shared" si="801"/>
        <v>0.97546598114482941</v>
      </c>
      <c r="AG2084" s="1">
        <f t="shared" si="802"/>
        <v>2.3454106396450435E-4</v>
      </c>
      <c r="AH2084" s="1" t="str">
        <f t="shared" si="803"/>
        <v/>
      </c>
      <c r="AI2084" s="1" t="str">
        <f t="shared" si="804"/>
        <v/>
      </c>
      <c r="AJ2084" s="1">
        <f t="shared" si="805"/>
        <v>1.6998563811524085E-22</v>
      </c>
      <c r="AK2084" s="1" t="str">
        <f t="shared" si="806"/>
        <v/>
      </c>
      <c r="AL2084" s="1" t="str">
        <f t="shared" si="807"/>
        <v/>
      </c>
      <c r="BA2084" s="2"/>
      <c r="BB2084" s="2">
        <f t="shared" si="779"/>
        <v>9.5807999999999893</v>
      </c>
      <c r="BC2084" s="156">
        <f t="shared" si="780"/>
        <v>0.21359939161928537</v>
      </c>
      <c r="BD2084" s="2">
        <f t="shared" si="781"/>
        <v>4.0153800628051073E-4</v>
      </c>
      <c r="BE2084" s="2" t="str">
        <f t="shared" si="777"/>
        <v/>
      </c>
      <c r="BF2084" s="24" t="str">
        <f t="shared" si="778"/>
        <v/>
      </c>
    </row>
    <row r="2085" spans="1:58" ht="20.100000000000001" customHeight="1">
      <c r="A2085" s="1">
        <v>1493</v>
      </c>
      <c r="B2085" s="1">
        <f t="shared" si="782"/>
        <v>271612.49500592577</v>
      </c>
      <c r="C2085" s="1">
        <f t="shared" si="783"/>
        <v>4.1440836690002038E-7</v>
      </c>
      <c r="D2085" s="1">
        <f t="shared" si="784"/>
        <v>0.97569519674073635</v>
      </c>
      <c r="E2085" s="1">
        <f t="shared" si="785"/>
        <v>4.1440836690002038E-7</v>
      </c>
      <c r="F2085" s="1" t="str">
        <f t="shared" si="786"/>
        <v/>
      </c>
      <c r="G2085" s="1" t="str">
        <f t="shared" si="787"/>
        <v/>
      </c>
      <c r="H2085" s="1"/>
      <c r="I2085" s="1">
        <f t="shared" si="788"/>
        <v>2.8107033038577526E-11</v>
      </c>
      <c r="J2085" s="1" t="str">
        <f t="shared" si="789"/>
        <v/>
      </c>
      <c r="K2085" s="1" t="str">
        <f t="shared" si="790"/>
        <v/>
      </c>
      <c r="P2085" s="1">
        <v>1493</v>
      </c>
      <c r="Q2085" s="1">
        <f t="shared" si="791"/>
        <v>7.9336735682137061</v>
      </c>
      <c r="R2085" s="1">
        <f t="shared" si="792"/>
        <v>1.4187436566083544E-2</v>
      </c>
      <c r="S2085" s="1">
        <f t="shared" si="793"/>
        <v>0.97569519674073635</v>
      </c>
      <c r="T2085" s="1">
        <f t="shared" si="794"/>
        <v>1.4187436566083544E-2</v>
      </c>
      <c r="U2085" s="1" t="str">
        <f t="shared" si="795"/>
        <v/>
      </c>
      <c r="V2085" s="1" t="str">
        <f t="shared" si="796"/>
        <v/>
      </c>
      <c r="W2085" s="1">
        <f t="shared" si="797"/>
        <v>9.8625868187267263E-2</v>
      </c>
      <c r="X2085" s="1" t="str">
        <f t="shared" si="798"/>
        <v/>
      </c>
      <c r="Y2085" s="1" t="str">
        <f t="shared" si="799"/>
        <v/>
      </c>
      <c r="AC2085" s="1">
        <v>1493</v>
      </c>
      <c r="AD2085" s="1">
        <f t="shared" si="808"/>
        <v>483.70615062329659</v>
      </c>
      <c r="AE2085" s="1">
        <f t="shared" si="800"/>
        <v>2.3270014313443084E-4</v>
      </c>
      <c r="AF2085" s="1">
        <f t="shared" si="801"/>
        <v>0.97569519674073635</v>
      </c>
      <c r="AG2085" s="1">
        <f t="shared" si="802"/>
        <v>2.3270014313443084E-4</v>
      </c>
      <c r="AH2085" s="1" t="str">
        <f t="shared" si="803"/>
        <v/>
      </c>
      <c r="AI2085" s="1" t="str">
        <f t="shared" si="804"/>
        <v/>
      </c>
      <c r="AJ2085" s="1">
        <f t="shared" si="805"/>
        <v>1.7646159506107507E-22</v>
      </c>
      <c r="AK2085" s="1" t="str">
        <f t="shared" si="806"/>
        <v/>
      </c>
      <c r="AL2085" s="1" t="str">
        <f t="shared" si="807"/>
        <v/>
      </c>
      <c r="BA2085" s="2"/>
      <c r="BB2085" s="2">
        <f t="shared" si="779"/>
        <v>9.5871999999999886</v>
      </c>
      <c r="BC2085" s="156">
        <f t="shared" si="780"/>
        <v>0.21319785361300486</v>
      </c>
      <c r="BD2085" s="2">
        <f t="shared" si="781"/>
        <v>4.0092367869665191E-4</v>
      </c>
      <c r="BE2085" s="2" t="str">
        <f t="shared" si="777"/>
        <v/>
      </c>
      <c r="BF2085" s="24" t="str">
        <f t="shared" si="778"/>
        <v/>
      </c>
    </row>
    <row r="2086" spans="1:58" ht="20.100000000000001" customHeight="1">
      <c r="A2086" s="1">
        <v>1494</v>
      </c>
      <c r="B2086" s="1">
        <f t="shared" si="782"/>
        <v>272163.43312966998</v>
      </c>
      <c r="C2086" s="1">
        <f t="shared" si="783"/>
        <v>4.1114908302154373E-7</v>
      </c>
      <c r="D2086" s="1">
        <f t="shared" si="784"/>
        <v>0.97592261139866132</v>
      </c>
      <c r="E2086" s="1">
        <f t="shared" si="785"/>
        <v>4.1114908302154373E-7</v>
      </c>
      <c r="F2086" s="1" t="str">
        <f t="shared" si="786"/>
        <v/>
      </c>
      <c r="G2086" s="1" t="str">
        <f t="shared" si="787"/>
        <v/>
      </c>
      <c r="H2086" s="1"/>
      <c r="I2086" s="1">
        <f t="shared" si="788"/>
        <v>2.7571777389243515E-11</v>
      </c>
      <c r="J2086" s="1" t="str">
        <f t="shared" si="789"/>
        <v/>
      </c>
      <c r="K2086" s="1" t="str">
        <f t="shared" si="790"/>
        <v/>
      </c>
      <c r="P2086" s="1">
        <v>1494</v>
      </c>
      <c r="Q2086" s="1">
        <f t="shared" si="791"/>
        <v>7.9497662123682993</v>
      </c>
      <c r="R2086" s="1">
        <f t="shared" si="792"/>
        <v>1.4075853675943894E-2</v>
      </c>
      <c r="S2086" s="1">
        <f t="shared" si="793"/>
        <v>0.97592261139866132</v>
      </c>
      <c r="T2086" s="1">
        <f t="shared" si="794"/>
        <v>1.4075853675943894E-2</v>
      </c>
      <c r="U2086" s="1" t="str">
        <f t="shared" si="795"/>
        <v/>
      </c>
      <c r="V2086" s="1" t="str">
        <f t="shared" si="796"/>
        <v/>
      </c>
      <c r="W2086" s="1">
        <f t="shared" si="797"/>
        <v>9.8666143224847846E-2</v>
      </c>
      <c r="X2086" s="1" t="str">
        <f t="shared" si="798"/>
        <v/>
      </c>
      <c r="Y2086" s="1" t="str">
        <f t="shared" si="799"/>
        <v/>
      </c>
      <c r="AC2086" s="1">
        <v>1494</v>
      </c>
      <c r="AD2086" s="1">
        <f t="shared" si="808"/>
        <v>484.68729900184292</v>
      </c>
      <c r="AE2086" s="1">
        <f t="shared" si="800"/>
        <v>2.3086997780569747E-4</v>
      </c>
      <c r="AF2086" s="1">
        <f t="shared" si="801"/>
        <v>0.97592261139866132</v>
      </c>
      <c r="AG2086" s="1">
        <f t="shared" si="802"/>
        <v>2.3086997780569747E-4</v>
      </c>
      <c r="AH2086" s="1" t="str">
        <f t="shared" si="803"/>
        <v/>
      </c>
      <c r="AI2086" s="1" t="str">
        <f t="shared" si="804"/>
        <v/>
      </c>
      <c r="AJ2086" s="1">
        <f t="shared" si="805"/>
        <v>1.8318133615065513E-22</v>
      </c>
      <c r="AK2086" s="1" t="str">
        <f t="shared" si="806"/>
        <v/>
      </c>
      <c r="AL2086" s="1" t="str">
        <f t="shared" si="807"/>
        <v/>
      </c>
      <c r="BA2086" s="2"/>
      <c r="BB2086" s="2">
        <f t="shared" si="779"/>
        <v>9.5935999999999879</v>
      </c>
      <c r="BC2086" s="156">
        <f t="shared" si="780"/>
        <v>0.21279692993430821</v>
      </c>
      <c r="BD2086" s="2">
        <f t="shared" si="781"/>
        <v>4.0030984531483349E-4</v>
      </c>
      <c r="BE2086" s="2" t="str">
        <f t="shared" si="777"/>
        <v/>
      </c>
      <c r="BF2086" s="24" t="str">
        <f t="shared" si="778"/>
        <v/>
      </c>
    </row>
    <row r="2087" spans="1:58" ht="20.100000000000001" customHeight="1">
      <c r="A2087" s="1">
        <v>1495</v>
      </c>
      <c r="B2087" s="1">
        <f t="shared" si="782"/>
        <v>272714.37125341431</v>
      </c>
      <c r="C2087" s="1">
        <f t="shared" si="783"/>
        <v>4.0790890651775991E-7</v>
      </c>
      <c r="D2087" s="1">
        <f t="shared" si="784"/>
        <v>0.97614823565849151</v>
      </c>
      <c r="E2087" s="1">
        <f t="shared" si="785"/>
        <v>4.0790890651775991E-7</v>
      </c>
      <c r="F2087" s="1" t="str">
        <f t="shared" si="786"/>
        <v/>
      </c>
      <c r="G2087" s="1" t="str">
        <f t="shared" si="787"/>
        <v/>
      </c>
      <c r="H2087" s="1"/>
      <c r="I2087" s="1">
        <f t="shared" si="788"/>
        <v>2.7046282124811579E-11</v>
      </c>
      <c r="J2087" s="1" t="str">
        <f t="shared" si="789"/>
        <v/>
      </c>
      <c r="K2087" s="1" t="str">
        <f t="shared" si="790"/>
        <v/>
      </c>
      <c r="P2087" s="1">
        <v>1495</v>
      </c>
      <c r="Q2087" s="1">
        <f t="shared" si="791"/>
        <v>7.9658588565228889</v>
      </c>
      <c r="R2087" s="1">
        <f t="shared" si="792"/>
        <v>1.3964924934436547E-2</v>
      </c>
      <c r="S2087" s="1">
        <f t="shared" si="793"/>
        <v>0.97614823565849151</v>
      </c>
      <c r="T2087" s="1">
        <f t="shared" si="794"/>
        <v>1.3964924934436547E-2</v>
      </c>
      <c r="U2087" s="1" t="str">
        <f t="shared" si="795"/>
        <v/>
      </c>
      <c r="V2087" s="1" t="str">
        <f t="shared" si="796"/>
        <v/>
      </c>
      <c r="W2087" s="1">
        <f t="shared" si="797"/>
        <v>9.8704855418894483E-2</v>
      </c>
      <c r="X2087" s="1" t="str">
        <f t="shared" si="798"/>
        <v/>
      </c>
      <c r="Y2087" s="1" t="str">
        <f t="shared" si="799"/>
        <v/>
      </c>
      <c r="AC2087" s="1">
        <v>1495</v>
      </c>
      <c r="AD2087" s="1">
        <f t="shared" si="808"/>
        <v>485.66844738038901</v>
      </c>
      <c r="AE2087" s="1">
        <f t="shared" si="800"/>
        <v>2.2905054172178994E-4</v>
      </c>
      <c r="AF2087" s="1">
        <f t="shared" si="801"/>
        <v>0.97614823565849151</v>
      </c>
      <c r="AG2087" s="1">
        <f t="shared" si="802"/>
        <v>2.2905054172178994E-4</v>
      </c>
      <c r="AH2087" s="1" t="str">
        <f t="shared" si="803"/>
        <v/>
      </c>
      <c r="AI2087" s="1" t="str">
        <f t="shared" si="804"/>
        <v/>
      </c>
      <c r="AJ2087" s="1">
        <f t="shared" si="805"/>
        <v>1.9015392567538572E-22</v>
      </c>
      <c r="AK2087" s="1" t="str">
        <f t="shared" si="806"/>
        <v/>
      </c>
      <c r="AL2087" s="1" t="str">
        <f t="shared" si="807"/>
        <v/>
      </c>
      <c r="BA2087" s="2"/>
      <c r="BB2087" s="2">
        <f t="shared" si="779"/>
        <v>9.5999999999999872</v>
      </c>
      <c r="BC2087" s="156">
        <f t="shared" si="780"/>
        <v>0.21239662008899338</v>
      </c>
      <c r="BD2087" s="2">
        <f t="shared" si="781"/>
        <v>3.9969650733739925E-4</v>
      </c>
      <c r="BE2087" s="2" t="str">
        <f t="shared" si="777"/>
        <v/>
      </c>
      <c r="BF2087" s="24" t="str">
        <f t="shared" si="778"/>
        <v/>
      </c>
    </row>
    <row r="2088" spans="1:58" ht="20.100000000000001" customHeight="1">
      <c r="A2088" s="2">
        <v>1496</v>
      </c>
      <c r="B2088" s="1">
        <f t="shared" si="782"/>
        <v>273265.30937715853</v>
      </c>
      <c r="C2088" s="1">
        <f t="shared" si="783"/>
        <v>4.0468779008386577E-7</v>
      </c>
      <c r="D2088" s="1">
        <f t="shared" si="784"/>
        <v>0.97637208003420195</v>
      </c>
      <c r="E2088" s="1">
        <f t="shared" si="785"/>
        <v>4.0468779008386577E-7</v>
      </c>
      <c r="F2088" s="1" t="str">
        <f t="shared" si="786"/>
        <v/>
      </c>
      <c r="G2088" s="1" t="str">
        <f t="shared" si="787"/>
        <v/>
      </c>
      <c r="H2088" s="1"/>
      <c r="I2088" s="1">
        <f t="shared" si="788"/>
        <v>2.6530377875888509E-11</v>
      </c>
      <c r="J2088" s="1" t="str">
        <f t="shared" si="789"/>
        <v/>
      </c>
      <c r="K2088" s="1" t="str">
        <f t="shared" si="790"/>
        <v/>
      </c>
      <c r="P2088" s="2">
        <v>1496</v>
      </c>
      <c r="Q2088" s="1">
        <f t="shared" si="791"/>
        <v>7.9819515006774822</v>
      </c>
      <c r="R2088" s="1">
        <f t="shared" si="792"/>
        <v>1.3854648722062492E-2</v>
      </c>
      <c r="S2088" s="1">
        <f t="shared" si="793"/>
        <v>0.97637208003420195</v>
      </c>
      <c r="T2088" s="1">
        <f t="shared" si="794"/>
        <v>1.3854648722062492E-2</v>
      </c>
      <c r="U2088" s="1" t="str">
        <f t="shared" si="795"/>
        <v/>
      </c>
      <c r="V2088" s="1" t="str">
        <f t="shared" si="796"/>
        <v/>
      </c>
      <c r="W2088" s="1">
        <f t="shared" si="797"/>
        <v>9.8742002917193789E-2</v>
      </c>
      <c r="X2088" s="1" t="str">
        <f t="shared" si="798"/>
        <v/>
      </c>
      <c r="Y2088" s="1" t="str">
        <f t="shared" si="799"/>
        <v/>
      </c>
      <c r="AC2088" s="2">
        <v>1496</v>
      </c>
      <c r="AD2088" s="1">
        <f t="shared" si="808"/>
        <v>486.64959575893533</v>
      </c>
      <c r="AE2088" s="1">
        <f t="shared" si="800"/>
        <v>2.2724180831993563E-4</v>
      </c>
      <c r="AF2088" s="1">
        <f t="shared" si="801"/>
        <v>0.97637208003420195</v>
      </c>
      <c r="AG2088" s="1">
        <f t="shared" si="802"/>
        <v>2.2724180831993563E-4</v>
      </c>
      <c r="AH2088" s="1" t="str">
        <f t="shared" si="803"/>
        <v/>
      </c>
      <c r="AI2088" s="1" t="str">
        <f t="shared" si="804"/>
        <v/>
      </c>
      <c r="AJ2088" s="1">
        <f t="shared" si="805"/>
        <v>1.9738876065629442E-22</v>
      </c>
      <c r="AK2088" s="1" t="str">
        <f t="shared" si="806"/>
        <v/>
      </c>
      <c r="AL2088" s="1" t="str">
        <f t="shared" si="807"/>
        <v/>
      </c>
      <c r="BA2088" s="2"/>
      <c r="BB2088" s="2">
        <f t="shared" si="779"/>
        <v>9.6063999999999865</v>
      </c>
      <c r="BC2088" s="156">
        <f t="shared" si="780"/>
        <v>0.21199692358165598</v>
      </c>
      <c r="BD2088" s="2">
        <f t="shared" si="781"/>
        <v>3.9908366595961531E-4</v>
      </c>
      <c r="BE2088" s="2" t="str">
        <f t="shared" si="777"/>
        <v/>
      </c>
      <c r="BF2088" s="24" t="str">
        <f t="shared" si="778"/>
        <v/>
      </c>
    </row>
    <row r="2089" spans="1:58" ht="20.100000000000001" customHeight="1">
      <c r="A2089" s="1">
        <v>1497</v>
      </c>
      <c r="B2089" s="1">
        <f t="shared" si="782"/>
        <v>273816.24750090286</v>
      </c>
      <c r="C2089" s="1">
        <f t="shared" si="783"/>
        <v>4.0148568587696666E-7</v>
      </c>
      <c r="D2089" s="1">
        <f t="shared" si="784"/>
        <v>0.97659415501355706</v>
      </c>
      <c r="E2089" s="1">
        <f t="shared" si="785"/>
        <v>4.0148568587696666E-7</v>
      </c>
      <c r="F2089" s="1" t="str">
        <f t="shared" si="786"/>
        <v/>
      </c>
      <c r="G2089" s="1" t="str">
        <f t="shared" si="787"/>
        <v/>
      </c>
      <c r="H2089" s="1"/>
      <c r="I2089" s="1">
        <f t="shared" si="788"/>
        <v>2.6023898046475908E-11</v>
      </c>
      <c r="J2089" s="1" t="str">
        <f t="shared" si="789"/>
        <v/>
      </c>
      <c r="K2089" s="1" t="str">
        <f t="shared" si="790"/>
        <v/>
      </c>
      <c r="P2089" s="1">
        <v>1497</v>
      </c>
      <c r="Q2089" s="1">
        <f t="shared" si="791"/>
        <v>7.9980441448320718</v>
      </c>
      <c r="R2089" s="1">
        <f t="shared" si="792"/>
        <v>1.3745023400901155E-2</v>
      </c>
      <c r="S2089" s="1">
        <f t="shared" si="793"/>
        <v>0.97659415501355706</v>
      </c>
      <c r="T2089" s="1">
        <f t="shared" si="794"/>
        <v>1.3745023400901155E-2</v>
      </c>
      <c r="U2089" s="1" t="str">
        <f t="shared" si="795"/>
        <v/>
      </c>
      <c r="V2089" s="1" t="str">
        <f t="shared" si="796"/>
        <v/>
      </c>
      <c r="W2089" s="1">
        <f t="shared" si="797"/>
        <v>9.8777583941939529E-2</v>
      </c>
      <c r="X2089" s="1" t="str">
        <f t="shared" si="798"/>
        <v/>
      </c>
      <c r="Y2089" s="1" t="str">
        <f t="shared" si="799"/>
        <v/>
      </c>
      <c r="AC2089" s="1">
        <v>1497</v>
      </c>
      <c r="AD2089" s="1">
        <f t="shared" si="808"/>
        <v>487.63074413748166</v>
      </c>
      <c r="AE2089" s="1">
        <f t="shared" si="800"/>
        <v>2.2544375073521377E-4</v>
      </c>
      <c r="AF2089" s="1">
        <f t="shared" si="801"/>
        <v>0.97659415501355706</v>
      </c>
      <c r="AG2089" s="1">
        <f t="shared" si="802"/>
        <v>2.2544375073521377E-4</v>
      </c>
      <c r="AH2089" s="1" t="str">
        <f t="shared" si="803"/>
        <v/>
      </c>
      <c r="AI2089" s="1" t="str">
        <f t="shared" si="804"/>
        <v/>
      </c>
      <c r="AJ2089" s="1">
        <f t="shared" si="805"/>
        <v>2.0489558289614707E-22</v>
      </c>
      <c r="AK2089" s="1" t="str">
        <f t="shared" si="806"/>
        <v/>
      </c>
      <c r="AL2089" s="1" t="str">
        <f t="shared" si="807"/>
        <v/>
      </c>
      <c r="BA2089" s="2"/>
      <c r="BB2089" s="2">
        <f t="shared" si="779"/>
        <v>9.6127999999999858</v>
      </c>
      <c r="BC2089" s="156">
        <f t="shared" si="780"/>
        <v>0.21159783991569636</v>
      </c>
      <c r="BD2089" s="2">
        <f t="shared" si="781"/>
        <v>3.9847132236880967E-4</v>
      </c>
      <c r="BE2089" s="2" t="str">
        <f t="shared" si="777"/>
        <v/>
      </c>
      <c r="BF2089" s="24" t="str">
        <f t="shared" si="778"/>
        <v/>
      </c>
    </row>
    <row r="2090" spans="1:58" ht="20.100000000000001" customHeight="1">
      <c r="A2090" s="1">
        <v>1498</v>
      </c>
      <c r="B2090" s="1">
        <f t="shared" si="782"/>
        <v>274367.18562464707</v>
      </c>
      <c r="C2090" s="1">
        <f t="shared" si="783"/>
        <v>3.9830254552338137E-7</v>
      </c>
      <c r="D2090" s="1">
        <f t="shared" si="784"/>
        <v>0.97681447105781616</v>
      </c>
      <c r="E2090" s="1">
        <f t="shared" si="785"/>
        <v>3.9830254552338137E-7</v>
      </c>
      <c r="F2090" s="1" t="str">
        <f t="shared" si="786"/>
        <v/>
      </c>
      <c r="G2090" s="1" t="str">
        <f t="shared" si="787"/>
        <v/>
      </c>
      <c r="H2090" s="1"/>
      <c r="I2090" s="1">
        <f t="shared" si="788"/>
        <v>2.5526678771629469E-11</v>
      </c>
      <c r="J2090" s="1" t="str">
        <f t="shared" si="789"/>
        <v/>
      </c>
      <c r="K2090" s="1" t="str">
        <f t="shared" si="790"/>
        <v/>
      </c>
      <c r="P2090" s="1">
        <v>1498</v>
      </c>
      <c r="Q2090" s="1">
        <f t="shared" si="791"/>
        <v>8.014136788986665</v>
      </c>
      <c r="R2090" s="1">
        <f t="shared" si="792"/>
        <v>1.3636047314860069E-2</v>
      </c>
      <c r="S2090" s="1">
        <f t="shared" si="793"/>
        <v>0.97681447105781627</v>
      </c>
      <c r="T2090" s="1">
        <f t="shared" si="794"/>
        <v>1.3636047314860069E-2</v>
      </c>
      <c r="U2090" s="1" t="str">
        <f t="shared" si="795"/>
        <v/>
      </c>
      <c r="V2090" s="1" t="str">
        <f t="shared" si="796"/>
        <v/>
      </c>
      <c r="W2090" s="1">
        <f t="shared" si="797"/>
        <v>9.8811596789874556E-2</v>
      </c>
      <c r="X2090" s="1" t="str">
        <f t="shared" si="798"/>
        <v/>
      </c>
      <c r="Y2090" s="1" t="str">
        <f t="shared" si="799"/>
        <v/>
      </c>
      <c r="AC2090" s="1">
        <v>1498</v>
      </c>
      <c r="AD2090" s="1">
        <f t="shared" si="808"/>
        <v>488.61189251602775</v>
      </c>
      <c r="AE2090" s="1">
        <f t="shared" si="800"/>
        <v>2.2365634180465291E-4</v>
      </c>
      <c r="AF2090" s="1">
        <f t="shared" si="801"/>
        <v>0.97681447105781616</v>
      </c>
      <c r="AG2090" s="1">
        <f t="shared" si="802"/>
        <v>2.2365634180465291E-4</v>
      </c>
      <c r="AH2090" s="1" t="str">
        <f t="shared" si="803"/>
        <v/>
      </c>
      <c r="AI2090" s="1" t="str">
        <f t="shared" si="804"/>
        <v/>
      </c>
      <c r="AJ2090" s="1">
        <f t="shared" si="805"/>
        <v>2.1268449146214896E-22</v>
      </c>
      <c r="AK2090" s="1" t="str">
        <f t="shared" si="806"/>
        <v/>
      </c>
      <c r="AL2090" s="1" t="str">
        <f t="shared" si="807"/>
        <v/>
      </c>
      <c r="BA2090" s="2"/>
      <c r="BB2090" s="2">
        <f t="shared" si="779"/>
        <v>9.6191999999999851</v>
      </c>
      <c r="BC2090" s="156">
        <f t="shared" si="780"/>
        <v>0.21119936859332755</v>
      </c>
      <c r="BD2090" s="2">
        <f t="shared" si="781"/>
        <v>3.9785947774573227E-4</v>
      </c>
      <c r="BE2090" s="2" t="str">
        <f t="shared" si="777"/>
        <v/>
      </c>
      <c r="BF2090" s="24" t="str">
        <f t="shared" si="778"/>
        <v/>
      </c>
    </row>
    <row r="2091" spans="1:58" ht="20.100000000000001" customHeight="1">
      <c r="A2091" s="1">
        <v>1499</v>
      </c>
      <c r="B2091" s="1">
        <f t="shared" si="782"/>
        <v>274918.1237483914</v>
      </c>
      <c r="C2091" s="1">
        <f t="shared" si="783"/>
        <v>3.9513832012591925E-7</v>
      </c>
      <c r="D2091" s="1">
        <f t="shared" si="784"/>
        <v>0.97703303860144342</v>
      </c>
      <c r="E2091" s="1">
        <f t="shared" si="785"/>
        <v>3.9513832012591925E-7</v>
      </c>
      <c r="F2091" s="1" t="str">
        <f t="shared" si="786"/>
        <v/>
      </c>
      <c r="G2091" s="1" t="str">
        <f t="shared" si="787"/>
        <v/>
      </c>
      <c r="H2091" s="1"/>
      <c r="I2091" s="1">
        <f t="shared" si="788"/>
        <v>2.5038558875707434E-11</v>
      </c>
      <c r="J2091" s="1" t="str">
        <f t="shared" si="789"/>
        <v/>
      </c>
      <c r="K2091" s="1" t="str">
        <f t="shared" si="790"/>
        <v/>
      </c>
      <c r="P2091" s="1">
        <v>1499</v>
      </c>
      <c r="Q2091" s="1">
        <f t="shared" si="791"/>
        <v>8.0302294331412547</v>
      </c>
      <c r="R2091" s="1">
        <f t="shared" si="792"/>
        <v>1.3527718789924419E-2</v>
      </c>
      <c r="S2091" s="1">
        <f t="shared" si="793"/>
        <v>0.97703303860144342</v>
      </c>
      <c r="T2091" s="1">
        <f t="shared" si="794"/>
        <v>1.3527718789924419E-2</v>
      </c>
      <c r="U2091" s="1" t="str">
        <f t="shared" si="795"/>
        <v/>
      </c>
      <c r="V2091" s="1" t="str">
        <f t="shared" si="796"/>
        <v/>
      </c>
      <c r="W2091" s="1">
        <f t="shared" si="797"/>
        <v>9.8844039832426622E-2</v>
      </c>
      <c r="X2091" s="1" t="str">
        <f t="shared" si="798"/>
        <v/>
      </c>
      <c r="Y2091" s="1" t="str">
        <f t="shared" si="799"/>
        <v/>
      </c>
      <c r="AC2091" s="1">
        <v>1499</v>
      </c>
      <c r="AD2091" s="1">
        <f t="shared" si="808"/>
        <v>489.59304089457407</v>
      </c>
      <c r="AE2091" s="1">
        <f t="shared" si="800"/>
        <v>2.2187955407131866E-4</v>
      </c>
      <c r="AF2091" s="1">
        <f t="shared" si="801"/>
        <v>0.97703303860144342</v>
      </c>
      <c r="AG2091" s="1">
        <f t="shared" si="802"/>
        <v>2.2187955407131866E-4</v>
      </c>
      <c r="AH2091" s="1" t="str">
        <f t="shared" si="803"/>
        <v/>
      </c>
      <c r="AI2091" s="1" t="str">
        <f t="shared" si="804"/>
        <v/>
      </c>
      <c r="AJ2091" s="1">
        <f t="shared" si="805"/>
        <v>2.207659556142985E-22</v>
      </c>
      <c r="AK2091" s="1" t="str">
        <f t="shared" si="806"/>
        <v/>
      </c>
      <c r="AL2091" s="1" t="str">
        <f t="shared" si="807"/>
        <v/>
      </c>
      <c r="BA2091" s="2"/>
      <c r="BB2091" s="2">
        <f t="shared" si="779"/>
        <v>9.6255999999999844</v>
      </c>
      <c r="BC2091" s="156">
        <f t="shared" si="780"/>
        <v>0.21080150911558182</v>
      </c>
      <c r="BD2091" s="2">
        <f t="shared" si="781"/>
        <v>3.9724813326272312E-4</v>
      </c>
      <c r="BE2091" s="2" t="str">
        <f t="shared" si="777"/>
        <v/>
      </c>
      <c r="BF2091" s="24" t="str">
        <f t="shared" si="778"/>
        <v/>
      </c>
    </row>
    <row r="2092" spans="1:58" ht="20.100000000000001" customHeight="1">
      <c r="A2092" s="1">
        <v>1500</v>
      </c>
      <c r="B2092" s="1">
        <f t="shared" si="782"/>
        <v>275469.06187213561</v>
      </c>
      <c r="C2092" s="1">
        <f t="shared" si="783"/>
        <v>3.9199296027115398E-7</v>
      </c>
      <c r="D2092" s="1">
        <f t="shared" si="784"/>
        <v>0.97724986805182079</v>
      </c>
      <c r="E2092" s="1">
        <f t="shared" si="785"/>
        <v>3.9199296027115398E-7</v>
      </c>
      <c r="F2092" s="1" t="str">
        <f t="shared" si="786"/>
        <v/>
      </c>
      <c r="G2092" s="1" t="str">
        <f t="shared" si="787"/>
        <v/>
      </c>
      <c r="H2092" s="1"/>
      <c r="I2092" s="1">
        <f t="shared" si="788"/>
        <v>2.4559379831205836E-11</v>
      </c>
      <c r="J2092" s="1" t="str">
        <f t="shared" si="789"/>
        <v/>
      </c>
      <c r="K2092" s="1" t="str">
        <f t="shared" si="790"/>
        <v/>
      </c>
      <c r="P2092" s="1">
        <v>1500</v>
      </c>
      <c r="Q2092" s="1">
        <f t="shared" si="791"/>
        <v>8.0463220772958479</v>
      </c>
      <c r="R2092" s="1">
        <f t="shared" si="792"/>
        <v>1.3420036134405629E-2</v>
      </c>
      <c r="S2092" s="1">
        <f t="shared" si="793"/>
        <v>0.97724986805182079</v>
      </c>
      <c r="T2092" s="1">
        <f t="shared" si="794"/>
        <v>1.3420036134405629E-2</v>
      </c>
      <c r="U2092" s="1" t="str">
        <f t="shared" si="795"/>
        <v/>
      </c>
      <c r="V2092" s="1" t="str">
        <f t="shared" si="796"/>
        <v/>
      </c>
      <c r="W2092" s="1">
        <f t="shared" si="797"/>
        <v>9.887491151583841E-2</v>
      </c>
      <c r="X2092" s="1" t="str">
        <f t="shared" si="798"/>
        <v/>
      </c>
      <c r="Y2092" s="1" t="str">
        <f t="shared" si="799"/>
        <v/>
      </c>
      <c r="AC2092" s="1">
        <v>1500</v>
      </c>
      <c r="AD2092" s="1">
        <f t="shared" si="808"/>
        <v>490.57418927312017</v>
      </c>
      <c r="AE2092" s="1">
        <f t="shared" si="800"/>
        <v>2.2011335978839837E-4</v>
      </c>
      <c r="AF2092" s="1">
        <f t="shared" si="801"/>
        <v>0.97724986805182079</v>
      </c>
      <c r="AG2092" s="1">
        <f t="shared" si="802"/>
        <v>2.2011335978839837E-4</v>
      </c>
      <c r="AH2092" s="1" t="str">
        <f t="shared" si="803"/>
        <v/>
      </c>
      <c r="AI2092" s="1" t="str">
        <f t="shared" si="804"/>
        <v/>
      </c>
      <c r="AJ2092" s="1">
        <f t="shared" si="805"/>
        <v>2.2915082819515968E-22</v>
      </c>
      <c r="AK2092" s="1" t="str">
        <f t="shared" si="806"/>
        <v/>
      </c>
      <c r="AL2092" s="1" t="str">
        <f t="shared" si="807"/>
        <v/>
      </c>
      <c r="BA2092" s="2"/>
      <c r="BB2092" s="2">
        <f t="shared" si="779"/>
        <v>9.6319999999999837</v>
      </c>
      <c r="BC2092" s="156">
        <f t="shared" si="780"/>
        <v>0.2104042609823191</v>
      </c>
      <c r="BD2092" s="2">
        <f t="shared" si="781"/>
        <v>3.9663729008584947E-4</v>
      </c>
      <c r="BE2092" s="2" t="str">
        <f t="shared" si="777"/>
        <v/>
      </c>
      <c r="BF2092" s="24" t="str">
        <f t="shared" si="778"/>
        <v/>
      </c>
    </row>
    <row r="2093" spans="1:58" ht="20.100000000000001" customHeight="1">
      <c r="A2093" s="1">
        <v>1501</v>
      </c>
      <c r="B2093" s="1">
        <f t="shared" si="782"/>
        <v>276019.99999587995</v>
      </c>
      <c r="C2093" s="1">
        <f t="shared" si="783"/>
        <v>3.8886641603666836E-7</v>
      </c>
      <c r="D2093" s="1">
        <f t="shared" si="784"/>
        <v>0.97746496978896624</v>
      </c>
      <c r="E2093" s="1">
        <f t="shared" si="785"/>
        <v>3.8886641603666836E-7</v>
      </c>
      <c r="F2093" s="1" t="str">
        <f t="shared" si="786"/>
        <v/>
      </c>
      <c r="G2093" s="1" t="str">
        <f t="shared" si="787"/>
        <v/>
      </c>
      <c r="H2093" s="1"/>
      <c r="I2093" s="1">
        <f t="shared" si="788"/>
        <v>2.4088985718168599E-11</v>
      </c>
      <c r="J2093" s="1" t="str">
        <f t="shared" si="789"/>
        <v/>
      </c>
      <c r="K2093" s="1" t="str">
        <f t="shared" si="790"/>
        <v/>
      </c>
      <c r="P2093" s="1">
        <v>1501</v>
      </c>
      <c r="Q2093" s="1">
        <f t="shared" si="791"/>
        <v>8.0624147214504411</v>
      </c>
      <c r="R2093" s="1">
        <f t="shared" si="792"/>
        <v>1.3312997639189821E-2</v>
      </c>
      <c r="S2093" s="1">
        <f t="shared" si="793"/>
        <v>0.97746496978896624</v>
      </c>
      <c r="T2093" s="1">
        <f t="shared" si="794"/>
        <v>1.3312997639189821E-2</v>
      </c>
      <c r="U2093" s="1" t="str">
        <f t="shared" si="795"/>
        <v/>
      </c>
      <c r="V2093" s="1" t="str">
        <f t="shared" si="796"/>
        <v/>
      </c>
      <c r="W2093" s="1">
        <f t="shared" si="797"/>
        <v>9.890421036129142E-2</v>
      </c>
      <c r="X2093" s="1" t="str">
        <f t="shared" si="798"/>
        <v/>
      </c>
      <c r="Y2093" s="1" t="str">
        <f t="shared" si="799"/>
        <v/>
      </c>
      <c r="AC2093" s="1">
        <v>1501</v>
      </c>
      <c r="AD2093" s="1">
        <f t="shared" si="808"/>
        <v>491.55533765166649</v>
      </c>
      <c r="AE2093" s="1">
        <f t="shared" si="800"/>
        <v>2.1835773092326882E-4</v>
      </c>
      <c r="AF2093" s="1">
        <f t="shared" si="801"/>
        <v>0.97746496978896613</v>
      </c>
      <c r="AG2093" s="1">
        <f t="shared" si="802"/>
        <v>2.1835773092326882E-4</v>
      </c>
      <c r="AH2093" s="1" t="str">
        <f t="shared" si="803"/>
        <v/>
      </c>
      <c r="AI2093" s="1" t="str">
        <f t="shared" si="804"/>
        <v/>
      </c>
      <c r="AJ2093" s="1">
        <f t="shared" si="805"/>
        <v>2.3785035949725068E-22</v>
      </c>
      <c r="AK2093" s="1" t="str">
        <f t="shared" si="806"/>
        <v/>
      </c>
      <c r="AL2093" s="1" t="str">
        <f t="shared" si="807"/>
        <v/>
      </c>
      <c r="BA2093" s="2"/>
      <c r="BB2093" s="2">
        <f t="shared" si="779"/>
        <v>9.638399999999983</v>
      </c>
      <c r="BC2093" s="156">
        <f t="shared" si="780"/>
        <v>0.21000762369223325</v>
      </c>
      <c r="BD2093" s="2">
        <f t="shared" si="781"/>
        <v>3.9602694937324046E-4</v>
      </c>
      <c r="BE2093" s="2" t="str">
        <f t="shared" si="777"/>
        <v/>
      </c>
      <c r="BF2093" s="24" t="str">
        <f t="shared" si="778"/>
        <v/>
      </c>
    </row>
    <row r="2094" spans="1:58" ht="20.100000000000001" customHeight="1">
      <c r="A2094" s="1">
        <v>1502</v>
      </c>
      <c r="B2094" s="1">
        <f t="shared" si="782"/>
        <v>276570.93811962416</v>
      </c>
      <c r="C2094" s="1">
        <f t="shared" si="783"/>
        <v>3.8575863699829409E-7</v>
      </c>
      <c r="D2094" s="1">
        <f t="shared" si="784"/>
        <v>0.97767835416525462</v>
      </c>
      <c r="E2094" s="1">
        <f t="shared" si="785"/>
        <v>3.8575863699829409E-7</v>
      </c>
      <c r="F2094" s="1" t="str">
        <f t="shared" si="786"/>
        <v/>
      </c>
      <c r="G2094" s="1" t="str">
        <f t="shared" si="787"/>
        <v/>
      </c>
      <c r="H2094" s="1"/>
      <c r="I2094" s="1">
        <f t="shared" si="788"/>
        <v>2.3627223184169081E-11</v>
      </c>
      <c r="J2094" s="1" t="str">
        <f t="shared" si="789"/>
        <v/>
      </c>
      <c r="K2094" s="1" t="str">
        <f t="shared" si="790"/>
        <v/>
      </c>
      <c r="P2094" s="1">
        <v>1502</v>
      </c>
      <c r="Q2094" s="1">
        <f t="shared" si="791"/>
        <v>8.0785073656050308</v>
      </c>
      <c r="R2094" s="1">
        <f t="shared" si="792"/>
        <v>1.3206601577985351E-2</v>
      </c>
      <c r="S2094" s="1">
        <f t="shared" si="793"/>
        <v>0.97767835416525462</v>
      </c>
      <c r="T2094" s="1">
        <f t="shared" si="794"/>
        <v>1.3206601577985351E-2</v>
      </c>
      <c r="U2094" s="1" t="str">
        <f t="shared" si="795"/>
        <v/>
      </c>
      <c r="V2094" s="1" t="str">
        <f t="shared" si="796"/>
        <v/>
      </c>
      <c r="W2094" s="1">
        <f t="shared" si="797"/>
        <v>9.8931934965024143E-2</v>
      </c>
      <c r="X2094" s="1" t="str">
        <f t="shared" si="798"/>
        <v/>
      </c>
      <c r="Y2094" s="1" t="str">
        <f t="shared" si="799"/>
        <v/>
      </c>
      <c r="AC2094" s="1">
        <v>1502</v>
      </c>
      <c r="AD2094" s="1">
        <f t="shared" si="808"/>
        <v>492.53648603021281</v>
      </c>
      <c r="AE2094" s="1">
        <f t="shared" si="800"/>
        <v>2.1661263916156095E-4</v>
      </c>
      <c r="AF2094" s="1">
        <f t="shared" si="801"/>
        <v>0.97767835416525462</v>
      </c>
      <c r="AG2094" s="1">
        <f t="shared" si="802"/>
        <v>2.1661263916156095E-4</v>
      </c>
      <c r="AH2094" s="1" t="str">
        <f t="shared" si="803"/>
        <v/>
      </c>
      <c r="AI2094" s="1" t="str">
        <f t="shared" si="804"/>
        <v/>
      </c>
      <c r="AJ2094" s="1">
        <f t="shared" si="805"/>
        <v>2.4687621162485194E-22</v>
      </c>
      <c r="AK2094" s="1" t="str">
        <f t="shared" si="806"/>
        <v/>
      </c>
      <c r="AL2094" s="1" t="str">
        <f t="shared" si="807"/>
        <v/>
      </c>
      <c r="BA2094" s="2"/>
      <c r="BB2094" s="2">
        <f t="shared" si="779"/>
        <v>9.6447999999999823</v>
      </c>
      <c r="BC2094" s="156">
        <f t="shared" si="780"/>
        <v>0.20961159674286001</v>
      </c>
      <c r="BD2094" s="2">
        <f t="shared" si="781"/>
        <v>3.9541711227589205E-4</v>
      </c>
      <c r="BE2094" s="2" t="str">
        <f t="shared" si="777"/>
        <v/>
      </c>
      <c r="BF2094" s="24" t="str">
        <f t="shared" si="778"/>
        <v/>
      </c>
    </row>
    <row r="2095" spans="1:58" ht="20.100000000000001" customHeight="1">
      <c r="A2095" s="2">
        <v>1503</v>
      </c>
      <c r="B2095" s="1">
        <f t="shared" si="782"/>
        <v>277121.87624336849</v>
      </c>
      <c r="C2095" s="1">
        <f t="shared" si="783"/>
        <v>3.8266957223732281E-7</v>
      </c>
      <c r="D2095" s="1">
        <f t="shared" si="784"/>
        <v>0.97789003150514409</v>
      </c>
      <c r="E2095" s="1">
        <f t="shared" si="785"/>
        <v>3.8266957223732281E-7</v>
      </c>
      <c r="F2095" s="1" t="str">
        <f t="shared" si="786"/>
        <v/>
      </c>
      <c r="G2095" s="1" t="str">
        <f t="shared" si="787"/>
        <v/>
      </c>
      <c r="H2095" s="1"/>
      <c r="I2095" s="1">
        <f t="shared" si="788"/>
        <v>2.3173941404853146E-11</v>
      </c>
      <c r="J2095" s="1" t="str">
        <f t="shared" si="789"/>
        <v/>
      </c>
      <c r="K2095" s="1" t="str">
        <f t="shared" si="790"/>
        <v/>
      </c>
      <c r="P2095" s="2">
        <v>1503</v>
      </c>
      <c r="Q2095" s="1">
        <f t="shared" si="791"/>
        <v>8.094600009759624</v>
      </c>
      <c r="R2095" s="1">
        <f t="shared" si="792"/>
        <v>1.3100846207569827E-2</v>
      </c>
      <c r="S2095" s="1">
        <f t="shared" si="793"/>
        <v>0.9778900315051442</v>
      </c>
      <c r="T2095" s="1">
        <f t="shared" si="794"/>
        <v>1.3100846207569827E-2</v>
      </c>
      <c r="U2095" s="1" t="str">
        <f t="shared" si="795"/>
        <v/>
      </c>
      <c r="V2095" s="1" t="str">
        <f t="shared" si="796"/>
        <v/>
      </c>
      <c r="W2095" s="1">
        <f t="shared" si="797"/>
        <v>9.8958083998444205E-2</v>
      </c>
      <c r="X2095" s="1" t="str">
        <f t="shared" si="798"/>
        <v/>
      </c>
      <c r="Y2095" s="1" t="str">
        <f t="shared" si="799"/>
        <v/>
      </c>
      <c r="AC2095" s="2">
        <v>1503</v>
      </c>
      <c r="AD2095" s="1">
        <f t="shared" si="808"/>
        <v>493.51763440875891</v>
      </c>
      <c r="AE2095" s="1">
        <f t="shared" si="800"/>
        <v>2.1487805591121161E-4</v>
      </c>
      <c r="AF2095" s="1">
        <f t="shared" si="801"/>
        <v>0.97789003150514409</v>
      </c>
      <c r="AG2095" s="1">
        <f t="shared" si="802"/>
        <v>2.1487805591121161E-4</v>
      </c>
      <c r="AH2095" s="1" t="str">
        <f t="shared" si="803"/>
        <v/>
      </c>
      <c r="AI2095" s="1" t="str">
        <f t="shared" si="804"/>
        <v/>
      </c>
      <c r="AJ2095" s="1">
        <f t="shared" si="805"/>
        <v>2.5624047336754677E-22</v>
      </c>
      <c r="AK2095" s="1" t="str">
        <f t="shared" si="806"/>
        <v/>
      </c>
      <c r="AL2095" s="1" t="str">
        <f t="shared" si="807"/>
        <v/>
      </c>
      <c r="BA2095" s="2"/>
      <c r="BB2095" s="2">
        <f t="shared" si="779"/>
        <v>9.6511999999999816</v>
      </c>
      <c r="BC2095" s="156">
        <f t="shared" si="780"/>
        <v>0.20921617963058411</v>
      </c>
      <c r="BD2095" s="2">
        <f t="shared" si="781"/>
        <v>3.9480777993772254E-4</v>
      </c>
      <c r="BE2095" s="2" t="str">
        <f t="shared" si="777"/>
        <v/>
      </c>
      <c r="BF2095" s="24" t="str">
        <f t="shared" si="778"/>
        <v/>
      </c>
    </row>
    <row r="2096" spans="1:58" ht="20.100000000000001" customHeight="1">
      <c r="A2096" s="1">
        <v>1504</v>
      </c>
      <c r="B2096" s="1">
        <f t="shared" si="782"/>
        <v>277672.8143671127</v>
      </c>
      <c r="C2096" s="1">
        <f t="shared" si="783"/>
        <v>3.7959917034770834E-7</v>
      </c>
      <c r="D2096" s="1">
        <f t="shared" si="784"/>
        <v>0.97810001210490494</v>
      </c>
      <c r="E2096" s="1">
        <f t="shared" si="785"/>
        <v>3.7959917034770834E-7</v>
      </c>
      <c r="F2096" s="1" t="str">
        <f t="shared" si="786"/>
        <v/>
      </c>
      <c r="G2096" s="1" t="str">
        <f t="shared" si="787"/>
        <v/>
      </c>
      <c r="H2096" s="1"/>
      <c r="I2096" s="1">
        <f t="shared" si="788"/>
        <v>2.2728992045039227E-11</v>
      </c>
      <c r="J2096" s="1" t="str">
        <f t="shared" si="789"/>
        <v/>
      </c>
      <c r="K2096" s="1" t="str">
        <f t="shared" si="790"/>
        <v/>
      </c>
      <c r="P2096" s="1">
        <v>1504</v>
      </c>
      <c r="Q2096" s="1">
        <f t="shared" si="791"/>
        <v>8.1106926539142137</v>
      </c>
      <c r="R2096" s="1">
        <f t="shared" si="792"/>
        <v>1.2995729768036663E-2</v>
      </c>
      <c r="S2096" s="1">
        <f t="shared" si="793"/>
        <v>0.97810001210490494</v>
      </c>
      <c r="T2096" s="1">
        <f t="shared" si="794"/>
        <v>1.2995729768036663E-2</v>
      </c>
      <c r="U2096" s="1" t="str">
        <f t="shared" si="795"/>
        <v/>
      </c>
      <c r="V2096" s="1" t="str">
        <f t="shared" si="796"/>
        <v/>
      </c>
      <c r="W2096" s="1">
        <f t="shared" si="797"/>
        <v>9.8982656208234279E-2</v>
      </c>
      <c r="X2096" s="1" t="str">
        <f t="shared" si="798"/>
        <v/>
      </c>
      <c r="Y2096" s="1" t="str">
        <f t="shared" si="799"/>
        <v/>
      </c>
      <c r="AC2096" s="1">
        <v>1504</v>
      </c>
      <c r="AD2096" s="1">
        <f t="shared" si="808"/>
        <v>494.49878278730523</v>
      </c>
      <c r="AE2096" s="1">
        <f t="shared" si="800"/>
        <v>2.1315395230650337E-4</v>
      </c>
      <c r="AF2096" s="1">
        <f t="shared" si="801"/>
        <v>0.97810001210490494</v>
      </c>
      <c r="AG2096" s="1">
        <f t="shared" si="802"/>
        <v>2.1315395230650337E-4</v>
      </c>
      <c r="AH2096" s="1" t="str">
        <f t="shared" si="803"/>
        <v/>
      </c>
      <c r="AI2096" s="1" t="str">
        <f t="shared" si="804"/>
        <v/>
      </c>
      <c r="AJ2096" s="1">
        <f t="shared" si="805"/>
        <v>2.6595567560360477E-22</v>
      </c>
      <c r="AK2096" s="1" t="str">
        <f t="shared" si="806"/>
        <v/>
      </c>
      <c r="AL2096" s="1" t="str">
        <f t="shared" si="807"/>
        <v/>
      </c>
      <c r="BA2096" s="2"/>
      <c r="BB2096" s="2">
        <f t="shared" si="779"/>
        <v>9.6575999999999809</v>
      </c>
      <c r="BC2096" s="156">
        <f t="shared" si="780"/>
        <v>0.20882137185064639</v>
      </c>
      <c r="BD2096" s="2">
        <f t="shared" si="781"/>
        <v>3.9419895349521172E-4</v>
      </c>
      <c r="BE2096" s="2" t="str">
        <f t="shared" si="777"/>
        <v/>
      </c>
      <c r="BF2096" s="24" t="str">
        <f t="shared" si="778"/>
        <v/>
      </c>
    </row>
    <row r="2097" spans="1:58" ht="20.100000000000001" customHeight="1">
      <c r="A2097" s="1">
        <v>1505</v>
      </c>
      <c r="B2097" s="1">
        <f t="shared" si="782"/>
        <v>278223.75249085703</v>
      </c>
      <c r="C2097" s="1">
        <f t="shared" si="783"/>
        <v>3.7654737944324222E-7</v>
      </c>
      <c r="D2097" s="1">
        <f t="shared" si="784"/>
        <v>0.97830830623235321</v>
      </c>
      <c r="E2097" s="1">
        <f t="shared" si="785"/>
        <v>3.7654737944324222E-7</v>
      </c>
      <c r="F2097" s="1" t="str">
        <f t="shared" si="786"/>
        <v/>
      </c>
      <c r="G2097" s="1" t="str">
        <f t="shared" si="787"/>
        <v/>
      </c>
      <c r="H2097" s="1"/>
      <c r="I2097" s="1">
        <f t="shared" si="788"/>
        <v>2.2292229220365654E-11</v>
      </c>
      <c r="J2097" s="1" t="str">
        <f t="shared" si="789"/>
        <v/>
      </c>
      <c r="K2097" s="1" t="str">
        <f t="shared" si="790"/>
        <v/>
      </c>
      <c r="P2097" s="1">
        <v>1505</v>
      </c>
      <c r="Q2097" s="1">
        <f t="shared" si="791"/>
        <v>8.1267852980688069</v>
      </c>
      <c r="R2097" s="1">
        <f t="shared" si="792"/>
        <v>1.2891250483040686E-2</v>
      </c>
      <c r="S2097" s="1">
        <f t="shared" si="793"/>
        <v>0.97830830623235321</v>
      </c>
      <c r="T2097" s="1">
        <f t="shared" si="794"/>
        <v>1.2891250483040686E-2</v>
      </c>
      <c r="U2097" s="1" t="str">
        <f t="shared" si="795"/>
        <v/>
      </c>
      <c r="V2097" s="1" t="str">
        <f t="shared" si="796"/>
        <v/>
      </c>
      <c r="W2097" s="1">
        <f t="shared" si="797"/>
        <v>9.9005650416452443E-2</v>
      </c>
      <c r="X2097" s="1" t="str">
        <f t="shared" si="798"/>
        <v/>
      </c>
      <c r="Y2097" s="1" t="str">
        <f t="shared" si="799"/>
        <v/>
      </c>
      <c r="AC2097" s="1">
        <v>1505</v>
      </c>
      <c r="AD2097" s="1">
        <f t="shared" si="808"/>
        <v>495.47993116585155</v>
      </c>
      <c r="AE2097" s="1">
        <f t="shared" si="800"/>
        <v>2.1144029921209818E-4</v>
      </c>
      <c r="AF2097" s="1">
        <f t="shared" si="801"/>
        <v>0.97830830623235321</v>
      </c>
      <c r="AG2097" s="1">
        <f t="shared" si="802"/>
        <v>2.1144029921209818E-4</v>
      </c>
      <c r="AH2097" s="1" t="str">
        <f t="shared" si="803"/>
        <v/>
      </c>
      <c r="AI2097" s="1" t="str">
        <f t="shared" si="804"/>
        <v/>
      </c>
      <c r="AJ2097" s="1">
        <f t="shared" si="805"/>
        <v>2.7603480725165166E-22</v>
      </c>
      <c r="AK2097" s="1" t="str">
        <f t="shared" si="806"/>
        <v/>
      </c>
      <c r="AL2097" s="1" t="str">
        <f t="shared" si="807"/>
        <v/>
      </c>
      <c r="BA2097" s="2"/>
      <c r="BB2097" s="2">
        <f t="shared" si="779"/>
        <v>9.6639999999999802</v>
      </c>
      <c r="BC2097" s="156">
        <f t="shared" si="780"/>
        <v>0.20842717289715118</v>
      </c>
      <c r="BD2097" s="2">
        <f t="shared" si="781"/>
        <v>3.9359063407748418E-4</v>
      </c>
      <c r="BE2097" s="2" t="str">
        <f t="shared" si="777"/>
        <v/>
      </c>
      <c r="BF2097" s="24" t="str">
        <f t="shared" si="778"/>
        <v/>
      </c>
    </row>
    <row r="2098" spans="1:58" ht="20.100000000000001" customHeight="1">
      <c r="A2098" s="1">
        <v>1506</v>
      </c>
      <c r="B2098" s="1">
        <f t="shared" si="782"/>
        <v>278774.69061460125</v>
      </c>
      <c r="C2098" s="1">
        <f t="shared" si="783"/>
        <v>3.7351414716471754E-7</v>
      </c>
      <c r="D2098" s="1">
        <f t="shared" si="784"/>
        <v>0.97851492412658847</v>
      </c>
      <c r="E2098" s="1">
        <f t="shared" si="785"/>
        <v>3.7351414716471754E-7</v>
      </c>
      <c r="F2098" s="1" t="str">
        <f t="shared" si="786"/>
        <v/>
      </c>
      <c r="G2098" s="1" t="str">
        <f t="shared" si="787"/>
        <v/>
      </c>
      <c r="H2098" s="1"/>
      <c r="I2098" s="1">
        <f t="shared" si="788"/>
        <v>2.1863509459481643E-11</v>
      </c>
      <c r="J2098" s="1" t="str">
        <f t="shared" si="789"/>
        <v/>
      </c>
      <c r="K2098" s="1" t="str">
        <f t="shared" si="790"/>
        <v/>
      </c>
      <c r="P2098" s="1">
        <v>1506</v>
      </c>
      <c r="Q2098" s="1">
        <f t="shared" si="791"/>
        <v>8.1428779422233966</v>
      </c>
      <c r="R2098" s="1">
        <f t="shared" si="792"/>
        <v>1.2787406560043476E-2</v>
      </c>
      <c r="S2098" s="1">
        <f t="shared" si="793"/>
        <v>0.97851492412658847</v>
      </c>
      <c r="T2098" s="1">
        <f t="shared" si="794"/>
        <v>1.2787406560043476E-2</v>
      </c>
      <c r="U2098" s="1" t="str">
        <f t="shared" si="795"/>
        <v/>
      </c>
      <c r="V2098" s="1" t="str">
        <f t="shared" si="796"/>
        <v/>
      </c>
      <c r="W2098" s="1">
        <f t="shared" si="797"/>
        <v>9.9027065520626095E-2</v>
      </c>
      <c r="X2098" s="1" t="str">
        <f t="shared" si="798"/>
        <v/>
      </c>
      <c r="Y2098" s="1" t="str">
        <f t="shared" si="799"/>
        <v/>
      </c>
      <c r="AC2098" s="1">
        <v>1506</v>
      </c>
      <c r="AD2098" s="1">
        <f t="shared" si="808"/>
        <v>496.46107954439765</v>
      </c>
      <c r="AE2098" s="1">
        <f t="shared" si="800"/>
        <v>2.097370672270573E-4</v>
      </c>
      <c r="AF2098" s="1">
        <f t="shared" si="801"/>
        <v>0.97851492412658847</v>
      </c>
      <c r="AG2098" s="1">
        <f t="shared" si="802"/>
        <v>2.097370672270573E-4</v>
      </c>
      <c r="AH2098" s="1" t="str">
        <f t="shared" si="803"/>
        <v/>
      </c>
      <c r="AI2098" s="1" t="str">
        <f t="shared" si="804"/>
        <v/>
      </c>
      <c r="AJ2098" s="1">
        <f t="shared" si="805"/>
        <v>2.8649133178994433E-22</v>
      </c>
      <c r="AK2098" s="1" t="str">
        <f t="shared" si="806"/>
        <v/>
      </c>
      <c r="AL2098" s="1" t="str">
        <f t="shared" si="807"/>
        <v/>
      </c>
      <c r="BA2098" s="2"/>
      <c r="BB2098" s="2">
        <f t="shared" si="779"/>
        <v>9.6703999999999795</v>
      </c>
      <c r="BC2098" s="156">
        <f t="shared" si="780"/>
        <v>0.2080335822630737</v>
      </c>
      <c r="BD2098" s="2">
        <f t="shared" si="781"/>
        <v>3.9298282280711416E-4</v>
      </c>
      <c r="BE2098" s="2" t="str">
        <f t="shared" si="777"/>
        <v/>
      </c>
      <c r="BF2098" s="24" t="str">
        <f t="shared" si="778"/>
        <v/>
      </c>
    </row>
    <row r="2099" spans="1:58" ht="20.100000000000001" customHeight="1">
      <c r="A2099" s="1">
        <v>1507</v>
      </c>
      <c r="B2099" s="1">
        <f t="shared" si="782"/>
        <v>279325.62873834558</v>
      </c>
      <c r="C2099" s="1">
        <f t="shared" si="783"/>
        <v>3.7049942068706416E-7</v>
      </c>
      <c r="D2099" s="1">
        <f t="shared" si="784"/>
        <v>0.97871987599773491</v>
      </c>
      <c r="E2099" s="1">
        <f t="shared" si="785"/>
        <v>3.7049942068706416E-7</v>
      </c>
      <c r="F2099" s="1" t="str">
        <f t="shared" si="786"/>
        <v/>
      </c>
      <c r="G2099" s="1" t="str">
        <f t="shared" si="787"/>
        <v/>
      </c>
      <c r="H2099" s="1"/>
      <c r="I2099" s="1">
        <f t="shared" si="788"/>
        <v>2.1442691666771365E-11</v>
      </c>
      <c r="J2099" s="1" t="str">
        <f t="shared" si="789"/>
        <v/>
      </c>
      <c r="K2099" s="1" t="str">
        <f t="shared" si="790"/>
        <v/>
      </c>
      <c r="P2099" s="1">
        <v>1507</v>
      </c>
      <c r="Q2099" s="1">
        <f t="shared" si="791"/>
        <v>8.1589705863779898</v>
      </c>
      <c r="R2099" s="1">
        <f t="shared" si="792"/>
        <v>1.2684196190557575E-2</v>
      </c>
      <c r="S2099" s="1">
        <f t="shared" si="793"/>
        <v>0.97871987599773491</v>
      </c>
      <c r="T2099" s="1">
        <f t="shared" si="794"/>
        <v>1.2684196190557575E-2</v>
      </c>
      <c r="U2099" s="1" t="str">
        <f t="shared" si="795"/>
        <v/>
      </c>
      <c r="V2099" s="1" t="str">
        <f t="shared" si="796"/>
        <v/>
      </c>
      <c r="W2099" s="1">
        <f t="shared" si="797"/>
        <v>9.904690049384017E-2</v>
      </c>
      <c r="X2099" s="1" t="str">
        <f t="shared" si="798"/>
        <v/>
      </c>
      <c r="Y2099" s="1" t="str">
        <f t="shared" si="799"/>
        <v/>
      </c>
      <c r="AC2099" s="1">
        <v>1507</v>
      </c>
      <c r="AD2099" s="1">
        <f t="shared" si="808"/>
        <v>497.44222792294397</v>
      </c>
      <c r="AE2099" s="1">
        <f t="shared" si="800"/>
        <v>2.0804422668884887E-4</v>
      </c>
      <c r="AF2099" s="1">
        <f t="shared" si="801"/>
        <v>0.97871987599773491</v>
      </c>
      <c r="AG2099" s="1">
        <f t="shared" si="802"/>
        <v>2.0804422668884887E-4</v>
      </c>
      <c r="AH2099" s="1" t="str">
        <f t="shared" si="803"/>
        <v/>
      </c>
      <c r="AI2099" s="1" t="str">
        <f t="shared" si="804"/>
        <v/>
      </c>
      <c r="AJ2099" s="1">
        <f t="shared" si="805"/>
        <v>2.9733920436318041E-22</v>
      </c>
      <c r="AK2099" s="1" t="str">
        <f t="shared" si="806"/>
        <v/>
      </c>
      <c r="AL2099" s="1" t="str">
        <f t="shared" si="807"/>
        <v/>
      </c>
      <c r="BA2099" s="2"/>
      <c r="BB2099" s="2">
        <f t="shared" si="779"/>
        <v>9.6767999999999788</v>
      </c>
      <c r="BC2099" s="156">
        <f t="shared" si="780"/>
        <v>0.20764059944026658</v>
      </c>
      <c r="BD2099" s="2">
        <f t="shared" si="781"/>
        <v>3.9237552079834925E-4</v>
      </c>
      <c r="BE2099" s="2" t="str">
        <f t="shared" si="777"/>
        <v/>
      </c>
      <c r="BF2099" s="24" t="str">
        <f t="shared" si="778"/>
        <v/>
      </c>
    </row>
    <row r="2100" spans="1:58" ht="20.100000000000001" customHeight="1">
      <c r="A2100" s="1">
        <v>1508</v>
      </c>
      <c r="B2100" s="1">
        <f t="shared" si="782"/>
        <v>279876.56686208979</v>
      </c>
      <c r="C2100" s="1">
        <f t="shared" si="783"/>
        <v>3.6750314672647465E-7</v>
      </c>
      <c r="D2100" s="1">
        <f t="shared" si="784"/>
        <v>0.97892317202668633</v>
      </c>
      <c r="E2100" s="1">
        <f t="shared" si="785"/>
        <v>3.6750314672647465E-7</v>
      </c>
      <c r="F2100" s="1" t="str">
        <f t="shared" si="786"/>
        <v/>
      </c>
      <c r="G2100" s="1" t="str">
        <f t="shared" si="787"/>
        <v/>
      </c>
      <c r="H2100" s="1"/>
      <c r="I2100" s="1">
        <f t="shared" si="788"/>
        <v>2.1029637085608416E-11</v>
      </c>
      <c r="J2100" s="1" t="str">
        <f t="shared" si="789"/>
        <v/>
      </c>
      <c r="K2100" s="1" t="str">
        <f t="shared" si="790"/>
        <v/>
      </c>
      <c r="P2100" s="1">
        <v>1508</v>
      </c>
      <c r="Q2100" s="1">
        <f t="shared" si="791"/>
        <v>8.175063230532583</v>
      </c>
      <c r="R2100" s="1">
        <f t="shared" si="792"/>
        <v>1.2581617550390455E-2</v>
      </c>
      <c r="S2100" s="1">
        <f t="shared" si="793"/>
        <v>0.97892317202668633</v>
      </c>
      <c r="T2100" s="1">
        <f t="shared" si="794"/>
        <v>1.2581617550390455E-2</v>
      </c>
      <c r="U2100" s="1" t="str">
        <f t="shared" si="795"/>
        <v/>
      </c>
      <c r="V2100" s="1" t="str">
        <f t="shared" si="796"/>
        <v/>
      </c>
      <c r="W2100" s="1">
        <f t="shared" si="797"/>
        <v>9.9065154384819179E-2</v>
      </c>
      <c r="X2100" s="1" t="str">
        <f t="shared" si="798"/>
        <v/>
      </c>
      <c r="Y2100" s="1" t="str">
        <f t="shared" si="799"/>
        <v/>
      </c>
      <c r="AC2100" s="1">
        <v>1508</v>
      </c>
      <c r="AD2100" s="1">
        <f t="shared" si="808"/>
        <v>498.42337630149029</v>
      </c>
      <c r="AE2100" s="1">
        <f t="shared" si="800"/>
        <v>2.06361747677349E-4</v>
      </c>
      <c r="AF2100" s="1">
        <f t="shared" si="801"/>
        <v>0.97892317202668633</v>
      </c>
      <c r="AG2100" s="1">
        <f t="shared" si="802"/>
        <v>2.06361747677349E-4</v>
      </c>
      <c r="AH2100" s="1" t="str">
        <f t="shared" si="803"/>
        <v/>
      </c>
      <c r="AI2100" s="1" t="str">
        <f t="shared" si="804"/>
        <v/>
      </c>
      <c r="AJ2100" s="1">
        <f t="shared" si="805"/>
        <v>3.0859288949737036E-22</v>
      </c>
      <c r="AK2100" s="1" t="str">
        <f t="shared" si="806"/>
        <v/>
      </c>
      <c r="AL2100" s="1" t="str">
        <f t="shared" si="807"/>
        <v/>
      </c>
      <c r="BA2100" s="2"/>
      <c r="BB2100" s="2">
        <f t="shared" si="779"/>
        <v>9.683199999999978</v>
      </c>
      <c r="BC2100" s="156">
        <f t="shared" si="780"/>
        <v>0.20724822391946823</v>
      </c>
      <c r="BD2100" s="2">
        <f t="shared" si="781"/>
        <v>3.9176872915924754E-4</v>
      </c>
      <c r="BE2100" s="2" t="str">
        <f t="shared" si="777"/>
        <v/>
      </c>
      <c r="BF2100" s="24" t="str">
        <f t="shared" si="778"/>
        <v/>
      </c>
    </row>
    <row r="2101" spans="1:58" ht="20.100000000000001" customHeight="1">
      <c r="A2101" s="2">
        <v>1509</v>
      </c>
      <c r="B2101" s="1">
        <f t="shared" si="782"/>
        <v>280427.50498583412</v>
      </c>
      <c r="C2101" s="1">
        <f t="shared" si="783"/>
        <v>3.6452527154749663E-7</v>
      </c>
      <c r="D2101" s="1">
        <f t="shared" si="784"/>
        <v>0.97912482236485621</v>
      </c>
      <c r="E2101" s="1">
        <f t="shared" si="785"/>
        <v>3.6452527154749663E-7</v>
      </c>
      <c r="F2101" s="1" t="str">
        <f t="shared" si="786"/>
        <v/>
      </c>
      <c r="G2101" s="1" t="str">
        <f t="shared" si="787"/>
        <v/>
      </c>
      <c r="H2101" s="1"/>
      <c r="I2101" s="1">
        <f t="shared" si="788"/>
        <v>2.0624209262130187E-11</v>
      </c>
      <c r="J2101" s="1" t="str">
        <f t="shared" si="789"/>
        <v/>
      </c>
      <c r="K2101" s="1" t="str">
        <f t="shared" si="790"/>
        <v/>
      </c>
      <c r="P2101" s="2">
        <v>1509</v>
      </c>
      <c r="Q2101" s="1">
        <f t="shared" si="791"/>
        <v>8.1911558746871727</v>
      </c>
      <c r="R2101" s="1">
        <f t="shared" si="792"/>
        <v>1.247966879988743E-2</v>
      </c>
      <c r="S2101" s="1">
        <f t="shared" si="793"/>
        <v>0.97912482236485621</v>
      </c>
      <c r="T2101" s="1">
        <f t="shared" si="794"/>
        <v>1.247966879988743E-2</v>
      </c>
      <c r="U2101" s="1" t="str">
        <f t="shared" si="795"/>
        <v/>
      </c>
      <c r="V2101" s="1" t="str">
        <f t="shared" si="796"/>
        <v/>
      </c>
      <c r="W2101" s="1">
        <f t="shared" si="797"/>
        <v>9.9081826318003219E-2</v>
      </c>
      <c r="X2101" s="1" t="str">
        <f t="shared" si="798"/>
        <v/>
      </c>
      <c r="Y2101" s="1" t="str">
        <f t="shared" si="799"/>
        <v/>
      </c>
      <c r="AC2101" s="2">
        <v>1509</v>
      </c>
      <c r="AD2101" s="1">
        <f t="shared" si="808"/>
        <v>499.40452468003639</v>
      </c>
      <c r="AE2101" s="1">
        <f t="shared" si="800"/>
        <v>2.0468960001882529E-4</v>
      </c>
      <c r="AF2101" s="1">
        <f t="shared" si="801"/>
        <v>0.97912482236485621</v>
      </c>
      <c r="AG2101" s="1">
        <f t="shared" si="802"/>
        <v>2.0468960001882529E-4</v>
      </c>
      <c r="AH2101" s="1" t="str">
        <f t="shared" si="803"/>
        <v/>
      </c>
      <c r="AI2101" s="1" t="str">
        <f t="shared" si="804"/>
        <v/>
      </c>
      <c r="AJ2101" s="1">
        <f t="shared" si="805"/>
        <v>3.2026737944407088E-22</v>
      </c>
      <c r="AK2101" s="1" t="str">
        <f t="shared" si="806"/>
        <v/>
      </c>
      <c r="AL2101" s="1" t="str">
        <f t="shared" si="807"/>
        <v/>
      </c>
      <c r="BA2101" s="2"/>
      <c r="BB2101" s="2">
        <f t="shared" si="779"/>
        <v>9.6895999999999773</v>
      </c>
      <c r="BC2101" s="156">
        <f t="shared" si="780"/>
        <v>0.20685645519030899</v>
      </c>
      <c r="BD2101" s="2">
        <f t="shared" si="781"/>
        <v>3.9116244899092822E-4</v>
      </c>
      <c r="BE2101" s="2" t="str">
        <f t="shared" si="777"/>
        <v/>
      </c>
      <c r="BF2101" s="24" t="str">
        <f t="shared" si="778"/>
        <v/>
      </c>
    </row>
    <row r="2102" spans="1:58" ht="20.100000000000001" customHeight="1">
      <c r="A2102" s="1">
        <v>1510</v>
      </c>
      <c r="B2102" s="1">
        <f t="shared" si="782"/>
        <v>280978.44310957834</v>
      </c>
      <c r="C2102" s="1">
        <f t="shared" si="783"/>
        <v>3.615657409701164E-7</v>
      </c>
      <c r="D2102" s="1">
        <f t="shared" si="784"/>
        <v>0.97932483713392993</v>
      </c>
      <c r="E2102" s="1">
        <f t="shared" si="785"/>
        <v>3.615657409701164E-7</v>
      </c>
      <c r="F2102" s="1" t="str">
        <f t="shared" si="786"/>
        <v/>
      </c>
      <c r="G2102" s="1" t="str">
        <f t="shared" si="787"/>
        <v/>
      </c>
      <c r="H2102" s="1"/>
      <c r="I2102" s="1">
        <f t="shared" si="788"/>
        <v>2.0226274009528609E-11</v>
      </c>
      <c r="J2102" s="1" t="str">
        <f t="shared" si="789"/>
        <v/>
      </c>
      <c r="K2102" s="1" t="str">
        <f t="shared" si="790"/>
        <v/>
      </c>
      <c r="P2102" s="1">
        <v>1510</v>
      </c>
      <c r="Q2102" s="1">
        <f t="shared" si="791"/>
        <v>8.2072485188417659</v>
      </c>
      <c r="R2102" s="1">
        <f t="shared" si="792"/>
        <v>1.2378348084173933E-2</v>
      </c>
      <c r="S2102" s="1">
        <f t="shared" si="793"/>
        <v>0.97932483713393004</v>
      </c>
      <c r="T2102" s="1">
        <f t="shared" si="794"/>
        <v>1.2378348084173933E-2</v>
      </c>
      <c r="U2102" s="1" t="str">
        <f t="shared" si="795"/>
        <v/>
      </c>
      <c r="V2102" s="1" t="str">
        <f t="shared" si="796"/>
        <v/>
      </c>
      <c r="W2102" s="1">
        <f t="shared" si="797"/>
        <v>9.9096915493618001E-2</v>
      </c>
      <c r="X2102" s="1" t="str">
        <f t="shared" si="798"/>
        <v/>
      </c>
      <c r="Y2102" s="1" t="str">
        <f t="shared" si="799"/>
        <v/>
      </c>
      <c r="AC2102" s="1">
        <v>1510</v>
      </c>
      <c r="AD2102" s="1">
        <f t="shared" si="808"/>
        <v>500.38567305858271</v>
      </c>
      <c r="AE2102" s="1">
        <f t="shared" si="800"/>
        <v>2.0302775328991159E-4</v>
      </c>
      <c r="AF2102" s="1">
        <f t="shared" si="801"/>
        <v>0.97932483713393004</v>
      </c>
      <c r="AG2102" s="1">
        <f t="shared" si="802"/>
        <v>2.0302775328991159E-4</v>
      </c>
      <c r="AH2102" s="1" t="str">
        <f t="shared" si="803"/>
        <v/>
      </c>
      <c r="AI2102" s="1" t="str">
        <f t="shared" si="804"/>
        <v/>
      </c>
      <c r="AJ2102" s="1">
        <f t="shared" si="805"/>
        <v>3.3237821317612028E-22</v>
      </c>
      <c r="AK2102" s="1" t="str">
        <f t="shared" si="806"/>
        <v/>
      </c>
      <c r="AL2102" s="1" t="str">
        <f t="shared" si="807"/>
        <v/>
      </c>
      <c r="BA2102" s="2"/>
      <c r="BB2102" s="2">
        <f t="shared" si="779"/>
        <v>9.6959999999999766</v>
      </c>
      <c r="BC2102" s="156">
        <f t="shared" si="780"/>
        <v>0.20646529274131806</v>
      </c>
      <c r="BD2102" s="2">
        <f t="shared" si="781"/>
        <v>3.905566813860728E-4</v>
      </c>
      <c r="BE2102" s="2" t="str">
        <f t="shared" si="777"/>
        <v/>
      </c>
      <c r="BF2102" s="24" t="str">
        <f t="shared" si="778"/>
        <v/>
      </c>
    </row>
    <row r="2103" spans="1:58" ht="20.100000000000001" customHeight="1">
      <c r="A2103" s="1">
        <v>1511</v>
      </c>
      <c r="B2103" s="1">
        <f t="shared" si="782"/>
        <v>281529.38123332267</v>
      </c>
      <c r="C2103" s="1">
        <f t="shared" si="783"/>
        <v>3.5862450037680926E-7</v>
      </c>
      <c r="D2103" s="1">
        <f t="shared" si="784"/>
        <v>0.97952322642562262</v>
      </c>
      <c r="E2103" s="1">
        <f t="shared" si="785"/>
        <v>3.5862450037680926E-7</v>
      </c>
      <c r="F2103" s="1" t="str">
        <f t="shared" si="786"/>
        <v/>
      </c>
      <c r="G2103" s="1" t="str">
        <f t="shared" si="787"/>
        <v/>
      </c>
      <c r="H2103" s="1"/>
      <c r="I2103" s="1">
        <f t="shared" si="788"/>
        <v>1.9835699372848435E-11</v>
      </c>
      <c r="J2103" s="1" t="str">
        <f t="shared" si="789"/>
        <v/>
      </c>
      <c r="K2103" s="1" t="str">
        <f t="shared" si="790"/>
        <v/>
      </c>
      <c r="P2103" s="1">
        <v>1511</v>
      </c>
      <c r="Q2103" s="1">
        <f t="shared" si="791"/>
        <v>8.2233411629963555</v>
      </c>
      <c r="R2103" s="1">
        <f t="shared" si="792"/>
        <v>1.2277653533397177E-2</v>
      </c>
      <c r="S2103" s="1">
        <f t="shared" si="793"/>
        <v>0.97952322642562251</v>
      </c>
      <c r="T2103" s="1">
        <f t="shared" si="794"/>
        <v>1.2277653533397177E-2</v>
      </c>
      <c r="U2103" s="1" t="str">
        <f t="shared" si="795"/>
        <v/>
      </c>
      <c r="V2103" s="1" t="str">
        <f t="shared" si="796"/>
        <v/>
      </c>
      <c r="W2103" s="1">
        <f t="shared" si="797"/>
        <v>9.9110421187738773E-2</v>
      </c>
      <c r="X2103" s="1" t="str">
        <f t="shared" si="798"/>
        <v/>
      </c>
      <c r="Y2103" s="1" t="str">
        <f t="shared" si="799"/>
        <v/>
      </c>
      <c r="AC2103" s="1">
        <v>1511</v>
      </c>
      <c r="AD2103" s="1">
        <f t="shared" si="808"/>
        <v>501.36682143712903</v>
      </c>
      <c r="AE2103" s="1">
        <f t="shared" si="800"/>
        <v>2.0137617682157159E-4</v>
      </c>
      <c r="AF2103" s="1">
        <f t="shared" si="801"/>
        <v>0.97952322642562262</v>
      </c>
      <c r="AG2103" s="1">
        <f t="shared" si="802"/>
        <v>2.0137617682157159E-4</v>
      </c>
      <c r="AH2103" s="1" t="str">
        <f t="shared" si="803"/>
        <v/>
      </c>
      <c r="AI2103" s="1" t="str">
        <f t="shared" si="804"/>
        <v/>
      </c>
      <c r="AJ2103" s="1">
        <f t="shared" si="805"/>
        <v>3.4494149605754429E-22</v>
      </c>
      <c r="AK2103" s="1" t="str">
        <f t="shared" si="806"/>
        <v/>
      </c>
      <c r="AL2103" s="1" t="str">
        <f t="shared" si="807"/>
        <v/>
      </c>
      <c r="BA2103" s="2"/>
      <c r="BB2103" s="2">
        <f t="shared" si="779"/>
        <v>9.7023999999999759</v>
      </c>
      <c r="BC2103" s="156">
        <f t="shared" si="780"/>
        <v>0.20607473605993198</v>
      </c>
      <c r="BD2103" s="2">
        <f t="shared" si="781"/>
        <v>3.8995142743170064E-4</v>
      </c>
      <c r="BE2103" s="2" t="str">
        <f t="shared" si="777"/>
        <v/>
      </c>
      <c r="BF2103" s="24" t="str">
        <f t="shared" si="778"/>
        <v/>
      </c>
    </row>
    <row r="2104" spans="1:58" ht="20.100000000000001" customHeight="1">
      <c r="A2104" s="1">
        <v>1512</v>
      </c>
      <c r="B2104" s="1">
        <f t="shared" si="782"/>
        <v>282080.31935706688</v>
      </c>
      <c r="C2104" s="1">
        <f t="shared" si="783"/>
        <v>3.557014947195779E-7</v>
      </c>
      <c r="D2104" s="1">
        <f t="shared" si="784"/>
        <v>0.97972000030143902</v>
      </c>
      <c r="E2104" s="1">
        <f t="shared" si="785"/>
        <v>3.557014947195779E-7</v>
      </c>
      <c r="F2104" s="1" t="str">
        <f t="shared" si="786"/>
        <v/>
      </c>
      <c r="G2104" s="1" t="str">
        <f t="shared" si="787"/>
        <v/>
      </c>
      <c r="H2104" s="1"/>
      <c r="I2104" s="1">
        <f t="shared" si="788"/>
        <v>1.94523555942887E-11</v>
      </c>
      <c r="J2104" s="1" t="str">
        <f t="shared" si="789"/>
        <v/>
      </c>
      <c r="K2104" s="1" t="str">
        <f t="shared" si="790"/>
        <v/>
      </c>
      <c r="P2104" s="1">
        <v>1512</v>
      </c>
      <c r="Q2104" s="1">
        <f t="shared" si="791"/>
        <v>8.2394338071509488</v>
      </c>
      <c r="R2104" s="1">
        <f t="shared" si="792"/>
        <v>1.2177583262966835E-2</v>
      </c>
      <c r="S2104" s="1">
        <f t="shared" si="793"/>
        <v>0.97972000030143902</v>
      </c>
      <c r="T2104" s="1">
        <f t="shared" si="794"/>
        <v>1.2177583262966835E-2</v>
      </c>
      <c r="U2104" s="1" t="str">
        <f t="shared" si="795"/>
        <v/>
      </c>
      <c r="V2104" s="1" t="str">
        <f t="shared" si="796"/>
        <v/>
      </c>
      <c r="W2104" s="1">
        <f t="shared" si="797"/>
        <v>9.9122342752348241E-2</v>
      </c>
      <c r="X2104" s="1" t="str">
        <f t="shared" si="798"/>
        <v/>
      </c>
      <c r="Y2104" s="1" t="str">
        <f t="shared" si="799"/>
        <v/>
      </c>
      <c r="AC2104" s="1">
        <v>1512</v>
      </c>
      <c r="AD2104" s="1">
        <f t="shared" si="808"/>
        <v>502.34796981567513</v>
      </c>
      <c r="AE2104" s="1">
        <f t="shared" si="800"/>
        <v>1.9973483970304621E-4</v>
      </c>
      <c r="AF2104" s="1">
        <f t="shared" si="801"/>
        <v>0.97972000030143902</v>
      </c>
      <c r="AG2104" s="1">
        <f t="shared" si="802"/>
        <v>1.9973483970304621E-4</v>
      </c>
      <c r="AH2104" s="1" t="str">
        <f t="shared" si="803"/>
        <v/>
      </c>
      <c r="AI2104" s="1" t="str">
        <f t="shared" si="804"/>
        <v/>
      </c>
      <c r="AJ2104" s="1">
        <f t="shared" si="805"/>
        <v>3.5797392021127447E-22</v>
      </c>
      <c r="AK2104" s="1" t="str">
        <f t="shared" si="806"/>
        <v/>
      </c>
      <c r="AL2104" s="1" t="str">
        <f t="shared" si="807"/>
        <v/>
      </c>
      <c r="BA2104" s="2"/>
      <c r="BB2104" s="2">
        <f t="shared" si="779"/>
        <v>9.7087999999999752</v>
      </c>
      <c r="BC2104" s="156">
        <f t="shared" si="780"/>
        <v>0.20568478463250028</v>
      </c>
      <c r="BD2104" s="2">
        <f t="shared" si="781"/>
        <v>3.8934668820708729E-4</v>
      </c>
      <c r="BE2104" s="2" t="str">
        <f t="shared" si="777"/>
        <v/>
      </c>
      <c r="BF2104" s="24" t="str">
        <f t="shared" si="778"/>
        <v/>
      </c>
    </row>
    <row r="2105" spans="1:58" ht="20.100000000000001" customHeight="1">
      <c r="A2105" s="1">
        <v>1513</v>
      </c>
      <c r="B2105" s="1">
        <f t="shared" si="782"/>
        <v>282631.25748081121</v>
      </c>
      <c r="C2105" s="1">
        <f t="shared" si="783"/>
        <v>3.5279666852695785E-7</v>
      </c>
      <c r="D2105" s="1">
        <f t="shared" si="784"/>
        <v>0.97991516879243945</v>
      </c>
      <c r="E2105" s="1">
        <f t="shared" si="785"/>
        <v>3.5279666852695785E-7</v>
      </c>
      <c r="F2105" s="1" t="str">
        <f t="shared" si="786"/>
        <v/>
      </c>
      <c r="G2105" s="1" t="str">
        <f t="shared" si="787"/>
        <v/>
      </c>
      <c r="H2105" s="1"/>
      <c r="I2105" s="1">
        <f t="shared" si="788"/>
        <v>1.9076115078998589E-11</v>
      </c>
      <c r="J2105" s="1" t="str">
        <f t="shared" si="789"/>
        <v/>
      </c>
      <c r="K2105" s="1" t="str">
        <f t="shared" si="790"/>
        <v/>
      </c>
      <c r="P2105" s="1">
        <v>1513</v>
      </c>
      <c r="Q2105" s="1">
        <f t="shared" si="791"/>
        <v>8.2555264513055384</v>
      </c>
      <c r="R2105" s="1">
        <f t="shared" si="792"/>
        <v>1.207813537379517E-2</v>
      </c>
      <c r="S2105" s="1">
        <f t="shared" si="793"/>
        <v>0.97991516879243945</v>
      </c>
      <c r="T2105" s="1">
        <f t="shared" si="794"/>
        <v>1.207813537379517E-2</v>
      </c>
      <c r="U2105" s="1" t="str">
        <f t="shared" si="795"/>
        <v/>
      </c>
      <c r="V2105" s="1" t="str">
        <f t="shared" si="796"/>
        <v/>
      </c>
      <c r="W2105" s="1">
        <f t="shared" si="797"/>
        <v>9.9132679615388353E-2</v>
      </c>
      <c r="X2105" s="1" t="str">
        <f t="shared" si="798"/>
        <v/>
      </c>
      <c r="Y2105" s="1" t="str">
        <f t="shared" si="799"/>
        <v/>
      </c>
      <c r="AC2105" s="1">
        <v>1513</v>
      </c>
      <c r="AD2105" s="1">
        <f t="shared" si="808"/>
        <v>503.32911819422145</v>
      </c>
      <c r="AE2105" s="1">
        <f t="shared" si="800"/>
        <v>1.9810371078579051E-4</v>
      </c>
      <c r="AF2105" s="1">
        <f t="shared" si="801"/>
        <v>0.97991516879243945</v>
      </c>
      <c r="AG2105" s="1">
        <f t="shared" si="802"/>
        <v>1.9810371078579051E-4</v>
      </c>
      <c r="AH2105" s="1" t="str">
        <f t="shared" si="803"/>
        <v/>
      </c>
      <c r="AI2105" s="1" t="str">
        <f t="shared" si="804"/>
        <v/>
      </c>
      <c r="AJ2105" s="1">
        <f t="shared" si="805"/>
        <v>3.7149278560910527E-22</v>
      </c>
      <c r="AK2105" s="1" t="str">
        <f t="shared" si="806"/>
        <v/>
      </c>
      <c r="AL2105" s="1" t="str">
        <f t="shared" si="807"/>
        <v/>
      </c>
      <c r="BA2105" s="2"/>
      <c r="BB2105" s="2">
        <f t="shared" si="779"/>
        <v>9.7151999999999745</v>
      </c>
      <c r="BC2105" s="156">
        <f t="shared" si="780"/>
        <v>0.2052954379442932</v>
      </c>
      <c r="BD2105" s="2">
        <f t="shared" si="781"/>
        <v>3.8874246478404206E-4</v>
      </c>
      <c r="BE2105" s="2" t="str">
        <f t="shared" si="777"/>
        <v/>
      </c>
      <c r="BF2105" s="24" t="str">
        <f t="shared" si="778"/>
        <v/>
      </c>
    </row>
    <row r="2106" spans="1:58" ht="20.100000000000001" customHeight="1">
      <c r="A2106" s="1">
        <v>1514</v>
      </c>
      <c r="B2106" s="1">
        <f t="shared" si="782"/>
        <v>283182.19560455543</v>
      </c>
      <c r="C2106" s="1">
        <f t="shared" si="783"/>
        <v>3.4990996591101E-7</v>
      </c>
      <c r="D2106" s="1">
        <f t="shared" si="784"/>
        <v>0.98010874189900754</v>
      </c>
      <c r="E2106" s="1">
        <f t="shared" si="785"/>
        <v>3.4990996591101E-7</v>
      </c>
      <c r="F2106" s="1" t="str">
        <f t="shared" si="786"/>
        <v/>
      </c>
      <c r="G2106" s="1" t="str">
        <f t="shared" si="787"/>
        <v/>
      </c>
      <c r="H2106" s="1"/>
      <c r="I2106" s="1">
        <f t="shared" si="788"/>
        <v>1.8706852361364069E-11</v>
      </c>
      <c r="J2106" s="1" t="str">
        <f t="shared" si="789"/>
        <v/>
      </c>
      <c r="K2106" s="1" t="str">
        <f t="shared" si="790"/>
        <v/>
      </c>
      <c r="P2106" s="1">
        <v>1514</v>
      </c>
      <c r="Q2106" s="1">
        <f t="shared" si="791"/>
        <v>8.2716190954601316</v>
      </c>
      <c r="R2106" s="1">
        <f t="shared" si="792"/>
        <v>1.1979307952536079E-2</v>
      </c>
      <c r="S2106" s="1">
        <f t="shared" si="793"/>
        <v>0.98010874189900754</v>
      </c>
      <c r="T2106" s="1">
        <f t="shared" si="794"/>
        <v>1.1979307952536079E-2</v>
      </c>
      <c r="U2106" s="1" t="str">
        <f t="shared" si="795"/>
        <v/>
      </c>
      <c r="V2106" s="1" t="str">
        <f t="shared" si="796"/>
        <v/>
      </c>
      <c r="W2106" s="1">
        <f t="shared" si="797"/>
        <v>9.9141431280806033E-2</v>
      </c>
      <c r="X2106" s="1" t="str">
        <f t="shared" si="798"/>
        <v/>
      </c>
      <c r="Y2106" s="1" t="str">
        <f t="shared" si="799"/>
        <v/>
      </c>
      <c r="AC2106" s="1">
        <v>1514</v>
      </c>
      <c r="AD2106" s="1">
        <f t="shared" si="808"/>
        <v>504.31026657276755</v>
      </c>
      <c r="AE2106" s="1">
        <f t="shared" si="800"/>
        <v>1.9648275868739914E-4</v>
      </c>
      <c r="AF2106" s="1">
        <f t="shared" si="801"/>
        <v>0.98010874189900754</v>
      </c>
      <c r="AG2106" s="1">
        <f t="shared" si="802"/>
        <v>1.9648275868739914E-4</v>
      </c>
      <c r="AH2106" s="1" t="str">
        <f t="shared" si="803"/>
        <v/>
      </c>
      <c r="AI2106" s="1" t="str">
        <f t="shared" si="804"/>
        <v/>
      </c>
      <c r="AJ2106" s="1">
        <f t="shared" si="805"/>
        <v>3.8551602190905767E-22</v>
      </c>
      <c r="AK2106" s="1" t="str">
        <f t="shared" si="806"/>
        <v/>
      </c>
      <c r="AL2106" s="1" t="str">
        <f t="shared" si="807"/>
        <v/>
      </c>
      <c r="BA2106" s="2"/>
      <c r="BB2106" s="2">
        <f t="shared" si="779"/>
        <v>9.7215999999999738</v>
      </c>
      <c r="BC2106" s="156">
        <f t="shared" si="780"/>
        <v>0.20490669547950915</v>
      </c>
      <c r="BD2106" s="2">
        <f t="shared" si="781"/>
        <v>3.8813875822840682E-4</v>
      </c>
      <c r="BE2106" s="2" t="str">
        <f t="shared" si="777"/>
        <v/>
      </c>
      <c r="BF2106" s="24" t="str">
        <f t="shared" si="778"/>
        <v/>
      </c>
    </row>
    <row r="2107" spans="1:58" ht="20.100000000000001" customHeight="1">
      <c r="A2107" s="1">
        <v>1515</v>
      </c>
      <c r="B2107" s="1">
        <f t="shared" si="782"/>
        <v>283733.13372829976</v>
      </c>
      <c r="C2107" s="1">
        <f t="shared" si="783"/>
        <v>3.4704133057427756E-7</v>
      </c>
      <c r="D2107" s="1">
        <f t="shared" si="784"/>
        <v>0.98030072959062309</v>
      </c>
      <c r="E2107" s="1">
        <f t="shared" si="785"/>
        <v>3.4704133057427756E-7</v>
      </c>
      <c r="F2107" s="1" t="str">
        <f t="shared" si="786"/>
        <v/>
      </c>
      <c r="G2107" s="1" t="str">
        <f t="shared" si="787"/>
        <v/>
      </c>
      <c r="H2107" s="1"/>
      <c r="I2107" s="1">
        <f t="shared" si="788"/>
        <v>1.8344444071776373E-11</v>
      </c>
      <c r="J2107" s="1" t="str">
        <f t="shared" si="789"/>
        <v/>
      </c>
      <c r="K2107" s="1" t="str">
        <f t="shared" si="790"/>
        <v/>
      </c>
      <c r="P2107" s="1">
        <v>1515</v>
      </c>
      <c r="Q2107" s="1">
        <f t="shared" si="791"/>
        <v>8.2877117396147248</v>
      </c>
      <c r="R2107" s="1">
        <f t="shared" si="792"/>
        <v>1.1881099071823654E-2</v>
      </c>
      <c r="S2107" s="1">
        <f t="shared" si="793"/>
        <v>0.9803007295906232</v>
      </c>
      <c r="T2107" s="1">
        <f t="shared" si="794"/>
        <v>1.1881099071823654E-2</v>
      </c>
      <c r="U2107" s="1" t="str">
        <f t="shared" si="795"/>
        <v/>
      </c>
      <c r="V2107" s="1" t="str">
        <f t="shared" si="796"/>
        <v/>
      </c>
      <c r="W2107" s="1">
        <f t="shared" si="797"/>
        <v>9.9148597328592922E-2</v>
      </c>
      <c r="X2107" s="1" t="str">
        <f t="shared" si="798"/>
        <v/>
      </c>
      <c r="Y2107" s="1" t="str">
        <f t="shared" si="799"/>
        <v/>
      </c>
      <c r="AC2107" s="1">
        <v>1515</v>
      </c>
      <c r="AD2107" s="1">
        <f t="shared" si="808"/>
        <v>505.29141495131387</v>
      </c>
      <c r="AE2107" s="1">
        <f t="shared" si="800"/>
        <v>1.9487195179551238E-4</v>
      </c>
      <c r="AF2107" s="1">
        <f t="shared" si="801"/>
        <v>0.98030072959062309</v>
      </c>
      <c r="AG2107" s="1">
        <f t="shared" si="802"/>
        <v>1.9487195179551238E-4</v>
      </c>
      <c r="AH2107" s="1" t="str">
        <f t="shared" si="803"/>
        <v/>
      </c>
      <c r="AI2107" s="1" t="str">
        <f t="shared" si="804"/>
        <v/>
      </c>
      <c r="AJ2107" s="1">
        <f t="shared" si="805"/>
        <v>4.0006221106630089E-22</v>
      </c>
      <c r="AK2107" s="1" t="str">
        <f t="shared" si="806"/>
        <v/>
      </c>
      <c r="AL2107" s="1" t="str">
        <f t="shared" si="807"/>
        <v/>
      </c>
      <c r="BA2107" s="2"/>
      <c r="BB2107" s="2">
        <f t="shared" si="779"/>
        <v>9.7279999999999731</v>
      </c>
      <c r="BC2107" s="156">
        <f t="shared" si="780"/>
        <v>0.20451855672128075</v>
      </c>
      <c r="BD2107" s="2">
        <f t="shared" si="781"/>
        <v>3.8753556959819635E-4</v>
      </c>
      <c r="BE2107" s="2" t="str">
        <f t="shared" si="777"/>
        <v/>
      </c>
      <c r="BF2107" s="24" t="str">
        <f t="shared" si="778"/>
        <v/>
      </c>
    </row>
    <row r="2108" spans="1:58" ht="20.100000000000001" customHeight="1">
      <c r="A2108" s="2">
        <v>1516</v>
      </c>
      <c r="B2108" s="1">
        <f t="shared" si="782"/>
        <v>284284.07185204397</v>
      </c>
      <c r="C2108" s="1">
        <f t="shared" si="783"/>
        <v>3.4419070581673223E-7</v>
      </c>
      <c r="D2108" s="1">
        <f t="shared" si="784"/>
        <v>0.98049114180563823</v>
      </c>
      <c r="E2108" s="1">
        <f t="shared" si="785"/>
        <v>3.4419070581673223E-7</v>
      </c>
      <c r="F2108" s="1" t="str">
        <f t="shared" si="786"/>
        <v/>
      </c>
      <c r="G2108" s="1" t="str">
        <f t="shared" si="787"/>
        <v/>
      </c>
      <c r="H2108" s="1"/>
      <c r="I2108" s="1">
        <f t="shared" si="788"/>
        <v>1.7988768903878618E-11</v>
      </c>
      <c r="J2108" s="1" t="str">
        <f t="shared" si="789"/>
        <v/>
      </c>
      <c r="K2108" s="1" t="str">
        <f t="shared" si="790"/>
        <v/>
      </c>
      <c r="P2108" s="2">
        <v>1516</v>
      </c>
      <c r="Q2108" s="1">
        <f t="shared" si="791"/>
        <v>8.3038043837693145</v>
      </c>
      <c r="R2108" s="1">
        <f t="shared" si="792"/>
        <v>1.1783506790509653E-2</v>
      </c>
      <c r="S2108" s="1">
        <f t="shared" si="793"/>
        <v>0.98049114180563823</v>
      </c>
      <c r="T2108" s="1">
        <f t="shared" si="794"/>
        <v>1.1783506790509653E-2</v>
      </c>
      <c r="U2108" s="1" t="str">
        <f t="shared" si="795"/>
        <v/>
      </c>
      <c r="V2108" s="1" t="str">
        <f t="shared" si="796"/>
        <v/>
      </c>
      <c r="W2108" s="1">
        <f t="shared" si="797"/>
        <v>9.9154177414818898E-2</v>
      </c>
      <c r="X2108" s="1" t="str">
        <f t="shared" si="798"/>
        <v/>
      </c>
      <c r="Y2108" s="1" t="str">
        <f t="shared" si="799"/>
        <v/>
      </c>
      <c r="AC2108" s="2">
        <v>1516</v>
      </c>
      <c r="AD2108" s="1">
        <f t="shared" si="808"/>
        <v>506.27256332986019</v>
      </c>
      <c r="AE2108" s="1">
        <f t="shared" si="800"/>
        <v>1.9327125827171688E-4</v>
      </c>
      <c r="AF2108" s="1">
        <f t="shared" si="801"/>
        <v>0.98049114180563823</v>
      </c>
      <c r="AG2108" s="1">
        <f t="shared" si="802"/>
        <v>1.9327125827171688E-4</v>
      </c>
      <c r="AH2108" s="1" t="str">
        <f t="shared" si="803"/>
        <v/>
      </c>
      <c r="AI2108" s="1" t="str">
        <f t="shared" si="804"/>
        <v/>
      </c>
      <c r="AJ2108" s="1">
        <f t="shared" si="805"/>
        <v>4.1515061074461826E-22</v>
      </c>
      <c r="AK2108" s="1" t="str">
        <f t="shared" si="806"/>
        <v/>
      </c>
      <c r="AL2108" s="1" t="str">
        <f t="shared" si="807"/>
        <v/>
      </c>
      <c r="BA2108" s="2"/>
      <c r="BB2108" s="2">
        <f t="shared" si="779"/>
        <v>9.7343999999999724</v>
      </c>
      <c r="BC2108" s="156">
        <f t="shared" si="780"/>
        <v>0.20413102115168255</v>
      </c>
      <c r="BD2108" s="2">
        <f t="shared" si="781"/>
        <v>3.8693289994434776E-4</v>
      </c>
      <c r="BE2108" s="2" t="str">
        <f t="shared" si="777"/>
        <v/>
      </c>
      <c r="BF2108" s="24" t="str">
        <f t="shared" si="778"/>
        <v/>
      </c>
    </row>
    <row r="2109" spans="1:58" ht="20.100000000000001" customHeight="1">
      <c r="A2109" s="1">
        <v>1517</v>
      </c>
      <c r="B2109" s="1">
        <f t="shared" si="782"/>
        <v>284835.0099757883</v>
      </c>
      <c r="C2109" s="1">
        <f t="shared" si="783"/>
        <v>3.4135803454268104E-7</v>
      </c>
      <c r="D2109" s="1">
        <f t="shared" si="784"/>
        <v>0.98067998845105742</v>
      </c>
      <c r="E2109" s="1">
        <f t="shared" si="785"/>
        <v>3.4135803454268104E-7</v>
      </c>
      <c r="F2109" s="1" t="str">
        <f t="shared" si="786"/>
        <v/>
      </c>
      <c r="G2109" s="1" t="str">
        <f t="shared" si="787"/>
        <v/>
      </c>
      <c r="H2109" s="1"/>
      <c r="I2109" s="1">
        <f t="shared" si="788"/>
        <v>1.7639707582282026E-11</v>
      </c>
      <c r="J2109" s="1" t="str">
        <f t="shared" si="789"/>
        <v/>
      </c>
      <c r="K2109" s="1" t="str">
        <f t="shared" si="790"/>
        <v/>
      </c>
      <c r="P2109" s="1">
        <v>1517</v>
      </c>
      <c r="Q2109" s="1">
        <f t="shared" si="791"/>
        <v>8.3198970279239077</v>
      </c>
      <c r="R2109" s="1">
        <f t="shared" si="792"/>
        <v>1.1686529153900159E-2</v>
      </c>
      <c r="S2109" s="1">
        <f t="shared" si="793"/>
        <v>0.98067998845105742</v>
      </c>
      <c r="T2109" s="1">
        <f t="shared" si="794"/>
        <v>1.1686529153900159E-2</v>
      </c>
      <c r="U2109" s="1" t="str">
        <f t="shared" si="795"/>
        <v/>
      </c>
      <c r="V2109" s="1" t="str">
        <f t="shared" si="796"/>
        <v/>
      </c>
      <c r="W2109" s="1">
        <f t="shared" si="797"/>
        <v>9.9158171271659643E-2</v>
      </c>
      <c r="X2109" s="1" t="str">
        <f t="shared" si="798"/>
        <v/>
      </c>
      <c r="Y2109" s="1" t="str">
        <f t="shared" si="799"/>
        <v/>
      </c>
      <c r="AC2109" s="1">
        <v>1517</v>
      </c>
      <c r="AD2109" s="1">
        <f t="shared" si="808"/>
        <v>507.25371170840629</v>
      </c>
      <c r="AE2109" s="1">
        <f t="shared" si="800"/>
        <v>1.9168064605542591E-4</v>
      </c>
      <c r="AF2109" s="1">
        <f t="shared" si="801"/>
        <v>0.98067998845105742</v>
      </c>
      <c r="AG2109" s="1">
        <f t="shared" si="802"/>
        <v>1.9168064605542591E-4</v>
      </c>
      <c r="AH2109" s="1" t="str">
        <f t="shared" si="803"/>
        <v/>
      </c>
      <c r="AI2109" s="1" t="str">
        <f t="shared" si="804"/>
        <v/>
      </c>
      <c r="AJ2109" s="1">
        <f t="shared" si="805"/>
        <v>4.3080117855633643E-22</v>
      </c>
      <c r="AK2109" s="1" t="str">
        <f t="shared" si="806"/>
        <v/>
      </c>
      <c r="AL2109" s="1" t="str">
        <f t="shared" si="807"/>
        <v/>
      </c>
      <c r="BA2109" s="2"/>
      <c r="BB2109" s="2">
        <f t="shared" si="779"/>
        <v>9.7407999999999717</v>
      </c>
      <c r="BC2109" s="156">
        <f t="shared" si="780"/>
        <v>0.2037440882517382</v>
      </c>
      <c r="BD2109" s="2">
        <f t="shared" si="781"/>
        <v>3.8633075031171971E-4</v>
      </c>
      <c r="BE2109" s="2" t="str">
        <f t="shared" si="777"/>
        <v/>
      </c>
      <c r="BF2109" s="24" t="str">
        <f t="shared" si="778"/>
        <v/>
      </c>
    </row>
    <row r="2110" spans="1:58" ht="20.100000000000001" customHeight="1">
      <c r="A2110" s="1">
        <v>1518</v>
      </c>
      <c r="B2110" s="1">
        <f t="shared" si="782"/>
        <v>285385.94809953251</v>
      </c>
      <c r="C2110" s="1">
        <f t="shared" si="783"/>
        <v>3.3854325926766223E-7</v>
      </c>
      <c r="D2110" s="1">
        <f t="shared" si="784"/>
        <v>0.98086727940232188</v>
      </c>
      <c r="E2110" s="1">
        <f t="shared" si="785"/>
        <v>3.3854325926766223E-7</v>
      </c>
      <c r="F2110" s="1" t="str">
        <f t="shared" si="786"/>
        <v/>
      </c>
      <c r="G2110" s="1" t="str">
        <f t="shared" si="787"/>
        <v/>
      </c>
      <c r="H2110" s="1"/>
      <c r="I2110" s="1">
        <f t="shared" si="788"/>
        <v>1.7297142830748174E-11</v>
      </c>
      <c r="J2110" s="1" t="str">
        <f t="shared" si="789"/>
        <v/>
      </c>
      <c r="K2110" s="1" t="str">
        <f t="shared" si="790"/>
        <v/>
      </c>
      <c r="P2110" s="1">
        <v>1518</v>
      </c>
      <c r="Q2110" s="1">
        <f t="shared" si="791"/>
        <v>8.3359896720784974</v>
      </c>
      <c r="R2110" s="1">
        <f t="shared" si="792"/>
        <v>1.1590164193991557E-2</v>
      </c>
      <c r="S2110" s="1">
        <f t="shared" si="793"/>
        <v>0.98086727940232188</v>
      </c>
      <c r="T2110" s="1">
        <f t="shared" si="794"/>
        <v>1.1590164193991557E-2</v>
      </c>
      <c r="U2110" s="1" t="str">
        <f t="shared" si="795"/>
        <v/>
      </c>
      <c r="V2110" s="1" t="str">
        <f t="shared" si="796"/>
        <v/>
      </c>
      <c r="W2110" s="1">
        <f t="shared" si="797"/>
        <v>9.916057870741804E-2</v>
      </c>
      <c r="X2110" s="1" t="str">
        <f t="shared" si="798"/>
        <v/>
      </c>
      <c r="Y2110" s="1" t="str">
        <f t="shared" si="799"/>
        <v/>
      </c>
      <c r="AC2110" s="1">
        <v>1518</v>
      </c>
      <c r="AD2110" s="1">
        <f t="shared" si="808"/>
        <v>508.23486008695261</v>
      </c>
      <c r="AE2110" s="1">
        <f t="shared" si="800"/>
        <v>1.9010008286774726E-4</v>
      </c>
      <c r="AF2110" s="1">
        <f t="shared" si="801"/>
        <v>0.98086727940232188</v>
      </c>
      <c r="AG2110" s="1">
        <f t="shared" si="802"/>
        <v>1.9010008286774726E-4</v>
      </c>
      <c r="AH2110" s="1" t="str">
        <f t="shared" si="803"/>
        <v/>
      </c>
      <c r="AI2110" s="1" t="str">
        <f t="shared" si="804"/>
        <v/>
      </c>
      <c r="AJ2110" s="1">
        <f t="shared" si="805"/>
        <v>4.4703459715964309E-22</v>
      </c>
      <c r="AK2110" s="1" t="str">
        <f t="shared" si="806"/>
        <v/>
      </c>
      <c r="AL2110" s="1" t="str">
        <f t="shared" si="807"/>
        <v/>
      </c>
      <c r="BA2110" s="2"/>
      <c r="BB2110" s="2">
        <f t="shared" si="779"/>
        <v>9.747199999999971</v>
      </c>
      <c r="BC2110" s="156">
        <f t="shared" si="780"/>
        <v>0.20335775750142648</v>
      </c>
      <c r="BD2110" s="2">
        <f t="shared" si="781"/>
        <v>3.8572912173712171E-4</v>
      </c>
      <c r="BE2110" s="2" t="str">
        <f t="shared" si="777"/>
        <v/>
      </c>
      <c r="BF2110" s="24" t="str">
        <f t="shared" si="778"/>
        <v/>
      </c>
    </row>
    <row r="2111" spans="1:58" ht="20.100000000000001" customHeight="1">
      <c r="A2111" s="1">
        <v>1519</v>
      </c>
      <c r="B2111" s="1">
        <f t="shared" si="782"/>
        <v>285936.88622327684</v>
      </c>
      <c r="C2111" s="1">
        <f t="shared" si="783"/>
        <v>3.3574632212530277E-7</v>
      </c>
      <c r="D2111" s="1">
        <f t="shared" si="784"/>
        <v>0.98105302450309662</v>
      </c>
      <c r="E2111" s="1">
        <f t="shared" si="785"/>
        <v>3.3574632212530277E-7</v>
      </c>
      <c r="F2111" s="1" t="str">
        <f t="shared" si="786"/>
        <v/>
      </c>
      <c r="G2111" s="1" t="str">
        <f t="shared" si="787"/>
        <v/>
      </c>
      <c r="H2111" s="1"/>
      <c r="I2111" s="1">
        <f t="shared" si="788"/>
        <v>1.6960959340828879E-11</v>
      </c>
      <c r="J2111" s="1" t="str">
        <f t="shared" si="789"/>
        <v/>
      </c>
      <c r="K2111" s="1" t="str">
        <f t="shared" si="790"/>
        <v/>
      </c>
      <c r="P2111" s="1">
        <v>1519</v>
      </c>
      <c r="Q2111" s="1">
        <f t="shared" si="791"/>
        <v>8.3520823162330906</v>
      </c>
      <c r="R2111" s="1">
        <f t="shared" si="792"/>
        <v>1.1494409929705381E-2</v>
      </c>
      <c r="S2111" s="1">
        <f t="shared" si="793"/>
        <v>0.98105302450309662</v>
      </c>
      <c r="T2111" s="1">
        <f t="shared" si="794"/>
        <v>1.1494409929705381E-2</v>
      </c>
      <c r="U2111" s="1" t="str">
        <f t="shared" si="795"/>
        <v/>
      </c>
      <c r="V2111" s="1" t="str">
        <f t="shared" si="796"/>
        <v/>
      </c>
      <c r="W2111" s="1">
        <f t="shared" si="797"/>
        <v>9.9161399606539524E-2</v>
      </c>
      <c r="X2111" s="1">
        <f t="shared" si="798"/>
        <v>1.1494409929705381E-2</v>
      </c>
      <c r="Y2111" s="1">
        <f t="shared" si="799"/>
        <v>1.1494409929705381E-2</v>
      </c>
      <c r="AC2111" s="1">
        <v>1519</v>
      </c>
      <c r="AD2111" s="1">
        <f t="shared" si="808"/>
        <v>509.21600846549893</v>
      </c>
      <c r="AE2111" s="1">
        <f t="shared" si="800"/>
        <v>1.885295362153384E-4</v>
      </c>
      <c r="AF2111" s="1">
        <f t="shared" si="801"/>
        <v>0.98105302450309662</v>
      </c>
      <c r="AG2111" s="1">
        <f t="shared" si="802"/>
        <v>1.885295362153384E-4</v>
      </c>
      <c r="AH2111" s="1" t="str">
        <f t="shared" si="803"/>
        <v/>
      </c>
      <c r="AI2111" s="1" t="str">
        <f t="shared" si="804"/>
        <v/>
      </c>
      <c r="AJ2111" s="1">
        <f t="shared" si="805"/>
        <v>4.6387230024309366E-22</v>
      </c>
      <c r="AK2111" s="1" t="str">
        <f t="shared" si="806"/>
        <v/>
      </c>
      <c r="AL2111" s="1" t="str">
        <f t="shared" si="807"/>
        <v/>
      </c>
      <c r="BA2111" s="2"/>
      <c r="BB2111" s="2">
        <f t="shared" si="779"/>
        <v>9.7535999999999703</v>
      </c>
      <c r="BC2111" s="156">
        <f t="shared" si="780"/>
        <v>0.20297202837968936</v>
      </c>
      <c r="BD2111" s="2">
        <f t="shared" si="781"/>
        <v>3.8512801525114604E-4</v>
      </c>
      <c r="BE2111" s="2" t="str">
        <f t="shared" si="777"/>
        <v/>
      </c>
      <c r="BF2111" s="24" t="str">
        <f t="shared" si="778"/>
        <v/>
      </c>
    </row>
    <row r="2112" spans="1:58" ht="20.100000000000001" customHeight="1">
      <c r="A2112" s="1">
        <v>1520</v>
      </c>
      <c r="B2112" s="1">
        <f t="shared" si="782"/>
        <v>286487.82434702106</v>
      </c>
      <c r="C2112" s="1">
        <f t="shared" si="783"/>
        <v>3.329671648741608E-7</v>
      </c>
      <c r="D2112" s="1">
        <f t="shared" si="784"/>
        <v>0.98123723356506221</v>
      </c>
      <c r="E2112" s="1">
        <f t="shared" si="785"/>
        <v>3.329671648741608E-7</v>
      </c>
      <c r="F2112" s="1" t="str">
        <f t="shared" si="786"/>
        <v/>
      </c>
      <c r="G2112" s="1" t="str">
        <f t="shared" si="787"/>
        <v/>
      </c>
      <c r="H2112" s="1"/>
      <c r="I2112" s="1">
        <f t="shared" si="788"/>
        <v>1.663104374096001E-11</v>
      </c>
      <c r="J2112" s="1" t="str">
        <f t="shared" si="789"/>
        <v/>
      </c>
      <c r="K2112" s="1" t="str">
        <f t="shared" si="790"/>
        <v/>
      </c>
      <c r="P2112" s="1">
        <v>1520</v>
      </c>
      <c r="Q2112" s="1">
        <f t="shared" si="791"/>
        <v>8.3681749603876803</v>
      </c>
      <c r="R2112" s="1">
        <f t="shared" si="792"/>
        <v>1.1399264367122517E-2</v>
      </c>
      <c r="S2112" s="1">
        <f t="shared" si="793"/>
        <v>0.98123723356506221</v>
      </c>
      <c r="T2112" s="1">
        <f t="shared" si="794"/>
        <v>1.1399264367122517E-2</v>
      </c>
      <c r="U2112" s="1" t="str">
        <f t="shared" si="795"/>
        <v/>
      </c>
      <c r="V2112" s="1" t="str">
        <f t="shared" si="796"/>
        <v/>
      </c>
      <c r="W2112" s="1">
        <f t="shared" si="797"/>
        <v>9.9160633929621309E-2</v>
      </c>
      <c r="X2112" s="1" t="str">
        <f t="shared" si="798"/>
        <v/>
      </c>
      <c r="Y2112" s="1" t="str">
        <f t="shared" si="799"/>
        <v/>
      </c>
      <c r="AC2112" s="1">
        <v>1520</v>
      </c>
      <c r="AD2112" s="1">
        <f t="shared" si="808"/>
        <v>510.19715684404503</v>
      </c>
      <c r="AE2112" s="1">
        <f t="shared" si="800"/>
        <v>1.8696897339424593E-4</v>
      </c>
      <c r="AF2112" s="1">
        <f t="shared" si="801"/>
        <v>0.98123723356506221</v>
      </c>
      <c r="AG2112" s="1">
        <f t="shared" si="802"/>
        <v>1.8696897339424593E-4</v>
      </c>
      <c r="AH2112" s="1" t="str">
        <f t="shared" si="803"/>
        <v/>
      </c>
      <c r="AI2112" s="1" t="str">
        <f t="shared" si="804"/>
        <v/>
      </c>
      <c r="AJ2112" s="1">
        <f t="shared" si="805"/>
        <v>4.8133649942835181E-22</v>
      </c>
      <c r="AK2112" s="1" t="str">
        <f t="shared" si="806"/>
        <v/>
      </c>
      <c r="AL2112" s="1" t="str">
        <f t="shared" si="807"/>
        <v/>
      </c>
      <c r="BA2112" s="2"/>
      <c r="BB2112" s="2">
        <f t="shared" si="779"/>
        <v>9.7599999999999696</v>
      </c>
      <c r="BC2112" s="156">
        <f t="shared" si="780"/>
        <v>0.20258690036443822</v>
      </c>
      <c r="BD2112" s="2">
        <f t="shared" si="781"/>
        <v>3.8452743187716854E-4</v>
      </c>
      <c r="BE2112" s="2" t="str">
        <f t="shared" si="777"/>
        <v/>
      </c>
      <c r="BF2112" s="24" t="str">
        <f t="shared" si="778"/>
        <v/>
      </c>
    </row>
    <row r="2113" spans="1:58" ht="20.100000000000001" customHeight="1">
      <c r="A2113" s="1">
        <v>1521</v>
      </c>
      <c r="B2113" s="1">
        <f t="shared" si="782"/>
        <v>287038.76247076539</v>
      </c>
      <c r="C2113" s="1">
        <f t="shared" si="783"/>
        <v>3.3020572890453124E-7</v>
      </c>
      <c r="D2113" s="1">
        <f t="shared" si="784"/>
        <v>0.98141991636771042</v>
      </c>
      <c r="E2113" s="1">
        <f t="shared" si="785"/>
        <v>3.3020572890453124E-7</v>
      </c>
      <c r="F2113" s="1" t="str">
        <f t="shared" si="786"/>
        <v/>
      </c>
      <c r="G2113" s="1" t="str">
        <f t="shared" si="787"/>
        <v/>
      </c>
      <c r="H2113" s="1"/>
      <c r="I2113" s="1">
        <f t="shared" si="788"/>
        <v>1.6307284566001212E-11</v>
      </c>
      <c r="J2113" s="1" t="str">
        <f t="shared" si="789"/>
        <v/>
      </c>
      <c r="K2113" s="1" t="str">
        <f t="shared" si="790"/>
        <v/>
      </c>
      <c r="P2113" s="1">
        <v>1521</v>
      </c>
      <c r="Q2113" s="1">
        <f t="shared" si="791"/>
        <v>8.3842676045422735</v>
      </c>
      <c r="R2113" s="1">
        <f t="shared" si="792"/>
        <v>1.1304725499716221E-2</v>
      </c>
      <c r="S2113" s="1">
        <f t="shared" si="793"/>
        <v>0.98141991636771042</v>
      </c>
      <c r="T2113" s="1">
        <f t="shared" si="794"/>
        <v>1.1304725499716221E-2</v>
      </c>
      <c r="U2113" s="1" t="str">
        <f t="shared" si="795"/>
        <v/>
      </c>
      <c r="V2113" s="1" t="str">
        <f t="shared" si="796"/>
        <v/>
      </c>
      <c r="W2113" s="1">
        <f t="shared" si="797"/>
        <v>9.915828171341555E-2</v>
      </c>
      <c r="X2113" s="1" t="str">
        <f t="shared" si="798"/>
        <v/>
      </c>
      <c r="Y2113" s="1" t="str">
        <f t="shared" si="799"/>
        <v/>
      </c>
      <c r="AC2113" s="1">
        <v>1521</v>
      </c>
      <c r="AD2113" s="1">
        <f t="shared" si="808"/>
        <v>511.17830522259135</v>
      </c>
      <c r="AE2113" s="1">
        <f t="shared" si="800"/>
        <v>1.8541836149372801E-4</v>
      </c>
      <c r="AF2113" s="1">
        <f t="shared" si="801"/>
        <v>0.98141991636771042</v>
      </c>
      <c r="AG2113" s="1">
        <f t="shared" si="802"/>
        <v>1.8541836149372801E-4</v>
      </c>
      <c r="AH2113" s="1" t="str">
        <f t="shared" si="803"/>
        <v/>
      </c>
      <c r="AI2113" s="1" t="str">
        <f t="shared" si="804"/>
        <v/>
      </c>
      <c r="AJ2113" s="1">
        <f t="shared" si="805"/>
        <v>4.9945021212297855E-22</v>
      </c>
      <c r="AK2113" s="1" t="str">
        <f t="shared" si="806"/>
        <v/>
      </c>
      <c r="AL2113" s="1" t="str">
        <f t="shared" si="807"/>
        <v/>
      </c>
      <c r="BA2113" s="2"/>
      <c r="BB2113" s="2">
        <f t="shared" si="779"/>
        <v>9.7663999999999689</v>
      </c>
      <c r="BC2113" s="156">
        <f t="shared" si="780"/>
        <v>0.20220237293256105</v>
      </c>
      <c r="BD2113" s="2">
        <f t="shared" si="781"/>
        <v>3.8392737263207022E-4</v>
      </c>
      <c r="BE2113" s="2" t="str">
        <f t="shared" si="777"/>
        <v/>
      </c>
      <c r="BF2113" s="24" t="str">
        <f t="shared" si="778"/>
        <v/>
      </c>
    </row>
    <row r="2114" spans="1:58" ht="20.100000000000001" customHeight="1">
      <c r="A2114" s="2">
        <v>1522</v>
      </c>
      <c r="B2114" s="1">
        <f t="shared" si="782"/>
        <v>287589.7005945096</v>
      </c>
      <c r="C2114" s="1">
        <f t="shared" si="783"/>
        <v>3.2746195524523461E-7</v>
      </c>
      <c r="D2114" s="1">
        <f t="shared" si="784"/>
        <v>0.98160108265814239</v>
      </c>
      <c r="E2114" s="1">
        <f t="shared" si="785"/>
        <v>3.2746195524523461E-7</v>
      </c>
      <c r="F2114" s="1" t="str">
        <f t="shared" si="786"/>
        <v/>
      </c>
      <c r="G2114" s="1" t="str">
        <f t="shared" si="787"/>
        <v/>
      </c>
      <c r="H2114" s="1"/>
      <c r="I2114" s="1">
        <f t="shared" si="788"/>
        <v>1.5989572227218009E-11</v>
      </c>
      <c r="J2114" s="1" t="str">
        <f t="shared" si="789"/>
        <v/>
      </c>
      <c r="K2114" s="1" t="str">
        <f t="shared" si="790"/>
        <v/>
      </c>
      <c r="P2114" s="2">
        <v>1522</v>
      </c>
      <c r="Q2114" s="1">
        <f t="shared" si="791"/>
        <v>8.4003602486968667</v>
      </c>
      <c r="R2114" s="1">
        <f t="shared" si="792"/>
        <v>1.1210791308584505E-2</v>
      </c>
      <c r="S2114" s="1">
        <f t="shared" si="793"/>
        <v>0.98160108265814239</v>
      </c>
      <c r="T2114" s="1">
        <f t="shared" si="794"/>
        <v>1.1210791308584505E-2</v>
      </c>
      <c r="U2114" s="1" t="str">
        <f t="shared" si="795"/>
        <v/>
      </c>
      <c r="V2114" s="1" t="str">
        <f t="shared" si="796"/>
        <v/>
      </c>
      <c r="W2114" s="1">
        <f t="shared" si="797"/>
        <v>9.9154343070826378E-2</v>
      </c>
      <c r="X2114" s="1" t="str">
        <f t="shared" si="798"/>
        <v/>
      </c>
      <c r="Y2114" s="1" t="str">
        <f t="shared" si="799"/>
        <v/>
      </c>
      <c r="AC2114" s="2">
        <v>1522</v>
      </c>
      <c r="AD2114" s="1">
        <f t="shared" si="808"/>
        <v>512.15945360113767</v>
      </c>
      <c r="AE2114" s="1">
        <f t="shared" si="800"/>
        <v>1.8387766740006627E-4</v>
      </c>
      <c r="AF2114" s="1">
        <f t="shared" si="801"/>
        <v>0.98160108265814239</v>
      </c>
      <c r="AG2114" s="1">
        <f t="shared" si="802"/>
        <v>1.8387766740006627E-4</v>
      </c>
      <c r="AH2114" s="1" t="str">
        <f t="shared" si="803"/>
        <v/>
      </c>
      <c r="AI2114" s="1" t="str">
        <f t="shared" si="804"/>
        <v/>
      </c>
      <c r="AJ2114" s="1">
        <f t="shared" si="805"/>
        <v>5.1823729035640267E-22</v>
      </c>
      <c r="AK2114" s="1" t="str">
        <f t="shared" si="806"/>
        <v/>
      </c>
      <c r="AL2114" s="1" t="str">
        <f t="shared" si="807"/>
        <v/>
      </c>
      <c r="BA2114" s="2"/>
      <c r="BB2114" s="2">
        <f t="shared" si="779"/>
        <v>9.7727999999999682</v>
      </c>
      <c r="BC2114" s="156">
        <f t="shared" si="780"/>
        <v>0.20181844555992898</v>
      </c>
      <c r="BD2114" s="2">
        <f t="shared" si="781"/>
        <v>3.8332783852504382E-4</v>
      </c>
      <c r="BE2114" s="2" t="str">
        <f t="shared" si="777"/>
        <v/>
      </c>
      <c r="BF2114" s="24" t="str">
        <f t="shared" si="778"/>
        <v/>
      </c>
    </row>
    <row r="2115" spans="1:58" ht="20.100000000000001" customHeight="1">
      <c r="A2115" s="1">
        <v>1523</v>
      </c>
      <c r="B2115" s="1">
        <f t="shared" si="782"/>
        <v>288140.63871825393</v>
      </c>
      <c r="C2115" s="1">
        <f t="shared" si="783"/>
        <v>3.2473578457036805E-7</v>
      </c>
      <c r="D2115" s="1">
        <f t="shared" si="784"/>
        <v>0.98178074215087185</v>
      </c>
      <c r="E2115" s="1">
        <f t="shared" si="785"/>
        <v>3.2473578457036805E-7</v>
      </c>
      <c r="F2115" s="1" t="str">
        <f t="shared" si="786"/>
        <v/>
      </c>
      <c r="G2115" s="1" t="str">
        <f t="shared" si="787"/>
        <v/>
      </c>
      <c r="H2115" s="1"/>
      <c r="I2115" s="1">
        <f t="shared" si="788"/>
        <v>1.5677798982698296E-11</v>
      </c>
      <c r="J2115" s="1" t="str">
        <f t="shared" si="789"/>
        <v/>
      </c>
      <c r="K2115" s="1" t="str">
        <f t="shared" si="790"/>
        <v/>
      </c>
      <c r="P2115" s="1">
        <v>1523</v>
      </c>
      <c r="Q2115" s="1">
        <f t="shared" si="791"/>
        <v>8.4164528928514564</v>
      </c>
      <c r="R2115" s="1">
        <f t="shared" si="792"/>
        <v>1.1117459762681354E-2</v>
      </c>
      <c r="S2115" s="1">
        <f t="shared" si="793"/>
        <v>0.98178074215087185</v>
      </c>
      <c r="T2115" s="1">
        <f t="shared" si="794"/>
        <v>1.1117459762681354E-2</v>
      </c>
      <c r="U2115" s="1" t="str">
        <f t="shared" si="795"/>
        <v/>
      </c>
      <c r="V2115" s="1" t="str">
        <f t="shared" si="796"/>
        <v/>
      </c>
      <c r="W2115" s="1">
        <f t="shared" si="797"/>
        <v>9.914881819090092E-2</v>
      </c>
      <c r="X2115" s="1" t="str">
        <f t="shared" si="798"/>
        <v/>
      </c>
      <c r="Y2115" s="1" t="str">
        <f t="shared" si="799"/>
        <v/>
      </c>
      <c r="AC2115" s="1">
        <v>1523</v>
      </c>
      <c r="AD2115" s="1">
        <f t="shared" si="808"/>
        <v>513.14060197968377</v>
      </c>
      <c r="AE2115" s="1">
        <f t="shared" si="800"/>
        <v>1.8234685780035747E-4</v>
      </c>
      <c r="AF2115" s="1">
        <f t="shared" si="801"/>
        <v>0.98178074215087185</v>
      </c>
      <c r="AG2115" s="1">
        <f t="shared" si="802"/>
        <v>1.8234685780035747E-4</v>
      </c>
      <c r="AH2115" s="1" t="str">
        <f t="shared" si="803"/>
        <v/>
      </c>
      <c r="AI2115" s="1" t="str">
        <f t="shared" si="804"/>
        <v/>
      </c>
      <c r="AJ2115" s="1">
        <f t="shared" si="805"/>
        <v>5.3772245063331422E-22</v>
      </c>
      <c r="AK2115" s="1" t="str">
        <f t="shared" si="806"/>
        <v/>
      </c>
      <c r="AL2115" s="1" t="str">
        <f t="shared" si="807"/>
        <v/>
      </c>
      <c r="BA2115" s="2"/>
      <c r="BB2115" s="2">
        <f t="shared" si="779"/>
        <v>9.7791999999999675</v>
      </c>
      <c r="BC2115" s="156">
        <f t="shared" si="780"/>
        <v>0.20143511772140393</v>
      </c>
      <c r="BD2115" s="2">
        <f t="shared" si="781"/>
        <v>3.8272883055928686E-4</v>
      </c>
      <c r="BE2115" s="2" t="str">
        <f t="shared" si="777"/>
        <v/>
      </c>
      <c r="BF2115" s="24" t="str">
        <f t="shared" si="778"/>
        <v/>
      </c>
    </row>
    <row r="2116" spans="1:58" ht="20.100000000000001" customHeight="1">
      <c r="A2116" s="1">
        <v>1524</v>
      </c>
      <c r="B2116" s="1">
        <f t="shared" si="782"/>
        <v>288691.57684199815</v>
      </c>
      <c r="C2116" s="1">
        <f t="shared" si="783"/>
        <v>3.2202715720603922E-7</v>
      </c>
      <c r="D2116" s="1">
        <f t="shared" si="784"/>
        <v>0.98195890452763157</v>
      </c>
      <c r="E2116" s="1">
        <f t="shared" si="785"/>
        <v>3.2202715720603922E-7</v>
      </c>
      <c r="F2116" s="1" t="str">
        <f t="shared" si="786"/>
        <v/>
      </c>
      <c r="G2116" s="1" t="str">
        <f t="shared" si="787"/>
        <v/>
      </c>
      <c r="H2116" s="1"/>
      <c r="I2116" s="1">
        <f t="shared" si="788"/>
        <v>1.5371858908199675E-11</v>
      </c>
      <c r="J2116" s="1" t="str">
        <f t="shared" si="789"/>
        <v/>
      </c>
      <c r="K2116" s="1" t="str">
        <f t="shared" si="790"/>
        <v/>
      </c>
      <c r="P2116" s="1">
        <v>1524</v>
      </c>
      <c r="Q2116" s="1">
        <f t="shared" si="791"/>
        <v>8.4325455370060496</v>
      </c>
      <c r="R2116" s="1">
        <f t="shared" si="792"/>
        <v>1.1024728819047079E-2</v>
      </c>
      <c r="S2116" s="1">
        <f t="shared" si="793"/>
        <v>0.98195890452763168</v>
      </c>
      <c r="T2116" s="1">
        <f t="shared" si="794"/>
        <v>1.1024728819047079E-2</v>
      </c>
      <c r="U2116" s="1" t="str">
        <f t="shared" si="795"/>
        <v/>
      </c>
      <c r="V2116" s="1" t="str">
        <f t="shared" si="796"/>
        <v/>
      </c>
      <c r="W2116" s="1">
        <f t="shared" si="797"/>
        <v>9.9141707338814139E-2</v>
      </c>
      <c r="X2116" s="1" t="str">
        <f t="shared" si="798"/>
        <v/>
      </c>
      <c r="Y2116" s="1" t="str">
        <f t="shared" si="799"/>
        <v/>
      </c>
      <c r="AC2116" s="1">
        <v>1524</v>
      </c>
      <c r="AD2116" s="1">
        <f t="shared" si="808"/>
        <v>514.12175035823009</v>
      </c>
      <c r="AE2116" s="1">
        <f t="shared" si="800"/>
        <v>1.8082589918629223E-4</v>
      </c>
      <c r="AF2116" s="1">
        <f t="shared" si="801"/>
        <v>0.98195890452763168</v>
      </c>
      <c r="AG2116" s="1">
        <f t="shared" si="802"/>
        <v>1.8082589918629223E-4</v>
      </c>
      <c r="AH2116" s="1" t="str">
        <f t="shared" si="803"/>
        <v/>
      </c>
      <c r="AI2116" s="1" t="str">
        <f t="shared" si="804"/>
        <v/>
      </c>
      <c r="AJ2116" s="1">
        <f t="shared" si="805"/>
        <v>5.5793130483976207E-22</v>
      </c>
      <c r="AK2116" s="1" t="str">
        <f t="shared" si="806"/>
        <v/>
      </c>
      <c r="AL2116" s="1" t="str">
        <f t="shared" si="807"/>
        <v/>
      </c>
      <c r="BA2116" s="2"/>
      <c r="BB2116" s="2">
        <f t="shared" si="779"/>
        <v>9.7855999999999668</v>
      </c>
      <c r="BC2116" s="156">
        <f t="shared" si="780"/>
        <v>0.20105238889084465</v>
      </c>
      <c r="BD2116" s="2">
        <f t="shared" si="781"/>
        <v>3.8213034973094695E-4</v>
      </c>
      <c r="BE2116" s="2" t="str">
        <f t="shared" si="777"/>
        <v/>
      </c>
      <c r="BF2116" s="24" t="str">
        <f t="shared" si="778"/>
        <v/>
      </c>
    </row>
    <row r="2117" spans="1:58" ht="20.100000000000001" customHeight="1">
      <c r="A2117" s="1">
        <v>1525</v>
      </c>
      <c r="B2117" s="1">
        <f t="shared" si="782"/>
        <v>289242.51496574248</v>
      </c>
      <c r="C2117" s="1">
        <f t="shared" si="783"/>
        <v>3.1933601313706151E-7</v>
      </c>
      <c r="D2117" s="1">
        <f t="shared" si="784"/>
        <v>0.98213557943718344</v>
      </c>
      <c r="E2117" s="1">
        <f t="shared" si="785"/>
        <v>3.1933601313706151E-7</v>
      </c>
      <c r="F2117" s="1" t="str">
        <f t="shared" si="786"/>
        <v/>
      </c>
      <c r="G2117" s="1" t="str">
        <f t="shared" si="787"/>
        <v/>
      </c>
      <c r="H2117" s="1"/>
      <c r="I2117" s="1">
        <f t="shared" si="788"/>
        <v>1.5071647868419967E-11</v>
      </c>
      <c r="J2117" s="1" t="str">
        <f t="shared" si="789"/>
        <v/>
      </c>
      <c r="K2117" s="1" t="str">
        <f t="shared" si="790"/>
        <v/>
      </c>
      <c r="P2117" s="1">
        <v>1525</v>
      </c>
      <c r="Q2117" s="1">
        <f t="shared" si="791"/>
        <v>8.4486381811606392</v>
      </c>
      <c r="R2117" s="1">
        <f t="shared" si="792"/>
        <v>1.0932596423037767E-2</v>
      </c>
      <c r="S2117" s="1">
        <f t="shared" si="793"/>
        <v>0.98213557943718344</v>
      </c>
      <c r="T2117" s="1">
        <f t="shared" si="794"/>
        <v>1.0932596423037767E-2</v>
      </c>
      <c r="U2117" s="1" t="str">
        <f t="shared" si="795"/>
        <v/>
      </c>
      <c r="V2117" s="1" t="str">
        <f t="shared" si="796"/>
        <v/>
      </c>
      <c r="W2117" s="1">
        <f t="shared" si="797"/>
        <v>9.9133010855847636E-2</v>
      </c>
      <c r="X2117" s="1" t="str">
        <f t="shared" si="798"/>
        <v/>
      </c>
      <c r="Y2117" s="1" t="str">
        <f t="shared" si="799"/>
        <v/>
      </c>
      <c r="AC2117" s="1">
        <v>1525</v>
      </c>
      <c r="AD2117" s="1">
        <f t="shared" si="808"/>
        <v>515.10289873677618</v>
      </c>
      <c r="AE2117" s="1">
        <f t="shared" si="800"/>
        <v>1.7931475785791897E-4</v>
      </c>
      <c r="AF2117" s="1">
        <f t="shared" si="801"/>
        <v>0.98213557943718344</v>
      </c>
      <c r="AG2117" s="1">
        <f t="shared" si="802"/>
        <v>1.7931475785791897E-4</v>
      </c>
      <c r="AH2117" s="1" t="str">
        <f t="shared" si="803"/>
        <v/>
      </c>
      <c r="AI2117" s="1" t="str">
        <f t="shared" si="804"/>
        <v/>
      </c>
      <c r="AJ2117" s="1">
        <f t="shared" si="805"/>
        <v>5.7889039223852846E-22</v>
      </c>
      <c r="AK2117" s="1" t="str">
        <f t="shared" si="806"/>
        <v/>
      </c>
      <c r="AL2117" s="1" t="str">
        <f t="shared" si="807"/>
        <v/>
      </c>
      <c r="BA2117" s="2"/>
      <c r="BB2117" s="2">
        <f t="shared" si="779"/>
        <v>9.7919999999999661</v>
      </c>
      <c r="BC2117" s="156">
        <f t="shared" si="780"/>
        <v>0.2006702585411137</v>
      </c>
      <c r="BD2117" s="2">
        <f t="shared" si="781"/>
        <v>3.8153239702864994E-4</v>
      </c>
      <c r="BE2117" s="2" t="str">
        <f t="shared" si="777"/>
        <v/>
      </c>
      <c r="BF2117" s="24" t="str">
        <f t="shared" si="778"/>
        <v/>
      </c>
    </row>
    <row r="2118" spans="1:58" ht="20.100000000000001" customHeight="1">
      <c r="A2118" s="1">
        <v>1526</v>
      </c>
      <c r="B2118" s="1">
        <f t="shared" si="782"/>
        <v>289793.45308948669</v>
      </c>
      <c r="C2118" s="1">
        <f t="shared" si="783"/>
        <v>3.166622920136298E-7</v>
      </c>
      <c r="D2118" s="1">
        <f t="shared" si="784"/>
        <v>0.98231077649513199</v>
      </c>
      <c r="E2118" s="1">
        <f t="shared" si="785"/>
        <v>3.166622920136298E-7</v>
      </c>
      <c r="F2118" s="1" t="str">
        <f t="shared" si="786"/>
        <v/>
      </c>
      <c r="G2118" s="1" t="str">
        <f t="shared" si="787"/>
        <v/>
      </c>
      <c r="H2118" s="1"/>
      <c r="I2118" s="1">
        <f t="shared" si="788"/>
        <v>1.4777063488687514E-11</v>
      </c>
      <c r="J2118" s="1" t="str">
        <f t="shared" si="789"/>
        <v/>
      </c>
      <c r="K2118" s="1" t="str">
        <f t="shared" si="790"/>
        <v/>
      </c>
      <c r="P2118" s="1">
        <v>1526</v>
      </c>
      <c r="Q2118" s="1">
        <f t="shared" si="791"/>
        <v>8.4647308253152325</v>
      </c>
      <c r="R2118" s="1">
        <f t="shared" si="792"/>
        <v>1.0841060508553577E-2</v>
      </c>
      <c r="S2118" s="1">
        <f t="shared" si="793"/>
        <v>0.98231077649513199</v>
      </c>
      <c r="T2118" s="1">
        <f t="shared" si="794"/>
        <v>1.0841060508553577E-2</v>
      </c>
      <c r="U2118" s="1" t="str">
        <f t="shared" si="795"/>
        <v/>
      </c>
      <c r="V2118" s="1" t="str">
        <f t="shared" si="796"/>
        <v/>
      </c>
      <c r="W2118" s="1">
        <f t="shared" si="797"/>
        <v>9.9122729159362336E-2</v>
      </c>
      <c r="X2118" s="1" t="str">
        <f t="shared" si="798"/>
        <v/>
      </c>
      <c r="Y2118" s="1" t="str">
        <f t="shared" si="799"/>
        <v/>
      </c>
      <c r="AC2118" s="1">
        <v>1526</v>
      </c>
      <c r="AD2118" s="1">
        <f t="shared" si="808"/>
        <v>516.08404711532251</v>
      </c>
      <c r="AE2118" s="1">
        <f t="shared" si="800"/>
        <v>1.7781339992738678E-4</v>
      </c>
      <c r="AF2118" s="1">
        <f t="shared" si="801"/>
        <v>0.98231077649513199</v>
      </c>
      <c r="AG2118" s="1">
        <f t="shared" si="802"/>
        <v>1.7781339992738678E-4</v>
      </c>
      <c r="AH2118" s="1" t="str">
        <f t="shared" si="803"/>
        <v/>
      </c>
      <c r="AI2118" s="1" t="str">
        <f t="shared" si="804"/>
        <v/>
      </c>
      <c r="AJ2118" s="1">
        <f t="shared" si="805"/>
        <v>6.0062721259176697E-22</v>
      </c>
      <c r="AK2118" s="1" t="str">
        <f t="shared" si="806"/>
        <v/>
      </c>
      <c r="AL2118" s="1" t="str">
        <f t="shared" si="807"/>
        <v/>
      </c>
      <c r="BA2118" s="2"/>
      <c r="BB2118" s="2">
        <f t="shared" si="779"/>
        <v>9.7983999999999654</v>
      </c>
      <c r="BC2118" s="156">
        <f t="shared" si="780"/>
        <v>0.20028872614408505</v>
      </c>
      <c r="BD2118" s="2">
        <f t="shared" si="781"/>
        <v>3.8093497343533178E-4</v>
      </c>
      <c r="BE2118" s="2" t="str">
        <f t="shared" si="777"/>
        <v/>
      </c>
      <c r="BF2118" s="24" t="str">
        <f t="shared" si="778"/>
        <v/>
      </c>
    </row>
    <row r="2119" spans="1:58" ht="20.100000000000001" customHeight="1">
      <c r="A2119" s="1">
        <v>1527</v>
      </c>
      <c r="B2119" s="1">
        <f t="shared" si="782"/>
        <v>290344.39121323102</v>
      </c>
      <c r="C2119" s="1">
        <f t="shared" si="783"/>
        <v>3.1400593315795953E-7</v>
      </c>
      <c r="D2119" s="1">
        <f t="shared" si="784"/>
        <v>0.98248450528374232</v>
      </c>
      <c r="E2119" s="1">
        <f t="shared" si="785"/>
        <v>3.1400593315795953E-7</v>
      </c>
      <c r="F2119" s="1" t="str">
        <f t="shared" si="786"/>
        <v/>
      </c>
      <c r="G2119" s="1" t="str">
        <f t="shared" si="787"/>
        <v/>
      </c>
      <c r="H2119" s="1"/>
      <c r="I2119" s="1">
        <f t="shared" si="788"/>
        <v>1.4488005127063552E-11</v>
      </c>
      <c r="J2119" s="1" t="str">
        <f t="shared" si="789"/>
        <v/>
      </c>
      <c r="K2119" s="1" t="str">
        <f t="shared" si="790"/>
        <v/>
      </c>
      <c r="P2119" s="1">
        <v>1527</v>
      </c>
      <c r="Q2119" s="1">
        <f t="shared" si="791"/>
        <v>8.4808234694698221</v>
      </c>
      <c r="R2119" s="1">
        <f t="shared" si="792"/>
        <v>1.0750118998266309E-2</v>
      </c>
      <c r="S2119" s="1">
        <f t="shared" si="793"/>
        <v>0.98248450528374232</v>
      </c>
      <c r="T2119" s="1">
        <f t="shared" si="794"/>
        <v>1.0750118998266309E-2</v>
      </c>
      <c r="U2119" s="1" t="str">
        <f t="shared" si="795"/>
        <v/>
      </c>
      <c r="V2119" s="1" t="str">
        <f t="shared" si="796"/>
        <v/>
      </c>
      <c r="W2119" s="1">
        <f t="shared" si="797"/>
        <v>9.911086274276508E-2</v>
      </c>
      <c r="X2119" s="1" t="str">
        <f t="shared" si="798"/>
        <v/>
      </c>
      <c r="Y2119" s="1" t="str">
        <f t="shared" si="799"/>
        <v/>
      </c>
      <c r="AC2119" s="1">
        <v>1527</v>
      </c>
      <c r="AD2119" s="1">
        <f t="shared" si="808"/>
        <v>517.06519549386883</v>
      </c>
      <c r="AE2119" s="1">
        <f t="shared" si="800"/>
        <v>1.7632179132267921E-4</v>
      </c>
      <c r="AF2119" s="1">
        <f t="shared" si="801"/>
        <v>0.98248450528374232</v>
      </c>
      <c r="AG2119" s="1">
        <f t="shared" si="802"/>
        <v>1.7632179132267921E-4</v>
      </c>
      <c r="AH2119" s="1" t="str">
        <f t="shared" si="803"/>
        <v/>
      </c>
      <c r="AI2119" s="1" t="str">
        <f t="shared" si="804"/>
        <v/>
      </c>
      <c r="AJ2119" s="1">
        <f t="shared" si="805"/>
        <v>6.2317026044978595E-22</v>
      </c>
      <c r="AK2119" s="1" t="str">
        <f t="shared" si="806"/>
        <v/>
      </c>
      <c r="AL2119" s="1" t="str">
        <f t="shared" si="807"/>
        <v/>
      </c>
      <c r="BA2119" s="2"/>
      <c r="BB2119" s="2">
        <f t="shared" si="779"/>
        <v>9.8047999999999647</v>
      </c>
      <c r="BC2119" s="156">
        <f t="shared" si="780"/>
        <v>0.19990779117064972</v>
      </c>
      <c r="BD2119" s="2">
        <f t="shared" si="781"/>
        <v>3.8033807992637891E-4</v>
      </c>
      <c r="BE2119" s="2" t="str">
        <f t="shared" si="777"/>
        <v/>
      </c>
      <c r="BF2119" s="24" t="str">
        <f t="shared" si="778"/>
        <v/>
      </c>
    </row>
    <row r="2120" spans="1:58" ht="20.100000000000001" customHeight="1">
      <c r="A2120" s="1">
        <v>1528</v>
      </c>
      <c r="B2120" s="1">
        <f t="shared" si="782"/>
        <v>290895.32933697524</v>
      </c>
      <c r="C2120" s="1">
        <f t="shared" si="783"/>
        <v>3.1136687557090302E-7</v>
      </c>
      <c r="D2120" s="1">
        <f t="shared" si="784"/>
        <v>0.98265677535176066</v>
      </c>
      <c r="E2120" s="1">
        <f t="shared" si="785"/>
        <v>3.1136687557090302E-7</v>
      </c>
      <c r="F2120" s="1" t="str">
        <f t="shared" si="786"/>
        <v/>
      </c>
      <c r="G2120" s="1" t="str">
        <f t="shared" si="787"/>
        <v/>
      </c>
      <c r="H2120" s="1"/>
      <c r="I2120" s="1">
        <f t="shared" si="788"/>
        <v>1.4204373846853536E-11</v>
      </c>
      <c r="J2120" s="1" t="str">
        <f t="shared" si="789"/>
        <v/>
      </c>
      <c r="K2120" s="1" t="str">
        <f t="shared" si="790"/>
        <v/>
      </c>
      <c r="P2120" s="1">
        <v>1528</v>
      </c>
      <c r="Q2120" s="1">
        <f t="shared" si="791"/>
        <v>8.4969161136244153</v>
      </c>
      <c r="R2120" s="1">
        <f t="shared" si="792"/>
        <v>1.0659769803845613E-2</v>
      </c>
      <c r="S2120" s="1">
        <f t="shared" si="793"/>
        <v>0.98265677535176066</v>
      </c>
      <c r="T2120" s="1">
        <f t="shared" si="794"/>
        <v>1.0659769803845613E-2</v>
      </c>
      <c r="U2120" s="1" t="str">
        <f t="shared" si="795"/>
        <v/>
      </c>
      <c r="V2120" s="1" t="str">
        <f t="shared" si="796"/>
        <v/>
      </c>
      <c r="W2120" s="1">
        <f t="shared" si="797"/>
        <v>9.9097412175469274E-2</v>
      </c>
      <c r="X2120" s="1" t="str">
        <f t="shared" si="798"/>
        <v/>
      </c>
      <c r="Y2120" s="1" t="str">
        <f t="shared" si="799"/>
        <v/>
      </c>
      <c r="AC2120" s="1">
        <v>1528</v>
      </c>
      <c r="AD2120" s="1">
        <f t="shared" si="808"/>
        <v>518.04634387241492</v>
      </c>
      <c r="AE2120" s="1">
        <f t="shared" si="800"/>
        <v>1.7483989779132551E-4</v>
      </c>
      <c r="AF2120" s="1">
        <f t="shared" si="801"/>
        <v>0.98265677535176066</v>
      </c>
      <c r="AG2120" s="1">
        <f t="shared" si="802"/>
        <v>1.7483989779132551E-4</v>
      </c>
      <c r="AH2120" s="1" t="str">
        <f t="shared" si="803"/>
        <v/>
      </c>
      <c r="AI2120" s="1" t="str">
        <f t="shared" si="804"/>
        <v/>
      </c>
      <c r="AJ2120" s="1">
        <f t="shared" si="805"/>
        <v>6.4654906064657272E-22</v>
      </c>
      <c r="AK2120" s="1" t="str">
        <f t="shared" si="806"/>
        <v/>
      </c>
      <c r="AL2120" s="1" t="str">
        <f t="shared" si="807"/>
        <v/>
      </c>
      <c r="BA2120" s="2"/>
      <c r="BB2120" s="2">
        <f t="shared" si="779"/>
        <v>9.8111999999999639</v>
      </c>
      <c r="BC2120" s="156">
        <f t="shared" si="780"/>
        <v>0.19952745309072334</v>
      </c>
      <c r="BD2120" s="2">
        <f t="shared" si="781"/>
        <v>3.797417174710993E-4</v>
      </c>
      <c r="BE2120" s="2" t="str">
        <f t="shared" si="777"/>
        <v/>
      </c>
      <c r="BF2120" s="24" t="str">
        <f t="shared" si="778"/>
        <v/>
      </c>
    </row>
    <row r="2121" spans="1:58" ht="20.100000000000001" customHeight="1">
      <c r="A2121" s="2">
        <v>1529</v>
      </c>
      <c r="B2121" s="1">
        <f t="shared" si="782"/>
        <v>291446.26746071957</v>
      </c>
      <c r="C2121" s="1">
        <f t="shared" si="783"/>
        <v>3.0874505793852968E-7</v>
      </c>
      <c r="D2121" s="1">
        <f t="shared" si="784"/>
        <v>0.98282759621423987</v>
      </c>
      <c r="E2121" s="1">
        <f t="shared" si="785"/>
        <v>3.0874505793852968E-7</v>
      </c>
      <c r="F2121" s="1" t="str">
        <f t="shared" si="786"/>
        <v/>
      </c>
      <c r="G2121" s="1" t="str">
        <f t="shared" si="787"/>
        <v/>
      </c>
      <c r="H2121" s="1"/>
      <c r="I2121" s="1">
        <f t="shared" si="788"/>
        <v>1.3926072389519686E-11</v>
      </c>
      <c r="J2121" s="1" t="str">
        <f t="shared" si="789"/>
        <v/>
      </c>
      <c r="K2121" s="1" t="str">
        <f t="shared" si="790"/>
        <v/>
      </c>
      <c r="P2121" s="2">
        <v>1529</v>
      </c>
      <c r="Q2121" s="1">
        <f t="shared" si="791"/>
        <v>8.5130087577790086</v>
      </c>
      <c r="R2121" s="1">
        <f t="shared" si="792"/>
        <v>1.0570010826184546E-2</v>
      </c>
      <c r="S2121" s="1">
        <f t="shared" si="793"/>
        <v>0.98282759621423987</v>
      </c>
      <c r="T2121" s="1">
        <f t="shared" si="794"/>
        <v>1.0570010826184546E-2</v>
      </c>
      <c r="U2121" s="1" t="str">
        <f t="shared" si="795"/>
        <v/>
      </c>
      <c r="V2121" s="1" t="str">
        <f t="shared" si="796"/>
        <v/>
      </c>
      <c r="W2121" s="1">
        <f t="shared" si="797"/>
        <v>9.9082378102849186E-2</v>
      </c>
      <c r="X2121" s="1" t="str">
        <f t="shared" si="798"/>
        <v/>
      </c>
      <c r="Y2121" s="1" t="str">
        <f t="shared" si="799"/>
        <v/>
      </c>
      <c r="AC2121" s="2">
        <v>1529</v>
      </c>
      <c r="AD2121" s="1">
        <f t="shared" si="808"/>
        <v>519.02749225096125</v>
      </c>
      <c r="AE2121" s="1">
        <f t="shared" si="800"/>
        <v>1.7336768490409672E-4</v>
      </c>
      <c r="AF2121" s="1">
        <f t="shared" si="801"/>
        <v>0.98282759621423987</v>
      </c>
      <c r="AG2121" s="1">
        <f t="shared" si="802"/>
        <v>1.7336768490409672E-4</v>
      </c>
      <c r="AH2121" s="1" t="str">
        <f t="shared" si="803"/>
        <v/>
      </c>
      <c r="AI2121" s="1" t="str">
        <f t="shared" si="804"/>
        <v/>
      </c>
      <c r="AJ2121" s="1">
        <f t="shared" si="805"/>
        <v>6.7079420504397882E-22</v>
      </c>
      <c r="AK2121" s="1" t="str">
        <f t="shared" si="806"/>
        <v/>
      </c>
      <c r="AL2121" s="1" t="str">
        <f t="shared" si="807"/>
        <v/>
      </c>
      <c r="BA2121" s="2"/>
      <c r="BB2121" s="2">
        <f t="shared" si="779"/>
        <v>9.8175999999999632</v>
      </c>
      <c r="BC2121" s="156">
        <f t="shared" si="780"/>
        <v>0.19914771137325224</v>
      </c>
      <c r="BD2121" s="2">
        <f t="shared" si="781"/>
        <v>3.7914588703102936E-4</v>
      </c>
      <c r="BE2121" s="2" t="str">
        <f t="shared" si="777"/>
        <v/>
      </c>
      <c r="BF2121" s="24" t="str">
        <f t="shared" si="778"/>
        <v/>
      </c>
    </row>
    <row r="2122" spans="1:58" ht="20.100000000000001" customHeight="1">
      <c r="A2122" s="1">
        <v>1530</v>
      </c>
      <c r="B2122" s="1">
        <f t="shared" si="782"/>
        <v>291997.20558446378</v>
      </c>
      <c r="C2122" s="1">
        <f t="shared" si="783"/>
        <v>3.0614041863868211E-7</v>
      </c>
      <c r="D2122" s="1">
        <f t="shared" si="784"/>
        <v>0.98299697735236724</v>
      </c>
      <c r="E2122" s="1">
        <f t="shared" si="785"/>
        <v>3.0614041863868211E-7</v>
      </c>
      <c r="F2122" s="1" t="str">
        <f t="shared" si="786"/>
        <v/>
      </c>
      <c r="G2122" s="1" t="str">
        <f t="shared" si="787"/>
        <v/>
      </c>
      <c r="H2122" s="1"/>
      <c r="I2122" s="1">
        <f t="shared" si="788"/>
        <v>1.3653005147991818E-11</v>
      </c>
      <c r="J2122" s="1" t="str">
        <f t="shared" si="789"/>
        <v/>
      </c>
      <c r="K2122" s="1" t="str">
        <f t="shared" si="790"/>
        <v/>
      </c>
      <c r="P2122" s="1">
        <v>1530</v>
      </c>
      <c r="Q2122" s="1">
        <f t="shared" si="791"/>
        <v>8.5291014019335982</v>
      </c>
      <c r="R2122" s="1">
        <f t="shared" si="792"/>
        <v>1.0480839955623853E-2</v>
      </c>
      <c r="S2122" s="1">
        <f t="shared" si="793"/>
        <v>0.98299697735236724</v>
      </c>
      <c r="T2122" s="1">
        <f t="shared" si="794"/>
        <v>1.0480839955623853E-2</v>
      </c>
      <c r="U2122" s="1" t="str">
        <f t="shared" si="795"/>
        <v/>
      </c>
      <c r="V2122" s="1" t="str">
        <f t="shared" si="796"/>
        <v/>
      </c>
      <c r="W2122" s="1">
        <f t="shared" si="797"/>
        <v>9.9065761246188461E-2</v>
      </c>
      <c r="X2122" s="1" t="str">
        <f t="shared" si="798"/>
        <v/>
      </c>
      <c r="Y2122" s="1" t="str">
        <f t="shared" si="799"/>
        <v/>
      </c>
      <c r="AC2122" s="1">
        <v>1530</v>
      </c>
      <c r="AD2122" s="1">
        <f t="shared" si="808"/>
        <v>520.00864062950757</v>
      </c>
      <c r="AE2122" s="1">
        <f t="shared" si="800"/>
        <v>1.7190511805868731E-4</v>
      </c>
      <c r="AF2122" s="1">
        <f t="shared" si="801"/>
        <v>0.98299697735236724</v>
      </c>
      <c r="AG2122" s="1">
        <f t="shared" si="802"/>
        <v>1.7190511805868731E-4</v>
      </c>
      <c r="AH2122" s="1" t="str">
        <f t="shared" si="803"/>
        <v/>
      </c>
      <c r="AI2122" s="1" t="str">
        <f t="shared" si="804"/>
        <v/>
      </c>
      <c r="AJ2122" s="1">
        <f t="shared" si="805"/>
        <v>6.9593739056765169E-22</v>
      </c>
      <c r="AK2122" s="1" t="str">
        <f t="shared" si="806"/>
        <v/>
      </c>
      <c r="AL2122" s="1" t="str">
        <f t="shared" si="807"/>
        <v/>
      </c>
      <c r="BA2122" s="2"/>
      <c r="BB2122" s="2">
        <f t="shared" si="779"/>
        <v>9.8239999999999625</v>
      </c>
      <c r="BC2122" s="156">
        <f t="shared" si="780"/>
        <v>0.19876856548622121</v>
      </c>
      <c r="BD2122" s="2">
        <f t="shared" si="781"/>
        <v>3.7855058956193233E-4</v>
      </c>
      <c r="BE2122" s="2" t="str">
        <f t="shared" si="777"/>
        <v/>
      </c>
      <c r="BF2122" s="24" t="str">
        <f t="shared" si="778"/>
        <v/>
      </c>
    </row>
    <row r="2123" spans="1:58" ht="20.100000000000001" customHeight="1">
      <c r="A2123" s="1">
        <v>1531</v>
      </c>
      <c r="B2123" s="1">
        <f t="shared" si="782"/>
        <v>292548.14370820811</v>
      </c>
      <c r="C2123" s="1">
        <f t="shared" si="783"/>
        <v>3.0355289574749552E-7</v>
      </c>
      <c r="D2123" s="1">
        <f t="shared" si="784"/>
        <v>0.9831649282132966</v>
      </c>
      <c r="E2123" s="1">
        <f t="shared" si="785"/>
        <v>3.0355289574749552E-7</v>
      </c>
      <c r="F2123" s="1" t="str">
        <f t="shared" si="786"/>
        <v/>
      </c>
      <c r="G2123" s="1" t="str">
        <f t="shared" si="787"/>
        <v/>
      </c>
      <c r="H2123" s="1"/>
      <c r="I2123" s="1">
        <f t="shared" si="788"/>
        <v>1.3385078140369043E-11</v>
      </c>
      <c r="J2123" s="1" t="str">
        <f t="shared" si="789"/>
        <v/>
      </c>
      <c r="K2123" s="1" t="str">
        <f t="shared" si="790"/>
        <v/>
      </c>
      <c r="P2123" s="1">
        <v>1531</v>
      </c>
      <c r="Q2123" s="1">
        <f t="shared" si="791"/>
        <v>8.5451940460881914</v>
      </c>
      <c r="R2123" s="1">
        <f t="shared" si="792"/>
        <v>1.0392255072175166E-2</v>
      </c>
      <c r="S2123" s="1">
        <f t="shared" si="793"/>
        <v>0.9831649282132966</v>
      </c>
      <c r="T2123" s="1">
        <f t="shared" si="794"/>
        <v>1.0392255072175166E-2</v>
      </c>
      <c r="U2123" s="1" t="str">
        <f t="shared" si="795"/>
        <v/>
      </c>
      <c r="V2123" s="1" t="str">
        <f t="shared" si="796"/>
        <v/>
      </c>
      <c r="W2123" s="1">
        <f t="shared" si="797"/>
        <v>9.9047562402622441E-2</v>
      </c>
      <c r="X2123" s="1" t="str">
        <f t="shared" si="798"/>
        <v/>
      </c>
      <c r="Y2123" s="1" t="str">
        <f t="shared" si="799"/>
        <v/>
      </c>
      <c r="AC2123" s="1">
        <v>1531</v>
      </c>
      <c r="AD2123" s="1">
        <f t="shared" si="808"/>
        <v>520.98978900805366</v>
      </c>
      <c r="AE2123" s="1">
        <f t="shared" si="800"/>
        <v>1.7045216248337704E-4</v>
      </c>
      <c r="AF2123" s="1">
        <f t="shared" si="801"/>
        <v>0.98316492821329649</v>
      </c>
      <c r="AG2123" s="1">
        <f t="shared" si="802"/>
        <v>1.7045216248337704E-4</v>
      </c>
      <c r="AH2123" s="1" t="str">
        <f t="shared" si="803"/>
        <v/>
      </c>
      <c r="AI2123" s="1" t="str">
        <f t="shared" si="804"/>
        <v/>
      </c>
      <c r="AJ2123" s="1">
        <f t="shared" si="805"/>
        <v>7.2201145857949495E-22</v>
      </c>
      <c r="AK2123" s="1" t="str">
        <f t="shared" si="806"/>
        <v/>
      </c>
      <c r="AL2123" s="1" t="str">
        <f t="shared" si="807"/>
        <v/>
      </c>
      <c r="BA2123" s="2"/>
      <c r="BB2123" s="2">
        <f t="shared" si="779"/>
        <v>9.8303999999999618</v>
      </c>
      <c r="BC2123" s="156">
        <f t="shared" si="780"/>
        <v>0.19839001489665928</v>
      </c>
      <c r="BD2123" s="2">
        <f t="shared" si="781"/>
        <v>3.7795582601257705E-4</v>
      </c>
      <c r="BE2123" s="2" t="str">
        <f t="shared" ref="BE2123:BE2186" si="809">IF(BC2123&lt;(1-$BA$591),BD2123,"")</f>
        <v/>
      </c>
      <c r="BF2123" s="24" t="str">
        <f t="shared" ref="BF2123:BF2186" si="810">IF(BC2123&lt;(1-$BA$597),BD2123,"")</f>
        <v/>
      </c>
    </row>
    <row r="2124" spans="1:58" ht="20.100000000000001" customHeight="1">
      <c r="A2124" s="1">
        <v>1532</v>
      </c>
      <c r="B2124" s="1">
        <f t="shared" si="782"/>
        <v>293099.08183195232</v>
      </c>
      <c r="C2124" s="1">
        <f t="shared" si="783"/>
        <v>3.0098242704589262E-7</v>
      </c>
      <c r="D2124" s="1">
        <f t="shared" si="784"/>
        <v>0.98333145820998391</v>
      </c>
      <c r="E2124" s="1">
        <f t="shared" si="785"/>
        <v>3.0098242704589262E-7</v>
      </c>
      <c r="F2124" s="1" t="str">
        <f t="shared" si="786"/>
        <v/>
      </c>
      <c r="G2124" s="1" t="str">
        <f t="shared" si="787"/>
        <v/>
      </c>
      <c r="H2124" s="1"/>
      <c r="I2124" s="1">
        <f t="shared" si="788"/>
        <v>1.3122198984009101E-11</v>
      </c>
      <c r="J2124" s="1" t="str">
        <f t="shared" si="789"/>
        <v/>
      </c>
      <c r="K2124" s="1" t="str">
        <f t="shared" si="790"/>
        <v/>
      </c>
      <c r="P2124" s="1">
        <v>1532</v>
      </c>
      <c r="Q2124" s="1">
        <f t="shared" si="791"/>
        <v>8.5612866902427811</v>
      </c>
      <c r="R2124" s="1">
        <f t="shared" si="792"/>
        <v>1.0304254045743448E-2</v>
      </c>
      <c r="S2124" s="1">
        <f t="shared" si="793"/>
        <v>0.98333145820998391</v>
      </c>
      <c r="T2124" s="1">
        <f t="shared" si="794"/>
        <v>1.0304254045743448E-2</v>
      </c>
      <c r="U2124" s="1" t="str">
        <f t="shared" si="795"/>
        <v/>
      </c>
      <c r="V2124" s="1" t="str">
        <f t="shared" si="796"/>
        <v/>
      </c>
      <c r="W2124" s="1">
        <f t="shared" si="797"/>
        <v>9.9027782445074319E-2</v>
      </c>
      <c r="X2124" s="1" t="str">
        <f t="shared" si="798"/>
        <v/>
      </c>
      <c r="Y2124" s="1" t="str">
        <f t="shared" si="799"/>
        <v/>
      </c>
      <c r="AC2124" s="1">
        <v>1532</v>
      </c>
      <c r="AD2124" s="1">
        <f t="shared" si="808"/>
        <v>521.97093738659999</v>
      </c>
      <c r="AE2124" s="1">
        <f t="shared" si="800"/>
        <v>1.690087832406748E-4</v>
      </c>
      <c r="AF2124" s="1">
        <f t="shared" si="801"/>
        <v>0.98333145820998391</v>
      </c>
      <c r="AG2124" s="1">
        <f t="shared" si="802"/>
        <v>1.690087832406748E-4</v>
      </c>
      <c r="AH2124" s="1" t="str">
        <f t="shared" si="803"/>
        <v/>
      </c>
      <c r="AI2124" s="1" t="str">
        <f t="shared" si="804"/>
        <v/>
      </c>
      <c r="AJ2124" s="1">
        <f t="shared" si="805"/>
        <v>7.4905043563311597E-22</v>
      </c>
      <c r="AK2124" s="1" t="str">
        <f t="shared" si="806"/>
        <v/>
      </c>
      <c r="AL2124" s="1" t="str">
        <f t="shared" si="807"/>
        <v/>
      </c>
      <c r="BA2124" s="2"/>
      <c r="BB2124" s="2">
        <f t="shared" ref="BB2124:BB2187" si="811">BB2123+$BE$584</f>
        <v>9.8367999999999611</v>
      </c>
      <c r="BC2124" s="156">
        <f t="shared" ref="BC2124:BC2187" si="812">_xlfn.CHISQ.DIST.RT(BB2124,7)</f>
        <v>0.1980120590706467</v>
      </c>
      <c r="BD2124" s="2">
        <f t="shared" ref="BD2124:BD2187" si="813">BC2124-BC2125</f>
        <v>3.7736159732515429E-4</v>
      </c>
      <c r="BE2124" s="2" t="str">
        <f t="shared" si="809"/>
        <v/>
      </c>
      <c r="BF2124" s="24" t="str">
        <f t="shared" si="810"/>
        <v/>
      </c>
    </row>
    <row r="2125" spans="1:58" ht="20.100000000000001" customHeight="1">
      <c r="A2125" s="1">
        <v>1533</v>
      </c>
      <c r="B2125" s="1">
        <f t="shared" si="782"/>
        <v>293650.01995569665</v>
      </c>
      <c r="C2125" s="1">
        <f t="shared" si="783"/>
        <v>2.9842895002604045E-7</v>
      </c>
      <c r="D2125" s="1">
        <f t="shared" si="784"/>
        <v>0.98349657672102675</v>
      </c>
      <c r="E2125" s="1">
        <f t="shared" si="785"/>
        <v>2.9842895002604045E-7</v>
      </c>
      <c r="F2125" s="1" t="str">
        <f t="shared" si="786"/>
        <v/>
      </c>
      <c r="G2125" s="1" t="str">
        <f t="shared" si="787"/>
        <v/>
      </c>
      <c r="H2125" s="1"/>
      <c r="I2125" s="1">
        <f t="shared" si="788"/>
        <v>1.2864276869998384E-11</v>
      </c>
      <c r="J2125" s="1" t="str">
        <f t="shared" si="789"/>
        <v/>
      </c>
      <c r="K2125" s="1" t="str">
        <f t="shared" si="790"/>
        <v/>
      </c>
      <c r="P2125" s="1">
        <v>1533</v>
      </c>
      <c r="Q2125" s="1">
        <f t="shared" si="791"/>
        <v>8.5773793343973743</v>
      </c>
      <c r="R2125" s="1">
        <f t="shared" si="792"/>
        <v>1.0216834736347975E-2</v>
      </c>
      <c r="S2125" s="1">
        <f t="shared" si="793"/>
        <v>0.98349657672102675</v>
      </c>
      <c r="T2125" s="1">
        <f t="shared" si="794"/>
        <v>1.0216834736347975E-2</v>
      </c>
      <c r="U2125" s="1" t="str">
        <f t="shared" si="795"/>
        <v/>
      </c>
      <c r="V2125" s="1" t="str">
        <f t="shared" si="796"/>
        <v/>
      </c>
      <c r="W2125" s="1">
        <f t="shared" si="797"/>
        <v>9.9006422322185497E-2</v>
      </c>
      <c r="X2125" s="1" t="str">
        <f t="shared" si="798"/>
        <v/>
      </c>
      <c r="Y2125" s="1" t="str">
        <f t="shared" si="799"/>
        <v/>
      </c>
      <c r="AC2125" s="1">
        <v>1533</v>
      </c>
      <c r="AD2125" s="1">
        <f t="shared" si="808"/>
        <v>522.95208576514631</v>
      </c>
      <c r="AE2125" s="1">
        <f t="shared" si="800"/>
        <v>1.6757494523094793E-4</v>
      </c>
      <c r="AF2125" s="1">
        <f t="shared" si="801"/>
        <v>0.98349657672102675</v>
      </c>
      <c r="AG2125" s="1">
        <f t="shared" si="802"/>
        <v>1.6757494523094793E-4</v>
      </c>
      <c r="AH2125" s="1" t="str">
        <f t="shared" si="803"/>
        <v/>
      </c>
      <c r="AI2125" s="1" t="str">
        <f t="shared" si="804"/>
        <v/>
      </c>
      <c r="AJ2125" s="1">
        <f t="shared" si="805"/>
        <v>7.7708957565986944E-22</v>
      </c>
      <c r="AK2125" s="1" t="str">
        <f t="shared" si="806"/>
        <v/>
      </c>
      <c r="AL2125" s="1" t="str">
        <f t="shared" si="807"/>
        <v/>
      </c>
      <c r="BA2125" s="2"/>
      <c r="BB2125" s="2">
        <f t="shared" si="811"/>
        <v>9.8431999999999604</v>
      </c>
      <c r="BC2125" s="156">
        <f t="shared" si="812"/>
        <v>0.19763469747332155</v>
      </c>
      <c r="BD2125" s="2">
        <f t="shared" si="813"/>
        <v>3.767679044348049E-4</v>
      </c>
      <c r="BE2125" s="2" t="str">
        <f t="shared" si="809"/>
        <v/>
      </c>
      <c r="BF2125" s="24" t="str">
        <f t="shared" si="810"/>
        <v/>
      </c>
    </row>
    <row r="2126" spans="1:58" ht="20.100000000000001" customHeight="1">
      <c r="A2126" s="1">
        <v>1534</v>
      </c>
      <c r="B2126" s="1">
        <f t="shared" si="782"/>
        <v>294200.95807944087</v>
      </c>
      <c r="C2126" s="1">
        <f t="shared" si="783"/>
        <v>2.9589240189778257E-7</v>
      </c>
      <c r="D2126" s="1">
        <f t="shared" si="784"/>
        <v>0.98366029309050618</v>
      </c>
      <c r="E2126" s="1">
        <f t="shared" si="785"/>
        <v>2.9589240189778257E-7</v>
      </c>
      <c r="F2126" s="1" t="str">
        <f t="shared" si="786"/>
        <v/>
      </c>
      <c r="G2126" s="1" t="str">
        <f t="shared" si="787"/>
        <v/>
      </c>
      <c r="H2126" s="1"/>
      <c r="I2126" s="1">
        <f t="shared" si="788"/>
        <v>1.2611222537999413E-11</v>
      </c>
      <c r="J2126" s="1" t="str">
        <f t="shared" si="789"/>
        <v/>
      </c>
      <c r="K2126" s="1" t="str">
        <f t="shared" si="790"/>
        <v/>
      </c>
      <c r="P2126" s="1">
        <v>1534</v>
      </c>
      <c r="Q2126" s="1">
        <f t="shared" si="791"/>
        <v>8.593471978551964</v>
      </c>
      <c r="R2126" s="1">
        <f t="shared" si="792"/>
        <v>1.0129994994342579E-2</v>
      </c>
      <c r="S2126" s="1">
        <f t="shared" si="793"/>
        <v>0.98366029309050618</v>
      </c>
      <c r="T2126" s="1">
        <f t="shared" si="794"/>
        <v>1.0129994994342579E-2</v>
      </c>
      <c r="U2126" s="1" t="str">
        <f t="shared" si="795"/>
        <v/>
      </c>
      <c r="V2126" s="1" t="str">
        <f t="shared" si="796"/>
        <v/>
      </c>
      <c r="W2126" s="1">
        <f t="shared" si="797"/>
        <v>9.8983483058239674E-2</v>
      </c>
      <c r="X2126" s="1" t="str">
        <f t="shared" si="798"/>
        <v/>
      </c>
      <c r="Y2126" s="1" t="str">
        <f t="shared" si="799"/>
        <v/>
      </c>
      <c r="AC2126" s="1">
        <v>1534</v>
      </c>
      <c r="AD2126" s="1">
        <f t="shared" si="808"/>
        <v>523.9332341436924</v>
      </c>
      <c r="AE2126" s="1">
        <f t="shared" si="800"/>
        <v>1.6615061319603182E-4</v>
      </c>
      <c r="AF2126" s="1">
        <f t="shared" si="801"/>
        <v>0.98366029309050618</v>
      </c>
      <c r="AG2126" s="1">
        <f t="shared" si="802"/>
        <v>1.6615061319603182E-4</v>
      </c>
      <c r="AH2126" s="1" t="str">
        <f t="shared" si="803"/>
        <v/>
      </c>
      <c r="AI2126" s="1" t="str">
        <f t="shared" si="804"/>
        <v/>
      </c>
      <c r="AJ2126" s="1">
        <f t="shared" si="805"/>
        <v>8.0616540363505875E-22</v>
      </c>
      <c r="AK2126" s="1" t="str">
        <f t="shared" si="806"/>
        <v/>
      </c>
      <c r="AL2126" s="1" t="str">
        <f t="shared" si="807"/>
        <v/>
      </c>
      <c r="BA2126" s="2"/>
      <c r="BB2126" s="2">
        <f t="shared" si="811"/>
        <v>9.8495999999999597</v>
      </c>
      <c r="BC2126" s="156">
        <f t="shared" si="812"/>
        <v>0.19725792956888674</v>
      </c>
      <c r="BD2126" s="2">
        <f t="shared" si="813"/>
        <v>3.7617474827067454E-4</v>
      </c>
      <c r="BE2126" s="2" t="str">
        <f t="shared" si="809"/>
        <v/>
      </c>
      <c r="BF2126" s="24" t="str">
        <f t="shared" si="810"/>
        <v/>
      </c>
    </row>
    <row r="2127" spans="1:58" ht="20.100000000000001" customHeight="1">
      <c r="A2127" s="2">
        <v>1535</v>
      </c>
      <c r="B2127" s="1">
        <f t="shared" si="782"/>
        <v>294751.8962031852</v>
      </c>
      <c r="C2127" s="1">
        <f t="shared" si="783"/>
        <v>2.9337271959503181E-7</v>
      </c>
      <c r="D2127" s="1">
        <f t="shared" si="784"/>
        <v>0.98382261662783388</v>
      </c>
      <c r="E2127" s="1">
        <f t="shared" si="785"/>
        <v>2.9337271959503181E-7</v>
      </c>
      <c r="F2127" s="1" t="str">
        <f t="shared" si="786"/>
        <v/>
      </c>
      <c r="G2127" s="1" t="str">
        <f t="shared" si="787"/>
        <v/>
      </c>
      <c r="H2127" s="1"/>
      <c r="I2127" s="1">
        <f t="shared" si="788"/>
        <v>1.2362948251468905E-11</v>
      </c>
      <c r="J2127" s="1" t="str">
        <f t="shared" si="789"/>
        <v/>
      </c>
      <c r="K2127" s="1" t="str">
        <f t="shared" si="790"/>
        <v/>
      </c>
      <c r="P2127" s="2">
        <v>1535</v>
      </c>
      <c r="Q2127" s="1">
        <f t="shared" si="791"/>
        <v>8.6095646227065572</v>
      </c>
      <c r="R2127" s="1">
        <f t="shared" si="792"/>
        <v>1.0043732660634472E-2</v>
      </c>
      <c r="S2127" s="1">
        <f t="shared" si="793"/>
        <v>0.98382261662783388</v>
      </c>
      <c r="T2127" s="1">
        <f t="shared" si="794"/>
        <v>1.0043732660634472E-2</v>
      </c>
      <c r="U2127" s="1" t="str">
        <f t="shared" si="795"/>
        <v/>
      </c>
      <c r="V2127" s="1" t="str">
        <f t="shared" si="796"/>
        <v/>
      </c>
      <c r="W2127" s="1">
        <f t="shared" si="797"/>
        <v>9.895896575308101E-2</v>
      </c>
      <c r="X2127" s="1" t="str">
        <f t="shared" si="798"/>
        <v/>
      </c>
      <c r="Y2127" s="1" t="str">
        <f t="shared" si="799"/>
        <v/>
      </c>
      <c r="AC2127" s="2">
        <v>1535</v>
      </c>
      <c r="AD2127" s="1">
        <f t="shared" si="808"/>
        <v>524.91438252223872</v>
      </c>
      <c r="AE2127" s="1">
        <f t="shared" si="800"/>
        <v>1.6473575172282036E-4</v>
      </c>
      <c r="AF2127" s="1">
        <f t="shared" si="801"/>
        <v>0.98382261662783388</v>
      </c>
      <c r="AG2127" s="1">
        <f t="shared" si="802"/>
        <v>1.6473575172282036E-4</v>
      </c>
      <c r="AH2127" s="1" t="str">
        <f t="shared" si="803"/>
        <v/>
      </c>
      <c r="AI2127" s="1" t="str">
        <f t="shared" si="804"/>
        <v/>
      </c>
      <c r="AJ2127" s="1">
        <f t="shared" si="805"/>
        <v>8.3631576077555161E-22</v>
      </c>
      <c r="AK2127" s="1" t="str">
        <f t="shared" si="806"/>
        <v/>
      </c>
      <c r="AL2127" s="1" t="str">
        <f t="shared" si="807"/>
        <v/>
      </c>
      <c r="BA2127" s="2"/>
      <c r="BB2127" s="2">
        <f t="shared" si="811"/>
        <v>9.855999999999959</v>
      </c>
      <c r="BC2127" s="156">
        <f t="shared" si="812"/>
        <v>0.19688175482061607</v>
      </c>
      <c r="BD2127" s="2">
        <f t="shared" si="813"/>
        <v>3.7558212975469241E-4</v>
      </c>
      <c r="BE2127" s="2" t="str">
        <f t="shared" si="809"/>
        <v/>
      </c>
      <c r="BF2127" s="24" t="str">
        <f t="shared" si="810"/>
        <v/>
      </c>
    </row>
    <row r="2128" spans="1:58" ht="20.100000000000001" customHeight="1">
      <c r="A2128" s="1">
        <v>1536</v>
      </c>
      <c r="B2128" s="1">
        <f t="shared" ref="B2128:B2191" si="814">$B$586+(A2128*$B$589)</f>
        <v>295302.83432692941</v>
      </c>
      <c r="C2128" s="1">
        <f t="shared" ref="C2128:C2191" si="815">_xlfn.NORM.DIST($B2128,$B$583,$B$584,0)</f>
        <v>2.9086983978213896E-7</v>
      </c>
      <c r="D2128" s="1">
        <f t="shared" ref="D2128:D2191" si="816">_xlfn.NORM.DIST($B2128,$B$583,$B$584,1)</f>
        <v>0.9839835566076014</v>
      </c>
      <c r="E2128" s="1">
        <f t="shared" ref="E2128:E2191" si="817">IF(OR(D2128&lt;$F$588,D2128&gt;$F$589),C2128,"")</f>
        <v>2.9086983978213896E-7</v>
      </c>
      <c r="F2128" s="1" t="str">
        <f t="shared" ref="F2128:F2191" si="818">IF(AND(D2128&gt;$F$588,D2128&lt;$F$589),C2128,"")</f>
        <v/>
      </c>
      <c r="G2128" s="1" t="str">
        <f t="shared" ref="G2128:G2191" si="819">IF(C2128=MAX($C$592:$C$2592),C2128,"")</f>
        <v/>
      </c>
      <c r="H2128" s="1"/>
      <c r="I2128" s="1">
        <f t="shared" ref="I2128:I2191" si="820">_xlfn.NORM.DIST(B2128,$F$584,$F$585,0)</f>
        <v>1.2119367773243408E-11</v>
      </c>
      <c r="J2128" s="1" t="str">
        <f t="shared" ref="J2128:J2191" si="821">IF(I2128=MAX($I$592:$I$2592),C2128,"")</f>
        <v/>
      </c>
      <c r="K2128" s="1" t="str">
        <f t="shared" ref="K2128:K2191" si="822">IF(J2128=MIN($J$592:$J$2592),J2128,"")</f>
        <v/>
      </c>
      <c r="P2128" s="1">
        <v>1536</v>
      </c>
      <c r="Q2128" s="1">
        <f t="shared" ref="Q2128:Q2191" si="823">$Q$586+(P2128*$Q$589)</f>
        <v>8.6256572668611504</v>
      </c>
      <c r="R2128" s="1">
        <f t="shared" ref="R2128:R2191" si="824">_xlfn.NORM.DIST(Q2128,Q$583,Q$584,0)</f>
        <v>9.9580455669023068E-3</v>
      </c>
      <c r="S2128" s="1">
        <f t="shared" ref="S2128:S2191" si="825">_xlfn.NORM.DIST(Q2128,Q$583,Q$584,1)</f>
        <v>0.9839835566076014</v>
      </c>
      <c r="T2128" s="1">
        <f t="shared" ref="T2128:T2191" si="826">IF(OR(S2128&lt;$U$588,S2128&gt;$U$589),R2128,"")</f>
        <v>9.9580455669023068E-3</v>
      </c>
      <c r="U2128" s="1" t="str">
        <f t="shared" ref="U2128:U2191" si="827">IF(AND(S2128&gt;$U$588,S2128&lt;$U$589),R2128,"")</f>
        <v/>
      </c>
      <c r="V2128" s="1" t="str">
        <f t="shared" ref="V2128:V2191" si="828">IF(R2128=MAX($R$592:$R$2592),R2128,"")</f>
        <v/>
      </c>
      <c r="W2128" s="1">
        <f t="shared" ref="W2128:W2191" si="829">_xlfn.NORM.DIST(Q2128,$U$584,$U$585,0)</f>
        <v>9.8932871582026224E-2</v>
      </c>
      <c r="X2128" s="1" t="str">
        <f t="shared" ref="X2128:X2191" si="830">IF(W2128=MAX($W$592:$W$2592),R2128,"")</f>
        <v/>
      </c>
      <c r="Y2128" s="1" t="str">
        <f t="shared" ref="Y2128:Y2191" si="831">IF(X2128=MIN($X$592:$X$2592),X2128,"")</f>
        <v/>
      </c>
      <c r="AC2128" s="1">
        <v>1536</v>
      </c>
      <c r="AD2128" s="1">
        <f t="shared" si="808"/>
        <v>525.89553090078482</v>
      </c>
      <c r="AE2128" s="1">
        <f t="shared" ref="AE2128:AE2191" si="832">_xlfn.NORM.DIST(AD2128,AD$583,AD$584,0)</f>
        <v>1.6333032524684145E-4</v>
      </c>
      <c r="AF2128" s="1">
        <f t="shared" ref="AF2128:AF2191" si="833">_xlfn.NORM.DIST(AD2128,AD$583,AD$584,1)</f>
        <v>0.9839835566076014</v>
      </c>
      <c r="AG2128" s="1">
        <f t="shared" ref="AG2128:AG2191" si="834">IF(OR(AF2128&lt;$U$588,AF2128&gt;$U$589),AE2128,"")</f>
        <v>1.6333032524684145E-4</v>
      </c>
      <c r="AH2128" s="1" t="str">
        <f t="shared" ref="AH2128:AH2191" si="835">IF(AND(AF2128&gt;$AH$588,AF2128&lt;$AH$589),AE2128,"")</f>
        <v/>
      </c>
      <c r="AI2128" s="1" t="str">
        <f t="shared" ref="AI2128:AI2191" si="836">IF(AE2128=MAX($AE$592:$AE$2592),AE2128,"")</f>
        <v/>
      </c>
      <c r="AJ2128" s="1">
        <f t="shared" ref="AJ2128:AJ2191" si="837">_xlfn.NORM.DIST(AD2128,$AH$584,$AH$585,0)</f>
        <v>8.6757985132155624E-22</v>
      </c>
      <c r="AK2128" s="1" t="str">
        <f t="shared" ref="AK2128:AK2191" si="838">IF(AJ2128=MAX($AJ$592:$AJ$2592),AE2128,"")</f>
        <v/>
      </c>
      <c r="AL2128" s="1" t="str">
        <f t="shared" ref="AL2128:AL2191" si="839">IF(AK2128=MIN($AK$592:$AK$2592),AK2128,"")</f>
        <v/>
      </c>
      <c r="BA2128" s="2"/>
      <c r="BB2128" s="2">
        <f t="shared" si="811"/>
        <v>9.8623999999999583</v>
      </c>
      <c r="BC2128" s="156">
        <f t="shared" si="812"/>
        <v>0.19650617269086137</v>
      </c>
      <c r="BD2128" s="2">
        <f t="shared" si="813"/>
        <v>3.7499004980223738E-4</v>
      </c>
      <c r="BE2128" s="2" t="str">
        <f t="shared" si="809"/>
        <v/>
      </c>
      <c r="BF2128" s="24" t="str">
        <f t="shared" si="810"/>
        <v/>
      </c>
    </row>
    <row r="2129" spans="1:58" ht="20.100000000000001" customHeight="1">
      <c r="A2129" s="1">
        <v>1537</v>
      </c>
      <c r="B2129" s="1">
        <f t="shared" si="814"/>
        <v>295853.77245067363</v>
      </c>
      <c r="C2129" s="1">
        <f t="shared" si="815"/>
        <v>2.8838369886022026E-7</v>
      </c>
      <c r="D2129" s="1">
        <f t="shared" si="816"/>
        <v>0.98414312226943323</v>
      </c>
      <c r="E2129" s="1">
        <f t="shared" si="817"/>
        <v>2.8838369886022026E-7</v>
      </c>
      <c r="F2129" s="1" t="str">
        <f t="shared" si="818"/>
        <v/>
      </c>
      <c r="G2129" s="1" t="str">
        <f t="shared" si="819"/>
        <v/>
      </c>
      <c r="H2129" s="1"/>
      <c r="I2129" s="1">
        <f t="shared" si="820"/>
        <v>1.1880396341485655E-11</v>
      </c>
      <c r="J2129" s="1" t="str">
        <f t="shared" si="821"/>
        <v/>
      </c>
      <c r="K2129" s="1" t="str">
        <f t="shared" si="822"/>
        <v/>
      </c>
      <c r="P2129" s="1">
        <v>1537</v>
      </c>
      <c r="Q2129" s="1">
        <f t="shared" si="823"/>
        <v>8.6417499110157401</v>
      </c>
      <c r="R2129" s="1">
        <f t="shared" si="824"/>
        <v>9.8729315358128417E-3</v>
      </c>
      <c r="S2129" s="1">
        <f t="shared" si="825"/>
        <v>0.98414312226943323</v>
      </c>
      <c r="T2129" s="1">
        <f t="shared" si="826"/>
        <v>9.8729315358128417E-3</v>
      </c>
      <c r="U2129" s="1" t="str">
        <f t="shared" si="827"/>
        <v/>
      </c>
      <c r="V2129" s="1" t="str">
        <f t="shared" si="828"/>
        <v/>
      </c>
      <c r="W2129" s="1">
        <f t="shared" si="829"/>
        <v>9.8905201795770739E-2</v>
      </c>
      <c r="X2129" s="1" t="str">
        <f t="shared" si="830"/>
        <v/>
      </c>
      <c r="Y2129" s="1" t="str">
        <f t="shared" si="831"/>
        <v/>
      </c>
      <c r="AC2129" s="1">
        <v>1537</v>
      </c>
      <c r="AD2129" s="1">
        <f t="shared" ref="AD2129:AD2192" si="840">$AD$586+(AC2129*$AD$589)</f>
        <v>526.87667927933114</v>
      </c>
      <c r="AE2129" s="1">
        <f t="shared" si="832"/>
        <v>1.6193429805581093E-4</v>
      </c>
      <c r="AF2129" s="1">
        <f t="shared" si="833"/>
        <v>0.98414312226943323</v>
      </c>
      <c r="AG2129" s="1">
        <f t="shared" si="834"/>
        <v>1.6193429805581093E-4</v>
      </c>
      <c r="AH2129" s="1" t="str">
        <f t="shared" si="835"/>
        <v/>
      </c>
      <c r="AI2129" s="1" t="str">
        <f t="shared" si="836"/>
        <v/>
      </c>
      <c r="AJ2129" s="1">
        <f t="shared" si="837"/>
        <v>8.9999829095737376E-22</v>
      </c>
      <c r="AK2129" s="1" t="str">
        <f t="shared" si="838"/>
        <v/>
      </c>
      <c r="AL2129" s="1" t="str">
        <f t="shared" si="839"/>
        <v/>
      </c>
      <c r="BA2129" s="2"/>
      <c r="BB2129" s="2">
        <f t="shared" si="811"/>
        <v>9.8687999999999576</v>
      </c>
      <c r="BC2129" s="156">
        <f t="shared" si="812"/>
        <v>0.19613118264105914</v>
      </c>
      <c r="BD2129" s="2">
        <f t="shared" si="813"/>
        <v>3.7439850932308172E-4</v>
      </c>
      <c r="BE2129" s="2" t="str">
        <f t="shared" si="809"/>
        <v/>
      </c>
      <c r="BF2129" s="24" t="str">
        <f t="shared" si="810"/>
        <v/>
      </c>
    </row>
    <row r="2130" spans="1:58" ht="20.100000000000001" customHeight="1">
      <c r="A2130" s="1">
        <v>1538</v>
      </c>
      <c r="B2130" s="1">
        <f t="shared" si="814"/>
        <v>296404.71057441796</v>
      </c>
      <c r="C2130" s="1">
        <f t="shared" si="815"/>
        <v>2.8591423297345785E-7</v>
      </c>
      <c r="D2130" s="1">
        <f t="shared" si="816"/>
        <v>0.9843013228178441</v>
      </c>
      <c r="E2130" s="1">
        <f t="shared" si="817"/>
        <v>2.8591423297345785E-7</v>
      </c>
      <c r="F2130" s="1" t="str">
        <f t="shared" si="818"/>
        <v/>
      </c>
      <c r="G2130" s="1" t="str">
        <f t="shared" si="819"/>
        <v/>
      </c>
      <c r="H2130" s="1"/>
      <c r="I2130" s="1">
        <f t="shared" si="820"/>
        <v>1.1645950645988458E-11</v>
      </c>
      <c r="J2130" s="1" t="str">
        <f t="shared" si="821"/>
        <v/>
      </c>
      <c r="K2130" s="1" t="str">
        <f t="shared" si="822"/>
        <v/>
      </c>
      <c r="P2130" s="1">
        <v>1538</v>
      </c>
      <c r="Q2130" s="1">
        <f t="shared" si="823"/>
        <v>8.6578425551703333</v>
      </c>
      <c r="R2130" s="1">
        <f t="shared" si="824"/>
        <v>9.7883883812365218E-3</v>
      </c>
      <c r="S2130" s="1">
        <f t="shared" si="825"/>
        <v>0.9843013228178441</v>
      </c>
      <c r="T2130" s="1">
        <f t="shared" si="826"/>
        <v>9.7883883812365218E-3</v>
      </c>
      <c r="U2130" s="1" t="str">
        <f t="shared" si="827"/>
        <v/>
      </c>
      <c r="V2130" s="1" t="str">
        <f t="shared" si="828"/>
        <v/>
      </c>
      <c r="W2130" s="1">
        <f t="shared" si="829"/>
        <v>9.887595772028869E-2</v>
      </c>
      <c r="X2130" s="1" t="str">
        <f t="shared" si="830"/>
        <v/>
      </c>
      <c r="Y2130" s="1" t="str">
        <f t="shared" si="831"/>
        <v/>
      </c>
      <c r="AC2130" s="1">
        <v>1538</v>
      </c>
      <c r="AD2130" s="1">
        <f t="shared" si="840"/>
        <v>527.85782765787746</v>
      </c>
      <c r="AE2130" s="1">
        <f t="shared" si="832"/>
        <v>1.6054763429317062E-4</v>
      </c>
      <c r="AF2130" s="1">
        <f t="shared" si="833"/>
        <v>0.9843013228178441</v>
      </c>
      <c r="AG2130" s="1">
        <f t="shared" si="834"/>
        <v>1.6054763429317062E-4</v>
      </c>
      <c r="AH2130" s="1" t="str">
        <f t="shared" si="835"/>
        <v/>
      </c>
      <c r="AI2130" s="1" t="str">
        <f t="shared" si="836"/>
        <v/>
      </c>
      <c r="AJ2130" s="1">
        <f t="shared" si="837"/>
        <v>9.3361315692758767E-22</v>
      </c>
      <c r="AK2130" s="1" t="str">
        <f t="shared" si="838"/>
        <v/>
      </c>
      <c r="AL2130" s="1" t="str">
        <f t="shared" si="839"/>
        <v/>
      </c>
      <c r="BA2130" s="2"/>
      <c r="BB2130" s="2">
        <f t="shared" si="811"/>
        <v>9.8751999999999569</v>
      </c>
      <c r="BC2130" s="156">
        <f t="shared" si="812"/>
        <v>0.19575678413173606</v>
      </c>
      <c r="BD2130" s="2">
        <f t="shared" si="813"/>
        <v>3.7380750921919836E-4</v>
      </c>
      <c r="BE2130" s="2" t="str">
        <f t="shared" si="809"/>
        <v/>
      </c>
      <c r="BF2130" s="24" t="str">
        <f t="shared" si="810"/>
        <v/>
      </c>
    </row>
    <row r="2131" spans="1:58" ht="20.100000000000001" customHeight="1">
      <c r="A2131" s="1">
        <v>1539</v>
      </c>
      <c r="B2131" s="1">
        <f t="shared" si="814"/>
        <v>296955.64869816217</v>
      </c>
      <c r="C2131" s="1">
        <f t="shared" si="815"/>
        <v>2.8346137801536665E-7</v>
      </c>
      <c r="D2131" s="1">
        <f t="shared" si="816"/>
        <v>0.98445816742209846</v>
      </c>
      <c r="E2131" s="1">
        <f t="shared" si="817"/>
        <v>2.8346137801536665E-7</v>
      </c>
      <c r="F2131" s="1" t="str">
        <f t="shared" si="818"/>
        <v/>
      </c>
      <c r="G2131" s="1" t="str">
        <f t="shared" si="819"/>
        <v/>
      </c>
      <c r="H2131" s="1"/>
      <c r="I2131" s="1">
        <f t="shared" si="820"/>
        <v>1.1415948804830585E-11</v>
      </c>
      <c r="J2131" s="1" t="str">
        <f t="shared" si="821"/>
        <v/>
      </c>
      <c r="K2131" s="1" t="str">
        <f t="shared" si="822"/>
        <v/>
      </c>
      <c r="P2131" s="1">
        <v>1539</v>
      </c>
      <c r="Q2131" s="1">
        <f t="shared" si="823"/>
        <v>8.673935199324923</v>
      </c>
      <c r="R2131" s="1">
        <f t="shared" si="824"/>
        <v>9.7044139084621409E-3</v>
      </c>
      <c r="S2131" s="1">
        <f t="shared" si="825"/>
        <v>0.98445816742209846</v>
      </c>
      <c r="T2131" s="1">
        <f t="shared" si="826"/>
        <v>9.7044139084621409E-3</v>
      </c>
      <c r="U2131" s="1" t="str">
        <f t="shared" si="827"/>
        <v/>
      </c>
      <c r="V2131" s="1" t="str">
        <f t="shared" si="828"/>
        <v/>
      </c>
      <c r="W2131" s="1">
        <f t="shared" si="829"/>
        <v>9.8845140756727068E-2</v>
      </c>
      <c r="X2131" s="1" t="str">
        <f t="shared" si="830"/>
        <v/>
      </c>
      <c r="Y2131" s="1" t="str">
        <f t="shared" si="831"/>
        <v/>
      </c>
      <c r="AC2131" s="1">
        <v>1539</v>
      </c>
      <c r="AD2131" s="1">
        <f t="shared" si="840"/>
        <v>528.83897603642356</v>
      </c>
      <c r="AE2131" s="1">
        <f t="shared" si="832"/>
        <v>1.5917029796160603E-4</v>
      </c>
      <c r="AF2131" s="1">
        <f t="shared" si="833"/>
        <v>0.98445816742209846</v>
      </c>
      <c r="AG2131" s="1">
        <f t="shared" si="834"/>
        <v>1.5917029796160603E-4</v>
      </c>
      <c r="AH2131" s="1" t="str">
        <f t="shared" si="835"/>
        <v/>
      </c>
      <c r="AI2131" s="1" t="str">
        <f t="shared" si="836"/>
        <v/>
      </c>
      <c r="AJ2131" s="1">
        <f t="shared" si="837"/>
        <v>9.6846803990732968E-22</v>
      </c>
      <c r="AK2131" s="1" t="str">
        <f t="shared" si="838"/>
        <v/>
      </c>
      <c r="AL2131" s="1" t="str">
        <f t="shared" si="839"/>
        <v/>
      </c>
      <c r="BA2131" s="2"/>
      <c r="BB2131" s="2">
        <f t="shared" si="811"/>
        <v>9.8815999999999562</v>
      </c>
      <c r="BC2131" s="156">
        <f t="shared" si="812"/>
        <v>0.19538297662251686</v>
      </c>
      <c r="BD2131" s="2">
        <f t="shared" si="813"/>
        <v>3.7321705038617647E-4</v>
      </c>
      <c r="BE2131" s="2" t="str">
        <f t="shared" si="809"/>
        <v/>
      </c>
      <c r="BF2131" s="24" t="str">
        <f t="shared" si="810"/>
        <v/>
      </c>
    </row>
    <row r="2132" spans="1:58" ht="20.100000000000001" customHeight="1">
      <c r="A2132" s="1">
        <v>1540</v>
      </c>
      <c r="B2132" s="1">
        <f t="shared" si="814"/>
        <v>297506.5868219065</v>
      </c>
      <c r="C2132" s="1">
        <f t="shared" si="815"/>
        <v>2.8102506963502243E-7</v>
      </c>
      <c r="D2132" s="1">
        <f t="shared" si="816"/>
        <v>0.98461366521607452</v>
      </c>
      <c r="E2132" s="1">
        <f t="shared" si="817"/>
        <v>2.8102506963502243E-7</v>
      </c>
      <c r="F2132" s="1" t="str">
        <f t="shared" si="818"/>
        <v/>
      </c>
      <c r="G2132" s="1" t="str">
        <f t="shared" si="819"/>
        <v/>
      </c>
      <c r="H2132" s="1"/>
      <c r="I2132" s="1">
        <f t="shared" si="820"/>
        <v>1.1190310341379496E-11</v>
      </c>
      <c r="J2132" s="1" t="str">
        <f t="shared" si="821"/>
        <v/>
      </c>
      <c r="K2132" s="1" t="str">
        <f t="shared" si="822"/>
        <v/>
      </c>
      <c r="P2132" s="1">
        <v>1540</v>
      </c>
      <c r="Q2132" s="1">
        <f t="shared" si="823"/>
        <v>8.6900278434795162</v>
      </c>
      <c r="R2132" s="1">
        <f t="shared" si="824"/>
        <v>9.6210059144100062E-3</v>
      </c>
      <c r="S2132" s="1">
        <f t="shared" si="825"/>
        <v>0.98461366521607463</v>
      </c>
      <c r="T2132" s="1">
        <f t="shared" si="826"/>
        <v>9.6210059144100062E-3</v>
      </c>
      <c r="U2132" s="1" t="str">
        <f t="shared" si="827"/>
        <v/>
      </c>
      <c r="V2132" s="1" t="str">
        <f t="shared" si="828"/>
        <v/>
      </c>
      <c r="W2132" s="1">
        <f t="shared" si="829"/>
        <v>9.8812752381293847E-2</v>
      </c>
      <c r="X2132" s="1" t="str">
        <f t="shared" si="830"/>
        <v/>
      </c>
      <c r="Y2132" s="1" t="str">
        <f t="shared" si="831"/>
        <v/>
      </c>
      <c r="AC2132" s="1">
        <v>1540</v>
      </c>
      <c r="AD2132" s="1">
        <f t="shared" si="840"/>
        <v>529.82012441496988</v>
      </c>
      <c r="AE2132" s="1">
        <f t="shared" si="832"/>
        <v>1.5780225292654404E-4</v>
      </c>
      <c r="AF2132" s="1">
        <f t="shared" si="833"/>
        <v>0.98461366521607452</v>
      </c>
      <c r="AG2132" s="1">
        <f t="shared" si="834"/>
        <v>1.5780225292654404E-4</v>
      </c>
      <c r="AH2132" s="1" t="str">
        <f t="shared" si="835"/>
        <v/>
      </c>
      <c r="AI2132" s="1" t="str">
        <f t="shared" si="836"/>
        <v/>
      </c>
      <c r="AJ2132" s="1">
        <f t="shared" si="837"/>
        <v>1.0046080976869253E-21</v>
      </c>
      <c r="AK2132" s="1" t="str">
        <f t="shared" si="838"/>
        <v/>
      </c>
      <c r="AL2132" s="1" t="str">
        <f t="shared" si="839"/>
        <v/>
      </c>
      <c r="BA2132" s="2"/>
      <c r="BB2132" s="2">
        <f t="shared" si="811"/>
        <v>9.8879999999999555</v>
      </c>
      <c r="BC2132" s="156">
        <f t="shared" si="812"/>
        <v>0.19500975957213068</v>
      </c>
      <c r="BD2132" s="2">
        <f t="shared" si="813"/>
        <v>3.7262713371438716E-4</v>
      </c>
      <c r="BE2132" s="2" t="str">
        <f t="shared" si="809"/>
        <v/>
      </c>
      <c r="BF2132" s="24" t="str">
        <f t="shared" si="810"/>
        <v/>
      </c>
    </row>
    <row r="2133" spans="1:58" ht="20.100000000000001" customHeight="1">
      <c r="A2133" s="1">
        <v>1541</v>
      </c>
      <c r="B2133" s="1">
        <f t="shared" si="814"/>
        <v>298057.52494565072</v>
      </c>
      <c r="C2133" s="1">
        <f t="shared" si="815"/>
        <v>2.7860524324326355E-7</v>
      </c>
      <c r="D2133" s="1">
        <f t="shared" si="816"/>
        <v>0.98476782529813145</v>
      </c>
      <c r="E2133" s="1">
        <f t="shared" si="817"/>
        <v>2.7860524324326355E-7</v>
      </c>
      <c r="F2133" s="1" t="str">
        <f t="shared" si="818"/>
        <v/>
      </c>
      <c r="G2133" s="1" t="str">
        <f t="shared" si="819"/>
        <v/>
      </c>
      <c r="H2133" s="1"/>
      <c r="I2133" s="1">
        <f t="shared" si="820"/>
        <v>1.096895616163754E-11</v>
      </c>
      <c r="J2133" s="1" t="str">
        <f t="shared" si="821"/>
        <v/>
      </c>
      <c r="K2133" s="1" t="str">
        <f t="shared" si="822"/>
        <v/>
      </c>
      <c r="P2133" s="1">
        <v>1541</v>
      </c>
      <c r="Q2133" s="1">
        <f t="shared" si="823"/>
        <v>8.7061204876341058</v>
      </c>
      <c r="R2133" s="1">
        <f t="shared" si="824"/>
        <v>9.5381621878442794E-3</v>
      </c>
      <c r="S2133" s="1">
        <f t="shared" si="825"/>
        <v>0.98476782529813145</v>
      </c>
      <c r="T2133" s="1">
        <f t="shared" si="826"/>
        <v>9.5381621878442794E-3</v>
      </c>
      <c r="U2133" s="1" t="str">
        <f t="shared" si="827"/>
        <v/>
      </c>
      <c r="V2133" s="1" t="str">
        <f t="shared" si="828"/>
        <v/>
      </c>
      <c r="W2133" s="1">
        <f t="shared" si="829"/>
        <v>9.8778794145140125E-2</v>
      </c>
      <c r="X2133" s="1" t="str">
        <f t="shared" si="830"/>
        <v/>
      </c>
      <c r="Y2133" s="1" t="str">
        <f t="shared" si="831"/>
        <v/>
      </c>
      <c r="AC2133" s="1">
        <v>1541</v>
      </c>
      <c r="AD2133" s="1">
        <f t="shared" si="840"/>
        <v>530.8012727935162</v>
      </c>
      <c r="AE2133" s="1">
        <f t="shared" si="832"/>
        <v>1.5644346291963587E-4</v>
      </c>
      <c r="AF2133" s="1">
        <f t="shared" si="833"/>
        <v>0.98476782529813145</v>
      </c>
      <c r="AG2133" s="1">
        <f t="shared" si="834"/>
        <v>1.5644346291963587E-4</v>
      </c>
      <c r="AH2133" s="1" t="str">
        <f t="shared" si="835"/>
        <v/>
      </c>
      <c r="AI2133" s="1" t="str">
        <f t="shared" si="836"/>
        <v/>
      </c>
      <c r="AJ2133" s="1">
        <f t="shared" si="837"/>
        <v>1.0420801107334335E-21</v>
      </c>
      <c r="AK2133" s="1" t="str">
        <f t="shared" si="838"/>
        <v/>
      </c>
      <c r="AL2133" s="1" t="str">
        <f t="shared" si="839"/>
        <v/>
      </c>
      <c r="BA2133" s="2"/>
      <c r="BB2133" s="2">
        <f t="shared" si="811"/>
        <v>9.8943999999999548</v>
      </c>
      <c r="BC2133" s="156">
        <f t="shared" si="812"/>
        <v>0.19463713243841629</v>
      </c>
      <c r="BD2133" s="2">
        <f t="shared" si="813"/>
        <v>3.7203776008593037E-4</v>
      </c>
      <c r="BE2133" s="2" t="str">
        <f t="shared" si="809"/>
        <v/>
      </c>
      <c r="BF2133" s="24" t="str">
        <f t="shared" si="810"/>
        <v/>
      </c>
    </row>
    <row r="2134" spans="1:58" ht="20.100000000000001" customHeight="1">
      <c r="A2134" s="2">
        <v>1542</v>
      </c>
      <c r="B2134" s="1">
        <f t="shared" si="814"/>
        <v>298608.46306939505</v>
      </c>
      <c r="C2134" s="1">
        <f t="shared" si="815"/>
        <v>2.7620183401885028E-7</v>
      </c>
      <c r="D2134" s="1">
        <f t="shared" si="816"/>
        <v>0.98492065673097928</v>
      </c>
      <c r="E2134" s="1">
        <f t="shared" si="817"/>
        <v>2.7620183401885028E-7</v>
      </c>
      <c r="F2134" s="1" t="str">
        <f t="shared" si="818"/>
        <v/>
      </c>
      <c r="G2134" s="1" t="str">
        <f t="shared" si="819"/>
        <v/>
      </c>
      <c r="H2134" s="1"/>
      <c r="I2134" s="1">
        <f t="shared" si="820"/>
        <v>1.0751808531925471E-11</v>
      </c>
      <c r="J2134" s="1" t="str">
        <f t="shared" si="821"/>
        <v/>
      </c>
      <c r="K2134" s="1" t="str">
        <f t="shared" si="822"/>
        <v/>
      </c>
      <c r="P2134" s="2">
        <v>1542</v>
      </c>
      <c r="Q2134" s="1">
        <f t="shared" si="823"/>
        <v>8.7222131317886991</v>
      </c>
      <c r="R2134" s="1">
        <f t="shared" si="824"/>
        <v>9.4558805095838368E-3</v>
      </c>
      <c r="S2134" s="1">
        <f t="shared" si="825"/>
        <v>0.98492065673097928</v>
      </c>
      <c r="T2134" s="1">
        <f t="shared" si="826"/>
        <v>9.4558805095838368E-3</v>
      </c>
      <c r="U2134" s="1" t="str">
        <f t="shared" si="827"/>
        <v/>
      </c>
      <c r="V2134" s="1" t="str">
        <f t="shared" si="828"/>
        <v/>
      </c>
      <c r="W2134" s="1">
        <f t="shared" si="829"/>
        <v>9.8743267674236274E-2</v>
      </c>
      <c r="X2134" s="1" t="str">
        <f t="shared" si="830"/>
        <v/>
      </c>
      <c r="Y2134" s="1" t="str">
        <f t="shared" si="831"/>
        <v/>
      </c>
      <c r="AC2134" s="2">
        <v>1542</v>
      </c>
      <c r="AD2134" s="1">
        <f t="shared" si="840"/>
        <v>531.7824211720623</v>
      </c>
      <c r="AE2134" s="1">
        <f t="shared" si="832"/>
        <v>1.5509389154221644E-4</v>
      </c>
      <c r="AF2134" s="1">
        <f t="shared" si="833"/>
        <v>0.98492065673097928</v>
      </c>
      <c r="AG2134" s="1">
        <f t="shared" si="834"/>
        <v>1.5509389154221644E-4</v>
      </c>
      <c r="AH2134" s="1" t="str">
        <f t="shared" si="835"/>
        <v/>
      </c>
      <c r="AI2134" s="1" t="str">
        <f t="shared" si="836"/>
        <v/>
      </c>
      <c r="AJ2134" s="1">
        <f t="shared" si="837"/>
        <v>1.0809325396940076E-21</v>
      </c>
      <c r="AK2134" s="1" t="str">
        <f t="shared" si="838"/>
        <v/>
      </c>
      <c r="AL2134" s="1" t="str">
        <f t="shared" si="839"/>
        <v/>
      </c>
      <c r="BA2134" s="2"/>
      <c r="BB2134" s="2">
        <f t="shared" si="811"/>
        <v>9.9007999999999541</v>
      </c>
      <c r="BC2134" s="156">
        <f t="shared" si="812"/>
        <v>0.19426509467833036</v>
      </c>
      <c r="BD2134" s="2">
        <f t="shared" si="813"/>
        <v>3.71448930377688E-4</v>
      </c>
      <c r="BE2134" s="2" t="str">
        <f t="shared" si="809"/>
        <v/>
      </c>
      <c r="BF2134" s="24" t="str">
        <f t="shared" si="810"/>
        <v/>
      </c>
    </row>
    <row r="2135" spans="1:58" ht="20.100000000000001" customHeight="1">
      <c r="A2135" s="1">
        <v>1543</v>
      </c>
      <c r="B2135" s="1">
        <f t="shared" si="814"/>
        <v>299159.40119313926</v>
      </c>
      <c r="C2135" s="1">
        <f t="shared" si="815"/>
        <v>2.7381477691459812E-7</v>
      </c>
      <c r="D2135" s="1">
        <f t="shared" si="816"/>
        <v>0.98507216854155311</v>
      </c>
      <c r="E2135" s="1">
        <f t="shared" si="817"/>
        <v>2.7381477691459812E-7</v>
      </c>
      <c r="F2135" s="1" t="str">
        <f t="shared" si="818"/>
        <v/>
      </c>
      <c r="G2135" s="1" t="str">
        <f t="shared" si="819"/>
        <v/>
      </c>
      <c r="H2135" s="1"/>
      <c r="I2135" s="1">
        <f t="shared" si="820"/>
        <v>1.0538791056900147E-11</v>
      </c>
      <c r="J2135" s="1" t="str">
        <f t="shared" si="821"/>
        <v/>
      </c>
      <c r="K2135" s="1" t="str">
        <f t="shared" si="822"/>
        <v/>
      </c>
      <c r="P2135" s="1">
        <v>1543</v>
      </c>
      <c r="Q2135" s="1">
        <f t="shared" si="823"/>
        <v>8.7383057759432887</v>
      </c>
      <c r="R2135" s="1">
        <f t="shared" si="824"/>
        <v>9.3741586527122389E-3</v>
      </c>
      <c r="S2135" s="1">
        <f t="shared" si="825"/>
        <v>0.98507216854155311</v>
      </c>
      <c r="T2135" s="1">
        <f t="shared" si="826"/>
        <v>9.3741586527122389E-3</v>
      </c>
      <c r="U2135" s="1" t="str">
        <f t="shared" si="827"/>
        <v/>
      </c>
      <c r="V2135" s="1" t="str">
        <f t="shared" si="828"/>
        <v/>
      </c>
      <c r="W2135" s="1">
        <f t="shared" si="829"/>
        <v>9.8706174669242211E-2</v>
      </c>
      <c r="X2135" s="1" t="str">
        <f t="shared" si="830"/>
        <v/>
      </c>
      <c r="Y2135" s="1" t="str">
        <f t="shared" si="831"/>
        <v/>
      </c>
      <c r="AC2135" s="1">
        <v>1543</v>
      </c>
      <c r="AD2135" s="1">
        <f t="shared" si="840"/>
        <v>532.76356955060862</v>
      </c>
      <c r="AE2135" s="1">
        <f t="shared" si="832"/>
        <v>1.5375350226874487E-4</v>
      </c>
      <c r="AF2135" s="1">
        <f t="shared" si="833"/>
        <v>0.98507216854155311</v>
      </c>
      <c r="AG2135" s="1">
        <f t="shared" si="834"/>
        <v>1.5375350226874487E-4</v>
      </c>
      <c r="AH2135" s="1" t="str">
        <f t="shared" si="835"/>
        <v/>
      </c>
      <c r="AI2135" s="1" t="str">
        <f t="shared" si="836"/>
        <v/>
      </c>
      <c r="AJ2135" s="1">
        <f t="shared" si="837"/>
        <v>1.1212155849074563E-21</v>
      </c>
      <c r="AK2135" s="1" t="str">
        <f t="shared" si="838"/>
        <v/>
      </c>
      <c r="AL2135" s="1" t="str">
        <f t="shared" si="839"/>
        <v/>
      </c>
      <c r="BA2135" s="2"/>
      <c r="BB2135" s="2">
        <f t="shared" si="811"/>
        <v>9.9071999999999534</v>
      </c>
      <c r="BC2135" s="156">
        <f t="shared" si="812"/>
        <v>0.19389364574795268</v>
      </c>
      <c r="BD2135" s="2">
        <f t="shared" si="813"/>
        <v>3.7086064545960307E-4</v>
      </c>
      <c r="BE2135" s="2" t="str">
        <f t="shared" si="809"/>
        <v/>
      </c>
      <c r="BF2135" s="24" t="str">
        <f t="shared" si="810"/>
        <v/>
      </c>
    </row>
    <row r="2136" spans="1:58" ht="20.100000000000001" customHeight="1">
      <c r="A2136" s="1">
        <v>1544</v>
      </c>
      <c r="B2136" s="1">
        <f t="shared" si="814"/>
        <v>299710.33931688359</v>
      </c>
      <c r="C2136" s="1">
        <f t="shared" si="815"/>
        <v>2.7144400666346765E-7</v>
      </c>
      <c r="D2136" s="1">
        <f t="shared" si="816"/>
        <v>0.98522236972089028</v>
      </c>
      <c r="E2136" s="1">
        <f t="shared" si="817"/>
        <v>2.7144400666346765E-7</v>
      </c>
      <c r="F2136" s="1" t="str">
        <f t="shared" si="818"/>
        <v/>
      </c>
      <c r="G2136" s="1" t="str">
        <f t="shared" si="819"/>
        <v/>
      </c>
      <c r="H2136" s="1"/>
      <c r="I2136" s="1">
        <f t="shared" si="820"/>
        <v>1.0329828657900555E-11</v>
      </c>
      <c r="J2136" s="1" t="str">
        <f t="shared" si="821"/>
        <v/>
      </c>
      <c r="K2136" s="1" t="str">
        <f t="shared" si="822"/>
        <v/>
      </c>
      <c r="P2136" s="1">
        <v>1544</v>
      </c>
      <c r="Q2136" s="1">
        <f t="shared" si="823"/>
        <v>8.7543984200978819</v>
      </c>
      <c r="R2136" s="1">
        <f t="shared" si="824"/>
        <v>9.2929943827862356E-3</v>
      </c>
      <c r="S2136" s="1">
        <f t="shared" si="825"/>
        <v>0.98522236972089028</v>
      </c>
      <c r="T2136" s="1">
        <f t="shared" si="826"/>
        <v>9.2929943827862356E-3</v>
      </c>
      <c r="U2136" s="1" t="str">
        <f t="shared" si="827"/>
        <v/>
      </c>
      <c r="V2136" s="1" t="str">
        <f t="shared" si="828"/>
        <v/>
      </c>
      <c r="W2136" s="1">
        <f t="shared" si="829"/>
        <v>9.8667516905371733E-2</v>
      </c>
      <c r="X2136" s="1" t="str">
        <f t="shared" si="830"/>
        <v/>
      </c>
      <c r="Y2136" s="1" t="str">
        <f t="shared" si="831"/>
        <v/>
      </c>
      <c r="AC2136" s="1">
        <v>1544</v>
      </c>
      <c r="AD2136" s="1">
        <f t="shared" si="840"/>
        <v>533.74471792915494</v>
      </c>
      <c r="AE2136" s="1">
        <f t="shared" si="832"/>
        <v>1.5242225845022903E-4</v>
      </c>
      <c r="AF2136" s="1">
        <f t="shared" si="833"/>
        <v>0.98522236972089028</v>
      </c>
      <c r="AG2136" s="1">
        <f t="shared" si="834"/>
        <v>1.5242225845022903E-4</v>
      </c>
      <c r="AH2136" s="1" t="str">
        <f t="shared" si="835"/>
        <v/>
      </c>
      <c r="AI2136" s="1" t="str">
        <f t="shared" si="836"/>
        <v/>
      </c>
      <c r="AJ2136" s="1">
        <f t="shared" si="837"/>
        <v>1.1629812479934468E-21</v>
      </c>
      <c r="AK2136" s="1" t="str">
        <f t="shared" si="838"/>
        <v/>
      </c>
      <c r="AL2136" s="1" t="str">
        <f t="shared" si="839"/>
        <v/>
      </c>
      <c r="BA2136" s="2"/>
      <c r="BB2136" s="2">
        <f t="shared" si="811"/>
        <v>9.9135999999999527</v>
      </c>
      <c r="BC2136" s="156">
        <f t="shared" si="812"/>
        <v>0.19352278510249307</v>
      </c>
      <c r="BD2136" s="2">
        <f t="shared" si="813"/>
        <v>3.7027290619512376E-4</v>
      </c>
      <c r="BE2136" s="2" t="str">
        <f t="shared" si="809"/>
        <v/>
      </c>
      <c r="BF2136" s="24" t="str">
        <f t="shared" si="810"/>
        <v/>
      </c>
    </row>
    <row r="2137" spans="1:58" ht="20.100000000000001" customHeight="1">
      <c r="A2137" s="1">
        <v>1545</v>
      </c>
      <c r="B2137" s="1">
        <f t="shared" si="814"/>
        <v>300261.2774406278</v>
      </c>
      <c r="C2137" s="1">
        <f t="shared" si="815"/>
        <v>2.6908945778462761E-7</v>
      </c>
      <c r="D2137" s="1">
        <f t="shared" si="816"/>
        <v>0.98537126922401075</v>
      </c>
      <c r="E2137" s="1">
        <f t="shared" si="817"/>
        <v>2.6908945778462761E-7</v>
      </c>
      <c r="F2137" s="1" t="str">
        <f t="shared" si="818"/>
        <v/>
      </c>
      <c r="G2137" s="1" t="str">
        <f t="shared" si="819"/>
        <v/>
      </c>
      <c r="H2137" s="1"/>
      <c r="I2137" s="1">
        <f t="shared" si="820"/>
        <v>1.0124847551619078E-11</v>
      </c>
      <c r="J2137" s="1" t="str">
        <f t="shared" si="821"/>
        <v/>
      </c>
      <c r="K2137" s="1" t="str">
        <f t="shared" si="822"/>
        <v/>
      </c>
      <c r="P2137" s="1">
        <v>1545</v>
      </c>
      <c r="Q2137" s="1">
        <f t="shared" si="823"/>
        <v>8.7704910642524752</v>
      </c>
      <c r="R2137" s="1">
        <f t="shared" si="824"/>
        <v>9.2123854580432839E-3</v>
      </c>
      <c r="S2137" s="1">
        <f t="shared" si="825"/>
        <v>0.98537126922401075</v>
      </c>
      <c r="T2137" s="1">
        <f t="shared" si="826"/>
        <v>9.2123854580432839E-3</v>
      </c>
      <c r="U2137" s="1" t="str">
        <f t="shared" si="827"/>
        <v/>
      </c>
      <c r="V2137" s="1" t="str">
        <f t="shared" si="828"/>
        <v/>
      </c>
      <c r="W2137" s="1">
        <f t="shared" si="829"/>
        <v>9.8627296232250874E-2</v>
      </c>
      <c r="X2137" s="1" t="str">
        <f t="shared" si="830"/>
        <v/>
      </c>
      <c r="Y2137" s="1" t="str">
        <f t="shared" si="831"/>
        <v/>
      </c>
      <c r="AC2137" s="1">
        <v>1545</v>
      </c>
      <c r="AD2137" s="1">
        <f t="shared" si="840"/>
        <v>534.72586630770104</v>
      </c>
      <c r="AE2137" s="1">
        <f t="shared" si="832"/>
        <v>1.5110012331762617E-4</v>
      </c>
      <c r="AF2137" s="1">
        <f t="shared" si="833"/>
        <v>0.98537126922401075</v>
      </c>
      <c r="AG2137" s="1">
        <f t="shared" si="834"/>
        <v>1.5110012331762617E-4</v>
      </c>
      <c r="AH2137" s="1" t="str">
        <f t="shared" si="835"/>
        <v/>
      </c>
      <c r="AI2137" s="1" t="str">
        <f t="shared" si="836"/>
        <v/>
      </c>
      <c r="AJ2137" s="1">
        <f t="shared" si="837"/>
        <v>1.2062833955907126E-21</v>
      </c>
      <c r="AK2137" s="1" t="str">
        <f t="shared" si="838"/>
        <v/>
      </c>
      <c r="AL2137" s="1" t="str">
        <f t="shared" si="839"/>
        <v/>
      </c>
      <c r="BA2137" s="2"/>
      <c r="BB2137" s="2">
        <f t="shared" si="811"/>
        <v>9.919999999999952</v>
      </c>
      <c r="BC2137" s="156">
        <f t="shared" si="812"/>
        <v>0.19315251219629795</v>
      </c>
      <c r="BD2137" s="2">
        <f t="shared" si="813"/>
        <v>3.6968571344139778E-4</v>
      </c>
      <c r="BE2137" s="2" t="str">
        <f t="shared" si="809"/>
        <v/>
      </c>
      <c r="BF2137" s="24" t="str">
        <f t="shared" si="810"/>
        <v/>
      </c>
    </row>
    <row r="2138" spans="1:58" ht="20.100000000000001" customHeight="1">
      <c r="A2138" s="1">
        <v>1546</v>
      </c>
      <c r="B2138" s="1">
        <f t="shared" si="814"/>
        <v>300812.21556437213</v>
      </c>
      <c r="C2138" s="1">
        <f t="shared" si="815"/>
        <v>2.6675106458947455E-7</v>
      </c>
      <c r="D2138" s="1">
        <f t="shared" si="816"/>
        <v>0.98551887596980126</v>
      </c>
      <c r="E2138" s="1">
        <f t="shared" si="817"/>
        <v>2.6675106458947455E-7</v>
      </c>
      <c r="F2138" s="1" t="str">
        <f t="shared" si="818"/>
        <v/>
      </c>
      <c r="G2138" s="1" t="str">
        <f t="shared" si="819"/>
        <v/>
      </c>
      <c r="H2138" s="1"/>
      <c r="I2138" s="1">
        <f t="shared" si="820"/>
        <v>9.9237752290922584E-12</v>
      </c>
      <c r="J2138" s="1" t="str">
        <f t="shared" si="821"/>
        <v/>
      </c>
      <c r="K2138" s="1" t="str">
        <f t="shared" si="822"/>
        <v/>
      </c>
      <c r="P2138" s="1">
        <v>1546</v>
      </c>
      <c r="Q2138" s="1">
        <f t="shared" si="823"/>
        <v>8.7865837084070648</v>
      </c>
      <c r="R2138" s="1">
        <f t="shared" si="824"/>
        <v>9.132329629607772E-3</v>
      </c>
      <c r="S2138" s="1">
        <f t="shared" si="825"/>
        <v>0.98551887596980126</v>
      </c>
      <c r="T2138" s="1">
        <f t="shared" si="826"/>
        <v>9.132329629607772E-3</v>
      </c>
      <c r="U2138" s="1" t="str">
        <f t="shared" si="827"/>
        <v/>
      </c>
      <c r="V2138" s="1" t="str">
        <f t="shared" si="828"/>
        <v/>
      </c>
      <c r="W2138" s="1">
        <f t="shared" si="829"/>
        <v>9.8585514573770461E-2</v>
      </c>
      <c r="X2138" s="1" t="str">
        <f t="shared" si="830"/>
        <v/>
      </c>
      <c r="Y2138" s="1" t="str">
        <f t="shared" si="831"/>
        <v/>
      </c>
      <c r="AC2138" s="1">
        <v>1546</v>
      </c>
      <c r="AD2138" s="1">
        <f t="shared" si="840"/>
        <v>535.70701468624736</v>
      </c>
      <c r="AE2138" s="1">
        <f t="shared" si="832"/>
        <v>1.4978705998522506E-4</v>
      </c>
      <c r="AF2138" s="1">
        <f t="shared" si="833"/>
        <v>0.98551887596980126</v>
      </c>
      <c r="AG2138" s="1">
        <f t="shared" si="834"/>
        <v>1.4978705998522506E-4</v>
      </c>
      <c r="AH2138" s="1" t="str">
        <f t="shared" si="835"/>
        <v/>
      </c>
      <c r="AI2138" s="1" t="str">
        <f t="shared" si="836"/>
        <v/>
      </c>
      <c r="AJ2138" s="1">
        <f t="shared" si="837"/>
        <v>1.2511778253179997E-21</v>
      </c>
      <c r="AK2138" s="1" t="str">
        <f t="shared" si="838"/>
        <v/>
      </c>
      <c r="AL2138" s="1" t="str">
        <f t="shared" si="839"/>
        <v/>
      </c>
      <c r="BA2138" s="2"/>
      <c r="BB2138" s="2">
        <f t="shared" si="811"/>
        <v>9.9263999999999513</v>
      </c>
      <c r="BC2138" s="156">
        <f t="shared" si="812"/>
        <v>0.19278282648285655</v>
      </c>
      <c r="BD2138" s="2">
        <f t="shared" si="813"/>
        <v>3.6909906804966086E-4</v>
      </c>
      <c r="BE2138" s="2" t="str">
        <f t="shared" si="809"/>
        <v/>
      </c>
      <c r="BF2138" s="24" t="str">
        <f t="shared" si="810"/>
        <v/>
      </c>
    </row>
    <row r="2139" spans="1:58" ht="20.100000000000001" customHeight="1">
      <c r="A2139" s="1">
        <v>1547</v>
      </c>
      <c r="B2139" s="1">
        <f t="shared" si="814"/>
        <v>301363.15368811635</v>
      </c>
      <c r="C2139" s="1">
        <f t="shared" si="815"/>
        <v>2.6442876118762473E-7</v>
      </c>
      <c r="D2139" s="1">
        <f t="shared" si="816"/>
        <v>0.9856651988409022</v>
      </c>
      <c r="E2139" s="1">
        <f t="shared" si="817"/>
        <v>2.6442876118762473E-7</v>
      </c>
      <c r="F2139" s="1" t="str">
        <f t="shared" si="818"/>
        <v/>
      </c>
      <c r="G2139" s="1" t="str">
        <f t="shared" si="819"/>
        <v/>
      </c>
      <c r="H2139" s="1"/>
      <c r="I2139" s="1">
        <f t="shared" si="820"/>
        <v>9.7265404350079683E-12</v>
      </c>
      <c r="J2139" s="1" t="str">
        <f t="shared" si="821"/>
        <v/>
      </c>
      <c r="K2139" s="1" t="str">
        <f t="shared" si="822"/>
        <v/>
      </c>
      <c r="P2139" s="1">
        <v>1547</v>
      </c>
      <c r="Q2139" s="1">
        <f t="shared" si="823"/>
        <v>8.802676352561658</v>
      </c>
      <c r="R2139" s="1">
        <f t="shared" si="824"/>
        <v>9.0528246416959335E-3</v>
      </c>
      <c r="S2139" s="1">
        <f t="shared" si="825"/>
        <v>0.9856651988409022</v>
      </c>
      <c r="T2139" s="1">
        <f t="shared" si="826"/>
        <v>9.0528246416959335E-3</v>
      </c>
      <c r="U2139" s="1" t="str">
        <f t="shared" si="827"/>
        <v/>
      </c>
      <c r="V2139" s="1" t="str">
        <f t="shared" si="828"/>
        <v/>
      </c>
      <c r="W2139" s="1">
        <f t="shared" si="829"/>
        <v>9.8542173927932686E-2</v>
      </c>
      <c r="X2139" s="1" t="str">
        <f t="shared" si="830"/>
        <v/>
      </c>
      <c r="Y2139" s="1" t="str">
        <f t="shared" si="831"/>
        <v/>
      </c>
      <c r="AC2139" s="1">
        <v>1547</v>
      </c>
      <c r="AD2139" s="1">
        <f t="shared" si="840"/>
        <v>536.68816306479368</v>
      </c>
      <c r="AE2139" s="1">
        <f t="shared" si="832"/>
        <v>1.4848303145400935E-4</v>
      </c>
      <c r="AF2139" s="1">
        <f t="shared" si="833"/>
        <v>0.9856651988409022</v>
      </c>
      <c r="AG2139" s="1">
        <f t="shared" si="834"/>
        <v>1.4848303145400935E-4</v>
      </c>
      <c r="AH2139" s="1" t="str">
        <f t="shared" si="835"/>
        <v/>
      </c>
      <c r="AI2139" s="1" t="str">
        <f t="shared" si="836"/>
        <v/>
      </c>
      <c r="AJ2139" s="1">
        <f t="shared" si="837"/>
        <v>1.2977223340341413E-21</v>
      </c>
      <c r="AK2139" s="1" t="str">
        <f t="shared" si="838"/>
        <v/>
      </c>
      <c r="AL2139" s="1" t="str">
        <f t="shared" si="839"/>
        <v/>
      </c>
      <c r="BA2139" s="2"/>
      <c r="BB2139" s="2">
        <f t="shared" si="811"/>
        <v>9.9327999999999506</v>
      </c>
      <c r="BC2139" s="156">
        <f t="shared" si="812"/>
        <v>0.19241372741480689</v>
      </c>
      <c r="BD2139" s="2">
        <f t="shared" si="813"/>
        <v>3.6851297086384904E-4</v>
      </c>
      <c r="BE2139" s="2" t="str">
        <f t="shared" si="809"/>
        <v/>
      </c>
      <c r="BF2139" s="24" t="str">
        <f t="shared" si="810"/>
        <v/>
      </c>
    </row>
    <row r="2140" spans="1:58" ht="20.100000000000001" customHeight="1">
      <c r="A2140" s="2">
        <v>1548</v>
      </c>
      <c r="B2140" s="1">
        <f t="shared" si="814"/>
        <v>301914.09181186068</v>
      </c>
      <c r="C2140" s="1">
        <f t="shared" si="815"/>
        <v>2.621224814928625E-7</v>
      </c>
      <c r="D2140" s="1">
        <f t="shared" si="816"/>
        <v>0.98581024668359829</v>
      </c>
      <c r="E2140" s="1">
        <f t="shared" si="817"/>
        <v>2.621224814928625E-7</v>
      </c>
      <c r="F2140" s="1" t="str">
        <f t="shared" si="818"/>
        <v/>
      </c>
      <c r="G2140" s="1" t="str">
        <f t="shared" si="819"/>
        <v/>
      </c>
      <c r="H2140" s="1"/>
      <c r="I2140" s="1">
        <f t="shared" si="820"/>
        <v>9.5330731473234181E-12</v>
      </c>
      <c r="J2140" s="1" t="str">
        <f t="shared" si="821"/>
        <v/>
      </c>
      <c r="K2140" s="1" t="str">
        <f t="shared" si="822"/>
        <v/>
      </c>
      <c r="P2140" s="2">
        <v>1548</v>
      </c>
      <c r="Q2140" s="1">
        <f t="shared" si="823"/>
        <v>8.8187689967162477</v>
      </c>
      <c r="R2140" s="1">
        <f t="shared" si="824"/>
        <v>8.9738682318197451E-3</v>
      </c>
      <c r="S2140" s="1">
        <f t="shared" si="825"/>
        <v>0.98581024668359829</v>
      </c>
      <c r="T2140" s="1">
        <f t="shared" si="826"/>
        <v>8.9738682318197451E-3</v>
      </c>
      <c r="U2140" s="1" t="str">
        <f t="shared" si="827"/>
        <v/>
      </c>
      <c r="V2140" s="1" t="str">
        <f t="shared" si="828"/>
        <v/>
      </c>
      <c r="W2140" s="1">
        <f t="shared" si="829"/>
        <v>9.8497276366691908E-2</v>
      </c>
      <c r="X2140" s="1" t="str">
        <f t="shared" si="830"/>
        <v/>
      </c>
      <c r="Y2140" s="1" t="str">
        <f t="shared" si="831"/>
        <v/>
      </c>
      <c r="AC2140" s="2">
        <v>1548</v>
      </c>
      <c r="AD2140" s="1">
        <f t="shared" si="840"/>
        <v>537.66931144333978</v>
      </c>
      <c r="AE2140" s="1">
        <f t="shared" si="832"/>
        <v>1.4718800061499983E-4</v>
      </c>
      <c r="AF2140" s="1">
        <f t="shared" si="833"/>
        <v>0.98581024668359829</v>
      </c>
      <c r="AG2140" s="1">
        <f t="shared" si="834"/>
        <v>1.4718800061499983E-4</v>
      </c>
      <c r="AH2140" s="1" t="str">
        <f t="shared" si="835"/>
        <v/>
      </c>
      <c r="AI2140" s="1" t="str">
        <f t="shared" si="836"/>
        <v/>
      </c>
      <c r="AJ2140" s="1">
        <f t="shared" si="837"/>
        <v>1.3459767884764652E-21</v>
      </c>
      <c r="AK2140" s="1" t="str">
        <f t="shared" si="838"/>
        <v/>
      </c>
      <c r="AL2140" s="1" t="str">
        <f t="shared" si="839"/>
        <v/>
      </c>
      <c r="BA2140" s="2"/>
      <c r="BB2140" s="2">
        <f t="shared" si="811"/>
        <v>9.9391999999999499</v>
      </c>
      <c r="BC2140" s="156">
        <f t="shared" si="812"/>
        <v>0.19204521444394304</v>
      </c>
      <c r="BD2140" s="2">
        <f t="shared" si="813"/>
        <v>3.6792742272193091E-4</v>
      </c>
      <c r="BE2140" s="2" t="str">
        <f t="shared" si="809"/>
        <v/>
      </c>
      <c r="BF2140" s="24" t="str">
        <f t="shared" si="810"/>
        <v/>
      </c>
    </row>
    <row r="2141" spans="1:58" ht="20.100000000000001" customHeight="1">
      <c r="A2141" s="1">
        <v>1549</v>
      </c>
      <c r="B2141" s="1">
        <f t="shared" si="814"/>
        <v>302465.02993560489</v>
      </c>
      <c r="C2141" s="1">
        <f t="shared" si="815"/>
        <v>2.5983215922905975E-7</v>
      </c>
      <c r="D2141" s="1">
        <f t="shared" si="816"/>
        <v>0.98595402830771206</v>
      </c>
      <c r="E2141" s="1">
        <f t="shared" si="817"/>
        <v>2.5983215922905975E-7</v>
      </c>
      <c r="F2141" s="1" t="str">
        <f t="shared" si="818"/>
        <v/>
      </c>
      <c r="G2141" s="1" t="str">
        <f t="shared" si="819"/>
        <v/>
      </c>
      <c r="H2141" s="1"/>
      <c r="I2141" s="1">
        <f t="shared" si="820"/>
        <v>9.3433045571911041E-12</v>
      </c>
      <c r="J2141" s="1" t="str">
        <f t="shared" si="821"/>
        <v/>
      </c>
      <c r="K2141" s="1" t="str">
        <f t="shared" si="822"/>
        <v/>
      </c>
      <c r="P2141" s="1">
        <v>1549</v>
      </c>
      <c r="Q2141" s="1">
        <f t="shared" si="823"/>
        <v>8.8348616408708409</v>
      </c>
      <c r="R2141" s="1">
        <f t="shared" si="824"/>
        <v>8.8954581309893307E-3</v>
      </c>
      <c r="S2141" s="1">
        <f t="shared" si="825"/>
        <v>0.98595402830771217</v>
      </c>
      <c r="T2141" s="1">
        <f t="shared" si="826"/>
        <v>8.8954581309893307E-3</v>
      </c>
      <c r="U2141" s="1" t="str">
        <f t="shared" si="827"/>
        <v/>
      </c>
      <c r="V2141" s="1" t="str">
        <f t="shared" si="828"/>
        <v/>
      </c>
      <c r="W2141" s="1">
        <f t="shared" si="829"/>
        <v>9.8450824035789572E-2</v>
      </c>
      <c r="X2141" s="1" t="str">
        <f t="shared" si="830"/>
        <v/>
      </c>
      <c r="Y2141" s="1" t="str">
        <f t="shared" si="831"/>
        <v/>
      </c>
      <c r="AC2141" s="1">
        <v>1549</v>
      </c>
      <c r="AD2141" s="1">
        <f t="shared" si="840"/>
        <v>538.6504598218861</v>
      </c>
      <c r="AE2141" s="1">
        <f t="shared" si="832"/>
        <v>1.4590193025257515E-4</v>
      </c>
      <c r="AF2141" s="1">
        <f t="shared" si="833"/>
        <v>0.98595402830771206</v>
      </c>
      <c r="AG2141" s="1">
        <f t="shared" si="834"/>
        <v>1.4590193025257515E-4</v>
      </c>
      <c r="AH2141" s="1" t="str">
        <f t="shared" si="835"/>
        <v/>
      </c>
      <c r="AI2141" s="1" t="str">
        <f t="shared" si="836"/>
        <v/>
      </c>
      <c r="AJ2141" s="1">
        <f t="shared" si="837"/>
        <v>1.3960031983586412E-21</v>
      </c>
      <c r="AK2141" s="1" t="str">
        <f t="shared" si="838"/>
        <v/>
      </c>
      <c r="AL2141" s="1" t="str">
        <f t="shared" si="839"/>
        <v/>
      </c>
      <c r="BA2141" s="2"/>
      <c r="BB2141" s="2">
        <f t="shared" si="811"/>
        <v>9.9455999999999491</v>
      </c>
      <c r="BC2141" s="156">
        <f t="shared" si="812"/>
        <v>0.19167728702122111</v>
      </c>
      <c r="BD2141" s="2">
        <f t="shared" si="813"/>
        <v>3.6734242445590759E-4</v>
      </c>
      <c r="BE2141" s="2" t="str">
        <f t="shared" si="809"/>
        <v/>
      </c>
      <c r="BF2141" s="24" t="str">
        <f t="shared" si="810"/>
        <v/>
      </c>
    </row>
    <row r="2142" spans="1:58" ht="20.100000000000001" customHeight="1">
      <c r="A2142" s="1">
        <v>1550</v>
      </c>
      <c r="B2142" s="1">
        <f t="shared" si="814"/>
        <v>303015.96805934922</v>
      </c>
      <c r="C2142" s="1">
        <f t="shared" si="815"/>
        <v>2.575577279360515E-7</v>
      </c>
      <c r="D2142" s="1">
        <f t="shared" si="816"/>
        <v>0.98609655248650141</v>
      </c>
      <c r="E2142" s="1">
        <f t="shared" si="817"/>
        <v>2.575577279360515E-7</v>
      </c>
      <c r="F2142" s="1" t="str">
        <f t="shared" si="818"/>
        <v/>
      </c>
      <c r="G2142" s="1" t="str">
        <f t="shared" si="819"/>
        <v/>
      </c>
      <c r="H2142" s="1"/>
      <c r="I2142" s="1">
        <f t="shared" si="820"/>
        <v>9.1571670491871611E-12</v>
      </c>
      <c r="J2142" s="1" t="str">
        <f t="shared" si="821"/>
        <v/>
      </c>
      <c r="K2142" s="1" t="str">
        <f t="shared" si="822"/>
        <v/>
      </c>
      <c r="P2142" s="1">
        <v>1550</v>
      </c>
      <c r="Q2142" s="1">
        <f t="shared" si="823"/>
        <v>8.8509542850254306</v>
      </c>
      <c r="R2142" s="1">
        <f t="shared" si="824"/>
        <v>8.8175920639143712E-3</v>
      </c>
      <c r="S2142" s="1">
        <f t="shared" si="825"/>
        <v>0.98609655248650141</v>
      </c>
      <c r="T2142" s="1">
        <f t="shared" si="826"/>
        <v>8.8175920639143712E-3</v>
      </c>
      <c r="U2142" s="1" t="str">
        <f t="shared" si="827"/>
        <v/>
      </c>
      <c r="V2142" s="1" t="str">
        <f t="shared" si="828"/>
        <v/>
      </c>
      <c r="W2142" s="1">
        <f t="shared" si="829"/>
        <v>9.8402819154583238E-2</v>
      </c>
      <c r="X2142" s="1" t="str">
        <f t="shared" si="830"/>
        <v/>
      </c>
      <c r="Y2142" s="1" t="str">
        <f t="shared" si="831"/>
        <v/>
      </c>
      <c r="AC2142" s="1">
        <v>1550</v>
      </c>
      <c r="AD2142" s="1">
        <f t="shared" si="840"/>
        <v>539.6316082004322</v>
      </c>
      <c r="AE2142" s="1">
        <f t="shared" si="832"/>
        <v>1.4462478304777459E-4</v>
      </c>
      <c r="AF2142" s="1">
        <f t="shared" si="833"/>
        <v>0.98609655248650141</v>
      </c>
      <c r="AG2142" s="1">
        <f t="shared" si="834"/>
        <v>1.4462478304777459E-4</v>
      </c>
      <c r="AH2142" s="1" t="str">
        <f t="shared" si="835"/>
        <v/>
      </c>
      <c r="AI2142" s="1" t="str">
        <f t="shared" si="836"/>
        <v/>
      </c>
      <c r="AJ2142" s="1">
        <f t="shared" si="837"/>
        <v>1.4478657920126209E-21</v>
      </c>
      <c r="AK2142" s="1" t="str">
        <f t="shared" si="838"/>
        <v/>
      </c>
      <c r="AL2142" s="1" t="str">
        <f t="shared" si="839"/>
        <v/>
      </c>
      <c r="BA2142" s="2"/>
      <c r="BB2142" s="2">
        <f t="shared" si="811"/>
        <v>9.9519999999999484</v>
      </c>
      <c r="BC2142" s="156">
        <f t="shared" si="812"/>
        <v>0.1913099445967652</v>
      </c>
      <c r="BD2142" s="2">
        <f t="shared" si="813"/>
        <v>3.6675797689120215E-4</v>
      </c>
      <c r="BE2142" s="2" t="str">
        <f t="shared" si="809"/>
        <v/>
      </c>
      <c r="BF2142" s="24" t="str">
        <f t="shared" si="810"/>
        <v/>
      </c>
    </row>
    <row r="2143" spans="1:58" ht="20.100000000000001" customHeight="1">
      <c r="A2143" s="1">
        <v>1551</v>
      </c>
      <c r="B2143" s="1">
        <f t="shared" si="814"/>
        <v>303566.90618309344</v>
      </c>
      <c r="C2143" s="1">
        <f t="shared" si="815"/>
        <v>2.5529912097548306E-7</v>
      </c>
      <c r="D2143" s="1">
        <f t="shared" si="816"/>
        <v>0.98623782795655901</v>
      </c>
      <c r="E2143" s="1">
        <f t="shared" si="817"/>
        <v>2.5529912097548306E-7</v>
      </c>
      <c r="F2143" s="1" t="str">
        <f t="shared" si="818"/>
        <v/>
      </c>
      <c r="G2143" s="1" t="str">
        <f t="shared" si="819"/>
        <v/>
      </c>
      <c r="H2143" s="1"/>
      <c r="I2143" s="1">
        <f t="shared" si="820"/>
        <v>8.9745941818391851E-12</v>
      </c>
      <c r="J2143" s="1" t="str">
        <f t="shared" si="821"/>
        <v/>
      </c>
      <c r="K2143" s="1" t="str">
        <f t="shared" si="822"/>
        <v/>
      </c>
      <c r="P2143" s="1">
        <v>1551</v>
      </c>
      <c r="Q2143" s="1">
        <f t="shared" si="823"/>
        <v>8.8670469291800238</v>
      </c>
      <c r="R2143" s="1">
        <f t="shared" si="824"/>
        <v>8.7402677492040125E-3</v>
      </c>
      <c r="S2143" s="1">
        <f t="shared" si="825"/>
        <v>0.98623782795655901</v>
      </c>
      <c r="T2143" s="1">
        <f t="shared" si="826"/>
        <v>8.7402677492040125E-3</v>
      </c>
      <c r="U2143" s="1" t="str">
        <f t="shared" si="827"/>
        <v/>
      </c>
      <c r="V2143" s="1" t="str">
        <f t="shared" si="828"/>
        <v/>
      </c>
      <c r="W2143" s="1">
        <f t="shared" si="829"/>
        <v>9.8353264015869926E-2</v>
      </c>
      <c r="X2143" s="1" t="str">
        <f t="shared" si="830"/>
        <v/>
      </c>
      <c r="Y2143" s="1" t="str">
        <f t="shared" si="831"/>
        <v/>
      </c>
      <c r="AC2143" s="1">
        <v>1551</v>
      </c>
      <c r="AD2143" s="1">
        <f t="shared" si="840"/>
        <v>540.61275657897852</v>
      </c>
      <c r="AE2143" s="1">
        <f t="shared" si="832"/>
        <v>1.4335652158157784E-4</v>
      </c>
      <c r="AF2143" s="1">
        <f t="shared" si="833"/>
        <v>0.98623782795655901</v>
      </c>
      <c r="AG2143" s="1">
        <f t="shared" si="834"/>
        <v>1.4335652158157784E-4</v>
      </c>
      <c r="AH2143" s="1" t="str">
        <f t="shared" si="835"/>
        <v/>
      </c>
      <c r="AI2143" s="1" t="str">
        <f t="shared" si="836"/>
        <v/>
      </c>
      <c r="AJ2143" s="1">
        <f t="shared" si="837"/>
        <v>1.5016310946620748E-21</v>
      </c>
      <c r="AK2143" s="1" t="str">
        <f t="shared" si="838"/>
        <v/>
      </c>
      <c r="AL2143" s="1" t="str">
        <f t="shared" si="839"/>
        <v/>
      </c>
      <c r="BA2143" s="2"/>
      <c r="BB2143" s="2">
        <f t="shared" si="811"/>
        <v>9.9583999999999477</v>
      </c>
      <c r="BC2143" s="156">
        <f t="shared" si="812"/>
        <v>0.190943186619874</v>
      </c>
      <c r="BD2143" s="2">
        <f t="shared" si="813"/>
        <v>3.6617408084652081E-4</v>
      </c>
      <c r="BE2143" s="2" t="str">
        <f t="shared" si="809"/>
        <v/>
      </c>
      <c r="BF2143" s="24" t="str">
        <f t="shared" si="810"/>
        <v/>
      </c>
    </row>
    <row r="2144" spans="1:58" ht="20.100000000000001" customHeight="1">
      <c r="A2144" s="1">
        <v>1552</v>
      </c>
      <c r="B2144" s="1">
        <f t="shared" si="814"/>
        <v>304117.84430683777</v>
      </c>
      <c r="C2144" s="1">
        <f t="shared" si="815"/>
        <v>2.5305627153661161E-7</v>
      </c>
      <c r="D2144" s="1">
        <f t="shared" si="816"/>
        <v>0.98637786341771649</v>
      </c>
      <c r="E2144" s="1">
        <f t="shared" si="817"/>
        <v>2.5305627153661161E-7</v>
      </c>
      <c r="F2144" s="1" t="str">
        <f t="shared" si="818"/>
        <v/>
      </c>
      <c r="G2144" s="1" t="str">
        <f t="shared" si="819"/>
        <v/>
      </c>
      <c r="H2144" s="1"/>
      <c r="I2144" s="1">
        <f t="shared" si="820"/>
        <v>8.7955206684482881E-12</v>
      </c>
      <c r="J2144" s="1" t="str">
        <f t="shared" si="821"/>
        <v/>
      </c>
      <c r="K2144" s="1" t="str">
        <f t="shared" si="822"/>
        <v/>
      </c>
      <c r="P2144" s="1">
        <v>1552</v>
      </c>
      <c r="Q2144" s="1">
        <f t="shared" si="823"/>
        <v>8.883139573334617</v>
      </c>
      <c r="R2144" s="1">
        <f t="shared" si="824"/>
        <v>8.6634828995657259E-3</v>
      </c>
      <c r="S2144" s="1">
        <f t="shared" si="825"/>
        <v>0.98637786341771649</v>
      </c>
      <c r="T2144" s="1">
        <f t="shared" si="826"/>
        <v>8.6634828995657259E-3</v>
      </c>
      <c r="U2144" s="1" t="str">
        <f t="shared" si="827"/>
        <v/>
      </c>
      <c r="V2144" s="1" t="str">
        <f t="shared" si="828"/>
        <v/>
      </c>
      <c r="W2144" s="1">
        <f t="shared" si="829"/>
        <v>9.830216098570356E-2</v>
      </c>
      <c r="X2144" s="1" t="str">
        <f t="shared" si="830"/>
        <v/>
      </c>
      <c r="Y2144" s="1" t="str">
        <f t="shared" si="831"/>
        <v/>
      </c>
      <c r="AC2144" s="1">
        <v>1552</v>
      </c>
      <c r="AD2144" s="1">
        <f t="shared" si="840"/>
        <v>541.59390495752484</v>
      </c>
      <c r="AE2144" s="1">
        <f t="shared" si="832"/>
        <v>1.4209710833816645E-4</v>
      </c>
      <c r="AF2144" s="1">
        <f t="shared" si="833"/>
        <v>0.98637786341771649</v>
      </c>
      <c r="AG2144" s="1">
        <f t="shared" si="834"/>
        <v>1.4209710833816645E-4</v>
      </c>
      <c r="AH2144" s="1" t="str">
        <f t="shared" si="835"/>
        <v/>
      </c>
      <c r="AI2144" s="1" t="str">
        <f t="shared" si="836"/>
        <v/>
      </c>
      <c r="AJ2144" s="1">
        <f t="shared" si="837"/>
        <v>1.5573680094169297E-21</v>
      </c>
      <c r="AK2144" s="1" t="str">
        <f t="shared" si="838"/>
        <v/>
      </c>
      <c r="AL2144" s="1" t="str">
        <f t="shared" si="839"/>
        <v/>
      </c>
      <c r="BA2144" s="2"/>
      <c r="BB2144" s="2">
        <f t="shared" si="811"/>
        <v>9.964799999999947</v>
      </c>
      <c r="BC2144" s="156">
        <f t="shared" si="812"/>
        <v>0.19057701253902748</v>
      </c>
      <c r="BD2144" s="2">
        <f t="shared" si="813"/>
        <v>3.6559073713521295E-4</v>
      </c>
      <c r="BE2144" s="2" t="str">
        <f t="shared" si="809"/>
        <v/>
      </c>
      <c r="BF2144" s="24" t="str">
        <f t="shared" si="810"/>
        <v/>
      </c>
    </row>
    <row r="2145" spans="1:58" ht="20.100000000000001" customHeight="1">
      <c r="A2145" s="1">
        <v>1553</v>
      </c>
      <c r="B2145" s="1">
        <f t="shared" si="814"/>
        <v>304668.78243058198</v>
      </c>
      <c r="C2145" s="1">
        <f t="shared" si="815"/>
        <v>2.5082911264207881E-7</v>
      </c>
      <c r="D2145" s="1">
        <f t="shared" si="816"/>
        <v>0.98651666753295053</v>
      </c>
      <c r="E2145" s="1">
        <f t="shared" si="817"/>
        <v>2.5082911264207881E-7</v>
      </c>
      <c r="F2145" s="1" t="str">
        <f t="shared" si="818"/>
        <v/>
      </c>
      <c r="G2145" s="1" t="str">
        <f t="shared" si="819"/>
        <v/>
      </c>
      <c r="H2145" s="1"/>
      <c r="I2145" s="1">
        <f t="shared" si="820"/>
        <v>8.6198823582024748E-12</v>
      </c>
      <c r="J2145" s="1" t="str">
        <f t="shared" si="821"/>
        <v/>
      </c>
      <c r="K2145" s="1" t="str">
        <f t="shared" si="822"/>
        <v/>
      </c>
      <c r="P2145" s="1">
        <v>1553</v>
      </c>
      <c r="Q2145" s="1">
        <f t="shared" si="823"/>
        <v>8.8992322174892067</v>
      </c>
      <c r="R2145" s="1">
        <f t="shared" si="824"/>
        <v>8.5872352220028002E-3</v>
      </c>
      <c r="S2145" s="1">
        <f t="shared" si="825"/>
        <v>0.98651666753295053</v>
      </c>
      <c r="T2145" s="1">
        <f t="shared" si="826"/>
        <v>8.5872352220028002E-3</v>
      </c>
      <c r="U2145" s="1" t="str">
        <f t="shared" si="827"/>
        <v/>
      </c>
      <c r="V2145" s="1" t="str">
        <f t="shared" si="828"/>
        <v/>
      </c>
      <c r="W2145" s="1">
        <f t="shared" si="829"/>
        <v>9.8249512503206765E-2</v>
      </c>
      <c r="X2145" s="1" t="str">
        <f t="shared" si="830"/>
        <v/>
      </c>
      <c r="Y2145" s="1" t="str">
        <f t="shared" si="831"/>
        <v/>
      </c>
      <c r="AC2145" s="1">
        <v>1553</v>
      </c>
      <c r="AD2145" s="1">
        <f t="shared" si="840"/>
        <v>542.57505333607094</v>
      </c>
      <c r="AE2145" s="1">
        <f t="shared" si="832"/>
        <v>1.4084650570816241E-4</v>
      </c>
      <c r="AF2145" s="1">
        <f t="shared" si="833"/>
        <v>0.98651666753295053</v>
      </c>
      <c r="AG2145" s="1">
        <f t="shared" si="834"/>
        <v>1.4084650570816241E-4</v>
      </c>
      <c r="AH2145" s="1" t="str">
        <f t="shared" si="835"/>
        <v/>
      </c>
      <c r="AI2145" s="1" t="str">
        <f t="shared" si="836"/>
        <v/>
      </c>
      <c r="AJ2145" s="1">
        <f t="shared" si="837"/>
        <v>1.6151479010825946E-21</v>
      </c>
      <c r="AK2145" s="1" t="str">
        <f t="shared" si="838"/>
        <v/>
      </c>
      <c r="AL2145" s="1" t="str">
        <f t="shared" si="839"/>
        <v/>
      </c>
      <c r="BA2145" s="2"/>
      <c r="BB2145" s="2">
        <f t="shared" si="811"/>
        <v>9.9711999999999463</v>
      </c>
      <c r="BC2145" s="156">
        <f t="shared" si="812"/>
        <v>0.19021142180189227</v>
      </c>
      <c r="BD2145" s="2">
        <f t="shared" si="813"/>
        <v>3.6500794656324498E-4</v>
      </c>
      <c r="BE2145" s="2" t="str">
        <f t="shared" si="809"/>
        <v/>
      </c>
      <c r="BF2145" s="24" t="str">
        <f t="shared" si="810"/>
        <v/>
      </c>
    </row>
    <row r="2146" spans="1:58" ht="20.100000000000001" customHeight="1">
      <c r="A2146" s="1">
        <v>1554</v>
      </c>
      <c r="B2146" s="1">
        <f t="shared" si="814"/>
        <v>305219.72055432631</v>
      </c>
      <c r="C2146" s="1">
        <f t="shared" si="815"/>
        <v>2.4861757715363866E-7</v>
      </c>
      <c r="D2146" s="1">
        <f t="shared" si="816"/>
        <v>0.98665424892829301</v>
      </c>
      <c r="E2146" s="1">
        <f t="shared" si="817"/>
        <v>2.4861757715363866E-7</v>
      </c>
      <c r="F2146" s="1" t="str">
        <f t="shared" si="818"/>
        <v/>
      </c>
      <c r="G2146" s="1" t="str">
        <f t="shared" si="819"/>
        <v/>
      </c>
      <c r="H2146" s="1"/>
      <c r="I2146" s="1">
        <f t="shared" si="820"/>
        <v>8.4476162175762464E-12</v>
      </c>
      <c r="J2146" s="1" t="str">
        <f t="shared" si="821"/>
        <v/>
      </c>
      <c r="K2146" s="1" t="str">
        <f t="shared" si="822"/>
        <v/>
      </c>
      <c r="P2146" s="1">
        <v>1554</v>
      </c>
      <c r="Q2146" s="1">
        <f t="shared" si="823"/>
        <v>8.9153248616437999</v>
      </c>
      <c r="R2146" s="1">
        <f t="shared" si="824"/>
        <v>8.5115224180104566E-3</v>
      </c>
      <c r="S2146" s="1">
        <f t="shared" si="825"/>
        <v>0.98665424892829312</v>
      </c>
      <c r="T2146" s="1">
        <f t="shared" si="826"/>
        <v>8.5115224180104566E-3</v>
      </c>
      <c r="U2146" s="1" t="str">
        <f t="shared" si="827"/>
        <v/>
      </c>
      <c r="V2146" s="1" t="str">
        <f t="shared" si="828"/>
        <v/>
      </c>
      <c r="W2146" s="1">
        <f t="shared" si="829"/>
        <v>9.8195321080376693E-2</v>
      </c>
      <c r="X2146" s="1" t="str">
        <f t="shared" si="830"/>
        <v/>
      </c>
      <c r="Y2146" s="1" t="str">
        <f t="shared" si="831"/>
        <v/>
      </c>
      <c r="AC2146" s="1">
        <v>1554</v>
      </c>
      <c r="AD2146" s="1">
        <f t="shared" si="840"/>
        <v>543.55620171461726</v>
      </c>
      <c r="AE2146" s="1">
        <f t="shared" si="832"/>
        <v>1.3960467599184528E-4</v>
      </c>
      <c r="AF2146" s="1">
        <f t="shared" si="833"/>
        <v>0.98665424892829301</v>
      </c>
      <c r="AG2146" s="1">
        <f t="shared" si="834"/>
        <v>1.3960467599184528E-4</v>
      </c>
      <c r="AH2146" s="1" t="str">
        <f t="shared" si="835"/>
        <v/>
      </c>
      <c r="AI2146" s="1" t="str">
        <f t="shared" si="836"/>
        <v/>
      </c>
      <c r="AJ2146" s="1">
        <f t="shared" si="837"/>
        <v>1.6750446828801932E-21</v>
      </c>
      <c r="AK2146" s="1" t="str">
        <f t="shared" si="838"/>
        <v/>
      </c>
      <c r="AL2146" s="1" t="str">
        <f t="shared" si="839"/>
        <v/>
      </c>
      <c r="BA2146" s="2"/>
      <c r="BB2146" s="2">
        <f t="shared" si="811"/>
        <v>9.9775999999999456</v>
      </c>
      <c r="BC2146" s="156">
        <f t="shared" si="812"/>
        <v>0.18984641385532902</v>
      </c>
      <c r="BD2146" s="2">
        <f t="shared" si="813"/>
        <v>3.6442570993150403E-4</v>
      </c>
      <c r="BE2146" s="2" t="str">
        <f t="shared" si="809"/>
        <v/>
      </c>
      <c r="BF2146" s="24" t="str">
        <f t="shared" si="810"/>
        <v/>
      </c>
    </row>
    <row r="2147" spans="1:58" ht="20.100000000000001" customHeight="1">
      <c r="A2147" s="2">
        <v>1555</v>
      </c>
      <c r="B2147" s="1">
        <f t="shared" si="814"/>
        <v>305770.65867807053</v>
      </c>
      <c r="C2147" s="1">
        <f t="shared" si="815"/>
        <v>2.4642159777785489E-7</v>
      </c>
      <c r="D2147" s="1">
        <f t="shared" si="816"/>
        <v>0.98679061619274366</v>
      </c>
      <c r="E2147" s="1">
        <f t="shared" si="817"/>
        <v>2.4642159777785489E-7</v>
      </c>
      <c r="F2147" s="1" t="str">
        <f t="shared" si="818"/>
        <v/>
      </c>
      <c r="G2147" s="1" t="str">
        <f t="shared" si="819"/>
        <v/>
      </c>
      <c r="H2147" s="1"/>
      <c r="I2147" s="1">
        <f t="shared" si="820"/>
        <v>8.2786603120134332E-12</v>
      </c>
      <c r="J2147" s="1" t="str">
        <f t="shared" si="821"/>
        <v/>
      </c>
      <c r="K2147" s="1" t="str">
        <f t="shared" si="822"/>
        <v/>
      </c>
      <c r="P2147" s="2">
        <v>1555</v>
      </c>
      <c r="Q2147" s="1">
        <f t="shared" si="823"/>
        <v>8.9314175057983896</v>
      </c>
      <c r="R2147" s="1">
        <f t="shared" si="824"/>
        <v>8.4363421837709389E-3</v>
      </c>
      <c r="S2147" s="1">
        <f t="shared" si="825"/>
        <v>0.98679061619274377</v>
      </c>
      <c r="T2147" s="1">
        <f t="shared" si="826"/>
        <v>8.4363421837709389E-3</v>
      </c>
      <c r="U2147" s="1" t="str">
        <f t="shared" si="827"/>
        <v/>
      </c>
      <c r="V2147" s="1" t="str">
        <f t="shared" si="828"/>
        <v/>
      </c>
      <c r="W2147" s="1">
        <f t="shared" si="829"/>
        <v>9.8139589301885433E-2</v>
      </c>
      <c r="X2147" s="1" t="str">
        <f t="shared" si="830"/>
        <v/>
      </c>
      <c r="Y2147" s="1" t="str">
        <f t="shared" si="831"/>
        <v/>
      </c>
      <c r="AC2147" s="2">
        <v>1555</v>
      </c>
      <c r="AD2147" s="1">
        <f t="shared" si="840"/>
        <v>544.53735009316358</v>
      </c>
      <c r="AE2147" s="1">
        <f t="shared" si="832"/>
        <v>1.3837158140235183E-4</v>
      </c>
      <c r="AF2147" s="1">
        <f t="shared" si="833"/>
        <v>0.98679061619274377</v>
      </c>
      <c r="AG2147" s="1">
        <f t="shared" si="834"/>
        <v>1.3837158140235183E-4</v>
      </c>
      <c r="AH2147" s="1" t="str">
        <f t="shared" si="835"/>
        <v/>
      </c>
      <c r="AI2147" s="1" t="str">
        <f t="shared" si="836"/>
        <v/>
      </c>
      <c r="AJ2147" s="1">
        <f t="shared" si="837"/>
        <v>1.737134906177156E-21</v>
      </c>
      <c r="AK2147" s="1" t="str">
        <f t="shared" si="838"/>
        <v/>
      </c>
      <c r="AL2147" s="1" t="str">
        <f t="shared" si="839"/>
        <v/>
      </c>
      <c r="BA2147" s="2"/>
      <c r="BB2147" s="2">
        <f t="shared" si="811"/>
        <v>9.9839999999999449</v>
      </c>
      <c r="BC2147" s="156">
        <f t="shared" si="812"/>
        <v>0.18948198814539752</v>
      </c>
      <c r="BD2147" s="2">
        <f t="shared" si="813"/>
        <v>3.6384402803371629E-4</v>
      </c>
      <c r="BE2147" s="2" t="str">
        <f t="shared" si="809"/>
        <v/>
      </c>
      <c r="BF2147" s="24" t="str">
        <f t="shared" si="810"/>
        <v/>
      </c>
    </row>
    <row r="2148" spans="1:58" ht="20.100000000000001" customHeight="1">
      <c r="A2148" s="1">
        <v>1556</v>
      </c>
      <c r="B2148" s="1">
        <f t="shared" si="814"/>
        <v>306321.59680181486</v>
      </c>
      <c r="C2148" s="1">
        <f t="shared" si="815"/>
        <v>2.4424110707175323E-7</v>
      </c>
      <c r="D2148" s="1">
        <f t="shared" si="816"/>
        <v>0.98692577787818636</v>
      </c>
      <c r="E2148" s="1">
        <f t="shared" si="817"/>
        <v>2.4424110707175323E-7</v>
      </c>
      <c r="F2148" s="1" t="str">
        <f t="shared" si="818"/>
        <v/>
      </c>
      <c r="G2148" s="1" t="str">
        <f t="shared" si="819"/>
        <v/>
      </c>
      <c r="H2148" s="1"/>
      <c r="I2148" s="1">
        <f t="shared" si="820"/>
        <v>8.1129537878885061E-12</v>
      </c>
      <c r="J2148" s="1" t="str">
        <f t="shared" si="821"/>
        <v/>
      </c>
      <c r="K2148" s="1" t="str">
        <f t="shared" si="822"/>
        <v/>
      </c>
      <c r="P2148" s="1">
        <v>1556</v>
      </c>
      <c r="Q2148" s="1">
        <f t="shared" si="823"/>
        <v>8.9475101499529828</v>
      </c>
      <c r="R2148" s="1">
        <f t="shared" si="824"/>
        <v>8.3616922103469816E-3</v>
      </c>
      <c r="S2148" s="1">
        <f t="shared" si="825"/>
        <v>0.98692577787818636</v>
      </c>
      <c r="T2148" s="1">
        <f t="shared" si="826"/>
        <v>8.3616922103469816E-3</v>
      </c>
      <c r="U2148" s="1" t="str">
        <f t="shared" si="827"/>
        <v/>
      </c>
      <c r="V2148" s="1" t="str">
        <f t="shared" si="828"/>
        <v/>
      </c>
      <c r="W2148" s="1">
        <f t="shared" si="829"/>
        <v>9.8082319824874434E-2</v>
      </c>
      <c r="X2148" s="1" t="str">
        <f t="shared" si="830"/>
        <v/>
      </c>
      <c r="Y2148" s="1" t="str">
        <f t="shared" si="831"/>
        <v/>
      </c>
      <c r="AC2148" s="1">
        <v>1556</v>
      </c>
      <c r="AD2148" s="1">
        <f t="shared" si="840"/>
        <v>545.51849847170968</v>
      </c>
      <c r="AE2148" s="1">
        <f t="shared" si="832"/>
        <v>1.3714718406885058E-4</v>
      </c>
      <c r="AF2148" s="1">
        <f t="shared" si="833"/>
        <v>0.98692577787818636</v>
      </c>
      <c r="AG2148" s="1">
        <f t="shared" si="834"/>
        <v>1.3714718406885058E-4</v>
      </c>
      <c r="AH2148" s="1" t="str">
        <f t="shared" si="835"/>
        <v/>
      </c>
      <c r="AI2148" s="1" t="str">
        <f t="shared" si="836"/>
        <v/>
      </c>
      <c r="AJ2148" s="1">
        <f t="shared" si="837"/>
        <v>1.8014978533311388E-21</v>
      </c>
      <c r="AK2148" s="1" t="str">
        <f t="shared" si="838"/>
        <v/>
      </c>
      <c r="AL2148" s="1" t="str">
        <f t="shared" si="839"/>
        <v/>
      </c>
      <c r="BA2148" s="2"/>
      <c r="BB2148" s="2">
        <f t="shared" si="811"/>
        <v>9.9903999999999442</v>
      </c>
      <c r="BC2148" s="156">
        <f t="shared" si="812"/>
        <v>0.1891181441173638</v>
      </c>
      <c r="BD2148" s="2">
        <f t="shared" si="813"/>
        <v>3.6326290165786257E-4</v>
      </c>
      <c r="BE2148" s="2" t="str">
        <f t="shared" si="809"/>
        <v/>
      </c>
      <c r="BF2148" s="24" t="str">
        <f t="shared" si="810"/>
        <v/>
      </c>
    </row>
    <row r="2149" spans="1:58" ht="20.100000000000001" customHeight="1">
      <c r="A2149" s="1">
        <v>1557</v>
      </c>
      <c r="B2149" s="1">
        <f t="shared" si="814"/>
        <v>306872.53492555907</v>
      </c>
      <c r="C2149" s="1">
        <f t="shared" si="815"/>
        <v>2.4207603744844336E-7</v>
      </c>
      <c r="D2149" s="1">
        <f t="shared" si="816"/>
        <v>0.98705974249930806</v>
      </c>
      <c r="E2149" s="1">
        <f t="shared" si="817"/>
        <v>2.4207603744844336E-7</v>
      </c>
      <c r="F2149" s="1" t="str">
        <f t="shared" si="818"/>
        <v/>
      </c>
      <c r="G2149" s="1" t="str">
        <f t="shared" si="819"/>
        <v/>
      </c>
      <c r="H2149" s="1"/>
      <c r="I2149" s="1">
        <f t="shared" si="820"/>
        <v>7.9504368547434066E-12</v>
      </c>
      <c r="J2149" s="1" t="str">
        <f t="shared" si="821"/>
        <v/>
      </c>
      <c r="K2149" s="1" t="str">
        <f t="shared" si="822"/>
        <v/>
      </c>
      <c r="P2149" s="1">
        <v>1557</v>
      </c>
      <c r="Q2149" s="1">
        <f t="shared" si="823"/>
        <v>8.9636027941075724</v>
      </c>
      <c r="R2149" s="1">
        <f t="shared" si="824"/>
        <v>8.2875701838743109E-3</v>
      </c>
      <c r="S2149" s="1">
        <f t="shared" si="825"/>
        <v>0.98705974249930806</v>
      </c>
      <c r="T2149" s="1">
        <f t="shared" si="826"/>
        <v>8.2875701838743109E-3</v>
      </c>
      <c r="U2149" s="1" t="str">
        <f t="shared" si="827"/>
        <v/>
      </c>
      <c r="V2149" s="1" t="str">
        <f t="shared" si="828"/>
        <v/>
      </c>
      <c r="W2149" s="1">
        <f t="shared" si="829"/>
        <v>9.8023515378743445E-2</v>
      </c>
      <c r="X2149" s="1" t="str">
        <f t="shared" si="830"/>
        <v/>
      </c>
      <c r="Y2149" s="1" t="str">
        <f t="shared" si="831"/>
        <v/>
      </c>
      <c r="AC2149" s="1">
        <v>1557</v>
      </c>
      <c r="AD2149" s="1">
        <f t="shared" si="840"/>
        <v>546.499646850256</v>
      </c>
      <c r="AE2149" s="1">
        <f t="shared" si="832"/>
        <v>1.3593144603969571E-4</v>
      </c>
      <c r="AF2149" s="1">
        <f t="shared" si="833"/>
        <v>0.98705974249930806</v>
      </c>
      <c r="AG2149" s="1">
        <f t="shared" si="834"/>
        <v>1.3593144603969571E-4</v>
      </c>
      <c r="AH2149" s="1" t="str">
        <f t="shared" si="835"/>
        <v/>
      </c>
      <c r="AI2149" s="1" t="str">
        <f t="shared" si="836"/>
        <v/>
      </c>
      <c r="AJ2149" s="1">
        <f t="shared" si="837"/>
        <v>1.8682156337539309E-21</v>
      </c>
      <c r="AK2149" s="1" t="str">
        <f t="shared" si="838"/>
        <v/>
      </c>
      <c r="AL2149" s="1" t="str">
        <f t="shared" si="839"/>
        <v/>
      </c>
      <c r="BA2149" s="2"/>
      <c r="BB2149" s="2">
        <f t="shared" si="811"/>
        <v>9.9967999999999435</v>
      </c>
      <c r="BC2149" s="156">
        <f t="shared" si="812"/>
        <v>0.18875488121570594</v>
      </c>
      <c r="BD2149" s="2">
        <f t="shared" si="813"/>
        <v>3.6268233158598395E-4</v>
      </c>
      <c r="BE2149" s="2" t="str">
        <f t="shared" si="809"/>
        <v/>
      </c>
      <c r="BF2149" s="24" t="str">
        <f t="shared" si="810"/>
        <v/>
      </c>
    </row>
    <row r="2150" spans="1:58" ht="20.100000000000001" customHeight="1">
      <c r="A2150" s="1">
        <v>1558</v>
      </c>
      <c r="B2150" s="1">
        <f t="shared" si="814"/>
        <v>307423.4730493034</v>
      </c>
      <c r="C2150" s="1">
        <f t="shared" si="815"/>
        <v>2.3992632118269468E-7</v>
      </c>
      <c r="D2150" s="1">
        <f t="shared" si="816"/>
        <v>0.98719251853352108</v>
      </c>
      <c r="E2150" s="1">
        <f t="shared" si="817"/>
        <v>2.3992632118269468E-7</v>
      </c>
      <c r="F2150" s="1" t="str">
        <f t="shared" si="818"/>
        <v/>
      </c>
      <c r="G2150" s="1" t="str">
        <f t="shared" si="819"/>
        <v/>
      </c>
      <c r="H2150" s="1"/>
      <c r="I2150" s="1">
        <f t="shared" si="820"/>
        <v>7.7910507677949592E-12</v>
      </c>
      <c r="J2150" s="1" t="str">
        <f t="shared" si="821"/>
        <v/>
      </c>
      <c r="K2150" s="1" t="str">
        <f t="shared" si="822"/>
        <v/>
      </c>
      <c r="P2150" s="1">
        <v>1558</v>
      </c>
      <c r="Q2150" s="1">
        <f t="shared" si="823"/>
        <v>8.9796954382621657</v>
      </c>
      <c r="R2150" s="1">
        <f t="shared" si="824"/>
        <v>8.2139737857524903E-3</v>
      </c>
      <c r="S2150" s="1">
        <f t="shared" si="825"/>
        <v>0.98719251853352108</v>
      </c>
      <c r="T2150" s="1">
        <f t="shared" si="826"/>
        <v>8.2139737857524903E-3</v>
      </c>
      <c r="U2150" s="1" t="str">
        <f t="shared" si="827"/>
        <v/>
      </c>
      <c r="V2150" s="1" t="str">
        <f t="shared" si="828"/>
        <v/>
      </c>
      <c r="W2150" s="1">
        <f t="shared" si="829"/>
        <v>9.7963178764933684E-2</v>
      </c>
      <c r="X2150" s="1" t="str">
        <f t="shared" si="830"/>
        <v/>
      </c>
      <c r="Y2150" s="1" t="str">
        <f t="shared" si="831"/>
        <v/>
      </c>
      <c r="AC2150" s="1">
        <v>1558</v>
      </c>
      <c r="AD2150" s="1">
        <f t="shared" si="840"/>
        <v>547.48079522880232</v>
      </c>
      <c r="AE2150" s="1">
        <f t="shared" si="832"/>
        <v>1.3472432928556213E-4</v>
      </c>
      <c r="AF2150" s="1">
        <f t="shared" si="833"/>
        <v>0.98719251853352119</v>
      </c>
      <c r="AG2150" s="1">
        <f t="shared" si="834"/>
        <v>1.3472432928556213E-4</v>
      </c>
      <c r="AH2150" s="1" t="str">
        <f t="shared" si="835"/>
        <v/>
      </c>
      <c r="AI2150" s="1" t="str">
        <f t="shared" si="836"/>
        <v/>
      </c>
      <c r="AJ2150" s="1">
        <f t="shared" si="837"/>
        <v>1.9373732833049525E-21</v>
      </c>
      <c r="AK2150" s="1" t="str">
        <f t="shared" si="838"/>
        <v/>
      </c>
      <c r="AL2150" s="1" t="str">
        <f t="shared" si="839"/>
        <v/>
      </c>
      <c r="BA2150" s="2"/>
      <c r="BB2150" s="2">
        <f t="shared" si="811"/>
        <v>10.003199999999943</v>
      </c>
      <c r="BC2150" s="156">
        <f t="shared" si="812"/>
        <v>0.18839219888411995</v>
      </c>
      <c r="BD2150" s="2">
        <f t="shared" si="813"/>
        <v>3.6210231859284958E-4</v>
      </c>
      <c r="BE2150" s="2" t="str">
        <f t="shared" si="809"/>
        <v/>
      </c>
      <c r="BF2150" s="24" t="str">
        <f t="shared" si="810"/>
        <v/>
      </c>
    </row>
    <row r="2151" spans="1:58" ht="20.100000000000001" customHeight="1">
      <c r="A2151" s="1">
        <v>1559</v>
      </c>
      <c r="B2151" s="1">
        <f t="shared" si="814"/>
        <v>307974.41117304761</v>
      </c>
      <c r="C2151" s="1">
        <f t="shared" si="815"/>
        <v>2.3779189041648177E-7</v>
      </c>
      <c r="D2151" s="1">
        <f t="shared" si="816"/>
        <v>0.98732411442088885</v>
      </c>
      <c r="E2151" s="1">
        <f t="shared" si="817"/>
        <v>2.3779189041648177E-7</v>
      </c>
      <c r="F2151" s="1" t="str">
        <f t="shared" si="818"/>
        <v/>
      </c>
      <c r="G2151" s="1" t="str">
        <f t="shared" si="819"/>
        <v/>
      </c>
      <c r="H2151" s="1"/>
      <c r="I2151" s="1">
        <f t="shared" si="820"/>
        <v>7.6347378107104382E-12</v>
      </c>
      <c r="J2151" s="1" t="str">
        <f t="shared" si="821"/>
        <v/>
      </c>
      <c r="K2151" s="1" t="str">
        <f t="shared" si="822"/>
        <v/>
      </c>
      <c r="P2151" s="1">
        <v>1559</v>
      </c>
      <c r="Q2151" s="1">
        <f t="shared" si="823"/>
        <v>8.9957880824167589</v>
      </c>
      <c r="R2151" s="1">
        <f t="shared" si="824"/>
        <v>8.1409006928348116E-3</v>
      </c>
      <c r="S2151" s="1">
        <f t="shared" si="825"/>
        <v>0.98732411442088885</v>
      </c>
      <c r="T2151" s="1">
        <f t="shared" si="826"/>
        <v>8.1409006928348116E-3</v>
      </c>
      <c r="U2151" s="1" t="str">
        <f t="shared" si="827"/>
        <v/>
      </c>
      <c r="V2151" s="1" t="str">
        <f t="shared" si="828"/>
        <v/>
      </c>
      <c r="W2151" s="1">
        <f t="shared" si="829"/>
        <v>9.7901312856705391E-2</v>
      </c>
      <c r="X2151" s="1" t="str">
        <f t="shared" si="830"/>
        <v/>
      </c>
      <c r="Y2151" s="1" t="str">
        <f t="shared" si="831"/>
        <v/>
      </c>
      <c r="AC2151" s="1">
        <v>1559</v>
      </c>
      <c r="AD2151" s="1">
        <f t="shared" si="840"/>
        <v>548.46194360734842</v>
      </c>
      <c r="AE2151" s="1">
        <f t="shared" si="832"/>
        <v>1.3352579570255634E-4</v>
      </c>
      <c r="AF2151" s="1">
        <f t="shared" si="833"/>
        <v>0.98732411442088885</v>
      </c>
      <c r="AG2151" s="1">
        <f t="shared" si="834"/>
        <v>1.3352579570255634E-4</v>
      </c>
      <c r="AH2151" s="1" t="str">
        <f t="shared" si="835"/>
        <v/>
      </c>
      <c r="AI2151" s="1" t="str">
        <f t="shared" si="836"/>
        <v/>
      </c>
      <c r="AJ2151" s="1">
        <f t="shared" si="837"/>
        <v>2.0090588671279458E-21</v>
      </c>
      <c r="AK2151" s="1" t="str">
        <f t="shared" si="838"/>
        <v/>
      </c>
      <c r="AL2151" s="1" t="str">
        <f t="shared" si="839"/>
        <v/>
      </c>
      <c r="BA2151" s="2"/>
      <c r="BB2151" s="2">
        <f t="shared" si="811"/>
        <v>10.009599999999942</v>
      </c>
      <c r="BC2151" s="156">
        <f t="shared" si="812"/>
        <v>0.18803009656552711</v>
      </c>
      <c r="BD2151" s="2">
        <f t="shared" si="813"/>
        <v>3.6152286344889872E-4</v>
      </c>
      <c r="BE2151" s="2" t="str">
        <f t="shared" si="809"/>
        <v/>
      </c>
      <c r="BF2151" s="24" t="str">
        <f t="shared" si="810"/>
        <v/>
      </c>
    </row>
    <row r="2152" spans="1:58" ht="20.100000000000001" customHeight="1">
      <c r="A2152" s="1">
        <v>1560</v>
      </c>
      <c r="B2152" s="1">
        <f t="shared" si="814"/>
        <v>308525.34929679194</v>
      </c>
      <c r="C2152" s="1">
        <f t="shared" si="815"/>
        <v>2.3567267716448328E-7</v>
      </c>
      <c r="D2152" s="1">
        <f t="shared" si="816"/>
        <v>0.98745453856405341</v>
      </c>
      <c r="E2152" s="1">
        <f t="shared" si="817"/>
        <v>2.3567267716448328E-7</v>
      </c>
      <c r="F2152" s="1" t="str">
        <f t="shared" si="818"/>
        <v/>
      </c>
      <c r="G2152" s="1" t="str">
        <f t="shared" si="819"/>
        <v/>
      </c>
      <c r="H2152" s="1"/>
      <c r="I2152" s="1">
        <f t="shared" si="820"/>
        <v>7.4814412786461964E-12</v>
      </c>
      <c r="J2152" s="1" t="str">
        <f t="shared" si="821"/>
        <v/>
      </c>
      <c r="K2152" s="1" t="str">
        <f t="shared" si="822"/>
        <v/>
      </c>
      <c r="P2152" s="1">
        <v>1560</v>
      </c>
      <c r="Q2152" s="1">
        <f t="shared" si="823"/>
        <v>9.0118807265713485</v>
      </c>
      <c r="R2152" s="1">
        <f t="shared" si="824"/>
        <v>8.0683485776165877E-3</v>
      </c>
      <c r="S2152" s="1">
        <f t="shared" si="825"/>
        <v>0.98745453856405341</v>
      </c>
      <c r="T2152" s="1">
        <f t="shared" si="826"/>
        <v>8.0683485776165877E-3</v>
      </c>
      <c r="U2152" s="1" t="str">
        <f t="shared" si="827"/>
        <v/>
      </c>
      <c r="V2152" s="1" t="str">
        <f t="shared" si="828"/>
        <v/>
      </c>
      <c r="W2152" s="1">
        <f t="shared" si="829"/>
        <v>9.7837920598909875E-2</v>
      </c>
      <c r="X2152" s="1" t="str">
        <f t="shared" si="830"/>
        <v/>
      </c>
      <c r="Y2152" s="1" t="str">
        <f t="shared" si="831"/>
        <v/>
      </c>
      <c r="AC2152" s="1">
        <v>1560</v>
      </c>
      <c r="AD2152" s="1">
        <f t="shared" si="840"/>
        <v>549.44309198589474</v>
      </c>
      <c r="AE2152" s="1">
        <f t="shared" si="832"/>
        <v>1.3233580711530523E-4</v>
      </c>
      <c r="AF2152" s="1">
        <f t="shared" si="833"/>
        <v>0.98745453856405341</v>
      </c>
      <c r="AG2152" s="1">
        <f t="shared" si="834"/>
        <v>1.3233580711530523E-4</v>
      </c>
      <c r="AH2152" s="1" t="str">
        <f t="shared" si="835"/>
        <v/>
      </c>
      <c r="AI2152" s="1" t="str">
        <f t="shared" si="836"/>
        <v/>
      </c>
      <c r="AJ2152" s="1">
        <f t="shared" si="837"/>
        <v>2.0833635860488951E-21</v>
      </c>
      <c r="AK2152" s="1" t="str">
        <f t="shared" si="838"/>
        <v/>
      </c>
      <c r="AL2152" s="1" t="str">
        <f t="shared" si="839"/>
        <v/>
      </c>
      <c r="BA2152" s="2"/>
      <c r="BB2152" s="2">
        <f t="shared" si="811"/>
        <v>10.015999999999941</v>
      </c>
      <c r="BC2152" s="156">
        <f t="shared" si="812"/>
        <v>0.18766857370207821</v>
      </c>
      <c r="BD2152" s="2">
        <f t="shared" si="813"/>
        <v>3.609439669166048E-4</v>
      </c>
      <c r="BE2152" s="2" t="str">
        <f t="shared" si="809"/>
        <v/>
      </c>
      <c r="BF2152" s="24" t="str">
        <f t="shared" si="810"/>
        <v/>
      </c>
    </row>
    <row r="2153" spans="1:58" ht="20.100000000000001" customHeight="1">
      <c r="A2153" s="2">
        <v>1561</v>
      </c>
      <c r="B2153" s="1">
        <f t="shared" si="814"/>
        <v>309076.28742053616</v>
      </c>
      <c r="C2153" s="1">
        <f t="shared" si="815"/>
        <v>2.3356861331954966E-7</v>
      </c>
      <c r="D2153" s="1">
        <f t="shared" si="816"/>
        <v>0.98758379932816776</v>
      </c>
      <c r="E2153" s="1">
        <f t="shared" si="817"/>
        <v>2.3356861331954966E-7</v>
      </c>
      <c r="F2153" s="1" t="str">
        <f t="shared" si="818"/>
        <v/>
      </c>
      <c r="G2153" s="1" t="str">
        <f t="shared" si="819"/>
        <v/>
      </c>
      <c r="H2153" s="1"/>
      <c r="I2153" s="1">
        <f t="shared" si="820"/>
        <v>7.3311054615469216E-12</v>
      </c>
      <c r="J2153" s="1" t="str">
        <f t="shared" si="821"/>
        <v/>
      </c>
      <c r="K2153" s="1" t="str">
        <f t="shared" si="822"/>
        <v/>
      </c>
      <c r="P2153" s="2">
        <v>1561</v>
      </c>
      <c r="Q2153" s="1">
        <f t="shared" si="823"/>
        <v>9.0279733707259417</v>
      </c>
      <c r="R2153" s="1">
        <f t="shared" si="824"/>
        <v>7.99631510842219E-3</v>
      </c>
      <c r="S2153" s="1">
        <f t="shared" si="825"/>
        <v>0.98758379932816776</v>
      </c>
      <c r="T2153" s="1">
        <f t="shared" si="826"/>
        <v>7.99631510842219E-3</v>
      </c>
      <c r="U2153" s="1" t="str">
        <f t="shared" si="827"/>
        <v/>
      </c>
      <c r="V2153" s="1" t="str">
        <f t="shared" si="828"/>
        <v/>
      </c>
      <c r="W2153" s="1">
        <f t="shared" si="829"/>
        <v>9.7773005007755778E-2</v>
      </c>
      <c r="X2153" s="1" t="str">
        <f t="shared" si="830"/>
        <v/>
      </c>
      <c r="Y2153" s="1" t="str">
        <f t="shared" si="831"/>
        <v/>
      </c>
      <c r="AC2153" s="2">
        <v>1561</v>
      </c>
      <c r="AD2153" s="1">
        <f t="shared" si="840"/>
        <v>550.42424036444083</v>
      </c>
      <c r="AE2153" s="1">
        <f t="shared" si="832"/>
        <v>1.3115432528002619E-4</v>
      </c>
      <c r="AF2153" s="1">
        <f t="shared" si="833"/>
        <v>0.98758379932816776</v>
      </c>
      <c r="AG2153" s="1">
        <f t="shared" si="834"/>
        <v>1.3115432528002619E-4</v>
      </c>
      <c r="AH2153" s="1" t="str">
        <f t="shared" si="835"/>
        <v/>
      </c>
      <c r="AI2153" s="1" t="str">
        <f t="shared" si="836"/>
        <v/>
      </c>
      <c r="AJ2153" s="1">
        <f t="shared" si="837"/>
        <v>2.1603818866559788E-21</v>
      </c>
      <c r="AK2153" s="1" t="str">
        <f t="shared" si="838"/>
        <v/>
      </c>
      <c r="AL2153" s="1" t="str">
        <f t="shared" si="839"/>
        <v/>
      </c>
      <c r="BA2153" s="2"/>
      <c r="BB2153" s="2">
        <f t="shared" si="811"/>
        <v>10.022399999999941</v>
      </c>
      <c r="BC2153" s="156">
        <f t="shared" si="812"/>
        <v>0.1873076297351616</v>
      </c>
      <c r="BD2153" s="2">
        <f t="shared" si="813"/>
        <v>3.6036562975366726E-4</v>
      </c>
      <c r="BE2153" s="2" t="str">
        <f t="shared" si="809"/>
        <v/>
      </c>
      <c r="BF2153" s="24" t="str">
        <f t="shared" si="810"/>
        <v/>
      </c>
    </row>
    <row r="2154" spans="1:58" ht="20.100000000000001" customHeight="1">
      <c r="A2154" s="1">
        <v>1562</v>
      </c>
      <c r="B2154" s="1">
        <f t="shared" si="814"/>
        <v>309627.22554428049</v>
      </c>
      <c r="C2154" s="1">
        <f t="shared" si="815"/>
        <v>2.3147963065812471E-7</v>
      </c>
      <c r="D2154" s="1">
        <f t="shared" si="816"/>
        <v>0.9877119050408294</v>
      </c>
      <c r="E2154" s="1">
        <f t="shared" si="817"/>
        <v>2.3147963065812471E-7</v>
      </c>
      <c r="F2154" s="1" t="str">
        <f t="shared" si="818"/>
        <v/>
      </c>
      <c r="G2154" s="1" t="str">
        <f t="shared" si="819"/>
        <v/>
      </c>
      <c r="H2154" s="1"/>
      <c r="I2154" s="1">
        <f t="shared" si="820"/>
        <v>7.1836756277008443E-12</v>
      </c>
      <c r="J2154" s="1" t="str">
        <f t="shared" si="821"/>
        <v/>
      </c>
      <c r="K2154" s="1" t="str">
        <f t="shared" si="822"/>
        <v/>
      </c>
      <c r="P2154" s="1">
        <v>1562</v>
      </c>
      <c r="Q2154" s="1">
        <f t="shared" si="823"/>
        <v>9.0440660148805314</v>
      </c>
      <c r="R2154" s="1">
        <f t="shared" si="824"/>
        <v>7.9247979495908928E-3</v>
      </c>
      <c r="S2154" s="1">
        <f t="shared" si="825"/>
        <v>0.9877119050408294</v>
      </c>
      <c r="T2154" s="1">
        <f t="shared" si="826"/>
        <v>7.9247979495908928E-3</v>
      </c>
      <c r="U2154" s="1" t="str">
        <f t="shared" si="827"/>
        <v/>
      </c>
      <c r="V2154" s="1" t="str">
        <f t="shared" si="828"/>
        <v/>
      </c>
      <c r="W2154" s="1">
        <f t="shared" si="829"/>
        <v>9.7706569170569996E-2</v>
      </c>
      <c r="X2154" s="1" t="str">
        <f t="shared" si="830"/>
        <v/>
      </c>
      <c r="Y2154" s="1" t="str">
        <f t="shared" si="831"/>
        <v/>
      </c>
      <c r="AC2154" s="1">
        <v>1562</v>
      </c>
      <c r="AD2154" s="1">
        <f t="shared" si="840"/>
        <v>551.40538874298716</v>
      </c>
      <c r="AE2154" s="1">
        <f t="shared" si="832"/>
        <v>1.2998131188757166E-4</v>
      </c>
      <c r="AF2154" s="1">
        <f t="shared" si="833"/>
        <v>0.9877119050408294</v>
      </c>
      <c r="AG2154" s="1">
        <f t="shared" si="834"/>
        <v>1.2998131188757166E-4</v>
      </c>
      <c r="AH2154" s="1" t="str">
        <f t="shared" si="835"/>
        <v/>
      </c>
      <c r="AI2154" s="1" t="str">
        <f t="shared" si="836"/>
        <v/>
      </c>
      <c r="AJ2154" s="1">
        <f t="shared" si="837"/>
        <v>2.2402115751872732E-21</v>
      </c>
      <c r="AK2154" s="1" t="str">
        <f t="shared" si="838"/>
        <v/>
      </c>
      <c r="AL2154" s="1" t="str">
        <f t="shared" si="839"/>
        <v/>
      </c>
      <c r="BA2154" s="2"/>
      <c r="BB2154" s="2">
        <f t="shared" si="811"/>
        <v>10.02879999999994</v>
      </c>
      <c r="BC2154" s="156">
        <f t="shared" si="812"/>
        <v>0.18694726410540793</v>
      </c>
      <c r="BD2154" s="2">
        <f t="shared" si="813"/>
        <v>3.5978785271087443E-4</v>
      </c>
      <c r="BE2154" s="2" t="str">
        <f t="shared" si="809"/>
        <v/>
      </c>
      <c r="BF2154" s="24" t="str">
        <f t="shared" si="810"/>
        <v/>
      </c>
    </row>
    <row r="2155" spans="1:58" ht="20.100000000000001" customHeight="1">
      <c r="A2155" s="1">
        <v>1563</v>
      </c>
      <c r="B2155" s="1">
        <f t="shared" si="814"/>
        <v>310178.1636680247</v>
      </c>
      <c r="C2155" s="1">
        <f t="shared" si="815"/>
        <v>2.2940566084563515E-7</v>
      </c>
      <c r="D2155" s="1">
        <f t="shared" si="816"/>
        <v>0.98783886399201826</v>
      </c>
      <c r="E2155" s="1">
        <f t="shared" si="817"/>
        <v>2.2940566084563515E-7</v>
      </c>
      <c r="F2155" s="1" t="str">
        <f t="shared" si="818"/>
        <v/>
      </c>
      <c r="G2155" s="1" t="str">
        <f t="shared" si="819"/>
        <v/>
      </c>
      <c r="H2155" s="1"/>
      <c r="I2155" s="1">
        <f t="shared" si="820"/>
        <v>7.0390980075481518E-12</v>
      </c>
      <c r="J2155" s="1" t="str">
        <f t="shared" si="821"/>
        <v/>
      </c>
      <c r="K2155" s="1" t="str">
        <f t="shared" si="822"/>
        <v/>
      </c>
      <c r="P2155" s="1">
        <v>1563</v>
      </c>
      <c r="Q2155" s="1">
        <f t="shared" si="823"/>
        <v>9.0601586590351246</v>
      </c>
      <c r="R2155" s="1">
        <f t="shared" si="824"/>
        <v>7.8537947616611238E-3</v>
      </c>
      <c r="S2155" s="1">
        <f t="shared" si="825"/>
        <v>0.98783886399201826</v>
      </c>
      <c r="T2155" s="1">
        <f t="shared" si="826"/>
        <v>7.8537947616611238E-3</v>
      </c>
      <c r="U2155" s="1" t="str">
        <f t="shared" si="827"/>
        <v/>
      </c>
      <c r="V2155" s="1" t="str">
        <f t="shared" si="828"/>
        <v/>
      </c>
      <c r="W2155" s="1">
        <f t="shared" si="829"/>
        <v>9.7638616245552895E-2</v>
      </c>
      <c r="X2155" s="1" t="str">
        <f t="shared" si="830"/>
        <v/>
      </c>
      <c r="Y2155" s="1" t="str">
        <f t="shared" si="831"/>
        <v/>
      </c>
      <c r="AC2155" s="1">
        <v>1563</v>
      </c>
      <c r="AD2155" s="1">
        <f t="shared" si="840"/>
        <v>552.38653712153348</v>
      </c>
      <c r="AE2155" s="1">
        <f t="shared" si="832"/>
        <v>1.2881672856645534E-4</v>
      </c>
      <c r="AF2155" s="1">
        <f t="shared" si="833"/>
        <v>0.98783886399201826</v>
      </c>
      <c r="AG2155" s="1">
        <f t="shared" si="834"/>
        <v>1.2881672856645534E-4</v>
      </c>
      <c r="AH2155" s="1" t="str">
        <f t="shared" si="835"/>
        <v/>
      </c>
      <c r="AI2155" s="1" t="str">
        <f t="shared" si="836"/>
        <v/>
      </c>
      <c r="AJ2155" s="1">
        <f t="shared" si="837"/>
        <v>2.3229539353557894E-21</v>
      </c>
      <c r="AK2155" s="1" t="str">
        <f t="shared" si="838"/>
        <v/>
      </c>
      <c r="AL2155" s="1" t="str">
        <f t="shared" si="839"/>
        <v/>
      </c>
      <c r="BA2155" s="2"/>
      <c r="BB2155" s="2">
        <f t="shared" si="811"/>
        <v>10.035199999999939</v>
      </c>
      <c r="BC2155" s="156">
        <f t="shared" si="812"/>
        <v>0.18658747625269706</v>
      </c>
      <c r="BD2155" s="2">
        <f t="shared" si="813"/>
        <v>3.592106365336023E-4</v>
      </c>
      <c r="BE2155" s="2" t="str">
        <f t="shared" si="809"/>
        <v/>
      </c>
      <c r="BF2155" s="24" t="str">
        <f t="shared" si="810"/>
        <v/>
      </c>
    </row>
    <row r="2156" spans="1:58" ht="20.100000000000001" customHeight="1">
      <c r="A2156" s="1">
        <v>1564</v>
      </c>
      <c r="B2156" s="1">
        <f t="shared" si="814"/>
        <v>310729.10179176903</v>
      </c>
      <c r="C2156" s="1">
        <f t="shared" si="815"/>
        <v>2.2734663544183436E-7</v>
      </c>
      <c r="D2156" s="1">
        <f t="shared" si="816"/>
        <v>0.98796468443403673</v>
      </c>
      <c r="E2156" s="1">
        <f t="shared" si="817"/>
        <v>2.2734663544183436E-7</v>
      </c>
      <c r="F2156" s="1" t="str">
        <f t="shared" si="818"/>
        <v/>
      </c>
      <c r="G2156" s="1" t="str">
        <f t="shared" si="819"/>
        <v/>
      </c>
      <c r="H2156" s="1"/>
      <c r="I2156" s="1">
        <f t="shared" si="820"/>
        <v>6.8973197777383853E-12</v>
      </c>
      <c r="J2156" s="1" t="str">
        <f t="shared" si="821"/>
        <v/>
      </c>
      <c r="K2156" s="1" t="str">
        <f t="shared" si="822"/>
        <v/>
      </c>
      <c r="P2156" s="1">
        <v>1564</v>
      </c>
      <c r="Q2156" s="1">
        <f t="shared" si="823"/>
        <v>9.0762513031897143</v>
      </c>
      <c r="R2156" s="1">
        <f t="shared" si="824"/>
        <v>7.7833032015536515E-3</v>
      </c>
      <c r="S2156" s="1">
        <f t="shared" si="825"/>
        <v>0.98796468443403673</v>
      </c>
      <c r="T2156" s="1">
        <f t="shared" si="826"/>
        <v>7.7833032015536515E-3</v>
      </c>
      <c r="U2156" s="1" t="str">
        <f t="shared" si="827"/>
        <v/>
      </c>
      <c r="V2156" s="1" t="str">
        <f t="shared" si="828"/>
        <v/>
      </c>
      <c r="W2156" s="1">
        <f t="shared" si="829"/>
        <v>9.7569149461528185E-2</v>
      </c>
      <c r="X2156" s="1" t="str">
        <f t="shared" si="830"/>
        <v/>
      </c>
      <c r="Y2156" s="1" t="str">
        <f t="shared" si="831"/>
        <v/>
      </c>
      <c r="AC2156" s="1">
        <v>1564</v>
      </c>
      <c r="AD2156" s="1">
        <f t="shared" si="840"/>
        <v>553.36768550007957</v>
      </c>
      <c r="AE2156" s="1">
        <f t="shared" si="832"/>
        <v>1.2766053688585298E-4</v>
      </c>
      <c r="AF2156" s="1">
        <f t="shared" si="833"/>
        <v>0.98796468443403673</v>
      </c>
      <c r="AG2156" s="1">
        <f t="shared" si="834"/>
        <v>1.2766053688585298E-4</v>
      </c>
      <c r="AH2156" s="1" t="str">
        <f t="shared" si="835"/>
        <v/>
      </c>
      <c r="AI2156" s="1" t="str">
        <f t="shared" si="836"/>
        <v/>
      </c>
      <c r="AJ2156" s="1">
        <f t="shared" si="837"/>
        <v>2.4087138502464051E-21</v>
      </c>
      <c r="AK2156" s="1" t="str">
        <f t="shared" si="838"/>
        <v/>
      </c>
      <c r="AL2156" s="1" t="str">
        <f t="shared" si="839"/>
        <v/>
      </c>
      <c r="BA2156" s="2"/>
      <c r="BB2156" s="2">
        <f t="shared" si="811"/>
        <v>10.041599999999939</v>
      </c>
      <c r="BC2156" s="156">
        <f t="shared" si="812"/>
        <v>0.18622826561616346</v>
      </c>
      <c r="BD2156" s="2">
        <f t="shared" si="813"/>
        <v>3.5863398196020468E-4</v>
      </c>
      <c r="BE2156" s="2" t="str">
        <f t="shared" si="809"/>
        <v/>
      </c>
      <c r="BF2156" s="24" t="str">
        <f t="shared" si="810"/>
        <v/>
      </c>
    </row>
    <row r="2157" spans="1:58" ht="20.100000000000001" customHeight="1">
      <c r="A2157" s="1">
        <v>1565</v>
      </c>
      <c r="B2157" s="1">
        <f t="shared" si="814"/>
        <v>311280.03991551325</v>
      </c>
      <c r="C2157" s="1">
        <f t="shared" si="815"/>
        <v>2.2530248590611103E-7</v>
      </c>
      <c r="D2157" s="1">
        <f t="shared" si="816"/>
        <v>0.98808937458145296</v>
      </c>
      <c r="E2157" s="1">
        <f t="shared" si="817"/>
        <v>2.2530248590611103E-7</v>
      </c>
      <c r="F2157" s="1" t="str">
        <f t="shared" si="818"/>
        <v/>
      </c>
      <c r="G2157" s="1" t="str">
        <f t="shared" si="819"/>
        <v/>
      </c>
      <c r="H2157" s="1"/>
      <c r="I2157" s="1">
        <f t="shared" si="820"/>
        <v>6.7582890454339587E-12</v>
      </c>
      <c r="J2157" s="1" t="str">
        <f t="shared" si="821"/>
        <v/>
      </c>
      <c r="K2157" s="1" t="str">
        <f t="shared" si="822"/>
        <v/>
      </c>
      <c r="P2157" s="1">
        <v>1565</v>
      </c>
      <c r="Q2157" s="1">
        <f t="shared" si="823"/>
        <v>9.0923439473443075</v>
      </c>
      <c r="R2157" s="1">
        <f t="shared" si="824"/>
        <v>7.7133209227531292E-3</v>
      </c>
      <c r="S2157" s="1">
        <f t="shared" si="825"/>
        <v>0.98808937458145296</v>
      </c>
      <c r="T2157" s="1">
        <f t="shared" si="826"/>
        <v>7.7133209227531292E-3</v>
      </c>
      <c r="U2157" s="1" t="str">
        <f t="shared" si="827"/>
        <v/>
      </c>
      <c r="V2157" s="1" t="str">
        <f t="shared" si="828"/>
        <v/>
      </c>
      <c r="W2157" s="1">
        <f t="shared" si="829"/>
        <v>9.749817211768709E-2</v>
      </c>
      <c r="X2157" s="1" t="str">
        <f t="shared" si="830"/>
        <v/>
      </c>
      <c r="Y2157" s="1" t="str">
        <f t="shared" si="831"/>
        <v/>
      </c>
      <c r="AC2157" s="1">
        <v>1565</v>
      </c>
      <c r="AD2157" s="1">
        <f t="shared" si="840"/>
        <v>554.3488338786259</v>
      </c>
      <c r="AE2157" s="1">
        <f t="shared" si="832"/>
        <v>1.2651269835858259E-4</v>
      </c>
      <c r="AF2157" s="1">
        <f t="shared" si="833"/>
        <v>0.98808937458145296</v>
      </c>
      <c r="AG2157" s="1">
        <f t="shared" si="834"/>
        <v>1.2651269835858259E-4</v>
      </c>
      <c r="AH2157" s="1" t="str">
        <f t="shared" si="835"/>
        <v/>
      </c>
      <c r="AI2157" s="1" t="str">
        <f t="shared" si="836"/>
        <v/>
      </c>
      <c r="AJ2157" s="1">
        <f t="shared" si="837"/>
        <v>2.4975999284223409E-21</v>
      </c>
      <c r="AK2157" s="1" t="str">
        <f t="shared" si="838"/>
        <v/>
      </c>
      <c r="AL2157" s="1" t="str">
        <f t="shared" si="839"/>
        <v/>
      </c>
      <c r="BA2157" s="2"/>
      <c r="BB2157" s="2">
        <f t="shared" si="811"/>
        <v>10.047999999999938</v>
      </c>
      <c r="BC2157" s="156">
        <f t="shared" si="812"/>
        <v>0.18586963163420325</v>
      </c>
      <c r="BD2157" s="2">
        <f t="shared" si="813"/>
        <v>3.5805788972462227E-4</v>
      </c>
      <c r="BE2157" s="2" t="str">
        <f t="shared" si="809"/>
        <v/>
      </c>
      <c r="BF2157" s="24" t="str">
        <f t="shared" si="810"/>
        <v/>
      </c>
    </row>
    <row r="2158" spans="1:58" ht="20.100000000000001" customHeight="1">
      <c r="A2158" s="1">
        <v>1566</v>
      </c>
      <c r="B2158" s="1">
        <f t="shared" si="814"/>
        <v>311830.97803925758</v>
      </c>
      <c r="C2158" s="1">
        <f t="shared" si="815"/>
        <v>2.2327314360275686E-7</v>
      </c>
      <c r="D2158" s="1">
        <f t="shared" si="816"/>
        <v>0.98821294261104697</v>
      </c>
      <c r="E2158" s="1">
        <f t="shared" si="817"/>
        <v>2.2327314360275686E-7</v>
      </c>
      <c r="F2158" s="1" t="str">
        <f t="shared" si="818"/>
        <v/>
      </c>
      <c r="G2158" s="1" t="str">
        <f t="shared" si="819"/>
        <v/>
      </c>
      <c r="H2158" s="1"/>
      <c r="I2158" s="1">
        <f t="shared" si="820"/>
        <v>6.6219548328556596E-12</v>
      </c>
      <c r="J2158" s="1" t="str">
        <f t="shared" si="821"/>
        <v/>
      </c>
      <c r="K2158" s="1" t="str">
        <f t="shared" si="822"/>
        <v/>
      </c>
      <c r="P2158" s="1">
        <v>1566</v>
      </c>
      <c r="Q2158" s="1">
        <f t="shared" si="823"/>
        <v>9.1084365914989007</v>
      </c>
      <c r="R2158" s="1">
        <f t="shared" si="824"/>
        <v>7.643845575488588E-3</v>
      </c>
      <c r="S2158" s="1">
        <f t="shared" si="825"/>
        <v>0.98821294261104697</v>
      </c>
      <c r="T2158" s="1">
        <f t="shared" si="826"/>
        <v>7.643845575488588E-3</v>
      </c>
      <c r="U2158" s="1" t="str">
        <f t="shared" si="827"/>
        <v/>
      </c>
      <c r="V2158" s="1" t="str">
        <f t="shared" si="828"/>
        <v/>
      </c>
      <c r="W2158" s="1">
        <f t="shared" si="829"/>
        <v>9.7425687583327453E-2</v>
      </c>
      <c r="X2158" s="1" t="str">
        <f t="shared" si="830"/>
        <v/>
      </c>
      <c r="Y2158" s="1" t="str">
        <f t="shared" si="831"/>
        <v/>
      </c>
      <c r="AC2158" s="1">
        <v>1566</v>
      </c>
      <c r="AD2158" s="1">
        <f t="shared" si="840"/>
        <v>555.32998225717222</v>
      </c>
      <c r="AE2158" s="1">
        <f t="shared" si="832"/>
        <v>1.2537317444406365E-4</v>
      </c>
      <c r="AF2158" s="1">
        <f t="shared" si="833"/>
        <v>0.98821294261104697</v>
      </c>
      <c r="AG2158" s="1">
        <f t="shared" si="834"/>
        <v>1.2537317444406365E-4</v>
      </c>
      <c r="AH2158" s="1" t="str">
        <f t="shared" si="835"/>
        <v/>
      </c>
      <c r="AI2158" s="1" t="str">
        <f t="shared" si="836"/>
        <v/>
      </c>
      <c r="AJ2158" s="1">
        <f t="shared" si="837"/>
        <v>2.5897246343848751E-21</v>
      </c>
      <c r="AK2158" s="1" t="str">
        <f t="shared" si="838"/>
        <v/>
      </c>
      <c r="AL2158" s="1" t="str">
        <f t="shared" si="839"/>
        <v/>
      </c>
      <c r="BA2158" s="2"/>
      <c r="BB2158" s="2">
        <f t="shared" si="811"/>
        <v>10.054399999999937</v>
      </c>
      <c r="BC2158" s="156">
        <f t="shared" si="812"/>
        <v>0.18551157374447863</v>
      </c>
      <c r="BD2158" s="2">
        <f t="shared" si="813"/>
        <v>3.5748236055291316E-4</v>
      </c>
      <c r="BE2158" s="2" t="str">
        <f t="shared" si="809"/>
        <v/>
      </c>
      <c r="BF2158" s="24" t="str">
        <f t="shared" si="810"/>
        <v/>
      </c>
    </row>
    <row r="2159" spans="1:58" ht="20.100000000000001" customHeight="1">
      <c r="A2159" s="1">
        <v>1567</v>
      </c>
      <c r="B2159" s="1">
        <f t="shared" si="814"/>
        <v>312381.91616300179</v>
      </c>
      <c r="C2159" s="1">
        <f t="shared" si="815"/>
        <v>2.2125853980619389E-7</v>
      </c>
      <c r="D2159" s="1">
        <f t="shared" si="816"/>
        <v>0.98833539666175985</v>
      </c>
      <c r="E2159" s="1">
        <f t="shared" si="817"/>
        <v>2.2125853980619389E-7</v>
      </c>
      <c r="F2159" s="1" t="str">
        <f t="shared" si="818"/>
        <v/>
      </c>
      <c r="G2159" s="1" t="str">
        <f t="shared" si="819"/>
        <v/>
      </c>
      <c r="H2159" s="1"/>
      <c r="I2159" s="1">
        <f t="shared" si="820"/>
        <v>6.4882670620674735E-12</v>
      </c>
      <c r="J2159" s="1" t="str">
        <f t="shared" si="821"/>
        <v/>
      </c>
      <c r="K2159" s="1" t="str">
        <f t="shared" si="822"/>
        <v/>
      </c>
      <c r="P2159" s="1">
        <v>1567</v>
      </c>
      <c r="Q2159" s="1">
        <f t="shared" si="823"/>
        <v>9.1245292356534904</v>
      </c>
      <c r="R2159" s="1">
        <f t="shared" si="824"/>
        <v>7.5748748069123309E-3</v>
      </c>
      <c r="S2159" s="1">
        <f t="shared" si="825"/>
        <v>0.98833539666175985</v>
      </c>
      <c r="T2159" s="1">
        <f t="shared" si="826"/>
        <v>7.5748748069123309E-3</v>
      </c>
      <c r="U2159" s="1" t="str">
        <f t="shared" si="827"/>
        <v/>
      </c>
      <c r="V2159" s="1" t="str">
        <f t="shared" si="828"/>
        <v/>
      </c>
      <c r="W2159" s="1">
        <f t="shared" si="829"/>
        <v>9.7351699297586927E-2</v>
      </c>
      <c r="X2159" s="1" t="str">
        <f t="shared" si="830"/>
        <v/>
      </c>
      <c r="Y2159" s="1" t="str">
        <f t="shared" si="831"/>
        <v/>
      </c>
      <c r="AC2159" s="1">
        <v>1567</v>
      </c>
      <c r="AD2159" s="1">
        <f t="shared" si="840"/>
        <v>556.31113063571831</v>
      </c>
      <c r="AE2159" s="1">
        <f t="shared" si="832"/>
        <v>1.2424192655125172E-4</v>
      </c>
      <c r="AF2159" s="1">
        <f t="shared" si="833"/>
        <v>0.98833539666175985</v>
      </c>
      <c r="AG2159" s="1">
        <f t="shared" si="834"/>
        <v>1.2424192655125172E-4</v>
      </c>
      <c r="AH2159" s="1" t="str">
        <f t="shared" si="835"/>
        <v/>
      </c>
      <c r="AI2159" s="1" t="str">
        <f t="shared" si="836"/>
        <v/>
      </c>
      <c r="AJ2159" s="1">
        <f t="shared" si="837"/>
        <v>2.6852044235346303E-21</v>
      </c>
      <c r="AK2159" s="1" t="str">
        <f t="shared" si="838"/>
        <v/>
      </c>
      <c r="AL2159" s="1" t="str">
        <f t="shared" si="839"/>
        <v/>
      </c>
      <c r="BA2159" s="2"/>
      <c r="BB2159" s="2">
        <f t="shared" si="811"/>
        <v>10.060799999999936</v>
      </c>
      <c r="BC2159" s="156">
        <f t="shared" si="812"/>
        <v>0.18515409138392572</v>
      </c>
      <c r="BD2159" s="2">
        <f t="shared" si="813"/>
        <v>3.5690739516666681E-4</v>
      </c>
      <c r="BE2159" s="2" t="str">
        <f t="shared" si="809"/>
        <v/>
      </c>
      <c r="BF2159" s="24" t="str">
        <f t="shared" si="810"/>
        <v/>
      </c>
    </row>
    <row r="2160" spans="1:58" ht="20.100000000000001" customHeight="1">
      <c r="A2160" s="2">
        <v>1568</v>
      </c>
      <c r="B2160" s="1">
        <f t="shared" si="814"/>
        <v>312932.85428674612</v>
      </c>
      <c r="C2160" s="1">
        <f t="shared" si="815"/>
        <v>2.1925860570616278E-7</v>
      </c>
      <c r="D2160" s="1">
        <f t="shared" si="816"/>
        <v>0.98845674483464563</v>
      </c>
      <c r="E2160" s="1">
        <f t="shared" si="817"/>
        <v>2.1925860570616278E-7</v>
      </c>
      <c r="F2160" s="1" t="str">
        <f t="shared" si="818"/>
        <v/>
      </c>
      <c r="G2160" s="1" t="str">
        <f t="shared" si="819"/>
        <v/>
      </c>
      <c r="H2160" s="1"/>
      <c r="I2160" s="1">
        <f t="shared" si="820"/>
        <v>6.3571765399964838E-12</v>
      </c>
      <c r="J2160" s="1" t="str">
        <f t="shared" si="821"/>
        <v/>
      </c>
      <c r="K2160" s="1" t="str">
        <f t="shared" si="822"/>
        <v/>
      </c>
      <c r="P2160" s="2">
        <v>1568</v>
      </c>
      <c r="Q2160" s="1">
        <f t="shared" si="823"/>
        <v>9.1406218798080836</v>
      </c>
      <c r="R2160" s="1">
        <f t="shared" si="824"/>
        <v>7.5064062612775206E-3</v>
      </c>
      <c r="S2160" s="1">
        <f t="shared" si="825"/>
        <v>0.98845674483464563</v>
      </c>
      <c r="T2160" s="1">
        <f t="shared" si="826"/>
        <v>7.5064062612775206E-3</v>
      </c>
      <c r="U2160" s="1" t="str">
        <f t="shared" si="827"/>
        <v/>
      </c>
      <c r="V2160" s="1" t="str">
        <f t="shared" si="828"/>
        <v/>
      </c>
      <c r="W2160" s="1">
        <f t="shared" si="829"/>
        <v>9.7276210769171145E-2</v>
      </c>
      <c r="X2160" s="1" t="str">
        <f t="shared" si="830"/>
        <v/>
      </c>
      <c r="Y2160" s="1" t="str">
        <f t="shared" si="831"/>
        <v/>
      </c>
      <c r="AC2160" s="2">
        <v>1568</v>
      </c>
      <c r="AD2160" s="1">
        <f t="shared" si="840"/>
        <v>557.29227901426464</v>
      </c>
      <c r="AE2160" s="1">
        <f t="shared" si="832"/>
        <v>1.2311891604155082E-4</v>
      </c>
      <c r="AF2160" s="1">
        <f t="shared" si="833"/>
        <v>0.98845674483464563</v>
      </c>
      <c r="AG2160" s="1">
        <f t="shared" si="834"/>
        <v>1.2311891604155082E-4</v>
      </c>
      <c r="AH2160" s="1" t="str">
        <f t="shared" si="835"/>
        <v/>
      </c>
      <c r="AI2160" s="1" t="str">
        <f t="shared" si="836"/>
        <v/>
      </c>
      <c r="AJ2160" s="1">
        <f t="shared" si="837"/>
        <v>2.7841598817863768E-21</v>
      </c>
      <c r="AK2160" s="1" t="str">
        <f t="shared" si="838"/>
        <v/>
      </c>
      <c r="AL2160" s="1" t="str">
        <f t="shared" si="839"/>
        <v/>
      </c>
      <c r="BA2160" s="2"/>
      <c r="BB2160" s="2">
        <f t="shared" si="811"/>
        <v>10.067199999999936</v>
      </c>
      <c r="BC2160" s="156">
        <f t="shared" si="812"/>
        <v>0.18479718398875905</v>
      </c>
      <c r="BD2160" s="2">
        <f t="shared" si="813"/>
        <v>3.5633299428042275E-4</v>
      </c>
      <c r="BE2160" s="2" t="str">
        <f t="shared" si="809"/>
        <v/>
      </c>
      <c r="BF2160" s="24" t="str">
        <f t="shared" si="810"/>
        <v/>
      </c>
    </row>
    <row r="2161" spans="1:58" ht="20.100000000000001" customHeight="1">
      <c r="A2161" s="1">
        <v>1569</v>
      </c>
      <c r="B2161" s="1">
        <f t="shared" si="814"/>
        <v>313483.79241049034</v>
      </c>
      <c r="C2161" s="1">
        <f t="shared" si="815"/>
        <v>2.1727327241287101E-7</v>
      </c>
      <c r="D2161" s="1">
        <f t="shared" si="816"/>
        <v>0.98857699519282571</v>
      </c>
      <c r="E2161" s="1">
        <f t="shared" si="817"/>
        <v>2.1727327241287101E-7</v>
      </c>
      <c r="F2161" s="1" t="str">
        <f t="shared" si="818"/>
        <v/>
      </c>
      <c r="G2161" s="1" t="str">
        <f t="shared" si="819"/>
        <v/>
      </c>
      <c r="H2161" s="1"/>
      <c r="I2161" s="1">
        <f t="shared" si="820"/>
        <v>6.2286349436856178E-12</v>
      </c>
      <c r="J2161" s="1" t="str">
        <f t="shared" si="821"/>
        <v/>
      </c>
      <c r="K2161" s="1" t="str">
        <f t="shared" si="822"/>
        <v/>
      </c>
      <c r="P2161" s="1">
        <v>1569</v>
      </c>
      <c r="Q2161" s="1">
        <f t="shared" si="823"/>
        <v>9.1567145239626733</v>
      </c>
      <c r="R2161" s="1">
        <f t="shared" si="824"/>
        <v>7.4384375801145172E-3</v>
      </c>
      <c r="S2161" s="1">
        <f t="shared" si="825"/>
        <v>0.98857699519282571</v>
      </c>
      <c r="T2161" s="1">
        <f t="shared" si="826"/>
        <v>7.4384375801145172E-3</v>
      </c>
      <c r="U2161" s="1" t="str">
        <f t="shared" si="827"/>
        <v/>
      </c>
      <c r="V2161" s="1" t="str">
        <f t="shared" si="828"/>
        <v/>
      </c>
      <c r="W2161" s="1">
        <f t="shared" si="829"/>
        <v>9.7199225576076478E-2</v>
      </c>
      <c r="X2161" s="1" t="str">
        <f t="shared" si="830"/>
        <v/>
      </c>
      <c r="Y2161" s="1" t="str">
        <f t="shared" si="831"/>
        <v/>
      </c>
      <c r="AC2161" s="1">
        <v>1569</v>
      </c>
      <c r="AD2161" s="1">
        <f t="shared" si="840"/>
        <v>558.27342739281096</v>
      </c>
      <c r="AE2161" s="1">
        <f t="shared" si="832"/>
        <v>1.2200410423170613E-4</v>
      </c>
      <c r="AF2161" s="1">
        <f t="shared" si="833"/>
        <v>0.98857699519282582</v>
      </c>
      <c r="AG2161" s="1">
        <f t="shared" si="834"/>
        <v>1.2200410423170613E-4</v>
      </c>
      <c r="AH2161" s="1" t="str">
        <f t="shared" si="835"/>
        <v/>
      </c>
      <c r="AI2161" s="1" t="str">
        <f t="shared" si="836"/>
        <v/>
      </c>
      <c r="AJ2161" s="1">
        <f t="shared" si="837"/>
        <v>2.8867158699959648E-21</v>
      </c>
      <c r="AK2161" s="1" t="str">
        <f t="shared" si="838"/>
        <v/>
      </c>
      <c r="AL2161" s="1" t="str">
        <f t="shared" si="839"/>
        <v/>
      </c>
      <c r="BA2161" s="2"/>
      <c r="BB2161" s="2">
        <f t="shared" si="811"/>
        <v>10.073599999999935</v>
      </c>
      <c r="BC2161" s="156">
        <f t="shared" si="812"/>
        <v>0.18444085099447863</v>
      </c>
      <c r="BD2161" s="2">
        <f t="shared" si="813"/>
        <v>3.5575915860353025E-4</v>
      </c>
      <c r="BE2161" s="2" t="str">
        <f t="shared" si="809"/>
        <v/>
      </c>
      <c r="BF2161" s="24" t="str">
        <f t="shared" si="810"/>
        <v/>
      </c>
    </row>
    <row r="2162" spans="1:58" ht="20.100000000000001" customHeight="1">
      <c r="A2162" s="1">
        <v>1570</v>
      </c>
      <c r="B2162" s="1">
        <f t="shared" si="814"/>
        <v>314034.73053423467</v>
      </c>
      <c r="C2162" s="1">
        <f t="shared" si="815"/>
        <v>2.1530247096210019E-7</v>
      </c>
      <c r="D2162" s="1">
        <f t="shared" si="816"/>
        <v>0.9886961557614472</v>
      </c>
      <c r="E2162" s="1">
        <f t="shared" si="817"/>
        <v>2.1530247096210019E-7</v>
      </c>
      <c r="F2162" s="1" t="str">
        <f t="shared" si="818"/>
        <v/>
      </c>
      <c r="G2162" s="1" t="str">
        <f t="shared" si="819"/>
        <v/>
      </c>
      <c r="H2162" s="1"/>
      <c r="I2162" s="1">
        <f t="shared" si="820"/>
        <v>6.1025948057746469E-12</v>
      </c>
      <c r="J2162" s="1" t="str">
        <f t="shared" si="821"/>
        <v/>
      </c>
      <c r="K2162" s="1" t="str">
        <f t="shared" si="822"/>
        <v/>
      </c>
      <c r="P2162" s="1">
        <v>1570</v>
      </c>
      <c r="Q2162" s="1">
        <f t="shared" si="823"/>
        <v>9.1728071681172665</v>
      </c>
      <c r="R2162" s="1">
        <f t="shared" si="824"/>
        <v>7.3709664024056475E-3</v>
      </c>
      <c r="S2162" s="1">
        <f t="shared" si="825"/>
        <v>0.9886961557614472</v>
      </c>
      <c r="T2162" s="1">
        <f t="shared" si="826"/>
        <v>7.3709664024056475E-3</v>
      </c>
      <c r="U2162" s="1" t="str">
        <f t="shared" si="827"/>
        <v/>
      </c>
      <c r="V2162" s="1" t="str">
        <f t="shared" si="828"/>
        <v/>
      </c>
      <c r="W2162" s="1">
        <f t="shared" si="829"/>
        <v>9.7120747365307306E-2</v>
      </c>
      <c r="X2162" s="1" t="str">
        <f t="shared" si="830"/>
        <v/>
      </c>
      <c r="Y2162" s="1" t="str">
        <f t="shared" si="831"/>
        <v/>
      </c>
      <c r="AC2162" s="1">
        <v>1570</v>
      </c>
      <c r="AD2162" s="1">
        <f t="shared" si="840"/>
        <v>559.25457577135705</v>
      </c>
      <c r="AE2162" s="1">
        <f t="shared" si="832"/>
        <v>1.2089745239667107E-4</v>
      </c>
      <c r="AF2162" s="1">
        <f t="shared" si="833"/>
        <v>0.9886961557614472</v>
      </c>
      <c r="AG2162" s="1">
        <f t="shared" si="834"/>
        <v>1.2089745239667107E-4</v>
      </c>
      <c r="AH2162" s="1" t="str">
        <f t="shared" si="835"/>
        <v/>
      </c>
      <c r="AI2162" s="1" t="str">
        <f t="shared" si="836"/>
        <v/>
      </c>
      <c r="AJ2162" s="1">
        <f t="shared" si="837"/>
        <v>2.9930016733630482E-21</v>
      </c>
      <c r="AK2162" s="1" t="str">
        <f t="shared" si="838"/>
        <v/>
      </c>
      <c r="AL2162" s="1" t="str">
        <f t="shared" si="839"/>
        <v/>
      </c>
      <c r="BA2162" s="2"/>
      <c r="BB2162" s="2">
        <f t="shared" si="811"/>
        <v>10.079999999999934</v>
      </c>
      <c r="BC2162" s="156">
        <f t="shared" si="812"/>
        <v>0.1840850918358751</v>
      </c>
      <c r="BD2162" s="2">
        <f t="shared" si="813"/>
        <v>3.5518588883917679E-4</v>
      </c>
      <c r="BE2162" s="2" t="str">
        <f t="shared" si="809"/>
        <v/>
      </c>
      <c r="BF2162" s="24" t="str">
        <f t="shared" si="810"/>
        <v/>
      </c>
    </row>
    <row r="2163" spans="1:58" ht="20.100000000000001" customHeight="1">
      <c r="A2163" s="1">
        <v>1571</v>
      </c>
      <c r="B2163" s="1">
        <f t="shared" si="814"/>
        <v>314585.66865797888</v>
      </c>
      <c r="C2163" s="1">
        <f t="shared" si="815"/>
        <v>2.1334613232027463E-7</v>
      </c>
      <c r="D2163" s="1">
        <f t="shared" si="816"/>
        <v>0.9888142345276425</v>
      </c>
      <c r="E2163" s="1">
        <f t="shared" si="817"/>
        <v>2.1334613232027463E-7</v>
      </c>
      <c r="F2163" s="1" t="str">
        <f t="shared" si="818"/>
        <v/>
      </c>
      <c r="G2163" s="1" t="str">
        <f t="shared" si="819"/>
        <v/>
      </c>
      <c r="H2163" s="1"/>
      <c r="I2163" s="1">
        <f t="shared" si="820"/>
        <v>5.9790095002075392E-12</v>
      </c>
      <c r="J2163" s="1" t="str">
        <f t="shared" si="821"/>
        <v/>
      </c>
      <c r="K2163" s="1" t="str">
        <f t="shared" si="822"/>
        <v/>
      </c>
      <c r="P2163" s="1">
        <v>1571</v>
      </c>
      <c r="Q2163" s="1">
        <f t="shared" si="823"/>
        <v>9.1888998122718561</v>
      </c>
      <c r="R2163" s="1">
        <f t="shared" si="824"/>
        <v>7.3039903647587681E-3</v>
      </c>
      <c r="S2163" s="1">
        <f t="shared" si="825"/>
        <v>0.9888142345276425</v>
      </c>
      <c r="T2163" s="1">
        <f t="shared" si="826"/>
        <v>7.3039903647587681E-3</v>
      </c>
      <c r="U2163" s="1" t="str">
        <f t="shared" si="827"/>
        <v/>
      </c>
      <c r="V2163" s="1" t="str">
        <f t="shared" si="828"/>
        <v/>
      </c>
      <c r="W2163" s="1">
        <f t="shared" si="829"/>
        <v>9.7040779852588133E-2</v>
      </c>
      <c r="X2163" s="1" t="str">
        <f t="shared" si="830"/>
        <v/>
      </c>
      <c r="Y2163" s="1" t="str">
        <f t="shared" si="831"/>
        <v/>
      </c>
      <c r="AC2163" s="1">
        <v>1571</v>
      </c>
      <c r="AD2163" s="1">
        <f t="shared" si="840"/>
        <v>560.23572414990338</v>
      </c>
      <c r="AE2163" s="1">
        <f t="shared" si="832"/>
        <v>1.1979892177245195E-4</v>
      </c>
      <c r="AF2163" s="1">
        <f t="shared" si="833"/>
        <v>0.9888142345276425</v>
      </c>
      <c r="AG2163" s="1">
        <f t="shared" si="834"/>
        <v>1.1979892177245195E-4</v>
      </c>
      <c r="AH2163" s="1" t="str">
        <f t="shared" si="835"/>
        <v/>
      </c>
      <c r="AI2163" s="1" t="str">
        <f t="shared" si="836"/>
        <v/>
      </c>
      <c r="AJ2163" s="1">
        <f t="shared" si="837"/>
        <v>3.1031511559775089E-21</v>
      </c>
      <c r="AK2163" s="1" t="str">
        <f t="shared" si="838"/>
        <v/>
      </c>
      <c r="AL2163" s="1" t="str">
        <f t="shared" si="839"/>
        <v/>
      </c>
      <c r="BA2163" s="2"/>
      <c r="BB2163" s="2">
        <f t="shared" si="811"/>
        <v>10.086399999999934</v>
      </c>
      <c r="BC2163" s="156">
        <f t="shared" si="812"/>
        <v>0.18372990594703592</v>
      </c>
      <c r="BD2163" s="2">
        <f t="shared" si="813"/>
        <v>3.5461318568419387E-4</v>
      </c>
      <c r="BE2163" s="2" t="str">
        <f t="shared" si="809"/>
        <v/>
      </c>
      <c r="BF2163" s="24" t="str">
        <f t="shared" si="810"/>
        <v/>
      </c>
    </row>
    <row r="2164" spans="1:58" ht="20.100000000000001" customHeight="1">
      <c r="A2164" s="1">
        <v>1572</v>
      </c>
      <c r="B2164" s="1">
        <f t="shared" si="814"/>
        <v>315136.60678172321</v>
      </c>
      <c r="C2164" s="1">
        <f t="shared" si="815"/>
        <v>2.114041873894866E-7</v>
      </c>
      <c r="D2164" s="1">
        <f t="shared" si="816"/>
        <v>0.98893123944049288</v>
      </c>
      <c r="E2164" s="1">
        <f t="shared" si="817"/>
        <v>2.114041873894866E-7</v>
      </c>
      <c r="F2164" s="1" t="str">
        <f t="shared" si="818"/>
        <v/>
      </c>
      <c r="G2164" s="1" t="str">
        <f t="shared" si="819"/>
        <v/>
      </c>
      <c r="H2164" s="1"/>
      <c r="I2164" s="1">
        <f t="shared" si="820"/>
        <v>5.857833228161747E-12</v>
      </c>
      <c r="J2164" s="1" t="str">
        <f t="shared" si="821"/>
        <v/>
      </c>
      <c r="K2164" s="1" t="str">
        <f t="shared" si="822"/>
        <v/>
      </c>
      <c r="P2164" s="1">
        <v>1572</v>
      </c>
      <c r="Q2164" s="1">
        <f t="shared" si="823"/>
        <v>9.2049924564264494</v>
      </c>
      <c r="R2164" s="1">
        <f t="shared" si="824"/>
        <v>7.2375071015793125E-3</v>
      </c>
      <c r="S2164" s="1">
        <f t="shared" si="825"/>
        <v>0.98893123944049288</v>
      </c>
      <c r="T2164" s="1">
        <f t="shared" si="826"/>
        <v>7.2375071015793125E-3</v>
      </c>
      <c r="U2164" s="1" t="str">
        <f t="shared" si="827"/>
        <v/>
      </c>
      <c r="V2164" s="1" t="str">
        <f t="shared" si="828"/>
        <v/>
      </c>
      <c r="W2164" s="1">
        <f t="shared" si="829"/>
        <v>9.6959326822070382E-2</v>
      </c>
      <c r="X2164" s="1" t="str">
        <f t="shared" si="830"/>
        <v/>
      </c>
      <c r="Y2164" s="1" t="str">
        <f t="shared" si="831"/>
        <v/>
      </c>
      <c r="AC2164" s="1">
        <v>1572</v>
      </c>
      <c r="AD2164" s="1">
        <f t="shared" si="840"/>
        <v>561.2168725284497</v>
      </c>
      <c r="AE2164" s="1">
        <f t="shared" si="832"/>
        <v>1.1870847355893271E-4</v>
      </c>
      <c r="AF2164" s="1">
        <f t="shared" si="833"/>
        <v>0.98893123944049288</v>
      </c>
      <c r="AG2164" s="1">
        <f t="shared" si="834"/>
        <v>1.1870847355893271E-4</v>
      </c>
      <c r="AH2164" s="1" t="str">
        <f t="shared" si="835"/>
        <v/>
      </c>
      <c r="AI2164" s="1" t="str">
        <f t="shared" si="836"/>
        <v/>
      </c>
      <c r="AJ2164" s="1">
        <f t="shared" si="837"/>
        <v>3.2173029206841279E-21</v>
      </c>
      <c r="AK2164" s="1" t="str">
        <f t="shared" si="838"/>
        <v/>
      </c>
      <c r="AL2164" s="1" t="str">
        <f t="shared" si="839"/>
        <v/>
      </c>
      <c r="BA2164" s="2"/>
      <c r="BB2164" s="2">
        <f t="shared" si="811"/>
        <v>10.092799999999933</v>
      </c>
      <c r="BC2164" s="156">
        <f t="shared" si="812"/>
        <v>0.18337529276135173</v>
      </c>
      <c r="BD2164" s="2">
        <f t="shared" si="813"/>
        <v>3.540410498303892E-4</v>
      </c>
      <c r="BE2164" s="2" t="str">
        <f t="shared" si="809"/>
        <v/>
      </c>
      <c r="BF2164" s="24" t="str">
        <f t="shared" si="810"/>
        <v/>
      </c>
    </row>
    <row r="2165" spans="1:58" ht="20.100000000000001" customHeight="1">
      <c r="A2165" s="1">
        <v>1573</v>
      </c>
      <c r="B2165" s="1">
        <f t="shared" si="814"/>
        <v>315687.54490546742</v>
      </c>
      <c r="C2165" s="1">
        <f t="shared" si="815"/>
        <v>2.0947656701248559E-7</v>
      </c>
      <c r="D2165" s="1">
        <f t="shared" si="816"/>
        <v>0.98904717841099454</v>
      </c>
      <c r="E2165" s="1">
        <f t="shared" si="817"/>
        <v>2.0947656701248559E-7</v>
      </c>
      <c r="F2165" s="1" t="str">
        <f t="shared" si="818"/>
        <v/>
      </c>
      <c r="G2165" s="1" t="str">
        <f t="shared" si="819"/>
        <v/>
      </c>
      <c r="H2165" s="1"/>
      <c r="I2165" s="1">
        <f t="shared" si="820"/>
        <v>5.7390210041972837E-12</v>
      </c>
      <c r="J2165" s="1" t="str">
        <f t="shared" si="821"/>
        <v/>
      </c>
      <c r="K2165" s="1" t="str">
        <f t="shared" si="822"/>
        <v/>
      </c>
      <c r="P2165" s="1">
        <v>1573</v>
      </c>
      <c r="Q2165" s="1">
        <f t="shared" si="823"/>
        <v>9.2210851005810426</v>
      </c>
      <c r="R2165" s="1">
        <f t="shared" si="824"/>
        <v>7.1715142452410735E-3</v>
      </c>
      <c r="S2165" s="1">
        <f t="shared" si="825"/>
        <v>0.98904717841099454</v>
      </c>
      <c r="T2165" s="1">
        <f t="shared" si="826"/>
        <v>7.1715142452410735E-3</v>
      </c>
      <c r="U2165" s="1" t="str">
        <f t="shared" si="827"/>
        <v/>
      </c>
      <c r="V2165" s="1" t="str">
        <f t="shared" si="828"/>
        <v/>
      </c>
      <c r="W2165" s="1">
        <f t="shared" si="829"/>
        <v>9.6876392126033994E-2</v>
      </c>
      <c r="X2165" s="1" t="str">
        <f t="shared" si="830"/>
        <v/>
      </c>
      <c r="Y2165" s="1" t="str">
        <f t="shared" si="831"/>
        <v/>
      </c>
      <c r="AC2165" s="1">
        <v>1573</v>
      </c>
      <c r="AD2165" s="1">
        <f t="shared" si="840"/>
        <v>562.19802090699579</v>
      </c>
      <c r="AE2165" s="1">
        <f t="shared" si="832"/>
        <v>1.1762606892267401E-4</v>
      </c>
      <c r="AF2165" s="1">
        <f t="shared" si="833"/>
        <v>0.98904717841099454</v>
      </c>
      <c r="AG2165" s="1">
        <f t="shared" si="834"/>
        <v>1.1762606892267401E-4</v>
      </c>
      <c r="AH2165" s="1" t="str">
        <f t="shared" si="835"/>
        <v/>
      </c>
      <c r="AI2165" s="1" t="str">
        <f t="shared" si="836"/>
        <v/>
      </c>
      <c r="AJ2165" s="1">
        <f t="shared" si="837"/>
        <v>3.3356004744466537E-21</v>
      </c>
      <c r="AK2165" s="1" t="str">
        <f t="shared" si="838"/>
        <v/>
      </c>
      <c r="AL2165" s="1" t="str">
        <f t="shared" si="839"/>
        <v/>
      </c>
      <c r="BA2165" s="2"/>
      <c r="BB2165" s="2">
        <f t="shared" si="811"/>
        <v>10.099199999999932</v>
      </c>
      <c r="BC2165" s="156">
        <f t="shared" si="812"/>
        <v>0.18302125171152134</v>
      </c>
      <c r="BD2165" s="2">
        <f t="shared" si="813"/>
        <v>3.5346948196285366E-4</v>
      </c>
      <c r="BE2165" s="2" t="str">
        <f t="shared" si="809"/>
        <v/>
      </c>
      <c r="BF2165" s="24" t="str">
        <f t="shared" si="810"/>
        <v/>
      </c>
    </row>
    <row r="2166" spans="1:58" ht="20.100000000000001" customHeight="1">
      <c r="A2166" s="2">
        <v>1574</v>
      </c>
      <c r="B2166" s="1">
        <f t="shared" si="814"/>
        <v>316238.48302921175</v>
      </c>
      <c r="C2166" s="1">
        <f t="shared" si="815"/>
        <v>2.0756320197762135E-7</v>
      </c>
      <c r="D2166" s="1">
        <f t="shared" si="816"/>
        <v>0.98916205931202683</v>
      </c>
      <c r="E2166" s="1">
        <f t="shared" si="817"/>
        <v>2.0756320197762135E-7</v>
      </c>
      <c r="F2166" s="1" t="str">
        <f t="shared" si="818"/>
        <v/>
      </c>
      <c r="G2166" s="1" t="str">
        <f t="shared" si="819"/>
        <v/>
      </c>
      <c r="H2166" s="1"/>
      <c r="I2166" s="1">
        <f t="shared" si="820"/>
        <v>5.6225286426215803E-12</v>
      </c>
      <c r="J2166" s="1" t="str">
        <f t="shared" si="821"/>
        <v/>
      </c>
      <c r="K2166" s="1" t="str">
        <f t="shared" si="822"/>
        <v/>
      </c>
      <c r="P2166" s="2">
        <v>1574</v>
      </c>
      <c r="Q2166" s="1">
        <f t="shared" si="823"/>
        <v>9.2371777447356322</v>
      </c>
      <c r="R2166" s="1">
        <f t="shared" si="824"/>
        <v>7.1060094262554987E-3</v>
      </c>
      <c r="S2166" s="1">
        <f t="shared" si="825"/>
        <v>0.98916205931202683</v>
      </c>
      <c r="T2166" s="1">
        <f t="shared" si="826"/>
        <v>7.1060094262554987E-3</v>
      </c>
      <c r="U2166" s="1" t="str">
        <f t="shared" si="827"/>
        <v/>
      </c>
      <c r="V2166" s="1" t="str">
        <f t="shared" si="828"/>
        <v/>
      </c>
      <c r="W2166" s="1">
        <f t="shared" si="829"/>
        <v>9.6791979684583807E-2</v>
      </c>
      <c r="X2166" s="1" t="str">
        <f t="shared" si="830"/>
        <v/>
      </c>
      <c r="Y2166" s="1" t="str">
        <f t="shared" si="831"/>
        <v/>
      </c>
      <c r="AC2166" s="2">
        <v>1574</v>
      </c>
      <c r="AD2166" s="1">
        <f t="shared" si="840"/>
        <v>563.17916928554212</v>
      </c>
      <c r="AE2166" s="1">
        <f t="shared" si="832"/>
        <v>1.1655166899969005E-4</v>
      </c>
      <c r="AF2166" s="1">
        <f t="shared" si="833"/>
        <v>0.98916205931202683</v>
      </c>
      <c r="AG2166" s="1">
        <f t="shared" si="834"/>
        <v>1.1655166899969005E-4</v>
      </c>
      <c r="AH2166" s="1" t="str">
        <f t="shared" si="835"/>
        <v/>
      </c>
      <c r="AI2166" s="1" t="str">
        <f t="shared" si="836"/>
        <v/>
      </c>
      <c r="AJ2166" s="1">
        <f t="shared" si="837"/>
        <v>3.458192399396093E-21</v>
      </c>
      <c r="AK2166" s="1" t="str">
        <f t="shared" si="838"/>
        <v/>
      </c>
      <c r="AL2166" s="1" t="str">
        <f t="shared" si="839"/>
        <v/>
      </c>
      <c r="BA2166" s="2"/>
      <c r="BB2166" s="2">
        <f t="shared" si="811"/>
        <v>10.105599999999932</v>
      </c>
      <c r="BC2166" s="156">
        <f t="shared" si="812"/>
        <v>0.18266778222955848</v>
      </c>
      <c r="BD2166" s="2">
        <f t="shared" si="813"/>
        <v>3.5289848276096047E-4</v>
      </c>
      <c r="BE2166" s="2" t="str">
        <f t="shared" si="809"/>
        <v/>
      </c>
      <c r="BF2166" s="24" t="str">
        <f t="shared" si="810"/>
        <v/>
      </c>
    </row>
    <row r="2167" spans="1:58" ht="20.100000000000001" customHeight="1">
      <c r="A2167" s="1">
        <v>1575</v>
      </c>
      <c r="B2167" s="1">
        <f t="shared" si="814"/>
        <v>316789.42115295597</v>
      </c>
      <c r="C2167" s="1">
        <f t="shared" si="815"/>
        <v>2.0566402302375219E-7</v>
      </c>
      <c r="D2167" s="1">
        <f t="shared" si="816"/>
        <v>0.98927588997832416</v>
      </c>
      <c r="E2167" s="1">
        <f t="shared" si="817"/>
        <v>2.0566402302375219E-7</v>
      </c>
      <c r="F2167" s="1" t="str">
        <f t="shared" si="818"/>
        <v/>
      </c>
      <c r="G2167" s="1" t="str">
        <f t="shared" si="819"/>
        <v/>
      </c>
      <c r="H2167" s="1"/>
      <c r="I2167" s="1">
        <f t="shared" si="820"/>
        <v>5.5083127440679073E-12</v>
      </c>
      <c r="J2167" s="1" t="str">
        <f t="shared" si="821"/>
        <v/>
      </c>
      <c r="K2167" s="1" t="str">
        <f t="shared" si="822"/>
        <v/>
      </c>
      <c r="P2167" s="1">
        <v>1575</v>
      </c>
      <c r="Q2167" s="1">
        <f t="shared" si="823"/>
        <v>9.2532703888902255</v>
      </c>
      <c r="R2167" s="1">
        <f t="shared" si="824"/>
        <v>7.0409902734395848E-3</v>
      </c>
      <c r="S2167" s="1">
        <f t="shared" si="825"/>
        <v>0.98927588997832416</v>
      </c>
      <c r="T2167" s="1">
        <f t="shared" si="826"/>
        <v>7.0409902734395848E-3</v>
      </c>
      <c r="U2167" s="1" t="str">
        <f t="shared" si="827"/>
        <v/>
      </c>
      <c r="V2167" s="1" t="str">
        <f t="shared" si="828"/>
        <v/>
      </c>
      <c r="W2167" s="1">
        <f t="shared" si="829"/>
        <v>9.6706093485340719E-2</v>
      </c>
      <c r="X2167" s="1" t="str">
        <f t="shared" si="830"/>
        <v/>
      </c>
      <c r="Y2167" s="1" t="str">
        <f t="shared" si="831"/>
        <v/>
      </c>
      <c r="AC2167" s="1">
        <v>1575</v>
      </c>
      <c r="AD2167" s="1">
        <f t="shared" si="840"/>
        <v>564.16031766408821</v>
      </c>
      <c r="AE2167" s="1">
        <f t="shared" si="832"/>
        <v>1.154852348982042E-4</v>
      </c>
      <c r="AF2167" s="1">
        <f t="shared" si="833"/>
        <v>0.98927588997832416</v>
      </c>
      <c r="AG2167" s="1">
        <f t="shared" si="834"/>
        <v>1.154852348982042E-4</v>
      </c>
      <c r="AH2167" s="1" t="str">
        <f t="shared" si="835"/>
        <v/>
      </c>
      <c r="AI2167" s="1" t="str">
        <f t="shared" si="836"/>
        <v/>
      </c>
      <c r="AJ2167" s="1">
        <f t="shared" si="837"/>
        <v>3.5852325297562854E-21</v>
      </c>
      <c r="AK2167" s="1" t="str">
        <f t="shared" si="838"/>
        <v/>
      </c>
      <c r="AL2167" s="1" t="str">
        <f t="shared" si="839"/>
        <v/>
      </c>
      <c r="BA2167" s="2"/>
      <c r="BB2167" s="2">
        <f t="shared" si="811"/>
        <v>10.111999999999931</v>
      </c>
      <c r="BC2167" s="156">
        <f t="shared" si="812"/>
        <v>0.18231488374679752</v>
      </c>
      <c r="BD2167" s="2">
        <f t="shared" si="813"/>
        <v>3.5232805289917013E-4</v>
      </c>
      <c r="BE2167" s="2" t="str">
        <f t="shared" si="809"/>
        <v/>
      </c>
      <c r="BF2167" s="24" t="str">
        <f t="shared" si="810"/>
        <v/>
      </c>
    </row>
    <row r="2168" spans="1:58" ht="20.100000000000001" customHeight="1">
      <c r="A2168" s="1">
        <v>1576</v>
      </c>
      <c r="B2168" s="1">
        <f t="shared" si="814"/>
        <v>317340.3592767003</v>
      </c>
      <c r="C2168" s="1">
        <f t="shared" si="815"/>
        <v>2.0377896084510632E-7</v>
      </c>
      <c r="D2168" s="1">
        <f t="shared" si="816"/>
        <v>0.98938867820644982</v>
      </c>
      <c r="E2168" s="1">
        <f t="shared" si="817"/>
        <v>2.0377896084510632E-7</v>
      </c>
      <c r="F2168" s="1" t="str">
        <f t="shared" si="818"/>
        <v/>
      </c>
      <c r="G2168" s="1" t="str">
        <f t="shared" si="819"/>
        <v/>
      </c>
      <c r="H2168" s="1"/>
      <c r="I2168" s="1">
        <f t="shared" si="820"/>
        <v>5.3963306822833522E-12</v>
      </c>
      <c r="J2168" s="1" t="str">
        <f t="shared" si="821"/>
        <v/>
      </c>
      <c r="K2168" s="1" t="str">
        <f t="shared" si="822"/>
        <v/>
      </c>
      <c r="P2168" s="1">
        <v>1576</v>
      </c>
      <c r="Q2168" s="1">
        <f t="shared" si="823"/>
        <v>9.2693630330448151</v>
      </c>
      <c r="R2168" s="1">
        <f t="shared" si="824"/>
        <v>6.9764544140825105E-3</v>
      </c>
      <c r="S2168" s="1">
        <f t="shared" si="825"/>
        <v>0.98938867820644982</v>
      </c>
      <c r="T2168" s="1">
        <f t="shared" si="826"/>
        <v>6.9764544140825105E-3</v>
      </c>
      <c r="U2168" s="1" t="str">
        <f t="shared" si="827"/>
        <v/>
      </c>
      <c r="V2168" s="1" t="str">
        <f t="shared" si="828"/>
        <v/>
      </c>
      <c r="W2168" s="1">
        <f t="shared" si="829"/>
        <v>9.6618737583127848E-2</v>
      </c>
      <c r="X2168" s="1" t="str">
        <f t="shared" si="830"/>
        <v/>
      </c>
      <c r="Y2168" s="1" t="str">
        <f t="shared" si="831"/>
        <v/>
      </c>
      <c r="AC2168" s="1">
        <v>1576</v>
      </c>
      <c r="AD2168" s="1">
        <f t="shared" si="840"/>
        <v>565.14146604263453</v>
      </c>
      <c r="AE2168" s="1">
        <f t="shared" si="832"/>
        <v>1.1442672770137914E-4</v>
      </c>
      <c r="AF2168" s="1">
        <f t="shared" si="833"/>
        <v>0.98938867820644982</v>
      </c>
      <c r="AG2168" s="1">
        <f t="shared" si="834"/>
        <v>1.1442672770137914E-4</v>
      </c>
      <c r="AH2168" s="1" t="str">
        <f t="shared" si="835"/>
        <v/>
      </c>
      <c r="AI2168" s="1" t="str">
        <f t="shared" si="836"/>
        <v/>
      </c>
      <c r="AJ2168" s="1">
        <f t="shared" si="837"/>
        <v>3.7168801348461629E-21</v>
      </c>
      <c r="AK2168" s="1" t="str">
        <f t="shared" si="838"/>
        <v/>
      </c>
      <c r="AL2168" s="1" t="str">
        <f t="shared" si="839"/>
        <v/>
      </c>
      <c r="BA2168" s="2"/>
      <c r="BB2168" s="2">
        <f t="shared" si="811"/>
        <v>10.11839999999993</v>
      </c>
      <c r="BC2168" s="156">
        <f t="shared" si="812"/>
        <v>0.18196255569389835</v>
      </c>
      <c r="BD2168" s="2">
        <f t="shared" si="813"/>
        <v>3.517581930446434E-4</v>
      </c>
      <c r="BE2168" s="2" t="str">
        <f t="shared" si="809"/>
        <v/>
      </c>
      <c r="BF2168" s="24" t="str">
        <f t="shared" si="810"/>
        <v/>
      </c>
    </row>
    <row r="2169" spans="1:58" ht="20.100000000000001" customHeight="1">
      <c r="A2169" s="1">
        <v>1577</v>
      </c>
      <c r="B2169" s="1">
        <f t="shared" si="814"/>
        <v>317891.29740044451</v>
      </c>
      <c r="C2169" s="1">
        <f t="shared" si="815"/>
        <v>2.0190794609610865E-7</v>
      </c>
      <c r="D2169" s="1">
        <f t="shared" si="816"/>
        <v>0.98950043175477242</v>
      </c>
      <c r="E2169" s="1">
        <f t="shared" si="817"/>
        <v>2.0190794609610865E-7</v>
      </c>
      <c r="F2169" s="1" t="str">
        <f t="shared" si="818"/>
        <v/>
      </c>
      <c r="G2169" s="1" t="str">
        <f t="shared" si="819"/>
        <v/>
      </c>
      <c r="H2169" s="1"/>
      <c r="I2169" s="1">
        <f t="shared" si="820"/>
        <v>5.2865405911244281E-12</v>
      </c>
      <c r="J2169" s="1" t="str">
        <f t="shared" si="821"/>
        <v/>
      </c>
      <c r="K2169" s="1" t="str">
        <f t="shared" si="822"/>
        <v/>
      </c>
      <c r="P2169" s="1">
        <v>1577</v>
      </c>
      <c r="Q2169" s="1">
        <f t="shared" si="823"/>
        <v>9.2854556771994083</v>
      </c>
      <c r="R2169" s="1">
        <f t="shared" si="824"/>
        <v>6.9123994741106566E-3</v>
      </c>
      <c r="S2169" s="1">
        <f t="shared" si="825"/>
        <v>0.98950043175477242</v>
      </c>
      <c r="T2169" s="1">
        <f t="shared" si="826"/>
        <v>6.9123994741106566E-3</v>
      </c>
      <c r="U2169" s="1" t="str">
        <f t="shared" si="827"/>
        <v/>
      </c>
      <c r="V2169" s="1" t="str">
        <f t="shared" si="828"/>
        <v/>
      </c>
      <c r="W2169" s="1">
        <f t="shared" si="829"/>
        <v>9.6529916099651378E-2</v>
      </c>
      <c r="X2169" s="1" t="str">
        <f t="shared" si="830"/>
        <v/>
      </c>
      <c r="Y2169" s="1" t="str">
        <f t="shared" si="831"/>
        <v/>
      </c>
      <c r="AC2169" s="1">
        <v>1577</v>
      </c>
      <c r="AD2169" s="1">
        <f t="shared" si="840"/>
        <v>566.12261442118086</v>
      </c>
      <c r="AE2169" s="1">
        <f t="shared" si="832"/>
        <v>1.1337610847002687E-4</v>
      </c>
      <c r="AF2169" s="1">
        <f t="shared" si="833"/>
        <v>0.98950043175477242</v>
      </c>
      <c r="AG2169" s="1">
        <f t="shared" si="834"/>
        <v>1.1337610847002687E-4</v>
      </c>
      <c r="AH2169" s="1" t="str">
        <f t="shared" si="835"/>
        <v/>
      </c>
      <c r="AI2169" s="1" t="str">
        <f t="shared" si="836"/>
        <v/>
      </c>
      <c r="AJ2169" s="1">
        <f t="shared" si="837"/>
        <v>3.8533001083627475E-21</v>
      </c>
      <c r="AK2169" s="1" t="str">
        <f t="shared" si="838"/>
        <v/>
      </c>
      <c r="AL2169" s="1" t="str">
        <f t="shared" si="839"/>
        <v/>
      </c>
      <c r="BA2169" s="2"/>
      <c r="BB2169" s="2">
        <f t="shared" si="811"/>
        <v>10.124799999999929</v>
      </c>
      <c r="BC2169" s="156">
        <f t="shared" si="812"/>
        <v>0.18161079750085371</v>
      </c>
      <c r="BD2169" s="2">
        <f t="shared" si="813"/>
        <v>3.5118890385998913E-4</v>
      </c>
      <c r="BE2169" s="2" t="str">
        <f t="shared" si="809"/>
        <v/>
      </c>
      <c r="BF2169" s="24" t="str">
        <f t="shared" si="810"/>
        <v/>
      </c>
    </row>
    <row r="2170" spans="1:58" ht="20.100000000000001" customHeight="1">
      <c r="A2170" s="1">
        <v>1578</v>
      </c>
      <c r="B2170" s="1">
        <f t="shared" si="814"/>
        <v>318442.23552418884</v>
      </c>
      <c r="C2170" s="1">
        <f t="shared" si="815"/>
        <v>2.0005090939616007E-7</v>
      </c>
      <c r="D2170" s="1">
        <f t="shared" si="816"/>
        <v>0.98961115834344582</v>
      </c>
      <c r="E2170" s="1">
        <f t="shared" si="817"/>
        <v>2.0005090939616007E-7</v>
      </c>
      <c r="F2170" s="1" t="str">
        <f t="shared" si="818"/>
        <v/>
      </c>
      <c r="G2170" s="1" t="str">
        <f t="shared" si="819"/>
        <v/>
      </c>
      <c r="H2170" s="1"/>
      <c r="I2170" s="1">
        <f t="shared" si="820"/>
        <v>5.1789013517561837E-12</v>
      </c>
      <c r="J2170" s="1" t="str">
        <f t="shared" si="821"/>
        <v/>
      </c>
      <c r="K2170" s="1" t="str">
        <f t="shared" si="822"/>
        <v/>
      </c>
      <c r="P2170" s="1">
        <v>1578</v>
      </c>
      <c r="Q2170" s="1">
        <f t="shared" si="823"/>
        <v>9.301548321353998</v>
      </c>
      <c r="R2170" s="1">
        <f t="shared" si="824"/>
        <v>6.8488230782514491E-3</v>
      </c>
      <c r="S2170" s="1">
        <f t="shared" si="825"/>
        <v>0.98961115834344582</v>
      </c>
      <c r="T2170" s="1">
        <f t="shared" si="826"/>
        <v>6.8488230782514491E-3</v>
      </c>
      <c r="U2170" s="1" t="str">
        <f t="shared" si="827"/>
        <v/>
      </c>
      <c r="V2170" s="1" t="str">
        <f t="shared" si="828"/>
        <v/>
      </c>
      <c r="W2170" s="1">
        <f t="shared" si="829"/>
        <v>9.6439633223176627E-2</v>
      </c>
      <c r="X2170" s="1" t="str">
        <f t="shared" si="830"/>
        <v/>
      </c>
      <c r="Y2170" s="1" t="str">
        <f t="shared" si="831"/>
        <v/>
      </c>
      <c r="AC2170" s="1">
        <v>1578</v>
      </c>
      <c r="AD2170" s="1">
        <f t="shared" si="840"/>
        <v>567.10376279972695</v>
      </c>
      <c r="AE2170" s="1">
        <f t="shared" si="832"/>
        <v>1.1233333824529328E-4</v>
      </c>
      <c r="AF2170" s="1">
        <f t="shared" si="833"/>
        <v>0.98961115834344582</v>
      </c>
      <c r="AG2170" s="1">
        <f t="shared" si="834"/>
        <v>1.1233333824529328E-4</v>
      </c>
      <c r="AH2170" s="1" t="str">
        <f t="shared" si="835"/>
        <v/>
      </c>
      <c r="AI2170" s="1" t="str">
        <f t="shared" si="836"/>
        <v/>
      </c>
      <c r="AJ2170" s="1">
        <f t="shared" si="837"/>
        <v>3.9946631641581228E-21</v>
      </c>
      <c r="AK2170" s="1" t="str">
        <f t="shared" si="838"/>
        <v/>
      </c>
      <c r="AL2170" s="1" t="str">
        <f t="shared" si="839"/>
        <v/>
      </c>
      <c r="BA2170" s="2"/>
      <c r="BB2170" s="2">
        <f t="shared" si="811"/>
        <v>10.131199999999929</v>
      </c>
      <c r="BC2170" s="156">
        <f t="shared" si="812"/>
        <v>0.18125960859699372</v>
      </c>
      <c r="BD2170" s="2">
        <f t="shared" si="813"/>
        <v>3.5062018600143241E-4</v>
      </c>
      <c r="BE2170" s="2" t="str">
        <f t="shared" si="809"/>
        <v/>
      </c>
      <c r="BF2170" s="24" t="str">
        <f t="shared" si="810"/>
        <v/>
      </c>
    </row>
    <row r="2171" spans="1:58" ht="20.100000000000001" customHeight="1">
      <c r="A2171" s="1">
        <v>1579</v>
      </c>
      <c r="B2171" s="1">
        <f t="shared" si="814"/>
        <v>318993.17364793306</v>
      </c>
      <c r="C2171" s="1">
        <f t="shared" si="815"/>
        <v>1.9820778133438208E-7</v>
      </c>
      <c r="D2171" s="1">
        <f t="shared" si="816"/>
        <v>0.98972086565439099</v>
      </c>
      <c r="E2171" s="1">
        <f t="shared" si="817"/>
        <v>1.9820778133438208E-7</v>
      </c>
      <c r="F2171" s="1" t="str">
        <f t="shared" si="818"/>
        <v/>
      </c>
      <c r="G2171" s="1" t="str">
        <f t="shared" si="819"/>
        <v/>
      </c>
      <c r="H2171" s="1"/>
      <c r="I2171" s="1">
        <f t="shared" si="820"/>
        <v>5.0733725800529904E-12</v>
      </c>
      <c r="J2171" s="1" t="str">
        <f t="shared" si="821"/>
        <v/>
      </c>
      <c r="K2171" s="1" t="str">
        <f t="shared" si="822"/>
        <v/>
      </c>
      <c r="P2171" s="1">
        <v>1579</v>
      </c>
      <c r="Q2171" s="1">
        <f t="shared" si="823"/>
        <v>9.3176409655085912</v>
      </c>
      <c r="R2171" s="1">
        <f t="shared" si="824"/>
        <v>6.7857228501955842E-3</v>
      </c>
      <c r="S2171" s="1">
        <f t="shared" si="825"/>
        <v>0.98972086565439099</v>
      </c>
      <c r="T2171" s="1">
        <f t="shared" si="826"/>
        <v>6.7857228501955842E-3</v>
      </c>
      <c r="U2171" s="1" t="str">
        <f t="shared" si="827"/>
        <v/>
      </c>
      <c r="V2171" s="1" t="str">
        <f t="shared" si="828"/>
        <v/>
      </c>
      <c r="W2171" s="1">
        <f t="shared" si="829"/>
        <v>9.6347893208198809E-2</v>
      </c>
      <c r="X2171" s="1" t="str">
        <f t="shared" si="830"/>
        <v/>
      </c>
      <c r="Y2171" s="1" t="str">
        <f t="shared" si="831"/>
        <v/>
      </c>
      <c r="AC2171" s="1">
        <v>1579</v>
      </c>
      <c r="AD2171" s="1">
        <f t="shared" si="840"/>
        <v>568.08491117827327</v>
      </c>
      <c r="AE2171" s="1">
        <f t="shared" si="832"/>
        <v>1.1129837805132017E-4</v>
      </c>
      <c r="AF2171" s="1">
        <f t="shared" si="833"/>
        <v>0.98972086565439099</v>
      </c>
      <c r="AG2171" s="1">
        <f t="shared" si="834"/>
        <v>1.1129837805132017E-4</v>
      </c>
      <c r="AH2171" s="1" t="str">
        <f t="shared" si="835"/>
        <v/>
      </c>
      <c r="AI2171" s="1" t="str">
        <f t="shared" si="836"/>
        <v/>
      </c>
      <c r="AJ2171" s="1">
        <f t="shared" si="837"/>
        <v>4.1411460387298424E-21</v>
      </c>
      <c r="AK2171" s="1" t="str">
        <f t="shared" si="838"/>
        <v/>
      </c>
      <c r="AL2171" s="1" t="str">
        <f t="shared" si="839"/>
        <v/>
      </c>
      <c r="BA2171" s="2"/>
      <c r="BB2171" s="2">
        <f t="shared" si="811"/>
        <v>10.137599999999928</v>
      </c>
      <c r="BC2171" s="156">
        <f t="shared" si="812"/>
        <v>0.18090898841099229</v>
      </c>
      <c r="BD2171" s="2">
        <f t="shared" si="813"/>
        <v>3.5005204011934188E-4</v>
      </c>
      <c r="BE2171" s="2" t="str">
        <f t="shared" si="809"/>
        <v/>
      </c>
      <c r="BF2171" s="24" t="str">
        <f t="shared" si="810"/>
        <v/>
      </c>
    </row>
    <row r="2172" spans="1:58" ht="20.100000000000001" customHeight="1">
      <c r="A2172" s="1">
        <v>1580</v>
      </c>
      <c r="B2172" s="1">
        <f t="shared" si="814"/>
        <v>319544.11177167739</v>
      </c>
      <c r="C2172" s="1">
        <f t="shared" si="815"/>
        <v>1.9637849247431386E-7</v>
      </c>
      <c r="D2172" s="1">
        <f t="shared" si="816"/>
        <v>0.98982956133128031</v>
      </c>
      <c r="E2172" s="1">
        <f t="shared" si="817"/>
        <v>1.9637849247431386E-7</v>
      </c>
      <c r="F2172" s="1" t="str">
        <f t="shared" si="818"/>
        <v/>
      </c>
      <c r="G2172" s="1" t="str">
        <f t="shared" si="819"/>
        <v/>
      </c>
      <c r="H2172" s="1"/>
      <c r="I2172" s="1">
        <f t="shared" si="820"/>
        <v>4.9699146141971909E-12</v>
      </c>
      <c r="J2172" s="1" t="str">
        <f t="shared" si="821"/>
        <v/>
      </c>
      <c r="K2172" s="1" t="str">
        <f t="shared" si="822"/>
        <v/>
      </c>
      <c r="P2172" s="1">
        <v>1580</v>
      </c>
      <c r="Q2172" s="1">
        <f t="shared" si="823"/>
        <v>9.3337336096631844</v>
      </c>
      <c r="R2172" s="1">
        <f t="shared" si="824"/>
        <v>6.7230964127580339E-3</v>
      </c>
      <c r="S2172" s="1">
        <f t="shared" si="825"/>
        <v>0.98982956133128031</v>
      </c>
      <c r="T2172" s="1">
        <f t="shared" si="826"/>
        <v>6.7230964127580339E-3</v>
      </c>
      <c r="U2172" s="1" t="str">
        <f t="shared" si="827"/>
        <v/>
      </c>
      <c r="V2172" s="1" t="str">
        <f t="shared" si="828"/>
        <v/>
      </c>
      <c r="W2172" s="1">
        <f t="shared" si="829"/>
        <v>9.6254700375109067E-2</v>
      </c>
      <c r="X2172" s="1" t="str">
        <f t="shared" si="830"/>
        <v/>
      </c>
      <c r="Y2172" s="1" t="str">
        <f t="shared" si="831"/>
        <v/>
      </c>
      <c r="AC2172" s="1">
        <v>1580</v>
      </c>
      <c r="AD2172" s="1">
        <f t="shared" si="840"/>
        <v>569.0660595568196</v>
      </c>
      <c r="AE2172" s="1">
        <f t="shared" si="832"/>
        <v>1.1027118889788593E-4</v>
      </c>
      <c r="AF2172" s="1">
        <f t="shared" si="833"/>
        <v>0.98982956133128031</v>
      </c>
      <c r="AG2172" s="1">
        <f t="shared" si="834"/>
        <v>1.1027118889788593E-4</v>
      </c>
      <c r="AH2172" s="1" t="str">
        <f t="shared" si="835"/>
        <v/>
      </c>
      <c r="AI2172" s="1" t="str">
        <f t="shared" si="836"/>
        <v/>
      </c>
      <c r="AJ2172" s="1">
        <f t="shared" si="837"/>
        <v>4.2929317006504206E-21</v>
      </c>
      <c r="AK2172" s="1" t="str">
        <f t="shared" si="838"/>
        <v/>
      </c>
      <c r="AL2172" s="1" t="str">
        <f t="shared" si="839"/>
        <v/>
      </c>
      <c r="BA2172" s="2"/>
      <c r="BB2172" s="2">
        <f t="shared" si="811"/>
        <v>10.143999999999927</v>
      </c>
      <c r="BC2172" s="156">
        <f t="shared" si="812"/>
        <v>0.18055893637087295</v>
      </c>
      <c r="BD2172" s="2">
        <f t="shared" si="813"/>
        <v>3.4948446685881263E-4</v>
      </c>
      <c r="BE2172" s="2" t="str">
        <f t="shared" si="809"/>
        <v/>
      </c>
      <c r="BF2172" s="24" t="str">
        <f t="shared" si="810"/>
        <v/>
      </c>
    </row>
    <row r="2173" spans="1:58" ht="20.100000000000001" customHeight="1">
      <c r="A2173" s="2">
        <v>1581</v>
      </c>
      <c r="B2173" s="1">
        <f t="shared" si="814"/>
        <v>320095.0498954216</v>
      </c>
      <c r="C2173" s="1">
        <f t="shared" si="815"/>
        <v>1.9456297335857441E-7</v>
      </c>
      <c r="D2173" s="1">
        <f t="shared" si="816"/>
        <v>0.98993725297952517</v>
      </c>
      <c r="E2173" s="1">
        <f t="shared" si="817"/>
        <v>1.9456297335857441E-7</v>
      </c>
      <c r="F2173" s="1" t="str">
        <f t="shared" si="818"/>
        <v/>
      </c>
      <c r="G2173" s="1" t="str">
        <f t="shared" si="819"/>
        <v/>
      </c>
      <c r="H2173" s="1"/>
      <c r="I2173" s="1">
        <f t="shared" si="820"/>
        <v>4.8684885024734646E-12</v>
      </c>
      <c r="J2173" s="1" t="str">
        <f t="shared" si="821"/>
        <v/>
      </c>
      <c r="K2173" s="1" t="str">
        <f t="shared" si="822"/>
        <v/>
      </c>
      <c r="P2173" s="2">
        <v>1581</v>
      </c>
      <c r="Q2173" s="1">
        <f t="shared" si="823"/>
        <v>9.3498262538177741</v>
      </c>
      <c r="R2173" s="1">
        <f t="shared" si="824"/>
        <v>6.6609413880375041E-3</v>
      </c>
      <c r="S2173" s="1">
        <f t="shared" si="825"/>
        <v>0.98993725297952517</v>
      </c>
      <c r="T2173" s="1">
        <f t="shared" si="826"/>
        <v>6.6609413880375041E-3</v>
      </c>
      <c r="U2173" s="1" t="str">
        <f t="shared" si="827"/>
        <v/>
      </c>
      <c r="V2173" s="1" t="str">
        <f t="shared" si="828"/>
        <v/>
      </c>
      <c r="W2173" s="1">
        <f t="shared" si="829"/>
        <v>9.6160059109855311E-2</v>
      </c>
      <c r="X2173" s="1" t="str">
        <f t="shared" si="830"/>
        <v/>
      </c>
      <c r="Y2173" s="1" t="str">
        <f t="shared" si="831"/>
        <v/>
      </c>
      <c r="AC2173" s="2">
        <v>1581</v>
      </c>
      <c r="AD2173" s="1">
        <f t="shared" si="840"/>
        <v>570.04720793536569</v>
      </c>
      <c r="AE2173" s="1">
        <f t="shared" si="832"/>
        <v>1.0925173178302095E-4</v>
      </c>
      <c r="AF2173" s="1">
        <f t="shared" si="833"/>
        <v>0.98993725297952517</v>
      </c>
      <c r="AG2173" s="1">
        <f t="shared" si="834"/>
        <v>1.0925173178302095E-4</v>
      </c>
      <c r="AH2173" s="1" t="str">
        <f t="shared" si="835"/>
        <v/>
      </c>
      <c r="AI2173" s="1" t="str">
        <f t="shared" si="836"/>
        <v/>
      </c>
      <c r="AJ2173" s="1">
        <f t="shared" si="837"/>
        <v>4.4502095671706928E-21</v>
      </c>
      <c r="AK2173" s="1" t="str">
        <f t="shared" si="838"/>
        <v/>
      </c>
      <c r="AL2173" s="1" t="str">
        <f t="shared" si="839"/>
        <v/>
      </c>
      <c r="BA2173" s="2"/>
      <c r="BB2173" s="2">
        <f t="shared" si="811"/>
        <v>10.150399999999927</v>
      </c>
      <c r="BC2173" s="156">
        <f t="shared" si="812"/>
        <v>0.18020945190401413</v>
      </c>
      <c r="BD2173" s="2">
        <f t="shared" si="813"/>
        <v>3.48917466858778E-4</v>
      </c>
      <c r="BE2173" s="2" t="str">
        <f t="shared" si="809"/>
        <v/>
      </c>
      <c r="BF2173" s="24" t="str">
        <f t="shared" si="810"/>
        <v/>
      </c>
    </row>
    <row r="2174" spans="1:58" ht="20.100000000000001" customHeight="1">
      <c r="A2174" s="1">
        <v>1582</v>
      </c>
      <c r="B2174" s="1">
        <f t="shared" si="814"/>
        <v>320645.98801916593</v>
      </c>
      <c r="C2174" s="1">
        <f t="shared" si="815"/>
        <v>1.927611545134778E-7</v>
      </c>
      <c r="D2174" s="1">
        <f t="shared" si="816"/>
        <v>0.9900439481662654</v>
      </c>
      <c r="E2174" s="1">
        <f t="shared" si="817"/>
        <v>1.927611545134778E-7</v>
      </c>
      <c r="F2174" s="1" t="str">
        <f t="shared" si="818"/>
        <v/>
      </c>
      <c r="G2174" s="1" t="str">
        <f t="shared" si="819"/>
        <v/>
      </c>
      <c r="H2174" s="1"/>
      <c r="I2174" s="1">
        <f t="shared" si="820"/>
        <v>4.7690559912554937E-12</v>
      </c>
      <c r="J2174" s="1" t="str">
        <f t="shared" si="821"/>
        <v/>
      </c>
      <c r="K2174" s="1" t="str">
        <f t="shared" si="822"/>
        <v/>
      </c>
      <c r="P2174" s="1">
        <v>1582</v>
      </c>
      <c r="Q2174" s="1">
        <f t="shared" si="823"/>
        <v>9.3659188979723673</v>
      </c>
      <c r="R2174" s="1">
        <f t="shared" si="824"/>
        <v>6.5992553975745038E-3</v>
      </c>
      <c r="S2174" s="1">
        <f t="shared" si="825"/>
        <v>0.9900439481662654</v>
      </c>
      <c r="T2174" s="1">
        <f t="shared" si="826"/>
        <v>6.5992553975745038E-3</v>
      </c>
      <c r="U2174" s="1" t="str">
        <f t="shared" si="827"/>
        <v/>
      </c>
      <c r="V2174" s="1" t="str">
        <f t="shared" si="828"/>
        <v/>
      </c>
      <c r="W2174" s="1">
        <f t="shared" si="829"/>
        <v>9.6063973863598218E-2</v>
      </c>
      <c r="X2174" s="1" t="str">
        <f t="shared" si="830"/>
        <v/>
      </c>
      <c r="Y2174" s="1" t="str">
        <f t="shared" si="831"/>
        <v/>
      </c>
      <c r="AC2174" s="1">
        <v>1582</v>
      </c>
      <c r="AD2174" s="1">
        <f t="shared" si="840"/>
        <v>571.02835631391201</v>
      </c>
      <c r="AE2174" s="1">
        <f t="shared" si="832"/>
        <v>1.0823996769559971E-4</v>
      </c>
      <c r="AF2174" s="1">
        <f t="shared" si="833"/>
        <v>0.9900439481662654</v>
      </c>
      <c r="AG2174" s="1">
        <f t="shared" si="834"/>
        <v>1.0823996769559971E-4</v>
      </c>
      <c r="AH2174" s="1" t="str">
        <f t="shared" si="835"/>
        <v/>
      </c>
      <c r="AI2174" s="1" t="str">
        <f t="shared" si="836"/>
        <v/>
      </c>
      <c r="AJ2174" s="1">
        <f t="shared" si="837"/>
        <v>4.6131757282392891E-21</v>
      </c>
      <c r="AK2174" s="1" t="str">
        <f t="shared" si="838"/>
        <v/>
      </c>
      <c r="AL2174" s="1" t="str">
        <f t="shared" si="839"/>
        <v/>
      </c>
      <c r="BA2174" s="2"/>
      <c r="BB2174" s="2">
        <f t="shared" si="811"/>
        <v>10.156799999999926</v>
      </c>
      <c r="BC2174" s="156">
        <f t="shared" si="812"/>
        <v>0.17986053443715536</v>
      </c>
      <c r="BD2174" s="2">
        <f t="shared" si="813"/>
        <v>3.4835104075295331E-4</v>
      </c>
      <c r="BE2174" s="2" t="str">
        <f t="shared" si="809"/>
        <v/>
      </c>
      <c r="BF2174" s="24" t="str">
        <f t="shared" si="810"/>
        <v/>
      </c>
    </row>
    <row r="2175" spans="1:58" ht="20.100000000000001" customHeight="1">
      <c r="A2175" s="1">
        <v>1583</v>
      </c>
      <c r="B2175" s="1">
        <f t="shared" si="814"/>
        <v>321196.92614291015</v>
      </c>
      <c r="C2175" s="1">
        <f t="shared" si="815"/>
        <v>1.909729664536114E-7</v>
      </c>
      <c r="D2175" s="1">
        <f t="shared" si="816"/>
        <v>0.99014965442036185</v>
      </c>
      <c r="E2175" s="1">
        <f t="shared" si="817"/>
        <v>1.909729664536114E-7</v>
      </c>
      <c r="F2175" s="1" t="str">
        <f t="shared" si="818"/>
        <v/>
      </c>
      <c r="G2175" s="1" t="str">
        <f t="shared" si="819"/>
        <v/>
      </c>
      <c r="H2175" s="1"/>
      <c r="I2175" s="1">
        <f t="shared" si="820"/>
        <v>4.6715795131826731E-12</v>
      </c>
      <c r="J2175" s="1" t="str">
        <f t="shared" si="821"/>
        <v/>
      </c>
      <c r="K2175" s="1" t="str">
        <f t="shared" si="822"/>
        <v/>
      </c>
      <c r="P2175" s="1">
        <v>1583</v>
      </c>
      <c r="Q2175" s="1">
        <f t="shared" si="823"/>
        <v>9.382011542126957</v>
      </c>
      <c r="R2175" s="1">
        <f t="shared" si="824"/>
        <v>6.53803606250808E-3</v>
      </c>
      <c r="S2175" s="1">
        <f t="shared" si="825"/>
        <v>0.99014965442036185</v>
      </c>
      <c r="T2175" s="1">
        <f t="shared" si="826"/>
        <v>6.53803606250808E-3</v>
      </c>
      <c r="U2175" s="1" t="str">
        <f t="shared" si="827"/>
        <v/>
      </c>
      <c r="V2175" s="1" t="str">
        <f t="shared" si="828"/>
        <v/>
      </c>
      <c r="W2175" s="1">
        <f t="shared" si="829"/>
        <v>9.5966449152362535E-2</v>
      </c>
      <c r="X2175" s="1" t="str">
        <f t="shared" si="830"/>
        <v/>
      </c>
      <c r="Y2175" s="1" t="str">
        <f t="shared" si="831"/>
        <v/>
      </c>
      <c r="AC2175" s="1">
        <v>1583</v>
      </c>
      <c r="AD2175" s="1">
        <f t="shared" si="840"/>
        <v>572.00950469245834</v>
      </c>
      <c r="AE2175" s="1">
        <f t="shared" si="832"/>
        <v>1.0723585761791238E-4</v>
      </c>
      <c r="AF2175" s="1">
        <f t="shared" si="833"/>
        <v>0.99014965442036185</v>
      </c>
      <c r="AG2175" s="1">
        <f t="shared" si="834"/>
        <v>1.0723585761791238E-4</v>
      </c>
      <c r="AH2175" s="1" t="str">
        <f t="shared" si="835"/>
        <v/>
      </c>
      <c r="AI2175" s="1" t="str">
        <f t="shared" si="836"/>
        <v/>
      </c>
      <c r="AJ2175" s="1">
        <f t="shared" si="837"/>
        <v>4.782033178187023E-21</v>
      </c>
      <c r="AK2175" s="1" t="str">
        <f t="shared" si="838"/>
        <v/>
      </c>
      <c r="AL2175" s="1" t="str">
        <f t="shared" si="839"/>
        <v/>
      </c>
      <c r="BA2175" s="2"/>
      <c r="BB2175" s="2">
        <f t="shared" si="811"/>
        <v>10.163199999999925</v>
      </c>
      <c r="BC2175" s="156">
        <f t="shared" si="812"/>
        <v>0.1795121833964024</v>
      </c>
      <c r="BD2175" s="2">
        <f t="shared" si="813"/>
        <v>3.4778518916836476E-4</v>
      </c>
      <c r="BE2175" s="2" t="str">
        <f t="shared" si="809"/>
        <v/>
      </c>
      <c r="BF2175" s="24" t="str">
        <f t="shared" si="810"/>
        <v/>
      </c>
    </row>
    <row r="2176" spans="1:58" ht="20.100000000000001" customHeight="1">
      <c r="A2176" s="1">
        <v>1584</v>
      </c>
      <c r="B2176" s="1">
        <f t="shared" si="814"/>
        <v>321747.86426665448</v>
      </c>
      <c r="C2176" s="1">
        <f t="shared" si="815"/>
        <v>1.8919833968636939E-7</v>
      </c>
      <c r="D2176" s="1">
        <f t="shared" si="816"/>
        <v>0.99025437923239079</v>
      </c>
      <c r="E2176" s="1">
        <f t="shared" si="817"/>
        <v>1.8919833968636939E-7</v>
      </c>
      <c r="F2176" s="1" t="str">
        <f t="shared" si="818"/>
        <v/>
      </c>
      <c r="G2176" s="1" t="str">
        <f t="shared" si="819"/>
        <v/>
      </c>
      <c r="H2176" s="1"/>
      <c r="I2176" s="1">
        <f t="shared" si="820"/>
        <v>4.5760221755236414E-12</v>
      </c>
      <c r="J2176" s="1" t="str">
        <f t="shared" si="821"/>
        <v/>
      </c>
      <c r="K2176" s="1" t="str">
        <f t="shared" si="822"/>
        <v/>
      </c>
      <c r="P2176" s="1">
        <v>1584</v>
      </c>
      <c r="Q2176" s="1">
        <f t="shared" si="823"/>
        <v>9.3981041862815502</v>
      </c>
      <c r="R2176" s="1">
        <f t="shared" si="824"/>
        <v>6.477281003731016E-3</v>
      </c>
      <c r="S2176" s="1">
        <f t="shared" si="825"/>
        <v>0.99025437923239079</v>
      </c>
      <c r="T2176" s="1">
        <f t="shared" si="826"/>
        <v>6.477281003731016E-3</v>
      </c>
      <c r="U2176" s="1" t="str">
        <f t="shared" si="827"/>
        <v/>
      </c>
      <c r="V2176" s="1" t="str">
        <f t="shared" si="828"/>
        <v/>
      </c>
      <c r="W2176" s="1">
        <f t="shared" si="829"/>
        <v>9.5867489556683241E-2</v>
      </c>
      <c r="X2176" s="1" t="str">
        <f t="shared" si="830"/>
        <v/>
      </c>
      <c r="Y2176" s="1" t="str">
        <f t="shared" si="831"/>
        <v/>
      </c>
      <c r="AC2176" s="1">
        <v>1584</v>
      </c>
      <c r="AD2176" s="1">
        <f t="shared" si="840"/>
        <v>572.99065307100443</v>
      </c>
      <c r="AE2176" s="1">
        <f t="shared" si="832"/>
        <v>1.0623936252821036E-4</v>
      </c>
      <c r="AF2176" s="1">
        <f t="shared" si="833"/>
        <v>0.99025437923239079</v>
      </c>
      <c r="AG2176" s="1">
        <f t="shared" si="834"/>
        <v>1.0623936252821036E-4</v>
      </c>
      <c r="AH2176" s="1" t="str">
        <f t="shared" si="835"/>
        <v/>
      </c>
      <c r="AI2176" s="1" t="str">
        <f t="shared" si="836"/>
        <v/>
      </c>
      <c r="AJ2176" s="1">
        <f t="shared" si="837"/>
        <v>4.9569920553351483E-21</v>
      </c>
      <c r="AK2176" s="1" t="str">
        <f t="shared" si="838"/>
        <v/>
      </c>
      <c r="AL2176" s="1" t="str">
        <f t="shared" si="839"/>
        <v/>
      </c>
      <c r="BA2176" s="2"/>
      <c r="BB2176" s="2">
        <f t="shared" si="811"/>
        <v>10.169599999999924</v>
      </c>
      <c r="BC2176" s="156">
        <f t="shared" si="812"/>
        <v>0.17916439820723404</v>
      </c>
      <c r="BD2176" s="2">
        <f t="shared" si="813"/>
        <v>3.4721991272784747E-4</v>
      </c>
      <c r="BE2176" s="2" t="str">
        <f t="shared" si="809"/>
        <v/>
      </c>
      <c r="BF2176" s="24" t="str">
        <f t="shared" si="810"/>
        <v/>
      </c>
    </row>
    <row r="2177" spans="1:58" ht="20.100000000000001" customHeight="1">
      <c r="A2177" s="1">
        <v>1585</v>
      </c>
      <c r="B2177" s="1">
        <f t="shared" si="814"/>
        <v>322298.80239039869</v>
      </c>
      <c r="C2177" s="1">
        <f t="shared" si="815"/>
        <v>1.8743720471644782E-7</v>
      </c>
      <c r="D2177" s="1">
        <f t="shared" si="816"/>
        <v>0.99035813005464168</v>
      </c>
      <c r="E2177" s="1">
        <f t="shared" si="817"/>
        <v>1.8743720471644782E-7</v>
      </c>
      <c r="F2177" s="1" t="str">
        <f t="shared" si="818"/>
        <v/>
      </c>
      <c r="G2177" s="1" t="str">
        <f t="shared" si="819"/>
        <v/>
      </c>
      <c r="H2177" s="1"/>
      <c r="I2177" s="1">
        <f t="shared" si="820"/>
        <v>4.4823477487243842E-12</v>
      </c>
      <c r="J2177" s="1" t="str">
        <f t="shared" si="821"/>
        <v/>
      </c>
      <c r="K2177" s="1" t="str">
        <f t="shared" si="822"/>
        <v/>
      </c>
      <c r="P2177" s="1">
        <v>1585</v>
      </c>
      <c r="Q2177" s="1">
        <f t="shared" si="823"/>
        <v>9.4141968304361399</v>
      </c>
      <c r="R2177" s="1">
        <f t="shared" si="824"/>
        <v>6.4169878420437159E-3</v>
      </c>
      <c r="S2177" s="1">
        <f t="shared" si="825"/>
        <v>0.99035813005464168</v>
      </c>
      <c r="T2177" s="1">
        <f t="shared" si="826"/>
        <v>6.4169878420437159E-3</v>
      </c>
      <c r="U2177" s="1" t="str">
        <f t="shared" si="827"/>
        <v/>
      </c>
      <c r="V2177" s="1" t="str">
        <f t="shared" si="828"/>
        <v/>
      </c>
      <c r="W2177" s="1">
        <f t="shared" si="829"/>
        <v>9.5767099721247154E-2</v>
      </c>
      <c r="X2177" s="1" t="str">
        <f t="shared" si="830"/>
        <v/>
      </c>
      <c r="Y2177" s="1" t="str">
        <f t="shared" si="831"/>
        <v/>
      </c>
      <c r="AC2177" s="1">
        <v>1585</v>
      </c>
      <c r="AD2177" s="1">
        <f t="shared" si="840"/>
        <v>573.97180144955075</v>
      </c>
      <c r="AE2177" s="1">
        <f t="shared" si="832"/>
        <v>1.0525044340322864E-4</v>
      </c>
      <c r="AF2177" s="1">
        <f t="shared" si="833"/>
        <v>0.99035813005464168</v>
      </c>
      <c r="AG2177" s="1">
        <f t="shared" si="834"/>
        <v>1.0525044340322864E-4</v>
      </c>
      <c r="AH2177" s="1" t="str">
        <f t="shared" si="835"/>
        <v/>
      </c>
      <c r="AI2177" s="1" t="str">
        <f t="shared" si="836"/>
        <v/>
      </c>
      <c r="AJ2177" s="1">
        <f t="shared" si="837"/>
        <v>5.1382698897945528E-21</v>
      </c>
      <c r="AK2177" s="1" t="str">
        <f t="shared" si="838"/>
        <v/>
      </c>
      <c r="AL2177" s="1" t="str">
        <f t="shared" si="839"/>
        <v/>
      </c>
      <c r="BA2177" s="2"/>
      <c r="BB2177" s="2">
        <f t="shared" si="811"/>
        <v>10.175999999999924</v>
      </c>
      <c r="BC2177" s="156">
        <f t="shared" si="812"/>
        <v>0.17881717829450619</v>
      </c>
      <c r="BD2177" s="2">
        <f t="shared" si="813"/>
        <v>3.4665521204749195E-4</v>
      </c>
      <c r="BE2177" s="2" t="str">
        <f t="shared" si="809"/>
        <v/>
      </c>
      <c r="BF2177" s="24" t="str">
        <f t="shared" si="810"/>
        <v/>
      </c>
    </row>
    <row r="2178" spans="1:58" ht="20.100000000000001" customHeight="1">
      <c r="A2178" s="1">
        <v>1586</v>
      </c>
      <c r="B2178" s="1">
        <f t="shared" si="814"/>
        <v>322849.74051414302</v>
      </c>
      <c r="C2178" s="1">
        <f t="shared" si="815"/>
        <v>1.8568949205029499E-7</v>
      </c>
      <c r="D2178" s="1">
        <f t="shared" si="816"/>
        <v>0.99046091430111649</v>
      </c>
      <c r="E2178" s="1">
        <f t="shared" si="817"/>
        <v>1.8568949205029499E-7</v>
      </c>
      <c r="F2178" s="1" t="str">
        <f t="shared" si="818"/>
        <v/>
      </c>
      <c r="G2178" s="1" t="str">
        <f t="shared" si="819"/>
        <v/>
      </c>
      <c r="H2178" s="1"/>
      <c r="I2178" s="1">
        <f t="shared" si="820"/>
        <v>4.3905206551376961E-12</v>
      </c>
      <c r="J2178" s="1" t="str">
        <f t="shared" si="821"/>
        <v/>
      </c>
      <c r="K2178" s="1" t="str">
        <f t="shared" si="822"/>
        <v/>
      </c>
      <c r="P2178" s="1">
        <v>1586</v>
      </c>
      <c r="Q2178" s="1">
        <f t="shared" si="823"/>
        <v>9.4302894745907331</v>
      </c>
      <c r="R2178" s="1">
        <f t="shared" si="824"/>
        <v>6.3571541983065772E-3</v>
      </c>
      <c r="S2178" s="1">
        <f t="shared" si="825"/>
        <v>0.99046091430111638</v>
      </c>
      <c r="T2178" s="1">
        <f t="shared" si="826"/>
        <v>6.3571541983065772E-3</v>
      </c>
      <c r="U2178" s="1" t="str">
        <f t="shared" si="827"/>
        <v/>
      </c>
      <c r="V2178" s="1" t="str">
        <f t="shared" si="828"/>
        <v/>
      </c>
      <c r="W2178" s="1">
        <f t="shared" si="829"/>
        <v>9.5665284354529548E-2</v>
      </c>
      <c r="X2178" s="1" t="str">
        <f t="shared" si="830"/>
        <v/>
      </c>
      <c r="Y2178" s="1" t="str">
        <f t="shared" si="831"/>
        <v/>
      </c>
      <c r="AC2178" s="1">
        <v>1586</v>
      </c>
      <c r="AD2178" s="1">
        <f t="shared" si="840"/>
        <v>574.95294982809685</v>
      </c>
      <c r="AE2178" s="1">
        <f t="shared" si="832"/>
        <v>1.0426906122068775E-4</v>
      </c>
      <c r="AF2178" s="1">
        <f t="shared" si="833"/>
        <v>0.99046091430111638</v>
      </c>
      <c r="AG2178" s="1">
        <f t="shared" si="834"/>
        <v>1.0426906122068775E-4</v>
      </c>
      <c r="AH2178" s="1" t="str">
        <f t="shared" si="835"/>
        <v/>
      </c>
      <c r="AI2178" s="1" t="str">
        <f t="shared" si="836"/>
        <v/>
      </c>
      <c r="AJ2178" s="1">
        <f t="shared" si="837"/>
        <v>5.3260918597305423E-21</v>
      </c>
      <c r="AK2178" s="1" t="str">
        <f t="shared" si="838"/>
        <v/>
      </c>
      <c r="AL2178" s="1" t="str">
        <f t="shared" si="839"/>
        <v/>
      </c>
      <c r="BA2178" s="2"/>
      <c r="BB2178" s="2">
        <f t="shared" si="811"/>
        <v>10.182399999999923</v>
      </c>
      <c r="BC2178" s="156">
        <f t="shared" si="812"/>
        <v>0.1784705230824587</v>
      </c>
      <c r="BD2178" s="2">
        <f t="shared" si="813"/>
        <v>3.4609108773756003E-4</v>
      </c>
      <c r="BE2178" s="2" t="str">
        <f t="shared" si="809"/>
        <v/>
      </c>
      <c r="BF2178" s="24" t="str">
        <f t="shared" si="810"/>
        <v/>
      </c>
    </row>
    <row r="2179" spans="1:58" ht="20.100000000000001" customHeight="1">
      <c r="A2179" s="2">
        <v>1587</v>
      </c>
      <c r="B2179" s="1">
        <f t="shared" si="814"/>
        <v>323400.67863788723</v>
      </c>
      <c r="C2179" s="1">
        <f t="shared" si="815"/>
        <v>1.8395513220052373E-7</v>
      </c>
      <c r="D2179" s="1">
        <f t="shared" si="816"/>
        <v>0.99056273934753192</v>
      </c>
      <c r="E2179" s="1">
        <f t="shared" si="817"/>
        <v>1.8395513220052373E-7</v>
      </c>
      <c r="F2179" s="1" t="str">
        <f t="shared" si="818"/>
        <v/>
      </c>
      <c r="G2179" s="1" t="str">
        <f t="shared" si="819"/>
        <v/>
      </c>
      <c r="H2179" s="1"/>
      <c r="I2179" s="1">
        <f t="shared" si="820"/>
        <v>4.3005059579319992E-12</v>
      </c>
      <c r="J2179" s="1" t="str">
        <f t="shared" si="821"/>
        <v/>
      </c>
      <c r="K2179" s="1" t="str">
        <f t="shared" si="822"/>
        <v/>
      </c>
      <c r="P2179" s="2">
        <v>1587</v>
      </c>
      <c r="Q2179" s="1">
        <f t="shared" si="823"/>
        <v>9.4463821187453263</v>
      </c>
      <c r="R2179" s="1">
        <f t="shared" si="824"/>
        <v>6.2977776935910388E-3</v>
      </c>
      <c r="S2179" s="1">
        <f t="shared" si="825"/>
        <v>0.99056273934753192</v>
      </c>
      <c r="T2179" s="1">
        <f t="shared" si="826"/>
        <v>6.2977776935910388E-3</v>
      </c>
      <c r="U2179" s="1" t="str">
        <f t="shared" si="827"/>
        <v/>
      </c>
      <c r="V2179" s="1" t="str">
        <f t="shared" si="828"/>
        <v/>
      </c>
      <c r="W2179" s="1">
        <f t="shared" si="829"/>
        <v>9.5562048228426372E-2</v>
      </c>
      <c r="X2179" s="1" t="str">
        <f t="shared" si="830"/>
        <v/>
      </c>
      <c r="Y2179" s="1" t="str">
        <f t="shared" si="831"/>
        <v/>
      </c>
      <c r="AC2179" s="2">
        <v>1587</v>
      </c>
      <c r="AD2179" s="1">
        <f t="shared" si="840"/>
        <v>575.93409820664317</v>
      </c>
      <c r="AE2179" s="1">
        <f t="shared" si="832"/>
        <v>1.0329517696176828E-4</v>
      </c>
      <c r="AF2179" s="1">
        <f t="shared" si="833"/>
        <v>0.99056273934753192</v>
      </c>
      <c r="AG2179" s="1">
        <f t="shared" si="834"/>
        <v>1.0329517696176828E-4</v>
      </c>
      <c r="AH2179" s="1" t="str">
        <f t="shared" si="835"/>
        <v/>
      </c>
      <c r="AI2179" s="1" t="str">
        <f t="shared" si="836"/>
        <v/>
      </c>
      <c r="AJ2179" s="1">
        <f t="shared" si="837"/>
        <v>5.5206910563784966E-21</v>
      </c>
      <c r="AK2179" s="1" t="str">
        <f t="shared" si="838"/>
        <v/>
      </c>
      <c r="AL2179" s="1" t="str">
        <f t="shared" si="839"/>
        <v/>
      </c>
      <c r="BA2179" s="2"/>
      <c r="BB2179" s="2">
        <f t="shared" si="811"/>
        <v>10.188799999999922</v>
      </c>
      <c r="BC2179" s="156">
        <f t="shared" si="812"/>
        <v>0.17812443199472114</v>
      </c>
      <c r="BD2179" s="2">
        <f t="shared" si="813"/>
        <v>3.4552754040387268E-4</v>
      </c>
      <c r="BE2179" s="2" t="str">
        <f t="shared" si="809"/>
        <v/>
      </c>
      <c r="BF2179" s="24" t="str">
        <f t="shared" si="810"/>
        <v/>
      </c>
    </row>
    <row r="2180" spans="1:58" ht="20.100000000000001" customHeight="1">
      <c r="A2180" s="1">
        <v>1588</v>
      </c>
      <c r="B2180" s="1">
        <f t="shared" si="814"/>
        <v>323951.61676163157</v>
      </c>
      <c r="C2180" s="1">
        <f t="shared" si="815"/>
        <v>1.8223405569027812E-7</v>
      </c>
      <c r="D2180" s="1">
        <f t="shared" si="816"/>
        <v>0.9906636125313244</v>
      </c>
      <c r="E2180" s="1">
        <f t="shared" si="817"/>
        <v>1.8223405569027812E-7</v>
      </c>
      <c r="F2180" s="1" t="str">
        <f t="shared" si="818"/>
        <v/>
      </c>
      <c r="G2180" s="1" t="str">
        <f t="shared" si="819"/>
        <v/>
      </c>
      <c r="H2180" s="1"/>
      <c r="I2180" s="1">
        <f t="shared" si="820"/>
        <v>4.212269350176161E-12</v>
      </c>
      <c r="J2180" s="1" t="str">
        <f t="shared" si="821"/>
        <v/>
      </c>
      <c r="K2180" s="1" t="str">
        <f t="shared" si="822"/>
        <v/>
      </c>
      <c r="P2180" s="1">
        <v>1588</v>
      </c>
      <c r="Q2180" s="1">
        <f t="shared" si="823"/>
        <v>9.462474762899916</v>
      </c>
      <c r="R2180" s="1">
        <f t="shared" si="824"/>
        <v>6.2388559493291246E-3</v>
      </c>
      <c r="S2180" s="1">
        <f t="shared" si="825"/>
        <v>0.9906636125313244</v>
      </c>
      <c r="T2180" s="1">
        <f t="shared" si="826"/>
        <v>6.2388559493291246E-3</v>
      </c>
      <c r="U2180" s="1" t="str">
        <f t="shared" si="827"/>
        <v/>
      </c>
      <c r="V2180" s="1" t="str">
        <f t="shared" si="828"/>
        <v/>
      </c>
      <c r="W2180" s="1">
        <f t="shared" si="829"/>
        <v>9.5457396177881376E-2</v>
      </c>
      <c r="X2180" s="1" t="str">
        <f t="shared" si="830"/>
        <v/>
      </c>
      <c r="Y2180" s="1" t="str">
        <f t="shared" si="831"/>
        <v/>
      </c>
      <c r="AC2180" s="1">
        <v>1588</v>
      </c>
      <c r="AD2180" s="1">
        <f t="shared" si="840"/>
        <v>576.91524658518949</v>
      </c>
      <c r="AE2180" s="1">
        <f t="shared" si="832"/>
        <v>1.0232875161356566E-4</v>
      </c>
      <c r="AF2180" s="1">
        <f t="shared" si="833"/>
        <v>0.9906636125313244</v>
      </c>
      <c r="AG2180" s="1">
        <f t="shared" si="834"/>
        <v>1.0232875161356566E-4</v>
      </c>
      <c r="AH2180" s="1" t="str">
        <f t="shared" si="835"/>
        <v/>
      </c>
      <c r="AI2180" s="1" t="str">
        <f t="shared" si="836"/>
        <v/>
      </c>
      <c r="AJ2180" s="1">
        <f t="shared" si="837"/>
        <v>5.7223087581039286E-21</v>
      </c>
      <c r="AK2180" s="1" t="str">
        <f t="shared" si="838"/>
        <v/>
      </c>
      <c r="AL2180" s="1" t="str">
        <f t="shared" si="839"/>
        <v/>
      </c>
      <c r="BA2180" s="2"/>
      <c r="BB2180" s="2">
        <f t="shared" si="811"/>
        <v>10.195199999999922</v>
      </c>
      <c r="BC2180" s="156">
        <f t="shared" si="812"/>
        <v>0.17777890445431727</v>
      </c>
      <c r="BD2180" s="2">
        <f t="shared" si="813"/>
        <v>3.4496457064578379E-4</v>
      </c>
      <c r="BE2180" s="2" t="str">
        <f t="shared" si="809"/>
        <v/>
      </c>
      <c r="BF2180" s="24" t="str">
        <f t="shared" si="810"/>
        <v/>
      </c>
    </row>
    <row r="2181" spans="1:58" ht="20.100000000000001" customHeight="1">
      <c r="A2181" s="1">
        <v>1589</v>
      </c>
      <c r="B2181" s="1">
        <f t="shared" si="814"/>
        <v>324502.55488537578</v>
      </c>
      <c r="C2181" s="1">
        <f t="shared" si="815"/>
        <v>1.8052619305756356E-7</v>
      </c>
      <c r="D2181" s="1">
        <f t="shared" si="816"/>
        <v>0.99076354115165677</v>
      </c>
      <c r="E2181" s="1">
        <f t="shared" si="817"/>
        <v>1.8052619305756356E-7</v>
      </c>
      <c r="F2181" s="1" t="str">
        <f t="shared" si="818"/>
        <v/>
      </c>
      <c r="G2181" s="1" t="str">
        <f t="shared" si="819"/>
        <v/>
      </c>
      <c r="H2181" s="1"/>
      <c r="I2181" s="1">
        <f t="shared" si="820"/>
        <v>4.1257771440985346E-12</v>
      </c>
      <c r="J2181" s="1" t="str">
        <f t="shared" si="821"/>
        <v/>
      </c>
      <c r="K2181" s="1" t="str">
        <f t="shared" si="822"/>
        <v/>
      </c>
      <c r="P2181" s="1">
        <v>1589</v>
      </c>
      <c r="Q2181" s="1">
        <f t="shared" si="823"/>
        <v>9.4785674070545092</v>
      </c>
      <c r="R2181" s="1">
        <f t="shared" si="824"/>
        <v>6.1803865874615529E-3</v>
      </c>
      <c r="S2181" s="1">
        <f t="shared" si="825"/>
        <v>0.99076354115165677</v>
      </c>
      <c r="T2181" s="1">
        <f t="shared" si="826"/>
        <v>6.1803865874615529E-3</v>
      </c>
      <c r="U2181" s="1" t="str">
        <f t="shared" si="827"/>
        <v/>
      </c>
      <c r="V2181" s="1" t="str">
        <f t="shared" si="828"/>
        <v/>
      </c>
      <c r="W2181" s="1">
        <f t="shared" si="829"/>
        <v>9.5351333100508973E-2</v>
      </c>
      <c r="X2181" s="1" t="str">
        <f t="shared" si="830"/>
        <v/>
      </c>
      <c r="Y2181" s="1" t="str">
        <f t="shared" si="831"/>
        <v/>
      </c>
      <c r="AC2181" s="1">
        <v>1589</v>
      </c>
      <c r="AD2181" s="1">
        <f t="shared" si="840"/>
        <v>577.89639496373559</v>
      </c>
      <c r="AE2181" s="1">
        <f t="shared" si="832"/>
        <v>1.0136974617151939E-4</v>
      </c>
      <c r="AF2181" s="1">
        <f t="shared" si="833"/>
        <v>0.99076354115165666</v>
      </c>
      <c r="AG2181" s="1">
        <f t="shared" si="834"/>
        <v>1.0136974617151939E-4</v>
      </c>
      <c r="AH2181" s="1" t="str">
        <f t="shared" si="835"/>
        <v/>
      </c>
      <c r="AI2181" s="1" t="str">
        <f t="shared" si="836"/>
        <v/>
      </c>
      <c r="AJ2181" s="1">
        <f t="shared" si="837"/>
        <v>5.9311947138124924E-21</v>
      </c>
      <c r="AK2181" s="1" t="str">
        <f t="shared" si="838"/>
        <v/>
      </c>
      <c r="AL2181" s="1" t="str">
        <f t="shared" si="839"/>
        <v/>
      </c>
      <c r="BA2181" s="2"/>
      <c r="BB2181" s="2">
        <f t="shared" si="811"/>
        <v>10.201599999999921</v>
      </c>
      <c r="BC2181" s="156">
        <f t="shared" si="812"/>
        <v>0.17743393988367148</v>
      </c>
      <c r="BD2181" s="2">
        <f t="shared" si="813"/>
        <v>3.4440217905698511E-4</v>
      </c>
      <c r="BE2181" s="2" t="str">
        <f t="shared" si="809"/>
        <v/>
      </c>
      <c r="BF2181" s="24" t="str">
        <f t="shared" si="810"/>
        <v/>
      </c>
    </row>
    <row r="2182" spans="1:58" ht="20.100000000000001" customHeight="1">
      <c r="A2182" s="1">
        <v>1590</v>
      </c>
      <c r="B2182" s="1">
        <f t="shared" si="814"/>
        <v>325053.49300912011</v>
      </c>
      <c r="C2182" s="1">
        <f t="shared" si="815"/>
        <v>1.7883147485952917E-7</v>
      </c>
      <c r="D2182" s="1">
        <f t="shared" si="816"/>
        <v>0.99086253246942735</v>
      </c>
      <c r="E2182" s="1">
        <f t="shared" si="817"/>
        <v>1.7883147485952917E-7</v>
      </c>
      <c r="F2182" s="1" t="str">
        <f t="shared" si="818"/>
        <v/>
      </c>
      <c r="G2182" s="1" t="str">
        <f t="shared" si="819"/>
        <v/>
      </c>
      <c r="H2182" s="1"/>
      <c r="I2182" s="1">
        <f t="shared" si="820"/>
        <v>4.0409962605169299E-12</v>
      </c>
      <c r="J2182" s="1" t="str">
        <f t="shared" si="821"/>
        <v/>
      </c>
      <c r="K2182" s="1" t="str">
        <f t="shared" si="822"/>
        <v/>
      </c>
      <c r="P2182" s="1">
        <v>1590</v>
      </c>
      <c r="Q2182" s="1">
        <f t="shared" si="823"/>
        <v>9.4946600512090988</v>
      </c>
      <c r="R2182" s="1">
        <f t="shared" si="824"/>
        <v>6.1223672305845403E-3</v>
      </c>
      <c r="S2182" s="1">
        <f t="shared" si="825"/>
        <v>0.99086253246942735</v>
      </c>
      <c r="T2182" s="1">
        <f t="shared" si="826"/>
        <v>6.1223672305845403E-3</v>
      </c>
      <c r="U2182" s="1" t="str">
        <f t="shared" si="827"/>
        <v/>
      </c>
      <c r="V2182" s="1" t="str">
        <f t="shared" si="828"/>
        <v/>
      </c>
      <c r="W2182" s="1">
        <f t="shared" si="829"/>
        <v>9.5243863956212246E-2</v>
      </c>
      <c r="X2182" s="1" t="str">
        <f t="shared" si="830"/>
        <v/>
      </c>
      <c r="Y2182" s="1" t="str">
        <f t="shared" si="831"/>
        <v/>
      </c>
      <c r="AC2182" s="1">
        <v>1590</v>
      </c>
      <c r="AD2182" s="1">
        <f t="shared" si="840"/>
        <v>578.87754334228191</v>
      </c>
      <c r="AE2182" s="1">
        <f t="shared" si="832"/>
        <v>1.0041812164181908E-4</v>
      </c>
      <c r="AF2182" s="1">
        <f t="shared" si="833"/>
        <v>0.99086253246942735</v>
      </c>
      <c r="AG2182" s="1">
        <f t="shared" si="834"/>
        <v>1.0041812164181908E-4</v>
      </c>
      <c r="AH2182" s="1" t="str">
        <f t="shared" si="835"/>
        <v/>
      </c>
      <c r="AI2182" s="1" t="str">
        <f t="shared" si="836"/>
        <v/>
      </c>
      <c r="AJ2182" s="1">
        <f t="shared" si="837"/>
        <v>6.1476074360211789E-21</v>
      </c>
      <c r="AK2182" s="1" t="str">
        <f t="shared" si="838"/>
        <v/>
      </c>
      <c r="AL2182" s="1" t="str">
        <f t="shared" si="839"/>
        <v/>
      </c>
      <c r="BA2182" s="2"/>
      <c r="BB2182" s="2">
        <f t="shared" si="811"/>
        <v>10.20799999999992</v>
      </c>
      <c r="BC2182" s="156">
        <f t="shared" si="812"/>
        <v>0.1770895377046145</v>
      </c>
      <c r="BD2182" s="2">
        <f t="shared" si="813"/>
        <v>3.4384036622617242E-4</v>
      </c>
      <c r="BE2182" s="2" t="str">
        <f t="shared" si="809"/>
        <v/>
      </c>
      <c r="BF2182" s="24" t="str">
        <f t="shared" si="810"/>
        <v/>
      </c>
    </row>
    <row r="2183" spans="1:58" ht="20.100000000000001" customHeight="1">
      <c r="A2183" s="1">
        <v>1591</v>
      </c>
      <c r="B2183" s="1">
        <f t="shared" si="814"/>
        <v>325604.43113286432</v>
      </c>
      <c r="C2183" s="1">
        <f t="shared" si="815"/>
        <v>1.7714983167671526E-7</v>
      </c>
      <c r="D2183" s="1">
        <f t="shared" si="816"/>
        <v>0.9909605937072824</v>
      </c>
      <c r="E2183" s="1">
        <f t="shared" si="817"/>
        <v>1.7714983167671526E-7</v>
      </c>
      <c r="F2183" s="1" t="str">
        <f t="shared" si="818"/>
        <v/>
      </c>
      <c r="G2183" s="1" t="str">
        <f t="shared" si="819"/>
        <v/>
      </c>
      <c r="H2183" s="1"/>
      <c r="I2183" s="1">
        <f t="shared" si="820"/>
        <v>3.9578942184376057E-12</v>
      </c>
      <c r="J2183" s="1" t="str">
        <f t="shared" si="821"/>
        <v/>
      </c>
      <c r="K2183" s="1" t="str">
        <f t="shared" si="822"/>
        <v/>
      </c>
      <c r="P2183" s="1">
        <v>1591</v>
      </c>
      <c r="Q2183" s="1">
        <f t="shared" si="823"/>
        <v>9.5107526953636921</v>
      </c>
      <c r="R2183" s="1">
        <f t="shared" si="824"/>
        <v>6.0647955020949927E-3</v>
      </c>
      <c r="S2183" s="1">
        <f t="shared" si="825"/>
        <v>0.9909605937072824</v>
      </c>
      <c r="T2183" s="1">
        <f t="shared" si="826"/>
        <v>6.0647955020949927E-3</v>
      </c>
      <c r="U2183" s="1" t="str">
        <f t="shared" si="827"/>
        <v/>
      </c>
      <c r="V2183" s="1" t="str">
        <f t="shared" si="828"/>
        <v/>
      </c>
      <c r="W2183" s="1">
        <f t="shared" si="829"/>
        <v>9.5134993766796475E-2</v>
      </c>
      <c r="X2183" s="1" t="str">
        <f t="shared" si="830"/>
        <v/>
      </c>
      <c r="Y2183" s="1" t="str">
        <f t="shared" si="831"/>
        <v/>
      </c>
      <c r="AC2183" s="1">
        <v>1591</v>
      </c>
      <c r="AD2183" s="1">
        <f t="shared" si="840"/>
        <v>579.85869172082823</v>
      </c>
      <c r="AE2183" s="1">
        <f t="shared" si="832"/>
        <v>9.9473839043788672E-5</v>
      </c>
      <c r="AF2183" s="1">
        <f t="shared" si="833"/>
        <v>0.9909605937072824</v>
      </c>
      <c r="AG2183" s="1">
        <f t="shared" si="834"/>
        <v>9.9473839043788672E-5</v>
      </c>
      <c r="AH2183" s="1" t="str">
        <f t="shared" si="835"/>
        <v/>
      </c>
      <c r="AI2183" s="1" t="str">
        <f t="shared" si="836"/>
        <v/>
      </c>
      <c r="AJ2183" s="1">
        <f t="shared" si="837"/>
        <v>6.3718145039167894E-21</v>
      </c>
      <c r="AK2183" s="1" t="str">
        <f t="shared" si="838"/>
        <v/>
      </c>
      <c r="AL2183" s="1" t="str">
        <f t="shared" si="839"/>
        <v/>
      </c>
      <c r="BA2183" s="2"/>
      <c r="BB2183" s="2">
        <f t="shared" si="811"/>
        <v>10.21439999999992</v>
      </c>
      <c r="BC2183" s="156">
        <f t="shared" si="812"/>
        <v>0.17674569733838832</v>
      </c>
      <c r="BD2183" s="2">
        <f t="shared" si="813"/>
        <v>3.4327913273612953E-4</v>
      </c>
      <c r="BE2183" s="2" t="str">
        <f t="shared" si="809"/>
        <v/>
      </c>
      <c r="BF2183" s="24" t="str">
        <f t="shared" si="810"/>
        <v/>
      </c>
    </row>
    <row r="2184" spans="1:58" ht="20.100000000000001" customHeight="1">
      <c r="A2184" s="1">
        <v>1592</v>
      </c>
      <c r="B2184" s="1">
        <f t="shared" si="814"/>
        <v>326155.36925660865</v>
      </c>
      <c r="C2184" s="1">
        <f t="shared" si="815"/>
        <v>1.7548119411725231E-7</v>
      </c>
      <c r="D2184" s="1">
        <f t="shared" si="816"/>
        <v>0.99105773204962955</v>
      </c>
      <c r="E2184" s="1">
        <f t="shared" si="817"/>
        <v>1.7548119411725231E-7</v>
      </c>
      <c r="F2184" s="1" t="str">
        <f t="shared" si="818"/>
        <v/>
      </c>
      <c r="G2184" s="1" t="str">
        <f t="shared" si="819"/>
        <v/>
      </c>
      <c r="H2184" s="1"/>
      <c r="I2184" s="1">
        <f t="shared" si="820"/>
        <v>3.8764391248203498E-12</v>
      </c>
      <c r="J2184" s="1" t="str">
        <f t="shared" si="821"/>
        <v/>
      </c>
      <c r="K2184" s="1" t="str">
        <f t="shared" si="822"/>
        <v/>
      </c>
      <c r="P2184" s="1">
        <v>1592</v>
      </c>
      <c r="Q2184" s="1">
        <f t="shared" si="823"/>
        <v>9.5268453395182817</v>
      </c>
      <c r="R2184" s="1">
        <f t="shared" si="824"/>
        <v>6.0076690263344999E-3</v>
      </c>
      <c r="S2184" s="1">
        <f t="shared" si="825"/>
        <v>0.99105773204962955</v>
      </c>
      <c r="T2184" s="1">
        <f t="shared" si="826"/>
        <v>6.0076690263344999E-3</v>
      </c>
      <c r="U2184" s="1" t="str">
        <f t="shared" si="827"/>
        <v/>
      </c>
      <c r="V2184" s="1" t="str">
        <f t="shared" si="828"/>
        <v/>
      </c>
      <c r="W2184" s="1">
        <f t="shared" si="829"/>
        <v>9.5024727615578258E-2</v>
      </c>
      <c r="X2184" s="1" t="str">
        <f t="shared" si="830"/>
        <v/>
      </c>
      <c r="Y2184" s="1" t="str">
        <f t="shared" si="831"/>
        <v/>
      </c>
      <c r="AC2184" s="1">
        <v>1592</v>
      </c>
      <c r="AD2184" s="1">
        <f t="shared" si="840"/>
        <v>580.83984009937433</v>
      </c>
      <c r="AE2184" s="1">
        <f t="shared" si="832"/>
        <v>9.8536859412245436E-5</v>
      </c>
      <c r="AF2184" s="1">
        <f t="shared" si="833"/>
        <v>0.99105773204962955</v>
      </c>
      <c r="AG2184" s="1">
        <f t="shared" si="834"/>
        <v>9.8536859412245436E-5</v>
      </c>
      <c r="AH2184" s="1" t="str">
        <f t="shared" si="835"/>
        <v/>
      </c>
      <c r="AI2184" s="1" t="str">
        <f t="shared" si="836"/>
        <v/>
      </c>
      <c r="AJ2184" s="1">
        <f t="shared" si="837"/>
        <v>6.604092876736514E-21</v>
      </c>
      <c r="AK2184" s="1" t="str">
        <f t="shared" si="838"/>
        <v/>
      </c>
      <c r="AL2184" s="1" t="str">
        <f t="shared" si="839"/>
        <v/>
      </c>
      <c r="BA2184" s="2"/>
      <c r="BB2184" s="2">
        <f t="shared" si="811"/>
        <v>10.220799999999919</v>
      </c>
      <c r="BC2184" s="156">
        <f t="shared" si="812"/>
        <v>0.17640241820565219</v>
      </c>
      <c r="BD2184" s="2">
        <f t="shared" si="813"/>
        <v>3.427184791640614E-4</v>
      </c>
      <c r="BE2184" s="2" t="str">
        <f t="shared" si="809"/>
        <v/>
      </c>
      <c r="BF2184" s="24" t="str">
        <f t="shared" si="810"/>
        <v/>
      </c>
    </row>
    <row r="2185" spans="1:58" ht="20.100000000000001" customHeight="1">
      <c r="A2185" s="1">
        <v>1593</v>
      </c>
      <c r="B2185" s="1">
        <f t="shared" si="814"/>
        <v>326706.30738035287</v>
      </c>
      <c r="C2185" s="1">
        <f t="shared" si="815"/>
        <v>1.7382549282102464E-7</v>
      </c>
      <c r="D2185" s="1">
        <f t="shared" si="816"/>
        <v>0.99115395464265443</v>
      </c>
      <c r="E2185" s="1">
        <f t="shared" si="817"/>
        <v>1.7382549282102464E-7</v>
      </c>
      <c r="F2185" s="1" t="str">
        <f t="shared" si="818"/>
        <v/>
      </c>
      <c r="G2185" s="1" t="str">
        <f t="shared" si="819"/>
        <v/>
      </c>
      <c r="H2185" s="1"/>
      <c r="I2185" s="1">
        <f t="shared" si="820"/>
        <v>3.796599664507613E-12</v>
      </c>
      <c r="J2185" s="1" t="str">
        <f t="shared" si="821"/>
        <v/>
      </c>
      <c r="K2185" s="1" t="str">
        <f t="shared" si="822"/>
        <v/>
      </c>
      <c r="P2185" s="1">
        <v>1593</v>
      </c>
      <c r="Q2185" s="1">
        <f t="shared" si="823"/>
        <v>9.5429379836728749</v>
      </c>
      <c r="R2185" s="1">
        <f t="shared" si="824"/>
        <v>5.950985428731642E-3</v>
      </c>
      <c r="S2185" s="1">
        <f t="shared" si="825"/>
        <v>0.99115395464265443</v>
      </c>
      <c r="T2185" s="1">
        <f t="shared" si="826"/>
        <v>5.950985428731642E-3</v>
      </c>
      <c r="U2185" s="1" t="str">
        <f t="shared" si="827"/>
        <v/>
      </c>
      <c r="V2185" s="1" t="str">
        <f t="shared" si="828"/>
        <v/>
      </c>
      <c r="W2185" s="1">
        <f t="shared" si="829"/>
        <v>9.4913070646989922E-2</v>
      </c>
      <c r="X2185" s="1" t="str">
        <f t="shared" si="830"/>
        <v/>
      </c>
      <c r="Y2185" s="1" t="str">
        <f t="shared" si="831"/>
        <v/>
      </c>
      <c r="AC2185" s="1">
        <v>1593</v>
      </c>
      <c r="AD2185" s="1">
        <f t="shared" si="840"/>
        <v>581.82098847792065</v>
      </c>
      <c r="AE2185" s="1">
        <f t="shared" si="832"/>
        <v>9.7607143799835757E-5</v>
      </c>
      <c r="AF2185" s="1">
        <f t="shared" si="833"/>
        <v>0.99115395464265443</v>
      </c>
      <c r="AG2185" s="1">
        <f t="shared" si="834"/>
        <v>9.7607143799835757E-5</v>
      </c>
      <c r="AH2185" s="1" t="str">
        <f t="shared" si="835"/>
        <v/>
      </c>
      <c r="AI2185" s="1" t="str">
        <f t="shared" si="836"/>
        <v/>
      </c>
      <c r="AJ2185" s="1">
        <f t="shared" si="837"/>
        <v>6.8447292178157573E-21</v>
      </c>
      <c r="AK2185" s="1" t="str">
        <f t="shared" si="838"/>
        <v/>
      </c>
      <c r="AL2185" s="1" t="str">
        <f t="shared" si="839"/>
        <v/>
      </c>
      <c r="BA2185" s="2"/>
      <c r="BB2185" s="2">
        <f t="shared" si="811"/>
        <v>10.227199999999918</v>
      </c>
      <c r="BC2185" s="156">
        <f t="shared" si="812"/>
        <v>0.17605969972648813</v>
      </c>
      <c r="BD2185" s="2">
        <f t="shared" si="813"/>
        <v>3.4215840608184389E-4</v>
      </c>
      <c r="BE2185" s="2" t="str">
        <f t="shared" si="809"/>
        <v/>
      </c>
      <c r="BF2185" s="24" t="str">
        <f t="shared" si="810"/>
        <v/>
      </c>
    </row>
    <row r="2186" spans="1:58" ht="20.100000000000001" customHeight="1">
      <c r="A2186" s="2">
        <v>1594</v>
      </c>
      <c r="B2186" s="1">
        <f t="shared" si="814"/>
        <v>327257.2455040972</v>
      </c>
      <c r="C2186" s="1">
        <f t="shared" si="815"/>
        <v>1.7218265846378662E-7</v>
      </c>
      <c r="D2186" s="1">
        <f t="shared" si="816"/>
        <v>0.99124926859433926</v>
      </c>
      <c r="E2186" s="1">
        <f t="shared" si="817"/>
        <v>1.7218265846378662E-7</v>
      </c>
      <c r="F2186" s="1" t="str">
        <f t="shared" si="818"/>
        <v/>
      </c>
      <c r="G2186" s="1" t="str">
        <f t="shared" si="819"/>
        <v/>
      </c>
      <c r="H2186" s="1"/>
      <c r="I2186" s="1">
        <f t="shared" si="820"/>
        <v>3.7183450903148296E-12</v>
      </c>
      <c r="J2186" s="1" t="str">
        <f t="shared" si="821"/>
        <v/>
      </c>
      <c r="K2186" s="1" t="str">
        <f t="shared" si="822"/>
        <v/>
      </c>
      <c r="P2186" s="2">
        <v>1594</v>
      </c>
      <c r="Q2186" s="1">
        <f t="shared" si="823"/>
        <v>9.5590306278274682</v>
      </c>
      <c r="R2186" s="1">
        <f t="shared" si="824"/>
        <v>5.894742335943122E-3</v>
      </c>
      <c r="S2186" s="1">
        <f t="shared" si="825"/>
        <v>0.99124926859433926</v>
      </c>
      <c r="T2186" s="1">
        <f t="shared" si="826"/>
        <v>5.894742335943122E-3</v>
      </c>
      <c r="U2186" s="1" t="str">
        <f t="shared" si="827"/>
        <v/>
      </c>
      <c r="V2186" s="1" t="str">
        <f t="shared" si="828"/>
        <v/>
      </c>
      <c r="W2186" s="1">
        <f t="shared" si="829"/>
        <v>9.4800028066179765E-2</v>
      </c>
      <c r="X2186" s="1" t="str">
        <f t="shared" si="830"/>
        <v/>
      </c>
      <c r="Y2186" s="1" t="str">
        <f t="shared" si="831"/>
        <v/>
      </c>
      <c r="AC2186" s="2">
        <v>1594</v>
      </c>
      <c r="AD2186" s="1">
        <f t="shared" si="840"/>
        <v>582.80213685646697</v>
      </c>
      <c r="AE2186" s="1">
        <f t="shared" si="832"/>
        <v>9.6684653279349546E-5</v>
      </c>
      <c r="AF2186" s="1">
        <f t="shared" si="833"/>
        <v>0.99124926859433926</v>
      </c>
      <c r="AG2186" s="1">
        <f t="shared" si="834"/>
        <v>9.6684653279349546E-5</v>
      </c>
      <c r="AH2186" s="1" t="str">
        <f t="shared" si="835"/>
        <v/>
      </c>
      <c r="AI2186" s="1" t="str">
        <f t="shared" si="836"/>
        <v/>
      </c>
      <c r="AJ2186" s="1">
        <f t="shared" si="837"/>
        <v>7.0940202296608122E-21</v>
      </c>
      <c r="AK2186" s="1" t="str">
        <f t="shared" si="838"/>
        <v/>
      </c>
      <c r="AL2186" s="1" t="str">
        <f t="shared" si="839"/>
        <v/>
      </c>
      <c r="BA2186" s="2"/>
      <c r="BB2186" s="2">
        <f t="shared" si="811"/>
        <v>10.233599999999917</v>
      </c>
      <c r="BC2186" s="156">
        <f t="shared" si="812"/>
        <v>0.17571754132040629</v>
      </c>
      <c r="BD2186" s="2">
        <f t="shared" si="813"/>
        <v>3.4159891405599607E-4</v>
      </c>
      <c r="BE2186" s="2" t="str">
        <f t="shared" si="809"/>
        <v/>
      </c>
      <c r="BF2186" s="24" t="str">
        <f t="shared" si="810"/>
        <v/>
      </c>
    </row>
    <row r="2187" spans="1:58" ht="20.100000000000001" customHeight="1">
      <c r="A2187" s="1">
        <v>1595</v>
      </c>
      <c r="B2187" s="1">
        <f t="shared" si="814"/>
        <v>327808.18362784141</v>
      </c>
      <c r="C2187" s="1">
        <f t="shared" si="815"/>
        <v>1.7055262176124262E-7</v>
      </c>
      <c r="D2187" s="1">
        <f t="shared" si="816"/>
        <v>0.99134368097448344</v>
      </c>
      <c r="E2187" s="1">
        <f t="shared" si="817"/>
        <v>1.7055262176124262E-7</v>
      </c>
      <c r="F2187" s="1" t="str">
        <f t="shared" si="818"/>
        <v/>
      </c>
      <c r="G2187" s="1" t="str">
        <f t="shared" si="819"/>
        <v/>
      </c>
      <c r="H2187" s="1"/>
      <c r="I2187" s="1">
        <f t="shared" si="820"/>
        <v>3.6416452132800531E-12</v>
      </c>
      <c r="J2187" s="1" t="str">
        <f t="shared" si="821"/>
        <v/>
      </c>
      <c r="K2187" s="1" t="str">
        <f t="shared" si="822"/>
        <v/>
      </c>
      <c r="P2187" s="1">
        <v>1595</v>
      </c>
      <c r="Q2187" s="1">
        <f t="shared" si="823"/>
        <v>9.5751232719820578</v>
      </c>
      <c r="R2187" s="1">
        <f t="shared" si="824"/>
        <v>5.838937375993291E-3</v>
      </c>
      <c r="S2187" s="1">
        <f t="shared" si="825"/>
        <v>0.99134368097448344</v>
      </c>
      <c r="T2187" s="1">
        <f t="shared" si="826"/>
        <v>5.838937375993291E-3</v>
      </c>
      <c r="U2187" s="1" t="str">
        <f t="shared" si="827"/>
        <v/>
      </c>
      <c r="V2187" s="1" t="str">
        <f t="shared" si="828"/>
        <v/>
      </c>
      <c r="W2187" s="1">
        <f t="shared" si="829"/>
        <v>9.4685605138607742E-2</v>
      </c>
      <c r="X2187" s="1" t="str">
        <f t="shared" si="830"/>
        <v/>
      </c>
      <c r="Y2187" s="1" t="str">
        <f t="shared" si="831"/>
        <v/>
      </c>
      <c r="AC2187" s="1">
        <v>1595</v>
      </c>
      <c r="AD2187" s="1">
        <f t="shared" si="840"/>
        <v>583.78328523501307</v>
      </c>
      <c r="AE2187" s="1">
        <f t="shared" si="832"/>
        <v>9.5769348946008614E-5</v>
      </c>
      <c r="AF2187" s="1">
        <f t="shared" si="833"/>
        <v>0.99134368097448344</v>
      </c>
      <c r="AG2187" s="1">
        <f t="shared" si="834"/>
        <v>9.5769348946008614E-5</v>
      </c>
      <c r="AH2187" s="1" t="str">
        <f t="shared" si="835"/>
        <v/>
      </c>
      <c r="AI2187" s="1" t="str">
        <f t="shared" si="836"/>
        <v/>
      </c>
      <c r="AJ2187" s="1">
        <f t="shared" si="837"/>
        <v>7.3522730004167376E-21</v>
      </c>
      <c r="AK2187" s="1" t="str">
        <f t="shared" si="838"/>
        <v/>
      </c>
      <c r="AL2187" s="1" t="str">
        <f t="shared" si="839"/>
        <v/>
      </c>
      <c r="BA2187" s="2"/>
      <c r="BB2187" s="2">
        <f t="shared" si="811"/>
        <v>10.239999999999917</v>
      </c>
      <c r="BC2187" s="156">
        <f t="shared" si="812"/>
        <v>0.17537594240635029</v>
      </c>
      <c r="BD2187" s="2">
        <f t="shared" si="813"/>
        <v>3.4104000364729159E-4</v>
      </c>
      <c r="BE2187" s="2" t="str">
        <f t="shared" ref="BE2187:BE2250" si="841">IF(BC2187&lt;(1-$BA$591),BD2187,"")</f>
        <v/>
      </c>
      <c r="BF2187" s="24" t="str">
        <f t="shared" ref="BF2187:BF2250" si="842">IF(BC2187&lt;(1-$BA$597),BD2187,"")</f>
        <v/>
      </c>
    </row>
    <row r="2188" spans="1:58" ht="20.100000000000001" customHeight="1">
      <c r="A2188" s="1">
        <v>1596</v>
      </c>
      <c r="B2188" s="1">
        <f t="shared" si="814"/>
        <v>328359.12175158574</v>
      </c>
      <c r="C2188" s="1">
        <f t="shared" si="815"/>
        <v>1.6893531347307999E-7</v>
      </c>
      <c r="D2188" s="1">
        <f t="shared" si="816"/>
        <v>0.99143719881472747</v>
      </c>
      <c r="E2188" s="1">
        <f t="shared" si="817"/>
        <v>1.6893531347307999E-7</v>
      </c>
      <c r="F2188" s="1" t="str">
        <f t="shared" si="818"/>
        <v/>
      </c>
      <c r="G2188" s="1" t="str">
        <f t="shared" si="819"/>
        <v/>
      </c>
      <c r="H2188" s="1"/>
      <c r="I2188" s="1">
        <f t="shared" si="820"/>
        <v>3.5664703930700417E-12</v>
      </c>
      <c r="J2188" s="1" t="str">
        <f t="shared" si="821"/>
        <v/>
      </c>
      <c r="K2188" s="1" t="str">
        <f t="shared" si="822"/>
        <v/>
      </c>
      <c r="P2188" s="1">
        <v>1596</v>
      </c>
      <c r="Q2188" s="1">
        <f t="shared" si="823"/>
        <v>9.591215916136651</v>
      </c>
      <c r="R2188" s="1">
        <f t="shared" si="824"/>
        <v>5.783568178412286E-3</v>
      </c>
      <c r="S2188" s="1">
        <f t="shared" si="825"/>
        <v>0.99143719881472747</v>
      </c>
      <c r="T2188" s="1">
        <f t="shared" si="826"/>
        <v>5.783568178412286E-3</v>
      </c>
      <c r="U2188" s="1" t="str">
        <f t="shared" si="827"/>
        <v/>
      </c>
      <c r="V2188" s="1" t="str">
        <f t="shared" si="828"/>
        <v/>
      </c>
      <c r="W2188" s="1">
        <f t="shared" si="829"/>
        <v>9.4569807189636729E-2</v>
      </c>
      <c r="X2188" s="1" t="str">
        <f t="shared" si="830"/>
        <v/>
      </c>
      <c r="Y2188" s="1" t="str">
        <f t="shared" si="831"/>
        <v/>
      </c>
      <c r="AC2188" s="1">
        <v>1596</v>
      </c>
      <c r="AD2188" s="1">
        <f t="shared" si="840"/>
        <v>584.76443361355939</v>
      </c>
      <c r="AE2188" s="1">
        <f t="shared" si="832"/>
        <v>9.4861191919732343E-5</v>
      </c>
      <c r="AF2188" s="1">
        <f t="shared" si="833"/>
        <v>0.99143719881472747</v>
      </c>
      <c r="AG2188" s="1">
        <f t="shared" si="834"/>
        <v>9.4861191919732343E-5</v>
      </c>
      <c r="AH2188" s="1" t="str">
        <f t="shared" si="835"/>
        <v/>
      </c>
      <c r="AI2188" s="1" t="str">
        <f t="shared" si="836"/>
        <v/>
      </c>
      <c r="AJ2188" s="1">
        <f t="shared" si="837"/>
        <v>7.6198053621097288E-21</v>
      </c>
      <c r="AK2188" s="1" t="str">
        <f t="shared" si="838"/>
        <v/>
      </c>
      <c r="AL2188" s="1" t="str">
        <f t="shared" si="839"/>
        <v/>
      </c>
      <c r="BA2188" s="2"/>
      <c r="BB2188" s="2">
        <f t="shared" ref="BB2188:BB2251" si="843">BB2187+$BE$584</f>
        <v>10.246399999999916</v>
      </c>
      <c r="BC2188" s="156">
        <f t="shared" ref="BC2188:BC2251" si="844">_xlfn.CHISQ.DIST.RT(BB2188,7)</f>
        <v>0.175034902402703</v>
      </c>
      <c r="BD2188" s="2">
        <f t="shared" ref="BD2188:BD2251" si="845">BC2188-BC2189</f>
        <v>3.4048167541100849E-4</v>
      </c>
      <c r="BE2188" s="2" t="str">
        <f t="shared" si="841"/>
        <v/>
      </c>
      <c r="BF2188" s="24" t="str">
        <f t="shared" si="842"/>
        <v/>
      </c>
    </row>
    <row r="2189" spans="1:58" ht="20.100000000000001" customHeight="1">
      <c r="A2189" s="1">
        <v>1597</v>
      </c>
      <c r="B2189" s="1">
        <f t="shared" si="814"/>
        <v>328910.05987532996</v>
      </c>
      <c r="C2189" s="1">
        <f t="shared" si="815"/>
        <v>1.6733066440696577E-7</v>
      </c>
      <c r="D2189" s="1">
        <f t="shared" si="816"/>
        <v>0.99152982910857723</v>
      </c>
      <c r="E2189" s="1">
        <f t="shared" si="817"/>
        <v>1.6733066440696577E-7</v>
      </c>
      <c r="F2189" s="1" t="str">
        <f t="shared" si="818"/>
        <v/>
      </c>
      <c r="G2189" s="1" t="str">
        <f t="shared" si="819"/>
        <v/>
      </c>
      <c r="H2189" s="1"/>
      <c r="I2189" s="1">
        <f t="shared" si="820"/>
        <v>3.4927915285409645E-12</v>
      </c>
      <c r="J2189" s="1" t="str">
        <f t="shared" si="821"/>
        <v/>
      </c>
      <c r="K2189" s="1" t="str">
        <f t="shared" si="822"/>
        <v/>
      </c>
      <c r="P2189" s="1">
        <v>1597</v>
      </c>
      <c r="Q2189" s="1">
        <f t="shared" si="823"/>
        <v>9.6073085602912407</v>
      </c>
      <c r="R2189" s="1">
        <f t="shared" si="824"/>
        <v>5.7286323743728591E-3</v>
      </c>
      <c r="S2189" s="1">
        <f t="shared" si="825"/>
        <v>0.99152982910857712</v>
      </c>
      <c r="T2189" s="1">
        <f t="shared" si="826"/>
        <v>5.7286323743728591E-3</v>
      </c>
      <c r="U2189" s="1" t="str">
        <f t="shared" si="827"/>
        <v/>
      </c>
      <c r="V2189" s="1" t="str">
        <f t="shared" si="828"/>
        <v/>
      </c>
      <c r="W2189" s="1">
        <f t="shared" si="829"/>
        <v>9.4452639604119829E-2</v>
      </c>
      <c r="X2189" s="1" t="str">
        <f t="shared" si="830"/>
        <v/>
      </c>
      <c r="Y2189" s="1" t="str">
        <f t="shared" si="831"/>
        <v/>
      </c>
      <c r="AC2189" s="1">
        <v>1597</v>
      </c>
      <c r="AD2189" s="1">
        <f t="shared" si="840"/>
        <v>585.74558199210571</v>
      </c>
      <c r="AE2189" s="1">
        <f t="shared" si="832"/>
        <v>9.3960143347381723E-5</v>
      </c>
      <c r="AF2189" s="1">
        <f t="shared" si="833"/>
        <v>0.99152982910857723</v>
      </c>
      <c r="AG2189" s="1">
        <f t="shared" si="834"/>
        <v>9.3960143347381723E-5</v>
      </c>
      <c r="AH2189" s="1" t="str">
        <f t="shared" si="835"/>
        <v/>
      </c>
      <c r="AI2189" s="1" t="str">
        <f t="shared" si="836"/>
        <v/>
      </c>
      <c r="AJ2189" s="1">
        <f t="shared" si="837"/>
        <v>7.8969462610591297E-21</v>
      </c>
      <c r="AK2189" s="1" t="str">
        <f t="shared" si="838"/>
        <v/>
      </c>
      <c r="AL2189" s="1" t="str">
        <f t="shared" si="839"/>
        <v/>
      </c>
      <c r="BA2189" s="2"/>
      <c r="BB2189" s="2">
        <f t="shared" si="843"/>
        <v>10.252799999999915</v>
      </c>
      <c r="BC2189" s="156">
        <f t="shared" si="844"/>
        <v>0.17469442072729199</v>
      </c>
      <c r="BD2189" s="2">
        <f t="shared" si="845"/>
        <v>3.399239298973733E-4</v>
      </c>
      <c r="BE2189" s="2" t="str">
        <f t="shared" si="841"/>
        <v/>
      </c>
      <c r="BF2189" s="24" t="str">
        <f t="shared" si="842"/>
        <v/>
      </c>
    </row>
    <row r="2190" spans="1:58" ht="20.100000000000001" customHeight="1">
      <c r="A2190" s="1">
        <v>1598</v>
      </c>
      <c r="B2190" s="1">
        <f t="shared" si="814"/>
        <v>329460.99799907429</v>
      </c>
      <c r="C2190" s="1">
        <f t="shared" si="815"/>
        <v>1.6573860542249574E-7</v>
      </c>
      <c r="D2190" s="1">
        <f t="shared" si="816"/>
        <v>0.99162157881143231</v>
      </c>
      <c r="E2190" s="1">
        <f t="shared" si="817"/>
        <v>1.6573860542249574E-7</v>
      </c>
      <c r="F2190" s="1" t="str">
        <f t="shared" si="818"/>
        <v/>
      </c>
      <c r="G2190" s="1" t="str">
        <f t="shared" si="819"/>
        <v/>
      </c>
      <c r="H2190" s="1"/>
      <c r="I2190" s="1">
        <f t="shared" si="820"/>
        <v>3.4205800484509565E-12</v>
      </c>
      <c r="J2190" s="1" t="str">
        <f t="shared" si="821"/>
        <v/>
      </c>
      <c r="K2190" s="1" t="str">
        <f t="shared" si="822"/>
        <v/>
      </c>
      <c r="P2190" s="1">
        <v>1598</v>
      </c>
      <c r="Q2190" s="1">
        <f t="shared" si="823"/>
        <v>9.6234012044458339</v>
      </c>
      <c r="R2190" s="1">
        <f t="shared" si="824"/>
        <v>5.6741275968255466E-3</v>
      </c>
      <c r="S2190" s="1">
        <f t="shared" si="825"/>
        <v>0.9916215788114322</v>
      </c>
      <c r="T2190" s="1">
        <f t="shared" si="826"/>
        <v>5.6741275968255466E-3</v>
      </c>
      <c r="U2190" s="1" t="str">
        <f t="shared" si="827"/>
        <v/>
      </c>
      <c r="V2190" s="1" t="str">
        <f t="shared" si="828"/>
        <v/>
      </c>
      <c r="W2190" s="1">
        <f t="shared" si="829"/>
        <v>9.4334107825983005E-2</v>
      </c>
      <c r="X2190" s="1" t="str">
        <f t="shared" si="830"/>
        <v/>
      </c>
      <c r="Y2190" s="1" t="str">
        <f t="shared" si="831"/>
        <v/>
      </c>
      <c r="AC2190" s="1">
        <v>1598</v>
      </c>
      <c r="AD2190" s="1">
        <f t="shared" si="840"/>
        <v>586.72673037065181</v>
      </c>
      <c r="AE2190" s="1">
        <f t="shared" si="832"/>
        <v>9.3066164404978109E-5</v>
      </c>
      <c r="AF2190" s="1">
        <f t="shared" si="833"/>
        <v>0.9916215788114322</v>
      </c>
      <c r="AG2190" s="1">
        <f t="shared" si="834"/>
        <v>9.3066164404978109E-5</v>
      </c>
      <c r="AH2190" s="1" t="str">
        <f t="shared" si="835"/>
        <v/>
      </c>
      <c r="AI2190" s="1" t="str">
        <f t="shared" si="836"/>
        <v/>
      </c>
      <c r="AJ2190" s="1">
        <f t="shared" si="837"/>
        <v>8.1840361408663772E-21</v>
      </c>
      <c r="AK2190" s="1" t="str">
        <f t="shared" si="838"/>
        <v/>
      </c>
      <c r="AL2190" s="1" t="str">
        <f t="shared" si="839"/>
        <v/>
      </c>
      <c r="BA2190" s="2"/>
      <c r="BB2190" s="2">
        <f t="shared" si="843"/>
        <v>10.259199999999915</v>
      </c>
      <c r="BC2190" s="156">
        <f t="shared" si="844"/>
        <v>0.17435449679739462</v>
      </c>
      <c r="BD2190" s="2">
        <f t="shared" si="845"/>
        <v>3.3936676765050633E-4</v>
      </c>
      <c r="BE2190" s="2" t="str">
        <f t="shared" si="841"/>
        <v/>
      </c>
      <c r="BF2190" s="24" t="str">
        <f t="shared" si="842"/>
        <v/>
      </c>
    </row>
    <row r="2191" spans="1:58" ht="20.100000000000001" customHeight="1">
      <c r="A2191" s="1">
        <v>1599</v>
      </c>
      <c r="B2191" s="1">
        <f t="shared" si="814"/>
        <v>330011.9361228185</v>
      </c>
      <c r="C2191" s="1">
        <f t="shared" si="815"/>
        <v>1.6415906743510861E-7</v>
      </c>
      <c r="D2191" s="1">
        <f t="shared" si="816"/>
        <v>0.99171245484061532</v>
      </c>
      <c r="E2191" s="1">
        <f t="shared" si="817"/>
        <v>1.6415906743510861E-7</v>
      </c>
      <c r="F2191" s="1" t="str">
        <f t="shared" si="818"/>
        <v/>
      </c>
      <c r="G2191" s="1" t="str">
        <f t="shared" si="819"/>
        <v/>
      </c>
      <c r="H2191" s="1"/>
      <c r="I2191" s="1">
        <f t="shared" si="820"/>
        <v>3.3498079023227662E-12</v>
      </c>
      <c r="J2191" s="1" t="str">
        <f t="shared" si="821"/>
        <v/>
      </c>
      <c r="K2191" s="1" t="str">
        <f t="shared" si="822"/>
        <v/>
      </c>
      <c r="P2191" s="1">
        <v>1599</v>
      </c>
      <c r="Q2191" s="1">
        <f t="shared" si="823"/>
        <v>9.6394938486004236</v>
      </c>
      <c r="R2191" s="1">
        <f t="shared" si="824"/>
        <v>5.6200514806326943E-3</v>
      </c>
      <c r="S2191" s="1">
        <f t="shared" si="825"/>
        <v>0.99171245484061532</v>
      </c>
      <c r="T2191" s="1">
        <f t="shared" si="826"/>
        <v>5.6200514806326943E-3</v>
      </c>
      <c r="U2191" s="1" t="str">
        <f t="shared" si="827"/>
        <v/>
      </c>
      <c r="V2191" s="1" t="str">
        <f t="shared" si="828"/>
        <v/>
      </c>
      <c r="W2191" s="1">
        <f t="shared" si="829"/>
        <v>9.4214217357803845E-2</v>
      </c>
      <c r="X2191" s="1" t="str">
        <f t="shared" si="830"/>
        <v/>
      </c>
      <c r="Y2191" s="1" t="str">
        <f t="shared" si="831"/>
        <v/>
      </c>
      <c r="AC2191" s="1">
        <v>1599</v>
      </c>
      <c r="AD2191" s="1">
        <f t="shared" si="840"/>
        <v>587.70787874919813</v>
      </c>
      <c r="AE2191" s="1">
        <f t="shared" si="832"/>
        <v>9.2179216299897928E-5</v>
      </c>
      <c r="AF2191" s="1">
        <f t="shared" si="833"/>
        <v>0.99171245484061532</v>
      </c>
      <c r="AG2191" s="1">
        <f t="shared" si="834"/>
        <v>9.2179216299897928E-5</v>
      </c>
      <c r="AH2191" s="1" t="str">
        <f t="shared" si="835"/>
        <v/>
      </c>
      <c r="AI2191" s="1" t="str">
        <f t="shared" si="836"/>
        <v/>
      </c>
      <c r="AJ2191" s="1">
        <f t="shared" si="837"/>
        <v>8.4814273383998168E-21</v>
      </c>
      <c r="AK2191" s="1" t="str">
        <f t="shared" si="838"/>
        <v/>
      </c>
      <c r="AL2191" s="1" t="str">
        <f t="shared" si="839"/>
        <v/>
      </c>
      <c r="BA2191" s="2"/>
      <c r="BB2191" s="2">
        <f t="shared" si="843"/>
        <v>10.265599999999914</v>
      </c>
      <c r="BC2191" s="156">
        <f t="shared" si="844"/>
        <v>0.17401513002974411</v>
      </c>
      <c r="BD2191" s="2">
        <f t="shared" si="845"/>
        <v>3.3881018921036454E-4</v>
      </c>
      <c r="BE2191" s="2" t="str">
        <f t="shared" si="841"/>
        <v/>
      </c>
      <c r="BF2191" s="24" t="str">
        <f t="shared" si="842"/>
        <v/>
      </c>
    </row>
    <row r="2192" spans="1:58" ht="20.100000000000001" customHeight="1">
      <c r="A2192" s="2">
        <v>1600</v>
      </c>
      <c r="B2192" s="1">
        <f t="shared" ref="B2192:B2255" si="846">$B$586+(A2192*$B$589)</f>
        <v>330562.87424656283</v>
      </c>
      <c r="C2192" s="1">
        <f t="shared" ref="C2192:C2255" si="847">_xlfn.NORM.DIST($B2192,$B$583,$B$584,0)</f>
        <v>1.6259198141995133E-7</v>
      </c>
      <c r="D2192" s="1">
        <f t="shared" ref="D2192:D2255" si="848">_xlfn.NORM.DIST($B2192,$B$583,$B$584,1)</f>
        <v>0.99180246407540384</v>
      </c>
      <c r="E2192" s="1">
        <f t="shared" ref="E2192:E2255" si="849">IF(OR(D2192&lt;$F$588,D2192&gt;$F$589),C2192,"")</f>
        <v>1.6259198141995133E-7</v>
      </c>
      <c r="F2192" s="1" t="str">
        <f t="shared" ref="F2192:F2255" si="850">IF(AND(D2192&gt;$F$588,D2192&lt;$F$589),C2192,"")</f>
        <v/>
      </c>
      <c r="G2192" s="1" t="str">
        <f t="shared" ref="G2192:G2255" si="851">IF(C2192=MAX($C$592:$C$2592),C2192,"")</f>
        <v/>
      </c>
      <c r="H2192" s="1"/>
      <c r="I2192" s="1">
        <f t="shared" ref="I2192:I2255" si="852">_xlfn.NORM.DIST(B2192,$F$584,$F$585,0)</f>
        <v>3.2804475514537813E-12</v>
      </c>
      <c r="J2192" s="1" t="str">
        <f t="shared" ref="J2192:J2255" si="853">IF(I2192=MAX($I$592:$I$2592),C2192,"")</f>
        <v/>
      </c>
      <c r="K2192" s="1" t="str">
        <f t="shared" ref="K2192:K2255" si="854">IF(J2192=MIN($J$592:$J$2592),J2192,"")</f>
        <v/>
      </c>
      <c r="P2192" s="2">
        <v>1600</v>
      </c>
      <c r="Q2192" s="1">
        <f t="shared" ref="Q2192:Q2255" si="855">$Q$586+(P2192*$Q$589)</f>
        <v>9.6555864927550168</v>
      </c>
      <c r="R2192" s="1">
        <f t="shared" ref="R2192:R2255" si="856">_xlfn.NORM.DIST(Q2192,Q$583,Q$584,0)</f>
        <v>5.5664016627008008E-3</v>
      </c>
      <c r="S2192" s="1">
        <f t="shared" ref="S2192:S2255" si="857">_xlfn.NORM.DIST(Q2192,Q$583,Q$584,1)</f>
        <v>0.99180246407540384</v>
      </c>
      <c r="T2192" s="1">
        <f t="shared" ref="T2192:T2255" si="858">IF(OR(S2192&lt;$U$588,S2192&gt;$U$589),R2192,"")</f>
        <v>5.5664016627008008E-3</v>
      </c>
      <c r="U2192" s="1" t="str">
        <f t="shared" ref="U2192:U2255" si="859">IF(AND(S2192&gt;$U$588,S2192&lt;$U$589),R2192,"")</f>
        <v/>
      </c>
      <c r="V2192" s="1" t="str">
        <f t="shared" ref="V2192:V2255" si="860">IF(R2192=MAX($R$592:$R$2592),R2192,"")</f>
        <v/>
      </c>
      <c r="W2192" s="1">
        <f t="shared" ref="W2192:W2255" si="861">_xlfn.NORM.DIST(Q2192,$U$584,$U$585,0)</f>
        <v>9.4092973760385876E-2</v>
      </c>
      <c r="X2192" s="1" t="str">
        <f t="shared" ref="X2192:X2255" si="862">IF(W2192=MAX($W$592:$W$2592),R2192,"")</f>
        <v/>
      </c>
      <c r="Y2192" s="1" t="str">
        <f t="shared" ref="Y2192:Y2255" si="863">IF(X2192=MIN($X$592:$X$2592),X2192,"")</f>
        <v/>
      </c>
      <c r="AC2192" s="2">
        <v>1600</v>
      </c>
      <c r="AD2192" s="1">
        <f t="shared" si="840"/>
        <v>588.68902712774423</v>
      </c>
      <c r="AE2192" s="1">
        <f t="shared" ref="AE2192:AE2255" si="864">_xlfn.NORM.DIST(AD2192,AD$583,AD$584,0)</f>
        <v>9.1299260273047358E-5</v>
      </c>
      <c r="AF2192" s="1">
        <f t="shared" ref="AF2192:AF2255" si="865">_xlfn.NORM.DIST(AD2192,AD$583,AD$584,1)</f>
        <v>0.99180246407540384</v>
      </c>
      <c r="AG2192" s="1">
        <f t="shared" ref="AG2192:AG2255" si="866">IF(OR(AF2192&lt;$U$588,AF2192&gt;$U$589),AE2192,"")</f>
        <v>9.1299260273047358E-5</v>
      </c>
      <c r="AH2192" s="1" t="str">
        <f t="shared" ref="AH2192:AH2255" si="867">IF(AND(AF2192&gt;$AH$588,AF2192&lt;$AH$589),AE2192,"")</f>
        <v/>
      </c>
      <c r="AI2192" s="1" t="str">
        <f t="shared" ref="AI2192:AI2255" si="868">IF(AE2192=MAX($AE$592:$AE$2592),AE2192,"")</f>
        <v/>
      </c>
      <c r="AJ2192" s="1">
        <f t="shared" ref="AJ2192:AJ2255" si="869">_xlfn.NORM.DIST(AD2192,$AH$584,$AH$585,0)</f>
        <v>8.7894844932089969E-21</v>
      </c>
      <c r="AK2192" s="1" t="str">
        <f t="shared" ref="AK2192:AK2255" si="870">IF(AJ2192=MAX($AJ$592:$AJ$2592),AE2192,"")</f>
        <v/>
      </c>
      <c r="AL2192" s="1" t="str">
        <f t="shared" ref="AL2192:AL2255" si="871">IF(AK2192=MIN($AK$592:$AK$2592),AK2192,"")</f>
        <v/>
      </c>
      <c r="BA2192" s="2"/>
      <c r="BB2192" s="2">
        <f t="shared" si="843"/>
        <v>10.271999999999913</v>
      </c>
      <c r="BC2192" s="156">
        <f t="shared" si="844"/>
        <v>0.17367631984053375</v>
      </c>
      <c r="BD2192" s="2">
        <f t="shared" si="845"/>
        <v>3.3825419510988275E-4</v>
      </c>
      <c r="BE2192" s="2" t="str">
        <f t="shared" si="841"/>
        <v/>
      </c>
      <c r="BF2192" s="24" t="str">
        <f t="shared" si="842"/>
        <v/>
      </c>
    </row>
    <row r="2193" spans="1:58" ht="20.100000000000001" customHeight="1">
      <c r="A2193" s="1">
        <v>1601</v>
      </c>
      <c r="B2193" s="1">
        <f t="shared" si="846"/>
        <v>331113.81237030705</v>
      </c>
      <c r="C2193" s="1">
        <f t="shared" si="847"/>
        <v>1.6103727841571018E-7</v>
      </c>
      <c r="D2193" s="1">
        <f t="shared" si="848"/>
        <v>0.99189161335706455</v>
      </c>
      <c r="E2193" s="1">
        <f t="shared" si="849"/>
        <v>1.6103727841571018E-7</v>
      </c>
      <c r="F2193" s="1" t="str">
        <f t="shared" si="850"/>
        <v/>
      </c>
      <c r="G2193" s="1" t="str">
        <f t="shared" si="851"/>
        <v/>
      </c>
      <c r="H2193" s="1"/>
      <c r="I2193" s="1">
        <f t="shared" si="852"/>
        <v>3.2124719600716739E-12</v>
      </c>
      <c r="J2193" s="1" t="str">
        <f t="shared" si="853"/>
        <v/>
      </c>
      <c r="K2193" s="1" t="str">
        <f t="shared" si="854"/>
        <v/>
      </c>
      <c r="P2193" s="1">
        <v>1601</v>
      </c>
      <c r="Q2193" s="1">
        <f t="shared" si="855"/>
        <v>9.67167913690961</v>
      </c>
      <c r="R2193" s="1">
        <f t="shared" si="856"/>
        <v>5.513175782111625E-3</v>
      </c>
      <c r="S2193" s="1">
        <f t="shared" si="857"/>
        <v>0.99189161335706455</v>
      </c>
      <c r="T2193" s="1">
        <f t="shared" si="858"/>
        <v>5.513175782111625E-3</v>
      </c>
      <c r="U2193" s="1" t="str">
        <f t="shared" si="859"/>
        <v/>
      </c>
      <c r="V2193" s="1" t="str">
        <f t="shared" si="860"/>
        <v/>
      </c>
      <c r="W2193" s="1">
        <f t="shared" si="861"/>
        <v>9.3970382652329015E-2</v>
      </c>
      <c r="X2193" s="1" t="str">
        <f t="shared" si="862"/>
        <v/>
      </c>
      <c r="Y2193" s="1" t="str">
        <f t="shared" si="863"/>
        <v/>
      </c>
      <c r="AC2193" s="1">
        <v>1601</v>
      </c>
      <c r="AD2193" s="1">
        <f t="shared" ref="AD2193:AD2256" si="872">$AD$586+(AC2193*$AD$589)</f>
        <v>589.67017550629055</v>
      </c>
      <c r="AE2193" s="1">
        <f t="shared" si="864"/>
        <v>9.0426257601009579E-5</v>
      </c>
      <c r="AF2193" s="1">
        <f t="shared" si="865"/>
        <v>0.99189161335706455</v>
      </c>
      <c r="AG2193" s="1">
        <f t="shared" si="866"/>
        <v>9.0426257601009579E-5</v>
      </c>
      <c r="AH2193" s="1" t="str">
        <f t="shared" si="867"/>
        <v/>
      </c>
      <c r="AI2193" s="1" t="str">
        <f t="shared" si="868"/>
        <v/>
      </c>
      <c r="AJ2193" s="1">
        <f t="shared" si="869"/>
        <v>9.1085849708196998E-21</v>
      </c>
      <c r="AK2193" s="1" t="str">
        <f t="shared" si="870"/>
        <v/>
      </c>
      <c r="AL2193" s="1" t="str">
        <f t="shared" si="871"/>
        <v/>
      </c>
      <c r="BA2193" s="2"/>
      <c r="BB2193" s="2">
        <f t="shared" si="843"/>
        <v>10.278399999999912</v>
      </c>
      <c r="BC2193" s="156">
        <f t="shared" si="844"/>
        <v>0.17333806564542387</v>
      </c>
      <c r="BD2193" s="2">
        <f t="shared" si="845"/>
        <v>3.3769878587824875E-4</v>
      </c>
      <c r="BE2193" s="2" t="str">
        <f t="shared" si="841"/>
        <v/>
      </c>
      <c r="BF2193" s="24" t="str">
        <f t="shared" si="842"/>
        <v/>
      </c>
    </row>
    <row r="2194" spans="1:58" ht="20.100000000000001" customHeight="1">
      <c r="A2194" s="1">
        <v>1602</v>
      </c>
      <c r="B2194" s="1">
        <f t="shared" si="846"/>
        <v>331664.75049405126</v>
      </c>
      <c r="C2194" s="1">
        <f t="shared" si="847"/>
        <v>1.594948895283934E-7</v>
      </c>
      <c r="D2194" s="1">
        <f t="shared" si="848"/>
        <v>0.9919799094888887</v>
      </c>
      <c r="E2194" s="1">
        <f t="shared" si="849"/>
        <v>1.594948895283934E-7</v>
      </c>
      <c r="F2194" s="1" t="str">
        <f t="shared" si="850"/>
        <v/>
      </c>
      <c r="G2194" s="1" t="str">
        <f t="shared" si="851"/>
        <v/>
      </c>
      <c r="H2194" s="1"/>
      <c r="I2194" s="1">
        <f t="shared" si="852"/>
        <v>3.1458545866330935E-12</v>
      </c>
      <c r="J2194" s="1" t="str">
        <f t="shared" si="853"/>
        <v/>
      </c>
      <c r="K2194" s="1" t="str">
        <f t="shared" si="854"/>
        <v/>
      </c>
      <c r="P2194" s="1">
        <v>1602</v>
      </c>
      <c r="Q2194" s="1">
        <f t="shared" si="855"/>
        <v>9.6877717810641997</v>
      </c>
      <c r="R2194" s="1">
        <f t="shared" si="856"/>
        <v>5.4603714802517658E-3</v>
      </c>
      <c r="S2194" s="1">
        <f t="shared" si="857"/>
        <v>0.9919799094888887</v>
      </c>
      <c r="T2194" s="1">
        <f t="shared" si="858"/>
        <v>5.4603714802517658E-3</v>
      </c>
      <c r="U2194" s="1" t="str">
        <f t="shared" si="859"/>
        <v/>
      </c>
      <c r="V2194" s="1" t="str">
        <f t="shared" si="860"/>
        <v/>
      </c>
      <c r="W2194" s="1">
        <f t="shared" si="861"/>
        <v>9.3846449709595894E-2</v>
      </c>
      <c r="X2194" s="1" t="str">
        <f t="shared" si="862"/>
        <v/>
      </c>
      <c r="Y2194" s="1" t="str">
        <f t="shared" si="863"/>
        <v/>
      </c>
      <c r="AC2194" s="1">
        <v>1602</v>
      </c>
      <c r="AD2194" s="1">
        <f t="shared" si="872"/>
        <v>590.65132388483687</v>
      </c>
      <c r="AE2194" s="1">
        <f t="shared" si="864"/>
        <v>8.9560169598172016E-5</v>
      </c>
      <c r="AF2194" s="1">
        <f t="shared" si="865"/>
        <v>0.9919799094888887</v>
      </c>
      <c r="AG2194" s="1">
        <f t="shared" si="866"/>
        <v>8.9560169598172016E-5</v>
      </c>
      <c r="AH2194" s="1" t="str">
        <f t="shared" si="867"/>
        <v/>
      </c>
      <c r="AI2194" s="1" t="str">
        <f t="shared" si="868"/>
        <v/>
      </c>
      <c r="AJ2194" s="1">
        <f t="shared" si="869"/>
        <v>9.4391193003686952E-21</v>
      </c>
      <c r="AK2194" s="1" t="str">
        <f t="shared" si="870"/>
        <v/>
      </c>
      <c r="AL2194" s="1" t="str">
        <f t="shared" si="871"/>
        <v/>
      </c>
      <c r="BA2194" s="2"/>
      <c r="BB2194" s="2">
        <f t="shared" si="843"/>
        <v>10.284799999999912</v>
      </c>
      <c r="BC2194" s="156">
        <f t="shared" si="844"/>
        <v>0.17300036685954562</v>
      </c>
      <c r="BD2194" s="2">
        <f t="shared" si="845"/>
        <v>3.3714396203779473E-4</v>
      </c>
      <c r="BE2194" s="2" t="str">
        <f t="shared" si="841"/>
        <v/>
      </c>
      <c r="BF2194" s="24" t="str">
        <f t="shared" si="842"/>
        <v/>
      </c>
    </row>
    <row r="2195" spans="1:58" ht="20.100000000000001" customHeight="1">
      <c r="A2195" s="1">
        <v>1603</v>
      </c>
      <c r="B2195" s="1">
        <f t="shared" si="846"/>
        <v>332215.68861779559</v>
      </c>
      <c r="C2195" s="1">
        <f t="shared" si="847"/>
        <v>1.5796474593507691E-7</v>
      </c>
      <c r="D2195" s="1">
        <f t="shared" si="848"/>
        <v>0.99206735923623102</v>
      </c>
      <c r="E2195" s="1">
        <f t="shared" si="849"/>
        <v>1.5796474593507691E-7</v>
      </c>
      <c r="F2195" s="1" t="str">
        <f t="shared" si="850"/>
        <v/>
      </c>
      <c r="G2195" s="1" t="str">
        <f t="shared" si="851"/>
        <v/>
      </c>
      <c r="H2195" s="1"/>
      <c r="I2195" s="1">
        <f t="shared" si="852"/>
        <v>3.0805693752636167E-12</v>
      </c>
      <c r="J2195" s="1" t="str">
        <f t="shared" si="853"/>
        <v/>
      </c>
      <c r="K2195" s="1" t="str">
        <f t="shared" si="854"/>
        <v/>
      </c>
      <c r="P2195" s="1">
        <v>1603</v>
      </c>
      <c r="Q2195" s="1">
        <f t="shared" si="855"/>
        <v>9.7038644252187929</v>
      </c>
      <c r="R2195" s="1">
        <f t="shared" si="856"/>
        <v>5.4079864009408231E-3</v>
      </c>
      <c r="S2195" s="1">
        <f t="shared" si="857"/>
        <v>0.99206735923623102</v>
      </c>
      <c r="T2195" s="1">
        <f t="shared" si="858"/>
        <v>5.4079864009408231E-3</v>
      </c>
      <c r="U2195" s="1" t="str">
        <f t="shared" si="859"/>
        <v/>
      </c>
      <c r="V2195" s="1" t="str">
        <f t="shared" si="860"/>
        <v/>
      </c>
      <c r="W2195" s="1">
        <f t="shared" si="861"/>
        <v>9.3721180665073844E-2</v>
      </c>
      <c r="X2195" s="1" t="str">
        <f t="shared" si="862"/>
        <v/>
      </c>
      <c r="Y2195" s="1" t="str">
        <f t="shared" si="863"/>
        <v/>
      </c>
      <c r="AC2195" s="1">
        <v>1603</v>
      </c>
      <c r="AD2195" s="1">
        <f t="shared" si="872"/>
        <v>591.63247226338297</v>
      </c>
      <c r="AE2195" s="1">
        <f t="shared" si="864"/>
        <v>8.8700957618827999E-5</v>
      </c>
      <c r="AF2195" s="1">
        <f t="shared" si="865"/>
        <v>0.99206735923623102</v>
      </c>
      <c r="AG2195" s="1">
        <f t="shared" si="866"/>
        <v>8.8700957618827999E-5</v>
      </c>
      <c r="AH2195" s="1" t="str">
        <f t="shared" si="867"/>
        <v/>
      </c>
      <c r="AI2195" s="1" t="str">
        <f t="shared" si="868"/>
        <v/>
      </c>
      <c r="AJ2195" s="1">
        <f t="shared" si="869"/>
        <v>9.7814916270586356E-21</v>
      </c>
      <c r="AK2195" s="1" t="str">
        <f t="shared" si="870"/>
        <v/>
      </c>
      <c r="AL2195" s="1" t="str">
        <f t="shared" si="871"/>
        <v/>
      </c>
      <c r="BA2195" s="2"/>
      <c r="BB2195" s="2">
        <f t="shared" si="843"/>
        <v>10.291199999999911</v>
      </c>
      <c r="BC2195" s="156">
        <f t="shared" si="844"/>
        <v>0.17266322289750782</v>
      </c>
      <c r="BD2195" s="2">
        <f t="shared" si="845"/>
        <v>3.3658972410685606E-4</v>
      </c>
      <c r="BE2195" s="2" t="str">
        <f t="shared" si="841"/>
        <v/>
      </c>
      <c r="BF2195" s="24" t="str">
        <f t="shared" si="842"/>
        <v/>
      </c>
    </row>
    <row r="2196" spans="1:58" ht="20.100000000000001" customHeight="1">
      <c r="A2196" s="1">
        <v>1604</v>
      </c>
      <c r="B2196" s="1">
        <f t="shared" si="846"/>
        <v>332766.6267415398</v>
      </c>
      <c r="C2196" s="1">
        <f t="shared" si="847"/>
        <v>1.5644677888760833E-7</v>
      </c>
      <c r="D2196" s="1">
        <f t="shared" si="848"/>
        <v>0.99215396932654909</v>
      </c>
      <c r="E2196" s="1">
        <f t="shared" si="849"/>
        <v>1.5644677888760833E-7</v>
      </c>
      <c r="F2196" s="1" t="str">
        <f t="shared" si="850"/>
        <v/>
      </c>
      <c r="G2196" s="1" t="str">
        <f t="shared" si="851"/>
        <v/>
      </c>
      <c r="H2196" s="1"/>
      <c r="I2196" s="1">
        <f t="shared" si="852"/>
        <v>3.0165907473366656E-12</v>
      </c>
      <c r="J2196" s="1" t="str">
        <f t="shared" si="853"/>
        <v/>
      </c>
      <c r="K2196" s="1" t="str">
        <f t="shared" si="854"/>
        <v/>
      </c>
      <c r="P2196" s="1">
        <v>1604</v>
      </c>
      <c r="Q2196" s="1">
        <f t="shared" si="855"/>
        <v>9.7199570693733826</v>
      </c>
      <c r="R2196" s="1">
        <f t="shared" si="856"/>
        <v>5.3560181905582373E-3</v>
      </c>
      <c r="S2196" s="1">
        <f t="shared" si="857"/>
        <v>0.99215396932654909</v>
      </c>
      <c r="T2196" s="1">
        <f t="shared" si="858"/>
        <v>5.3560181905582373E-3</v>
      </c>
      <c r="U2196" s="1" t="str">
        <f t="shared" si="859"/>
        <v/>
      </c>
      <c r="V2196" s="1" t="str">
        <f t="shared" si="860"/>
        <v/>
      </c>
      <c r="W2196" s="1">
        <f t="shared" si="861"/>
        <v>9.3594581308133459E-2</v>
      </c>
      <c r="X2196" s="1" t="str">
        <f t="shared" si="862"/>
        <v/>
      </c>
      <c r="Y2196" s="1" t="str">
        <f t="shared" si="863"/>
        <v/>
      </c>
      <c r="AC2196" s="1">
        <v>1604</v>
      </c>
      <c r="AD2196" s="1">
        <f t="shared" si="872"/>
        <v>592.61362064192929</v>
      </c>
      <c r="AE2196" s="1">
        <f t="shared" si="864"/>
        <v>8.7848583059255963E-5</v>
      </c>
      <c r="AF2196" s="1">
        <f t="shared" si="865"/>
        <v>0.99215396932654909</v>
      </c>
      <c r="AG2196" s="1">
        <f t="shared" si="866"/>
        <v>8.7848583059255963E-5</v>
      </c>
      <c r="AH2196" s="1" t="str">
        <f t="shared" si="867"/>
        <v/>
      </c>
      <c r="AI2196" s="1" t="str">
        <f t="shared" si="868"/>
        <v/>
      </c>
      <c r="AJ2196" s="1">
        <f t="shared" si="869"/>
        <v>1.0136120179927485E-20</v>
      </c>
      <c r="AK2196" s="1" t="str">
        <f t="shared" si="870"/>
        <v/>
      </c>
      <c r="AL2196" s="1" t="str">
        <f t="shared" si="871"/>
        <v/>
      </c>
      <c r="BA2196" s="2"/>
      <c r="BB2196" s="2">
        <f t="shared" si="843"/>
        <v>10.29759999999991</v>
      </c>
      <c r="BC2196" s="156">
        <f t="shared" si="844"/>
        <v>0.17232663317340097</v>
      </c>
      <c r="BD2196" s="2">
        <f t="shared" si="845"/>
        <v>3.3603607259796719E-4</v>
      </c>
      <c r="BE2196" s="2" t="str">
        <f t="shared" si="841"/>
        <v/>
      </c>
      <c r="BF2196" s="24" t="str">
        <f t="shared" si="842"/>
        <v/>
      </c>
    </row>
    <row r="2197" spans="1:58" ht="20.100000000000001" customHeight="1">
      <c r="A2197" s="1">
        <v>1605</v>
      </c>
      <c r="B2197" s="1">
        <f t="shared" si="846"/>
        <v>333317.56486528413</v>
      </c>
      <c r="C2197" s="1">
        <f t="shared" si="847"/>
        <v>1.5494091971626547E-7</v>
      </c>
      <c r="D2197" s="1">
        <f t="shared" si="848"/>
        <v>0.99223974644944635</v>
      </c>
      <c r="E2197" s="1">
        <f t="shared" si="849"/>
        <v>1.5494091971626547E-7</v>
      </c>
      <c r="F2197" s="1" t="str">
        <f t="shared" si="850"/>
        <v/>
      </c>
      <c r="G2197" s="1" t="str">
        <f t="shared" si="851"/>
        <v/>
      </c>
      <c r="H2197" s="1"/>
      <c r="I2197" s="1">
        <f t="shared" si="852"/>
        <v>2.9538935931892195E-12</v>
      </c>
      <c r="J2197" s="1" t="str">
        <f t="shared" si="853"/>
        <v/>
      </c>
      <c r="K2197" s="1" t="str">
        <f t="shared" si="854"/>
        <v/>
      </c>
      <c r="P2197" s="1">
        <v>1605</v>
      </c>
      <c r="Q2197" s="1">
        <f t="shared" si="855"/>
        <v>9.7360497135279758</v>
      </c>
      <c r="R2197" s="1">
        <f t="shared" si="856"/>
        <v>5.3044644981685369E-3</v>
      </c>
      <c r="S2197" s="1">
        <f t="shared" si="857"/>
        <v>0.99223974644944635</v>
      </c>
      <c r="T2197" s="1">
        <f t="shared" si="858"/>
        <v>5.3044644981685369E-3</v>
      </c>
      <c r="U2197" s="1" t="str">
        <f t="shared" si="859"/>
        <v/>
      </c>
      <c r="V2197" s="1" t="str">
        <f t="shared" si="860"/>
        <v/>
      </c>
      <c r="W2197" s="1">
        <f t="shared" si="861"/>
        <v>9.3466657484182744E-2</v>
      </c>
      <c r="X2197" s="1" t="str">
        <f t="shared" si="862"/>
        <v/>
      </c>
      <c r="Y2197" s="1" t="str">
        <f t="shared" si="863"/>
        <v/>
      </c>
      <c r="AC2197" s="1">
        <v>1605</v>
      </c>
      <c r="AD2197" s="1">
        <f t="shared" si="872"/>
        <v>593.59476902047561</v>
      </c>
      <c r="AE2197" s="1">
        <f t="shared" si="864"/>
        <v>8.7003007359776221E-5</v>
      </c>
      <c r="AF2197" s="1">
        <f t="shared" si="865"/>
        <v>0.99223974644944635</v>
      </c>
      <c r="AG2197" s="1">
        <f t="shared" si="866"/>
        <v>8.7003007359776221E-5</v>
      </c>
      <c r="AH2197" s="1" t="str">
        <f t="shared" si="867"/>
        <v/>
      </c>
      <c r="AI2197" s="1" t="str">
        <f t="shared" si="868"/>
        <v/>
      </c>
      <c r="AJ2197" s="1">
        <f t="shared" si="869"/>
        <v>1.0503437755440045E-20</v>
      </c>
      <c r="AK2197" s="1" t="str">
        <f t="shared" si="870"/>
        <v/>
      </c>
      <c r="AL2197" s="1" t="str">
        <f t="shared" si="871"/>
        <v/>
      </c>
      <c r="BA2197" s="2"/>
      <c r="BB2197" s="2">
        <f t="shared" si="843"/>
        <v>10.30399999999991</v>
      </c>
      <c r="BC2197" s="156">
        <f t="shared" si="844"/>
        <v>0.171990597100803</v>
      </c>
      <c r="BD2197" s="2">
        <f t="shared" si="845"/>
        <v>3.3548300801763964E-4</v>
      </c>
      <c r="BE2197" s="2" t="str">
        <f t="shared" si="841"/>
        <v/>
      </c>
      <c r="BF2197" s="24" t="str">
        <f t="shared" si="842"/>
        <v/>
      </c>
    </row>
    <row r="2198" spans="1:58" ht="20.100000000000001" customHeight="1">
      <c r="A2198" s="1">
        <v>1606</v>
      </c>
      <c r="B2198" s="1">
        <f t="shared" si="846"/>
        <v>333868.50298902835</v>
      </c>
      <c r="C2198" s="1">
        <f t="shared" si="847"/>
        <v>1.5344709983337938E-7</v>
      </c>
      <c r="D2198" s="1">
        <f t="shared" si="848"/>
        <v>0.99232469725671568</v>
      </c>
      <c r="E2198" s="1">
        <f t="shared" si="849"/>
        <v>1.5344709983337938E-7</v>
      </c>
      <c r="F2198" s="1" t="str">
        <f t="shared" si="850"/>
        <v/>
      </c>
      <c r="G2198" s="1" t="str">
        <f t="shared" si="851"/>
        <v/>
      </c>
      <c r="H2198" s="1"/>
      <c r="I2198" s="1">
        <f t="shared" si="852"/>
        <v>2.8924532639725912E-12</v>
      </c>
      <c r="J2198" s="1" t="str">
        <f t="shared" si="853"/>
        <v/>
      </c>
      <c r="K2198" s="1" t="str">
        <f t="shared" si="854"/>
        <v/>
      </c>
      <c r="P2198" s="1">
        <v>1606</v>
      </c>
      <c r="Q2198" s="1">
        <f t="shared" si="855"/>
        <v>9.7521423576825654</v>
      </c>
      <c r="R2198" s="1">
        <f t="shared" si="856"/>
        <v>5.2533229756453826E-3</v>
      </c>
      <c r="S2198" s="1">
        <f t="shared" si="857"/>
        <v>0.99232469725671568</v>
      </c>
      <c r="T2198" s="1">
        <f t="shared" si="858"/>
        <v>5.2533229756453826E-3</v>
      </c>
      <c r="U2198" s="1" t="str">
        <f t="shared" si="859"/>
        <v/>
      </c>
      <c r="V2198" s="1" t="str">
        <f t="shared" si="860"/>
        <v/>
      </c>
      <c r="W2198" s="1">
        <f t="shared" si="861"/>
        <v>9.3337415094217682E-2</v>
      </c>
      <c r="X2198" s="1" t="str">
        <f t="shared" si="862"/>
        <v/>
      </c>
      <c r="Y2198" s="1" t="str">
        <f t="shared" si="863"/>
        <v/>
      </c>
      <c r="AC2198" s="1">
        <v>1606</v>
      </c>
      <c r="AD2198" s="1">
        <f t="shared" si="872"/>
        <v>594.57591739902171</v>
      </c>
      <c r="AE2198" s="1">
        <f t="shared" si="864"/>
        <v>8.6164192006782825E-5</v>
      </c>
      <c r="AF2198" s="1">
        <f t="shared" si="865"/>
        <v>0.99232469725671568</v>
      </c>
      <c r="AG2198" s="1">
        <f t="shared" si="866"/>
        <v>8.6164192006782825E-5</v>
      </c>
      <c r="AH2198" s="1" t="str">
        <f t="shared" si="867"/>
        <v/>
      </c>
      <c r="AI2198" s="1" t="str">
        <f t="shared" si="868"/>
        <v/>
      </c>
      <c r="AJ2198" s="1">
        <f t="shared" si="869"/>
        <v>1.0883892217429993E-20</v>
      </c>
      <c r="AK2198" s="1" t="str">
        <f t="shared" si="870"/>
        <v/>
      </c>
      <c r="AL2198" s="1" t="str">
        <f t="shared" si="871"/>
        <v/>
      </c>
      <c r="BA2198" s="2"/>
      <c r="BB2198" s="2">
        <f t="shared" si="843"/>
        <v>10.310399999999909</v>
      </c>
      <c r="BC2198" s="156">
        <f t="shared" si="844"/>
        <v>0.17165511409278536</v>
      </c>
      <c r="BD2198" s="2">
        <f t="shared" si="845"/>
        <v>3.349305308684436E-4</v>
      </c>
      <c r="BE2198" s="2" t="str">
        <f t="shared" si="841"/>
        <v/>
      </c>
      <c r="BF2198" s="24" t="str">
        <f t="shared" si="842"/>
        <v/>
      </c>
    </row>
    <row r="2199" spans="1:58" ht="20.100000000000001" customHeight="1">
      <c r="A2199" s="2">
        <v>1607</v>
      </c>
      <c r="B2199" s="1">
        <f t="shared" si="846"/>
        <v>334419.44111277268</v>
      </c>
      <c r="C2199" s="1">
        <f t="shared" si="847"/>
        <v>1.519652507369103E-7</v>
      </c>
      <c r="D2199" s="1">
        <f t="shared" si="848"/>
        <v>0.99240882836238575</v>
      </c>
      <c r="E2199" s="1">
        <f t="shared" si="849"/>
        <v>1.519652507369103E-7</v>
      </c>
      <c r="F2199" s="1" t="str">
        <f t="shared" si="850"/>
        <v/>
      </c>
      <c r="G2199" s="1" t="str">
        <f t="shared" si="851"/>
        <v/>
      </c>
      <c r="H2199" s="1"/>
      <c r="I2199" s="1">
        <f t="shared" si="852"/>
        <v>2.832245563635805E-12</v>
      </c>
      <c r="J2199" s="1" t="str">
        <f t="shared" si="853"/>
        <v/>
      </c>
      <c r="K2199" s="1" t="str">
        <f t="shared" si="854"/>
        <v/>
      </c>
      <c r="P2199" s="2">
        <v>1607</v>
      </c>
      <c r="Q2199" s="1">
        <f t="shared" si="855"/>
        <v>9.7682350018371586</v>
      </c>
      <c r="R2199" s="1">
        <f t="shared" si="856"/>
        <v>5.2025912777939861E-3</v>
      </c>
      <c r="S2199" s="1">
        <f t="shared" si="857"/>
        <v>0.99240882836238575</v>
      </c>
      <c r="T2199" s="1">
        <f t="shared" si="858"/>
        <v>5.2025912777939861E-3</v>
      </c>
      <c r="U2199" s="1" t="str">
        <f t="shared" si="859"/>
        <v/>
      </c>
      <c r="V2199" s="1" t="str">
        <f t="shared" si="860"/>
        <v/>
      </c>
      <c r="W2199" s="1">
        <f t="shared" si="861"/>
        <v>9.3206860094368724E-2</v>
      </c>
      <c r="X2199" s="1" t="str">
        <f t="shared" si="862"/>
        <v/>
      </c>
      <c r="Y2199" s="1" t="str">
        <f t="shared" si="863"/>
        <v/>
      </c>
      <c r="AC2199" s="2">
        <v>1607</v>
      </c>
      <c r="AD2199" s="1">
        <f t="shared" si="872"/>
        <v>595.55706577756803</v>
      </c>
      <c r="AE2199" s="1">
        <f t="shared" si="864"/>
        <v>8.5332098534753181E-5</v>
      </c>
      <c r="AF2199" s="1">
        <f t="shared" si="865"/>
        <v>0.99240882836238575</v>
      </c>
      <c r="AG2199" s="1">
        <f t="shared" si="866"/>
        <v>8.5332098534753181E-5</v>
      </c>
      <c r="AH2199" s="1" t="str">
        <f t="shared" si="867"/>
        <v/>
      </c>
      <c r="AI2199" s="1" t="str">
        <f t="shared" si="868"/>
        <v/>
      </c>
      <c r="AJ2199" s="1">
        <f t="shared" si="869"/>
        <v>1.1277947013937056E-20</v>
      </c>
      <c r="AK2199" s="1" t="str">
        <f t="shared" si="870"/>
        <v/>
      </c>
      <c r="AL2199" s="1" t="str">
        <f t="shared" si="871"/>
        <v/>
      </c>
      <c r="BA2199" s="2"/>
      <c r="BB2199" s="2">
        <f t="shared" si="843"/>
        <v>10.316799999999908</v>
      </c>
      <c r="BC2199" s="156">
        <f t="shared" si="844"/>
        <v>0.17132018356191692</v>
      </c>
      <c r="BD2199" s="2">
        <f t="shared" si="845"/>
        <v>3.3437864164670428E-4</v>
      </c>
      <c r="BE2199" s="2" t="str">
        <f t="shared" si="841"/>
        <v/>
      </c>
      <c r="BF2199" s="24" t="str">
        <f t="shared" si="842"/>
        <v/>
      </c>
    </row>
    <row r="2200" spans="1:58" ht="20.100000000000001" customHeight="1">
      <c r="A2200" s="1">
        <v>1608</v>
      </c>
      <c r="B2200" s="1">
        <f t="shared" si="846"/>
        <v>334970.37923651689</v>
      </c>
      <c r="C2200" s="1">
        <f t="shared" si="847"/>
        <v>1.5049530401398742E-7</v>
      </c>
      <c r="D2200" s="1">
        <f t="shared" si="848"/>
        <v>0.9924921463427695</v>
      </c>
      <c r="E2200" s="1">
        <f t="shared" si="849"/>
        <v>1.5049530401398742E-7</v>
      </c>
      <c r="F2200" s="1" t="str">
        <f t="shared" si="850"/>
        <v/>
      </c>
      <c r="G2200" s="1" t="str">
        <f t="shared" si="851"/>
        <v/>
      </c>
      <c r="H2200" s="1"/>
      <c r="I2200" s="1">
        <f t="shared" si="852"/>
        <v>2.7732467410400267E-12</v>
      </c>
      <c r="J2200" s="1" t="str">
        <f t="shared" si="853"/>
        <v/>
      </c>
      <c r="K2200" s="1" t="str">
        <f t="shared" si="854"/>
        <v/>
      </c>
      <c r="P2200" s="1">
        <v>1608</v>
      </c>
      <c r="Q2200" s="1">
        <f t="shared" si="855"/>
        <v>9.7843276459917519</v>
      </c>
      <c r="R2200" s="1">
        <f t="shared" si="856"/>
        <v>5.1522670624722742E-3</v>
      </c>
      <c r="S2200" s="1">
        <f t="shared" si="857"/>
        <v>0.9924921463427695</v>
      </c>
      <c r="T2200" s="1">
        <f t="shared" si="858"/>
        <v>5.1522670624722742E-3</v>
      </c>
      <c r="U2200" s="1" t="str">
        <f t="shared" si="859"/>
        <v/>
      </c>
      <c r="V2200" s="1" t="str">
        <f t="shared" si="860"/>
        <v/>
      </c>
      <c r="W2200" s="1">
        <f t="shared" si="861"/>
        <v>9.3074998495443789E-2</v>
      </c>
      <c r="X2200" s="1" t="str">
        <f t="shared" si="862"/>
        <v/>
      </c>
      <c r="Y2200" s="1" t="str">
        <f t="shared" si="863"/>
        <v/>
      </c>
      <c r="AC2200" s="1">
        <v>1608</v>
      </c>
      <c r="AD2200" s="1">
        <f t="shared" si="872"/>
        <v>596.53821415611435</v>
      </c>
      <c r="AE2200" s="1">
        <f t="shared" si="864"/>
        <v>8.45066885282348E-5</v>
      </c>
      <c r="AF2200" s="1">
        <f t="shared" si="865"/>
        <v>0.9924921463427695</v>
      </c>
      <c r="AG2200" s="1">
        <f t="shared" si="866"/>
        <v>8.45066885282348E-5</v>
      </c>
      <c r="AH2200" s="1" t="str">
        <f t="shared" si="867"/>
        <v/>
      </c>
      <c r="AI2200" s="1" t="str">
        <f t="shared" si="868"/>
        <v/>
      </c>
      <c r="AJ2200" s="1">
        <f t="shared" si="869"/>
        <v>1.1686081711498828E-20</v>
      </c>
      <c r="AK2200" s="1" t="str">
        <f t="shared" si="870"/>
        <v/>
      </c>
      <c r="AL2200" s="1" t="str">
        <f t="shared" si="871"/>
        <v/>
      </c>
      <c r="BA2200" s="2"/>
      <c r="BB2200" s="2">
        <f t="shared" si="843"/>
        <v>10.323199999999908</v>
      </c>
      <c r="BC2200" s="156">
        <f t="shared" si="844"/>
        <v>0.17098580492027021</v>
      </c>
      <c r="BD2200" s="2">
        <f t="shared" si="845"/>
        <v>3.3382734084372312E-4</v>
      </c>
      <c r="BE2200" s="2" t="str">
        <f t="shared" si="841"/>
        <v/>
      </c>
      <c r="BF2200" s="24" t="str">
        <f t="shared" si="842"/>
        <v/>
      </c>
    </row>
    <row r="2201" spans="1:58" ht="20.100000000000001" customHeight="1">
      <c r="A2201" s="1">
        <v>1609</v>
      </c>
      <c r="B2201" s="1">
        <f t="shared" si="846"/>
        <v>335521.31736026122</v>
      </c>
      <c r="C2201" s="1">
        <f t="shared" si="847"/>
        <v>1.490371913444025E-7</v>
      </c>
      <c r="D2201" s="1">
        <f t="shared" si="848"/>
        <v>0.99257465773651377</v>
      </c>
      <c r="E2201" s="1">
        <f t="shared" si="849"/>
        <v>1.490371913444025E-7</v>
      </c>
      <c r="F2201" s="1" t="str">
        <f t="shared" si="850"/>
        <v/>
      </c>
      <c r="G2201" s="1" t="str">
        <f t="shared" si="851"/>
        <v/>
      </c>
      <c r="H2201" s="1"/>
      <c r="I2201" s="1">
        <f t="shared" si="852"/>
        <v>2.7154334822016411E-12</v>
      </c>
      <c r="J2201" s="1" t="str">
        <f t="shared" si="853"/>
        <v/>
      </c>
      <c r="K2201" s="1" t="str">
        <f t="shared" si="854"/>
        <v/>
      </c>
      <c r="P2201" s="1">
        <v>1609</v>
      </c>
      <c r="Q2201" s="1">
        <f t="shared" si="855"/>
        <v>9.8004202901463415</v>
      </c>
      <c r="R2201" s="1">
        <f t="shared" si="856"/>
        <v>5.1023479907105649E-3</v>
      </c>
      <c r="S2201" s="1">
        <f t="shared" si="857"/>
        <v>0.99257465773651377</v>
      </c>
      <c r="T2201" s="1">
        <f t="shared" si="858"/>
        <v>5.1023479907105649E-3</v>
      </c>
      <c r="U2201" s="1" t="str">
        <f t="shared" si="859"/>
        <v/>
      </c>
      <c r="V2201" s="1" t="str">
        <f t="shared" si="860"/>
        <v/>
      </c>
      <c r="W2201" s="1">
        <f t="shared" si="861"/>
        <v>9.2941836362467278E-2</v>
      </c>
      <c r="X2201" s="1" t="str">
        <f t="shared" si="862"/>
        <v/>
      </c>
      <c r="Y2201" s="1" t="str">
        <f t="shared" si="863"/>
        <v/>
      </c>
      <c r="AC2201" s="1">
        <v>1609</v>
      </c>
      <c r="AD2201" s="1">
        <f t="shared" si="872"/>
        <v>597.51936253466044</v>
      </c>
      <c r="AE2201" s="1">
        <f t="shared" si="864"/>
        <v>8.3687923623808336E-5</v>
      </c>
      <c r="AF2201" s="1">
        <f t="shared" si="865"/>
        <v>0.99257465773651377</v>
      </c>
      <c r="AG2201" s="1">
        <f t="shared" si="866"/>
        <v>8.3687923623808336E-5</v>
      </c>
      <c r="AH2201" s="1" t="str">
        <f t="shared" si="867"/>
        <v/>
      </c>
      <c r="AI2201" s="1" t="str">
        <f t="shared" si="868"/>
        <v/>
      </c>
      <c r="AJ2201" s="1">
        <f t="shared" si="869"/>
        <v>1.2108792547478021E-20</v>
      </c>
      <c r="AK2201" s="1" t="str">
        <f t="shared" si="870"/>
        <v/>
      </c>
      <c r="AL2201" s="1" t="str">
        <f t="shared" si="871"/>
        <v/>
      </c>
      <c r="BA2201" s="2"/>
      <c r="BB2201" s="2">
        <f t="shared" si="843"/>
        <v>10.329599999999907</v>
      </c>
      <c r="BC2201" s="156">
        <f t="shared" si="844"/>
        <v>0.17065197757942649</v>
      </c>
      <c r="BD2201" s="2">
        <f t="shared" si="845"/>
        <v>3.3327662894599985E-4</v>
      </c>
      <c r="BE2201" s="2" t="str">
        <f t="shared" si="841"/>
        <v/>
      </c>
      <c r="BF2201" s="24" t="str">
        <f t="shared" si="842"/>
        <v/>
      </c>
    </row>
    <row r="2202" spans="1:58" ht="20.100000000000001" customHeight="1">
      <c r="A2202" s="1">
        <v>1610</v>
      </c>
      <c r="B2202" s="1">
        <f t="shared" si="846"/>
        <v>336072.25548400544</v>
      </c>
      <c r="C2202" s="1">
        <f t="shared" si="847"/>
        <v>1.4759084450406735E-7</v>
      </c>
      <c r="D2202" s="1">
        <f t="shared" si="848"/>
        <v>0.99265636904465171</v>
      </c>
      <c r="E2202" s="1">
        <f t="shared" si="849"/>
        <v>1.4759084450406735E-7</v>
      </c>
      <c r="F2202" s="1" t="str">
        <f t="shared" si="850"/>
        <v/>
      </c>
      <c r="G2202" s="1" t="str">
        <f t="shared" si="851"/>
        <v/>
      </c>
      <c r="H2202" s="1"/>
      <c r="I2202" s="1">
        <f t="shared" si="852"/>
        <v>2.658782902662476E-12</v>
      </c>
      <c r="J2202" s="1" t="str">
        <f t="shared" si="853"/>
        <v/>
      </c>
      <c r="K2202" s="1" t="str">
        <f t="shared" si="854"/>
        <v/>
      </c>
      <c r="P2202" s="1">
        <v>1610</v>
      </c>
      <c r="Q2202" s="1">
        <f t="shared" si="855"/>
        <v>9.8165129343009347</v>
      </c>
      <c r="R2202" s="1">
        <f t="shared" si="856"/>
        <v>5.0528317268298158E-3</v>
      </c>
      <c r="S2202" s="1">
        <f t="shared" si="857"/>
        <v>0.99265636904465171</v>
      </c>
      <c r="T2202" s="1">
        <f t="shared" si="858"/>
        <v>5.0528317268298158E-3</v>
      </c>
      <c r="U2202" s="1" t="str">
        <f t="shared" si="859"/>
        <v/>
      </c>
      <c r="V2202" s="1" t="str">
        <f t="shared" si="860"/>
        <v/>
      </c>
      <c r="W2202" s="1">
        <f t="shared" si="861"/>
        <v>9.2807379814215427E-2</v>
      </c>
      <c r="X2202" s="1" t="str">
        <f t="shared" si="862"/>
        <v/>
      </c>
      <c r="Y2202" s="1" t="str">
        <f t="shared" si="863"/>
        <v/>
      </c>
      <c r="AC2202" s="1">
        <v>1610</v>
      </c>
      <c r="AD2202" s="1">
        <f t="shared" si="872"/>
        <v>598.50051091320677</v>
      </c>
      <c r="AE2202" s="1">
        <f t="shared" si="864"/>
        <v>8.2875765512026539E-5</v>
      </c>
      <c r="AF2202" s="1">
        <f t="shared" si="865"/>
        <v>0.99265636904465171</v>
      </c>
      <c r="AG2202" s="1">
        <f t="shared" si="866"/>
        <v>8.2875765512026539E-5</v>
      </c>
      <c r="AH2202" s="1" t="str">
        <f t="shared" si="867"/>
        <v/>
      </c>
      <c r="AI2202" s="1" t="str">
        <f t="shared" si="868"/>
        <v/>
      </c>
      <c r="AJ2202" s="1">
        <f t="shared" si="869"/>
        <v>1.254659300102661E-20</v>
      </c>
      <c r="AK2202" s="1" t="str">
        <f t="shared" si="870"/>
        <v/>
      </c>
      <c r="AL2202" s="1" t="str">
        <f t="shared" si="871"/>
        <v/>
      </c>
      <c r="BA2202" s="2"/>
      <c r="BB2202" s="2">
        <f t="shared" si="843"/>
        <v>10.335999999999906</v>
      </c>
      <c r="BC2202" s="156">
        <f t="shared" si="844"/>
        <v>0.17031870095048049</v>
      </c>
      <c r="BD2202" s="2">
        <f t="shared" si="845"/>
        <v>3.3272650643431656E-4</v>
      </c>
      <c r="BE2202" s="2" t="str">
        <f t="shared" si="841"/>
        <v/>
      </c>
      <c r="BF2202" s="24" t="str">
        <f t="shared" si="842"/>
        <v/>
      </c>
    </row>
    <row r="2203" spans="1:58" ht="20.100000000000001" customHeight="1">
      <c r="A2203" s="1">
        <v>1611</v>
      </c>
      <c r="B2203" s="1">
        <f t="shared" si="846"/>
        <v>336623.19360774977</v>
      </c>
      <c r="C2203" s="1">
        <f t="shared" si="847"/>
        <v>1.4615619536842513E-7</v>
      </c>
      <c r="D2203" s="1">
        <f t="shared" si="848"/>
        <v>0.99273728673065609</v>
      </c>
      <c r="E2203" s="1">
        <f t="shared" si="849"/>
        <v>1.4615619536842513E-7</v>
      </c>
      <c r="F2203" s="1" t="str">
        <f t="shared" si="850"/>
        <v/>
      </c>
      <c r="G2203" s="1" t="str">
        <f t="shared" si="851"/>
        <v/>
      </c>
      <c r="H2203" s="1"/>
      <c r="I2203" s="1">
        <f t="shared" si="852"/>
        <v>2.60327253998476E-12</v>
      </c>
      <c r="J2203" s="1" t="str">
        <f t="shared" si="853"/>
        <v/>
      </c>
      <c r="K2203" s="1" t="str">
        <f t="shared" si="854"/>
        <v/>
      </c>
      <c r="P2203" s="1">
        <v>1611</v>
      </c>
      <c r="Q2203" s="1">
        <f t="shared" si="855"/>
        <v>9.8326055784555244</v>
      </c>
      <c r="R2203" s="1">
        <f t="shared" si="856"/>
        <v>5.0037159385585414E-3</v>
      </c>
      <c r="S2203" s="1">
        <f t="shared" si="857"/>
        <v>0.99273728673065609</v>
      </c>
      <c r="T2203" s="1">
        <f t="shared" si="858"/>
        <v>5.0037159385585414E-3</v>
      </c>
      <c r="U2203" s="1" t="str">
        <f t="shared" si="859"/>
        <v/>
      </c>
      <c r="V2203" s="1" t="str">
        <f t="shared" si="860"/>
        <v/>
      </c>
      <c r="W2203" s="1">
        <f t="shared" si="861"/>
        <v>9.2671635022748278E-2</v>
      </c>
      <c r="X2203" s="1" t="str">
        <f t="shared" si="862"/>
        <v/>
      </c>
      <c r="Y2203" s="1" t="str">
        <f t="shared" si="863"/>
        <v/>
      </c>
      <c r="AC2203" s="1">
        <v>1611</v>
      </c>
      <c r="AD2203" s="1">
        <f t="shared" si="872"/>
        <v>599.48165929175286</v>
      </c>
      <c r="AE2203" s="1">
        <f t="shared" si="864"/>
        <v>8.2070175939333149E-5</v>
      </c>
      <c r="AF2203" s="1">
        <f t="shared" si="865"/>
        <v>0.99273728673065609</v>
      </c>
      <c r="AG2203" s="1">
        <f t="shared" si="866"/>
        <v>8.2070175939333149E-5</v>
      </c>
      <c r="AH2203" s="1" t="str">
        <f t="shared" si="867"/>
        <v/>
      </c>
      <c r="AI2203" s="1" t="str">
        <f t="shared" si="868"/>
        <v/>
      </c>
      <c r="AJ2203" s="1">
        <f t="shared" si="869"/>
        <v>1.3000014383301142E-20</v>
      </c>
      <c r="AK2203" s="1" t="str">
        <f t="shared" si="870"/>
        <v/>
      </c>
      <c r="AL2203" s="1" t="str">
        <f t="shared" si="871"/>
        <v/>
      </c>
      <c r="BA2203" s="2"/>
      <c r="BB2203" s="2">
        <f t="shared" si="843"/>
        <v>10.342399999999905</v>
      </c>
      <c r="BC2203" s="156">
        <f t="shared" si="844"/>
        <v>0.16998597444404617</v>
      </c>
      <c r="BD2203" s="2">
        <f t="shared" si="845"/>
        <v>3.3217697378454258E-4</v>
      </c>
      <c r="BE2203" s="2" t="str">
        <f t="shared" si="841"/>
        <v/>
      </c>
      <c r="BF2203" s="24" t="str">
        <f t="shared" si="842"/>
        <v/>
      </c>
    </row>
    <row r="2204" spans="1:58" ht="20.100000000000001" customHeight="1">
      <c r="A2204" s="1">
        <v>1612</v>
      </c>
      <c r="B2204" s="1">
        <f t="shared" si="846"/>
        <v>337174.13173149398</v>
      </c>
      <c r="C2204" s="1">
        <f t="shared" si="847"/>
        <v>1.4473317591582576E-7</v>
      </c>
      <c r="D2204" s="1">
        <f t="shared" si="848"/>
        <v>0.99281741722049599</v>
      </c>
      <c r="E2204" s="1">
        <f t="shared" si="849"/>
        <v>1.4473317591582576E-7</v>
      </c>
      <c r="F2204" s="1" t="str">
        <f t="shared" si="850"/>
        <v/>
      </c>
      <c r="G2204" s="1" t="str">
        <f t="shared" si="851"/>
        <v/>
      </c>
      <c r="H2204" s="1"/>
      <c r="I2204" s="1">
        <f t="shared" si="852"/>
        <v>2.5488803463694495E-12</v>
      </c>
      <c r="J2204" s="1" t="str">
        <f t="shared" si="853"/>
        <v/>
      </c>
      <c r="K2204" s="1" t="str">
        <f t="shared" si="854"/>
        <v/>
      </c>
      <c r="P2204" s="1">
        <v>1612</v>
      </c>
      <c r="Q2204" s="1">
        <f t="shared" si="855"/>
        <v>9.8486982226101176</v>
      </c>
      <c r="R2204" s="1">
        <f t="shared" si="856"/>
        <v>4.9549982971482465E-3</v>
      </c>
      <c r="S2204" s="1">
        <f t="shared" si="857"/>
        <v>0.99281741722049599</v>
      </c>
      <c r="T2204" s="1">
        <f t="shared" si="858"/>
        <v>4.9549982971482465E-3</v>
      </c>
      <c r="U2204" s="1" t="str">
        <f t="shared" si="859"/>
        <v/>
      </c>
      <c r="V2204" s="1" t="str">
        <f t="shared" si="860"/>
        <v/>
      </c>
      <c r="W2204" s="1">
        <f t="shared" si="861"/>
        <v>9.2534608212937602E-2</v>
      </c>
      <c r="X2204" s="1" t="str">
        <f t="shared" si="862"/>
        <v/>
      </c>
      <c r="Y2204" s="1" t="str">
        <f t="shared" si="863"/>
        <v/>
      </c>
      <c r="AC2204" s="1">
        <v>1612</v>
      </c>
      <c r="AD2204" s="1">
        <f t="shared" si="872"/>
        <v>600.46280767029918</v>
      </c>
      <c r="AE2204" s="1">
        <f t="shared" si="864"/>
        <v>8.1271116709954975E-5</v>
      </c>
      <c r="AF2204" s="1">
        <f t="shared" si="865"/>
        <v>0.99281741722049599</v>
      </c>
      <c r="AG2204" s="1">
        <f t="shared" si="866"/>
        <v>8.1271116709954975E-5</v>
      </c>
      <c r="AH2204" s="1" t="str">
        <f t="shared" si="867"/>
        <v/>
      </c>
      <c r="AI2204" s="1" t="str">
        <f t="shared" si="868"/>
        <v/>
      </c>
      <c r="AJ2204" s="1">
        <f t="shared" si="869"/>
        <v>1.346960644757178E-20</v>
      </c>
      <c r="AK2204" s="1" t="str">
        <f t="shared" si="870"/>
        <v/>
      </c>
      <c r="AL2204" s="1" t="str">
        <f t="shared" si="871"/>
        <v/>
      </c>
      <c r="BA2204" s="2"/>
      <c r="BB2204" s="2">
        <f t="shared" si="843"/>
        <v>10.348799999999905</v>
      </c>
      <c r="BC2204" s="156">
        <f t="shared" si="844"/>
        <v>0.16965379747026163</v>
      </c>
      <c r="BD2204" s="2">
        <f t="shared" si="845"/>
        <v>3.3162803146727371E-4</v>
      </c>
      <c r="BE2204" s="2" t="str">
        <f t="shared" si="841"/>
        <v/>
      </c>
      <c r="BF2204" s="24" t="str">
        <f t="shared" si="842"/>
        <v/>
      </c>
    </row>
    <row r="2205" spans="1:58" ht="20.100000000000001" customHeight="1">
      <c r="A2205" s="2">
        <v>1613</v>
      </c>
      <c r="B2205" s="1">
        <f t="shared" si="846"/>
        <v>337725.06985523831</v>
      </c>
      <c r="C2205" s="1">
        <f t="shared" si="847"/>
        <v>1.433217182308551E-7</v>
      </c>
      <c r="D2205" s="1">
        <f t="shared" si="848"/>
        <v>0.99289676690269357</v>
      </c>
      <c r="E2205" s="1">
        <f t="shared" si="849"/>
        <v>1.433217182308551E-7</v>
      </c>
      <c r="F2205" s="1" t="str">
        <f t="shared" si="850"/>
        <v/>
      </c>
      <c r="G2205" s="1" t="str">
        <f t="shared" si="851"/>
        <v/>
      </c>
      <c r="H2205" s="1"/>
      <c r="I2205" s="1">
        <f t="shared" si="852"/>
        <v>2.4955846813955654E-12</v>
      </c>
      <c r="J2205" s="1" t="str">
        <f t="shared" si="853"/>
        <v/>
      </c>
      <c r="K2205" s="1" t="str">
        <f t="shared" si="854"/>
        <v/>
      </c>
      <c r="P2205" s="2">
        <v>1613</v>
      </c>
      <c r="Q2205" s="1">
        <f t="shared" si="855"/>
        <v>9.8647908667647073</v>
      </c>
      <c r="R2205" s="1">
        <f t="shared" si="856"/>
        <v>4.9066764774875482E-3</v>
      </c>
      <c r="S2205" s="1">
        <f t="shared" si="857"/>
        <v>0.99289676690269357</v>
      </c>
      <c r="T2205" s="1">
        <f t="shared" si="858"/>
        <v>4.9066764774875482E-3</v>
      </c>
      <c r="U2205" s="1" t="str">
        <f t="shared" si="859"/>
        <v/>
      </c>
      <c r="V2205" s="1" t="str">
        <f t="shared" si="860"/>
        <v/>
      </c>
      <c r="W2205" s="1">
        <f t="shared" si="861"/>
        <v>9.2396305661991904E-2</v>
      </c>
      <c r="X2205" s="1" t="str">
        <f t="shared" si="862"/>
        <v/>
      </c>
      <c r="Y2205" s="1" t="str">
        <f t="shared" si="863"/>
        <v/>
      </c>
      <c r="AC2205" s="2">
        <v>1613</v>
      </c>
      <c r="AD2205" s="1">
        <f t="shared" si="872"/>
        <v>601.44395604884551</v>
      </c>
      <c r="AE2205" s="1">
        <f t="shared" si="864"/>
        <v>8.047854968777392E-5</v>
      </c>
      <c r="AF2205" s="1">
        <f t="shared" si="865"/>
        <v>0.99289676690269357</v>
      </c>
      <c r="AG2205" s="1">
        <f t="shared" si="866"/>
        <v>8.047854968777392E-5</v>
      </c>
      <c r="AH2205" s="1" t="str">
        <f t="shared" si="867"/>
        <v/>
      </c>
      <c r="AI2205" s="1" t="str">
        <f t="shared" si="868"/>
        <v/>
      </c>
      <c r="AJ2205" s="1">
        <f t="shared" si="869"/>
        <v>1.3955938019881523E-20</v>
      </c>
      <c r="AK2205" s="1" t="str">
        <f t="shared" si="870"/>
        <v/>
      </c>
      <c r="AL2205" s="1" t="str">
        <f t="shared" si="871"/>
        <v/>
      </c>
      <c r="BA2205" s="2"/>
      <c r="BB2205" s="2">
        <f t="shared" si="843"/>
        <v>10.355199999999904</v>
      </c>
      <c r="BC2205" s="156">
        <f t="shared" si="844"/>
        <v>0.16932216943879436</v>
      </c>
      <c r="BD2205" s="2">
        <f t="shared" si="845"/>
        <v>3.3107967994797094E-4</v>
      </c>
      <c r="BE2205" s="2" t="str">
        <f t="shared" si="841"/>
        <v/>
      </c>
      <c r="BF2205" s="24" t="str">
        <f t="shared" si="842"/>
        <v/>
      </c>
    </row>
    <row r="2206" spans="1:58" ht="20.100000000000001" customHeight="1">
      <c r="A2206" s="1">
        <v>1614</v>
      </c>
      <c r="B2206" s="1">
        <f t="shared" si="846"/>
        <v>338276.00797898252</v>
      </c>
      <c r="C2206" s="1">
        <f t="shared" si="847"/>
        <v>1.4192175450762864E-7</v>
      </c>
      <c r="D2206" s="1">
        <f t="shared" si="848"/>
        <v>0.99297534212838368</v>
      </c>
      <c r="E2206" s="1">
        <f t="shared" si="849"/>
        <v>1.4192175450762864E-7</v>
      </c>
      <c r="F2206" s="1" t="str">
        <f t="shared" si="850"/>
        <v/>
      </c>
      <c r="G2206" s="1" t="str">
        <f t="shared" si="851"/>
        <v/>
      </c>
      <c r="H2206" s="1"/>
      <c r="I2206" s="1">
        <f t="shared" si="852"/>
        <v>2.4433643048790904E-12</v>
      </c>
      <c r="J2206" s="1" t="str">
        <f t="shared" si="853"/>
        <v/>
      </c>
      <c r="K2206" s="1" t="str">
        <f t="shared" si="854"/>
        <v/>
      </c>
      <c r="P2206" s="1">
        <v>1614</v>
      </c>
      <c r="Q2206" s="1">
        <f t="shared" si="855"/>
        <v>9.8808835109193005</v>
      </c>
      <c r="R2206" s="1">
        <f t="shared" si="856"/>
        <v>4.8587481582147611E-3</v>
      </c>
      <c r="S2206" s="1">
        <f t="shared" si="857"/>
        <v>0.99297534212838379</v>
      </c>
      <c r="T2206" s="1">
        <f t="shared" si="858"/>
        <v>4.8587481582147611E-3</v>
      </c>
      <c r="U2206" s="1" t="str">
        <f t="shared" si="859"/>
        <v/>
      </c>
      <c r="V2206" s="1" t="str">
        <f t="shared" si="860"/>
        <v/>
      </c>
      <c r="W2206" s="1">
        <f t="shared" si="861"/>
        <v>9.2256733698977203E-2</v>
      </c>
      <c r="X2206" s="1" t="str">
        <f t="shared" si="862"/>
        <v/>
      </c>
      <c r="Y2206" s="1" t="str">
        <f t="shared" si="863"/>
        <v/>
      </c>
      <c r="AC2206" s="1">
        <v>1614</v>
      </c>
      <c r="AD2206" s="1">
        <f t="shared" si="872"/>
        <v>602.4251044273916</v>
      </c>
      <c r="AE2206" s="1">
        <f t="shared" si="864"/>
        <v>7.9692436798174855E-5</v>
      </c>
      <c r="AF2206" s="1">
        <f t="shared" si="865"/>
        <v>0.99297534212838368</v>
      </c>
      <c r="AG2206" s="1">
        <f t="shared" si="866"/>
        <v>7.9692436798174855E-5</v>
      </c>
      <c r="AH2206" s="1" t="str">
        <f t="shared" si="867"/>
        <v/>
      </c>
      <c r="AI2206" s="1" t="str">
        <f t="shared" si="868"/>
        <v/>
      </c>
      <c r="AJ2206" s="1">
        <f t="shared" si="869"/>
        <v>1.4459597650941269E-20</v>
      </c>
      <c r="AK2206" s="1" t="str">
        <f t="shared" si="870"/>
        <v/>
      </c>
      <c r="AL2206" s="1" t="str">
        <f t="shared" si="871"/>
        <v/>
      </c>
      <c r="BA2206" s="2"/>
      <c r="BB2206" s="2">
        <f t="shared" si="843"/>
        <v>10.361599999999903</v>
      </c>
      <c r="BC2206" s="156">
        <f t="shared" si="844"/>
        <v>0.16899108975884639</v>
      </c>
      <c r="BD2206" s="2">
        <f t="shared" si="845"/>
        <v>3.3053191968701601E-4</v>
      </c>
      <c r="BE2206" s="2" t="str">
        <f t="shared" si="841"/>
        <v/>
      </c>
      <c r="BF2206" s="24" t="str">
        <f t="shared" si="842"/>
        <v/>
      </c>
    </row>
    <row r="2207" spans="1:58" ht="20.100000000000001" customHeight="1">
      <c r="A2207" s="1">
        <v>1615</v>
      </c>
      <c r="B2207" s="1">
        <f t="shared" si="846"/>
        <v>338826.94610272686</v>
      </c>
      <c r="C2207" s="1">
        <f t="shared" si="847"/>
        <v>1.4053321705303903E-7</v>
      </c>
      <c r="D2207" s="1">
        <f t="shared" si="848"/>
        <v>0.99305314921137566</v>
      </c>
      <c r="E2207" s="1">
        <f t="shared" si="849"/>
        <v>1.4053321705303903E-7</v>
      </c>
      <c r="F2207" s="1" t="str">
        <f t="shared" si="850"/>
        <v/>
      </c>
      <c r="G2207" s="1" t="str">
        <f t="shared" si="851"/>
        <v/>
      </c>
      <c r="H2207" s="1"/>
      <c r="I2207" s="1">
        <f t="shared" si="852"/>
        <v>2.3921983698493157E-12</v>
      </c>
      <c r="J2207" s="1" t="str">
        <f t="shared" si="853"/>
        <v/>
      </c>
      <c r="K2207" s="1" t="str">
        <f t="shared" si="854"/>
        <v/>
      </c>
      <c r="P2207" s="1">
        <v>1615</v>
      </c>
      <c r="Q2207" s="1">
        <f t="shared" si="855"/>
        <v>9.8969761550738937</v>
      </c>
      <c r="R2207" s="1">
        <f t="shared" si="856"/>
        <v>4.8112110218292547E-3</v>
      </c>
      <c r="S2207" s="1">
        <f t="shared" si="857"/>
        <v>0.99305314921137566</v>
      </c>
      <c r="T2207" s="1">
        <f t="shared" si="858"/>
        <v>4.8112110218292547E-3</v>
      </c>
      <c r="U2207" s="1" t="str">
        <f t="shared" si="859"/>
        <v/>
      </c>
      <c r="V2207" s="1" t="str">
        <f t="shared" si="860"/>
        <v/>
      </c>
      <c r="W2207" s="1">
        <f t="shared" si="861"/>
        <v>9.2115898704335133E-2</v>
      </c>
      <c r="X2207" s="1" t="str">
        <f t="shared" si="862"/>
        <v/>
      </c>
      <c r="Y2207" s="1" t="str">
        <f t="shared" si="863"/>
        <v/>
      </c>
      <c r="AC2207" s="1">
        <v>1615</v>
      </c>
      <c r="AD2207" s="1">
        <f t="shared" si="872"/>
        <v>603.40625280593792</v>
      </c>
      <c r="AE2207" s="1">
        <f t="shared" si="864"/>
        <v>7.8912740029869787E-5</v>
      </c>
      <c r="AF2207" s="1">
        <f t="shared" si="865"/>
        <v>0.99305314921137566</v>
      </c>
      <c r="AG2207" s="1">
        <f t="shared" si="866"/>
        <v>7.8912740029869787E-5</v>
      </c>
      <c r="AH2207" s="1" t="str">
        <f t="shared" si="867"/>
        <v/>
      </c>
      <c r="AI2207" s="1" t="str">
        <f t="shared" si="868"/>
        <v/>
      </c>
      <c r="AJ2207" s="1">
        <f t="shared" si="869"/>
        <v>1.4981194289957026E-20</v>
      </c>
      <c r="AK2207" s="1" t="str">
        <f t="shared" si="870"/>
        <v/>
      </c>
      <c r="AL2207" s="1" t="str">
        <f t="shared" si="871"/>
        <v/>
      </c>
      <c r="BA2207" s="2"/>
      <c r="BB2207" s="2">
        <f t="shared" si="843"/>
        <v>10.367999999999903</v>
      </c>
      <c r="BC2207" s="156">
        <f t="shared" si="844"/>
        <v>0.16866055783915937</v>
      </c>
      <c r="BD2207" s="2">
        <f t="shared" si="845"/>
        <v>3.2998475113954484E-4</v>
      </c>
      <c r="BE2207" s="2" t="str">
        <f t="shared" si="841"/>
        <v/>
      </c>
      <c r="BF2207" s="24" t="str">
        <f t="shared" si="842"/>
        <v/>
      </c>
    </row>
    <row r="2208" spans="1:58" ht="20.100000000000001" customHeight="1">
      <c r="A2208" s="1">
        <v>1616</v>
      </c>
      <c r="B2208" s="1">
        <f t="shared" si="846"/>
        <v>339377.88422647107</v>
      </c>
      <c r="C2208" s="1">
        <f t="shared" si="847"/>
        <v>1.3915603828996816E-7</v>
      </c>
      <c r="D2208" s="1">
        <f t="shared" si="848"/>
        <v>0.9931301944282156</v>
      </c>
      <c r="E2208" s="1">
        <f t="shared" si="849"/>
        <v>1.3915603828996816E-7</v>
      </c>
      <c r="F2208" s="1" t="str">
        <f t="shared" si="850"/>
        <v/>
      </c>
      <c r="G2208" s="1" t="str">
        <f t="shared" si="851"/>
        <v/>
      </c>
      <c r="H2208" s="1"/>
      <c r="I2208" s="1">
        <f t="shared" si="852"/>
        <v>2.3420664156411044E-12</v>
      </c>
      <c r="J2208" s="1" t="str">
        <f t="shared" si="853"/>
        <v/>
      </c>
      <c r="K2208" s="1" t="str">
        <f t="shared" si="854"/>
        <v/>
      </c>
      <c r="P2208" s="1">
        <v>1616</v>
      </c>
      <c r="Q2208" s="1">
        <f t="shared" si="855"/>
        <v>9.9130687992284834</v>
      </c>
      <c r="R2208" s="1">
        <f t="shared" si="856"/>
        <v>4.7640627548012886E-3</v>
      </c>
      <c r="S2208" s="1">
        <f t="shared" si="857"/>
        <v>0.9931301944282156</v>
      </c>
      <c r="T2208" s="1">
        <f t="shared" si="858"/>
        <v>4.7640627548012886E-3</v>
      </c>
      <c r="U2208" s="1" t="str">
        <f t="shared" si="859"/>
        <v/>
      </c>
      <c r="V2208" s="1" t="str">
        <f t="shared" si="860"/>
        <v/>
      </c>
      <c r="W2208" s="1">
        <f t="shared" si="861"/>
        <v>9.1973807109397121E-2</v>
      </c>
      <c r="X2208" s="1" t="str">
        <f t="shared" si="862"/>
        <v/>
      </c>
      <c r="Y2208" s="1" t="str">
        <f t="shared" si="863"/>
        <v/>
      </c>
      <c r="AC2208" s="1">
        <v>1616</v>
      </c>
      <c r="AD2208" s="1">
        <f t="shared" si="872"/>
        <v>604.38740118448425</v>
      </c>
      <c r="AE2208" s="1">
        <f t="shared" si="864"/>
        <v>7.8139421436701433E-5</v>
      </c>
      <c r="AF2208" s="1">
        <f t="shared" si="865"/>
        <v>0.9931301944282156</v>
      </c>
      <c r="AG2208" s="1">
        <f t="shared" si="866"/>
        <v>7.8139421436701433E-5</v>
      </c>
      <c r="AH2208" s="1" t="str">
        <f t="shared" si="867"/>
        <v/>
      </c>
      <c r="AI2208" s="1" t="str">
        <f t="shared" si="868"/>
        <v/>
      </c>
      <c r="AJ2208" s="1">
        <f t="shared" si="869"/>
        <v>1.5521357981121801E-20</v>
      </c>
      <c r="AK2208" s="1" t="str">
        <f t="shared" si="870"/>
        <v/>
      </c>
      <c r="AL2208" s="1" t="str">
        <f t="shared" si="871"/>
        <v/>
      </c>
      <c r="BA2208" s="2"/>
      <c r="BB2208" s="2">
        <f t="shared" si="843"/>
        <v>10.374399999999902</v>
      </c>
      <c r="BC2208" s="156">
        <f t="shared" si="844"/>
        <v>0.16833057308801982</v>
      </c>
      <c r="BD2208" s="2">
        <f t="shared" si="845"/>
        <v>3.2943817475622472E-4</v>
      </c>
      <c r="BE2208" s="2" t="str">
        <f t="shared" si="841"/>
        <v/>
      </c>
      <c r="BF2208" s="24" t="str">
        <f t="shared" si="842"/>
        <v/>
      </c>
    </row>
    <row r="2209" spans="1:58" ht="20.100000000000001" customHeight="1">
      <c r="A2209" s="1">
        <v>1617</v>
      </c>
      <c r="B2209" s="1">
        <f t="shared" si="846"/>
        <v>339928.8223502154</v>
      </c>
      <c r="C2209" s="1">
        <f t="shared" si="847"/>
        <v>1.3779015076045361E-7</v>
      </c>
      <c r="D2209" s="1">
        <f t="shared" si="848"/>
        <v>0.99320648401825162</v>
      </c>
      <c r="E2209" s="1">
        <f t="shared" si="849"/>
        <v>1.3779015076045361E-7</v>
      </c>
      <c r="F2209" s="1" t="str">
        <f t="shared" si="850"/>
        <v/>
      </c>
      <c r="G2209" s="1" t="str">
        <f t="shared" si="851"/>
        <v/>
      </c>
      <c r="H2209" s="1"/>
      <c r="I2209" s="1">
        <f t="shared" si="852"/>
        <v>2.2929483611010224E-12</v>
      </c>
      <c r="J2209" s="1" t="str">
        <f t="shared" si="853"/>
        <v/>
      </c>
      <c r="K2209" s="1" t="str">
        <f t="shared" si="854"/>
        <v/>
      </c>
      <c r="P2209" s="1">
        <v>1617</v>
      </c>
      <c r="Q2209" s="1">
        <f t="shared" si="855"/>
        <v>9.9291614433830766</v>
      </c>
      <c r="R2209" s="1">
        <f t="shared" si="856"/>
        <v>4.7173010476804821E-3</v>
      </c>
      <c r="S2209" s="1">
        <f t="shared" si="857"/>
        <v>0.99320648401825162</v>
      </c>
      <c r="T2209" s="1">
        <f t="shared" si="858"/>
        <v>4.7173010476804821E-3</v>
      </c>
      <c r="U2209" s="1" t="str">
        <f t="shared" si="859"/>
        <v/>
      </c>
      <c r="V2209" s="1" t="str">
        <f t="shared" si="860"/>
        <v/>
      </c>
      <c r="W2209" s="1">
        <f t="shared" si="861"/>
        <v>9.1830465395895317E-2</v>
      </c>
      <c r="X2209" s="1" t="str">
        <f t="shared" si="862"/>
        <v/>
      </c>
      <c r="Y2209" s="1" t="str">
        <f t="shared" si="863"/>
        <v/>
      </c>
      <c r="AC2209" s="1">
        <v>1617</v>
      </c>
      <c r="AD2209" s="1">
        <f t="shared" si="872"/>
        <v>605.36854956303034</v>
      </c>
      <c r="AE2209" s="1">
        <f t="shared" si="864"/>
        <v>7.7372443139421551E-5</v>
      </c>
      <c r="AF2209" s="1">
        <f t="shared" si="865"/>
        <v>0.99320648401825162</v>
      </c>
      <c r="AG2209" s="1">
        <f t="shared" si="866"/>
        <v>7.7372443139421551E-5</v>
      </c>
      <c r="AH2209" s="1" t="str">
        <f t="shared" si="867"/>
        <v/>
      </c>
      <c r="AI2209" s="1" t="str">
        <f t="shared" si="868"/>
        <v/>
      </c>
      <c r="AJ2209" s="1">
        <f t="shared" si="869"/>
        <v>1.6080740583520265E-20</v>
      </c>
      <c r="AK2209" s="1" t="str">
        <f t="shared" si="870"/>
        <v/>
      </c>
      <c r="AL2209" s="1" t="str">
        <f t="shared" si="871"/>
        <v/>
      </c>
      <c r="BA2209" s="2"/>
      <c r="BB2209" s="2">
        <f t="shared" si="843"/>
        <v>10.380799999999901</v>
      </c>
      <c r="BC2209" s="156">
        <f t="shared" si="844"/>
        <v>0.1680011349132636</v>
      </c>
      <c r="BD2209" s="2">
        <f t="shared" si="845"/>
        <v>3.2889219098125588E-4</v>
      </c>
      <c r="BE2209" s="2" t="str">
        <f t="shared" si="841"/>
        <v/>
      </c>
      <c r="BF2209" s="24" t="str">
        <f t="shared" si="842"/>
        <v/>
      </c>
    </row>
    <row r="2210" spans="1:58" ht="20.100000000000001" customHeight="1">
      <c r="A2210" s="1">
        <v>1618</v>
      </c>
      <c r="B2210" s="1">
        <f t="shared" si="846"/>
        <v>340479.76047395961</v>
      </c>
      <c r="C2210" s="1">
        <f t="shared" si="847"/>
        <v>1.3643548712881927E-7</v>
      </c>
      <c r="D2210" s="1">
        <f t="shared" si="848"/>
        <v>0.99328202418370004</v>
      </c>
      <c r="E2210" s="1">
        <f t="shared" si="849"/>
        <v>1.3643548712881927E-7</v>
      </c>
      <c r="F2210" s="1" t="str">
        <f t="shared" si="850"/>
        <v/>
      </c>
      <c r="G2210" s="1" t="str">
        <f t="shared" si="851"/>
        <v/>
      </c>
      <c r="H2210" s="1"/>
      <c r="I2210" s="1">
        <f t="shared" si="852"/>
        <v>2.2448244979059304E-12</v>
      </c>
      <c r="J2210" s="1" t="str">
        <f t="shared" si="853"/>
        <v/>
      </c>
      <c r="K2210" s="1" t="str">
        <f t="shared" si="854"/>
        <v/>
      </c>
      <c r="P2210" s="1">
        <v>1618</v>
      </c>
      <c r="Q2210" s="1">
        <f t="shared" si="855"/>
        <v>9.9452540875376663</v>
      </c>
      <c r="R2210" s="1">
        <f t="shared" si="856"/>
        <v>4.6709235952029611E-3</v>
      </c>
      <c r="S2210" s="1">
        <f t="shared" si="857"/>
        <v>0.99328202418370004</v>
      </c>
      <c r="T2210" s="1">
        <f t="shared" si="858"/>
        <v>4.6709235952029611E-3</v>
      </c>
      <c r="U2210" s="1" t="str">
        <f t="shared" si="859"/>
        <v/>
      </c>
      <c r="V2210" s="1" t="str">
        <f t="shared" si="860"/>
        <v/>
      </c>
      <c r="W2210" s="1">
        <f t="shared" si="861"/>
        <v>9.1685880095470657E-2</v>
      </c>
      <c r="X2210" s="1" t="str">
        <f t="shared" si="862"/>
        <v/>
      </c>
      <c r="Y2210" s="1" t="str">
        <f t="shared" si="863"/>
        <v/>
      </c>
      <c r="AC2210" s="1">
        <v>1618</v>
      </c>
      <c r="AD2210" s="1">
        <f t="shared" si="872"/>
        <v>606.34969794157666</v>
      </c>
      <c r="AE2210" s="1">
        <f t="shared" si="864"/>
        <v>7.66117673274478E-5</v>
      </c>
      <c r="AF2210" s="1">
        <f t="shared" si="865"/>
        <v>0.99328202418370004</v>
      </c>
      <c r="AG2210" s="1">
        <f t="shared" si="866"/>
        <v>7.66117673274478E-5</v>
      </c>
      <c r="AH2210" s="1" t="str">
        <f t="shared" si="867"/>
        <v/>
      </c>
      <c r="AI2210" s="1" t="str">
        <f t="shared" si="868"/>
        <v/>
      </c>
      <c r="AJ2210" s="1">
        <f t="shared" si="869"/>
        <v>1.6660016515217669E-20</v>
      </c>
      <c r="AK2210" s="1" t="str">
        <f t="shared" si="870"/>
        <v/>
      </c>
      <c r="AL2210" s="1" t="str">
        <f t="shared" si="871"/>
        <v/>
      </c>
      <c r="BA2210" s="2"/>
      <c r="BB2210" s="2">
        <f t="shared" si="843"/>
        <v>10.387199999999901</v>
      </c>
      <c r="BC2210" s="156">
        <f t="shared" si="844"/>
        <v>0.16767224272228234</v>
      </c>
      <c r="BD2210" s="2">
        <f t="shared" si="845"/>
        <v>3.2834680025525809E-4</v>
      </c>
      <c r="BE2210" s="2" t="str">
        <f t="shared" si="841"/>
        <v/>
      </c>
      <c r="BF2210" s="24" t="str">
        <f t="shared" si="842"/>
        <v/>
      </c>
    </row>
    <row r="2211" spans="1:58" ht="20.100000000000001" customHeight="1">
      <c r="A2211" s="1">
        <v>1619</v>
      </c>
      <c r="B2211" s="1">
        <f t="shared" si="846"/>
        <v>341030.69859770394</v>
      </c>
      <c r="C2211" s="1">
        <f t="shared" si="847"/>
        <v>1.3509198018476124E-7</v>
      </c>
      <c r="D2211" s="1">
        <f t="shared" si="848"/>
        <v>0.99335682108971413</v>
      </c>
      <c r="E2211" s="1">
        <f t="shared" si="849"/>
        <v>1.3509198018476124E-7</v>
      </c>
      <c r="F2211" s="1" t="str">
        <f t="shared" si="850"/>
        <v/>
      </c>
      <c r="G2211" s="1" t="str">
        <f t="shared" si="851"/>
        <v/>
      </c>
      <c r="H2211" s="1"/>
      <c r="I2211" s="1">
        <f t="shared" si="852"/>
        <v>2.197675483991924E-12</v>
      </c>
      <c r="J2211" s="1" t="str">
        <f t="shared" si="853"/>
        <v/>
      </c>
      <c r="K2211" s="1" t="str">
        <f t="shared" si="854"/>
        <v/>
      </c>
      <c r="P2211" s="1">
        <v>1619</v>
      </c>
      <c r="Q2211" s="1">
        <f t="shared" si="855"/>
        <v>9.9613467316922595</v>
      </c>
      <c r="R2211" s="1">
        <f t="shared" si="856"/>
        <v>4.624928096397034E-3</v>
      </c>
      <c r="S2211" s="1">
        <f t="shared" si="857"/>
        <v>0.99335682108971413</v>
      </c>
      <c r="T2211" s="1">
        <f t="shared" si="858"/>
        <v>4.624928096397034E-3</v>
      </c>
      <c r="U2211" s="1" t="str">
        <f t="shared" si="859"/>
        <v/>
      </c>
      <c r="V2211" s="1" t="str">
        <f t="shared" si="860"/>
        <v/>
      </c>
      <c r="W2211" s="1">
        <f t="shared" si="861"/>
        <v>9.1540057789177023E-2</v>
      </c>
      <c r="X2211" s="1" t="str">
        <f t="shared" si="862"/>
        <v/>
      </c>
      <c r="Y2211" s="1" t="str">
        <f t="shared" si="863"/>
        <v/>
      </c>
      <c r="AC2211" s="1">
        <v>1619</v>
      </c>
      <c r="AD2211" s="1">
        <f t="shared" si="872"/>
        <v>607.33084632012299</v>
      </c>
      <c r="AE2211" s="1">
        <f t="shared" si="864"/>
        <v>7.5857356260598403E-5</v>
      </c>
      <c r="AF2211" s="1">
        <f t="shared" si="865"/>
        <v>0.99335682108971413</v>
      </c>
      <c r="AG2211" s="1">
        <f t="shared" si="866"/>
        <v>7.5857356260598403E-5</v>
      </c>
      <c r="AH2211" s="1" t="str">
        <f t="shared" si="867"/>
        <v/>
      </c>
      <c r="AI2211" s="1" t="str">
        <f t="shared" si="868"/>
        <v/>
      </c>
      <c r="AJ2211" s="1">
        <f t="shared" si="869"/>
        <v>1.7259883522334881E-20</v>
      </c>
      <c r="AK2211" s="1" t="str">
        <f t="shared" si="870"/>
        <v/>
      </c>
      <c r="AL2211" s="1" t="str">
        <f t="shared" si="871"/>
        <v/>
      </c>
      <c r="BA2211" s="2"/>
      <c r="BB2211" s="2">
        <f t="shared" si="843"/>
        <v>10.3935999999999</v>
      </c>
      <c r="BC2211" s="156">
        <f t="shared" si="844"/>
        <v>0.16734389592202709</v>
      </c>
      <c r="BD2211" s="2">
        <f t="shared" si="845"/>
        <v>3.278020030131612E-4</v>
      </c>
      <c r="BE2211" s="2" t="str">
        <f t="shared" si="841"/>
        <v/>
      </c>
      <c r="BF2211" s="24" t="str">
        <f t="shared" si="842"/>
        <v/>
      </c>
    </row>
    <row r="2212" spans="1:58" ht="20.100000000000001" customHeight="1">
      <c r="A2212" s="2">
        <v>1620</v>
      </c>
      <c r="B2212" s="1">
        <f t="shared" si="846"/>
        <v>341581.63672144816</v>
      </c>
      <c r="C2212" s="1">
        <f t="shared" si="847"/>
        <v>1.3375956284639754E-7</v>
      </c>
      <c r="D2212" s="1">
        <f t="shared" si="848"/>
        <v>0.99343088086445319</v>
      </c>
      <c r="E2212" s="1">
        <f t="shared" si="849"/>
        <v>1.3375956284639754E-7</v>
      </c>
      <c r="F2212" s="1" t="str">
        <f t="shared" si="850"/>
        <v/>
      </c>
      <c r="G2212" s="1" t="str">
        <f t="shared" si="851"/>
        <v/>
      </c>
      <c r="H2212" s="1"/>
      <c r="I2212" s="1">
        <f t="shared" si="852"/>
        <v>2.1514823370923641E-12</v>
      </c>
      <c r="J2212" s="1" t="str">
        <f t="shared" si="853"/>
        <v/>
      </c>
      <c r="K2212" s="1" t="str">
        <f t="shared" si="854"/>
        <v/>
      </c>
      <c r="P2212" s="2">
        <v>1620</v>
      </c>
      <c r="Q2212" s="1">
        <f t="shared" si="855"/>
        <v>9.9774393758468491</v>
      </c>
      <c r="R2212" s="1">
        <f t="shared" si="856"/>
        <v>4.5793122546875804E-3</v>
      </c>
      <c r="S2212" s="1">
        <f t="shared" si="857"/>
        <v>0.99343088086445319</v>
      </c>
      <c r="T2212" s="1">
        <f t="shared" si="858"/>
        <v>4.5793122546875804E-3</v>
      </c>
      <c r="U2212" s="1" t="str">
        <f t="shared" si="859"/>
        <v/>
      </c>
      <c r="V2212" s="1" t="str">
        <f t="shared" si="860"/>
        <v/>
      </c>
      <c r="W2212" s="1">
        <f t="shared" si="861"/>
        <v>9.1393005106982908E-2</v>
      </c>
      <c r="X2212" s="1" t="str">
        <f t="shared" si="862"/>
        <v/>
      </c>
      <c r="Y2212" s="1" t="str">
        <f t="shared" si="863"/>
        <v/>
      </c>
      <c r="AC2212" s="2">
        <v>1620</v>
      </c>
      <c r="AD2212" s="1">
        <f t="shared" si="872"/>
        <v>608.31199469866908</v>
      </c>
      <c r="AE2212" s="1">
        <f t="shared" si="864"/>
        <v>7.5109172270802565E-5</v>
      </c>
      <c r="AF2212" s="1">
        <f t="shared" si="865"/>
        <v>0.99343088086445319</v>
      </c>
      <c r="AG2212" s="1">
        <f t="shared" si="866"/>
        <v>7.5109172270802565E-5</v>
      </c>
      <c r="AH2212" s="1" t="str">
        <f t="shared" si="867"/>
        <v/>
      </c>
      <c r="AI2212" s="1" t="str">
        <f t="shared" si="868"/>
        <v/>
      </c>
      <c r="AJ2212" s="1">
        <f t="shared" si="869"/>
        <v>1.7881063473936218E-20</v>
      </c>
      <c r="AK2212" s="1" t="str">
        <f t="shared" si="870"/>
        <v/>
      </c>
      <c r="AL2212" s="1" t="str">
        <f t="shared" si="871"/>
        <v/>
      </c>
      <c r="BA2212" s="2"/>
      <c r="BB2212" s="2">
        <f t="shared" si="843"/>
        <v>10.399999999999899</v>
      </c>
      <c r="BC2212" s="156">
        <f t="shared" si="844"/>
        <v>0.16701609391901392</v>
      </c>
      <c r="BD2212" s="2">
        <f t="shared" si="845"/>
        <v>3.2725779968476032E-4</v>
      </c>
      <c r="BE2212" s="2" t="str">
        <f t="shared" si="841"/>
        <v/>
      </c>
      <c r="BF2212" s="24" t="str">
        <f t="shared" si="842"/>
        <v/>
      </c>
    </row>
    <row r="2213" spans="1:58" ht="20.100000000000001" customHeight="1">
      <c r="A2213" s="1">
        <v>1621</v>
      </c>
      <c r="B2213" s="1">
        <f t="shared" si="846"/>
        <v>342132.57484519249</v>
      </c>
      <c r="C2213" s="1">
        <f t="shared" si="847"/>
        <v>1.3243816816327342E-7</v>
      </c>
      <c r="D2213" s="1">
        <f t="shared" si="848"/>
        <v>0.9935042095991552</v>
      </c>
      <c r="E2213" s="1">
        <f t="shared" si="849"/>
        <v>1.3243816816327342E-7</v>
      </c>
      <c r="F2213" s="1" t="str">
        <f t="shared" si="850"/>
        <v/>
      </c>
      <c r="G2213" s="1" t="str">
        <f t="shared" si="851"/>
        <v/>
      </c>
      <c r="H2213" s="1"/>
      <c r="I2213" s="1">
        <f t="shared" si="852"/>
        <v>2.1062264283828843E-12</v>
      </c>
      <c r="J2213" s="1" t="str">
        <f t="shared" si="853"/>
        <v/>
      </c>
      <c r="K2213" s="1" t="str">
        <f t="shared" si="854"/>
        <v/>
      </c>
      <c r="P2213" s="1">
        <v>1621</v>
      </c>
      <c r="Q2213" s="1">
        <f t="shared" si="855"/>
        <v>9.9935320200014424</v>
      </c>
      <c r="R2213" s="1">
        <f t="shared" si="856"/>
        <v>4.5340737779989409E-3</v>
      </c>
      <c r="S2213" s="1">
        <f t="shared" si="857"/>
        <v>0.9935042095991552</v>
      </c>
      <c r="T2213" s="1">
        <f t="shared" si="858"/>
        <v>4.5340737779989409E-3</v>
      </c>
      <c r="U2213" s="1" t="str">
        <f t="shared" si="859"/>
        <v/>
      </c>
      <c r="V2213" s="1" t="str">
        <f t="shared" si="860"/>
        <v/>
      </c>
      <c r="W2213" s="1">
        <f t="shared" si="861"/>
        <v>9.1244728727269367E-2</v>
      </c>
      <c r="X2213" s="1" t="str">
        <f t="shared" si="862"/>
        <v/>
      </c>
      <c r="Y2213" s="1" t="str">
        <f t="shared" si="863"/>
        <v/>
      </c>
      <c r="AC2213" s="1">
        <v>1621</v>
      </c>
      <c r="AD2213" s="1">
        <f t="shared" si="872"/>
        <v>609.2931430772154</v>
      </c>
      <c r="AE2213" s="1">
        <f t="shared" si="864"/>
        <v>7.4367177763789543E-5</v>
      </c>
      <c r="AF2213" s="1">
        <f t="shared" si="865"/>
        <v>0.9935042095991552</v>
      </c>
      <c r="AG2213" s="1">
        <f t="shared" si="866"/>
        <v>7.4367177763789543E-5</v>
      </c>
      <c r="AH2213" s="1" t="str">
        <f t="shared" si="867"/>
        <v/>
      </c>
      <c r="AI2213" s="1" t="str">
        <f t="shared" si="868"/>
        <v/>
      </c>
      <c r="AJ2213" s="1">
        <f t="shared" si="869"/>
        <v>1.8524303183577791E-20</v>
      </c>
      <c r="AK2213" s="1" t="str">
        <f t="shared" si="870"/>
        <v/>
      </c>
      <c r="AL2213" s="1" t="str">
        <f t="shared" si="871"/>
        <v/>
      </c>
      <c r="BA2213" s="2"/>
      <c r="BB2213" s="2">
        <f t="shared" si="843"/>
        <v>10.406399999999898</v>
      </c>
      <c r="BC2213" s="156">
        <f t="shared" si="844"/>
        <v>0.16668883611932916</v>
      </c>
      <c r="BD2213" s="2">
        <f t="shared" si="845"/>
        <v>3.2671419069493779E-4</v>
      </c>
      <c r="BE2213" s="2" t="str">
        <f t="shared" si="841"/>
        <v/>
      </c>
      <c r="BF2213" s="24" t="str">
        <f t="shared" si="842"/>
        <v/>
      </c>
    </row>
    <row r="2214" spans="1:58" ht="20.100000000000001" customHeight="1">
      <c r="A2214" s="1">
        <v>1622</v>
      </c>
      <c r="B2214" s="1">
        <f t="shared" si="846"/>
        <v>342683.5129689367</v>
      </c>
      <c r="C2214" s="1">
        <f t="shared" si="847"/>
        <v>1.3112772931933079E-7</v>
      </c>
      <c r="D2214" s="1">
        <f t="shared" si="848"/>
        <v>0.99357681334820891</v>
      </c>
      <c r="E2214" s="1">
        <f t="shared" si="849"/>
        <v>1.3112772931933079E-7</v>
      </c>
      <c r="F2214" s="1" t="str">
        <f t="shared" si="850"/>
        <v/>
      </c>
      <c r="G2214" s="1" t="str">
        <f t="shared" si="851"/>
        <v/>
      </c>
      <c r="H2214" s="1"/>
      <c r="I2214" s="1">
        <f t="shared" si="852"/>
        <v>2.0618894762321509E-12</v>
      </c>
      <c r="J2214" s="1" t="str">
        <f t="shared" si="853"/>
        <v/>
      </c>
      <c r="K2214" s="1" t="str">
        <f t="shared" si="854"/>
        <v/>
      </c>
      <c r="P2214" s="1">
        <v>1622</v>
      </c>
      <c r="Q2214" s="1">
        <f t="shared" si="855"/>
        <v>10.009624664156036</v>
      </c>
      <c r="R2214" s="1">
        <f t="shared" si="856"/>
        <v>4.4892103788565741E-3</v>
      </c>
      <c r="S2214" s="1">
        <f t="shared" si="857"/>
        <v>0.99357681334820891</v>
      </c>
      <c r="T2214" s="1">
        <f t="shared" si="858"/>
        <v>4.4892103788565741E-3</v>
      </c>
      <c r="U2214" s="1" t="str">
        <f t="shared" si="859"/>
        <v/>
      </c>
      <c r="V2214" s="1" t="str">
        <f t="shared" si="860"/>
        <v/>
      </c>
      <c r="W2214" s="1">
        <f t="shared" si="861"/>
        <v>9.1095235376325398E-2</v>
      </c>
      <c r="X2214" s="1" t="str">
        <f t="shared" si="862"/>
        <v/>
      </c>
      <c r="Y2214" s="1" t="str">
        <f t="shared" si="863"/>
        <v/>
      </c>
      <c r="AC2214" s="1">
        <v>1622</v>
      </c>
      <c r="AD2214" s="1">
        <f t="shared" si="872"/>
        <v>610.27429145576173</v>
      </c>
      <c r="AE2214" s="1">
        <f t="shared" si="864"/>
        <v>7.3631335220755153E-5</v>
      </c>
      <c r="AF2214" s="1">
        <f t="shared" si="865"/>
        <v>0.99357681334820891</v>
      </c>
      <c r="AG2214" s="1">
        <f t="shared" si="866"/>
        <v>7.3631335220755153E-5</v>
      </c>
      <c r="AH2214" s="1" t="str">
        <f t="shared" si="867"/>
        <v/>
      </c>
      <c r="AI2214" s="1" t="str">
        <f t="shared" si="868"/>
        <v/>
      </c>
      <c r="AJ2214" s="1">
        <f t="shared" si="869"/>
        <v>1.9190375258399283E-20</v>
      </c>
      <c r="AK2214" s="1" t="str">
        <f t="shared" si="870"/>
        <v/>
      </c>
      <c r="AL2214" s="1" t="str">
        <f t="shared" si="871"/>
        <v/>
      </c>
      <c r="BA2214" s="2"/>
      <c r="BB2214" s="2">
        <f t="shared" si="843"/>
        <v>10.412799999999898</v>
      </c>
      <c r="BC2214" s="156">
        <f t="shared" si="844"/>
        <v>0.16636212192863423</v>
      </c>
      <c r="BD2214" s="2">
        <f t="shared" si="845"/>
        <v>3.2617117646366323E-4</v>
      </c>
      <c r="BE2214" s="2" t="str">
        <f t="shared" si="841"/>
        <v/>
      </c>
      <c r="BF2214" s="24" t="str">
        <f t="shared" si="842"/>
        <v/>
      </c>
    </row>
    <row r="2215" spans="1:58" ht="20.100000000000001" customHeight="1">
      <c r="A2215" s="1">
        <v>1623</v>
      </c>
      <c r="B2215" s="1">
        <f t="shared" si="846"/>
        <v>343234.45109268103</v>
      </c>
      <c r="C2215" s="1">
        <f t="shared" si="847"/>
        <v>1.2982817963583352E-7</v>
      </c>
      <c r="D2215" s="1">
        <f t="shared" si="848"/>
        <v>0.99364869812922962</v>
      </c>
      <c r="E2215" s="1">
        <f t="shared" si="849"/>
        <v>1.2982817963583352E-7</v>
      </c>
      <c r="F2215" s="1" t="str">
        <f t="shared" si="850"/>
        <v/>
      </c>
      <c r="G2215" s="1" t="str">
        <f t="shared" si="851"/>
        <v/>
      </c>
      <c r="H2215" s="1"/>
      <c r="I2215" s="1">
        <f t="shared" si="852"/>
        <v>2.0184535400563372E-12</v>
      </c>
      <c r="J2215" s="1" t="str">
        <f t="shared" si="853"/>
        <v/>
      </c>
      <c r="K2215" s="1" t="str">
        <f t="shared" si="854"/>
        <v/>
      </c>
      <c r="P2215" s="1">
        <v>1623</v>
      </c>
      <c r="Q2215" s="1">
        <f t="shared" si="855"/>
        <v>10.025717308310625</v>
      </c>
      <c r="R2215" s="1">
        <f t="shared" si="856"/>
        <v>4.4447197744872475E-3</v>
      </c>
      <c r="S2215" s="1">
        <f t="shared" si="857"/>
        <v>0.99364869812922962</v>
      </c>
      <c r="T2215" s="1">
        <f t="shared" si="858"/>
        <v>4.4447197744872475E-3</v>
      </c>
      <c r="U2215" s="1" t="str">
        <f t="shared" si="859"/>
        <v/>
      </c>
      <c r="V2215" s="1" t="str">
        <f t="shared" si="860"/>
        <v/>
      </c>
      <c r="W2215" s="1">
        <f t="shared" si="861"/>
        <v>9.0944531827840056E-2</v>
      </c>
      <c r="X2215" s="1" t="str">
        <f t="shared" si="862"/>
        <v/>
      </c>
      <c r="Y2215" s="1" t="str">
        <f t="shared" si="863"/>
        <v/>
      </c>
      <c r="AC2215" s="1">
        <v>1623</v>
      </c>
      <c r="AD2215" s="1">
        <f t="shared" si="872"/>
        <v>611.25543983430782</v>
      </c>
      <c r="AE2215" s="1">
        <f t="shared" si="864"/>
        <v>7.2901607200005552E-5</v>
      </c>
      <c r="AF2215" s="1">
        <f t="shared" si="865"/>
        <v>0.99364869812922962</v>
      </c>
      <c r="AG2215" s="1">
        <f t="shared" si="866"/>
        <v>7.2901607200005552E-5</v>
      </c>
      <c r="AH2215" s="1" t="str">
        <f t="shared" si="867"/>
        <v/>
      </c>
      <c r="AI2215" s="1" t="str">
        <f t="shared" si="868"/>
        <v/>
      </c>
      <c r="AJ2215" s="1">
        <f t="shared" si="869"/>
        <v>1.9880078976668732E-20</v>
      </c>
      <c r="AK2215" s="1" t="str">
        <f t="shared" si="870"/>
        <v/>
      </c>
      <c r="AL2215" s="1" t="str">
        <f t="shared" si="871"/>
        <v/>
      </c>
      <c r="BA2215" s="2"/>
      <c r="BB2215" s="2">
        <f t="shared" si="843"/>
        <v>10.419199999999897</v>
      </c>
      <c r="BC2215" s="156">
        <f t="shared" si="844"/>
        <v>0.16603595075217056</v>
      </c>
      <c r="BD2215" s="2">
        <f t="shared" si="845"/>
        <v>3.2562875740599351E-4</v>
      </c>
      <c r="BE2215" s="2" t="str">
        <f t="shared" si="841"/>
        <v/>
      </c>
      <c r="BF2215" s="24" t="str">
        <f t="shared" si="842"/>
        <v/>
      </c>
    </row>
    <row r="2216" spans="1:58" ht="20.100000000000001" customHeight="1">
      <c r="A2216" s="1">
        <v>1624</v>
      </c>
      <c r="B2216" s="1">
        <f t="shared" si="846"/>
        <v>343785.38921642525</v>
      </c>
      <c r="C2216" s="1">
        <f t="shared" si="847"/>
        <v>1.2853945257425693E-7</v>
      </c>
      <c r="D2216" s="1">
        <f t="shared" si="848"/>
        <v>0.9937198699231351</v>
      </c>
      <c r="E2216" s="1">
        <f t="shared" si="849"/>
        <v>1.2853945257425693E-7</v>
      </c>
      <c r="F2216" s="1" t="str">
        <f t="shared" si="850"/>
        <v/>
      </c>
      <c r="G2216" s="1" t="str">
        <f t="shared" si="851"/>
        <v/>
      </c>
      <c r="H2216" s="1"/>
      <c r="I2216" s="1">
        <f t="shared" si="852"/>
        <v>1.9759010142761218E-12</v>
      </c>
      <c r="J2216" s="1" t="str">
        <f t="shared" si="853"/>
        <v/>
      </c>
      <c r="K2216" s="1" t="str">
        <f t="shared" si="854"/>
        <v/>
      </c>
      <c r="P2216" s="1">
        <v>1624</v>
      </c>
      <c r="Q2216" s="1">
        <f t="shared" si="855"/>
        <v>10.041809952465218</v>
      </c>
      <c r="R2216" s="1">
        <f t="shared" si="856"/>
        <v>4.4005996869178636E-3</v>
      </c>
      <c r="S2216" s="1">
        <f t="shared" si="857"/>
        <v>0.9937198699231351</v>
      </c>
      <c r="T2216" s="1">
        <f t="shared" si="858"/>
        <v>4.4005996869178636E-3</v>
      </c>
      <c r="U2216" s="1" t="str">
        <f t="shared" si="859"/>
        <v/>
      </c>
      <c r="V2216" s="1" t="str">
        <f t="shared" si="860"/>
        <v/>
      </c>
      <c r="W2216" s="1">
        <f t="shared" si="861"/>
        <v>9.0792624902391428E-2</v>
      </c>
      <c r="X2216" s="1" t="str">
        <f t="shared" si="862"/>
        <v/>
      </c>
      <c r="Y2216" s="1" t="str">
        <f t="shared" si="863"/>
        <v/>
      </c>
      <c r="AC2216" s="1">
        <v>1624</v>
      </c>
      <c r="AD2216" s="1">
        <f t="shared" si="872"/>
        <v>612.23658821285414</v>
      </c>
      <c r="AE2216" s="1">
        <f t="shared" si="864"/>
        <v>7.2177956338577635E-5</v>
      </c>
      <c r="AF2216" s="1">
        <f t="shared" si="865"/>
        <v>0.9937198699231351</v>
      </c>
      <c r="AG2216" s="1">
        <f t="shared" si="866"/>
        <v>7.2177956338577635E-5</v>
      </c>
      <c r="AH2216" s="1" t="str">
        <f t="shared" si="867"/>
        <v/>
      </c>
      <c r="AI2216" s="1" t="str">
        <f t="shared" si="868"/>
        <v/>
      </c>
      <c r="AJ2216" s="1">
        <f t="shared" si="869"/>
        <v>2.059424119471346E-20</v>
      </c>
      <c r="AK2216" s="1" t="str">
        <f t="shared" si="870"/>
        <v/>
      </c>
      <c r="AL2216" s="1" t="str">
        <f t="shared" si="871"/>
        <v/>
      </c>
      <c r="BA2216" s="2"/>
      <c r="BB2216" s="2">
        <f t="shared" si="843"/>
        <v>10.425599999999896</v>
      </c>
      <c r="BC2216" s="156">
        <f t="shared" si="844"/>
        <v>0.16571032199476457</v>
      </c>
      <c r="BD2216" s="2">
        <f t="shared" si="845"/>
        <v>3.2508693393171195E-4</v>
      </c>
      <c r="BE2216" s="2" t="str">
        <f t="shared" si="841"/>
        <v/>
      </c>
      <c r="BF2216" s="24" t="str">
        <f t="shared" si="842"/>
        <v/>
      </c>
    </row>
    <row r="2217" spans="1:58" ht="20.100000000000001" customHeight="1">
      <c r="A2217" s="1">
        <v>1625</v>
      </c>
      <c r="B2217" s="1">
        <f t="shared" si="846"/>
        <v>344336.32734016958</v>
      </c>
      <c r="C2217" s="1">
        <f t="shared" si="847"/>
        <v>1.2726148173913356E-7</v>
      </c>
      <c r="D2217" s="1">
        <f t="shared" si="848"/>
        <v>0.99379033467422384</v>
      </c>
      <c r="E2217" s="1">
        <f t="shared" si="849"/>
        <v>1.2726148173913356E-7</v>
      </c>
      <c r="F2217" s="1" t="str">
        <f t="shared" si="850"/>
        <v/>
      </c>
      <c r="G2217" s="1" t="str">
        <f t="shared" si="851"/>
        <v/>
      </c>
      <c r="H2217" s="1"/>
      <c r="I2217" s="1">
        <f t="shared" si="852"/>
        <v>1.9342146223742512E-12</v>
      </c>
      <c r="J2217" s="1" t="str">
        <f t="shared" si="853"/>
        <v/>
      </c>
      <c r="K2217" s="1" t="str">
        <f t="shared" si="854"/>
        <v/>
      </c>
      <c r="P2217" s="1">
        <v>1625</v>
      </c>
      <c r="Q2217" s="1">
        <f t="shared" si="855"/>
        <v>10.057902596619808</v>
      </c>
      <c r="R2217" s="1">
        <f t="shared" si="856"/>
        <v>4.3568478430730008E-3</v>
      </c>
      <c r="S2217" s="1">
        <f t="shared" si="857"/>
        <v>0.99379033467422384</v>
      </c>
      <c r="T2217" s="1">
        <f t="shared" si="858"/>
        <v>4.3568478430730008E-3</v>
      </c>
      <c r="U2217" s="1" t="str">
        <f t="shared" si="859"/>
        <v/>
      </c>
      <c r="V2217" s="1" t="str">
        <f t="shared" si="860"/>
        <v/>
      </c>
      <c r="W2217" s="1">
        <f t="shared" si="861"/>
        <v>9.0639521466933243E-2</v>
      </c>
      <c r="X2217" s="1" t="str">
        <f t="shared" si="862"/>
        <v/>
      </c>
      <c r="Y2217" s="1" t="str">
        <f t="shared" si="863"/>
        <v/>
      </c>
      <c r="AC2217" s="1">
        <v>1625</v>
      </c>
      <c r="AD2217" s="1">
        <f t="shared" si="872"/>
        <v>613.21773659140024</v>
      </c>
      <c r="AE2217" s="1">
        <f t="shared" si="864"/>
        <v>7.1460345353839666E-5</v>
      </c>
      <c r="AF2217" s="1">
        <f t="shared" si="865"/>
        <v>0.99379033467422384</v>
      </c>
      <c r="AG2217" s="1">
        <f t="shared" si="866"/>
        <v>7.1460345353839666E-5</v>
      </c>
      <c r="AH2217" s="1" t="str">
        <f t="shared" si="867"/>
        <v/>
      </c>
      <c r="AI2217" s="1" t="str">
        <f t="shared" si="868"/>
        <v/>
      </c>
      <c r="AJ2217" s="1">
        <f t="shared" si="869"/>
        <v>2.1333717284208474E-20</v>
      </c>
      <c r="AK2217" s="1" t="str">
        <f t="shared" si="870"/>
        <v/>
      </c>
      <c r="AL2217" s="1" t="str">
        <f t="shared" si="871"/>
        <v/>
      </c>
      <c r="BA2217" s="2"/>
      <c r="BB2217" s="2">
        <f t="shared" si="843"/>
        <v>10.431999999999896</v>
      </c>
      <c r="BC2217" s="156">
        <f t="shared" si="844"/>
        <v>0.16538523506083286</v>
      </c>
      <c r="BD2217" s="2">
        <f t="shared" si="845"/>
        <v>3.2454570644638303E-4</v>
      </c>
      <c r="BE2217" s="2" t="str">
        <f t="shared" si="841"/>
        <v/>
      </c>
      <c r="BF2217" s="24" t="str">
        <f t="shared" si="842"/>
        <v/>
      </c>
    </row>
    <row r="2218" spans="1:58" ht="20.100000000000001" customHeight="1">
      <c r="A2218" s="2">
        <v>1626</v>
      </c>
      <c r="B2218" s="1">
        <f t="shared" si="846"/>
        <v>344887.26546391379</v>
      </c>
      <c r="C2218" s="1">
        <f t="shared" si="847"/>
        <v>1.2599420088086323E-7</v>
      </c>
      <c r="D2218" s="1">
        <f t="shared" si="848"/>
        <v>0.99386009829025468</v>
      </c>
      <c r="E2218" s="1">
        <f t="shared" si="849"/>
        <v>1.2599420088086323E-7</v>
      </c>
      <c r="F2218" s="1" t="str">
        <f t="shared" si="850"/>
        <v/>
      </c>
      <c r="G2218" s="1" t="str">
        <f t="shared" si="851"/>
        <v/>
      </c>
      <c r="H2218" s="1"/>
      <c r="I2218" s="1">
        <f t="shared" si="852"/>
        <v>1.893377411052414E-12</v>
      </c>
      <c r="J2218" s="1" t="str">
        <f t="shared" si="853"/>
        <v/>
      </c>
      <c r="K2218" s="1" t="str">
        <f t="shared" si="854"/>
        <v/>
      </c>
      <c r="P2218" s="2">
        <v>1626</v>
      </c>
      <c r="Q2218" s="1">
        <f t="shared" si="855"/>
        <v>10.073995240774401</v>
      </c>
      <c r="R2218" s="1">
        <f t="shared" si="856"/>
        <v>4.3134619748710122E-3</v>
      </c>
      <c r="S2218" s="1">
        <f t="shared" si="857"/>
        <v>0.99386009829025468</v>
      </c>
      <c r="T2218" s="1">
        <f t="shared" si="858"/>
        <v>4.3134619748710122E-3</v>
      </c>
      <c r="U2218" s="1" t="str">
        <f t="shared" si="859"/>
        <v/>
      </c>
      <c r="V2218" s="1" t="str">
        <f t="shared" si="860"/>
        <v/>
      </c>
      <c r="W2218" s="1">
        <f t="shared" si="861"/>
        <v>9.0485228434277934E-2</v>
      </c>
      <c r="X2218" s="1" t="str">
        <f t="shared" si="862"/>
        <v/>
      </c>
      <c r="Y2218" s="1" t="str">
        <f t="shared" si="863"/>
        <v/>
      </c>
      <c r="AC2218" s="2">
        <v>1626</v>
      </c>
      <c r="AD2218" s="1">
        <f t="shared" si="872"/>
        <v>614.19888496994656</v>
      </c>
      <c r="AE2218" s="1">
        <f t="shared" si="864"/>
        <v>7.0748737045066751E-5</v>
      </c>
      <c r="AF2218" s="1">
        <f t="shared" si="865"/>
        <v>0.99386009829025468</v>
      </c>
      <c r="AG2218" s="1">
        <f t="shared" si="866"/>
        <v>7.0748737045066751E-5</v>
      </c>
      <c r="AH2218" s="1" t="str">
        <f t="shared" si="867"/>
        <v/>
      </c>
      <c r="AI2218" s="1" t="str">
        <f t="shared" si="868"/>
        <v/>
      </c>
      <c r="AJ2218" s="1">
        <f t="shared" si="869"/>
        <v>2.2099392100822948E-20</v>
      </c>
      <c r="AK2218" s="1" t="str">
        <f t="shared" si="870"/>
        <v/>
      </c>
      <c r="AL2218" s="1" t="str">
        <f t="shared" si="871"/>
        <v/>
      </c>
      <c r="BA2218" s="2"/>
      <c r="BB2218" s="2">
        <f t="shared" si="843"/>
        <v>10.438399999999895</v>
      </c>
      <c r="BC2218" s="156">
        <f t="shared" si="844"/>
        <v>0.16506068935438648</v>
      </c>
      <c r="BD2218" s="2">
        <f t="shared" si="845"/>
        <v>3.2400507534957601E-4</v>
      </c>
      <c r="BE2218" s="2" t="str">
        <f t="shared" si="841"/>
        <v/>
      </c>
      <c r="BF2218" s="24" t="str">
        <f t="shared" si="842"/>
        <v/>
      </c>
    </row>
    <row r="2219" spans="1:58" ht="20.100000000000001" customHeight="1">
      <c r="A2219" s="1">
        <v>1627</v>
      </c>
      <c r="B2219" s="1">
        <f t="shared" si="846"/>
        <v>345438.20358765812</v>
      </c>
      <c r="C2219" s="1">
        <f t="shared" si="847"/>
        <v>1.2473754389847956E-7</v>
      </c>
      <c r="D2219" s="1">
        <f t="shared" si="848"/>
        <v>0.99392916664252762</v>
      </c>
      <c r="E2219" s="1">
        <f t="shared" si="849"/>
        <v>1.2473754389847956E-7</v>
      </c>
      <c r="F2219" s="1" t="str">
        <f t="shared" si="850"/>
        <v/>
      </c>
      <c r="G2219" s="1" t="str">
        <f t="shared" si="851"/>
        <v/>
      </c>
      <c r="H2219" s="1"/>
      <c r="I2219" s="1">
        <f t="shared" si="852"/>
        <v>1.8533727444856584E-12</v>
      </c>
      <c r="J2219" s="1" t="str">
        <f t="shared" si="853"/>
        <v/>
      </c>
      <c r="K2219" s="1" t="str">
        <f t="shared" si="854"/>
        <v/>
      </c>
      <c r="P2219" s="1">
        <v>1627</v>
      </c>
      <c r="Q2219" s="1">
        <f t="shared" si="855"/>
        <v>10.090087884928991</v>
      </c>
      <c r="R2219" s="1">
        <f t="shared" si="856"/>
        <v>4.2704398193188471E-3</v>
      </c>
      <c r="S2219" s="1">
        <f t="shared" si="857"/>
        <v>0.99392916664252762</v>
      </c>
      <c r="T2219" s="1">
        <f t="shared" si="858"/>
        <v>4.2704398193188471E-3</v>
      </c>
      <c r="U2219" s="1" t="str">
        <f t="shared" si="859"/>
        <v/>
      </c>
      <c r="V2219" s="1" t="str">
        <f t="shared" si="860"/>
        <v/>
      </c>
      <c r="W2219" s="1">
        <f t="shared" si="861"/>
        <v>9.0329752762577695E-2</v>
      </c>
      <c r="X2219" s="1" t="str">
        <f t="shared" si="862"/>
        <v/>
      </c>
      <c r="Y2219" s="1" t="str">
        <f t="shared" si="863"/>
        <v/>
      </c>
      <c r="AC2219" s="1">
        <v>1627</v>
      </c>
      <c r="AD2219" s="1">
        <f t="shared" si="872"/>
        <v>615.18003334849288</v>
      </c>
      <c r="AE2219" s="1">
        <f t="shared" si="864"/>
        <v>7.0043094294996243E-5</v>
      </c>
      <c r="AF2219" s="1">
        <f t="shared" si="865"/>
        <v>0.99392916664252762</v>
      </c>
      <c r="AG2219" s="1">
        <f t="shared" si="866"/>
        <v>7.0043094294996243E-5</v>
      </c>
      <c r="AH2219" s="1" t="str">
        <f t="shared" si="867"/>
        <v/>
      </c>
      <c r="AI2219" s="1" t="str">
        <f t="shared" si="868"/>
        <v/>
      </c>
      <c r="AJ2219" s="1">
        <f t="shared" si="869"/>
        <v>2.2892180985254157E-20</v>
      </c>
      <c r="AK2219" s="1" t="str">
        <f t="shared" si="870"/>
        <v/>
      </c>
      <c r="AL2219" s="1" t="str">
        <f t="shared" si="871"/>
        <v/>
      </c>
      <c r="BA2219" s="2"/>
      <c r="BB2219" s="2">
        <f t="shared" si="843"/>
        <v>10.444799999999894</v>
      </c>
      <c r="BC2219" s="156">
        <f t="shared" si="844"/>
        <v>0.1647366842790369</v>
      </c>
      <c r="BD2219" s="2">
        <f t="shared" si="845"/>
        <v>3.2346504103678009E-4</v>
      </c>
      <c r="BE2219" s="2" t="str">
        <f t="shared" si="841"/>
        <v/>
      </c>
      <c r="BF2219" s="24" t="str">
        <f t="shared" si="842"/>
        <v/>
      </c>
    </row>
    <row r="2220" spans="1:58" ht="20.100000000000001" customHeight="1">
      <c r="A2220" s="1">
        <v>1628</v>
      </c>
      <c r="B2220" s="1">
        <f t="shared" si="846"/>
        <v>345989.14171140234</v>
      </c>
      <c r="C2220" s="1">
        <f t="shared" si="847"/>
        <v>1.2349144484238115E-7</v>
      </c>
      <c r="D2220" s="1">
        <f t="shared" si="848"/>
        <v>0.99399754556596687</v>
      </c>
      <c r="E2220" s="1">
        <f t="shared" si="849"/>
        <v>1.2349144484238115E-7</v>
      </c>
      <c r="F2220" s="1" t="str">
        <f t="shared" si="850"/>
        <v/>
      </c>
      <c r="G2220" s="1" t="str">
        <f t="shared" si="851"/>
        <v/>
      </c>
      <c r="H2220" s="1"/>
      <c r="I2220" s="1">
        <f t="shared" si="852"/>
        <v>1.8141842986730483E-12</v>
      </c>
      <c r="J2220" s="1" t="str">
        <f t="shared" si="853"/>
        <v/>
      </c>
      <c r="K2220" s="1" t="str">
        <f t="shared" si="854"/>
        <v/>
      </c>
      <c r="P2220" s="1">
        <v>1628</v>
      </c>
      <c r="Q2220" s="1">
        <f t="shared" si="855"/>
        <v>10.106180529083584</v>
      </c>
      <c r="R2220" s="1">
        <f t="shared" si="856"/>
        <v>4.2277791186054355E-3</v>
      </c>
      <c r="S2220" s="1">
        <f t="shared" si="857"/>
        <v>0.99399754556596687</v>
      </c>
      <c r="T2220" s="1">
        <f t="shared" si="858"/>
        <v>4.2277791186054355E-3</v>
      </c>
      <c r="U2220" s="1" t="str">
        <f t="shared" si="859"/>
        <v/>
      </c>
      <c r="V2220" s="1" t="str">
        <f t="shared" si="860"/>
        <v/>
      </c>
      <c r="W2220" s="1">
        <f t="shared" si="861"/>
        <v>9.0173101454801868E-2</v>
      </c>
      <c r="X2220" s="1" t="str">
        <f t="shared" si="862"/>
        <v/>
      </c>
      <c r="Y2220" s="1" t="str">
        <f t="shared" si="863"/>
        <v/>
      </c>
      <c r="AC2220" s="1">
        <v>1628</v>
      </c>
      <c r="AD2220" s="1">
        <f t="shared" si="872"/>
        <v>616.16118172703898</v>
      </c>
      <c r="AE2220" s="1">
        <f t="shared" si="864"/>
        <v>6.9343380071360089E-5</v>
      </c>
      <c r="AF2220" s="1">
        <f t="shared" si="865"/>
        <v>0.99399754556596687</v>
      </c>
      <c r="AG2220" s="1">
        <f t="shared" si="866"/>
        <v>6.9343380071360089E-5</v>
      </c>
      <c r="AH2220" s="1" t="str">
        <f t="shared" si="867"/>
        <v/>
      </c>
      <c r="AI2220" s="1" t="str">
        <f t="shared" si="868"/>
        <v/>
      </c>
      <c r="AJ2220" s="1">
        <f t="shared" si="869"/>
        <v>2.3713030797710623E-20</v>
      </c>
      <c r="AK2220" s="1" t="str">
        <f t="shared" si="870"/>
        <v/>
      </c>
      <c r="AL2220" s="1" t="str">
        <f t="shared" si="871"/>
        <v/>
      </c>
      <c r="BA2220" s="2"/>
      <c r="BB2220" s="2">
        <f t="shared" si="843"/>
        <v>10.451199999999893</v>
      </c>
      <c r="BC2220" s="156">
        <f t="shared" si="844"/>
        <v>0.16441321923800012</v>
      </c>
      <c r="BD2220" s="2">
        <f t="shared" si="845"/>
        <v>3.2292560389829417E-4</v>
      </c>
      <c r="BE2220" s="2" t="str">
        <f t="shared" si="841"/>
        <v/>
      </c>
      <c r="BF2220" s="24" t="str">
        <f t="shared" si="842"/>
        <v/>
      </c>
    </row>
    <row r="2221" spans="1:58" ht="20.100000000000001" customHeight="1">
      <c r="A2221" s="1">
        <v>1629</v>
      </c>
      <c r="B2221" s="1">
        <f t="shared" si="846"/>
        <v>346540.07983514667</v>
      </c>
      <c r="C2221" s="1">
        <f t="shared" si="847"/>
        <v>1.2225583791701984E-7</v>
      </c>
      <c r="D2221" s="1">
        <f t="shared" si="848"/>
        <v>0.99406524085920478</v>
      </c>
      <c r="E2221" s="1">
        <f t="shared" si="849"/>
        <v>1.2225583791701984E-7</v>
      </c>
      <c r="F2221" s="1" t="str">
        <f t="shared" si="850"/>
        <v/>
      </c>
      <c r="G2221" s="1" t="str">
        <f t="shared" si="851"/>
        <v/>
      </c>
      <c r="H2221" s="1"/>
      <c r="I2221" s="1">
        <f t="shared" si="852"/>
        <v>1.7757960558828327E-12</v>
      </c>
      <c r="J2221" s="1" t="str">
        <f t="shared" si="853"/>
        <v/>
      </c>
      <c r="K2221" s="1" t="str">
        <f t="shared" si="854"/>
        <v/>
      </c>
      <c r="P2221" s="1">
        <v>1629</v>
      </c>
      <c r="Q2221" s="1">
        <f t="shared" si="855"/>
        <v>10.122273173238177</v>
      </c>
      <c r="R2221" s="1">
        <f t="shared" si="856"/>
        <v>4.1854776201938277E-3</v>
      </c>
      <c r="S2221" s="1">
        <f t="shared" si="857"/>
        <v>0.99406524085920478</v>
      </c>
      <c r="T2221" s="1">
        <f t="shared" si="858"/>
        <v>4.1854776201938277E-3</v>
      </c>
      <c r="U2221" s="1" t="str">
        <f t="shared" si="859"/>
        <v/>
      </c>
      <c r="V2221" s="1" t="str">
        <f t="shared" si="860"/>
        <v/>
      </c>
      <c r="W2221" s="1">
        <f t="shared" si="861"/>
        <v>9.001528155821259E-2</v>
      </c>
      <c r="X2221" s="1" t="str">
        <f t="shared" si="862"/>
        <v/>
      </c>
      <c r="Y2221" s="1" t="str">
        <f t="shared" si="863"/>
        <v/>
      </c>
      <c r="AC2221" s="1">
        <v>1629</v>
      </c>
      <c r="AD2221" s="1">
        <f t="shared" si="872"/>
        <v>617.1423301055853</v>
      </c>
      <c r="AE2221" s="1">
        <f t="shared" si="864"/>
        <v>6.8649557428394919E-5</v>
      </c>
      <c r="AF2221" s="1">
        <f t="shared" si="865"/>
        <v>0.99406524085920478</v>
      </c>
      <c r="AG2221" s="1">
        <f t="shared" si="866"/>
        <v>6.8649557428394919E-5</v>
      </c>
      <c r="AH2221" s="1" t="str">
        <f t="shared" si="867"/>
        <v/>
      </c>
      <c r="AI2221" s="1" t="str">
        <f t="shared" si="868"/>
        <v/>
      </c>
      <c r="AJ2221" s="1">
        <f t="shared" si="869"/>
        <v>2.4562920986955037E-20</v>
      </c>
      <c r="AK2221" s="1" t="str">
        <f t="shared" si="870"/>
        <v/>
      </c>
      <c r="AL2221" s="1" t="str">
        <f t="shared" si="871"/>
        <v/>
      </c>
      <c r="BA2221" s="2"/>
      <c r="BB2221" s="2">
        <f t="shared" si="843"/>
        <v>10.457599999999893</v>
      </c>
      <c r="BC2221" s="156">
        <f t="shared" si="844"/>
        <v>0.16409029363410182</v>
      </c>
      <c r="BD2221" s="2">
        <f t="shared" si="845"/>
        <v>3.2238676431958768E-4</v>
      </c>
      <c r="BE2221" s="2" t="str">
        <f t="shared" si="841"/>
        <v/>
      </c>
      <c r="BF2221" s="24" t="str">
        <f t="shared" si="842"/>
        <v/>
      </c>
    </row>
    <row r="2222" spans="1:58" ht="20.100000000000001" customHeight="1">
      <c r="A2222" s="1">
        <v>1630</v>
      </c>
      <c r="B2222" s="1">
        <f t="shared" si="846"/>
        <v>347091.01795889088</v>
      </c>
      <c r="C2222" s="1">
        <f t="shared" si="847"/>
        <v>1.21030657483553E-7</v>
      </c>
      <c r="D2222" s="1">
        <f t="shared" si="848"/>
        <v>0.99413225828466745</v>
      </c>
      <c r="E2222" s="1">
        <f t="shared" si="849"/>
        <v>1.21030657483553E-7</v>
      </c>
      <c r="F2222" s="1" t="str">
        <f t="shared" si="850"/>
        <v/>
      </c>
      <c r="G2222" s="1" t="str">
        <f t="shared" si="851"/>
        <v/>
      </c>
      <c r="H2222" s="1"/>
      <c r="I2222" s="1">
        <f t="shared" si="852"/>
        <v>1.7381922991909134E-12</v>
      </c>
      <c r="J2222" s="1" t="str">
        <f t="shared" si="853"/>
        <v/>
      </c>
      <c r="K2222" s="1" t="str">
        <f t="shared" si="854"/>
        <v/>
      </c>
      <c r="P2222" s="1">
        <v>1630</v>
      </c>
      <c r="Q2222" s="1">
        <f t="shared" si="855"/>
        <v>10.138365817392767</v>
      </c>
      <c r="R2222" s="1">
        <f t="shared" si="856"/>
        <v>4.1435330769119382E-3</v>
      </c>
      <c r="S2222" s="1">
        <f t="shared" si="857"/>
        <v>0.99413225828466745</v>
      </c>
      <c r="T2222" s="1">
        <f t="shared" si="858"/>
        <v>4.1435330769119382E-3</v>
      </c>
      <c r="U2222" s="1" t="str">
        <f t="shared" si="859"/>
        <v/>
      </c>
      <c r="V2222" s="1" t="str">
        <f t="shared" si="860"/>
        <v/>
      </c>
      <c r="W2222" s="1">
        <f t="shared" si="861"/>
        <v>8.9856300163837097E-2</v>
      </c>
      <c r="X2222" s="1" t="str">
        <f t="shared" si="862"/>
        <v/>
      </c>
      <c r="Y2222" s="1" t="str">
        <f t="shared" si="863"/>
        <v/>
      </c>
      <c r="AC2222" s="1">
        <v>1630</v>
      </c>
      <c r="AD2222" s="1">
        <f t="shared" si="872"/>
        <v>618.12347848413162</v>
      </c>
      <c r="AE2222" s="1">
        <f t="shared" si="864"/>
        <v>6.7961589508331021E-5</v>
      </c>
      <c r="AF2222" s="1">
        <f t="shared" si="865"/>
        <v>0.99413225828466745</v>
      </c>
      <c r="AG2222" s="1">
        <f t="shared" si="866"/>
        <v>6.7961589508331021E-5</v>
      </c>
      <c r="AH2222" s="1" t="str">
        <f t="shared" si="867"/>
        <v/>
      </c>
      <c r="AI2222" s="1" t="str">
        <f t="shared" si="868"/>
        <v/>
      </c>
      <c r="AJ2222" s="1">
        <f t="shared" si="869"/>
        <v>2.5442864695030221E-20</v>
      </c>
      <c r="AK2222" s="1" t="str">
        <f t="shared" si="870"/>
        <v/>
      </c>
      <c r="AL2222" s="1" t="str">
        <f t="shared" si="871"/>
        <v/>
      </c>
      <c r="BA2222" s="2"/>
      <c r="BB2222" s="2">
        <f t="shared" si="843"/>
        <v>10.463999999999892</v>
      </c>
      <c r="BC2222" s="156">
        <f t="shared" si="844"/>
        <v>0.16376790686978224</v>
      </c>
      <c r="BD2222" s="2">
        <f t="shared" si="845"/>
        <v>3.2184852268157815E-4</v>
      </c>
      <c r="BE2222" s="2" t="str">
        <f t="shared" si="841"/>
        <v/>
      </c>
      <c r="BF2222" s="24" t="str">
        <f t="shared" si="842"/>
        <v/>
      </c>
    </row>
    <row r="2223" spans="1:58" ht="20.100000000000001" customHeight="1">
      <c r="A2223" s="1">
        <v>1631</v>
      </c>
      <c r="B2223" s="1">
        <f t="shared" si="846"/>
        <v>347641.95608263521</v>
      </c>
      <c r="C2223" s="1">
        <f t="shared" si="847"/>
        <v>1.19815838062454E-7</v>
      </c>
      <c r="D2223" s="1">
        <f t="shared" si="848"/>
        <v>0.99419860356866174</v>
      </c>
      <c r="E2223" s="1">
        <f t="shared" si="849"/>
        <v>1.19815838062454E-7</v>
      </c>
      <c r="F2223" s="1" t="str">
        <f t="shared" si="850"/>
        <v/>
      </c>
      <c r="G2223" s="1" t="str">
        <f t="shared" si="851"/>
        <v/>
      </c>
      <c r="H2223" s="1"/>
      <c r="I2223" s="1">
        <f t="shared" si="852"/>
        <v>1.7013576071109108E-12</v>
      </c>
      <c r="J2223" s="1" t="str">
        <f t="shared" si="853"/>
        <v/>
      </c>
      <c r="K2223" s="1" t="str">
        <f t="shared" si="854"/>
        <v/>
      </c>
      <c r="P2223" s="1">
        <v>1631</v>
      </c>
      <c r="Q2223" s="1">
        <f t="shared" si="855"/>
        <v>10.15445846154736</v>
      </c>
      <c r="R2223" s="1">
        <f t="shared" si="856"/>
        <v>4.1019432470419089E-3</v>
      </c>
      <c r="S2223" s="1">
        <f t="shared" si="857"/>
        <v>0.99419860356866174</v>
      </c>
      <c r="T2223" s="1">
        <f t="shared" si="858"/>
        <v>4.1019432470419089E-3</v>
      </c>
      <c r="U2223" s="1" t="str">
        <f t="shared" si="859"/>
        <v/>
      </c>
      <c r="V2223" s="1" t="str">
        <f t="shared" si="860"/>
        <v/>
      </c>
      <c r="W2223" s="1">
        <f t="shared" si="861"/>
        <v>8.9696164405937695E-2</v>
      </c>
      <c r="X2223" s="1" t="str">
        <f t="shared" si="862"/>
        <v/>
      </c>
      <c r="Y2223" s="1" t="str">
        <f t="shared" si="863"/>
        <v/>
      </c>
      <c r="AC2223" s="1">
        <v>1631</v>
      </c>
      <c r="AD2223" s="1">
        <f t="shared" si="872"/>
        <v>619.10462686267772</v>
      </c>
      <c r="AE2223" s="1">
        <f t="shared" si="864"/>
        <v>6.727943954285901E-5</v>
      </c>
      <c r="AF2223" s="1">
        <f t="shared" si="865"/>
        <v>0.99419860356866174</v>
      </c>
      <c r="AG2223" s="1">
        <f t="shared" si="866"/>
        <v>6.727943954285901E-5</v>
      </c>
      <c r="AH2223" s="1" t="str">
        <f t="shared" si="867"/>
        <v/>
      </c>
      <c r="AI2223" s="1" t="str">
        <f t="shared" si="868"/>
        <v/>
      </c>
      <c r="AJ2223" s="1">
        <f t="shared" si="869"/>
        <v>2.6353909898844165E-20</v>
      </c>
      <c r="AK2223" s="1" t="str">
        <f t="shared" si="870"/>
        <v/>
      </c>
      <c r="AL2223" s="1" t="str">
        <f t="shared" si="871"/>
        <v/>
      </c>
      <c r="BA2223" s="2"/>
      <c r="BB2223" s="2">
        <f t="shared" si="843"/>
        <v>10.470399999999891</v>
      </c>
      <c r="BC2223" s="156">
        <f t="shared" si="844"/>
        <v>0.16344605834710066</v>
      </c>
      <c r="BD2223" s="2">
        <f t="shared" si="845"/>
        <v>3.2131087935938218E-4</v>
      </c>
      <c r="BE2223" s="2" t="str">
        <f t="shared" si="841"/>
        <v/>
      </c>
      <c r="BF2223" s="24" t="str">
        <f t="shared" si="842"/>
        <v/>
      </c>
    </row>
    <row r="2224" spans="1:58" ht="20.100000000000001" customHeight="1">
      <c r="A2224" s="1">
        <v>1632</v>
      </c>
      <c r="B2224" s="1">
        <f t="shared" si="846"/>
        <v>348192.89420637942</v>
      </c>
      <c r="C2224" s="1">
        <f t="shared" si="847"/>
        <v>1.1861131433608681E-7</v>
      </c>
      <c r="D2224" s="1">
        <f t="shared" si="848"/>
        <v>0.99426428240146392</v>
      </c>
      <c r="E2224" s="1">
        <f t="shared" si="849"/>
        <v>1.1861131433608681E-7</v>
      </c>
      <c r="F2224" s="1" t="str">
        <f t="shared" si="850"/>
        <v/>
      </c>
      <c r="G2224" s="1" t="str">
        <f t="shared" si="851"/>
        <v/>
      </c>
      <c r="H2224" s="1"/>
      <c r="I2224" s="1">
        <f t="shared" si="852"/>
        <v>1.6652768483146083E-12</v>
      </c>
      <c r="J2224" s="1" t="str">
        <f t="shared" si="853"/>
        <v/>
      </c>
      <c r="K2224" s="1" t="str">
        <f t="shared" si="854"/>
        <v/>
      </c>
      <c r="P2224" s="1">
        <v>1632</v>
      </c>
      <c r="Q2224" s="1">
        <f t="shared" si="855"/>
        <v>10.17055110570195</v>
      </c>
      <c r="R2224" s="1">
        <f t="shared" si="856"/>
        <v>4.0607058944082926E-3</v>
      </c>
      <c r="S2224" s="1">
        <f t="shared" si="857"/>
        <v>0.99426428240146392</v>
      </c>
      <c r="T2224" s="1">
        <f t="shared" si="858"/>
        <v>4.0607058944082926E-3</v>
      </c>
      <c r="U2224" s="1" t="str">
        <f t="shared" si="859"/>
        <v/>
      </c>
      <c r="V2224" s="1" t="str">
        <f t="shared" si="860"/>
        <v/>
      </c>
      <c r="W2224" s="1">
        <f t="shared" si="861"/>
        <v>8.9534881461479421E-2</v>
      </c>
      <c r="X2224" s="1" t="str">
        <f t="shared" si="862"/>
        <v/>
      </c>
      <c r="Y2224" s="1" t="str">
        <f t="shared" si="863"/>
        <v/>
      </c>
      <c r="AC2224" s="1">
        <v>1632</v>
      </c>
      <c r="AD2224" s="1">
        <f t="shared" si="872"/>
        <v>620.08577524122404</v>
      </c>
      <c r="AE2224" s="1">
        <f t="shared" si="864"/>
        <v>6.6603070854573903E-5</v>
      </c>
      <c r="AF2224" s="1">
        <f t="shared" si="865"/>
        <v>0.99426428240146403</v>
      </c>
      <c r="AG2224" s="1">
        <f t="shared" si="866"/>
        <v>6.6603070854573903E-5</v>
      </c>
      <c r="AH2224" s="1" t="str">
        <f t="shared" si="867"/>
        <v/>
      </c>
      <c r="AI2224" s="1" t="str">
        <f t="shared" si="868"/>
        <v/>
      </c>
      <c r="AJ2224" s="1">
        <f t="shared" si="869"/>
        <v>2.7297140589828652E-20</v>
      </c>
      <c r="AK2224" s="1" t="str">
        <f t="shared" si="870"/>
        <v/>
      </c>
      <c r="AL2224" s="1" t="str">
        <f t="shared" si="871"/>
        <v/>
      </c>
      <c r="BA2224" s="2"/>
      <c r="BB2224" s="2">
        <f t="shared" si="843"/>
        <v>10.476799999999891</v>
      </c>
      <c r="BC2224" s="156">
        <f t="shared" si="844"/>
        <v>0.16312474746774128</v>
      </c>
      <c r="BD2224" s="2">
        <f t="shared" si="845"/>
        <v>3.2077383472453591E-4</v>
      </c>
      <c r="BE2224" s="2" t="str">
        <f t="shared" si="841"/>
        <v/>
      </c>
      <c r="BF2224" s="24" t="str">
        <f t="shared" si="842"/>
        <v/>
      </c>
    </row>
    <row r="2225" spans="1:58" ht="20.100000000000001" customHeight="1">
      <c r="A2225" s="2">
        <v>1633</v>
      </c>
      <c r="B2225" s="1">
        <f t="shared" si="846"/>
        <v>348743.83233012375</v>
      </c>
      <c r="C2225" s="1">
        <f t="shared" si="847"/>
        <v>1.174170211512384E-7</v>
      </c>
      <c r="D2225" s="1">
        <f t="shared" si="848"/>
        <v>0.99432930043740952</v>
      </c>
      <c r="E2225" s="1">
        <f t="shared" si="849"/>
        <v>1.174170211512384E-7</v>
      </c>
      <c r="F2225" s="1" t="str">
        <f t="shared" si="850"/>
        <v/>
      </c>
      <c r="G2225" s="1" t="str">
        <f t="shared" si="851"/>
        <v/>
      </c>
      <c r="H2225" s="1"/>
      <c r="I2225" s="1">
        <f t="shared" si="852"/>
        <v>1.6299351764411848E-12</v>
      </c>
      <c r="J2225" s="1" t="str">
        <f t="shared" si="853"/>
        <v/>
      </c>
      <c r="K2225" s="1" t="str">
        <f t="shared" si="854"/>
        <v/>
      </c>
      <c r="P2225" s="2">
        <v>1633</v>
      </c>
      <c r="Q2225" s="1">
        <f t="shared" si="855"/>
        <v>10.186643749856543</v>
      </c>
      <c r="R2225" s="1">
        <f t="shared" si="856"/>
        <v>4.0198187884647237E-3</v>
      </c>
      <c r="S2225" s="1">
        <f t="shared" si="857"/>
        <v>0.99432930043740952</v>
      </c>
      <c r="T2225" s="1">
        <f t="shared" si="858"/>
        <v>4.0198187884647237E-3</v>
      </c>
      <c r="U2225" s="1" t="str">
        <f t="shared" si="859"/>
        <v/>
      </c>
      <c r="V2225" s="1" t="str">
        <f t="shared" si="860"/>
        <v/>
      </c>
      <c r="W2225" s="1">
        <f t="shared" si="861"/>
        <v>8.9372458549594719E-2</v>
      </c>
      <c r="X2225" s="1" t="str">
        <f t="shared" si="862"/>
        <v/>
      </c>
      <c r="Y2225" s="1" t="str">
        <f t="shared" si="863"/>
        <v/>
      </c>
      <c r="AC2225" s="2">
        <v>1633</v>
      </c>
      <c r="AD2225" s="1">
        <f t="shared" si="872"/>
        <v>621.06692361977036</v>
      </c>
      <c r="AE2225" s="1">
        <f t="shared" si="864"/>
        <v>6.5932446858399355E-5</v>
      </c>
      <c r="AF2225" s="1">
        <f t="shared" si="865"/>
        <v>0.99432930043740952</v>
      </c>
      <c r="AG2225" s="1">
        <f t="shared" si="866"/>
        <v>6.5932446858399355E-5</v>
      </c>
      <c r="AH2225" s="1" t="str">
        <f t="shared" si="867"/>
        <v/>
      </c>
      <c r="AI2225" s="1" t="str">
        <f t="shared" si="868"/>
        <v/>
      </c>
      <c r="AJ2225" s="1">
        <f t="shared" si="869"/>
        <v>2.8273677992910666E-20</v>
      </c>
      <c r="AK2225" s="1" t="str">
        <f t="shared" si="870"/>
        <v/>
      </c>
      <c r="AL2225" s="1" t="str">
        <f t="shared" si="871"/>
        <v/>
      </c>
      <c r="BA2225" s="2"/>
      <c r="BB2225" s="2">
        <f t="shared" si="843"/>
        <v>10.48319999999989</v>
      </c>
      <c r="BC2225" s="156">
        <f t="shared" si="844"/>
        <v>0.16280397363301674</v>
      </c>
      <c r="BD2225" s="2">
        <f t="shared" si="845"/>
        <v>3.2023738914305211E-4</v>
      </c>
      <c r="BE2225" s="2" t="str">
        <f t="shared" si="841"/>
        <v/>
      </c>
      <c r="BF2225" s="24" t="str">
        <f t="shared" si="842"/>
        <v/>
      </c>
    </row>
    <row r="2226" spans="1:58" ht="20.100000000000001" customHeight="1">
      <c r="A2226" s="1">
        <v>1634</v>
      </c>
      <c r="B2226" s="1">
        <f t="shared" si="846"/>
        <v>349294.77045386797</v>
      </c>
      <c r="C2226" s="1">
        <f t="shared" si="847"/>
        <v>1.1623289352161675E-7</v>
      </c>
      <c r="D2226" s="1">
        <f t="shared" si="848"/>
        <v>0.99439366329498435</v>
      </c>
      <c r="E2226" s="1">
        <f t="shared" si="849"/>
        <v>1.1623289352161675E-7</v>
      </c>
      <c r="F2226" s="1" t="str">
        <f t="shared" si="850"/>
        <v/>
      </c>
      <c r="G2226" s="1" t="str">
        <f t="shared" si="851"/>
        <v/>
      </c>
      <c r="H2226" s="1"/>
      <c r="I2226" s="1">
        <f t="shared" si="852"/>
        <v>1.5953180249940385E-12</v>
      </c>
      <c r="J2226" s="1" t="str">
        <f t="shared" si="853"/>
        <v/>
      </c>
      <c r="K2226" s="1" t="str">
        <f t="shared" si="854"/>
        <v/>
      </c>
      <c r="P2226" s="1">
        <v>1634</v>
      </c>
      <c r="Q2226" s="1">
        <f t="shared" si="855"/>
        <v>10.202736394011133</v>
      </c>
      <c r="R2226" s="1">
        <f t="shared" si="856"/>
        <v>3.9792797043794424E-3</v>
      </c>
      <c r="S2226" s="1">
        <f t="shared" si="857"/>
        <v>0.99439366329498435</v>
      </c>
      <c r="T2226" s="1">
        <f t="shared" si="858"/>
        <v>3.9792797043794424E-3</v>
      </c>
      <c r="U2226" s="1" t="str">
        <f t="shared" si="859"/>
        <v/>
      </c>
      <c r="V2226" s="1" t="str">
        <f t="shared" si="860"/>
        <v/>
      </c>
      <c r="W2226" s="1">
        <f t="shared" si="861"/>
        <v>8.9208902931046372E-2</v>
      </c>
      <c r="X2226" s="1" t="str">
        <f t="shared" si="862"/>
        <v/>
      </c>
      <c r="Y2226" s="1" t="str">
        <f t="shared" si="863"/>
        <v/>
      </c>
      <c r="AC2226" s="1">
        <v>1634</v>
      </c>
      <c r="AD2226" s="1">
        <f t="shared" si="872"/>
        <v>622.04807199831646</v>
      </c>
      <c r="AE2226" s="1">
        <f t="shared" si="864"/>
        <v>6.5267531062988138E-5</v>
      </c>
      <c r="AF2226" s="1">
        <f t="shared" si="865"/>
        <v>0.99439366329498435</v>
      </c>
      <c r="AG2226" s="1">
        <f t="shared" si="866"/>
        <v>6.5267531062988138E-5</v>
      </c>
      <c r="AH2226" s="1" t="str">
        <f t="shared" si="867"/>
        <v/>
      </c>
      <c r="AI2226" s="1" t="str">
        <f t="shared" si="868"/>
        <v/>
      </c>
      <c r="AJ2226" s="1">
        <f t="shared" si="869"/>
        <v>2.928468182609225E-20</v>
      </c>
      <c r="AK2226" s="1" t="str">
        <f t="shared" si="870"/>
        <v/>
      </c>
      <c r="AL2226" s="1" t="str">
        <f t="shared" si="871"/>
        <v/>
      </c>
      <c r="BA2226" s="2"/>
      <c r="BB2226" s="2">
        <f t="shared" si="843"/>
        <v>10.489599999999889</v>
      </c>
      <c r="BC2226" s="156">
        <f t="shared" si="844"/>
        <v>0.16248373624387369</v>
      </c>
      <c r="BD2226" s="2">
        <f t="shared" si="845"/>
        <v>3.1970154297619735E-4</v>
      </c>
      <c r="BE2226" s="2" t="str">
        <f t="shared" si="841"/>
        <v/>
      </c>
      <c r="BF2226" s="24" t="str">
        <f t="shared" si="842"/>
        <v/>
      </c>
    </row>
    <row r="2227" spans="1:58" ht="20.100000000000001" customHeight="1">
      <c r="A2227" s="1">
        <v>1635</v>
      </c>
      <c r="B2227" s="1">
        <f t="shared" si="846"/>
        <v>349845.7085776123</v>
      </c>
      <c r="C2227" s="1">
        <f t="shared" si="847"/>
        <v>1.150588666303061E-7</v>
      </c>
      <c r="D2227" s="1">
        <f t="shared" si="848"/>
        <v>0.99445737655691735</v>
      </c>
      <c r="E2227" s="1">
        <f t="shared" si="849"/>
        <v>1.150588666303061E-7</v>
      </c>
      <c r="F2227" s="1" t="str">
        <f t="shared" si="850"/>
        <v/>
      </c>
      <c r="G2227" s="1" t="str">
        <f t="shared" si="851"/>
        <v/>
      </c>
      <c r="H2227" s="1"/>
      <c r="I2227" s="1">
        <f t="shared" si="852"/>
        <v>1.561411102323583E-12</v>
      </c>
      <c r="J2227" s="1" t="str">
        <f t="shared" si="853"/>
        <v/>
      </c>
      <c r="K2227" s="1" t="str">
        <f t="shared" si="854"/>
        <v/>
      </c>
      <c r="P2227" s="1">
        <v>1635</v>
      </c>
      <c r="Q2227" s="1">
        <f t="shared" si="855"/>
        <v>10.218829038165726</v>
      </c>
      <c r="R2227" s="1">
        <f t="shared" si="856"/>
        <v>3.9390864231193552E-3</v>
      </c>
      <c r="S2227" s="1">
        <f t="shared" si="857"/>
        <v>0.99445737655691735</v>
      </c>
      <c r="T2227" s="1">
        <f t="shared" si="858"/>
        <v>3.9390864231193552E-3</v>
      </c>
      <c r="U2227" s="1" t="str">
        <f t="shared" si="859"/>
        <v/>
      </c>
      <c r="V2227" s="1" t="str">
        <f t="shared" si="860"/>
        <v/>
      </c>
      <c r="W2227" s="1">
        <f t="shared" si="861"/>
        <v>8.9044221907687376E-2</v>
      </c>
      <c r="X2227" s="1" t="str">
        <f t="shared" si="862"/>
        <v/>
      </c>
      <c r="Y2227" s="1" t="str">
        <f t="shared" si="863"/>
        <v/>
      </c>
      <c r="AC2227" s="1">
        <v>1635</v>
      </c>
      <c r="AD2227" s="1">
        <f t="shared" si="872"/>
        <v>623.02922037686278</v>
      </c>
      <c r="AE2227" s="1">
        <f t="shared" si="864"/>
        <v>6.4608287072102284E-5</v>
      </c>
      <c r="AF2227" s="1">
        <f t="shared" si="865"/>
        <v>0.99445737655691735</v>
      </c>
      <c r="AG2227" s="1">
        <f t="shared" si="866"/>
        <v>6.4608287072102284E-5</v>
      </c>
      <c r="AH2227" s="1" t="str">
        <f t="shared" si="867"/>
        <v/>
      </c>
      <c r="AI2227" s="1" t="str">
        <f t="shared" si="868"/>
        <v/>
      </c>
      <c r="AJ2227" s="1">
        <f t="shared" si="869"/>
        <v>3.0331351601968029E-20</v>
      </c>
      <c r="AK2227" s="1" t="str">
        <f t="shared" si="870"/>
        <v/>
      </c>
      <c r="AL2227" s="1" t="str">
        <f t="shared" si="871"/>
        <v/>
      </c>
      <c r="BA2227" s="2"/>
      <c r="BB2227" s="2">
        <f t="shared" si="843"/>
        <v>10.495999999999889</v>
      </c>
      <c r="BC2227" s="156">
        <f t="shared" si="844"/>
        <v>0.16216403470089749</v>
      </c>
      <c r="BD2227" s="2">
        <f t="shared" si="845"/>
        <v>3.1916629658065854E-4</v>
      </c>
      <c r="BE2227" s="2" t="str">
        <f t="shared" si="841"/>
        <v/>
      </c>
      <c r="BF2227" s="24" t="str">
        <f t="shared" si="842"/>
        <v/>
      </c>
    </row>
    <row r="2228" spans="1:58" ht="20.100000000000001" customHeight="1">
      <c r="A2228" s="1">
        <v>1636</v>
      </c>
      <c r="B2228" s="1">
        <f t="shared" si="846"/>
        <v>350396.64670135651</v>
      </c>
      <c r="C2228" s="1">
        <f t="shared" si="847"/>
        <v>1.138948758321881E-7</v>
      </c>
      <c r="D2228" s="1">
        <f t="shared" si="848"/>
        <v>0.99452044577027487</v>
      </c>
      <c r="E2228" s="1">
        <f t="shared" si="849"/>
        <v>1.138948758321881E-7</v>
      </c>
      <c r="F2228" s="1" t="str">
        <f t="shared" si="850"/>
        <v/>
      </c>
      <c r="G2228" s="1" t="str">
        <f t="shared" si="851"/>
        <v/>
      </c>
      <c r="H2228" s="1"/>
      <c r="I2228" s="1">
        <f t="shared" si="852"/>
        <v>1.5282003866949631E-12</v>
      </c>
      <c r="J2228" s="1" t="str">
        <f t="shared" si="853"/>
        <v/>
      </c>
      <c r="K2228" s="1" t="str">
        <f t="shared" si="854"/>
        <v/>
      </c>
      <c r="P2228" s="1">
        <v>1636</v>
      </c>
      <c r="Q2228" s="1">
        <f t="shared" si="855"/>
        <v>10.234921682320319</v>
      </c>
      <c r="R2228" s="1">
        <f t="shared" si="856"/>
        <v>3.8992367315329106E-3</v>
      </c>
      <c r="S2228" s="1">
        <f t="shared" si="857"/>
        <v>0.99452044577027487</v>
      </c>
      <c r="T2228" s="1">
        <f t="shared" si="858"/>
        <v>3.8992367315329106E-3</v>
      </c>
      <c r="U2228" s="1" t="str">
        <f t="shared" si="859"/>
        <v/>
      </c>
      <c r="V2228" s="1" t="str">
        <f t="shared" si="860"/>
        <v/>
      </c>
      <c r="W2228" s="1">
        <f t="shared" si="861"/>
        <v>8.8878422821919129E-2</v>
      </c>
      <c r="X2228" s="1" t="str">
        <f t="shared" si="862"/>
        <v/>
      </c>
      <c r="Y2228" s="1" t="str">
        <f t="shared" si="863"/>
        <v/>
      </c>
      <c r="AC2228" s="1">
        <v>1636</v>
      </c>
      <c r="AD2228" s="1">
        <f t="shared" si="872"/>
        <v>624.01036875540888</v>
      </c>
      <c r="AE2228" s="1">
        <f t="shared" si="864"/>
        <v>6.3954678585972127E-5</v>
      </c>
      <c r="AF2228" s="1">
        <f t="shared" si="865"/>
        <v>0.99452044577027487</v>
      </c>
      <c r="AG2228" s="1">
        <f t="shared" si="866"/>
        <v>6.3954678585972127E-5</v>
      </c>
      <c r="AH2228" s="1" t="str">
        <f t="shared" si="867"/>
        <v/>
      </c>
      <c r="AI2228" s="1" t="str">
        <f t="shared" si="868"/>
        <v/>
      </c>
      <c r="AJ2228" s="1">
        <f t="shared" si="869"/>
        <v>3.1414927972549513E-20</v>
      </c>
      <c r="AK2228" s="1" t="str">
        <f t="shared" si="870"/>
        <v/>
      </c>
      <c r="AL2228" s="1" t="str">
        <f t="shared" si="871"/>
        <v/>
      </c>
      <c r="BA2228" s="2"/>
      <c r="BB2228" s="2">
        <f t="shared" si="843"/>
        <v>10.502399999999888</v>
      </c>
      <c r="BC2228" s="156">
        <f t="shared" si="844"/>
        <v>0.16184486840431683</v>
      </c>
      <c r="BD2228" s="2">
        <f t="shared" si="845"/>
        <v>3.1863165030818208E-4</v>
      </c>
      <c r="BE2228" s="2" t="str">
        <f t="shared" si="841"/>
        <v/>
      </c>
      <c r="BF2228" s="24" t="str">
        <f t="shared" si="842"/>
        <v/>
      </c>
    </row>
    <row r="2229" spans="1:58" ht="20.100000000000001" customHeight="1">
      <c r="A2229" s="1">
        <v>1637</v>
      </c>
      <c r="B2229" s="1">
        <f t="shared" si="846"/>
        <v>350947.58482510084</v>
      </c>
      <c r="C2229" s="1">
        <f t="shared" si="847"/>
        <v>1.127408566563208E-7</v>
      </c>
      <c r="D2229" s="1">
        <f t="shared" si="848"/>
        <v>0.99458287644655541</v>
      </c>
      <c r="E2229" s="1">
        <f t="shared" si="849"/>
        <v>1.127408566563208E-7</v>
      </c>
      <c r="F2229" s="1" t="str">
        <f t="shared" si="850"/>
        <v/>
      </c>
      <c r="G2229" s="1" t="str">
        <f t="shared" si="851"/>
        <v/>
      </c>
      <c r="H2229" s="1"/>
      <c r="I2229" s="1">
        <f t="shared" si="852"/>
        <v>1.4956721214390509E-12</v>
      </c>
      <c r="J2229" s="1" t="str">
        <f t="shared" si="853"/>
        <v/>
      </c>
      <c r="K2229" s="1" t="str">
        <f t="shared" si="854"/>
        <v/>
      </c>
      <c r="P2229" s="1">
        <v>1637</v>
      </c>
      <c r="Q2229" s="1">
        <f t="shared" si="855"/>
        <v>10.251014326474909</v>
      </c>
      <c r="R2229" s="1">
        <f t="shared" si="856"/>
        <v>3.859728422431599E-3</v>
      </c>
      <c r="S2229" s="1">
        <f t="shared" si="857"/>
        <v>0.99458287644655541</v>
      </c>
      <c r="T2229" s="1">
        <f t="shared" si="858"/>
        <v>3.859728422431599E-3</v>
      </c>
      <c r="U2229" s="1" t="str">
        <f t="shared" si="859"/>
        <v/>
      </c>
      <c r="V2229" s="1" t="str">
        <f t="shared" si="860"/>
        <v/>
      </c>
      <c r="W2229" s="1">
        <f t="shared" si="861"/>
        <v>8.8711513056147009E-2</v>
      </c>
      <c r="X2229" s="1" t="str">
        <f t="shared" si="862"/>
        <v/>
      </c>
      <c r="Y2229" s="1" t="str">
        <f t="shared" si="863"/>
        <v/>
      </c>
      <c r="AC2229" s="1">
        <v>1637</v>
      </c>
      <c r="AD2229" s="1">
        <f t="shared" si="872"/>
        <v>624.9915171339552</v>
      </c>
      <c r="AE2229" s="1">
        <f t="shared" si="864"/>
        <v>6.3306669402632019E-5</v>
      </c>
      <c r="AF2229" s="1">
        <f t="shared" si="865"/>
        <v>0.99458287644655541</v>
      </c>
      <c r="AG2229" s="1">
        <f t="shared" si="866"/>
        <v>6.3306669402632019E-5</v>
      </c>
      <c r="AH2229" s="1" t="str">
        <f t="shared" si="867"/>
        <v/>
      </c>
      <c r="AI2229" s="1" t="str">
        <f t="shared" si="868"/>
        <v/>
      </c>
      <c r="AJ2229" s="1">
        <f t="shared" si="869"/>
        <v>3.2536694118820259E-20</v>
      </c>
      <c r="AK2229" s="1" t="str">
        <f t="shared" si="870"/>
        <v/>
      </c>
      <c r="AL2229" s="1" t="str">
        <f t="shared" si="871"/>
        <v/>
      </c>
      <c r="BA2229" s="2"/>
      <c r="BB2229" s="2">
        <f t="shared" si="843"/>
        <v>10.508799999999887</v>
      </c>
      <c r="BC2229" s="156">
        <f t="shared" si="844"/>
        <v>0.16152623675400865</v>
      </c>
      <c r="BD2229" s="2">
        <f t="shared" si="845"/>
        <v>3.1809760450615676E-4</v>
      </c>
      <c r="BE2229" s="2" t="str">
        <f t="shared" si="841"/>
        <v/>
      </c>
      <c r="BF2229" s="24" t="str">
        <f t="shared" si="842"/>
        <v/>
      </c>
    </row>
    <row r="2230" spans="1:58" ht="20.100000000000001" customHeight="1">
      <c r="A2230" s="1">
        <v>1638</v>
      </c>
      <c r="B2230" s="1">
        <f t="shared" si="846"/>
        <v>351498.52294884506</v>
      </c>
      <c r="C2230" s="1">
        <f t="shared" si="847"/>
        <v>1.1159674480828397E-7</v>
      </c>
      <c r="D2230" s="1">
        <f t="shared" si="848"/>
        <v>0.99464467406178647</v>
      </c>
      <c r="E2230" s="1">
        <f t="shared" si="849"/>
        <v>1.1159674480828397E-7</v>
      </c>
      <c r="F2230" s="1" t="str">
        <f t="shared" si="850"/>
        <v/>
      </c>
      <c r="G2230" s="1" t="str">
        <f t="shared" si="851"/>
        <v/>
      </c>
      <c r="H2230" s="1"/>
      <c r="I2230" s="1">
        <f t="shared" si="852"/>
        <v>1.4638128101856997E-12</v>
      </c>
      <c r="J2230" s="1" t="str">
        <f t="shared" si="853"/>
        <v/>
      </c>
      <c r="K2230" s="1" t="str">
        <f t="shared" si="854"/>
        <v/>
      </c>
      <c r="P2230" s="1">
        <v>1638</v>
      </c>
      <c r="Q2230" s="1">
        <f t="shared" si="855"/>
        <v>10.267106970629502</v>
      </c>
      <c r="R2230" s="1">
        <f t="shared" si="856"/>
        <v>3.8205592946701232E-3</v>
      </c>
      <c r="S2230" s="1">
        <f t="shared" si="857"/>
        <v>0.99464467406178647</v>
      </c>
      <c r="T2230" s="1">
        <f t="shared" si="858"/>
        <v>3.8205592946701232E-3</v>
      </c>
      <c r="U2230" s="1" t="str">
        <f t="shared" si="859"/>
        <v/>
      </c>
      <c r="V2230" s="1" t="str">
        <f t="shared" si="860"/>
        <v/>
      </c>
      <c r="W2230" s="1">
        <f t="shared" si="861"/>
        <v>8.8543500032233713E-2</v>
      </c>
      <c r="X2230" s="1" t="str">
        <f t="shared" si="862"/>
        <v/>
      </c>
      <c r="Y2230" s="1" t="str">
        <f t="shared" si="863"/>
        <v/>
      </c>
      <c r="AC2230" s="1">
        <v>1638</v>
      </c>
      <c r="AD2230" s="1">
        <f t="shared" si="872"/>
        <v>625.97266551250152</v>
      </c>
      <c r="AE2230" s="1">
        <f t="shared" si="864"/>
        <v>6.2664223419237397E-5</v>
      </c>
      <c r="AF2230" s="1">
        <f t="shared" si="865"/>
        <v>0.99464467406178647</v>
      </c>
      <c r="AG2230" s="1">
        <f t="shared" si="866"/>
        <v>6.2664223419237397E-5</v>
      </c>
      <c r="AH2230" s="1" t="str">
        <f t="shared" si="867"/>
        <v/>
      </c>
      <c r="AI2230" s="1" t="str">
        <f t="shared" si="868"/>
        <v/>
      </c>
      <c r="AJ2230" s="1">
        <f t="shared" si="869"/>
        <v>3.369797718647538E-20</v>
      </c>
      <c r="AK2230" s="1" t="str">
        <f t="shared" si="870"/>
        <v/>
      </c>
      <c r="AL2230" s="1" t="str">
        <f t="shared" si="871"/>
        <v/>
      </c>
      <c r="BA2230" s="2"/>
      <c r="BB2230" s="2">
        <f t="shared" si="843"/>
        <v>10.515199999999886</v>
      </c>
      <c r="BC2230" s="156">
        <f t="shared" si="844"/>
        <v>0.16120813914950249</v>
      </c>
      <c r="BD2230" s="2">
        <f t="shared" si="845"/>
        <v>3.1756415951661454E-4</v>
      </c>
      <c r="BE2230" s="2" t="str">
        <f t="shared" si="841"/>
        <v/>
      </c>
      <c r="BF2230" s="24" t="str">
        <f t="shared" si="842"/>
        <v/>
      </c>
    </row>
    <row r="2231" spans="1:58" ht="20.100000000000001" customHeight="1">
      <c r="A2231" s="2">
        <v>1639</v>
      </c>
      <c r="B2231" s="1">
        <f t="shared" si="846"/>
        <v>352049.46107258939</v>
      </c>
      <c r="C2231" s="1">
        <f t="shared" si="847"/>
        <v>1.1046247617248229E-7</v>
      </c>
      <c r="D2231" s="1">
        <f t="shared" si="848"/>
        <v>0.99470584405662255</v>
      </c>
      <c r="E2231" s="1">
        <f t="shared" si="849"/>
        <v>1.1046247617248229E-7</v>
      </c>
      <c r="F2231" s="1" t="str">
        <f t="shared" si="850"/>
        <v/>
      </c>
      <c r="G2231" s="1" t="str">
        <f t="shared" si="851"/>
        <v/>
      </c>
      <c r="H2231" s="1"/>
      <c r="I2231" s="1">
        <f t="shared" si="852"/>
        <v>1.4326092121776817E-12</v>
      </c>
      <c r="J2231" s="1" t="str">
        <f t="shared" si="853"/>
        <v/>
      </c>
      <c r="K2231" s="1" t="str">
        <f t="shared" si="854"/>
        <v/>
      </c>
      <c r="P2231" s="2">
        <v>1639</v>
      </c>
      <c r="Q2231" s="1">
        <f t="shared" si="855"/>
        <v>10.283199614784092</v>
      </c>
      <c r="R2231" s="1">
        <f t="shared" si="856"/>
        <v>3.7817271532254206E-3</v>
      </c>
      <c r="S2231" s="1">
        <f t="shared" si="857"/>
        <v>0.99470584405662255</v>
      </c>
      <c r="T2231" s="1">
        <f t="shared" si="858"/>
        <v>3.7817271532254206E-3</v>
      </c>
      <c r="U2231" s="1" t="str">
        <f t="shared" si="859"/>
        <v/>
      </c>
      <c r="V2231" s="1" t="str">
        <f t="shared" si="860"/>
        <v/>
      </c>
      <c r="W2231" s="1">
        <f t="shared" si="861"/>
        <v>8.837439121095092E-2</v>
      </c>
      <c r="X2231" s="1" t="str">
        <f t="shared" si="862"/>
        <v/>
      </c>
      <c r="Y2231" s="1" t="str">
        <f t="shared" si="863"/>
        <v/>
      </c>
      <c r="AC2231" s="2">
        <v>1639</v>
      </c>
      <c r="AD2231" s="1">
        <f t="shared" si="872"/>
        <v>626.95381389104762</v>
      </c>
      <c r="AE2231" s="1">
        <f t="shared" si="864"/>
        <v>6.2027304633358857E-5</v>
      </c>
      <c r="AF2231" s="1">
        <f t="shared" si="865"/>
        <v>0.99470584405662255</v>
      </c>
      <c r="AG2231" s="1">
        <f t="shared" si="866"/>
        <v>6.2027304633358857E-5</v>
      </c>
      <c r="AH2231" s="1" t="str">
        <f t="shared" si="867"/>
        <v/>
      </c>
      <c r="AI2231" s="1" t="str">
        <f t="shared" si="868"/>
        <v/>
      </c>
      <c r="AJ2231" s="1">
        <f t="shared" si="869"/>
        <v>3.490014976936645E-20</v>
      </c>
      <c r="AK2231" s="1" t="str">
        <f t="shared" si="870"/>
        <v/>
      </c>
      <c r="AL2231" s="1" t="str">
        <f t="shared" si="871"/>
        <v/>
      </c>
      <c r="BA2231" s="2"/>
      <c r="BB2231" s="2">
        <f t="shared" si="843"/>
        <v>10.521599999999886</v>
      </c>
      <c r="BC2231" s="156">
        <f t="shared" si="844"/>
        <v>0.16089057498998588</v>
      </c>
      <c r="BD2231" s="2">
        <f t="shared" si="845"/>
        <v>3.1703131567736853E-4</v>
      </c>
      <c r="BE2231" s="2" t="str">
        <f t="shared" si="841"/>
        <v/>
      </c>
      <c r="BF2231" s="24" t="str">
        <f t="shared" si="842"/>
        <v/>
      </c>
    </row>
    <row r="2232" spans="1:58" ht="20.100000000000001" customHeight="1">
      <c r="A2232" s="1">
        <v>1640</v>
      </c>
      <c r="B2232" s="1">
        <f t="shared" si="846"/>
        <v>352600.3991963336</v>
      </c>
      <c r="C2232" s="1">
        <f t="shared" si="847"/>
        <v>1.0933798681441524E-7</v>
      </c>
      <c r="D2232" s="1">
        <f t="shared" si="848"/>
        <v>0.99476639183644422</v>
      </c>
      <c r="E2232" s="1">
        <f t="shared" si="849"/>
        <v>1.0933798681441524E-7</v>
      </c>
      <c r="F2232" s="1" t="str">
        <f t="shared" si="850"/>
        <v/>
      </c>
      <c r="G2232" s="1" t="str">
        <f t="shared" si="851"/>
        <v/>
      </c>
      <c r="H2232" s="1"/>
      <c r="I2232" s="1">
        <f t="shared" si="852"/>
        <v>1.4020483376643172E-12</v>
      </c>
      <c r="J2232" s="1" t="str">
        <f t="shared" si="853"/>
        <v/>
      </c>
      <c r="K2232" s="1" t="str">
        <f t="shared" si="854"/>
        <v/>
      </c>
      <c r="P2232" s="1">
        <v>1640</v>
      </c>
      <c r="Q2232" s="1">
        <f t="shared" si="855"/>
        <v>10.299292258938685</v>
      </c>
      <c r="R2232" s="1">
        <f t="shared" si="856"/>
        <v>3.7432298092741931E-3</v>
      </c>
      <c r="S2232" s="1">
        <f t="shared" si="857"/>
        <v>0.99476639183644422</v>
      </c>
      <c r="T2232" s="1">
        <f t="shared" si="858"/>
        <v>3.7432298092741931E-3</v>
      </c>
      <c r="U2232" s="1" t="str">
        <f t="shared" si="859"/>
        <v/>
      </c>
      <c r="V2232" s="1" t="str">
        <f t="shared" si="860"/>
        <v/>
      </c>
      <c r="W2232" s="1">
        <f t="shared" si="861"/>
        <v>8.8204194091428254E-2</v>
      </c>
      <c r="X2232" s="1" t="str">
        <f t="shared" si="862"/>
        <v/>
      </c>
      <c r="Y2232" s="1" t="str">
        <f t="shared" si="863"/>
        <v/>
      </c>
      <c r="AC2232" s="1">
        <v>1640</v>
      </c>
      <c r="AD2232" s="1">
        <f t="shared" si="872"/>
        <v>627.93496226959394</v>
      </c>
      <c r="AE2232" s="1">
        <f t="shared" si="864"/>
        <v>6.1395877144254817E-5</v>
      </c>
      <c r="AF2232" s="1">
        <f t="shared" si="865"/>
        <v>0.99476639183644422</v>
      </c>
      <c r="AG2232" s="1">
        <f t="shared" si="866"/>
        <v>6.1395877144254817E-5</v>
      </c>
      <c r="AH2232" s="1" t="str">
        <f t="shared" si="867"/>
        <v/>
      </c>
      <c r="AI2232" s="1" t="str">
        <f t="shared" si="868"/>
        <v/>
      </c>
      <c r="AJ2232" s="1">
        <f t="shared" si="869"/>
        <v>3.6144631442201222E-20</v>
      </c>
      <c r="AK2232" s="1" t="str">
        <f t="shared" si="870"/>
        <v/>
      </c>
      <c r="AL2232" s="1" t="str">
        <f t="shared" si="871"/>
        <v/>
      </c>
      <c r="BA2232" s="2"/>
      <c r="BB2232" s="2">
        <f t="shared" si="843"/>
        <v>10.527999999999885</v>
      </c>
      <c r="BC2232" s="156">
        <f t="shared" si="844"/>
        <v>0.16057354367430851</v>
      </c>
      <c r="BD2232" s="2">
        <f t="shared" si="845"/>
        <v>3.1649907332148564E-4</v>
      </c>
      <c r="BE2232" s="2" t="str">
        <f t="shared" si="841"/>
        <v/>
      </c>
      <c r="BF2232" s="24" t="str">
        <f t="shared" si="842"/>
        <v/>
      </c>
    </row>
    <row r="2233" spans="1:58" ht="20.100000000000001" customHeight="1">
      <c r="A2233" s="1">
        <v>1641</v>
      </c>
      <c r="B2233" s="1">
        <f t="shared" si="846"/>
        <v>353151.33732007793</v>
      </c>
      <c r="C2233" s="1">
        <f t="shared" si="847"/>
        <v>1.0822321298290525E-7</v>
      </c>
      <c r="D2233" s="1">
        <f t="shared" si="848"/>
        <v>0.99482632277145844</v>
      </c>
      <c r="E2233" s="1">
        <f t="shared" si="849"/>
        <v>1.0822321298290525E-7</v>
      </c>
      <c r="F2233" s="1" t="str">
        <f t="shared" si="850"/>
        <v/>
      </c>
      <c r="G2233" s="1" t="str">
        <f t="shared" si="851"/>
        <v/>
      </c>
      <c r="H2233" s="1"/>
      <c r="I2233" s="1">
        <f t="shared" si="852"/>
        <v>1.3721174433732612E-12</v>
      </c>
      <c r="J2233" s="1" t="str">
        <f t="shared" si="853"/>
        <v/>
      </c>
      <c r="K2233" s="1" t="str">
        <f t="shared" si="854"/>
        <v/>
      </c>
      <c r="P2233" s="1">
        <v>1641</v>
      </c>
      <c r="Q2233" s="1">
        <f t="shared" si="855"/>
        <v>10.315384903093275</v>
      </c>
      <c r="R2233" s="1">
        <f t="shared" si="856"/>
        <v>3.7050650802693623E-3</v>
      </c>
      <c r="S2233" s="1">
        <f t="shared" si="857"/>
        <v>0.99482632277145844</v>
      </c>
      <c r="T2233" s="1">
        <f t="shared" si="858"/>
        <v>3.7050650802693623E-3</v>
      </c>
      <c r="U2233" s="1" t="str">
        <f t="shared" si="859"/>
        <v/>
      </c>
      <c r="V2233" s="1" t="str">
        <f t="shared" si="860"/>
        <v/>
      </c>
      <c r="W2233" s="1">
        <f t="shared" si="861"/>
        <v>8.8032916210600776E-2</v>
      </c>
      <c r="X2233" s="1" t="str">
        <f t="shared" si="862"/>
        <v/>
      </c>
      <c r="Y2233" s="1" t="str">
        <f t="shared" si="863"/>
        <v/>
      </c>
      <c r="AC2233" s="1">
        <v>1641</v>
      </c>
      <c r="AD2233" s="1">
        <f t="shared" si="872"/>
        <v>628.91611064814026</v>
      </c>
      <c r="AE2233" s="1">
        <f t="shared" si="864"/>
        <v>6.0769905154124912E-5</v>
      </c>
      <c r="AF2233" s="1">
        <f t="shared" si="865"/>
        <v>0.99482632277145844</v>
      </c>
      <c r="AG2233" s="1">
        <f t="shared" si="866"/>
        <v>6.0769905154124912E-5</v>
      </c>
      <c r="AH2233" s="1" t="str">
        <f t="shared" si="867"/>
        <v/>
      </c>
      <c r="AI2233" s="1" t="str">
        <f t="shared" si="868"/>
        <v/>
      </c>
      <c r="AJ2233" s="1">
        <f t="shared" si="869"/>
        <v>3.7432890344108783E-20</v>
      </c>
      <c r="AK2233" s="1" t="str">
        <f t="shared" si="870"/>
        <v/>
      </c>
      <c r="AL2233" s="1" t="str">
        <f t="shared" si="871"/>
        <v/>
      </c>
      <c r="BA2233" s="2"/>
      <c r="BB2233" s="2">
        <f t="shared" si="843"/>
        <v>10.534399999999884</v>
      </c>
      <c r="BC2233" s="156">
        <f t="shared" si="844"/>
        <v>0.16025704460098703</v>
      </c>
      <c r="BD2233" s="2">
        <f t="shared" si="845"/>
        <v>3.1596743277717554E-4</v>
      </c>
      <c r="BE2233" s="2" t="str">
        <f t="shared" si="841"/>
        <v/>
      </c>
      <c r="BF2233" s="24" t="str">
        <f t="shared" si="842"/>
        <v/>
      </c>
    </row>
    <row r="2234" spans="1:58" ht="20.100000000000001" customHeight="1">
      <c r="A2234" s="1">
        <v>1642</v>
      </c>
      <c r="B2234" s="1">
        <f t="shared" si="846"/>
        <v>353702.27544382215</v>
      </c>
      <c r="C2234" s="1">
        <f t="shared" si="847"/>
        <v>1.0711809111229288E-7</v>
      </c>
      <c r="D2234" s="1">
        <f t="shared" si="848"/>
        <v>0.9948856421968002</v>
      </c>
      <c r="E2234" s="1">
        <f t="shared" si="849"/>
        <v>1.0711809111229288E-7</v>
      </c>
      <c r="F2234" s="1" t="str">
        <f t="shared" si="850"/>
        <v/>
      </c>
      <c r="G2234" s="1" t="str">
        <f t="shared" si="851"/>
        <v/>
      </c>
      <c r="H2234" s="1"/>
      <c r="I2234" s="1">
        <f t="shared" si="852"/>
        <v>1.3428040280594567E-12</v>
      </c>
      <c r="J2234" s="1" t="str">
        <f t="shared" si="853"/>
        <v/>
      </c>
      <c r="K2234" s="1" t="str">
        <f t="shared" si="854"/>
        <v/>
      </c>
      <c r="P2234" s="1">
        <v>1642</v>
      </c>
      <c r="Q2234" s="1">
        <f t="shared" si="855"/>
        <v>10.331477547247868</v>
      </c>
      <c r="R2234" s="1">
        <f t="shared" si="856"/>
        <v>3.6672307900150573E-3</v>
      </c>
      <c r="S2234" s="1">
        <f t="shared" si="857"/>
        <v>0.9948856421968002</v>
      </c>
      <c r="T2234" s="1">
        <f t="shared" si="858"/>
        <v>3.6672307900150573E-3</v>
      </c>
      <c r="U2234" s="1" t="str">
        <f t="shared" si="859"/>
        <v/>
      </c>
      <c r="V2234" s="1" t="str">
        <f t="shared" si="860"/>
        <v/>
      </c>
      <c r="W2234" s="1">
        <f t="shared" si="861"/>
        <v>8.7860565142654098E-2</v>
      </c>
      <c r="X2234" s="1" t="str">
        <f t="shared" si="862"/>
        <v/>
      </c>
      <c r="Y2234" s="1" t="str">
        <f t="shared" si="863"/>
        <v/>
      </c>
      <c r="AC2234" s="1">
        <v>1642</v>
      </c>
      <c r="AD2234" s="1">
        <f t="shared" si="872"/>
        <v>629.89725902668636</v>
      </c>
      <c r="AE2234" s="1">
        <f t="shared" si="864"/>
        <v>6.0149352969341123E-5</v>
      </c>
      <c r="AF2234" s="1">
        <f t="shared" si="865"/>
        <v>0.9948856421968002</v>
      </c>
      <c r="AG2234" s="1">
        <f t="shared" si="866"/>
        <v>6.0149352969341123E-5</v>
      </c>
      <c r="AH2234" s="1" t="str">
        <f t="shared" si="867"/>
        <v/>
      </c>
      <c r="AI2234" s="1" t="str">
        <f t="shared" si="868"/>
        <v/>
      </c>
      <c r="AJ2234" s="1">
        <f t="shared" si="869"/>
        <v>3.8766444814733155E-20</v>
      </c>
      <c r="AK2234" s="1" t="str">
        <f t="shared" si="870"/>
        <v/>
      </c>
      <c r="AL2234" s="1" t="str">
        <f t="shared" si="871"/>
        <v/>
      </c>
      <c r="BA2234" s="2"/>
      <c r="BB2234" s="2">
        <f t="shared" si="843"/>
        <v>10.540799999999884</v>
      </c>
      <c r="BC2234" s="156">
        <f t="shared" si="844"/>
        <v>0.15994107716820985</v>
      </c>
      <c r="BD2234" s="2">
        <f t="shared" si="845"/>
        <v>3.1543639436845683E-4</v>
      </c>
      <c r="BE2234" s="2" t="str">
        <f t="shared" si="841"/>
        <v/>
      </c>
      <c r="BF2234" s="24" t="str">
        <f t="shared" si="842"/>
        <v/>
      </c>
    </row>
    <row r="2235" spans="1:58" ht="20.100000000000001" customHeight="1">
      <c r="A2235" s="1">
        <v>1643</v>
      </c>
      <c r="B2235" s="1">
        <f t="shared" si="846"/>
        <v>354253.21356756648</v>
      </c>
      <c r="C2235" s="1">
        <f t="shared" si="847"/>
        <v>1.060225578245906E-7</v>
      </c>
      <c r="D2235" s="1">
        <f t="shared" si="848"/>
        <v>0.99494435541263548</v>
      </c>
      <c r="E2235" s="1">
        <f t="shared" si="849"/>
        <v>1.060225578245906E-7</v>
      </c>
      <c r="F2235" s="1" t="str">
        <f t="shared" si="850"/>
        <v/>
      </c>
      <c r="G2235" s="1" t="str">
        <f t="shared" si="851"/>
        <v/>
      </c>
      <c r="H2235" s="1"/>
      <c r="I2235" s="1">
        <f t="shared" si="852"/>
        <v>1.3140958281298314E-12</v>
      </c>
      <c r="J2235" s="1" t="str">
        <f t="shared" si="853"/>
        <v/>
      </c>
      <c r="K2235" s="1" t="str">
        <f t="shared" si="854"/>
        <v/>
      </c>
      <c r="P2235" s="1">
        <v>1643</v>
      </c>
      <c r="Q2235" s="1">
        <f t="shared" si="855"/>
        <v>10.347570191402461</v>
      </c>
      <c r="R2235" s="1">
        <f t="shared" si="856"/>
        <v>3.6297247687404944E-3</v>
      </c>
      <c r="S2235" s="1">
        <f t="shared" si="857"/>
        <v>0.99494435541263548</v>
      </c>
      <c r="T2235" s="1">
        <f t="shared" si="858"/>
        <v>3.6297247687404944E-3</v>
      </c>
      <c r="U2235" s="1" t="str">
        <f t="shared" si="859"/>
        <v/>
      </c>
      <c r="V2235" s="1" t="str">
        <f t="shared" si="860"/>
        <v/>
      </c>
      <c r="W2235" s="1">
        <f t="shared" si="861"/>
        <v>8.768714849846794E-2</v>
      </c>
      <c r="X2235" s="1" t="str">
        <f t="shared" si="862"/>
        <v/>
      </c>
      <c r="Y2235" s="1" t="str">
        <f t="shared" si="863"/>
        <v/>
      </c>
      <c r="AC2235" s="1">
        <v>1643</v>
      </c>
      <c r="AD2235" s="1">
        <f t="shared" si="872"/>
        <v>630.87840740523268</v>
      </c>
      <c r="AE2235" s="1">
        <f t="shared" si="864"/>
        <v>5.9534185001657869E-5</v>
      </c>
      <c r="AF2235" s="1">
        <f t="shared" si="865"/>
        <v>0.99494435541263548</v>
      </c>
      <c r="AG2235" s="1">
        <f t="shared" si="866"/>
        <v>5.9534185001657869E-5</v>
      </c>
      <c r="AH2235" s="1" t="str">
        <f t="shared" si="867"/>
        <v/>
      </c>
      <c r="AI2235" s="1" t="str">
        <f t="shared" si="868"/>
        <v/>
      </c>
      <c r="AJ2235" s="1">
        <f t="shared" si="869"/>
        <v>4.0146865084564537E-20</v>
      </c>
      <c r="AK2235" s="1" t="str">
        <f t="shared" si="870"/>
        <v/>
      </c>
      <c r="AL2235" s="1" t="str">
        <f t="shared" si="871"/>
        <v/>
      </c>
      <c r="BA2235" s="2"/>
      <c r="BB2235" s="2">
        <f t="shared" si="843"/>
        <v>10.547199999999883</v>
      </c>
      <c r="BC2235" s="156">
        <f t="shared" si="844"/>
        <v>0.15962564077384139</v>
      </c>
      <c r="BD2235" s="2">
        <f t="shared" si="845"/>
        <v>3.1490595841368596E-4</v>
      </c>
      <c r="BE2235" s="2" t="str">
        <f t="shared" si="841"/>
        <v/>
      </c>
      <c r="BF2235" s="24" t="str">
        <f t="shared" si="842"/>
        <v/>
      </c>
    </row>
    <row r="2236" spans="1:58" ht="20.100000000000001" customHeight="1">
      <c r="A2236" s="1">
        <v>1644</v>
      </c>
      <c r="B2236" s="1">
        <f t="shared" si="846"/>
        <v>354804.15169131069</v>
      </c>
      <c r="C2236" s="1">
        <f t="shared" si="847"/>
        <v>1.0493654993160385E-7</v>
      </c>
      <c r="D2236" s="1">
        <f t="shared" si="848"/>
        <v>0.99500246768426504</v>
      </c>
      <c r="E2236" s="1">
        <f t="shared" si="849"/>
        <v>1.0493654993160385E-7</v>
      </c>
      <c r="F2236" s="1" t="str">
        <f t="shared" si="850"/>
        <v/>
      </c>
      <c r="G2236" s="1" t="str">
        <f t="shared" si="851"/>
        <v/>
      </c>
      <c r="H2236" s="1"/>
      <c r="I2236" s="1">
        <f t="shared" si="852"/>
        <v>1.2859808133426896E-12</v>
      </c>
      <c r="J2236" s="1" t="str">
        <f t="shared" si="853"/>
        <v/>
      </c>
      <c r="K2236" s="1" t="str">
        <f t="shared" si="854"/>
        <v/>
      </c>
      <c r="P2236" s="1">
        <v>1644</v>
      </c>
      <c r="Q2236" s="1">
        <f t="shared" si="855"/>
        <v>10.363662835557051</v>
      </c>
      <c r="R2236" s="1">
        <f t="shared" si="856"/>
        <v>3.5925448531724971E-3</v>
      </c>
      <c r="S2236" s="1">
        <f t="shared" si="857"/>
        <v>0.99500246768426504</v>
      </c>
      <c r="T2236" s="1">
        <f t="shared" si="858"/>
        <v>3.5925448531724971E-3</v>
      </c>
      <c r="U2236" s="1" t="str">
        <f t="shared" si="859"/>
        <v/>
      </c>
      <c r="V2236" s="1" t="str">
        <f t="shared" si="860"/>
        <v/>
      </c>
      <c r="W2236" s="1">
        <f t="shared" si="861"/>
        <v>8.7512673925057669E-2</v>
      </c>
      <c r="X2236" s="1" t="str">
        <f t="shared" si="862"/>
        <v/>
      </c>
      <c r="Y2236" s="1" t="str">
        <f t="shared" si="863"/>
        <v/>
      </c>
      <c r="AC2236" s="1">
        <v>1644</v>
      </c>
      <c r="AD2236" s="1">
        <f t="shared" si="872"/>
        <v>631.859555783779</v>
      </c>
      <c r="AE2236" s="1">
        <f t="shared" si="864"/>
        <v>5.8924365769402451E-5</v>
      </c>
      <c r="AF2236" s="1">
        <f t="shared" si="865"/>
        <v>0.99500246768426504</v>
      </c>
      <c r="AG2236" s="1">
        <f t="shared" si="866"/>
        <v>5.8924365769402451E-5</v>
      </c>
      <c r="AH2236" s="1" t="str">
        <f t="shared" si="867"/>
        <v/>
      </c>
      <c r="AI2236" s="1" t="str">
        <f t="shared" si="868"/>
        <v/>
      </c>
      <c r="AJ2236" s="1">
        <f t="shared" si="869"/>
        <v>4.1575775021276805E-20</v>
      </c>
      <c r="AK2236" s="1" t="str">
        <f t="shared" si="870"/>
        <v/>
      </c>
      <c r="AL2236" s="1" t="str">
        <f t="shared" si="871"/>
        <v/>
      </c>
      <c r="BA2236" s="2"/>
      <c r="BB2236" s="2">
        <f t="shared" si="843"/>
        <v>10.553599999999882</v>
      </c>
      <c r="BC2236" s="156">
        <f t="shared" si="844"/>
        <v>0.15931073481542771</v>
      </c>
      <c r="BD2236" s="2">
        <f t="shared" si="845"/>
        <v>3.14376125228083E-4</v>
      </c>
      <c r="BE2236" s="2" t="str">
        <f t="shared" si="841"/>
        <v/>
      </c>
      <c r="BF2236" s="24" t="str">
        <f t="shared" si="842"/>
        <v/>
      </c>
    </row>
    <row r="2237" spans="1:58" ht="20.100000000000001" customHeight="1">
      <c r="A2237" s="1">
        <v>1645</v>
      </c>
      <c r="B2237" s="1">
        <f t="shared" si="846"/>
        <v>355355.08981505502</v>
      </c>
      <c r="C2237" s="1">
        <f t="shared" si="847"/>
        <v>1.0386000443701133E-7</v>
      </c>
      <c r="D2237" s="1">
        <f t="shared" si="848"/>
        <v>0.99505998424222941</v>
      </c>
      <c r="E2237" s="1">
        <f t="shared" si="849"/>
        <v>1.0386000443701133E-7</v>
      </c>
      <c r="F2237" s="1" t="str">
        <f t="shared" si="850"/>
        <v/>
      </c>
      <c r="G2237" s="1" t="str">
        <f t="shared" si="851"/>
        <v/>
      </c>
      <c r="H2237" s="1"/>
      <c r="I2237" s="1">
        <f t="shared" si="852"/>
        <v>1.2584471825804866E-12</v>
      </c>
      <c r="J2237" s="1" t="str">
        <f t="shared" si="853"/>
        <v/>
      </c>
      <c r="K2237" s="1" t="str">
        <f t="shared" si="854"/>
        <v/>
      </c>
      <c r="P2237" s="1">
        <v>1645</v>
      </c>
      <c r="Q2237" s="1">
        <f t="shared" si="855"/>
        <v>10.379755479711644</v>
      </c>
      <c r="R2237" s="1">
        <f t="shared" si="856"/>
        <v>3.5556888866067468E-3</v>
      </c>
      <c r="S2237" s="1">
        <f t="shared" si="857"/>
        <v>0.99505998424222941</v>
      </c>
      <c r="T2237" s="1">
        <f t="shared" si="858"/>
        <v>3.5556888866067468E-3</v>
      </c>
      <c r="U2237" s="1" t="str">
        <f t="shared" si="859"/>
        <v/>
      </c>
      <c r="V2237" s="1" t="str">
        <f t="shared" si="860"/>
        <v/>
      </c>
      <c r="W2237" s="1">
        <f t="shared" si="861"/>
        <v>8.7337149105013806E-2</v>
      </c>
      <c r="X2237" s="1" t="str">
        <f t="shared" si="862"/>
        <v/>
      </c>
      <c r="Y2237" s="1" t="str">
        <f t="shared" si="863"/>
        <v/>
      </c>
      <c r="AC2237" s="1">
        <v>1645</v>
      </c>
      <c r="AD2237" s="1">
        <f t="shared" si="872"/>
        <v>632.8407041623251</v>
      </c>
      <c r="AE2237" s="1">
        <f t="shared" si="864"/>
        <v>5.8319859898644296E-5</v>
      </c>
      <c r="AF2237" s="1">
        <f t="shared" si="865"/>
        <v>0.99505998424222941</v>
      </c>
      <c r="AG2237" s="1">
        <f t="shared" si="866"/>
        <v>5.8319859898644296E-5</v>
      </c>
      <c r="AH2237" s="1" t="str">
        <f t="shared" si="867"/>
        <v/>
      </c>
      <c r="AI2237" s="1" t="str">
        <f t="shared" si="868"/>
        <v/>
      </c>
      <c r="AJ2237" s="1">
        <f t="shared" si="869"/>
        <v>4.3054853933901482E-20</v>
      </c>
      <c r="AK2237" s="1" t="str">
        <f t="shared" si="870"/>
        <v/>
      </c>
      <c r="AL2237" s="1" t="str">
        <f t="shared" si="871"/>
        <v/>
      </c>
      <c r="BA2237" s="2"/>
      <c r="BB2237" s="2">
        <f t="shared" si="843"/>
        <v>10.559999999999881</v>
      </c>
      <c r="BC2237" s="156">
        <f t="shared" si="844"/>
        <v>0.15899635869019962</v>
      </c>
      <c r="BD2237" s="2">
        <f t="shared" si="845"/>
        <v>3.1384689512090058E-4</v>
      </c>
      <c r="BE2237" s="2" t="str">
        <f t="shared" si="841"/>
        <v/>
      </c>
      <c r="BF2237" s="24" t="str">
        <f t="shared" si="842"/>
        <v/>
      </c>
    </row>
    <row r="2238" spans="1:58" ht="20.100000000000001" customHeight="1">
      <c r="A2238" s="2">
        <v>1646</v>
      </c>
      <c r="B2238" s="1">
        <f t="shared" si="846"/>
        <v>355906.02793879923</v>
      </c>
      <c r="C2238" s="1">
        <f t="shared" si="847"/>
        <v>1.0279285853841238E-7</v>
      </c>
      <c r="D2238" s="1">
        <f t="shared" si="848"/>
        <v>0.99511691028241556</v>
      </c>
      <c r="E2238" s="1">
        <f t="shared" si="849"/>
        <v>1.0279285853841238E-7</v>
      </c>
      <c r="F2238" s="1" t="str">
        <f t="shared" si="850"/>
        <v/>
      </c>
      <c r="G2238" s="1" t="str">
        <f t="shared" si="851"/>
        <v/>
      </c>
      <c r="H2238" s="1"/>
      <c r="I2238" s="1">
        <f t="shared" si="852"/>
        <v>1.2314833596949538E-12</v>
      </c>
      <c r="J2238" s="1" t="str">
        <f t="shared" si="853"/>
        <v/>
      </c>
      <c r="K2238" s="1" t="str">
        <f t="shared" si="854"/>
        <v/>
      </c>
      <c r="P2238" s="2">
        <v>1646</v>
      </c>
      <c r="Q2238" s="1">
        <f t="shared" si="855"/>
        <v>10.395848123866234</v>
      </c>
      <c r="R2238" s="1">
        <f t="shared" si="856"/>
        <v>3.5191547189778838E-3</v>
      </c>
      <c r="S2238" s="1">
        <f t="shared" si="857"/>
        <v>0.99511691028241556</v>
      </c>
      <c r="T2238" s="1">
        <f t="shared" si="858"/>
        <v>3.5191547189778838E-3</v>
      </c>
      <c r="U2238" s="1" t="str">
        <f t="shared" si="859"/>
        <v/>
      </c>
      <c r="V2238" s="1" t="str">
        <f t="shared" si="860"/>
        <v/>
      </c>
      <c r="W2238" s="1">
        <f t="shared" si="861"/>
        <v>8.7160581755940464E-2</v>
      </c>
      <c r="X2238" s="1" t="str">
        <f t="shared" si="862"/>
        <v/>
      </c>
      <c r="Y2238" s="1" t="str">
        <f t="shared" si="863"/>
        <v/>
      </c>
      <c r="AC2238" s="2">
        <v>1646</v>
      </c>
      <c r="AD2238" s="1">
        <f t="shared" si="872"/>
        <v>633.82185254087142</v>
      </c>
      <c r="AE2238" s="1">
        <f t="shared" si="864"/>
        <v>5.7720632124342958E-5</v>
      </c>
      <c r="AF2238" s="1">
        <f t="shared" si="865"/>
        <v>0.99511691028241556</v>
      </c>
      <c r="AG2238" s="1">
        <f t="shared" si="866"/>
        <v>5.7720632124342958E-5</v>
      </c>
      <c r="AH2238" s="1" t="str">
        <f t="shared" si="867"/>
        <v/>
      </c>
      <c r="AI2238" s="1" t="str">
        <f t="shared" si="868"/>
        <v/>
      </c>
      <c r="AJ2238" s="1">
        <f t="shared" si="869"/>
        <v>4.4585838436712272E-20</v>
      </c>
      <c r="AK2238" s="1" t="str">
        <f t="shared" si="870"/>
        <v/>
      </c>
      <c r="AL2238" s="1" t="str">
        <f t="shared" si="871"/>
        <v/>
      </c>
      <c r="BA2238" s="2"/>
      <c r="BB2238" s="2">
        <f t="shared" si="843"/>
        <v>10.566399999999881</v>
      </c>
      <c r="BC2238" s="156">
        <f t="shared" si="844"/>
        <v>0.15868251179507872</v>
      </c>
      <c r="BD2238" s="2">
        <f t="shared" si="845"/>
        <v>3.1331826839756105E-4</v>
      </c>
      <c r="BE2238" s="2" t="str">
        <f t="shared" si="841"/>
        <v/>
      </c>
      <c r="BF2238" s="24" t="str">
        <f t="shared" si="842"/>
        <v/>
      </c>
    </row>
    <row r="2239" spans="1:58" ht="20.100000000000001" customHeight="1">
      <c r="A2239" s="1">
        <v>1647</v>
      </c>
      <c r="B2239" s="1">
        <f t="shared" si="846"/>
        <v>356456.96606254356</v>
      </c>
      <c r="C2239" s="1">
        <f t="shared" si="847"/>
        <v>1.0173504962933458E-7</v>
      </c>
      <c r="D2239" s="1">
        <f t="shared" si="848"/>
        <v>0.99517325096616427</v>
      </c>
      <c r="E2239" s="1">
        <f t="shared" si="849"/>
        <v>1.0173504962933458E-7</v>
      </c>
      <c r="F2239" s="1" t="str">
        <f t="shared" si="850"/>
        <v/>
      </c>
      <c r="G2239" s="1" t="str">
        <f t="shared" si="851"/>
        <v/>
      </c>
      <c r="H2239" s="1"/>
      <c r="I2239" s="1">
        <f t="shared" si="852"/>
        <v>1.2050779894232424E-12</v>
      </c>
      <c r="J2239" s="1" t="str">
        <f t="shared" si="853"/>
        <v/>
      </c>
      <c r="K2239" s="1" t="str">
        <f t="shared" si="854"/>
        <v/>
      </c>
      <c r="P2239" s="1">
        <v>1647</v>
      </c>
      <c r="Q2239" s="1">
        <f t="shared" si="855"/>
        <v>10.411940768020827</v>
      </c>
      <c r="R2239" s="1">
        <f t="shared" si="856"/>
        <v>3.4829402069282271E-3</v>
      </c>
      <c r="S2239" s="1">
        <f t="shared" si="857"/>
        <v>0.99517325096616427</v>
      </c>
      <c r="T2239" s="1">
        <f t="shared" si="858"/>
        <v>3.4829402069282271E-3</v>
      </c>
      <c r="U2239" s="1" t="str">
        <f t="shared" si="859"/>
        <v/>
      </c>
      <c r="V2239" s="1" t="str">
        <f t="shared" si="860"/>
        <v/>
      </c>
      <c r="W2239" s="1">
        <f t="shared" si="861"/>
        <v>8.6982979629891252E-2</v>
      </c>
      <c r="X2239" s="1" t="str">
        <f t="shared" si="862"/>
        <v/>
      </c>
      <c r="Y2239" s="1" t="str">
        <f t="shared" si="863"/>
        <v/>
      </c>
      <c r="AC2239" s="1">
        <v>1647</v>
      </c>
      <c r="AD2239" s="1">
        <f t="shared" si="872"/>
        <v>634.80300091941774</v>
      </c>
      <c r="AE2239" s="1">
        <f t="shared" si="864"/>
        <v>5.712664729147729E-5</v>
      </c>
      <c r="AF2239" s="1">
        <f t="shared" si="865"/>
        <v>0.99517325096616427</v>
      </c>
      <c r="AG2239" s="1">
        <f t="shared" si="866"/>
        <v>5.712664729147729E-5</v>
      </c>
      <c r="AH2239" s="1" t="str">
        <f t="shared" si="867"/>
        <v/>
      </c>
      <c r="AI2239" s="1" t="str">
        <f t="shared" si="868"/>
        <v/>
      </c>
      <c r="AJ2239" s="1">
        <f t="shared" si="869"/>
        <v>4.6170524374766283E-20</v>
      </c>
      <c r="AK2239" s="1" t="str">
        <f t="shared" si="870"/>
        <v/>
      </c>
      <c r="AL2239" s="1" t="str">
        <f t="shared" si="871"/>
        <v/>
      </c>
      <c r="BA2239" s="2"/>
      <c r="BB2239" s="2">
        <f t="shared" si="843"/>
        <v>10.57279999999988</v>
      </c>
      <c r="BC2239" s="156">
        <f t="shared" si="844"/>
        <v>0.15836919352668116</v>
      </c>
      <c r="BD2239" s="2">
        <f t="shared" si="845"/>
        <v>3.1279024535868505E-4</v>
      </c>
      <c r="BE2239" s="2" t="str">
        <f t="shared" si="841"/>
        <v/>
      </c>
      <c r="BF2239" s="24" t="str">
        <f t="shared" si="842"/>
        <v/>
      </c>
    </row>
    <row r="2240" spans="1:58" ht="20.100000000000001" customHeight="1">
      <c r="A2240" s="1">
        <v>1648</v>
      </c>
      <c r="B2240" s="1">
        <f t="shared" si="846"/>
        <v>357007.90418628778</v>
      </c>
      <c r="C2240" s="1">
        <f t="shared" si="847"/>
        <v>1.0068651530120859E-7</v>
      </c>
      <c r="D2240" s="1">
        <f t="shared" si="848"/>
        <v>0.99522901142037801</v>
      </c>
      <c r="E2240" s="1">
        <f t="shared" si="849"/>
        <v>1.0068651530120859E-7</v>
      </c>
      <c r="F2240" s="1" t="str">
        <f t="shared" si="850"/>
        <v/>
      </c>
      <c r="G2240" s="1" t="str">
        <f t="shared" si="851"/>
        <v/>
      </c>
      <c r="H2240" s="1"/>
      <c r="I2240" s="1">
        <f t="shared" si="852"/>
        <v>1.179219933374171E-12</v>
      </c>
      <c r="J2240" s="1" t="str">
        <f t="shared" si="853"/>
        <v/>
      </c>
      <c r="K2240" s="1" t="str">
        <f t="shared" si="854"/>
        <v/>
      </c>
      <c r="P2240" s="1">
        <v>1648</v>
      </c>
      <c r="Q2240" s="1">
        <f t="shared" si="855"/>
        <v>10.428033412175417</v>
      </c>
      <c r="R2240" s="1">
        <f t="shared" si="856"/>
        <v>3.4470432138753873E-3</v>
      </c>
      <c r="S2240" s="1">
        <f t="shared" si="857"/>
        <v>0.99522901142037801</v>
      </c>
      <c r="T2240" s="1">
        <f t="shared" si="858"/>
        <v>3.4470432138753873E-3</v>
      </c>
      <c r="U2240" s="1" t="str">
        <f t="shared" si="859"/>
        <v/>
      </c>
      <c r="V2240" s="1" t="str">
        <f t="shared" si="860"/>
        <v/>
      </c>
      <c r="W2240" s="1">
        <f t="shared" si="861"/>
        <v>8.6804350512804454E-2</v>
      </c>
      <c r="X2240" s="1" t="str">
        <f t="shared" si="862"/>
        <v/>
      </c>
      <c r="Y2240" s="1" t="str">
        <f t="shared" si="863"/>
        <v/>
      </c>
      <c r="AC2240" s="1">
        <v>1648</v>
      </c>
      <c r="AD2240" s="1">
        <f t="shared" si="872"/>
        <v>635.78414929796384</v>
      </c>
      <c r="AE2240" s="1">
        <f t="shared" si="864"/>
        <v>5.6537870356152646E-5</v>
      </c>
      <c r="AF2240" s="1">
        <f t="shared" si="865"/>
        <v>0.99522901142037801</v>
      </c>
      <c r="AG2240" s="1">
        <f t="shared" si="866"/>
        <v>5.6537870356152646E-5</v>
      </c>
      <c r="AH2240" s="1" t="str">
        <f t="shared" si="867"/>
        <v/>
      </c>
      <c r="AI2240" s="1" t="str">
        <f t="shared" si="868"/>
        <v/>
      </c>
      <c r="AJ2240" s="1">
        <f t="shared" si="869"/>
        <v>4.781076881311664E-20</v>
      </c>
      <c r="AK2240" s="1" t="str">
        <f t="shared" si="870"/>
        <v/>
      </c>
      <c r="AL2240" s="1" t="str">
        <f t="shared" si="871"/>
        <v/>
      </c>
      <c r="BA2240" s="2"/>
      <c r="BB2240" s="2">
        <f t="shared" si="843"/>
        <v>10.579199999999879</v>
      </c>
      <c r="BC2240" s="156">
        <f t="shared" si="844"/>
        <v>0.15805640328132248</v>
      </c>
      <c r="BD2240" s="2">
        <f t="shared" si="845"/>
        <v>3.1226282630039681E-4</v>
      </c>
      <c r="BE2240" s="2" t="str">
        <f t="shared" si="841"/>
        <v/>
      </c>
      <c r="BF2240" s="24" t="str">
        <f t="shared" si="842"/>
        <v/>
      </c>
    </row>
    <row r="2241" spans="1:58" ht="20.100000000000001" customHeight="1">
      <c r="A2241" s="1">
        <v>1649</v>
      </c>
      <c r="B2241" s="1">
        <f t="shared" si="846"/>
        <v>357558.84231003211</v>
      </c>
      <c r="C2241" s="1">
        <f t="shared" si="847"/>
        <v>9.9647193345302951E-8</v>
      </c>
      <c r="D2241" s="1">
        <f t="shared" si="848"/>
        <v>0.99528419673763147</v>
      </c>
      <c r="E2241" s="1">
        <f t="shared" si="849"/>
        <v>9.9647193345302951E-8</v>
      </c>
      <c r="F2241" s="1" t="str">
        <f t="shared" si="850"/>
        <v/>
      </c>
      <c r="G2241" s="1" t="str">
        <f t="shared" si="851"/>
        <v/>
      </c>
      <c r="H2241" s="1"/>
      <c r="I2241" s="1">
        <f t="shared" si="852"/>
        <v>1.1538982660832341E-12</v>
      </c>
      <c r="J2241" s="1" t="str">
        <f t="shared" si="853"/>
        <v/>
      </c>
      <c r="K2241" s="1" t="str">
        <f t="shared" si="854"/>
        <v/>
      </c>
      <c r="P2241" s="1">
        <v>1649</v>
      </c>
      <c r="Q2241" s="1">
        <f t="shared" si="855"/>
        <v>10.44412605633001</v>
      </c>
      <c r="R2241" s="1">
        <f t="shared" si="856"/>
        <v>3.4114616100785061E-3</v>
      </c>
      <c r="S2241" s="1">
        <f t="shared" si="857"/>
        <v>0.99528419673763147</v>
      </c>
      <c r="T2241" s="1">
        <f t="shared" si="858"/>
        <v>3.4114616100785061E-3</v>
      </c>
      <c r="U2241" s="1" t="str">
        <f t="shared" si="859"/>
        <v/>
      </c>
      <c r="V2241" s="1" t="str">
        <f t="shared" si="860"/>
        <v/>
      </c>
      <c r="W2241" s="1">
        <f t="shared" si="861"/>
        <v>8.6624702223935729E-2</v>
      </c>
      <c r="X2241" s="1" t="str">
        <f t="shared" si="862"/>
        <v/>
      </c>
      <c r="Y2241" s="1" t="str">
        <f t="shared" si="863"/>
        <v/>
      </c>
      <c r="AC2241" s="1">
        <v>1649</v>
      </c>
      <c r="AD2241" s="1">
        <f t="shared" si="872"/>
        <v>636.76529767651016</v>
      </c>
      <c r="AE2241" s="1">
        <f t="shared" si="864"/>
        <v>5.5954266386688519E-5</v>
      </c>
      <c r="AF2241" s="1">
        <f t="shared" si="865"/>
        <v>0.99528419673763147</v>
      </c>
      <c r="AG2241" s="1">
        <f t="shared" si="866"/>
        <v>5.5954266386688519E-5</v>
      </c>
      <c r="AH2241" s="1" t="str">
        <f t="shared" si="867"/>
        <v/>
      </c>
      <c r="AI2241" s="1" t="str">
        <f t="shared" si="868"/>
        <v/>
      </c>
      <c r="AJ2241" s="1">
        <f t="shared" si="869"/>
        <v>4.9508492091750095E-20</v>
      </c>
      <c r="AK2241" s="1" t="str">
        <f t="shared" si="870"/>
        <v/>
      </c>
      <c r="AL2241" s="1" t="str">
        <f t="shared" si="871"/>
        <v/>
      </c>
      <c r="BA2241" s="2"/>
      <c r="BB2241" s="2">
        <f t="shared" si="843"/>
        <v>10.585599999999879</v>
      </c>
      <c r="BC2241" s="156">
        <f t="shared" si="844"/>
        <v>0.15774414045502208</v>
      </c>
      <c r="BD2241" s="2">
        <f t="shared" si="845"/>
        <v>3.1173601151429642E-4</v>
      </c>
      <c r="BE2241" s="2" t="str">
        <f t="shared" si="841"/>
        <v/>
      </c>
      <c r="BF2241" s="24" t="str">
        <f t="shared" si="842"/>
        <v/>
      </c>
    </row>
    <row r="2242" spans="1:58" ht="20.100000000000001" customHeight="1">
      <c r="A2242" s="1">
        <v>1650</v>
      </c>
      <c r="B2242" s="1">
        <f t="shared" si="846"/>
        <v>358109.78043377632</v>
      </c>
      <c r="C2242" s="1">
        <f t="shared" si="847"/>
        <v>9.8617021754627488E-8</v>
      </c>
      <c r="D2242" s="1">
        <f t="shared" si="848"/>
        <v>0.99533881197628127</v>
      </c>
      <c r="E2242" s="1">
        <f t="shared" si="849"/>
        <v>9.8617021754627488E-8</v>
      </c>
      <c r="F2242" s="1" t="str">
        <f t="shared" si="850"/>
        <v/>
      </c>
      <c r="G2242" s="1" t="str">
        <f t="shared" si="851"/>
        <v/>
      </c>
      <c r="H2242" s="1"/>
      <c r="I2242" s="1">
        <f t="shared" si="852"/>
        <v>1.1291022711354697E-12</v>
      </c>
      <c r="J2242" s="1" t="str">
        <f t="shared" si="853"/>
        <v/>
      </c>
      <c r="K2242" s="1" t="str">
        <f t="shared" si="854"/>
        <v/>
      </c>
      <c r="P2242" s="1">
        <v>1650</v>
      </c>
      <c r="Q2242" s="1">
        <f t="shared" si="855"/>
        <v>10.460218700484603</v>
      </c>
      <c r="R2242" s="1">
        <f t="shared" si="856"/>
        <v>3.3761932727034154E-3</v>
      </c>
      <c r="S2242" s="1">
        <f t="shared" si="857"/>
        <v>0.99533881197628127</v>
      </c>
      <c r="T2242" s="1">
        <f t="shared" si="858"/>
        <v>3.3761932727034154E-3</v>
      </c>
      <c r="U2242" s="1" t="str">
        <f t="shared" si="859"/>
        <v/>
      </c>
      <c r="V2242" s="1" t="str">
        <f t="shared" si="860"/>
        <v/>
      </c>
      <c r="W2242" s="1">
        <f t="shared" si="861"/>
        <v>8.6444042615290206E-2</v>
      </c>
      <c r="X2242" s="1" t="str">
        <f t="shared" si="862"/>
        <v/>
      </c>
      <c r="Y2242" s="1" t="str">
        <f t="shared" si="863"/>
        <v/>
      </c>
      <c r="AC2242" s="1">
        <v>1650</v>
      </c>
      <c r="AD2242" s="1">
        <f t="shared" si="872"/>
        <v>637.74644605505625</v>
      </c>
      <c r="AE2242" s="1">
        <f t="shared" si="864"/>
        <v>5.5375800564686894E-5</v>
      </c>
      <c r="AF2242" s="1">
        <f t="shared" si="865"/>
        <v>0.99533881197628127</v>
      </c>
      <c r="AG2242" s="1">
        <f t="shared" si="866"/>
        <v>5.5375800564686894E-5</v>
      </c>
      <c r="AH2242" s="1" t="str">
        <f t="shared" si="867"/>
        <v/>
      </c>
      <c r="AI2242" s="1" t="str">
        <f t="shared" si="868"/>
        <v/>
      </c>
      <c r="AJ2242" s="1">
        <f t="shared" si="869"/>
        <v>5.1265679948395196E-20</v>
      </c>
      <c r="AK2242" s="1" t="str">
        <f t="shared" si="870"/>
        <v/>
      </c>
      <c r="AL2242" s="1" t="str">
        <f t="shared" si="871"/>
        <v/>
      </c>
      <c r="BA2242" s="2"/>
      <c r="BB2242" s="2">
        <f t="shared" si="843"/>
        <v>10.591999999999878</v>
      </c>
      <c r="BC2242" s="156">
        <f t="shared" si="844"/>
        <v>0.15743240444350778</v>
      </c>
      <c r="BD2242" s="2">
        <f t="shared" si="845"/>
        <v>3.1120980128740428E-4</v>
      </c>
      <c r="BE2242" s="2" t="str">
        <f t="shared" si="841"/>
        <v/>
      </c>
      <c r="BF2242" s="24" t="str">
        <f t="shared" si="842"/>
        <v/>
      </c>
    </row>
    <row r="2243" spans="1:58" ht="20.100000000000001" customHeight="1">
      <c r="A2243" s="1">
        <v>1651</v>
      </c>
      <c r="B2243" s="1">
        <f t="shared" si="846"/>
        <v>358660.71855752065</v>
      </c>
      <c r="C2243" s="1">
        <f t="shared" si="847"/>
        <v>9.7595938725796813E-8</v>
      </c>
      <c r="D2243" s="1">
        <f t="shared" si="848"/>
        <v>0.9953928621605781</v>
      </c>
      <c r="E2243" s="1">
        <f t="shared" si="849"/>
        <v>9.7595938725796813E-8</v>
      </c>
      <c r="F2243" s="1" t="str">
        <f t="shared" si="850"/>
        <v/>
      </c>
      <c r="G2243" s="1" t="str">
        <f t="shared" si="851"/>
        <v/>
      </c>
      <c r="H2243" s="1"/>
      <c r="I2243" s="1">
        <f t="shared" si="852"/>
        <v>1.1048214373549233E-12</v>
      </c>
      <c r="J2243" s="1" t="str">
        <f t="shared" si="853"/>
        <v/>
      </c>
      <c r="K2243" s="1" t="str">
        <f t="shared" si="854"/>
        <v/>
      </c>
      <c r="P2243" s="1">
        <v>1651</v>
      </c>
      <c r="Q2243" s="1">
        <f t="shared" si="855"/>
        <v>10.476311344639193</v>
      </c>
      <c r="R2243" s="1">
        <f t="shared" si="856"/>
        <v>3.3412360858864499E-3</v>
      </c>
      <c r="S2243" s="1">
        <f t="shared" si="857"/>
        <v>0.9953928621605781</v>
      </c>
      <c r="T2243" s="1">
        <f t="shared" si="858"/>
        <v>3.3412360858864499E-3</v>
      </c>
      <c r="U2243" s="1" t="str">
        <f t="shared" si="859"/>
        <v/>
      </c>
      <c r="V2243" s="1" t="str">
        <f t="shared" si="860"/>
        <v/>
      </c>
      <c r="W2243" s="1">
        <f t="shared" si="861"/>
        <v>8.6262379571052483E-2</v>
      </c>
      <c r="X2243" s="1" t="str">
        <f t="shared" si="862"/>
        <v/>
      </c>
      <c r="Y2243" s="1" t="str">
        <f t="shared" si="863"/>
        <v/>
      </c>
      <c r="AC2243" s="1">
        <v>1651</v>
      </c>
      <c r="AD2243" s="1">
        <f t="shared" si="872"/>
        <v>638.72759443360258</v>
      </c>
      <c r="AE2243" s="1">
        <f t="shared" si="864"/>
        <v>5.4802438186078413E-5</v>
      </c>
      <c r="AF2243" s="1">
        <f t="shared" si="865"/>
        <v>0.9953928621605781</v>
      </c>
      <c r="AG2243" s="1">
        <f t="shared" si="866"/>
        <v>5.4802438186078413E-5</v>
      </c>
      <c r="AH2243" s="1" t="str">
        <f t="shared" si="867"/>
        <v/>
      </c>
      <c r="AI2243" s="1" t="str">
        <f t="shared" si="868"/>
        <v/>
      </c>
      <c r="AJ2243" s="1">
        <f t="shared" si="869"/>
        <v>5.3084385711407662E-20</v>
      </c>
      <c r="AK2243" s="1" t="str">
        <f t="shared" si="870"/>
        <v/>
      </c>
      <c r="AL2243" s="1" t="str">
        <f t="shared" si="871"/>
        <v/>
      </c>
      <c r="BA2243" s="2"/>
      <c r="BB2243" s="2">
        <f t="shared" si="843"/>
        <v>10.598399999999877</v>
      </c>
      <c r="BC2243" s="156">
        <f t="shared" si="844"/>
        <v>0.15712119464222038</v>
      </c>
      <c r="BD2243" s="2">
        <f t="shared" si="845"/>
        <v>3.1068419590227214E-4</v>
      </c>
      <c r="BE2243" s="2" t="str">
        <f t="shared" si="841"/>
        <v/>
      </c>
      <c r="BF2243" s="24" t="str">
        <f t="shared" si="842"/>
        <v/>
      </c>
    </row>
    <row r="2244" spans="1:58" ht="20.100000000000001" customHeight="1">
      <c r="A2244" s="2">
        <v>1652</v>
      </c>
      <c r="B2244" s="1">
        <f t="shared" si="846"/>
        <v>359211.65668126487</v>
      </c>
      <c r="C2244" s="1">
        <f t="shared" si="847"/>
        <v>9.6583882660861811E-8</v>
      </c>
      <c r="D2244" s="1">
        <f t="shared" si="848"/>
        <v>0.99544635228077949</v>
      </c>
      <c r="E2244" s="1">
        <f t="shared" si="849"/>
        <v>9.6583882660861811E-8</v>
      </c>
      <c r="F2244" s="1" t="str">
        <f t="shared" si="850"/>
        <v/>
      </c>
      <c r="G2244" s="1" t="str">
        <f t="shared" si="851"/>
        <v/>
      </c>
      <c r="H2244" s="1"/>
      <c r="I2244" s="1">
        <f t="shared" si="852"/>
        <v>1.0810454550598104E-12</v>
      </c>
      <c r="J2244" s="1" t="str">
        <f t="shared" si="853"/>
        <v/>
      </c>
      <c r="K2244" s="1" t="str">
        <f t="shared" si="854"/>
        <v/>
      </c>
      <c r="P2244" s="2">
        <v>1652</v>
      </c>
      <c r="Q2244" s="1">
        <f t="shared" si="855"/>
        <v>10.492403988793786</v>
      </c>
      <c r="R2244" s="1">
        <f t="shared" si="856"/>
        <v>3.3065879407971114E-3</v>
      </c>
      <c r="S2244" s="1">
        <f t="shared" si="857"/>
        <v>0.99544635228077949</v>
      </c>
      <c r="T2244" s="1">
        <f t="shared" si="858"/>
        <v>3.3065879407971114E-3</v>
      </c>
      <c r="U2244" s="1" t="str">
        <f t="shared" si="859"/>
        <v/>
      </c>
      <c r="V2244" s="1" t="str">
        <f t="shared" si="860"/>
        <v/>
      </c>
      <c r="W2244" s="1">
        <f t="shared" si="861"/>
        <v>8.6079721007015386E-2</v>
      </c>
      <c r="X2244" s="1" t="str">
        <f t="shared" si="862"/>
        <v/>
      </c>
      <c r="Y2244" s="1" t="str">
        <f t="shared" si="863"/>
        <v/>
      </c>
      <c r="AC2244" s="2">
        <v>1652</v>
      </c>
      <c r="AD2244" s="1">
        <f t="shared" si="872"/>
        <v>639.7087428121489</v>
      </c>
      <c r="AE2244" s="1">
        <f t="shared" si="864"/>
        <v>5.423414466215132E-5</v>
      </c>
      <c r="AF2244" s="1">
        <f t="shared" si="865"/>
        <v>0.99544635228077949</v>
      </c>
      <c r="AG2244" s="1">
        <f t="shared" si="866"/>
        <v>5.423414466215132E-5</v>
      </c>
      <c r="AH2244" s="1" t="str">
        <f t="shared" si="867"/>
        <v/>
      </c>
      <c r="AI2244" s="1" t="str">
        <f t="shared" si="868"/>
        <v/>
      </c>
      <c r="AJ2244" s="1">
        <f t="shared" si="869"/>
        <v>5.4966732564996664E-20</v>
      </c>
      <c r="AK2244" s="1" t="str">
        <f t="shared" si="870"/>
        <v/>
      </c>
      <c r="AL2244" s="1" t="str">
        <f t="shared" si="871"/>
        <v/>
      </c>
      <c r="BA2244" s="2"/>
      <c r="BB2244" s="2">
        <f t="shared" si="843"/>
        <v>10.604799999999877</v>
      </c>
      <c r="BC2244" s="156">
        <f t="shared" si="844"/>
        <v>0.15681051044631811</v>
      </c>
      <c r="BD2244" s="2">
        <f t="shared" si="845"/>
        <v>3.1015919563684435E-4</v>
      </c>
      <c r="BE2244" s="2" t="str">
        <f t="shared" si="841"/>
        <v/>
      </c>
      <c r="BF2244" s="24" t="str">
        <f t="shared" si="842"/>
        <v/>
      </c>
    </row>
    <row r="2245" spans="1:58" ht="20.100000000000001" customHeight="1">
      <c r="A2245" s="1">
        <v>1653</v>
      </c>
      <c r="B2245" s="1">
        <f t="shared" si="846"/>
        <v>359762.5948050092</v>
      </c>
      <c r="C2245" s="1">
        <f t="shared" si="847"/>
        <v>9.5580792169103021E-8</v>
      </c>
      <c r="D2245" s="1">
        <f t="shared" si="848"/>
        <v>0.99549928729326309</v>
      </c>
      <c r="E2245" s="1">
        <f t="shared" si="849"/>
        <v>9.5580792169103021E-8</v>
      </c>
      <c r="F2245" s="1" t="str">
        <f t="shared" si="850"/>
        <v/>
      </c>
      <c r="G2245" s="1" t="str">
        <f t="shared" si="851"/>
        <v/>
      </c>
      <c r="H2245" s="1"/>
      <c r="I2245" s="1">
        <f t="shared" si="852"/>
        <v>1.0577642123821459E-12</v>
      </c>
      <c r="J2245" s="1" t="str">
        <f t="shared" si="853"/>
        <v/>
      </c>
      <c r="K2245" s="1" t="str">
        <f t="shared" si="854"/>
        <v/>
      </c>
      <c r="P2245" s="1">
        <v>1653</v>
      </c>
      <c r="Q2245" s="1">
        <f t="shared" si="855"/>
        <v>10.508496632948376</v>
      </c>
      <c r="R2245" s="1">
        <f t="shared" si="856"/>
        <v>3.2722467356995325E-3</v>
      </c>
      <c r="S2245" s="1">
        <f t="shared" si="857"/>
        <v>0.99549928729326309</v>
      </c>
      <c r="T2245" s="1">
        <f t="shared" si="858"/>
        <v>3.2722467356995325E-3</v>
      </c>
      <c r="U2245" s="1" t="str">
        <f t="shared" si="859"/>
        <v/>
      </c>
      <c r="V2245" s="1" t="str">
        <f t="shared" si="860"/>
        <v/>
      </c>
      <c r="W2245" s="1">
        <f t="shared" si="861"/>
        <v>8.5896074870007721E-2</v>
      </c>
      <c r="X2245" s="1" t="str">
        <f t="shared" si="862"/>
        <v/>
      </c>
      <c r="Y2245" s="1" t="str">
        <f t="shared" si="863"/>
        <v/>
      </c>
      <c r="AC2245" s="1">
        <v>1653</v>
      </c>
      <c r="AD2245" s="1">
        <f t="shared" si="872"/>
        <v>640.68989119069499</v>
      </c>
      <c r="AE2245" s="1">
        <f t="shared" si="864"/>
        <v>5.3670885520558457E-5</v>
      </c>
      <c r="AF2245" s="1">
        <f t="shared" si="865"/>
        <v>0.99549928729326309</v>
      </c>
      <c r="AG2245" s="1">
        <f t="shared" si="866"/>
        <v>5.3670885520558457E-5</v>
      </c>
      <c r="AH2245" s="1" t="str">
        <f t="shared" si="867"/>
        <v/>
      </c>
      <c r="AI2245" s="1" t="str">
        <f t="shared" si="868"/>
        <v/>
      </c>
      <c r="AJ2245" s="1">
        <f t="shared" si="869"/>
        <v>5.6914915889141672E-20</v>
      </c>
      <c r="AK2245" s="1" t="str">
        <f t="shared" si="870"/>
        <v/>
      </c>
      <c r="AL2245" s="1" t="str">
        <f t="shared" si="871"/>
        <v/>
      </c>
      <c r="BA2245" s="2"/>
      <c r="BB2245" s="2">
        <f t="shared" si="843"/>
        <v>10.611199999999876</v>
      </c>
      <c r="BC2245" s="156">
        <f t="shared" si="844"/>
        <v>0.15650035125068126</v>
      </c>
      <c r="BD2245" s="2">
        <f t="shared" si="845"/>
        <v>3.0963480076470762E-4</v>
      </c>
      <c r="BE2245" s="2" t="str">
        <f t="shared" si="841"/>
        <v/>
      </c>
      <c r="BF2245" s="24" t="str">
        <f t="shared" si="842"/>
        <v/>
      </c>
    </row>
    <row r="2246" spans="1:58" ht="20.100000000000001" customHeight="1">
      <c r="A2246" s="1">
        <v>1654</v>
      </c>
      <c r="B2246" s="1">
        <f t="shared" si="846"/>
        <v>360313.53292875341</v>
      </c>
      <c r="C2246" s="1">
        <f t="shared" si="847"/>
        <v>9.4586606068791819E-8</v>
      </c>
      <c r="D2246" s="1">
        <f t="shared" si="848"/>
        <v>0.99555167212064166</v>
      </c>
      <c r="E2246" s="1">
        <f t="shared" si="849"/>
        <v>9.4586606068791819E-8</v>
      </c>
      <c r="F2246" s="1" t="str">
        <f t="shared" si="850"/>
        <v/>
      </c>
      <c r="G2246" s="1" t="str">
        <f t="shared" si="851"/>
        <v/>
      </c>
      <c r="H2246" s="1"/>
      <c r="I2246" s="1">
        <f t="shared" si="852"/>
        <v>1.0349677916509712E-12</v>
      </c>
      <c r="J2246" s="1" t="str">
        <f t="shared" si="853"/>
        <v/>
      </c>
      <c r="K2246" s="1" t="str">
        <f t="shared" si="854"/>
        <v/>
      </c>
      <c r="P2246" s="1">
        <v>1654</v>
      </c>
      <c r="Q2246" s="1">
        <f t="shared" si="855"/>
        <v>10.524589277102969</v>
      </c>
      <c r="R2246" s="1">
        <f t="shared" si="856"/>
        <v>3.2382103760126789E-3</v>
      </c>
      <c r="S2246" s="1">
        <f t="shared" si="857"/>
        <v>0.99555167212064166</v>
      </c>
      <c r="T2246" s="1">
        <f t="shared" si="858"/>
        <v>3.2382103760126789E-3</v>
      </c>
      <c r="U2246" s="1" t="str">
        <f t="shared" si="859"/>
        <v/>
      </c>
      <c r="V2246" s="1" t="str">
        <f t="shared" si="860"/>
        <v/>
      </c>
      <c r="W2246" s="1">
        <f t="shared" si="861"/>
        <v>8.5711449137320248E-2</v>
      </c>
      <c r="X2246" s="1" t="str">
        <f t="shared" si="862"/>
        <v/>
      </c>
      <c r="Y2246" s="1" t="str">
        <f t="shared" si="863"/>
        <v/>
      </c>
      <c r="AC2246" s="1">
        <v>1654</v>
      </c>
      <c r="AD2246" s="1">
        <f t="shared" si="872"/>
        <v>641.67103956924132</v>
      </c>
      <c r="AE2246" s="1">
        <f t="shared" si="864"/>
        <v>5.3112626406305281E-5</v>
      </c>
      <c r="AF2246" s="1">
        <f t="shared" si="865"/>
        <v>0.99555167212064166</v>
      </c>
      <c r="AG2246" s="1">
        <f t="shared" si="866"/>
        <v>5.3112626406305281E-5</v>
      </c>
      <c r="AH2246" s="1" t="str">
        <f t="shared" si="867"/>
        <v/>
      </c>
      <c r="AI2246" s="1" t="str">
        <f t="shared" si="868"/>
        <v/>
      </c>
      <c r="AJ2246" s="1">
        <f t="shared" si="869"/>
        <v>5.8931205676631878E-20</v>
      </c>
      <c r="AK2246" s="1" t="str">
        <f t="shared" si="870"/>
        <v/>
      </c>
      <c r="AL2246" s="1" t="str">
        <f t="shared" si="871"/>
        <v/>
      </c>
      <c r="BA2246" s="2"/>
      <c r="BB2246" s="2">
        <f t="shared" si="843"/>
        <v>10.617599999999875</v>
      </c>
      <c r="BC2246" s="156">
        <f t="shared" si="844"/>
        <v>0.15619071644991656</v>
      </c>
      <c r="BD2246" s="2">
        <f t="shared" si="845"/>
        <v>3.0911101155536858E-4</v>
      </c>
      <c r="BE2246" s="2" t="str">
        <f t="shared" si="841"/>
        <v/>
      </c>
      <c r="BF2246" s="24" t="str">
        <f t="shared" si="842"/>
        <v/>
      </c>
    </row>
    <row r="2247" spans="1:58" ht="20.100000000000001" customHeight="1">
      <c r="A2247" s="1">
        <v>1655</v>
      </c>
      <c r="B2247" s="1">
        <f t="shared" si="846"/>
        <v>360864.47105249774</v>
      </c>
      <c r="C2247" s="1">
        <f t="shared" si="847"/>
        <v>9.3601263388913173E-8</v>
      </c>
      <c r="D2247" s="1">
        <f t="shared" si="848"/>
        <v>0.99560351165187866</v>
      </c>
      <c r="E2247" s="1">
        <f t="shared" si="849"/>
        <v>9.3601263388913173E-8</v>
      </c>
      <c r="F2247" s="1" t="str">
        <f t="shared" si="850"/>
        <v/>
      </c>
      <c r="G2247" s="1" t="str">
        <f t="shared" si="851"/>
        <v/>
      </c>
      <c r="H2247" s="1"/>
      <c r="I2247" s="1">
        <f t="shared" si="852"/>
        <v>1.0126464658380273E-12</v>
      </c>
      <c r="J2247" s="1" t="str">
        <f t="shared" si="853"/>
        <v/>
      </c>
      <c r="K2247" s="1" t="str">
        <f t="shared" si="854"/>
        <v/>
      </c>
      <c r="P2247" s="1">
        <v>1655</v>
      </c>
      <c r="Q2247" s="1">
        <f t="shared" si="855"/>
        <v>10.540681921257558</v>
      </c>
      <c r="R2247" s="1">
        <f t="shared" si="856"/>
        <v>3.20447677436944E-3</v>
      </c>
      <c r="S2247" s="1">
        <f t="shared" si="857"/>
        <v>0.99560351165187866</v>
      </c>
      <c r="T2247" s="1">
        <f t="shared" si="858"/>
        <v>3.20447677436944E-3</v>
      </c>
      <c r="U2247" s="1" t="str">
        <f t="shared" si="859"/>
        <v/>
      </c>
      <c r="V2247" s="1" t="str">
        <f t="shared" si="860"/>
        <v/>
      </c>
      <c r="W2247" s="1">
        <f t="shared" si="861"/>
        <v>8.5525851816130941E-2</v>
      </c>
      <c r="X2247" s="1" t="str">
        <f t="shared" si="862"/>
        <v/>
      </c>
      <c r="Y2247" s="1" t="str">
        <f t="shared" si="863"/>
        <v/>
      </c>
      <c r="AC2247" s="1">
        <v>1655</v>
      </c>
      <c r="AD2247" s="1">
        <f t="shared" si="872"/>
        <v>642.65218794778764</v>
      </c>
      <c r="AE2247" s="1">
        <f t="shared" si="864"/>
        <v>5.2559333082718636E-5</v>
      </c>
      <c r="AF2247" s="1">
        <f t="shared" si="865"/>
        <v>0.99560351165187866</v>
      </c>
      <c r="AG2247" s="1">
        <f t="shared" si="866"/>
        <v>5.2559333082718636E-5</v>
      </c>
      <c r="AH2247" s="1" t="str">
        <f t="shared" si="867"/>
        <v/>
      </c>
      <c r="AI2247" s="1" t="str">
        <f t="shared" si="868"/>
        <v/>
      </c>
      <c r="AJ2247" s="1">
        <f t="shared" si="869"/>
        <v>6.1017949029713317E-20</v>
      </c>
      <c r="AK2247" s="1" t="str">
        <f t="shared" si="870"/>
        <v/>
      </c>
      <c r="AL2247" s="1" t="str">
        <f t="shared" si="871"/>
        <v/>
      </c>
      <c r="BA2247" s="2"/>
      <c r="BB2247" s="2">
        <f t="shared" si="843"/>
        <v>10.623999999999874</v>
      </c>
      <c r="BC2247" s="156">
        <f t="shared" si="844"/>
        <v>0.15588160543836119</v>
      </c>
      <c r="BD2247" s="2">
        <f t="shared" si="845"/>
        <v>3.0858782827289377E-4</v>
      </c>
      <c r="BE2247" s="2" t="str">
        <f t="shared" si="841"/>
        <v/>
      </c>
      <c r="BF2247" s="24" t="str">
        <f t="shared" si="842"/>
        <v/>
      </c>
    </row>
    <row r="2248" spans="1:58" ht="20.100000000000001" customHeight="1">
      <c r="A2248" s="1">
        <v>1656</v>
      </c>
      <c r="B2248" s="1">
        <f t="shared" si="846"/>
        <v>361415.40917624196</v>
      </c>
      <c r="C2248" s="1">
        <f t="shared" si="847"/>
        <v>9.2624703370857737E-8</v>
      </c>
      <c r="D2248" s="1">
        <f t="shared" si="848"/>
        <v>0.99565481074240458</v>
      </c>
      <c r="E2248" s="1">
        <f t="shared" si="849"/>
        <v>9.2624703370857737E-8</v>
      </c>
      <c r="F2248" s="1" t="str">
        <f t="shared" si="850"/>
        <v/>
      </c>
      <c r="G2248" s="1" t="str">
        <f t="shared" si="851"/>
        <v/>
      </c>
      <c r="H2248" s="1"/>
      <c r="I2248" s="1">
        <f t="shared" si="852"/>
        <v>9.907906950649133E-13</v>
      </c>
      <c r="J2248" s="1" t="str">
        <f t="shared" si="853"/>
        <v/>
      </c>
      <c r="K2248" s="1" t="str">
        <f t="shared" si="854"/>
        <v/>
      </c>
      <c r="P2248" s="1">
        <v>1656</v>
      </c>
      <c r="Q2248" s="1">
        <f t="shared" si="855"/>
        <v>10.556774565412152</v>
      </c>
      <c r="R2248" s="1">
        <f t="shared" si="856"/>
        <v>3.171043850674442E-3</v>
      </c>
      <c r="S2248" s="1">
        <f t="shared" si="857"/>
        <v>0.99565481074240458</v>
      </c>
      <c r="T2248" s="1">
        <f t="shared" si="858"/>
        <v>3.171043850674442E-3</v>
      </c>
      <c r="U2248" s="1" t="str">
        <f t="shared" si="859"/>
        <v/>
      </c>
      <c r="V2248" s="1" t="str">
        <f t="shared" si="860"/>
        <v/>
      </c>
      <c r="W2248" s="1">
        <f t="shared" si="861"/>
        <v>8.5339290942928553E-2</v>
      </c>
      <c r="X2248" s="1" t="str">
        <f t="shared" si="862"/>
        <v/>
      </c>
      <c r="Y2248" s="1" t="str">
        <f t="shared" si="863"/>
        <v/>
      </c>
      <c r="AC2248" s="1">
        <v>1656</v>
      </c>
      <c r="AD2248" s="1">
        <f t="shared" si="872"/>
        <v>643.63333632633373</v>
      </c>
      <c r="AE2248" s="1">
        <f t="shared" si="864"/>
        <v>5.2010971432395867E-5</v>
      </c>
      <c r="AF2248" s="1">
        <f t="shared" si="865"/>
        <v>0.99565481074240458</v>
      </c>
      <c r="AG2248" s="1">
        <f t="shared" si="866"/>
        <v>5.2010971432395867E-5</v>
      </c>
      <c r="AH2248" s="1" t="str">
        <f t="shared" si="867"/>
        <v/>
      </c>
      <c r="AI2248" s="1" t="str">
        <f t="shared" si="868"/>
        <v/>
      </c>
      <c r="AJ2248" s="1">
        <f t="shared" si="869"/>
        <v>6.3177572738918265E-20</v>
      </c>
      <c r="AK2248" s="1" t="str">
        <f t="shared" si="870"/>
        <v/>
      </c>
      <c r="AL2248" s="1" t="str">
        <f t="shared" si="871"/>
        <v/>
      </c>
      <c r="BA2248" s="2"/>
      <c r="BB2248" s="2">
        <f t="shared" si="843"/>
        <v>10.630399999999874</v>
      </c>
      <c r="BC2248" s="156">
        <f t="shared" si="844"/>
        <v>0.15557301761008829</v>
      </c>
      <c r="BD2248" s="2">
        <f t="shared" si="845"/>
        <v>3.0806525117785255E-4</v>
      </c>
      <c r="BE2248" s="2" t="str">
        <f t="shared" si="841"/>
        <v/>
      </c>
      <c r="BF2248" s="24" t="str">
        <f t="shared" si="842"/>
        <v/>
      </c>
    </row>
    <row r="2249" spans="1:58" ht="20.100000000000001" customHeight="1">
      <c r="A2249" s="1">
        <v>1657</v>
      </c>
      <c r="B2249" s="1">
        <f t="shared" si="846"/>
        <v>361966.34729998629</v>
      </c>
      <c r="C2249" s="1">
        <f t="shared" si="847"/>
        <v>9.1656865470075557E-8</v>
      </c>
      <c r="D2249" s="1">
        <f t="shared" si="848"/>
        <v>0.99570557421423467</v>
      </c>
      <c r="E2249" s="1">
        <f t="shared" si="849"/>
        <v>9.1656865470075557E-8</v>
      </c>
      <c r="F2249" s="1" t="str">
        <f t="shared" si="850"/>
        <v/>
      </c>
      <c r="G2249" s="1" t="str">
        <f t="shared" si="851"/>
        <v/>
      </c>
      <c r="H2249" s="1"/>
      <c r="I2249" s="1">
        <f t="shared" si="852"/>
        <v>9.6939112317078036E-13</v>
      </c>
      <c r="J2249" s="1" t="str">
        <f t="shared" si="853"/>
        <v/>
      </c>
      <c r="K2249" s="1" t="str">
        <f t="shared" si="854"/>
        <v/>
      </c>
      <c r="P2249" s="1">
        <v>1657</v>
      </c>
      <c r="Q2249" s="1">
        <f t="shared" si="855"/>
        <v>10.572867209566745</v>
      </c>
      <c r="R2249" s="1">
        <f t="shared" si="856"/>
        <v>3.1379095321607663E-3</v>
      </c>
      <c r="S2249" s="1">
        <f t="shared" si="857"/>
        <v>0.99570557421423467</v>
      </c>
      <c r="T2249" s="1">
        <f t="shared" si="858"/>
        <v>3.1379095321607663E-3</v>
      </c>
      <c r="U2249" s="1" t="str">
        <f t="shared" si="859"/>
        <v/>
      </c>
      <c r="V2249" s="1" t="str">
        <f t="shared" si="860"/>
        <v/>
      </c>
      <c r="W2249" s="1">
        <f t="shared" si="861"/>
        <v>8.5151774582935685E-2</v>
      </c>
      <c r="X2249" s="1" t="str">
        <f t="shared" si="862"/>
        <v/>
      </c>
      <c r="Y2249" s="1" t="str">
        <f t="shared" si="863"/>
        <v/>
      </c>
      <c r="AC2249" s="1">
        <v>1657</v>
      </c>
      <c r="AD2249" s="1">
        <f t="shared" si="872"/>
        <v>644.61448470488006</v>
      </c>
      <c r="AE2249" s="1">
        <f t="shared" si="864"/>
        <v>5.146750745813383E-5</v>
      </c>
      <c r="AF2249" s="1">
        <f t="shared" si="865"/>
        <v>0.99570557421423467</v>
      </c>
      <c r="AG2249" s="1">
        <f t="shared" si="866"/>
        <v>5.146750745813383E-5</v>
      </c>
      <c r="AH2249" s="1" t="str">
        <f t="shared" si="867"/>
        <v/>
      </c>
      <c r="AI2249" s="1" t="str">
        <f t="shared" si="868"/>
        <v/>
      </c>
      <c r="AJ2249" s="1">
        <f t="shared" si="869"/>
        <v>6.5412585946758787E-20</v>
      </c>
      <c r="AK2249" s="1" t="str">
        <f t="shared" si="870"/>
        <v/>
      </c>
      <c r="AL2249" s="1" t="str">
        <f t="shared" si="871"/>
        <v/>
      </c>
      <c r="BA2249" s="2"/>
      <c r="BB2249" s="2">
        <f t="shared" si="843"/>
        <v>10.636799999999873</v>
      </c>
      <c r="BC2249" s="156">
        <f t="shared" si="844"/>
        <v>0.15526495235891044</v>
      </c>
      <c r="BD2249" s="2">
        <f t="shared" si="845"/>
        <v>3.0754328052626234E-4</v>
      </c>
      <c r="BE2249" s="2" t="str">
        <f t="shared" si="841"/>
        <v/>
      </c>
      <c r="BF2249" s="24" t="str">
        <f t="shared" si="842"/>
        <v/>
      </c>
    </row>
    <row r="2250" spans="1:58" ht="20.100000000000001" customHeight="1">
      <c r="A2250" s="1">
        <v>1658</v>
      </c>
      <c r="B2250" s="1">
        <f t="shared" si="846"/>
        <v>362517.2854237305</v>
      </c>
      <c r="C2250" s="1">
        <f t="shared" si="847"/>
        <v>9.0697689357698949E-8</v>
      </c>
      <c r="D2250" s="1">
        <f t="shared" si="848"/>
        <v>0.99575580685608722</v>
      </c>
      <c r="E2250" s="1">
        <f t="shared" si="849"/>
        <v>9.0697689357698949E-8</v>
      </c>
      <c r="F2250" s="1" t="str">
        <f t="shared" si="850"/>
        <v/>
      </c>
      <c r="G2250" s="1" t="str">
        <f t="shared" si="851"/>
        <v/>
      </c>
      <c r="H2250" s="1"/>
      <c r="I2250" s="1">
        <f t="shared" si="852"/>
        <v>9.4843857433948308E-13</v>
      </c>
      <c r="J2250" s="1" t="str">
        <f t="shared" si="853"/>
        <v/>
      </c>
      <c r="K2250" s="1" t="str">
        <f t="shared" si="854"/>
        <v/>
      </c>
      <c r="P2250" s="1">
        <v>1658</v>
      </c>
      <c r="Q2250" s="1">
        <f t="shared" si="855"/>
        <v>10.588959853721335</v>
      </c>
      <c r="R2250" s="1">
        <f t="shared" si="856"/>
        <v>3.1050717534454324E-3</v>
      </c>
      <c r="S2250" s="1">
        <f t="shared" si="857"/>
        <v>0.99575580685608722</v>
      </c>
      <c r="T2250" s="1">
        <f t="shared" si="858"/>
        <v>3.1050717534454324E-3</v>
      </c>
      <c r="U2250" s="1" t="str">
        <f t="shared" si="859"/>
        <v/>
      </c>
      <c r="V2250" s="1" t="str">
        <f t="shared" si="860"/>
        <v/>
      </c>
      <c r="W2250" s="1">
        <f t="shared" si="861"/>
        <v>8.496331082953032E-2</v>
      </c>
      <c r="X2250" s="1" t="str">
        <f t="shared" si="862"/>
        <v/>
      </c>
      <c r="Y2250" s="1" t="str">
        <f t="shared" si="863"/>
        <v/>
      </c>
      <c r="AC2250" s="1">
        <v>1658</v>
      </c>
      <c r="AD2250" s="1">
        <f t="shared" si="872"/>
        <v>645.59563308342638</v>
      </c>
      <c r="AE2250" s="1">
        <f t="shared" si="864"/>
        <v>5.0928907283839913E-5</v>
      </c>
      <c r="AF2250" s="1">
        <f t="shared" si="865"/>
        <v>0.99575580685608722</v>
      </c>
      <c r="AG2250" s="1">
        <f t="shared" si="866"/>
        <v>5.0928907283839913E-5</v>
      </c>
      <c r="AH2250" s="1" t="str">
        <f t="shared" si="867"/>
        <v/>
      </c>
      <c r="AI2250" s="1" t="str">
        <f t="shared" si="868"/>
        <v/>
      </c>
      <c r="AJ2250" s="1">
        <f t="shared" si="869"/>
        <v>6.7725582899003083E-20</v>
      </c>
      <c r="AK2250" s="1" t="str">
        <f t="shared" si="870"/>
        <v/>
      </c>
      <c r="AL2250" s="1" t="str">
        <f t="shared" si="871"/>
        <v/>
      </c>
      <c r="BA2250" s="2"/>
      <c r="BB2250" s="2">
        <f t="shared" si="843"/>
        <v>10.643199999999872</v>
      </c>
      <c r="BC2250" s="156">
        <f t="shared" si="844"/>
        <v>0.15495740907838418</v>
      </c>
      <c r="BD2250" s="2">
        <f t="shared" si="845"/>
        <v>3.0702191656914457E-4</v>
      </c>
      <c r="BE2250" s="2" t="str">
        <f t="shared" si="841"/>
        <v/>
      </c>
      <c r="BF2250" s="24" t="str">
        <f t="shared" si="842"/>
        <v/>
      </c>
    </row>
    <row r="2251" spans="1:58" ht="20.100000000000001" customHeight="1">
      <c r="A2251" s="2">
        <v>1659</v>
      </c>
      <c r="B2251" s="1">
        <f t="shared" si="846"/>
        <v>363068.22354747483</v>
      </c>
      <c r="C2251" s="1">
        <f t="shared" si="847"/>
        <v>8.9747114922127877E-8</v>
      </c>
      <c r="D2251" s="1">
        <f t="shared" si="848"/>
        <v>0.99580551342350265</v>
      </c>
      <c r="E2251" s="1">
        <f t="shared" si="849"/>
        <v>8.9747114922127877E-8</v>
      </c>
      <c r="F2251" s="1" t="str">
        <f t="shared" si="850"/>
        <v/>
      </c>
      <c r="G2251" s="1" t="str">
        <f t="shared" si="851"/>
        <v/>
      </c>
      <c r="H2251" s="1"/>
      <c r="I2251" s="1">
        <f t="shared" si="852"/>
        <v>9.2792404978533175E-13</v>
      </c>
      <c r="J2251" s="1" t="str">
        <f t="shared" si="853"/>
        <v/>
      </c>
      <c r="K2251" s="1" t="str">
        <f t="shared" si="854"/>
        <v/>
      </c>
      <c r="P2251" s="2">
        <v>1659</v>
      </c>
      <c r="Q2251" s="1">
        <f t="shared" si="855"/>
        <v>10.605052497875928</v>
      </c>
      <c r="R2251" s="1">
        <f t="shared" si="856"/>
        <v>3.0725284565837193E-3</v>
      </c>
      <c r="S2251" s="1">
        <f t="shared" si="857"/>
        <v>0.99580551342350265</v>
      </c>
      <c r="T2251" s="1">
        <f t="shared" si="858"/>
        <v>3.0725284565837193E-3</v>
      </c>
      <c r="U2251" s="1" t="str">
        <f t="shared" si="859"/>
        <v/>
      </c>
      <c r="V2251" s="1" t="str">
        <f t="shared" si="860"/>
        <v/>
      </c>
      <c r="W2251" s="1">
        <f t="shared" si="861"/>
        <v>8.4773907803666532E-2</v>
      </c>
      <c r="X2251" s="1" t="str">
        <f t="shared" si="862"/>
        <v/>
      </c>
      <c r="Y2251" s="1" t="str">
        <f t="shared" si="863"/>
        <v/>
      </c>
      <c r="AC2251" s="2">
        <v>1659</v>
      </c>
      <c r="AD2251" s="1">
        <f t="shared" si="872"/>
        <v>646.57678146197247</v>
      </c>
      <c r="AE2251" s="1">
        <f t="shared" si="864"/>
        <v>5.039513715542302E-5</v>
      </c>
      <c r="AF2251" s="1">
        <f t="shared" si="865"/>
        <v>0.99580551342350254</v>
      </c>
      <c r="AG2251" s="1">
        <f t="shared" si="866"/>
        <v>5.039513715542302E-5</v>
      </c>
      <c r="AH2251" s="1" t="str">
        <f t="shared" si="867"/>
        <v/>
      </c>
      <c r="AI2251" s="1" t="str">
        <f t="shared" si="868"/>
        <v/>
      </c>
      <c r="AJ2251" s="1">
        <f t="shared" si="869"/>
        <v>7.011924578638072E-20</v>
      </c>
      <c r="AK2251" s="1" t="str">
        <f t="shared" si="870"/>
        <v/>
      </c>
      <c r="AL2251" s="1" t="str">
        <f t="shared" si="871"/>
        <v/>
      </c>
      <c r="BA2251" s="2"/>
      <c r="BB2251" s="2">
        <f t="shared" si="843"/>
        <v>10.649599999999872</v>
      </c>
      <c r="BC2251" s="156">
        <f t="shared" si="844"/>
        <v>0.15465038716181503</v>
      </c>
      <c r="BD2251" s="2">
        <f t="shared" si="845"/>
        <v>3.0650115955416224E-4</v>
      </c>
      <c r="BE2251" s="2" t="str">
        <f t="shared" ref="BE2251:BE2314" si="873">IF(BC2251&lt;(1-$BA$591),BD2251,"")</f>
        <v/>
      </c>
      <c r="BF2251" s="24" t="str">
        <f t="shared" ref="BF2251:BF2314" si="874">IF(BC2251&lt;(1-$BA$597),BD2251,"")</f>
        <v/>
      </c>
    </row>
    <row r="2252" spans="1:58" ht="20.100000000000001" customHeight="1">
      <c r="A2252" s="1">
        <v>1660</v>
      </c>
      <c r="B2252" s="1">
        <f t="shared" si="846"/>
        <v>363619.16167121904</v>
      </c>
      <c r="C2252" s="1">
        <f t="shared" si="847"/>
        <v>8.8805082270585257E-8</v>
      </c>
      <c r="D2252" s="1">
        <f t="shared" si="848"/>
        <v>0.99585469863896392</v>
      </c>
      <c r="E2252" s="1">
        <f t="shared" si="849"/>
        <v>8.8805082270585257E-8</v>
      </c>
      <c r="F2252" s="1" t="str">
        <f t="shared" si="850"/>
        <v/>
      </c>
      <c r="G2252" s="1" t="str">
        <f t="shared" si="851"/>
        <v/>
      </c>
      <c r="H2252" s="1"/>
      <c r="I2252" s="1">
        <f t="shared" si="852"/>
        <v>9.078387244964152E-13</v>
      </c>
      <c r="J2252" s="1" t="str">
        <f t="shared" si="853"/>
        <v/>
      </c>
      <c r="K2252" s="1" t="str">
        <f t="shared" si="854"/>
        <v/>
      </c>
      <c r="P2252" s="1">
        <v>1660</v>
      </c>
      <c r="Q2252" s="1">
        <f t="shared" si="855"/>
        <v>10.621145142030517</v>
      </c>
      <c r="R2252" s="1">
        <f t="shared" si="856"/>
        <v>3.0402775911223924E-3</v>
      </c>
      <c r="S2252" s="1">
        <f t="shared" si="857"/>
        <v>0.99585469863896392</v>
      </c>
      <c r="T2252" s="1">
        <f t="shared" si="858"/>
        <v>3.0402775911223924E-3</v>
      </c>
      <c r="U2252" s="1" t="str">
        <f t="shared" si="859"/>
        <v/>
      </c>
      <c r="V2252" s="1" t="str">
        <f t="shared" si="860"/>
        <v/>
      </c>
      <c r="W2252" s="1">
        <f t="shared" si="861"/>
        <v>8.4583573653294469E-2</v>
      </c>
      <c r="X2252" s="1" t="str">
        <f t="shared" si="862"/>
        <v/>
      </c>
      <c r="Y2252" s="1" t="str">
        <f t="shared" si="863"/>
        <v/>
      </c>
      <c r="AC2252" s="1">
        <v>1660</v>
      </c>
      <c r="AD2252" s="1">
        <f t="shared" si="872"/>
        <v>647.5579298405188</v>
      </c>
      <c r="AE2252" s="1">
        <f t="shared" si="864"/>
        <v>4.9866163441665401E-5</v>
      </c>
      <c r="AF2252" s="1">
        <f t="shared" si="865"/>
        <v>0.99585469863896392</v>
      </c>
      <c r="AG2252" s="1">
        <f t="shared" si="866"/>
        <v>4.9866163441665401E-5</v>
      </c>
      <c r="AH2252" s="1" t="str">
        <f t="shared" si="867"/>
        <v/>
      </c>
      <c r="AI2252" s="1" t="str">
        <f t="shared" si="868"/>
        <v/>
      </c>
      <c r="AJ2252" s="1">
        <f t="shared" si="869"/>
        <v>7.2596347679637228E-20</v>
      </c>
      <c r="AK2252" s="1" t="str">
        <f t="shared" si="870"/>
        <v/>
      </c>
      <c r="AL2252" s="1" t="str">
        <f t="shared" si="871"/>
        <v/>
      </c>
      <c r="BA2252" s="2"/>
      <c r="BB2252" s="2">
        <f t="shared" ref="BB2252:BB2315" si="875">BB2251+$BE$584</f>
        <v>10.655999999999871</v>
      </c>
      <c r="BC2252" s="156">
        <f t="shared" ref="BC2252:BC2315" si="876">_xlfn.CHISQ.DIST.RT(BB2252,7)</f>
        <v>0.15434388600226087</v>
      </c>
      <c r="BD2252" s="2">
        <f t="shared" ref="BD2252:BD2315" si="877">BC2252-BC2253</f>
        <v>3.0598100972337172E-4</v>
      </c>
      <c r="BE2252" s="2" t="str">
        <f t="shared" si="873"/>
        <v/>
      </c>
      <c r="BF2252" s="24" t="str">
        <f t="shared" si="874"/>
        <v/>
      </c>
    </row>
    <row r="2253" spans="1:58" ht="20.100000000000001" customHeight="1">
      <c r="A2253" s="1">
        <v>1661</v>
      </c>
      <c r="B2253" s="1">
        <f t="shared" si="846"/>
        <v>364170.09979496337</v>
      </c>
      <c r="C2253" s="1">
        <f t="shared" si="847"/>
        <v>8.7871531730634355E-8</v>
      </c>
      <c r="D2253" s="1">
        <f t="shared" si="848"/>
        <v>0.99590336719201766</v>
      </c>
      <c r="E2253" s="1">
        <f t="shared" si="849"/>
        <v>8.7871531730634355E-8</v>
      </c>
      <c r="F2253" s="1" t="str">
        <f t="shared" si="850"/>
        <v/>
      </c>
      <c r="G2253" s="1" t="str">
        <f t="shared" si="851"/>
        <v/>
      </c>
      <c r="H2253" s="1"/>
      <c r="I2253" s="1">
        <f t="shared" si="852"/>
        <v>8.8817394403457153E-13</v>
      </c>
      <c r="J2253" s="1" t="str">
        <f t="shared" si="853"/>
        <v/>
      </c>
      <c r="K2253" s="1" t="str">
        <f t="shared" si="854"/>
        <v/>
      </c>
      <c r="P2253" s="1">
        <v>1661</v>
      </c>
      <c r="Q2253" s="1">
        <f t="shared" si="855"/>
        <v>10.637237786185111</v>
      </c>
      <c r="R2253" s="1">
        <f t="shared" si="856"/>
        <v>3.008317114151662E-3</v>
      </c>
      <c r="S2253" s="1">
        <f t="shared" si="857"/>
        <v>0.99590336719201766</v>
      </c>
      <c r="T2253" s="1">
        <f t="shared" si="858"/>
        <v>3.008317114151662E-3</v>
      </c>
      <c r="U2253" s="1" t="str">
        <f t="shared" si="859"/>
        <v/>
      </c>
      <c r="V2253" s="1" t="str">
        <f t="shared" si="860"/>
        <v/>
      </c>
      <c r="W2253" s="1">
        <f t="shared" si="861"/>
        <v>8.4392316552779054E-2</v>
      </c>
      <c r="X2253" s="1" t="str">
        <f t="shared" si="862"/>
        <v/>
      </c>
      <c r="Y2253" s="1" t="str">
        <f t="shared" si="863"/>
        <v/>
      </c>
      <c r="AC2253" s="1">
        <v>1661</v>
      </c>
      <c r="AD2253" s="1">
        <f t="shared" si="872"/>
        <v>648.53907821906489</v>
      </c>
      <c r="AE2253" s="1">
        <f t="shared" si="864"/>
        <v>4.9341952635076801E-5</v>
      </c>
      <c r="AF2253" s="1">
        <f t="shared" si="865"/>
        <v>0.99590336719201766</v>
      </c>
      <c r="AG2253" s="1">
        <f t="shared" si="866"/>
        <v>4.9341952635076801E-5</v>
      </c>
      <c r="AH2253" s="1" t="str">
        <f t="shared" si="867"/>
        <v/>
      </c>
      <c r="AI2253" s="1" t="str">
        <f t="shared" si="868"/>
        <v/>
      </c>
      <c r="AJ2253" s="1">
        <f t="shared" si="869"/>
        <v>7.5159755560945575E-20</v>
      </c>
      <c r="AK2253" s="1" t="str">
        <f t="shared" si="870"/>
        <v/>
      </c>
      <c r="AL2253" s="1" t="str">
        <f t="shared" si="871"/>
        <v/>
      </c>
      <c r="BA2253" s="2"/>
      <c r="BB2253" s="2">
        <f t="shared" si="875"/>
        <v>10.66239999999987</v>
      </c>
      <c r="BC2253" s="156">
        <f t="shared" si="876"/>
        <v>0.1540379049925375</v>
      </c>
      <c r="BD2253" s="2">
        <f t="shared" si="877"/>
        <v>3.0546146731566526E-4</v>
      </c>
      <c r="BE2253" s="2" t="str">
        <f t="shared" si="873"/>
        <v/>
      </c>
      <c r="BF2253" s="24" t="str">
        <f t="shared" si="874"/>
        <v/>
      </c>
    </row>
    <row r="2254" spans="1:58" ht="20.100000000000001" customHeight="1">
      <c r="A2254" s="1">
        <v>1662</v>
      </c>
      <c r="B2254" s="1">
        <f t="shared" si="846"/>
        <v>364721.03791870759</v>
      </c>
      <c r="C2254" s="1">
        <f t="shared" si="847"/>
        <v>8.6946403851666968E-8</v>
      </c>
      <c r="D2254" s="1">
        <f t="shared" si="848"/>
        <v>0.99595152373939533</v>
      </c>
      <c r="E2254" s="1">
        <f t="shared" si="849"/>
        <v>8.6946403851666968E-8</v>
      </c>
      <c r="F2254" s="1" t="str">
        <f t="shared" si="850"/>
        <v/>
      </c>
      <c r="G2254" s="1" t="str">
        <f t="shared" si="851"/>
        <v/>
      </c>
      <c r="H2254" s="1"/>
      <c r="I2254" s="1">
        <f t="shared" si="852"/>
        <v>8.6892122139116921E-13</v>
      </c>
      <c r="J2254" s="1" t="str">
        <f t="shared" si="853"/>
        <v/>
      </c>
      <c r="K2254" s="1" t="str">
        <f t="shared" si="854"/>
        <v/>
      </c>
      <c r="P2254" s="1">
        <v>1662</v>
      </c>
      <c r="Q2254" s="1">
        <f t="shared" si="855"/>
        <v>10.6533304303397</v>
      </c>
      <c r="R2254" s="1">
        <f t="shared" si="856"/>
        <v>2.976644990356121E-3</v>
      </c>
      <c r="S2254" s="1">
        <f t="shared" si="857"/>
        <v>0.99595152373939533</v>
      </c>
      <c r="T2254" s="1">
        <f t="shared" si="858"/>
        <v>2.976644990356121E-3</v>
      </c>
      <c r="U2254" s="1" t="str">
        <f t="shared" si="859"/>
        <v/>
      </c>
      <c r="V2254" s="1" t="str">
        <f t="shared" si="860"/>
        <v/>
      </c>
      <c r="W2254" s="1">
        <f t="shared" si="861"/>
        <v>8.4200144702318347E-2</v>
      </c>
      <c r="X2254" s="1" t="str">
        <f t="shared" si="862"/>
        <v/>
      </c>
      <c r="Y2254" s="1" t="str">
        <f t="shared" si="863"/>
        <v/>
      </c>
      <c r="AC2254" s="1">
        <v>1662</v>
      </c>
      <c r="AD2254" s="1">
        <f t="shared" si="872"/>
        <v>649.52022659761121</v>
      </c>
      <c r="AE2254" s="1">
        <f t="shared" si="864"/>
        <v>4.8822471352727717E-5</v>
      </c>
      <c r="AF2254" s="1">
        <f t="shared" si="865"/>
        <v>0.99595152373939533</v>
      </c>
      <c r="AG2254" s="1">
        <f t="shared" si="866"/>
        <v>4.8822471352727717E-5</v>
      </c>
      <c r="AH2254" s="1" t="str">
        <f t="shared" si="867"/>
        <v/>
      </c>
      <c r="AI2254" s="1" t="str">
        <f t="shared" si="868"/>
        <v/>
      </c>
      <c r="AJ2254" s="1">
        <f t="shared" si="869"/>
        <v>7.7812433454789421E-20</v>
      </c>
      <c r="AK2254" s="1" t="str">
        <f t="shared" si="870"/>
        <v/>
      </c>
      <c r="AL2254" s="1" t="str">
        <f t="shared" si="871"/>
        <v/>
      </c>
      <c r="BA2254" s="2"/>
      <c r="BB2254" s="2">
        <f t="shared" si="875"/>
        <v>10.668799999999869</v>
      </c>
      <c r="BC2254" s="156">
        <f t="shared" si="876"/>
        <v>0.15373244352522183</v>
      </c>
      <c r="BD2254" s="2">
        <f t="shared" si="877"/>
        <v>3.0494253256482806E-4</v>
      </c>
      <c r="BE2254" s="2" t="str">
        <f t="shared" si="873"/>
        <v/>
      </c>
      <c r="BF2254" s="24" t="str">
        <f t="shared" si="874"/>
        <v/>
      </c>
    </row>
    <row r="2255" spans="1:58" ht="20.100000000000001" customHeight="1">
      <c r="A2255" s="1">
        <v>1663</v>
      </c>
      <c r="B2255" s="1">
        <f t="shared" si="846"/>
        <v>365271.97604245192</v>
      </c>
      <c r="C2255" s="1">
        <f t="shared" si="847"/>
        <v>8.602963940635434E-8</v>
      </c>
      <c r="D2255" s="1">
        <f t="shared" si="848"/>
        <v>0.99599917290513651</v>
      </c>
      <c r="E2255" s="1">
        <f t="shared" si="849"/>
        <v>8.602963940635434E-8</v>
      </c>
      <c r="F2255" s="1" t="str">
        <f t="shared" si="850"/>
        <v/>
      </c>
      <c r="G2255" s="1" t="str">
        <f t="shared" si="851"/>
        <v/>
      </c>
      <c r="H2255" s="1"/>
      <c r="I2255" s="1">
        <f t="shared" si="852"/>
        <v>8.5007223389763016E-13</v>
      </c>
      <c r="J2255" s="1" t="str">
        <f t="shared" si="853"/>
        <v/>
      </c>
      <c r="K2255" s="1" t="str">
        <f t="shared" si="854"/>
        <v/>
      </c>
      <c r="P2255" s="1">
        <v>1663</v>
      </c>
      <c r="Q2255" s="1">
        <f t="shared" si="855"/>
        <v>10.669423074494294</v>
      </c>
      <c r="R2255" s="1">
        <f t="shared" si="856"/>
        <v>2.945259192064429E-3</v>
      </c>
      <c r="S2255" s="1">
        <f t="shared" si="857"/>
        <v>0.99599917290513651</v>
      </c>
      <c r="T2255" s="1">
        <f t="shared" si="858"/>
        <v>2.945259192064429E-3</v>
      </c>
      <c r="U2255" s="1" t="str">
        <f t="shared" si="859"/>
        <v/>
      </c>
      <c r="V2255" s="1" t="str">
        <f t="shared" si="860"/>
        <v/>
      </c>
      <c r="W2255" s="1">
        <f t="shared" si="861"/>
        <v>8.4007066327360713E-2</v>
      </c>
      <c r="X2255" s="1" t="str">
        <f t="shared" si="862"/>
        <v/>
      </c>
      <c r="Y2255" s="1" t="str">
        <f t="shared" si="863"/>
        <v/>
      </c>
      <c r="AC2255" s="1">
        <v>1663</v>
      </c>
      <c r="AD2255" s="1">
        <f t="shared" si="872"/>
        <v>650.50137497615754</v>
      </c>
      <c r="AE2255" s="1">
        <f t="shared" si="864"/>
        <v>4.8307686337066414E-5</v>
      </c>
      <c r="AF2255" s="1">
        <f t="shared" si="865"/>
        <v>0.99599917290513651</v>
      </c>
      <c r="AG2255" s="1">
        <f t="shared" si="866"/>
        <v>4.8307686337066414E-5</v>
      </c>
      <c r="AH2255" s="1" t="str">
        <f t="shared" si="867"/>
        <v/>
      </c>
      <c r="AI2255" s="1" t="str">
        <f t="shared" si="868"/>
        <v/>
      </c>
      <c r="AJ2255" s="1">
        <f t="shared" si="869"/>
        <v>8.055744566152183E-20</v>
      </c>
      <c r="AK2255" s="1" t="str">
        <f t="shared" si="870"/>
        <v/>
      </c>
      <c r="AL2255" s="1" t="str">
        <f t="shared" si="871"/>
        <v/>
      </c>
      <c r="BA2255" s="2"/>
      <c r="BB2255" s="2">
        <f t="shared" si="875"/>
        <v>10.675199999999869</v>
      </c>
      <c r="BC2255" s="156">
        <f t="shared" si="876"/>
        <v>0.15342750099265701</v>
      </c>
      <c r="BD2255" s="2">
        <f t="shared" si="877"/>
        <v>3.0442420570062079E-4</v>
      </c>
      <c r="BE2255" s="2" t="str">
        <f t="shared" si="873"/>
        <v/>
      </c>
      <c r="BF2255" s="24" t="str">
        <f t="shared" si="874"/>
        <v/>
      </c>
    </row>
    <row r="2256" spans="1:58" ht="20.100000000000001" customHeight="1">
      <c r="A2256" s="1">
        <v>1664</v>
      </c>
      <c r="B2256" s="1">
        <f t="shared" ref="B2256:B2319" si="878">$B$586+(A2256*$B$589)</f>
        <v>365822.91416619613</v>
      </c>
      <c r="C2256" s="1">
        <f t="shared" ref="C2256:C2319" si="879">_xlfn.NORM.DIST($B2256,$B$583,$B$584,0)</f>
        <v>8.5121179392068839E-8</v>
      </c>
      <c r="D2256" s="1">
        <f t="shared" ref="D2256:D2319" si="880">_xlfn.NORM.DIST($B2256,$B$583,$B$584,1)</f>
        <v>0.99604631928071174</v>
      </c>
      <c r="E2256" s="1">
        <f t="shared" ref="E2256:E2319" si="881">IF(OR(D2256&lt;$F$588,D2256&gt;$F$589),C2256,"")</f>
        <v>8.5121179392068839E-8</v>
      </c>
      <c r="F2256" s="1" t="str">
        <f t="shared" ref="F2256:F2319" si="882">IF(AND(D2256&gt;$F$588,D2256&lt;$F$589),C2256,"")</f>
        <v/>
      </c>
      <c r="G2256" s="1" t="str">
        <f t="shared" ref="G2256:G2319" si="883">IF(C2256=MAX($C$592:$C$2592),C2256,"")</f>
        <v/>
      </c>
      <c r="H2256" s="1"/>
      <c r="I2256" s="1">
        <f t="shared" ref="I2256:I2319" si="884">_xlfn.NORM.DIST(B2256,$F$584,$F$585,0)</f>
        <v>8.3161882018997854E-13</v>
      </c>
      <c r="J2256" s="1" t="str">
        <f t="shared" ref="J2256:J2319" si="885">IF(I2256=MAX($I$592:$I$2592),C2256,"")</f>
        <v/>
      </c>
      <c r="K2256" s="1" t="str">
        <f t="shared" ref="K2256:K2319" si="886">IF(J2256=MIN($J$592:$J$2592),J2256,"")</f>
        <v/>
      </c>
      <c r="P2256" s="1">
        <v>1664</v>
      </c>
      <c r="Q2256" s="1">
        <f t="shared" ref="Q2256:Q2319" si="887">$Q$586+(P2256*$Q$589)</f>
        <v>10.685515718648887</v>
      </c>
      <c r="R2256" s="1">
        <f t="shared" ref="R2256:R2319" si="888">_xlfn.NORM.DIST(Q2256,Q$583,Q$584,0)</f>
        <v>2.9141576992979725E-3</v>
      </c>
      <c r="S2256" s="1">
        <f t="shared" ref="S2256:S2319" si="889">_xlfn.NORM.DIST(Q2256,Q$583,Q$584,1)</f>
        <v>0.99604631928071174</v>
      </c>
      <c r="T2256" s="1">
        <f t="shared" ref="T2256:T2319" si="890">IF(OR(S2256&lt;$U$588,S2256&gt;$U$589),R2256,"")</f>
        <v>2.9141576992979725E-3</v>
      </c>
      <c r="U2256" s="1" t="str">
        <f t="shared" ref="U2256:U2319" si="891">IF(AND(S2256&gt;$U$588,S2256&lt;$U$589),R2256,"")</f>
        <v/>
      </c>
      <c r="V2256" s="1" t="str">
        <f t="shared" ref="V2256:V2319" si="892">IF(R2256=MAX($R$592:$R$2592),R2256,"")</f>
        <v/>
      </c>
      <c r="W2256" s="1">
        <f t="shared" ref="W2256:W2319" si="893">_xlfn.NORM.DIST(Q2256,$U$584,$U$585,0)</f>
        <v>8.3813089678021702E-2</v>
      </c>
      <c r="X2256" s="1" t="str">
        <f t="shared" ref="X2256:X2319" si="894">IF(W2256=MAX($W$592:$W$2592),R2256,"")</f>
        <v/>
      </c>
      <c r="Y2256" s="1" t="str">
        <f t="shared" ref="Y2256:Y2319" si="895">IF(X2256=MIN($X$592:$X$2592),X2256,"")</f>
        <v/>
      </c>
      <c r="AC2256" s="1">
        <v>1664</v>
      </c>
      <c r="AD2256" s="1">
        <f t="shared" si="872"/>
        <v>651.48252335470363</v>
      </c>
      <c r="AE2256" s="1">
        <f t="shared" ref="AE2256:AE2319" si="896">_xlfn.NORM.DIST(AD2256,AD$583,AD$584,0)</f>
        <v>4.7797564456715665E-5</v>
      </c>
      <c r="AF2256" s="1">
        <f t="shared" ref="AF2256:AF2319" si="897">_xlfn.NORM.DIST(AD2256,AD$583,AD$584,1)</f>
        <v>0.99604631928071174</v>
      </c>
      <c r="AG2256" s="1">
        <f t="shared" ref="AG2256:AG2319" si="898">IF(OR(AF2256&lt;$U$588,AF2256&gt;$U$589),AE2256,"")</f>
        <v>4.7797564456715665E-5</v>
      </c>
      <c r="AH2256" s="1" t="str">
        <f t="shared" ref="AH2256:AH2319" si="899">IF(AND(AF2256&gt;$AH$588,AF2256&lt;$AH$589),AE2256,"")</f>
        <v/>
      </c>
      <c r="AI2256" s="1" t="str">
        <f t="shared" ref="AI2256:AI2319" si="900">IF(AE2256=MAX($AE$592:$AE$2592),AE2256,"")</f>
        <v/>
      </c>
      <c r="AJ2256" s="1">
        <f t="shared" ref="AJ2256:AJ2319" si="901">_xlfn.NORM.DIST(AD2256,$AH$584,$AH$585,0)</f>
        <v>8.3397960096921095E-20</v>
      </c>
      <c r="AK2256" s="1" t="str">
        <f t="shared" ref="AK2256:AK2319" si="902">IF(AJ2256=MAX($AJ$592:$AJ$2592),AE2256,"")</f>
        <v/>
      </c>
      <c r="AL2256" s="1" t="str">
        <f t="shared" ref="AL2256:AL2319" si="903">IF(AK2256=MIN($AK$592:$AK$2592),AK2256,"")</f>
        <v/>
      </c>
      <c r="BA2256" s="2"/>
      <c r="BB2256" s="2">
        <f t="shared" si="875"/>
        <v>10.681599999999868</v>
      </c>
      <c r="BC2256" s="156">
        <f t="shared" si="876"/>
        <v>0.15312307678695639</v>
      </c>
      <c r="BD2256" s="2">
        <f t="shared" si="877"/>
        <v>3.0390648694875178E-4</v>
      </c>
      <c r="BE2256" s="2" t="str">
        <f t="shared" si="873"/>
        <v/>
      </c>
      <c r="BF2256" s="24" t="str">
        <f t="shared" si="874"/>
        <v/>
      </c>
    </row>
    <row r="2257" spans="1:58" ht="20.100000000000001" customHeight="1">
      <c r="A2257" s="2">
        <v>1665</v>
      </c>
      <c r="B2257" s="1">
        <f t="shared" si="878"/>
        <v>366373.85228994035</v>
      </c>
      <c r="C2257" s="1">
        <f t="shared" si="879"/>
        <v>8.4220965032269244E-8</v>
      </c>
      <c r="D2257" s="1">
        <f t="shared" si="880"/>
        <v>0.99609296742514719</v>
      </c>
      <c r="E2257" s="1">
        <f t="shared" si="881"/>
        <v>8.4220965032269244E-8</v>
      </c>
      <c r="F2257" s="1" t="str">
        <f t="shared" si="882"/>
        <v/>
      </c>
      <c r="G2257" s="1" t="str">
        <f t="shared" si="883"/>
        <v/>
      </c>
      <c r="H2257" s="1"/>
      <c r="I2257" s="1">
        <f t="shared" si="884"/>
        <v>8.1355297722638651E-13</v>
      </c>
      <c r="J2257" s="1" t="str">
        <f t="shared" si="885"/>
        <v/>
      </c>
      <c r="K2257" s="1" t="str">
        <f t="shared" si="886"/>
        <v/>
      </c>
      <c r="P2257" s="2">
        <v>1665</v>
      </c>
      <c r="Q2257" s="1">
        <f t="shared" si="887"/>
        <v>10.701608362803476</v>
      </c>
      <c r="R2257" s="1">
        <f t="shared" si="888"/>
        <v>2.8833384998183061E-3</v>
      </c>
      <c r="S2257" s="1">
        <f t="shared" si="889"/>
        <v>0.99609296742514719</v>
      </c>
      <c r="T2257" s="1">
        <f t="shared" si="890"/>
        <v>2.8833384998183061E-3</v>
      </c>
      <c r="U2257" s="1" t="str">
        <f t="shared" si="891"/>
        <v/>
      </c>
      <c r="V2257" s="1" t="str">
        <f t="shared" si="892"/>
        <v/>
      </c>
      <c r="W2257" s="1">
        <f t="shared" si="893"/>
        <v>8.3618223028499958E-2</v>
      </c>
      <c r="X2257" s="1" t="str">
        <f t="shared" si="894"/>
        <v/>
      </c>
      <c r="Y2257" s="1" t="str">
        <f t="shared" si="895"/>
        <v/>
      </c>
      <c r="AC2257" s="2">
        <v>1665</v>
      </c>
      <c r="AD2257" s="1">
        <f t="shared" ref="AD2257:AD2320" si="904">$AD$586+(AC2257*$AD$589)</f>
        <v>652.46367173324995</v>
      </c>
      <c r="AE2257" s="1">
        <f t="shared" si="896"/>
        <v>4.7292072707251014E-5</v>
      </c>
      <c r="AF2257" s="1">
        <f t="shared" si="897"/>
        <v>0.99609296742514719</v>
      </c>
      <c r="AG2257" s="1">
        <f t="shared" si="898"/>
        <v>4.7292072707251014E-5</v>
      </c>
      <c r="AH2257" s="1" t="str">
        <f t="shared" si="899"/>
        <v/>
      </c>
      <c r="AI2257" s="1" t="str">
        <f t="shared" si="900"/>
        <v/>
      </c>
      <c r="AJ2257" s="1">
        <f t="shared" si="901"/>
        <v>8.6337251741140604E-20</v>
      </c>
      <c r="AK2257" s="1" t="str">
        <f t="shared" si="902"/>
        <v/>
      </c>
      <c r="AL2257" s="1" t="str">
        <f t="shared" si="903"/>
        <v/>
      </c>
      <c r="BA2257" s="2"/>
      <c r="BB2257" s="2">
        <f t="shared" si="875"/>
        <v>10.687999999999867</v>
      </c>
      <c r="BC2257" s="156">
        <f t="shared" si="876"/>
        <v>0.15281917030000763</v>
      </c>
      <c r="BD2257" s="2">
        <f t="shared" si="877"/>
        <v>3.0338937652987785E-4</v>
      </c>
      <c r="BE2257" s="2" t="str">
        <f t="shared" si="873"/>
        <v/>
      </c>
      <c r="BF2257" s="24" t="str">
        <f t="shared" si="874"/>
        <v/>
      </c>
    </row>
    <row r="2258" spans="1:58" ht="20.100000000000001" customHeight="1">
      <c r="A2258" s="1">
        <v>1666</v>
      </c>
      <c r="B2258" s="1">
        <f t="shared" si="878"/>
        <v>366924.79041368468</v>
      </c>
      <c r="C2258" s="1">
        <f t="shared" si="879"/>
        <v>8.332893777785582E-8</v>
      </c>
      <c r="D2258" s="1">
        <f t="shared" si="880"/>
        <v>0.99613912186514941</v>
      </c>
      <c r="E2258" s="1">
        <f t="shared" si="881"/>
        <v>8.332893777785582E-8</v>
      </c>
      <c r="F2258" s="1" t="str">
        <f t="shared" si="882"/>
        <v/>
      </c>
      <c r="G2258" s="1" t="str">
        <f t="shared" si="883"/>
        <v/>
      </c>
      <c r="H2258" s="1"/>
      <c r="I2258" s="1">
        <f t="shared" si="884"/>
        <v>7.9586685735693995E-13</v>
      </c>
      <c r="J2258" s="1" t="str">
        <f t="shared" si="885"/>
        <v/>
      </c>
      <c r="K2258" s="1" t="str">
        <f t="shared" si="886"/>
        <v/>
      </c>
      <c r="P2258" s="1">
        <v>1666</v>
      </c>
      <c r="Q2258" s="1">
        <f t="shared" si="887"/>
        <v>10.71770100695807</v>
      </c>
      <c r="R2258" s="1">
        <f t="shared" si="888"/>
        <v>2.8527995891735286E-3</v>
      </c>
      <c r="S2258" s="1">
        <f t="shared" si="889"/>
        <v>0.99613912186514941</v>
      </c>
      <c r="T2258" s="1">
        <f t="shared" si="890"/>
        <v>2.8527995891735286E-3</v>
      </c>
      <c r="U2258" s="1" t="str">
        <f t="shared" si="891"/>
        <v/>
      </c>
      <c r="V2258" s="1" t="str">
        <f t="shared" si="892"/>
        <v/>
      </c>
      <c r="W2258" s="1">
        <f t="shared" si="893"/>
        <v>8.3422474676492608E-2</v>
      </c>
      <c r="X2258" s="1" t="str">
        <f t="shared" si="894"/>
        <v/>
      </c>
      <c r="Y2258" s="1" t="str">
        <f t="shared" si="895"/>
        <v/>
      </c>
      <c r="AC2258" s="1">
        <v>1666</v>
      </c>
      <c r="AD2258" s="1">
        <f t="shared" si="904"/>
        <v>653.44482011179628</v>
      </c>
      <c r="AE2258" s="1">
        <f t="shared" si="896"/>
        <v>4.6791178211962277E-5</v>
      </c>
      <c r="AF2258" s="1">
        <f t="shared" si="897"/>
        <v>0.99613912186514941</v>
      </c>
      <c r="AG2258" s="1">
        <f t="shared" si="898"/>
        <v>4.6791178211962277E-5</v>
      </c>
      <c r="AH2258" s="1" t="str">
        <f t="shared" si="899"/>
        <v/>
      </c>
      <c r="AI2258" s="1" t="str">
        <f t="shared" si="900"/>
        <v/>
      </c>
      <c r="AJ2258" s="1">
        <f t="shared" si="901"/>
        <v>8.9378706200580859E-20</v>
      </c>
      <c r="AK2258" s="1" t="str">
        <f t="shared" si="902"/>
        <v/>
      </c>
      <c r="AL2258" s="1" t="str">
        <f t="shared" si="903"/>
        <v/>
      </c>
      <c r="BA2258" s="2"/>
      <c r="BB2258" s="2">
        <f t="shared" si="875"/>
        <v>10.694399999999867</v>
      </c>
      <c r="BC2258" s="156">
        <f t="shared" si="876"/>
        <v>0.15251578092347776</v>
      </c>
      <c r="BD2258" s="2">
        <f t="shared" si="877"/>
        <v>3.0287287466146395E-4</v>
      </c>
      <c r="BE2258" s="2" t="str">
        <f t="shared" si="873"/>
        <v/>
      </c>
      <c r="BF2258" s="24" t="str">
        <f t="shared" si="874"/>
        <v/>
      </c>
    </row>
    <row r="2259" spans="1:58" ht="20.100000000000001" customHeight="1">
      <c r="A2259" s="1">
        <v>1667</v>
      </c>
      <c r="B2259" s="1">
        <f t="shared" si="878"/>
        <v>367475.72853742889</v>
      </c>
      <c r="C2259" s="1">
        <f t="shared" si="879"/>
        <v>8.2445039308492778E-8</v>
      </c>
      <c r="D2259" s="1">
        <f t="shared" si="880"/>
        <v>0.99618478709523084</v>
      </c>
      <c r="E2259" s="1">
        <f t="shared" si="881"/>
        <v>8.2445039308492778E-8</v>
      </c>
      <c r="F2259" s="1" t="str">
        <f t="shared" si="882"/>
        <v/>
      </c>
      <c r="G2259" s="1" t="str">
        <f t="shared" si="883"/>
        <v/>
      </c>
      <c r="H2259" s="1"/>
      <c r="I2259" s="1">
        <f t="shared" si="884"/>
        <v>7.7855276544475362E-13</v>
      </c>
      <c r="J2259" s="1" t="str">
        <f t="shared" si="885"/>
        <v/>
      </c>
      <c r="K2259" s="1" t="str">
        <f t="shared" si="886"/>
        <v/>
      </c>
      <c r="P2259" s="1">
        <v>1667</v>
      </c>
      <c r="Q2259" s="1">
        <f t="shared" si="887"/>
        <v>10.733793651112659</v>
      </c>
      <c r="R2259" s="1">
        <f t="shared" si="888"/>
        <v>2.8225389707435635E-3</v>
      </c>
      <c r="S2259" s="1">
        <f t="shared" si="889"/>
        <v>0.99618478709523084</v>
      </c>
      <c r="T2259" s="1">
        <f t="shared" si="890"/>
        <v>2.8225389707435635E-3</v>
      </c>
      <c r="U2259" s="1" t="str">
        <f t="shared" si="891"/>
        <v/>
      </c>
      <c r="V2259" s="1" t="str">
        <f t="shared" si="892"/>
        <v/>
      </c>
      <c r="W2259" s="1">
        <f t="shared" si="893"/>
        <v>8.3225852942610493E-2</v>
      </c>
      <c r="X2259" s="1" t="str">
        <f t="shared" si="894"/>
        <v/>
      </c>
      <c r="Y2259" s="1" t="str">
        <f t="shared" si="895"/>
        <v/>
      </c>
      <c r="AC2259" s="1">
        <v>1667</v>
      </c>
      <c r="AD2259" s="1">
        <f t="shared" si="904"/>
        <v>654.42596849034237</v>
      </c>
      <c r="AE2259" s="1">
        <f t="shared" si="896"/>
        <v>4.6294848222595279E-5</v>
      </c>
      <c r="AF2259" s="1">
        <f t="shared" si="897"/>
        <v>0.99618478709523084</v>
      </c>
      <c r="AG2259" s="1">
        <f t="shared" si="898"/>
        <v>4.6294848222595279E-5</v>
      </c>
      <c r="AH2259" s="1" t="str">
        <f t="shared" si="899"/>
        <v/>
      </c>
      <c r="AI2259" s="1" t="str">
        <f t="shared" si="900"/>
        <v/>
      </c>
      <c r="AJ2259" s="1">
        <f t="shared" si="901"/>
        <v>9.2525823386335528E-20</v>
      </c>
      <c r="AK2259" s="1" t="str">
        <f t="shared" si="902"/>
        <v/>
      </c>
      <c r="AL2259" s="1" t="str">
        <f t="shared" si="903"/>
        <v/>
      </c>
      <c r="BA2259" s="2"/>
      <c r="BB2259" s="2">
        <f t="shared" si="875"/>
        <v>10.700799999999866</v>
      </c>
      <c r="BC2259" s="156">
        <f t="shared" si="876"/>
        <v>0.15221290804881629</v>
      </c>
      <c r="BD2259" s="2">
        <f t="shared" si="877"/>
        <v>3.0235698155572921E-4</v>
      </c>
      <c r="BE2259" s="2" t="str">
        <f t="shared" si="873"/>
        <v/>
      </c>
      <c r="BF2259" s="24" t="str">
        <f t="shared" si="874"/>
        <v/>
      </c>
    </row>
    <row r="2260" spans="1:58" ht="20.100000000000001" customHeight="1">
      <c r="A2260" s="1">
        <v>1668</v>
      </c>
      <c r="B2260" s="1">
        <f t="shared" si="878"/>
        <v>368026.66666117322</v>
      </c>
      <c r="C2260" s="1">
        <f t="shared" si="879"/>
        <v>8.1569211533896664E-8</v>
      </c>
      <c r="D2260" s="1">
        <f t="shared" si="880"/>
        <v>0.99622996757783644</v>
      </c>
      <c r="E2260" s="1">
        <f t="shared" si="881"/>
        <v>8.1569211533896664E-8</v>
      </c>
      <c r="F2260" s="1" t="str">
        <f t="shared" si="882"/>
        <v/>
      </c>
      <c r="G2260" s="1" t="str">
        <f t="shared" si="883"/>
        <v/>
      </c>
      <c r="H2260" s="1"/>
      <c r="I2260" s="1">
        <f t="shared" si="884"/>
        <v>7.6160315603753314E-13</v>
      </c>
      <c r="J2260" s="1" t="str">
        <f t="shared" si="885"/>
        <v/>
      </c>
      <c r="K2260" s="1" t="str">
        <f t="shared" si="886"/>
        <v/>
      </c>
      <c r="P2260" s="1">
        <v>1668</v>
      </c>
      <c r="Q2260" s="1">
        <f t="shared" si="887"/>
        <v>10.749886295267252</v>
      </c>
      <c r="R2260" s="1">
        <f t="shared" si="888"/>
        <v>2.7925546557842707E-3</v>
      </c>
      <c r="S2260" s="1">
        <f t="shared" si="889"/>
        <v>0.99622996757783644</v>
      </c>
      <c r="T2260" s="1">
        <f t="shared" si="890"/>
        <v>2.7925546557842707E-3</v>
      </c>
      <c r="U2260" s="1" t="str">
        <f t="shared" si="891"/>
        <v/>
      </c>
      <c r="V2260" s="1" t="str">
        <f t="shared" si="892"/>
        <v/>
      </c>
      <c r="W2260" s="1">
        <f t="shared" si="893"/>
        <v>8.3028366169792242E-2</v>
      </c>
      <c r="X2260" s="1" t="str">
        <f t="shared" si="894"/>
        <v/>
      </c>
      <c r="Y2260" s="1" t="str">
        <f t="shared" si="895"/>
        <v/>
      </c>
      <c r="AC2260" s="1">
        <v>1668</v>
      </c>
      <c r="AD2260" s="1">
        <f t="shared" si="904"/>
        <v>655.40711686888869</v>
      </c>
      <c r="AE2260" s="1">
        <f t="shared" si="896"/>
        <v>4.5803050120075843E-5</v>
      </c>
      <c r="AF2260" s="1">
        <f t="shared" si="897"/>
        <v>0.99622996757783644</v>
      </c>
      <c r="AG2260" s="1">
        <f t="shared" si="898"/>
        <v>4.5803050120075843E-5</v>
      </c>
      <c r="AH2260" s="1" t="str">
        <f t="shared" si="899"/>
        <v/>
      </c>
      <c r="AI2260" s="1" t="str">
        <f t="shared" si="900"/>
        <v/>
      </c>
      <c r="AJ2260" s="1">
        <f t="shared" si="901"/>
        <v>9.5782221312927787E-20</v>
      </c>
      <c r="AK2260" s="1" t="str">
        <f t="shared" si="902"/>
        <v/>
      </c>
      <c r="AL2260" s="1" t="str">
        <f t="shared" si="903"/>
        <v/>
      </c>
      <c r="BA2260" s="2"/>
      <c r="BB2260" s="2">
        <f t="shared" si="875"/>
        <v>10.707199999999865</v>
      </c>
      <c r="BC2260" s="156">
        <f t="shared" si="876"/>
        <v>0.15191055106726056</v>
      </c>
      <c r="BD2260" s="2">
        <f t="shared" si="877"/>
        <v>3.0184169742120126E-4</v>
      </c>
      <c r="BE2260" s="2" t="str">
        <f t="shared" si="873"/>
        <v/>
      </c>
      <c r="BF2260" s="24" t="str">
        <f t="shared" si="874"/>
        <v/>
      </c>
    </row>
    <row r="2261" spans="1:58" ht="20.100000000000001" customHeight="1">
      <c r="A2261" s="1">
        <v>1669</v>
      </c>
      <c r="B2261" s="1">
        <f t="shared" si="878"/>
        <v>368577.60478491744</v>
      </c>
      <c r="C2261" s="1">
        <f t="shared" si="879"/>
        <v>8.0701396595095567E-8</v>
      </c>
      <c r="D2261" s="1">
        <f t="shared" si="880"/>
        <v>0.99627466774347062</v>
      </c>
      <c r="E2261" s="1">
        <f t="shared" si="881"/>
        <v>8.0701396595095567E-8</v>
      </c>
      <c r="F2261" s="1" t="str">
        <f t="shared" si="882"/>
        <v/>
      </c>
      <c r="G2261" s="1" t="str">
        <f t="shared" si="883"/>
        <v/>
      </c>
      <c r="H2261" s="1"/>
      <c r="I2261" s="1">
        <f t="shared" si="884"/>
        <v>7.4501063058886805E-13</v>
      </c>
      <c r="J2261" s="1" t="str">
        <f t="shared" si="885"/>
        <v/>
      </c>
      <c r="K2261" s="1" t="str">
        <f t="shared" si="886"/>
        <v/>
      </c>
      <c r="P2261" s="1">
        <v>1669</v>
      </c>
      <c r="Q2261" s="1">
        <f t="shared" si="887"/>
        <v>10.765978939421842</v>
      </c>
      <c r="R2261" s="1">
        <f t="shared" si="888"/>
        <v>2.7628446634705523E-3</v>
      </c>
      <c r="S2261" s="1">
        <f t="shared" si="889"/>
        <v>0.99627466774347062</v>
      </c>
      <c r="T2261" s="1">
        <f t="shared" si="890"/>
        <v>2.7628446634705523E-3</v>
      </c>
      <c r="U2261" s="1" t="str">
        <f t="shared" si="891"/>
        <v/>
      </c>
      <c r="V2261" s="1" t="str">
        <f t="shared" si="892"/>
        <v/>
      </c>
      <c r="W2261" s="1">
        <f t="shared" si="893"/>
        <v>8.2830022722718707E-2</v>
      </c>
      <c r="X2261" s="1" t="str">
        <f t="shared" si="894"/>
        <v/>
      </c>
      <c r="Y2261" s="1" t="str">
        <f t="shared" si="895"/>
        <v/>
      </c>
      <c r="AC2261" s="1">
        <v>1669</v>
      </c>
      <c r="AD2261" s="1">
        <f t="shared" si="904"/>
        <v>656.38826524743502</v>
      </c>
      <c r="AE2261" s="1">
        <f t="shared" si="896"/>
        <v>4.5315751415216496E-5</v>
      </c>
      <c r="AF2261" s="1">
        <f t="shared" si="897"/>
        <v>0.99627466774347062</v>
      </c>
      <c r="AG2261" s="1">
        <f t="shared" si="898"/>
        <v>4.5315751415216496E-5</v>
      </c>
      <c r="AH2261" s="1" t="str">
        <f t="shared" si="899"/>
        <v/>
      </c>
      <c r="AI2261" s="1" t="str">
        <f t="shared" si="900"/>
        <v/>
      </c>
      <c r="AJ2261" s="1">
        <f t="shared" si="901"/>
        <v>9.915164002123496E-20</v>
      </c>
      <c r="AK2261" s="1" t="str">
        <f t="shared" si="902"/>
        <v/>
      </c>
      <c r="AL2261" s="1" t="str">
        <f t="shared" si="903"/>
        <v/>
      </c>
      <c r="BA2261" s="2"/>
      <c r="BB2261" s="2">
        <f t="shared" si="875"/>
        <v>10.713599999999865</v>
      </c>
      <c r="BC2261" s="156">
        <f t="shared" si="876"/>
        <v>0.15160870936983936</v>
      </c>
      <c r="BD2261" s="2">
        <f t="shared" si="877"/>
        <v>3.0132702246207788E-4</v>
      </c>
      <c r="BE2261" s="2" t="str">
        <f t="shared" si="873"/>
        <v/>
      </c>
      <c r="BF2261" s="24" t="str">
        <f t="shared" si="874"/>
        <v/>
      </c>
    </row>
    <row r="2262" spans="1:58" ht="20.100000000000001" customHeight="1">
      <c r="A2262" s="1">
        <v>1670</v>
      </c>
      <c r="B2262" s="1">
        <f t="shared" si="878"/>
        <v>369128.54290866177</v>
      </c>
      <c r="C2262" s="1">
        <f t="shared" si="879"/>
        <v>7.9841536865653649E-8</v>
      </c>
      <c r="D2262" s="1">
        <f t="shared" si="880"/>
        <v>0.99631889199082502</v>
      </c>
      <c r="E2262" s="1">
        <f t="shared" si="881"/>
        <v>7.9841536865653649E-8</v>
      </c>
      <c r="F2262" s="1" t="str">
        <f t="shared" si="882"/>
        <v/>
      </c>
      <c r="G2262" s="1" t="str">
        <f t="shared" si="883"/>
        <v/>
      </c>
      <c r="H2262" s="1"/>
      <c r="I2262" s="1">
        <f t="shared" si="884"/>
        <v>7.287679347283018E-13</v>
      </c>
      <c r="J2262" s="1" t="str">
        <f t="shared" si="885"/>
        <v/>
      </c>
      <c r="K2262" s="1" t="str">
        <f t="shared" si="886"/>
        <v/>
      </c>
      <c r="P2262" s="1">
        <v>1670</v>
      </c>
      <c r="Q2262" s="1">
        <f t="shared" si="887"/>
        <v>10.782071583576435</v>
      </c>
      <c r="R2262" s="1">
        <f t="shared" si="888"/>
        <v>2.7334070209382791E-3</v>
      </c>
      <c r="S2262" s="1">
        <f t="shared" si="889"/>
        <v>0.99631889199082502</v>
      </c>
      <c r="T2262" s="1">
        <f t="shared" si="890"/>
        <v>2.7334070209382791E-3</v>
      </c>
      <c r="U2262" s="1" t="str">
        <f t="shared" si="891"/>
        <v/>
      </c>
      <c r="V2262" s="1" t="str">
        <f t="shared" si="892"/>
        <v/>
      </c>
      <c r="W2262" s="1">
        <f t="shared" si="893"/>
        <v>8.2630830987226345E-2</v>
      </c>
      <c r="X2262" s="1" t="str">
        <f t="shared" si="894"/>
        <v/>
      </c>
      <c r="Y2262" s="1" t="str">
        <f t="shared" si="895"/>
        <v/>
      </c>
      <c r="AC2262" s="1">
        <v>1670</v>
      </c>
      <c r="AD2262" s="1">
        <f t="shared" si="904"/>
        <v>657.36941362598111</v>
      </c>
      <c r="AE2262" s="1">
        <f t="shared" si="896"/>
        <v>4.4832919749404852E-5</v>
      </c>
      <c r="AF2262" s="1">
        <f t="shared" si="897"/>
        <v>0.99631889199082502</v>
      </c>
      <c r="AG2262" s="1">
        <f t="shared" si="898"/>
        <v>4.4832919749404852E-5</v>
      </c>
      <c r="AH2262" s="1" t="str">
        <f t="shared" si="899"/>
        <v/>
      </c>
      <c r="AI2262" s="1" t="str">
        <f t="shared" si="900"/>
        <v/>
      </c>
      <c r="AJ2262" s="1">
        <f t="shared" si="901"/>
        <v>1.0263794562956741E-19</v>
      </c>
      <c r="AK2262" s="1" t="str">
        <f t="shared" si="902"/>
        <v/>
      </c>
      <c r="AL2262" s="1" t="str">
        <f t="shared" si="903"/>
        <v/>
      </c>
      <c r="BA2262" s="2"/>
      <c r="BB2262" s="2">
        <f t="shared" si="875"/>
        <v>10.719999999999864</v>
      </c>
      <c r="BC2262" s="156">
        <f t="shared" si="876"/>
        <v>0.15130738234737728</v>
      </c>
      <c r="BD2262" s="2">
        <f t="shared" si="877"/>
        <v>3.0081295687842124E-4</v>
      </c>
      <c r="BE2262" s="2" t="str">
        <f t="shared" si="873"/>
        <v/>
      </c>
      <c r="BF2262" s="24" t="str">
        <f t="shared" si="874"/>
        <v/>
      </c>
    </row>
    <row r="2263" spans="1:58" ht="20.100000000000001" customHeight="1">
      <c r="A2263" s="1">
        <v>1671</v>
      </c>
      <c r="B2263" s="1">
        <f t="shared" si="878"/>
        <v>369679.48103240598</v>
      </c>
      <c r="C2263" s="1">
        <f t="shared" si="879"/>
        <v>7.8989574952867118E-8</v>
      </c>
      <c r="D2263" s="1">
        <f t="shared" si="880"/>
        <v>0.99636264468690716</v>
      </c>
      <c r="E2263" s="1">
        <f t="shared" si="881"/>
        <v>7.8989574952867118E-8</v>
      </c>
      <c r="F2263" s="1" t="str">
        <f t="shared" si="882"/>
        <v/>
      </c>
      <c r="G2263" s="1" t="str">
        <f t="shared" si="883"/>
        <v/>
      </c>
      <c r="H2263" s="1"/>
      <c r="I2263" s="1">
        <f t="shared" si="884"/>
        <v>7.1286795557951902E-13</v>
      </c>
      <c r="J2263" s="1" t="str">
        <f t="shared" si="885"/>
        <v/>
      </c>
      <c r="K2263" s="1" t="str">
        <f t="shared" si="886"/>
        <v/>
      </c>
      <c r="P2263" s="1">
        <v>1671</v>
      </c>
      <c r="Q2263" s="1">
        <f t="shared" si="887"/>
        <v>10.798164227731029</v>
      </c>
      <c r="R2263" s="1">
        <f t="shared" si="888"/>
        <v>2.7042397633252175E-3</v>
      </c>
      <c r="S2263" s="1">
        <f t="shared" si="889"/>
        <v>0.99636264468690716</v>
      </c>
      <c r="T2263" s="1">
        <f t="shared" si="890"/>
        <v>2.7042397633252175E-3</v>
      </c>
      <c r="U2263" s="1" t="str">
        <f t="shared" si="891"/>
        <v/>
      </c>
      <c r="V2263" s="1" t="str">
        <f t="shared" si="892"/>
        <v/>
      </c>
      <c r="W2263" s="1">
        <f t="shared" si="893"/>
        <v>8.2430799369720947E-2</v>
      </c>
      <c r="X2263" s="1" t="str">
        <f t="shared" si="894"/>
        <v/>
      </c>
      <c r="Y2263" s="1" t="str">
        <f t="shared" si="895"/>
        <v/>
      </c>
      <c r="AC2263" s="1">
        <v>1671</v>
      </c>
      <c r="AD2263" s="1">
        <f t="shared" si="904"/>
        <v>658.35056200452743</v>
      </c>
      <c r="AE2263" s="1">
        <f t="shared" si="896"/>
        <v>4.4354522895273856E-5</v>
      </c>
      <c r="AF2263" s="1">
        <f t="shared" si="897"/>
        <v>0.99636264468690716</v>
      </c>
      <c r="AG2263" s="1">
        <f t="shared" si="898"/>
        <v>4.4354522895273856E-5</v>
      </c>
      <c r="AH2263" s="1" t="str">
        <f t="shared" si="899"/>
        <v/>
      </c>
      <c r="AI2263" s="1" t="str">
        <f t="shared" si="900"/>
        <v/>
      </c>
      <c r="AJ2263" s="1">
        <f t="shared" si="901"/>
        <v>1.0624513451703131E-19</v>
      </c>
      <c r="AK2263" s="1" t="str">
        <f t="shared" si="902"/>
        <v/>
      </c>
      <c r="AL2263" s="1" t="str">
        <f t="shared" si="903"/>
        <v/>
      </c>
      <c r="BA2263" s="2"/>
      <c r="BB2263" s="2">
        <f t="shared" si="875"/>
        <v>10.726399999999863</v>
      </c>
      <c r="BC2263" s="156">
        <f t="shared" si="876"/>
        <v>0.15100656939049886</v>
      </c>
      <c r="BD2263" s="2">
        <f t="shared" si="877"/>
        <v>3.002995008660192E-4</v>
      </c>
      <c r="BE2263" s="2" t="str">
        <f t="shared" si="873"/>
        <v/>
      </c>
      <c r="BF2263" s="24" t="str">
        <f t="shared" si="874"/>
        <v/>
      </c>
    </row>
    <row r="2264" spans="1:58" ht="20.100000000000001" customHeight="1">
      <c r="A2264" s="2">
        <v>1672</v>
      </c>
      <c r="B2264" s="1">
        <f t="shared" si="878"/>
        <v>370230.41915615031</v>
      </c>
      <c r="C2264" s="1">
        <f t="shared" si="879"/>
        <v>7.8145453698925747E-8</v>
      </c>
      <c r="D2264" s="1">
        <f t="shared" si="880"/>
        <v>0.99640593016716927</v>
      </c>
      <c r="E2264" s="1">
        <f t="shared" si="881"/>
        <v>7.8145453698925747E-8</v>
      </c>
      <c r="F2264" s="1" t="str">
        <f t="shared" si="882"/>
        <v/>
      </c>
      <c r="G2264" s="1" t="str">
        <f t="shared" si="883"/>
        <v/>
      </c>
      <c r="H2264" s="1"/>
      <c r="I2264" s="1">
        <f t="shared" si="884"/>
        <v>6.9730371912571922E-13</v>
      </c>
      <c r="J2264" s="1" t="str">
        <f t="shared" si="885"/>
        <v/>
      </c>
      <c r="K2264" s="1" t="str">
        <f t="shared" si="886"/>
        <v/>
      </c>
      <c r="P2264" s="2">
        <v>1672</v>
      </c>
      <c r="Q2264" s="1">
        <f t="shared" si="887"/>
        <v>10.814256871885618</v>
      </c>
      <c r="R2264" s="1">
        <f t="shared" si="888"/>
        <v>2.6753409338108451E-3</v>
      </c>
      <c r="S2264" s="1">
        <f t="shared" si="889"/>
        <v>0.99640593016716927</v>
      </c>
      <c r="T2264" s="1">
        <f t="shared" si="890"/>
        <v>2.6753409338108451E-3</v>
      </c>
      <c r="U2264" s="1" t="str">
        <f t="shared" si="891"/>
        <v/>
      </c>
      <c r="V2264" s="1" t="str">
        <f t="shared" si="892"/>
        <v/>
      </c>
      <c r="W2264" s="1">
        <f t="shared" si="893"/>
        <v>8.2229936296590617E-2</v>
      </c>
      <c r="X2264" s="1" t="str">
        <f t="shared" si="894"/>
        <v/>
      </c>
      <c r="Y2264" s="1" t="str">
        <f t="shared" si="895"/>
        <v/>
      </c>
      <c r="AC2264" s="2">
        <v>1672</v>
      </c>
      <c r="AD2264" s="1">
        <f t="shared" si="904"/>
        <v>659.33171038307353</v>
      </c>
      <c r="AE2264" s="1">
        <f t="shared" si="896"/>
        <v>4.3880528757355486E-5</v>
      </c>
      <c r="AF2264" s="1">
        <f t="shared" si="897"/>
        <v>0.99640593016716927</v>
      </c>
      <c r="AG2264" s="1">
        <f t="shared" si="898"/>
        <v>4.3880528757355486E-5</v>
      </c>
      <c r="AH2264" s="1" t="str">
        <f t="shared" si="899"/>
        <v/>
      </c>
      <c r="AI2264" s="1" t="str">
        <f t="shared" si="900"/>
        <v/>
      </c>
      <c r="AJ2264" s="1">
        <f t="shared" si="901"/>
        <v>1.0997733764341199E-19</v>
      </c>
      <c r="AK2264" s="1" t="str">
        <f t="shared" si="902"/>
        <v/>
      </c>
      <c r="AL2264" s="1" t="str">
        <f t="shared" si="903"/>
        <v/>
      </c>
      <c r="BA2264" s="2"/>
      <c r="BB2264" s="2">
        <f t="shared" si="875"/>
        <v>10.732799999999862</v>
      </c>
      <c r="BC2264" s="156">
        <f t="shared" si="876"/>
        <v>0.15070626988963284</v>
      </c>
      <c r="BD2264" s="2">
        <f t="shared" si="877"/>
        <v>2.9978665461655174E-4</v>
      </c>
      <c r="BE2264" s="2" t="str">
        <f t="shared" si="873"/>
        <v/>
      </c>
      <c r="BF2264" s="24" t="str">
        <f t="shared" si="874"/>
        <v/>
      </c>
    </row>
    <row r="2265" spans="1:58" ht="20.100000000000001" customHeight="1">
      <c r="A2265" s="1">
        <v>1673</v>
      </c>
      <c r="B2265" s="1">
        <f t="shared" si="878"/>
        <v>370781.35727989452</v>
      </c>
      <c r="C2265" s="1">
        <f t="shared" si="879"/>
        <v>7.730911618204651E-8</v>
      </c>
      <c r="D2265" s="1">
        <f t="shared" si="880"/>
        <v>0.99644875273563827</v>
      </c>
      <c r="E2265" s="1">
        <f t="shared" si="881"/>
        <v>7.730911618204651E-8</v>
      </c>
      <c r="F2265" s="1" t="str">
        <f t="shared" si="882"/>
        <v/>
      </c>
      <c r="G2265" s="1" t="str">
        <f t="shared" si="883"/>
        <v/>
      </c>
      <c r="H2265" s="1"/>
      <c r="I2265" s="1">
        <f t="shared" si="884"/>
        <v>6.8206838762152095E-13</v>
      </c>
      <c r="J2265" s="1" t="str">
        <f t="shared" si="885"/>
        <v/>
      </c>
      <c r="K2265" s="1" t="str">
        <f t="shared" si="886"/>
        <v/>
      </c>
      <c r="P2265" s="1">
        <v>1673</v>
      </c>
      <c r="Q2265" s="1">
        <f t="shared" si="887"/>
        <v>10.830349516040211</v>
      </c>
      <c r="R2265" s="1">
        <f t="shared" si="888"/>
        <v>2.6467085836550737E-3</v>
      </c>
      <c r="S2265" s="1">
        <f t="shared" si="889"/>
        <v>0.99644875273563827</v>
      </c>
      <c r="T2265" s="1">
        <f t="shared" si="890"/>
        <v>2.6467085836550737E-3</v>
      </c>
      <c r="U2265" s="1" t="str">
        <f t="shared" si="891"/>
        <v/>
      </c>
      <c r="V2265" s="1" t="str">
        <f t="shared" si="892"/>
        <v/>
      </c>
      <c r="W2265" s="1">
        <f t="shared" si="893"/>
        <v>8.2028250213618759E-2</v>
      </c>
      <c r="X2265" s="1" t="str">
        <f t="shared" si="894"/>
        <v/>
      </c>
      <c r="Y2265" s="1" t="str">
        <f t="shared" si="895"/>
        <v/>
      </c>
      <c r="AC2265" s="1">
        <v>1673</v>
      </c>
      <c r="AD2265" s="1">
        <f t="shared" si="904"/>
        <v>660.31285876161985</v>
      </c>
      <c r="AE2265" s="1">
        <f t="shared" si="896"/>
        <v>4.3410905372715939E-5</v>
      </c>
      <c r="AF2265" s="1">
        <f t="shared" si="897"/>
        <v>0.99644875273563827</v>
      </c>
      <c r="AG2265" s="1">
        <f t="shared" si="898"/>
        <v>4.3410905372715939E-5</v>
      </c>
      <c r="AH2265" s="1" t="str">
        <f t="shared" si="899"/>
        <v/>
      </c>
      <c r="AI2265" s="1" t="str">
        <f t="shared" si="900"/>
        <v/>
      </c>
      <c r="AJ2265" s="1">
        <f t="shared" si="901"/>
        <v>1.1383882500996433E-19</v>
      </c>
      <c r="AK2265" s="1" t="str">
        <f t="shared" si="902"/>
        <v/>
      </c>
      <c r="AL2265" s="1" t="str">
        <f t="shared" si="903"/>
        <v/>
      </c>
      <c r="BA2265" s="2"/>
      <c r="BB2265" s="2">
        <f t="shared" si="875"/>
        <v>10.739199999999862</v>
      </c>
      <c r="BC2265" s="156">
        <f t="shared" si="876"/>
        <v>0.15040648323501629</v>
      </c>
      <c r="BD2265" s="2">
        <f t="shared" si="877"/>
        <v>2.9927441831717472E-4</v>
      </c>
      <c r="BE2265" s="2" t="str">
        <f t="shared" si="873"/>
        <v/>
      </c>
      <c r="BF2265" s="24" t="str">
        <f t="shared" si="874"/>
        <v/>
      </c>
    </row>
    <row r="2266" spans="1:58" ht="20.100000000000001" customHeight="1">
      <c r="A2266" s="1">
        <v>1674</v>
      </c>
      <c r="B2266" s="1">
        <f t="shared" si="878"/>
        <v>371332.29540363885</v>
      </c>
      <c r="C2266" s="1">
        <f t="shared" si="879"/>
        <v>7.6480505717573252E-8</v>
      </c>
      <c r="D2266" s="1">
        <f t="shared" si="880"/>
        <v>0.99649111666504575</v>
      </c>
      <c r="E2266" s="1">
        <f t="shared" si="881"/>
        <v>7.6480505717573252E-8</v>
      </c>
      <c r="F2266" s="1" t="str">
        <f t="shared" si="882"/>
        <v/>
      </c>
      <c r="G2266" s="1" t="str">
        <f t="shared" si="883"/>
        <v/>
      </c>
      <c r="H2266" s="1"/>
      <c r="I2266" s="1">
        <f t="shared" si="884"/>
        <v>6.6715525705051569E-13</v>
      </c>
      <c r="J2266" s="1" t="str">
        <f t="shared" si="885"/>
        <v/>
      </c>
      <c r="K2266" s="1" t="str">
        <f t="shared" si="886"/>
        <v/>
      </c>
      <c r="P2266" s="1">
        <v>1674</v>
      </c>
      <c r="Q2266" s="1">
        <f t="shared" si="887"/>
        <v>10.846442160194801</v>
      </c>
      <c r="R2266" s="1">
        <f t="shared" si="888"/>
        <v>2.6183407722360033E-3</v>
      </c>
      <c r="S2266" s="1">
        <f t="shared" si="889"/>
        <v>0.99649111666504575</v>
      </c>
      <c r="T2266" s="1">
        <f t="shared" si="890"/>
        <v>2.6183407722360033E-3</v>
      </c>
      <c r="U2266" s="1" t="str">
        <f t="shared" si="891"/>
        <v/>
      </c>
      <c r="V2266" s="1" t="str">
        <f t="shared" si="892"/>
        <v/>
      </c>
      <c r="W2266" s="1">
        <f t="shared" si="893"/>
        <v>8.1825749585397081E-2</v>
      </c>
      <c r="X2266" s="1" t="str">
        <f t="shared" si="894"/>
        <v/>
      </c>
      <c r="Y2266" s="1" t="str">
        <f t="shared" si="895"/>
        <v/>
      </c>
      <c r="AC2266" s="1">
        <v>1674</v>
      </c>
      <c r="AD2266" s="1">
        <f t="shared" si="904"/>
        <v>661.29400714016617</v>
      </c>
      <c r="AE2266" s="1">
        <f t="shared" si="896"/>
        <v>4.2945620911574417E-5</v>
      </c>
      <c r="AF2266" s="1">
        <f t="shared" si="897"/>
        <v>0.99649111666504575</v>
      </c>
      <c r="AG2266" s="1">
        <f t="shared" si="898"/>
        <v>4.2945620911574417E-5</v>
      </c>
      <c r="AH2266" s="1" t="str">
        <f t="shared" si="899"/>
        <v/>
      </c>
      <c r="AI2266" s="1" t="str">
        <f t="shared" si="900"/>
        <v/>
      </c>
      <c r="AJ2266" s="1">
        <f t="shared" si="901"/>
        <v>1.1783401026561695E-19</v>
      </c>
      <c r="AK2266" s="1" t="str">
        <f t="shared" si="902"/>
        <v/>
      </c>
      <c r="AL2266" s="1" t="str">
        <f t="shared" si="903"/>
        <v/>
      </c>
      <c r="BA2266" s="2"/>
      <c r="BB2266" s="2">
        <f t="shared" si="875"/>
        <v>10.745599999999861</v>
      </c>
      <c r="BC2266" s="156">
        <f t="shared" si="876"/>
        <v>0.15010720881669912</v>
      </c>
      <c r="BD2266" s="2">
        <f t="shared" si="877"/>
        <v>2.9876279215179657E-4</v>
      </c>
      <c r="BE2266" s="2" t="str">
        <f t="shared" si="873"/>
        <v/>
      </c>
      <c r="BF2266" s="24" t="str">
        <f t="shared" si="874"/>
        <v/>
      </c>
    </row>
    <row r="2267" spans="1:58" ht="20.100000000000001" customHeight="1">
      <c r="A2267" s="1">
        <v>1675</v>
      </c>
      <c r="B2267" s="1">
        <f t="shared" si="878"/>
        <v>371883.23352738307</v>
      </c>
      <c r="C2267" s="1">
        <f t="shared" si="879"/>
        <v>7.5659565859048719E-8</v>
      </c>
      <c r="D2267" s="1">
        <f t="shared" si="880"/>
        <v>0.99653302619695938</v>
      </c>
      <c r="E2267" s="1">
        <f t="shared" si="881"/>
        <v>7.5659565859048719E-8</v>
      </c>
      <c r="F2267" s="1" t="str">
        <f t="shared" si="882"/>
        <v/>
      </c>
      <c r="G2267" s="1" t="str">
        <f t="shared" si="883"/>
        <v/>
      </c>
      <c r="H2267" s="1"/>
      <c r="I2267" s="1">
        <f t="shared" si="884"/>
        <v>6.5255775462782644E-13</v>
      </c>
      <c r="J2267" s="1" t="str">
        <f t="shared" si="885"/>
        <v/>
      </c>
      <c r="K2267" s="1" t="str">
        <f t="shared" si="886"/>
        <v/>
      </c>
      <c r="P2267" s="1">
        <v>1675</v>
      </c>
      <c r="Q2267" s="1">
        <f t="shared" si="887"/>
        <v>10.862534804349394</v>
      </c>
      <c r="R2267" s="1">
        <f t="shared" si="888"/>
        <v>2.5902355670865155E-3</v>
      </c>
      <c r="S2267" s="1">
        <f t="shared" si="889"/>
        <v>0.99653302619695938</v>
      </c>
      <c r="T2267" s="1">
        <f t="shared" si="890"/>
        <v>2.5902355670865155E-3</v>
      </c>
      <c r="U2267" s="1" t="str">
        <f t="shared" si="891"/>
        <v/>
      </c>
      <c r="V2267" s="1" t="str">
        <f t="shared" si="892"/>
        <v/>
      </c>
      <c r="W2267" s="1">
        <f t="shared" si="893"/>
        <v>8.1622442894738245E-2</v>
      </c>
      <c r="X2267" s="1" t="str">
        <f t="shared" si="894"/>
        <v/>
      </c>
      <c r="Y2267" s="1" t="str">
        <f t="shared" si="895"/>
        <v/>
      </c>
      <c r="AC2267" s="1">
        <v>1675</v>
      </c>
      <c r="AD2267" s="1">
        <f t="shared" si="904"/>
        <v>662.27515551871227</v>
      </c>
      <c r="AE2267" s="1">
        <f t="shared" si="896"/>
        <v>4.2484643677904124E-5</v>
      </c>
      <c r="AF2267" s="1">
        <f t="shared" si="897"/>
        <v>0.99653302619695938</v>
      </c>
      <c r="AG2267" s="1">
        <f t="shared" si="898"/>
        <v>4.2484643677904124E-5</v>
      </c>
      <c r="AH2267" s="1" t="str">
        <f t="shared" si="899"/>
        <v/>
      </c>
      <c r="AI2267" s="1" t="str">
        <f t="shared" si="900"/>
        <v/>
      </c>
      <c r="AJ2267" s="1">
        <f t="shared" si="901"/>
        <v>1.2196745546324478E-19</v>
      </c>
      <c r="AK2267" s="1" t="str">
        <f t="shared" si="902"/>
        <v/>
      </c>
      <c r="AL2267" s="1" t="str">
        <f t="shared" si="903"/>
        <v/>
      </c>
      <c r="BA2267" s="2"/>
      <c r="BB2267" s="2">
        <f t="shared" si="875"/>
        <v>10.75199999999986</v>
      </c>
      <c r="BC2267" s="156">
        <f t="shared" si="876"/>
        <v>0.14980844602454732</v>
      </c>
      <c r="BD2267" s="2">
        <f t="shared" si="877"/>
        <v>2.9825177629927424E-4</v>
      </c>
      <c r="BE2267" s="2" t="str">
        <f t="shared" si="873"/>
        <v/>
      </c>
      <c r="BF2267" s="24" t="str">
        <f t="shared" si="874"/>
        <v/>
      </c>
    </row>
    <row r="2268" spans="1:58" ht="20.100000000000001" customHeight="1">
      <c r="A2268" s="1">
        <v>1676</v>
      </c>
      <c r="B2268" s="1">
        <f t="shared" si="878"/>
        <v>372434.1716511274</v>
      </c>
      <c r="C2268" s="1">
        <f t="shared" si="879"/>
        <v>7.4846240399253047E-8</v>
      </c>
      <c r="D2268" s="1">
        <f t="shared" si="880"/>
        <v>0.99657448554191386</v>
      </c>
      <c r="E2268" s="1">
        <f t="shared" si="881"/>
        <v>7.4846240399253047E-8</v>
      </c>
      <c r="F2268" s="1" t="str">
        <f t="shared" si="882"/>
        <v/>
      </c>
      <c r="G2268" s="1" t="str">
        <f t="shared" si="883"/>
        <v/>
      </c>
      <c r="H2268" s="1"/>
      <c r="I2268" s="1">
        <f t="shared" si="884"/>
        <v>6.3826943634681182E-13</v>
      </c>
      <c r="J2268" s="1" t="str">
        <f t="shared" si="885"/>
        <v/>
      </c>
      <c r="K2268" s="1" t="str">
        <f t="shared" si="886"/>
        <v/>
      </c>
      <c r="P2268" s="1">
        <v>1676</v>
      </c>
      <c r="Q2268" s="1">
        <f t="shared" si="887"/>
        <v>10.878627448503984</v>
      </c>
      <c r="R2268" s="1">
        <f t="shared" si="888"/>
        <v>2.5623910439299333E-3</v>
      </c>
      <c r="S2268" s="1">
        <f t="shared" si="889"/>
        <v>0.99657448554191386</v>
      </c>
      <c r="T2268" s="1">
        <f t="shared" si="890"/>
        <v>2.5623910439299333E-3</v>
      </c>
      <c r="U2268" s="1" t="str">
        <f t="shared" si="891"/>
        <v/>
      </c>
      <c r="V2268" s="1" t="str">
        <f t="shared" si="892"/>
        <v/>
      </c>
      <c r="W2268" s="1">
        <f t="shared" si="893"/>
        <v>8.1418338642088903E-2</v>
      </c>
      <c r="X2268" s="1" t="str">
        <f t="shared" si="894"/>
        <v/>
      </c>
      <c r="Y2268" s="1" t="str">
        <f t="shared" si="895"/>
        <v/>
      </c>
      <c r="AC2268" s="1">
        <v>1676</v>
      </c>
      <c r="AD2268" s="1">
        <f t="shared" si="904"/>
        <v>663.25630389725859</v>
      </c>
      <c r="AE2268" s="1">
        <f t="shared" si="896"/>
        <v>4.2027942110015681E-5</v>
      </c>
      <c r="AF2268" s="1">
        <f t="shared" si="897"/>
        <v>0.99657448554191386</v>
      </c>
      <c r="AG2268" s="1">
        <f t="shared" si="898"/>
        <v>4.2027942110015681E-5</v>
      </c>
      <c r="AH2268" s="1" t="str">
        <f t="shared" si="899"/>
        <v/>
      </c>
      <c r="AI2268" s="1" t="str">
        <f t="shared" si="900"/>
        <v/>
      </c>
      <c r="AJ2268" s="1">
        <f t="shared" si="901"/>
        <v>1.2624387597084326E-19</v>
      </c>
      <c r="AK2268" s="1" t="str">
        <f t="shared" si="902"/>
        <v/>
      </c>
      <c r="AL2268" s="1" t="str">
        <f t="shared" si="903"/>
        <v/>
      </c>
      <c r="BA2268" s="2"/>
      <c r="BB2268" s="2">
        <f t="shared" si="875"/>
        <v>10.75839999999986</v>
      </c>
      <c r="BC2268" s="156">
        <f t="shared" si="876"/>
        <v>0.14951019424824805</v>
      </c>
      <c r="BD2268" s="2">
        <f t="shared" si="877"/>
        <v>2.9774137093463438E-4</v>
      </c>
      <c r="BE2268" s="2" t="str">
        <f t="shared" si="873"/>
        <v/>
      </c>
      <c r="BF2268" s="24" t="str">
        <f t="shared" si="874"/>
        <v/>
      </c>
    </row>
    <row r="2269" spans="1:58" ht="20.100000000000001" customHeight="1">
      <c r="A2269" s="1">
        <v>1677</v>
      </c>
      <c r="B2269" s="1">
        <f t="shared" si="878"/>
        <v>372985.10977487161</v>
      </c>
      <c r="C2269" s="1">
        <f t="shared" si="879"/>
        <v>7.4040473371215288E-8</v>
      </c>
      <c r="D2269" s="1">
        <f t="shared" si="880"/>
        <v>0.9966154988795437</v>
      </c>
      <c r="E2269" s="1">
        <f t="shared" si="881"/>
        <v>7.4040473371215288E-8</v>
      </c>
      <c r="F2269" s="1" t="str">
        <f t="shared" si="882"/>
        <v/>
      </c>
      <c r="G2269" s="1" t="str">
        <f t="shared" si="883"/>
        <v/>
      </c>
      <c r="H2269" s="1"/>
      <c r="I2269" s="1">
        <f t="shared" si="884"/>
        <v>6.2428398456929144E-13</v>
      </c>
      <c r="J2269" s="1" t="str">
        <f t="shared" si="885"/>
        <v/>
      </c>
      <c r="K2269" s="1" t="str">
        <f t="shared" si="886"/>
        <v/>
      </c>
      <c r="P2269" s="1">
        <v>1677</v>
      </c>
      <c r="Q2269" s="1">
        <f t="shared" si="887"/>
        <v>10.894720092658577</v>
      </c>
      <c r="R2269" s="1">
        <f t="shared" si="888"/>
        <v>2.5348052867145482E-3</v>
      </c>
      <c r="S2269" s="1">
        <f t="shared" si="889"/>
        <v>0.9966154988795437</v>
      </c>
      <c r="T2269" s="1">
        <f t="shared" si="890"/>
        <v>2.5348052867145482E-3</v>
      </c>
      <c r="U2269" s="1" t="str">
        <f t="shared" si="891"/>
        <v/>
      </c>
      <c r="V2269" s="1" t="str">
        <f t="shared" si="892"/>
        <v/>
      </c>
      <c r="W2269" s="1">
        <f t="shared" si="893"/>
        <v>8.1213445344942167E-2</v>
      </c>
      <c r="X2269" s="1" t="str">
        <f t="shared" si="894"/>
        <v/>
      </c>
      <c r="Y2269" s="1" t="str">
        <f t="shared" si="895"/>
        <v/>
      </c>
      <c r="AC2269" s="1">
        <v>1677</v>
      </c>
      <c r="AD2269" s="1">
        <f t="shared" si="904"/>
        <v>664.23745227580491</v>
      </c>
      <c r="AE2269" s="1">
        <f t="shared" si="896"/>
        <v>4.1575484781125258E-5</v>
      </c>
      <c r="AF2269" s="1">
        <f t="shared" si="897"/>
        <v>0.9966154988795437</v>
      </c>
      <c r="AG2269" s="1">
        <f t="shared" si="898"/>
        <v>4.1575484781125258E-5</v>
      </c>
      <c r="AH2269" s="1" t="str">
        <f t="shared" si="899"/>
        <v/>
      </c>
      <c r="AI2269" s="1" t="str">
        <f t="shared" si="900"/>
        <v/>
      </c>
      <c r="AJ2269" s="1">
        <f t="shared" si="901"/>
        <v>1.3066814554252272E-19</v>
      </c>
      <c r="AK2269" s="1" t="str">
        <f t="shared" si="902"/>
        <v/>
      </c>
      <c r="AL2269" s="1" t="str">
        <f t="shared" si="903"/>
        <v/>
      </c>
      <c r="BA2269" s="2"/>
      <c r="BB2269" s="2">
        <f t="shared" si="875"/>
        <v>10.764799999999859</v>
      </c>
      <c r="BC2269" s="156">
        <f t="shared" si="876"/>
        <v>0.14921245287731341</v>
      </c>
      <c r="BD2269" s="2">
        <f t="shared" si="877"/>
        <v>2.972315762292399E-4</v>
      </c>
      <c r="BE2269" s="2" t="str">
        <f t="shared" si="873"/>
        <v/>
      </c>
      <c r="BF2269" s="24" t="str">
        <f t="shared" si="874"/>
        <v/>
      </c>
    </row>
    <row r="2270" spans="1:58" ht="20.100000000000001" customHeight="1">
      <c r="A2270" s="2">
        <v>1678</v>
      </c>
      <c r="B2270" s="1">
        <f t="shared" si="878"/>
        <v>373536.04789861594</v>
      </c>
      <c r="C2270" s="1">
        <f t="shared" si="879"/>
        <v>7.3242209049191986E-8</v>
      </c>
      <c r="D2270" s="1">
        <f t="shared" si="880"/>
        <v>0.99665607035871517</v>
      </c>
      <c r="E2270" s="1">
        <f t="shared" si="881"/>
        <v>7.3242209049191986E-8</v>
      </c>
      <c r="F2270" s="1" t="str">
        <f t="shared" si="882"/>
        <v/>
      </c>
      <c r="G2270" s="1" t="str">
        <f t="shared" si="883"/>
        <v/>
      </c>
      <c r="H2270" s="1"/>
      <c r="I2270" s="1">
        <f t="shared" si="884"/>
        <v>6.1059520565847549E-13</v>
      </c>
      <c r="J2270" s="1" t="str">
        <f t="shared" si="885"/>
        <v/>
      </c>
      <c r="K2270" s="1" t="str">
        <f t="shared" si="886"/>
        <v/>
      </c>
      <c r="P2270" s="2">
        <v>1678</v>
      </c>
      <c r="Q2270" s="1">
        <f t="shared" si="887"/>
        <v>10.91081273681317</v>
      </c>
      <c r="R2270" s="1">
        <f t="shared" si="888"/>
        <v>2.5074763876472041E-3</v>
      </c>
      <c r="S2270" s="1">
        <f t="shared" si="889"/>
        <v>0.99665607035871517</v>
      </c>
      <c r="T2270" s="1">
        <f t="shared" si="890"/>
        <v>2.5074763876472041E-3</v>
      </c>
      <c r="U2270" s="1" t="str">
        <f t="shared" si="891"/>
        <v/>
      </c>
      <c r="V2270" s="1" t="str">
        <f t="shared" si="892"/>
        <v/>
      </c>
      <c r="W2270" s="1">
        <f t="shared" si="893"/>
        <v>8.1007771537250917E-2</v>
      </c>
      <c r="X2270" s="1" t="str">
        <f t="shared" si="894"/>
        <v/>
      </c>
      <c r="Y2270" s="1" t="str">
        <f t="shared" si="895"/>
        <v/>
      </c>
      <c r="AC2270" s="2">
        <v>1678</v>
      </c>
      <c r="AD2270" s="1">
        <f t="shared" si="904"/>
        <v>665.21860065435101</v>
      </c>
      <c r="AE2270" s="1">
        <f t="shared" si="896"/>
        <v>4.1127240399904316E-5</v>
      </c>
      <c r="AF2270" s="1">
        <f t="shared" si="897"/>
        <v>0.99665607035871517</v>
      </c>
      <c r="AG2270" s="1">
        <f t="shared" si="898"/>
        <v>4.1127240399904316E-5</v>
      </c>
      <c r="AH2270" s="1" t="str">
        <f t="shared" si="899"/>
        <v/>
      </c>
      <c r="AI2270" s="1" t="str">
        <f t="shared" si="900"/>
        <v/>
      </c>
      <c r="AJ2270" s="1">
        <f t="shared" si="901"/>
        <v>1.3524530155444739E-19</v>
      </c>
      <c r="AK2270" s="1" t="str">
        <f t="shared" si="902"/>
        <v/>
      </c>
      <c r="AL2270" s="1" t="str">
        <f t="shared" si="903"/>
        <v/>
      </c>
      <c r="BA2270" s="2"/>
      <c r="BB2270" s="2">
        <f t="shared" si="875"/>
        <v>10.771199999999858</v>
      </c>
      <c r="BC2270" s="156">
        <f t="shared" si="876"/>
        <v>0.14891522130108417</v>
      </c>
      <c r="BD2270" s="2">
        <f t="shared" si="877"/>
        <v>2.9672239234959652E-4</v>
      </c>
      <c r="BE2270" s="2" t="str">
        <f t="shared" si="873"/>
        <v/>
      </c>
      <c r="BF2270" s="24" t="str">
        <f t="shared" si="874"/>
        <v/>
      </c>
    </row>
    <row r="2271" spans="1:58" ht="20.100000000000001" customHeight="1">
      <c r="A2271" s="1">
        <v>1679</v>
      </c>
      <c r="B2271" s="1">
        <f t="shared" si="878"/>
        <v>374086.98602236016</v>
      </c>
      <c r="C2271" s="1">
        <f t="shared" si="879"/>
        <v>7.2451391949618504E-8</v>
      </c>
      <c r="D2271" s="1">
        <f t="shared" si="880"/>
        <v>0.99669620409766002</v>
      </c>
      <c r="E2271" s="1">
        <f t="shared" si="881"/>
        <v>7.2451391949618504E-8</v>
      </c>
      <c r="F2271" s="1" t="str">
        <f t="shared" si="882"/>
        <v/>
      </c>
      <c r="G2271" s="1" t="str">
        <f t="shared" si="883"/>
        <v/>
      </c>
      <c r="H2271" s="1"/>
      <c r="I2271" s="1">
        <f t="shared" si="884"/>
        <v>5.9719702765396923E-13</v>
      </c>
      <c r="J2271" s="1" t="str">
        <f t="shared" si="885"/>
        <v/>
      </c>
      <c r="K2271" s="1" t="str">
        <f t="shared" si="886"/>
        <v/>
      </c>
      <c r="P2271" s="1">
        <v>1679</v>
      </c>
      <c r="Q2271" s="1">
        <f t="shared" si="887"/>
        <v>10.92690538096776</v>
      </c>
      <c r="R2271" s="1">
        <f t="shared" si="888"/>
        <v>2.4804024472258224E-3</v>
      </c>
      <c r="S2271" s="1">
        <f t="shared" si="889"/>
        <v>0.99669620409766002</v>
      </c>
      <c r="T2271" s="1">
        <f t="shared" si="890"/>
        <v>2.4804024472258224E-3</v>
      </c>
      <c r="U2271" s="1" t="str">
        <f t="shared" si="891"/>
        <v/>
      </c>
      <c r="V2271" s="1" t="str">
        <f t="shared" si="892"/>
        <v/>
      </c>
      <c r="W2271" s="1">
        <f t="shared" si="893"/>
        <v>8.080132576884079E-2</v>
      </c>
      <c r="X2271" s="1" t="str">
        <f t="shared" si="894"/>
        <v/>
      </c>
      <c r="Y2271" s="1" t="str">
        <f t="shared" si="895"/>
        <v/>
      </c>
      <c r="AC2271" s="1">
        <v>1679</v>
      </c>
      <c r="AD2271" s="1">
        <f t="shared" si="904"/>
        <v>666.19974903289733</v>
      </c>
      <c r="AE2271" s="1">
        <f t="shared" si="896"/>
        <v>4.0683177811012764E-5</v>
      </c>
      <c r="AF2271" s="1">
        <f t="shared" si="897"/>
        <v>0.99669620409766002</v>
      </c>
      <c r="AG2271" s="1">
        <f t="shared" si="898"/>
        <v>4.0683177811012764E-5</v>
      </c>
      <c r="AH2271" s="1" t="str">
        <f t="shared" si="899"/>
        <v/>
      </c>
      <c r="AI2271" s="1" t="str">
        <f t="shared" si="900"/>
        <v/>
      </c>
      <c r="AJ2271" s="1">
        <f t="shared" si="901"/>
        <v>1.3998055041101661E-19</v>
      </c>
      <c r="AK2271" s="1" t="str">
        <f t="shared" si="902"/>
        <v/>
      </c>
      <c r="AL2271" s="1" t="str">
        <f t="shared" si="903"/>
        <v/>
      </c>
      <c r="BA2271" s="2"/>
      <c r="BB2271" s="2">
        <f t="shared" si="875"/>
        <v>10.777599999999858</v>
      </c>
      <c r="BC2271" s="156">
        <f t="shared" si="876"/>
        <v>0.14861849890873458</v>
      </c>
      <c r="BD2271" s="2">
        <f t="shared" si="877"/>
        <v>2.9621381945901804E-4</v>
      </c>
      <c r="BE2271" s="2" t="str">
        <f t="shared" si="873"/>
        <v/>
      </c>
      <c r="BF2271" s="24" t="str">
        <f t="shared" si="874"/>
        <v/>
      </c>
    </row>
    <row r="2272" spans="1:58" ht="20.100000000000001" customHeight="1">
      <c r="A2272" s="1">
        <v>1680</v>
      </c>
      <c r="B2272" s="1">
        <f t="shared" si="878"/>
        <v>374637.92414610449</v>
      </c>
      <c r="C2272" s="1">
        <f t="shared" si="879"/>
        <v>7.1667966832028645E-8</v>
      </c>
      <c r="D2272" s="1">
        <f t="shared" si="880"/>
        <v>0.99673590418410873</v>
      </c>
      <c r="E2272" s="1">
        <f t="shared" si="881"/>
        <v>7.1667966832028645E-8</v>
      </c>
      <c r="F2272" s="1" t="str">
        <f t="shared" si="882"/>
        <v/>
      </c>
      <c r="G2272" s="1" t="str">
        <f t="shared" si="883"/>
        <v/>
      </c>
      <c r="H2272" s="1"/>
      <c r="I2272" s="1">
        <f t="shared" si="884"/>
        <v>5.8408349798806731E-13</v>
      </c>
      <c r="J2272" s="1" t="str">
        <f t="shared" si="885"/>
        <v/>
      </c>
      <c r="K2272" s="1" t="str">
        <f t="shared" si="886"/>
        <v/>
      </c>
      <c r="P2272" s="1">
        <v>1680</v>
      </c>
      <c r="Q2272" s="1">
        <f t="shared" si="887"/>
        <v>10.942998025122353</v>
      </c>
      <c r="R2272" s="1">
        <f t="shared" si="888"/>
        <v>2.4535815742709006E-3</v>
      </c>
      <c r="S2272" s="1">
        <f t="shared" si="889"/>
        <v>0.99673590418410873</v>
      </c>
      <c r="T2272" s="1">
        <f t="shared" si="890"/>
        <v>2.4535815742709006E-3</v>
      </c>
      <c r="U2272" s="1" t="str">
        <f t="shared" si="891"/>
        <v/>
      </c>
      <c r="V2272" s="1" t="str">
        <f t="shared" si="892"/>
        <v/>
      </c>
      <c r="W2272" s="1">
        <f t="shared" si="893"/>
        <v>8.0594116604823254E-2</v>
      </c>
      <c r="X2272" s="1" t="str">
        <f t="shared" si="894"/>
        <v/>
      </c>
      <c r="Y2272" s="1" t="str">
        <f t="shared" si="895"/>
        <v/>
      </c>
      <c r="AC2272" s="1">
        <v>1680</v>
      </c>
      <c r="AD2272" s="1">
        <f t="shared" si="904"/>
        <v>667.18089741144365</v>
      </c>
      <c r="AE2272" s="1">
        <f t="shared" si="896"/>
        <v>4.0243265995616816E-5</v>
      </c>
      <c r="AF2272" s="1">
        <f t="shared" si="897"/>
        <v>0.99673590418410873</v>
      </c>
      <c r="AG2272" s="1">
        <f t="shared" si="898"/>
        <v>4.0243265995616816E-5</v>
      </c>
      <c r="AH2272" s="1" t="str">
        <f t="shared" si="899"/>
        <v/>
      </c>
      <c r="AI2272" s="1" t="str">
        <f t="shared" si="900"/>
        <v/>
      </c>
      <c r="AJ2272" s="1">
        <f t="shared" si="901"/>
        <v>1.4487927312668557E-19</v>
      </c>
      <c r="AK2272" s="1" t="str">
        <f t="shared" si="902"/>
        <v/>
      </c>
      <c r="AL2272" s="1" t="str">
        <f t="shared" si="903"/>
        <v/>
      </c>
      <c r="BA2272" s="2"/>
      <c r="BB2272" s="2">
        <f t="shared" si="875"/>
        <v>10.783999999999857</v>
      </c>
      <c r="BC2272" s="156">
        <f t="shared" si="876"/>
        <v>0.14832228508927556</v>
      </c>
      <c r="BD2272" s="2">
        <f t="shared" si="877"/>
        <v>2.9570585771607205E-4</v>
      </c>
      <c r="BE2272" s="2" t="str">
        <f t="shared" si="873"/>
        <v/>
      </c>
      <c r="BF2272" s="24" t="str">
        <f t="shared" si="874"/>
        <v/>
      </c>
    </row>
    <row r="2273" spans="1:58" ht="20.100000000000001" customHeight="1">
      <c r="A2273" s="1">
        <v>1681</v>
      </c>
      <c r="B2273" s="1">
        <f t="shared" si="878"/>
        <v>375188.8622698487</v>
      </c>
      <c r="C2273" s="1">
        <f t="shared" si="879"/>
        <v>7.0891878699947361E-8</v>
      </c>
      <c r="D2273" s="1">
        <f t="shared" si="880"/>
        <v>0.99677517467542487</v>
      </c>
      <c r="E2273" s="1">
        <f t="shared" si="881"/>
        <v>7.0891878699947361E-8</v>
      </c>
      <c r="F2273" s="1" t="str">
        <f t="shared" si="882"/>
        <v/>
      </c>
      <c r="G2273" s="1" t="str">
        <f t="shared" si="883"/>
        <v/>
      </c>
      <c r="H2273" s="1"/>
      <c r="I2273" s="1">
        <f t="shared" si="884"/>
        <v>5.712487812427527E-13</v>
      </c>
      <c r="J2273" s="1" t="str">
        <f t="shared" si="885"/>
        <v/>
      </c>
      <c r="K2273" s="1" t="str">
        <f t="shared" si="886"/>
        <v/>
      </c>
      <c r="P2273" s="1">
        <v>1681</v>
      </c>
      <c r="Q2273" s="1">
        <f t="shared" si="887"/>
        <v>10.959090669276943</v>
      </c>
      <c r="R2273" s="1">
        <f t="shared" si="888"/>
        <v>2.4270118859560635E-3</v>
      </c>
      <c r="S2273" s="1">
        <f t="shared" si="889"/>
        <v>0.99677517467542487</v>
      </c>
      <c r="T2273" s="1">
        <f t="shared" si="890"/>
        <v>2.4270118859560635E-3</v>
      </c>
      <c r="U2273" s="1" t="str">
        <f t="shared" si="891"/>
        <v/>
      </c>
      <c r="V2273" s="1" t="str">
        <f t="shared" si="892"/>
        <v/>
      </c>
      <c r="W2273" s="1">
        <f t="shared" si="893"/>
        <v>8.038615262500963E-2</v>
      </c>
      <c r="X2273" s="1" t="str">
        <f t="shared" si="894"/>
        <v/>
      </c>
      <c r="Y2273" s="1" t="str">
        <f t="shared" si="895"/>
        <v/>
      </c>
      <c r="AC2273" s="1">
        <v>1681</v>
      </c>
      <c r="AD2273" s="1">
        <f t="shared" si="904"/>
        <v>668.16204578998975</v>
      </c>
      <c r="AE2273" s="1">
        <f t="shared" si="896"/>
        <v>3.9807474071889004E-5</v>
      </c>
      <c r="AF2273" s="1">
        <f t="shared" si="897"/>
        <v>0.99677517467542487</v>
      </c>
      <c r="AG2273" s="1">
        <f t="shared" si="898"/>
        <v>3.9807474071889004E-5</v>
      </c>
      <c r="AH2273" s="1" t="str">
        <f t="shared" si="899"/>
        <v/>
      </c>
      <c r="AI2273" s="1" t="str">
        <f t="shared" si="900"/>
        <v/>
      </c>
      <c r="AJ2273" s="1">
        <f t="shared" si="901"/>
        <v>1.4994703108904585E-19</v>
      </c>
      <c r="AK2273" s="1" t="str">
        <f t="shared" si="902"/>
        <v/>
      </c>
      <c r="AL2273" s="1" t="str">
        <f t="shared" si="903"/>
        <v/>
      </c>
      <c r="BA2273" s="2"/>
      <c r="BB2273" s="2">
        <f t="shared" si="875"/>
        <v>10.790399999999856</v>
      </c>
      <c r="BC2273" s="156">
        <f t="shared" si="876"/>
        <v>0.14802657923155949</v>
      </c>
      <c r="BD2273" s="2">
        <f t="shared" si="877"/>
        <v>2.9519850727571795E-4</v>
      </c>
      <c r="BE2273" s="2" t="str">
        <f t="shared" si="873"/>
        <v/>
      </c>
      <c r="BF2273" s="24" t="str">
        <f t="shared" si="874"/>
        <v/>
      </c>
    </row>
    <row r="2274" spans="1:58" ht="20.100000000000001" customHeight="1">
      <c r="A2274" s="1">
        <v>1682</v>
      </c>
      <c r="B2274" s="1">
        <f t="shared" si="878"/>
        <v>375739.80039359303</v>
      </c>
      <c r="C2274" s="1">
        <f t="shared" si="879"/>
        <v>7.0123072801751646E-8</v>
      </c>
      <c r="D2274" s="1">
        <f t="shared" si="880"/>
        <v>0.99681401959873994</v>
      </c>
      <c r="E2274" s="1">
        <f t="shared" si="881"/>
        <v>7.0123072801751646E-8</v>
      </c>
      <c r="F2274" s="1" t="str">
        <f t="shared" si="882"/>
        <v/>
      </c>
      <c r="G2274" s="1" t="str">
        <f t="shared" si="883"/>
        <v/>
      </c>
      <c r="H2274" s="1"/>
      <c r="I2274" s="1">
        <f t="shared" si="884"/>
        <v>5.5868715694659704E-13</v>
      </c>
      <c r="J2274" s="1" t="str">
        <f t="shared" si="885"/>
        <v/>
      </c>
      <c r="K2274" s="1" t="str">
        <f t="shared" si="886"/>
        <v/>
      </c>
      <c r="P2274" s="1">
        <v>1682</v>
      </c>
      <c r="Q2274" s="1">
        <f t="shared" si="887"/>
        <v>10.975183313431536</v>
      </c>
      <c r="R2274" s="1">
        <f t="shared" si="888"/>
        <v>2.4006915078375554E-3</v>
      </c>
      <c r="S2274" s="1">
        <f t="shared" si="889"/>
        <v>0.99681401959873994</v>
      </c>
      <c r="T2274" s="1">
        <f t="shared" si="890"/>
        <v>2.4006915078375554E-3</v>
      </c>
      <c r="U2274" s="1" t="str">
        <f t="shared" si="891"/>
        <v/>
      </c>
      <c r="V2274" s="1" t="str">
        <f t="shared" si="892"/>
        <v/>
      </c>
      <c r="W2274" s="1">
        <f t="shared" si="893"/>
        <v>8.017744242332453E-2</v>
      </c>
      <c r="X2274" s="1" t="str">
        <f t="shared" si="894"/>
        <v/>
      </c>
      <c r="Y2274" s="1" t="str">
        <f t="shared" si="895"/>
        <v/>
      </c>
      <c r="AC2274" s="1">
        <v>1682</v>
      </c>
      <c r="AD2274" s="1">
        <f t="shared" si="904"/>
        <v>669.14319416853607</v>
      </c>
      <c r="AE2274" s="1">
        <f t="shared" si="896"/>
        <v>3.9375771295492421E-5</v>
      </c>
      <c r="AF2274" s="1">
        <f t="shared" si="897"/>
        <v>0.99681401959873994</v>
      </c>
      <c r="AG2274" s="1">
        <f t="shared" si="898"/>
        <v>3.9375771295492421E-5</v>
      </c>
      <c r="AH2274" s="1" t="str">
        <f t="shared" si="899"/>
        <v/>
      </c>
      <c r="AI2274" s="1" t="str">
        <f t="shared" si="900"/>
        <v/>
      </c>
      <c r="AJ2274" s="1">
        <f t="shared" si="901"/>
        <v>1.5518957200898315E-19</v>
      </c>
      <c r="AK2274" s="1" t="str">
        <f t="shared" si="902"/>
        <v/>
      </c>
      <c r="AL2274" s="1" t="str">
        <f t="shared" si="903"/>
        <v/>
      </c>
      <c r="BA2274" s="2"/>
      <c r="BB2274" s="2">
        <f t="shared" si="875"/>
        <v>10.796799999999855</v>
      </c>
      <c r="BC2274" s="156">
        <f t="shared" si="876"/>
        <v>0.14773138072428377</v>
      </c>
      <c r="BD2274" s="2">
        <f t="shared" si="877"/>
        <v>2.9469176828850197E-4</v>
      </c>
      <c r="BE2274" s="2" t="str">
        <f t="shared" si="873"/>
        <v/>
      </c>
      <c r="BF2274" s="24" t="str">
        <f t="shared" si="874"/>
        <v/>
      </c>
    </row>
    <row r="2275" spans="1:58" ht="20.100000000000001" customHeight="1">
      <c r="A2275" s="1">
        <v>1683</v>
      </c>
      <c r="B2275" s="1">
        <f t="shared" si="878"/>
        <v>376290.73851733725</v>
      </c>
      <c r="C2275" s="1">
        <f t="shared" si="879"/>
        <v>6.9361494631505705E-8</v>
      </c>
      <c r="D2275" s="1">
        <f t="shared" si="880"/>
        <v>0.9968524429510881</v>
      </c>
      <c r="E2275" s="1">
        <f t="shared" si="881"/>
        <v>6.9361494631505705E-8</v>
      </c>
      <c r="F2275" s="1" t="str">
        <f t="shared" si="882"/>
        <v/>
      </c>
      <c r="G2275" s="1" t="str">
        <f t="shared" si="883"/>
        <v/>
      </c>
      <c r="H2275" s="1"/>
      <c r="I2275" s="1">
        <f t="shared" si="884"/>
        <v>5.4639301741102257E-13</v>
      </c>
      <c r="J2275" s="1" t="str">
        <f t="shared" si="885"/>
        <v/>
      </c>
      <c r="K2275" s="1" t="str">
        <f t="shared" si="886"/>
        <v/>
      </c>
      <c r="P2275" s="1">
        <v>1683</v>
      </c>
      <c r="Q2275" s="1">
        <f t="shared" si="887"/>
        <v>10.991275957586126</v>
      </c>
      <c r="R2275" s="1">
        <f t="shared" si="888"/>
        <v>2.3746185738828091E-3</v>
      </c>
      <c r="S2275" s="1">
        <f t="shared" si="889"/>
        <v>0.9968524429510881</v>
      </c>
      <c r="T2275" s="1">
        <f t="shared" si="890"/>
        <v>2.3746185738828091E-3</v>
      </c>
      <c r="U2275" s="1" t="str">
        <f t="shared" si="891"/>
        <v/>
      </c>
      <c r="V2275" s="1" t="str">
        <f t="shared" si="892"/>
        <v/>
      </c>
      <c r="W2275" s="1">
        <f t="shared" si="893"/>
        <v>7.9967994607220594E-2</v>
      </c>
      <c r="X2275" s="1" t="str">
        <f t="shared" si="894"/>
        <v/>
      </c>
      <c r="Y2275" s="1" t="str">
        <f t="shared" si="895"/>
        <v/>
      </c>
      <c r="AC2275" s="1">
        <v>1683</v>
      </c>
      <c r="AD2275" s="1">
        <f t="shared" si="904"/>
        <v>670.12434254708239</v>
      </c>
      <c r="AE2275" s="1">
        <f t="shared" si="896"/>
        <v>3.8948127060048979E-5</v>
      </c>
      <c r="AF2275" s="1">
        <f t="shared" si="897"/>
        <v>0.9968524429510881</v>
      </c>
      <c r="AG2275" s="1">
        <f t="shared" si="898"/>
        <v>3.8948127060048979E-5</v>
      </c>
      <c r="AH2275" s="1" t="str">
        <f t="shared" si="899"/>
        <v/>
      </c>
      <c r="AI2275" s="1" t="str">
        <f t="shared" si="900"/>
        <v/>
      </c>
      <c r="AJ2275" s="1">
        <f t="shared" si="901"/>
        <v>1.6061283606382845E-19</v>
      </c>
      <c r="AK2275" s="1" t="str">
        <f t="shared" si="902"/>
        <v/>
      </c>
      <c r="AL2275" s="1" t="str">
        <f t="shared" si="903"/>
        <v/>
      </c>
      <c r="BA2275" s="2"/>
      <c r="BB2275" s="2">
        <f t="shared" si="875"/>
        <v>10.803199999999855</v>
      </c>
      <c r="BC2275" s="156">
        <f t="shared" si="876"/>
        <v>0.14743668895599527</v>
      </c>
      <c r="BD2275" s="2">
        <f t="shared" si="877"/>
        <v>2.9418564090144539E-4</v>
      </c>
      <c r="BE2275" s="2" t="str">
        <f t="shared" si="873"/>
        <v/>
      </c>
      <c r="BF2275" s="24" t="str">
        <f t="shared" si="874"/>
        <v/>
      </c>
    </row>
    <row r="2276" spans="1:58" ht="20.100000000000001" customHeight="1">
      <c r="A2276" s="1">
        <v>1684</v>
      </c>
      <c r="B2276" s="1">
        <f t="shared" si="878"/>
        <v>376841.67664108158</v>
      </c>
      <c r="C2276" s="1">
        <f t="shared" si="879"/>
        <v>6.8607089929764381E-8</v>
      </c>
      <c r="D2276" s="1">
        <f t="shared" si="880"/>
        <v>0.99689044869954224</v>
      </c>
      <c r="E2276" s="1">
        <f t="shared" si="881"/>
        <v>6.8607089929764381E-8</v>
      </c>
      <c r="F2276" s="1" t="str">
        <f t="shared" si="882"/>
        <v/>
      </c>
      <c r="G2276" s="1" t="str">
        <f t="shared" si="883"/>
        <v/>
      </c>
      <c r="H2276" s="1"/>
      <c r="I2276" s="1">
        <f t="shared" si="884"/>
        <v>5.343608656051461E-13</v>
      </c>
      <c r="J2276" s="1" t="str">
        <f t="shared" si="885"/>
        <v/>
      </c>
      <c r="K2276" s="1" t="str">
        <f t="shared" si="886"/>
        <v/>
      </c>
      <c r="P2276" s="1">
        <v>1684</v>
      </c>
      <c r="Q2276" s="1">
        <f t="shared" si="887"/>
        <v>11.007368601740719</v>
      </c>
      <c r="R2276" s="1">
        <f t="shared" si="888"/>
        <v>2.3487912264979743E-3</v>
      </c>
      <c r="S2276" s="1">
        <f t="shared" si="889"/>
        <v>0.99689044869954224</v>
      </c>
      <c r="T2276" s="1">
        <f t="shared" si="890"/>
        <v>2.3487912264979743E-3</v>
      </c>
      <c r="U2276" s="1" t="str">
        <f t="shared" si="891"/>
        <v/>
      </c>
      <c r="V2276" s="1" t="str">
        <f t="shared" si="892"/>
        <v/>
      </c>
      <c r="W2276" s="1">
        <f t="shared" si="893"/>
        <v>7.9757817797092762E-2</v>
      </c>
      <c r="X2276" s="1" t="str">
        <f t="shared" si="894"/>
        <v/>
      </c>
      <c r="Y2276" s="1" t="str">
        <f t="shared" si="895"/>
        <v/>
      </c>
      <c r="AC2276" s="1">
        <v>1684</v>
      </c>
      <c r="AD2276" s="1">
        <f t="shared" si="904"/>
        <v>671.10549092562849</v>
      </c>
      <c r="AE2276" s="1">
        <f t="shared" si="896"/>
        <v>3.8524510897591505E-5</v>
      </c>
      <c r="AF2276" s="1">
        <f t="shared" si="897"/>
        <v>0.99689044869954224</v>
      </c>
      <c r="AG2276" s="1">
        <f t="shared" si="898"/>
        <v>3.8524510897591505E-5</v>
      </c>
      <c r="AH2276" s="1" t="str">
        <f t="shared" si="899"/>
        <v/>
      </c>
      <c r="AI2276" s="1" t="str">
        <f t="shared" si="900"/>
        <v/>
      </c>
      <c r="AJ2276" s="1">
        <f t="shared" si="901"/>
        <v>1.6622296223965874E-19</v>
      </c>
      <c r="AK2276" s="1" t="str">
        <f t="shared" si="902"/>
        <v/>
      </c>
      <c r="AL2276" s="1" t="str">
        <f t="shared" si="903"/>
        <v/>
      </c>
      <c r="BA2276" s="2"/>
      <c r="BB2276" s="2">
        <f t="shared" si="875"/>
        <v>10.809599999999854</v>
      </c>
      <c r="BC2276" s="156">
        <f t="shared" si="876"/>
        <v>0.14714250331509382</v>
      </c>
      <c r="BD2276" s="2">
        <f t="shared" si="877"/>
        <v>2.936801252573229E-4</v>
      </c>
      <c r="BE2276" s="2" t="str">
        <f t="shared" si="873"/>
        <v/>
      </c>
      <c r="BF2276" s="24" t="str">
        <f t="shared" si="874"/>
        <v/>
      </c>
    </row>
    <row r="2277" spans="1:58" ht="20.100000000000001" customHeight="1">
      <c r="A2277" s="2">
        <v>1685</v>
      </c>
      <c r="B2277" s="1">
        <f t="shared" si="878"/>
        <v>377392.61476482579</v>
      </c>
      <c r="C2277" s="1">
        <f t="shared" si="879"/>
        <v>6.7859804684351208E-8</v>
      </c>
      <c r="D2277" s="1">
        <f t="shared" si="880"/>
        <v>0.99692804078134956</v>
      </c>
      <c r="E2277" s="1">
        <f t="shared" si="881"/>
        <v>6.7859804684351208E-8</v>
      </c>
      <c r="F2277" s="1" t="str">
        <f t="shared" si="882"/>
        <v/>
      </c>
      <c r="G2277" s="1" t="str">
        <f t="shared" si="883"/>
        <v/>
      </c>
      <c r="H2277" s="1"/>
      <c r="I2277" s="1">
        <f t="shared" si="884"/>
        <v>5.2258531306867467E-13</v>
      </c>
      <c r="J2277" s="1" t="str">
        <f t="shared" si="885"/>
        <v/>
      </c>
      <c r="K2277" s="1" t="str">
        <f t="shared" si="886"/>
        <v/>
      </c>
      <c r="P2277" s="2">
        <v>1685</v>
      </c>
      <c r="Q2277" s="1">
        <f t="shared" si="887"/>
        <v>11.023461245895312</v>
      </c>
      <c r="R2277" s="1">
        <f t="shared" si="888"/>
        <v>2.3232076165545256E-3</v>
      </c>
      <c r="S2277" s="1">
        <f t="shared" si="889"/>
        <v>0.99692804078134956</v>
      </c>
      <c r="T2277" s="1">
        <f t="shared" si="890"/>
        <v>2.3232076165545256E-3</v>
      </c>
      <c r="U2277" s="1" t="str">
        <f t="shared" si="891"/>
        <v/>
      </c>
      <c r="V2277" s="1" t="str">
        <f t="shared" si="892"/>
        <v/>
      </c>
      <c r="W2277" s="1">
        <f t="shared" si="893"/>
        <v>7.9546920625693893E-2</v>
      </c>
      <c r="X2277" s="1" t="str">
        <f t="shared" si="894"/>
        <v/>
      </c>
      <c r="Y2277" s="1" t="str">
        <f t="shared" si="895"/>
        <v/>
      </c>
      <c r="AC2277" s="2">
        <v>1685</v>
      </c>
      <c r="AD2277" s="1">
        <f t="shared" si="904"/>
        <v>672.08663930417481</v>
      </c>
      <c r="AE2277" s="1">
        <f t="shared" si="896"/>
        <v>3.8104892478999442E-5</v>
      </c>
      <c r="AF2277" s="1">
        <f t="shared" si="897"/>
        <v>0.99692804078134956</v>
      </c>
      <c r="AG2277" s="1">
        <f t="shared" si="898"/>
        <v>3.8104892478999442E-5</v>
      </c>
      <c r="AH2277" s="1" t="str">
        <f t="shared" si="899"/>
        <v/>
      </c>
      <c r="AI2277" s="1" t="str">
        <f t="shared" si="900"/>
        <v/>
      </c>
      <c r="AJ2277" s="1">
        <f t="shared" si="901"/>
        <v>1.7202629487915027E-19</v>
      </c>
      <c r="AK2277" s="1" t="str">
        <f t="shared" si="902"/>
        <v/>
      </c>
      <c r="AL2277" s="1" t="str">
        <f t="shared" si="903"/>
        <v/>
      </c>
      <c r="BA2277" s="2"/>
      <c r="BB2277" s="2">
        <f t="shared" si="875"/>
        <v>10.815999999999853</v>
      </c>
      <c r="BC2277" s="156">
        <f t="shared" si="876"/>
        <v>0.1468488231898365</v>
      </c>
      <c r="BD2277" s="2">
        <f t="shared" si="877"/>
        <v>2.9317522149474584E-4</v>
      </c>
      <c r="BE2277" s="2" t="str">
        <f t="shared" si="873"/>
        <v/>
      </c>
      <c r="BF2277" s="24" t="str">
        <f t="shared" si="874"/>
        <v/>
      </c>
    </row>
    <row r="2278" spans="1:58" ht="20.100000000000001" customHeight="1">
      <c r="A2278" s="1">
        <v>1686</v>
      </c>
      <c r="B2278" s="1">
        <f t="shared" si="878"/>
        <v>377943.55288857012</v>
      </c>
      <c r="C2278" s="1">
        <f t="shared" si="879"/>
        <v>6.7119585131105756E-8</v>
      </c>
      <c r="D2278" s="1">
        <f t="shared" si="880"/>
        <v>0.99696522310406799</v>
      </c>
      <c r="E2278" s="1">
        <f t="shared" si="881"/>
        <v>6.7119585131105756E-8</v>
      </c>
      <c r="F2278" s="1" t="str">
        <f t="shared" si="882"/>
        <v/>
      </c>
      <c r="G2278" s="1" t="str">
        <f t="shared" si="883"/>
        <v/>
      </c>
      <c r="H2278" s="1"/>
      <c r="I2278" s="1">
        <f t="shared" si="884"/>
        <v>5.1106107786209527E-13</v>
      </c>
      <c r="J2278" s="1" t="str">
        <f t="shared" si="885"/>
        <v/>
      </c>
      <c r="K2278" s="1" t="str">
        <f t="shared" si="886"/>
        <v/>
      </c>
      <c r="P2278" s="1">
        <v>1686</v>
      </c>
      <c r="Q2278" s="1">
        <f t="shared" si="887"/>
        <v>11.039553890049902</v>
      </c>
      <c r="R2278" s="1">
        <f t="shared" si="888"/>
        <v>2.2978659034148963E-3</v>
      </c>
      <c r="S2278" s="1">
        <f t="shared" si="889"/>
        <v>0.99696522310406799</v>
      </c>
      <c r="T2278" s="1">
        <f t="shared" si="890"/>
        <v>2.2978659034148963E-3</v>
      </c>
      <c r="U2278" s="1" t="str">
        <f t="shared" si="891"/>
        <v/>
      </c>
      <c r="V2278" s="1" t="str">
        <f t="shared" si="892"/>
        <v/>
      </c>
      <c r="W2278" s="1">
        <f t="shared" si="893"/>
        <v>7.9335311737550346E-2</v>
      </c>
      <c r="X2278" s="1" t="str">
        <f t="shared" si="894"/>
        <v/>
      </c>
      <c r="Y2278" s="1" t="str">
        <f t="shared" si="895"/>
        <v/>
      </c>
      <c r="AC2278" s="1">
        <v>1686</v>
      </c>
      <c r="AD2278" s="1">
        <f t="shared" si="904"/>
        <v>673.0677876827209</v>
      </c>
      <c r="AE2278" s="1">
        <f t="shared" si="896"/>
        <v>3.7689241614419659E-5</v>
      </c>
      <c r="AF2278" s="1">
        <f t="shared" si="897"/>
        <v>0.99696522310406799</v>
      </c>
      <c r="AG2278" s="1">
        <f t="shared" si="898"/>
        <v>3.7689241614419659E-5</v>
      </c>
      <c r="AH2278" s="1" t="str">
        <f t="shared" si="899"/>
        <v/>
      </c>
      <c r="AI2278" s="1" t="str">
        <f t="shared" si="900"/>
        <v/>
      </c>
      <c r="AJ2278" s="1">
        <f t="shared" si="901"/>
        <v>1.7802939044144697E-19</v>
      </c>
      <c r="AK2278" s="1" t="str">
        <f t="shared" si="902"/>
        <v/>
      </c>
      <c r="AL2278" s="1" t="str">
        <f t="shared" si="903"/>
        <v/>
      </c>
      <c r="BA2278" s="2"/>
      <c r="BB2278" s="2">
        <f t="shared" si="875"/>
        <v>10.822399999999853</v>
      </c>
      <c r="BC2278" s="156">
        <f t="shared" si="876"/>
        <v>0.14655564796834175</v>
      </c>
      <c r="BD2278" s="2">
        <f t="shared" si="877"/>
        <v>2.9267092974893938E-4</v>
      </c>
      <c r="BE2278" s="2" t="str">
        <f t="shared" si="873"/>
        <v/>
      </c>
      <c r="BF2278" s="24" t="str">
        <f t="shared" si="874"/>
        <v/>
      </c>
    </row>
    <row r="2279" spans="1:58" ht="20.100000000000001" customHeight="1">
      <c r="A2279" s="1">
        <v>1687</v>
      </c>
      <c r="B2279" s="1">
        <f t="shared" si="878"/>
        <v>378494.49101231433</v>
      </c>
      <c r="C2279" s="1">
        <f t="shared" si="879"/>
        <v>6.6386377754605282E-8</v>
      </c>
      <c r="D2279" s="1">
        <f t="shared" si="880"/>
        <v>0.99700199954570368</v>
      </c>
      <c r="E2279" s="1">
        <f t="shared" si="881"/>
        <v>6.6386377754605282E-8</v>
      </c>
      <c r="F2279" s="1" t="str">
        <f t="shared" si="882"/>
        <v/>
      </c>
      <c r="G2279" s="1" t="str">
        <f t="shared" si="883"/>
        <v/>
      </c>
      <c r="H2279" s="1"/>
      <c r="I2279" s="1">
        <f t="shared" si="884"/>
        <v>4.9978298255364919E-13</v>
      </c>
      <c r="J2279" s="1" t="str">
        <f t="shared" si="885"/>
        <v/>
      </c>
      <c r="K2279" s="1" t="str">
        <f t="shared" si="886"/>
        <v/>
      </c>
      <c r="P2279" s="1">
        <v>1687</v>
      </c>
      <c r="Q2279" s="1">
        <f t="shared" si="887"/>
        <v>11.055646534204495</v>
      </c>
      <c r="R2279" s="1">
        <f t="shared" si="888"/>
        <v>2.2727642549571153E-3</v>
      </c>
      <c r="S2279" s="1">
        <f t="shared" si="889"/>
        <v>0.99700199954570379</v>
      </c>
      <c r="T2279" s="1">
        <f t="shared" si="890"/>
        <v>2.2727642549571153E-3</v>
      </c>
      <c r="U2279" s="1" t="str">
        <f t="shared" si="891"/>
        <v/>
      </c>
      <c r="V2279" s="1" t="str">
        <f t="shared" si="892"/>
        <v/>
      </c>
      <c r="W2279" s="1">
        <f t="shared" si="893"/>
        <v>7.9122999788378182E-2</v>
      </c>
      <c r="X2279" s="1" t="str">
        <f t="shared" si="894"/>
        <v/>
      </c>
      <c r="Y2279" s="1" t="str">
        <f t="shared" si="895"/>
        <v/>
      </c>
      <c r="AC2279" s="1">
        <v>1687</v>
      </c>
      <c r="AD2279" s="1">
        <f t="shared" si="904"/>
        <v>674.04893606126723</v>
      </c>
      <c r="AE2279" s="1">
        <f t="shared" si="896"/>
        <v>3.727752825367064E-5</v>
      </c>
      <c r="AF2279" s="1">
        <f t="shared" si="897"/>
        <v>0.99700199954570379</v>
      </c>
      <c r="AG2279" s="1">
        <f t="shared" si="898"/>
        <v>3.727752825367064E-5</v>
      </c>
      <c r="AH2279" s="1" t="str">
        <f t="shared" si="899"/>
        <v/>
      </c>
      <c r="AI2279" s="1" t="str">
        <f t="shared" si="900"/>
        <v/>
      </c>
      <c r="AJ2279" s="1">
        <f t="shared" si="901"/>
        <v>1.8423902448084528E-19</v>
      </c>
      <c r="AK2279" s="1" t="str">
        <f t="shared" si="902"/>
        <v/>
      </c>
      <c r="AL2279" s="1" t="str">
        <f t="shared" si="903"/>
        <v/>
      </c>
      <c r="BA2279" s="2"/>
      <c r="BB2279" s="2">
        <f t="shared" si="875"/>
        <v>10.828799999999852</v>
      </c>
      <c r="BC2279" s="156">
        <f t="shared" si="876"/>
        <v>0.14626297703859281</v>
      </c>
      <c r="BD2279" s="2">
        <f t="shared" si="877"/>
        <v>2.9216725015046574E-4</v>
      </c>
      <c r="BE2279" s="2" t="str">
        <f t="shared" si="873"/>
        <v/>
      </c>
      <c r="BF2279" s="24" t="str">
        <f t="shared" si="874"/>
        <v/>
      </c>
    </row>
    <row r="2280" spans="1:58" ht="20.100000000000001" customHeight="1">
      <c r="A2280" s="1">
        <v>1688</v>
      </c>
      <c r="B2280" s="1">
        <f t="shared" si="878"/>
        <v>379045.42913605866</v>
      </c>
      <c r="C2280" s="1">
        <f t="shared" si="879"/>
        <v>6.5660129288856749E-8</v>
      </c>
      <c r="D2280" s="1">
        <f t="shared" si="880"/>
        <v>0.99703837395484751</v>
      </c>
      <c r="E2280" s="1">
        <f t="shared" si="881"/>
        <v>6.5660129288856749E-8</v>
      </c>
      <c r="F2280" s="1" t="str">
        <f t="shared" si="882"/>
        <v/>
      </c>
      <c r="G2280" s="1" t="str">
        <f t="shared" si="883"/>
        <v/>
      </c>
      <c r="H2280" s="1"/>
      <c r="I2280" s="1">
        <f t="shared" si="884"/>
        <v>4.8874595224236143E-13</v>
      </c>
      <c r="J2280" s="1" t="str">
        <f t="shared" si="885"/>
        <v/>
      </c>
      <c r="K2280" s="1" t="str">
        <f t="shared" si="886"/>
        <v/>
      </c>
      <c r="P2280" s="1">
        <v>1688</v>
      </c>
      <c r="Q2280" s="1">
        <f t="shared" si="887"/>
        <v>11.071739178359085</v>
      </c>
      <c r="R2280" s="1">
        <f t="shared" si="888"/>
        <v>2.2479008475985805E-3</v>
      </c>
      <c r="S2280" s="1">
        <f t="shared" si="889"/>
        <v>0.99703837395484751</v>
      </c>
      <c r="T2280" s="1">
        <f t="shared" si="890"/>
        <v>2.2479008475985805E-3</v>
      </c>
      <c r="U2280" s="1" t="str">
        <f t="shared" si="891"/>
        <v/>
      </c>
      <c r="V2280" s="1" t="str">
        <f t="shared" si="892"/>
        <v/>
      </c>
      <c r="W2280" s="1">
        <f t="shared" si="893"/>
        <v>7.8909993444500504E-2</v>
      </c>
      <c r="X2280" s="1" t="str">
        <f t="shared" si="894"/>
        <v/>
      </c>
      <c r="Y2280" s="1" t="str">
        <f t="shared" si="895"/>
        <v/>
      </c>
      <c r="AC2280" s="1">
        <v>1688</v>
      </c>
      <c r="AD2280" s="1">
        <f t="shared" si="904"/>
        <v>675.03008443981355</v>
      </c>
      <c r="AE2280" s="1">
        <f t="shared" si="896"/>
        <v>3.6869722486632128E-5</v>
      </c>
      <c r="AF2280" s="1">
        <f t="shared" si="897"/>
        <v>0.99703837395484751</v>
      </c>
      <c r="AG2280" s="1">
        <f t="shared" si="898"/>
        <v>3.6869722486632128E-5</v>
      </c>
      <c r="AH2280" s="1" t="str">
        <f t="shared" si="899"/>
        <v/>
      </c>
      <c r="AI2280" s="1" t="str">
        <f t="shared" si="900"/>
        <v/>
      </c>
      <c r="AJ2280" s="1">
        <f t="shared" si="901"/>
        <v>1.9066219885121353E-19</v>
      </c>
      <c r="AK2280" s="1" t="str">
        <f t="shared" si="902"/>
        <v/>
      </c>
      <c r="AL2280" s="1" t="str">
        <f t="shared" si="903"/>
        <v/>
      </c>
      <c r="BA2280" s="2"/>
      <c r="BB2280" s="2">
        <f t="shared" si="875"/>
        <v>10.835199999999851</v>
      </c>
      <c r="BC2280" s="156">
        <f t="shared" si="876"/>
        <v>0.14597080978844235</v>
      </c>
      <c r="BD2280" s="2">
        <f t="shared" si="877"/>
        <v>2.9166418282652873E-4</v>
      </c>
      <c r="BE2280" s="2" t="str">
        <f t="shared" si="873"/>
        <v/>
      </c>
      <c r="BF2280" s="24" t="str">
        <f t="shared" si="874"/>
        <v/>
      </c>
    </row>
    <row r="2281" spans="1:58" ht="20.100000000000001" customHeight="1">
      <c r="A2281" s="1">
        <v>1689</v>
      </c>
      <c r="B2281" s="1">
        <f t="shared" si="878"/>
        <v>379596.36725980288</v>
      </c>
      <c r="C2281" s="1">
        <f t="shared" si="879"/>
        <v>6.4940786717963473E-8</v>
      </c>
      <c r="D2281" s="1">
        <f t="shared" si="880"/>
        <v>0.99707435015081292</v>
      </c>
      <c r="E2281" s="1">
        <f t="shared" si="881"/>
        <v>6.4940786717963473E-8</v>
      </c>
      <c r="F2281" s="1" t="str">
        <f t="shared" si="882"/>
        <v/>
      </c>
      <c r="G2281" s="1" t="str">
        <f t="shared" si="883"/>
        <v/>
      </c>
      <c r="H2281" s="1"/>
      <c r="I2281" s="1">
        <f t="shared" si="884"/>
        <v>4.7794501261661949E-13</v>
      </c>
      <c r="J2281" s="1" t="str">
        <f t="shared" si="885"/>
        <v/>
      </c>
      <c r="K2281" s="1" t="str">
        <f t="shared" si="886"/>
        <v/>
      </c>
      <c r="P2281" s="1">
        <v>1689</v>
      </c>
      <c r="Q2281" s="1">
        <f t="shared" si="887"/>
        <v>11.087831822513678</v>
      </c>
      <c r="R2281" s="1">
        <f t="shared" si="888"/>
        <v>2.2232738663187953E-3</v>
      </c>
      <c r="S2281" s="1">
        <f t="shared" si="889"/>
        <v>0.99707435015081292</v>
      </c>
      <c r="T2281" s="1">
        <f t="shared" si="890"/>
        <v>2.2232738663187953E-3</v>
      </c>
      <c r="U2281" s="1" t="str">
        <f t="shared" si="891"/>
        <v/>
      </c>
      <c r="V2281" s="1" t="str">
        <f t="shared" si="892"/>
        <v/>
      </c>
      <c r="W2281" s="1">
        <f t="shared" si="893"/>
        <v>7.8696301382264841E-2</v>
      </c>
      <c r="X2281" s="1" t="str">
        <f t="shared" si="894"/>
        <v/>
      </c>
      <c r="Y2281" s="1" t="str">
        <f t="shared" si="895"/>
        <v/>
      </c>
      <c r="AC2281" s="1">
        <v>1689</v>
      </c>
      <c r="AD2281" s="1">
        <f t="shared" si="904"/>
        <v>676.01123281835964</v>
      </c>
      <c r="AE2281" s="1">
        <f t="shared" si="896"/>
        <v>3.6465794543618586E-5</v>
      </c>
      <c r="AF2281" s="1">
        <f t="shared" si="897"/>
        <v>0.99707435015081292</v>
      </c>
      <c r="AG2281" s="1">
        <f t="shared" si="898"/>
        <v>3.6465794543618586E-5</v>
      </c>
      <c r="AH2281" s="1" t="str">
        <f t="shared" si="899"/>
        <v/>
      </c>
      <c r="AI2281" s="1" t="str">
        <f t="shared" si="900"/>
        <v/>
      </c>
      <c r="AJ2281" s="1">
        <f t="shared" si="901"/>
        <v>1.9730614914337465E-19</v>
      </c>
      <c r="AK2281" s="1" t="str">
        <f t="shared" si="902"/>
        <v/>
      </c>
      <c r="AL2281" s="1" t="str">
        <f t="shared" si="903"/>
        <v/>
      </c>
      <c r="BA2281" s="2"/>
      <c r="BB2281" s="2">
        <f t="shared" si="875"/>
        <v>10.84159999999985</v>
      </c>
      <c r="BC2281" s="156">
        <f t="shared" si="876"/>
        <v>0.14567914560561582</v>
      </c>
      <c r="BD2281" s="2">
        <f t="shared" si="877"/>
        <v>2.9116172790047412E-4</v>
      </c>
      <c r="BE2281" s="2" t="str">
        <f t="shared" si="873"/>
        <v/>
      </c>
      <c r="BF2281" s="24" t="str">
        <f t="shared" si="874"/>
        <v/>
      </c>
    </row>
    <row r="2282" spans="1:58" ht="20.100000000000001" customHeight="1">
      <c r="A2282" s="1">
        <v>1690</v>
      </c>
      <c r="B2282" s="1">
        <f t="shared" si="878"/>
        <v>380147.30538354721</v>
      </c>
      <c r="C2282" s="1">
        <f t="shared" si="879"/>
        <v>6.4228297276762606E-8</v>
      </c>
      <c r="D2282" s="1">
        <f t="shared" si="880"/>
        <v>0.99710993192377384</v>
      </c>
      <c r="E2282" s="1">
        <f t="shared" si="881"/>
        <v>6.4228297276762606E-8</v>
      </c>
      <c r="F2282" s="1" t="str">
        <f t="shared" si="882"/>
        <v/>
      </c>
      <c r="G2282" s="1" t="str">
        <f t="shared" si="883"/>
        <v/>
      </c>
      <c r="H2282" s="1"/>
      <c r="I2282" s="1">
        <f t="shared" si="884"/>
        <v>4.6737528804761142E-13</v>
      </c>
      <c r="J2282" s="1" t="str">
        <f t="shared" si="885"/>
        <v/>
      </c>
      <c r="K2282" s="1" t="str">
        <f t="shared" si="886"/>
        <v/>
      </c>
      <c r="P2282" s="1">
        <v>1690</v>
      </c>
      <c r="Q2282" s="1">
        <f t="shared" si="887"/>
        <v>11.103924466668268</v>
      </c>
      <c r="R2282" s="1">
        <f t="shared" si="888"/>
        <v>2.1988815046812761E-3</v>
      </c>
      <c r="S2282" s="1">
        <f t="shared" si="889"/>
        <v>0.99710993192377384</v>
      </c>
      <c r="T2282" s="1">
        <f t="shared" si="890"/>
        <v>2.1988815046812761E-3</v>
      </c>
      <c r="U2282" s="1" t="str">
        <f t="shared" si="891"/>
        <v/>
      </c>
      <c r="V2282" s="1" t="str">
        <f t="shared" si="892"/>
        <v/>
      </c>
      <c r="W2282" s="1">
        <f t="shared" si="893"/>
        <v>7.8481932287461975E-2</v>
      </c>
      <c r="X2282" s="1" t="str">
        <f t="shared" si="894"/>
        <v/>
      </c>
      <c r="Y2282" s="1" t="str">
        <f t="shared" si="895"/>
        <v/>
      </c>
      <c r="AC2282" s="1">
        <v>1690</v>
      </c>
      <c r="AD2282" s="1">
        <f t="shared" si="904"/>
        <v>676.99238119690597</v>
      </c>
      <c r="AE2282" s="1">
        <f t="shared" si="896"/>
        <v>3.6065714795737372E-5</v>
      </c>
      <c r="AF2282" s="1">
        <f t="shared" si="897"/>
        <v>0.99710993192377384</v>
      </c>
      <c r="AG2282" s="1">
        <f t="shared" si="898"/>
        <v>3.6065714795737372E-5</v>
      </c>
      <c r="AH2282" s="1" t="str">
        <f t="shared" si="899"/>
        <v/>
      </c>
      <c r="AI2282" s="1" t="str">
        <f t="shared" si="900"/>
        <v/>
      </c>
      <c r="AJ2282" s="1">
        <f t="shared" si="901"/>
        <v>2.0417835236279039E-19</v>
      </c>
      <c r="AK2282" s="1" t="str">
        <f t="shared" si="902"/>
        <v/>
      </c>
      <c r="AL2282" s="1" t="str">
        <f t="shared" si="903"/>
        <v/>
      </c>
      <c r="BA2282" s="2"/>
      <c r="BB2282" s="2">
        <f t="shared" si="875"/>
        <v>10.84799999999985</v>
      </c>
      <c r="BC2282" s="156">
        <f t="shared" si="876"/>
        <v>0.14538798387771534</v>
      </c>
      <c r="BD2282" s="2">
        <f t="shared" si="877"/>
        <v>2.9065988549104027E-4</v>
      </c>
      <c r="BE2282" s="2" t="str">
        <f t="shared" si="873"/>
        <v/>
      </c>
      <c r="BF2282" s="24" t="str">
        <f t="shared" si="874"/>
        <v/>
      </c>
    </row>
    <row r="2283" spans="1:58" ht="20.100000000000001" customHeight="1">
      <c r="A2283" s="2">
        <v>1691</v>
      </c>
      <c r="B2283" s="1">
        <f t="shared" si="878"/>
        <v>380698.24350729142</v>
      </c>
      <c r="C2283" s="1">
        <f t="shared" si="879"/>
        <v>6.3522608451437181E-8</v>
      </c>
      <c r="D2283" s="1">
        <f t="shared" si="880"/>
        <v>0.99714512303490344</v>
      </c>
      <c r="E2283" s="1">
        <f t="shared" si="881"/>
        <v>6.3522608451437181E-8</v>
      </c>
      <c r="F2283" s="1" t="str">
        <f t="shared" si="882"/>
        <v/>
      </c>
      <c r="G2283" s="1" t="str">
        <f t="shared" si="883"/>
        <v/>
      </c>
      <c r="H2283" s="1"/>
      <c r="I2283" s="1">
        <f t="shared" si="884"/>
        <v>4.570319997171048E-13</v>
      </c>
      <c r="J2283" s="1" t="str">
        <f t="shared" si="885"/>
        <v/>
      </c>
      <c r="K2283" s="1" t="str">
        <f t="shared" si="886"/>
        <v/>
      </c>
      <c r="P2283" s="2">
        <v>1691</v>
      </c>
      <c r="Q2283" s="1">
        <f t="shared" si="887"/>
        <v>11.120017110822861</v>
      </c>
      <c r="R2283" s="1">
        <f t="shared" si="888"/>
        <v>2.1747219648544291E-3</v>
      </c>
      <c r="S2283" s="1">
        <f t="shared" si="889"/>
        <v>0.99714512303490344</v>
      </c>
      <c r="T2283" s="1">
        <f t="shared" si="890"/>
        <v>2.1747219648544291E-3</v>
      </c>
      <c r="U2283" s="1" t="str">
        <f t="shared" si="891"/>
        <v/>
      </c>
      <c r="V2283" s="1" t="str">
        <f t="shared" si="892"/>
        <v/>
      </c>
      <c r="W2283" s="1">
        <f t="shared" si="893"/>
        <v>7.8266894854744848E-2</v>
      </c>
      <c r="X2283" s="1" t="str">
        <f t="shared" si="894"/>
        <v/>
      </c>
      <c r="Y2283" s="1" t="str">
        <f t="shared" si="895"/>
        <v/>
      </c>
      <c r="AC2283" s="2">
        <v>1691</v>
      </c>
      <c r="AD2283" s="1">
        <f t="shared" si="904"/>
        <v>677.97352957545229</v>
      </c>
      <c r="AE2283" s="1">
        <f t="shared" si="896"/>
        <v>3.566945375523279E-5</v>
      </c>
      <c r="AF2283" s="1">
        <f t="shared" si="897"/>
        <v>0.99714512303490344</v>
      </c>
      <c r="AG2283" s="1">
        <f t="shared" si="898"/>
        <v>3.566945375523279E-5</v>
      </c>
      <c r="AH2283" s="1" t="str">
        <f t="shared" si="899"/>
        <v/>
      </c>
      <c r="AI2283" s="1" t="str">
        <f t="shared" si="900"/>
        <v/>
      </c>
      <c r="AJ2283" s="1">
        <f t="shared" si="901"/>
        <v>2.112865348551957E-19</v>
      </c>
      <c r="AK2283" s="1" t="str">
        <f t="shared" si="902"/>
        <v/>
      </c>
      <c r="AL2283" s="1" t="str">
        <f t="shared" si="903"/>
        <v/>
      </c>
      <c r="BA2283" s="2"/>
      <c r="BB2283" s="2">
        <f t="shared" si="875"/>
        <v>10.854399999999849</v>
      </c>
      <c r="BC2283" s="156">
        <f t="shared" si="876"/>
        <v>0.1450973239922243</v>
      </c>
      <c r="BD2283" s="2">
        <f t="shared" si="877"/>
        <v>2.9015865571366262E-4</v>
      </c>
      <c r="BE2283" s="2" t="str">
        <f t="shared" si="873"/>
        <v/>
      </c>
      <c r="BF2283" s="24" t="str">
        <f t="shared" si="874"/>
        <v/>
      </c>
    </row>
    <row r="2284" spans="1:58" ht="20.100000000000001" customHeight="1">
      <c r="A2284" s="1">
        <v>1692</v>
      </c>
      <c r="B2284" s="1">
        <f t="shared" si="878"/>
        <v>381249.18163103575</v>
      </c>
      <c r="C2284" s="1">
        <f t="shared" si="879"/>
        <v>6.2823667980100715E-8</v>
      </c>
      <c r="D2284" s="1">
        <f t="shared" si="880"/>
        <v>0.99717992721651194</v>
      </c>
      <c r="E2284" s="1">
        <f t="shared" si="881"/>
        <v>6.2823667980100715E-8</v>
      </c>
      <c r="F2284" s="1" t="str">
        <f t="shared" si="882"/>
        <v/>
      </c>
      <c r="G2284" s="1" t="str">
        <f t="shared" si="883"/>
        <v/>
      </c>
      <c r="H2284" s="1"/>
      <c r="I2284" s="1">
        <f t="shared" si="884"/>
        <v>4.4691046377893404E-13</v>
      </c>
      <c r="J2284" s="1" t="str">
        <f t="shared" si="885"/>
        <v/>
      </c>
      <c r="K2284" s="1" t="str">
        <f t="shared" si="886"/>
        <v/>
      </c>
      <c r="P2284" s="1">
        <v>1692</v>
      </c>
      <c r="Q2284" s="1">
        <f t="shared" si="887"/>
        <v>11.136109754977454</v>
      </c>
      <c r="R2284" s="1">
        <f t="shared" si="888"/>
        <v>2.1507934576316299E-3</v>
      </c>
      <c r="S2284" s="1">
        <f t="shared" si="889"/>
        <v>0.99717992721651194</v>
      </c>
      <c r="T2284" s="1">
        <f t="shared" si="890"/>
        <v>2.1507934576316299E-3</v>
      </c>
      <c r="U2284" s="1" t="str">
        <f t="shared" si="891"/>
        <v/>
      </c>
      <c r="V2284" s="1" t="str">
        <f t="shared" si="892"/>
        <v/>
      </c>
      <c r="W2284" s="1">
        <f t="shared" si="893"/>
        <v>7.8051197787049109E-2</v>
      </c>
      <c r="X2284" s="1" t="str">
        <f t="shared" si="894"/>
        <v/>
      </c>
      <c r="Y2284" s="1" t="str">
        <f t="shared" si="895"/>
        <v/>
      </c>
      <c r="AC2284" s="1">
        <v>1692</v>
      </c>
      <c r="AD2284" s="1">
        <f t="shared" si="904"/>
        <v>678.95467795399838</v>
      </c>
      <c r="AE2284" s="1">
        <f t="shared" si="896"/>
        <v>3.5276982075814082E-5</v>
      </c>
      <c r="AF2284" s="1">
        <f t="shared" si="897"/>
        <v>0.99717992721651194</v>
      </c>
      <c r="AG2284" s="1">
        <f t="shared" si="898"/>
        <v>3.5276982075814082E-5</v>
      </c>
      <c r="AH2284" s="1" t="str">
        <f t="shared" si="899"/>
        <v/>
      </c>
      <c r="AI2284" s="1" t="str">
        <f t="shared" si="900"/>
        <v/>
      </c>
      <c r="AJ2284" s="1">
        <f t="shared" si="901"/>
        <v>2.1863868048809051E-19</v>
      </c>
      <c r="AK2284" s="1" t="str">
        <f t="shared" si="902"/>
        <v/>
      </c>
      <c r="AL2284" s="1" t="str">
        <f t="shared" si="903"/>
        <v/>
      </c>
      <c r="BA2284" s="2"/>
      <c r="BB2284" s="2">
        <f t="shared" si="875"/>
        <v>10.860799999999848</v>
      </c>
      <c r="BC2284" s="156">
        <f t="shared" si="876"/>
        <v>0.14480716533651064</v>
      </c>
      <c r="BD2284" s="2">
        <f t="shared" si="877"/>
        <v>2.8965803868008511E-4</v>
      </c>
      <c r="BE2284" s="2" t="str">
        <f t="shared" si="873"/>
        <v/>
      </c>
      <c r="BF2284" s="24" t="str">
        <f t="shared" si="874"/>
        <v/>
      </c>
    </row>
    <row r="2285" spans="1:58" ht="20.100000000000001" customHeight="1">
      <c r="A2285" s="1">
        <v>1693</v>
      </c>
      <c r="B2285" s="1">
        <f t="shared" si="878"/>
        <v>381800.11975477997</v>
      </c>
      <c r="C2285" s="1">
        <f t="shared" si="879"/>
        <v>6.2131423853355494E-8</v>
      </c>
      <c r="D2285" s="1">
        <f t="shared" si="880"/>
        <v>0.99721434817218646</v>
      </c>
      <c r="E2285" s="1">
        <f t="shared" si="881"/>
        <v>6.2131423853355494E-8</v>
      </c>
      <c r="F2285" s="1" t="str">
        <f t="shared" si="882"/>
        <v/>
      </c>
      <c r="G2285" s="1" t="str">
        <f t="shared" si="883"/>
        <v/>
      </c>
      <c r="H2285" s="1"/>
      <c r="I2285" s="1">
        <f t="shared" si="884"/>
        <v>4.3700608955366968E-13</v>
      </c>
      <c r="J2285" s="1" t="str">
        <f t="shared" si="885"/>
        <v/>
      </c>
      <c r="K2285" s="1" t="str">
        <f t="shared" si="886"/>
        <v/>
      </c>
      <c r="P2285" s="1">
        <v>1693</v>
      </c>
      <c r="Q2285" s="1">
        <f t="shared" si="887"/>
        <v>11.152202399132044</v>
      </c>
      <c r="R2285" s="1">
        <f t="shared" si="888"/>
        <v>2.1270942024503026E-3</v>
      </c>
      <c r="S2285" s="1">
        <f t="shared" si="889"/>
        <v>0.99721434817218646</v>
      </c>
      <c r="T2285" s="1">
        <f t="shared" si="890"/>
        <v>2.1270942024503026E-3</v>
      </c>
      <c r="U2285" s="1" t="str">
        <f t="shared" si="891"/>
        <v/>
      </c>
      <c r="V2285" s="1" t="str">
        <f t="shared" si="892"/>
        <v/>
      </c>
      <c r="W2285" s="1">
        <f t="shared" si="893"/>
        <v>7.7834849795013969E-2</v>
      </c>
      <c r="X2285" s="1" t="str">
        <f t="shared" si="894"/>
        <v/>
      </c>
      <c r="Y2285" s="1" t="str">
        <f t="shared" si="895"/>
        <v/>
      </c>
      <c r="AC2285" s="1">
        <v>1693</v>
      </c>
      <c r="AD2285" s="1">
        <f t="shared" si="904"/>
        <v>679.93582633254471</v>
      </c>
      <c r="AE2285" s="1">
        <f t="shared" si="896"/>
        <v>3.4888270552968642E-5</v>
      </c>
      <c r="AF2285" s="1">
        <f t="shared" si="897"/>
        <v>0.99721434817218646</v>
      </c>
      <c r="AG2285" s="1">
        <f t="shared" si="898"/>
        <v>3.4888270552968642E-5</v>
      </c>
      <c r="AH2285" s="1" t="str">
        <f t="shared" si="899"/>
        <v/>
      </c>
      <c r="AI2285" s="1" t="str">
        <f t="shared" si="900"/>
        <v/>
      </c>
      <c r="AJ2285" s="1">
        <f t="shared" si="901"/>
        <v>2.2624303909613674E-19</v>
      </c>
      <c r="AK2285" s="1" t="str">
        <f t="shared" si="902"/>
        <v/>
      </c>
      <c r="AL2285" s="1" t="str">
        <f t="shared" si="903"/>
        <v/>
      </c>
      <c r="BA2285" s="2"/>
      <c r="BB2285" s="2">
        <f t="shared" si="875"/>
        <v>10.867199999999848</v>
      </c>
      <c r="BC2285" s="156">
        <f t="shared" si="876"/>
        <v>0.14451750729783056</v>
      </c>
      <c r="BD2285" s="2">
        <f t="shared" si="877"/>
        <v>2.8915803449752753E-4</v>
      </c>
      <c r="BE2285" s="2" t="str">
        <f t="shared" si="873"/>
        <v/>
      </c>
      <c r="BF2285" s="24" t="str">
        <f t="shared" si="874"/>
        <v/>
      </c>
    </row>
    <row r="2286" spans="1:58" ht="20.100000000000001" customHeight="1">
      <c r="A2286" s="1">
        <v>1694</v>
      </c>
      <c r="B2286" s="1">
        <f t="shared" si="878"/>
        <v>382351.0578785243</v>
      </c>
      <c r="C2286" s="1">
        <f t="shared" si="879"/>
        <v>6.1445824314824746E-8</v>
      </c>
      <c r="D2286" s="1">
        <f t="shared" si="880"/>
        <v>0.99724838957692941</v>
      </c>
      <c r="E2286" s="1">
        <f t="shared" si="881"/>
        <v>6.1445824314824746E-8</v>
      </c>
      <c r="F2286" s="1" t="str">
        <f t="shared" si="882"/>
        <v/>
      </c>
      <c r="G2286" s="1" t="str">
        <f t="shared" si="883"/>
        <v/>
      </c>
      <c r="H2286" s="1"/>
      <c r="I2286" s="1">
        <f t="shared" si="884"/>
        <v>4.2731437775585679E-13</v>
      </c>
      <c r="J2286" s="1" t="str">
        <f t="shared" si="885"/>
        <v/>
      </c>
      <c r="K2286" s="1" t="str">
        <f t="shared" si="886"/>
        <v/>
      </c>
      <c r="P2286" s="1">
        <v>1694</v>
      </c>
      <c r="Q2286" s="1">
        <f t="shared" si="887"/>
        <v>11.168295043286637</v>
      </c>
      <c r="R2286" s="1">
        <f t="shared" si="888"/>
        <v>2.1036224274101302E-3</v>
      </c>
      <c r="S2286" s="1">
        <f t="shared" si="889"/>
        <v>0.99724838957692941</v>
      </c>
      <c r="T2286" s="1">
        <f t="shared" si="890"/>
        <v>2.1036224274101302E-3</v>
      </c>
      <c r="U2286" s="1" t="str">
        <f t="shared" si="891"/>
        <v/>
      </c>
      <c r="V2286" s="1" t="str">
        <f t="shared" si="892"/>
        <v/>
      </c>
      <c r="W2286" s="1">
        <f t="shared" si="893"/>
        <v>7.7617859596404215E-2</v>
      </c>
      <c r="X2286" s="1" t="str">
        <f t="shared" si="894"/>
        <v/>
      </c>
      <c r="Y2286" s="1" t="str">
        <f t="shared" si="895"/>
        <v/>
      </c>
      <c r="AC2286" s="1">
        <v>1694</v>
      </c>
      <c r="AD2286" s="1">
        <f t="shared" si="904"/>
        <v>680.91697471109103</v>
      </c>
      <c r="AE2286" s="1">
        <f t="shared" si="896"/>
        <v>3.4503290124261439E-5</v>
      </c>
      <c r="AF2286" s="1">
        <f t="shared" si="897"/>
        <v>0.99724838957692941</v>
      </c>
      <c r="AG2286" s="1">
        <f t="shared" si="898"/>
        <v>3.4503290124261439E-5</v>
      </c>
      <c r="AH2286" s="1" t="str">
        <f t="shared" si="899"/>
        <v/>
      </c>
      <c r="AI2286" s="1" t="str">
        <f t="shared" si="900"/>
        <v/>
      </c>
      <c r="AJ2286" s="1">
        <f t="shared" si="901"/>
        <v>2.3410813519884411E-19</v>
      </c>
      <c r="AK2286" s="1" t="str">
        <f t="shared" si="902"/>
        <v/>
      </c>
      <c r="AL2286" s="1" t="str">
        <f t="shared" si="903"/>
        <v/>
      </c>
      <c r="BA2286" s="2"/>
      <c r="BB2286" s="2">
        <f t="shared" si="875"/>
        <v>10.873599999999847</v>
      </c>
      <c r="BC2286" s="156">
        <f t="shared" si="876"/>
        <v>0.14422834926333303</v>
      </c>
      <c r="BD2286" s="2">
        <f t="shared" si="877"/>
        <v>2.886586432701288E-4</v>
      </c>
      <c r="BE2286" s="2" t="str">
        <f t="shared" si="873"/>
        <v/>
      </c>
      <c r="BF2286" s="24" t="str">
        <f t="shared" si="874"/>
        <v/>
      </c>
    </row>
    <row r="2287" spans="1:58" ht="20.100000000000001" customHeight="1">
      <c r="A2287" s="1">
        <v>1695</v>
      </c>
      <c r="B2287" s="1">
        <f t="shared" si="878"/>
        <v>382901.99600226851</v>
      </c>
      <c r="C2287" s="1">
        <f t="shared" si="879"/>
        <v>6.0766817861658654E-8</v>
      </c>
      <c r="D2287" s="1">
        <f t="shared" si="880"/>
        <v>0.99728205507729872</v>
      </c>
      <c r="E2287" s="1">
        <f t="shared" si="881"/>
        <v>6.0766817861658654E-8</v>
      </c>
      <c r="F2287" s="1" t="str">
        <f t="shared" si="882"/>
        <v/>
      </c>
      <c r="G2287" s="1" t="str">
        <f t="shared" si="883"/>
        <v/>
      </c>
      <c r="H2287" s="1"/>
      <c r="I2287" s="1">
        <f t="shared" si="884"/>
        <v>4.1783091875332889E-13</v>
      </c>
      <c r="J2287" s="1" t="str">
        <f t="shared" si="885"/>
        <v/>
      </c>
      <c r="K2287" s="1" t="str">
        <f t="shared" si="886"/>
        <v/>
      </c>
      <c r="P2287" s="1">
        <v>1695</v>
      </c>
      <c r="Q2287" s="1">
        <f t="shared" si="887"/>
        <v>11.184387687441227</v>
      </c>
      <c r="R2287" s="1">
        <f t="shared" si="888"/>
        <v>2.0803763692904152E-3</v>
      </c>
      <c r="S2287" s="1">
        <f t="shared" si="889"/>
        <v>0.99728205507729872</v>
      </c>
      <c r="T2287" s="1">
        <f t="shared" si="890"/>
        <v>2.0803763692904152E-3</v>
      </c>
      <c r="U2287" s="1" t="str">
        <f t="shared" si="891"/>
        <v/>
      </c>
      <c r="V2287" s="1" t="str">
        <f t="shared" si="892"/>
        <v/>
      </c>
      <c r="W2287" s="1">
        <f t="shared" si="893"/>
        <v>7.7400235915533633E-2</v>
      </c>
      <c r="X2287" s="1" t="str">
        <f t="shared" si="894"/>
        <v/>
      </c>
      <c r="Y2287" s="1" t="str">
        <f t="shared" si="895"/>
        <v/>
      </c>
      <c r="AC2287" s="1">
        <v>1695</v>
      </c>
      <c r="AD2287" s="1">
        <f t="shared" si="904"/>
        <v>681.89812308963712</v>
      </c>
      <c r="AE2287" s="1">
        <f t="shared" si="896"/>
        <v>3.412201186961883E-5</v>
      </c>
      <c r="AF2287" s="1">
        <f t="shared" si="897"/>
        <v>0.99728205507729872</v>
      </c>
      <c r="AG2287" s="1">
        <f t="shared" si="898"/>
        <v>3.412201186961883E-5</v>
      </c>
      <c r="AH2287" s="1" t="str">
        <f t="shared" si="899"/>
        <v/>
      </c>
      <c r="AI2287" s="1" t="str">
        <f t="shared" si="900"/>
        <v/>
      </c>
      <c r="AJ2287" s="1">
        <f t="shared" si="901"/>
        <v>2.4224277699922625E-19</v>
      </c>
      <c r="AK2287" s="1" t="str">
        <f t="shared" si="902"/>
        <v/>
      </c>
      <c r="AL2287" s="1" t="str">
        <f t="shared" si="903"/>
        <v/>
      </c>
      <c r="BA2287" s="2"/>
      <c r="BB2287" s="2">
        <f t="shared" si="875"/>
        <v>10.879999999999846</v>
      </c>
      <c r="BC2287" s="156">
        <f t="shared" si="876"/>
        <v>0.1439396906200629</v>
      </c>
      <c r="BD2287" s="2">
        <f t="shared" si="877"/>
        <v>2.8815986509772573E-4</v>
      </c>
      <c r="BE2287" s="2" t="str">
        <f t="shared" si="873"/>
        <v/>
      </c>
      <c r="BF2287" s="24" t="str">
        <f t="shared" si="874"/>
        <v/>
      </c>
    </row>
    <row r="2288" spans="1:58" ht="20.100000000000001" customHeight="1">
      <c r="A2288" s="1">
        <v>1696</v>
      </c>
      <c r="B2288" s="1">
        <f t="shared" si="878"/>
        <v>383452.93412601284</v>
      </c>
      <c r="C2288" s="1">
        <f t="shared" si="879"/>
        <v>6.0094353245014794E-8</v>
      </c>
      <c r="D2288" s="1">
        <f t="shared" si="880"/>
        <v>0.99731534829154744</v>
      </c>
      <c r="E2288" s="1">
        <f t="shared" si="881"/>
        <v>6.0094353245014794E-8</v>
      </c>
      <c r="F2288" s="1" t="str">
        <f t="shared" si="882"/>
        <v/>
      </c>
      <c r="G2288" s="1" t="str">
        <f t="shared" si="883"/>
        <v/>
      </c>
      <c r="H2288" s="1"/>
      <c r="I2288" s="1">
        <f t="shared" si="884"/>
        <v>4.085513908579858E-13</v>
      </c>
      <c r="J2288" s="1" t="str">
        <f t="shared" si="885"/>
        <v/>
      </c>
      <c r="K2288" s="1" t="str">
        <f t="shared" si="886"/>
        <v/>
      </c>
      <c r="P2288" s="1">
        <v>1696</v>
      </c>
      <c r="Q2288" s="1">
        <f t="shared" si="887"/>
        <v>11.20048033159582</v>
      </c>
      <c r="R2288" s="1">
        <f t="shared" si="888"/>
        <v>2.0573542735664832E-3</v>
      </c>
      <c r="S2288" s="1">
        <f t="shared" si="889"/>
        <v>0.99731534829154744</v>
      </c>
      <c r="T2288" s="1">
        <f t="shared" si="890"/>
        <v>2.0573542735664832E-3</v>
      </c>
      <c r="U2288" s="1" t="str">
        <f t="shared" si="891"/>
        <v/>
      </c>
      <c r="V2288" s="1" t="str">
        <f t="shared" si="892"/>
        <v/>
      </c>
      <c r="W2288" s="1">
        <f t="shared" si="893"/>
        <v>7.7181987482688716E-2</v>
      </c>
      <c r="X2288" s="1" t="str">
        <f t="shared" si="894"/>
        <v/>
      </c>
      <c r="Y2288" s="1" t="str">
        <f t="shared" si="895"/>
        <v/>
      </c>
      <c r="AC2288" s="1">
        <v>1696</v>
      </c>
      <c r="AD2288" s="1">
        <f t="shared" si="904"/>
        <v>682.87927146818345</v>
      </c>
      <c r="AE2288" s="1">
        <f t="shared" si="896"/>
        <v>3.3744407011598186E-5</v>
      </c>
      <c r="AF2288" s="1">
        <f t="shared" si="897"/>
        <v>0.99731534829154744</v>
      </c>
      <c r="AG2288" s="1">
        <f t="shared" si="898"/>
        <v>3.3744407011598186E-5</v>
      </c>
      <c r="AH2288" s="1" t="str">
        <f t="shared" si="899"/>
        <v/>
      </c>
      <c r="AI2288" s="1" t="str">
        <f t="shared" si="900"/>
        <v/>
      </c>
      <c r="AJ2288" s="1">
        <f t="shared" si="901"/>
        <v>2.5065606567220698E-19</v>
      </c>
      <c r="AK2288" s="1" t="str">
        <f t="shared" si="902"/>
        <v/>
      </c>
      <c r="AL2288" s="1" t="str">
        <f t="shared" si="903"/>
        <v/>
      </c>
      <c r="BA2288" s="2"/>
      <c r="BB2288" s="2">
        <f t="shared" si="875"/>
        <v>10.886399999999846</v>
      </c>
      <c r="BC2288" s="156">
        <f t="shared" si="876"/>
        <v>0.14365153075496517</v>
      </c>
      <c r="BD2288" s="2">
        <f t="shared" si="877"/>
        <v>2.876617000762971E-4</v>
      </c>
      <c r="BE2288" s="2" t="str">
        <f t="shared" si="873"/>
        <v/>
      </c>
      <c r="BF2288" s="24" t="str">
        <f t="shared" si="874"/>
        <v/>
      </c>
    </row>
    <row r="2289" spans="1:58" ht="20.100000000000001" customHeight="1">
      <c r="A2289" s="1">
        <v>1697</v>
      </c>
      <c r="B2289" s="1">
        <f t="shared" si="878"/>
        <v>384003.87224975706</v>
      </c>
      <c r="C2289" s="1">
        <f t="shared" si="879"/>
        <v>5.9428379470513104E-8</v>
      </c>
      <c r="D2289" s="1">
        <f t="shared" si="880"/>
        <v>0.99734827280976357</v>
      </c>
      <c r="E2289" s="1">
        <f t="shared" si="881"/>
        <v>5.9428379470513104E-8</v>
      </c>
      <c r="F2289" s="1" t="str">
        <f t="shared" si="882"/>
        <v/>
      </c>
      <c r="G2289" s="1" t="str">
        <f t="shared" si="883"/>
        <v/>
      </c>
      <c r="H2289" s="1"/>
      <c r="I2289" s="1">
        <f t="shared" si="884"/>
        <v>3.994715586475661E-13</v>
      </c>
      <c r="J2289" s="1" t="str">
        <f t="shared" si="885"/>
        <v/>
      </c>
      <c r="K2289" s="1" t="str">
        <f t="shared" si="886"/>
        <v/>
      </c>
      <c r="P2289" s="1">
        <v>1697</v>
      </c>
      <c r="Q2289" s="1">
        <f t="shared" si="887"/>
        <v>11.21657297575041</v>
      </c>
      <c r="R2289" s="1">
        <f t="shared" si="888"/>
        <v>2.0345543944252972E-3</v>
      </c>
      <c r="S2289" s="1">
        <f t="shared" si="889"/>
        <v>0.99734827280976346</v>
      </c>
      <c r="T2289" s="1">
        <f t="shared" si="890"/>
        <v>2.0345543944252972E-3</v>
      </c>
      <c r="U2289" s="1" t="str">
        <f t="shared" si="891"/>
        <v/>
      </c>
      <c r="V2289" s="1" t="str">
        <f t="shared" si="892"/>
        <v/>
      </c>
      <c r="W2289" s="1">
        <f t="shared" si="893"/>
        <v>7.6963123033554404E-2</v>
      </c>
      <c r="X2289" s="1" t="str">
        <f t="shared" si="894"/>
        <v/>
      </c>
      <c r="Y2289" s="1" t="str">
        <f t="shared" si="895"/>
        <v/>
      </c>
      <c r="AC2289" s="1">
        <v>1697</v>
      </c>
      <c r="AD2289" s="1">
        <f t="shared" si="904"/>
        <v>683.86041984672954</v>
      </c>
      <c r="AE2289" s="1">
        <f t="shared" si="896"/>
        <v>3.3370446915643592E-5</v>
      </c>
      <c r="AF2289" s="1">
        <f t="shared" si="897"/>
        <v>0.99734827280976346</v>
      </c>
      <c r="AG2289" s="1">
        <f t="shared" si="898"/>
        <v>3.3370446915643592E-5</v>
      </c>
      <c r="AH2289" s="1" t="str">
        <f t="shared" si="899"/>
        <v/>
      </c>
      <c r="AI2289" s="1" t="str">
        <f t="shared" si="900"/>
        <v/>
      </c>
      <c r="AJ2289" s="1">
        <f t="shared" si="901"/>
        <v>2.5935740495206009E-19</v>
      </c>
      <c r="AK2289" s="1" t="str">
        <f t="shared" si="902"/>
        <v/>
      </c>
      <c r="AL2289" s="1" t="str">
        <f t="shared" si="903"/>
        <v/>
      </c>
      <c r="BA2289" s="2"/>
      <c r="BB2289" s="2">
        <f t="shared" si="875"/>
        <v>10.892799999999845</v>
      </c>
      <c r="BC2289" s="156">
        <f t="shared" si="876"/>
        <v>0.14336386905488888</v>
      </c>
      <c r="BD2289" s="2">
        <f t="shared" si="877"/>
        <v>2.8716414829826897E-4</v>
      </c>
      <c r="BE2289" s="2" t="str">
        <f t="shared" si="873"/>
        <v/>
      </c>
      <c r="BF2289" s="24" t="str">
        <f t="shared" si="874"/>
        <v/>
      </c>
    </row>
    <row r="2290" spans="1:58" ht="20.100000000000001" customHeight="1">
      <c r="A2290" s="2">
        <v>1698</v>
      </c>
      <c r="B2290" s="1">
        <f t="shared" si="878"/>
        <v>384554.81037350139</v>
      </c>
      <c r="C2290" s="1">
        <f t="shared" si="879"/>
        <v>5.8768845798664886E-8</v>
      </c>
      <c r="D2290" s="1">
        <f t="shared" si="880"/>
        <v>0.99738083219401052</v>
      </c>
      <c r="E2290" s="1">
        <f t="shared" si="881"/>
        <v>5.8768845798664886E-8</v>
      </c>
      <c r="F2290" s="1" t="str">
        <f t="shared" si="882"/>
        <v/>
      </c>
      <c r="G2290" s="1" t="str">
        <f t="shared" si="883"/>
        <v/>
      </c>
      <c r="H2290" s="1"/>
      <c r="I2290" s="1">
        <f t="shared" si="884"/>
        <v>3.9058727131782292E-13</v>
      </c>
      <c r="J2290" s="1" t="str">
        <f t="shared" si="885"/>
        <v/>
      </c>
      <c r="K2290" s="1" t="str">
        <f t="shared" si="886"/>
        <v/>
      </c>
      <c r="P2290" s="2">
        <v>1698</v>
      </c>
      <c r="Q2290" s="1">
        <f t="shared" si="887"/>
        <v>11.232665619905003</v>
      </c>
      <c r="R2290" s="1">
        <f t="shared" si="888"/>
        <v>2.0119749947801152E-3</v>
      </c>
      <c r="S2290" s="1">
        <f t="shared" si="889"/>
        <v>0.99738083219401052</v>
      </c>
      <c r="T2290" s="1">
        <f t="shared" si="890"/>
        <v>2.0119749947801152E-3</v>
      </c>
      <c r="U2290" s="1" t="str">
        <f t="shared" si="891"/>
        <v/>
      </c>
      <c r="V2290" s="1" t="str">
        <f t="shared" si="892"/>
        <v/>
      </c>
      <c r="W2290" s="1">
        <f t="shared" si="893"/>
        <v>7.6743651308640221E-2</v>
      </c>
      <c r="X2290" s="1" t="str">
        <f t="shared" si="894"/>
        <v/>
      </c>
      <c r="Y2290" s="1" t="str">
        <f t="shared" si="895"/>
        <v/>
      </c>
      <c r="AC2290" s="2">
        <v>1698</v>
      </c>
      <c r="AD2290" s="1">
        <f t="shared" si="904"/>
        <v>684.84156822527586</v>
      </c>
      <c r="AE2290" s="1">
        <f t="shared" si="896"/>
        <v>3.3000103090326751E-5</v>
      </c>
      <c r="AF2290" s="1">
        <f t="shared" si="897"/>
        <v>0.99738083219401052</v>
      </c>
      <c r="AG2290" s="1">
        <f t="shared" si="898"/>
        <v>3.3000103090326751E-5</v>
      </c>
      <c r="AH2290" s="1" t="str">
        <f t="shared" si="899"/>
        <v/>
      </c>
      <c r="AI2290" s="1" t="str">
        <f t="shared" si="900"/>
        <v/>
      </c>
      <c r="AJ2290" s="1">
        <f t="shared" si="901"/>
        <v>2.6835651102824739E-19</v>
      </c>
      <c r="AK2290" s="1" t="str">
        <f t="shared" si="902"/>
        <v/>
      </c>
      <c r="AL2290" s="1" t="str">
        <f t="shared" si="903"/>
        <v/>
      </c>
      <c r="BA2290" s="2"/>
      <c r="BB2290" s="2">
        <f t="shared" si="875"/>
        <v>10.899199999999844</v>
      </c>
      <c r="BC2290" s="156">
        <f t="shared" si="876"/>
        <v>0.14307670490659061</v>
      </c>
      <c r="BD2290" s="2">
        <f t="shared" si="877"/>
        <v>2.8666720985234817E-4</v>
      </c>
      <c r="BE2290" s="2" t="str">
        <f t="shared" si="873"/>
        <v/>
      </c>
      <c r="BF2290" s="24" t="str">
        <f t="shared" si="874"/>
        <v/>
      </c>
    </row>
    <row r="2291" spans="1:58" ht="20.100000000000001" customHeight="1">
      <c r="A2291" s="1">
        <v>1699</v>
      </c>
      <c r="B2291" s="1">
        <f t="shared" si="878"/>
        <v>385105.7484972456</v>
      </c>
      <c r="C2291" s="1">
        <f t="shared" si="879"/>
        <v>5.8115701745278247E-8</v>
      </c>
      <c r="D2291" s="1">
        <f t="shared" si="880"/>
        <v>0.99741302997846792</v>
      </c>
      <c r="E2291" s="1">
        <f t="shared" si="881"/>
        <v>5.8115701745278247E-8</v>
      </c>
      <c r="F2291" s="1" t="str">
        <f t="shared" si="882"/>
        <v/>
      </c>
      <c r="G2291" s="1" t="str">
        <f t="shared" si="883"/>
        <v/>
      </c>
      <c r="H2291" s="1"/>
      <c r="I2291" s="1">
        <f t="shared" si="884"/>
        <v>3.8189446106464696E-13</v>
      </c>
      <c r="J2291" s="1" t="str">
        <f t="shared" si="885"/>
        <v/>
      </c>
      <c r="K2291" s="1" t="str">
        <f t="shared" si="886"/>
        <v/>
      </c>
      <c r="P2291" s="1">
        <v>1699</v>
      </c>
      <c r="Q2291" s="1">
        <f t="shared" si="887"/>
        <v>11.248758264059596</v>
      </c>
      <c r="R2291" s="1">
        <f t="shared" si="888"/>
        <v>1.9896143462843885E-3</v>
      </c>
      <c r="S2291" s="1">
        <f t="shared" si="889"/>
        <v>0.99741302997846792</v>
      </c>
      <c r="T2291" s="1">
        <f t="shared" si="890"/>
        <v>1.9896143462843885E-3</v>
      </c>
      <c r="U2291" s="1" t="str">
        <f t="shared" si="891"/>
        <v/>
      </c>
      <c r="V2291" s="1" t="str">
        <f t="shared" si="892"/>
        <v/>
      </c>
      <c r="W2291" s="1">
        <f t="shared" si="893"/>
        <v>7.6523581052708289E-2</v>
      </c>
      <c r="X2291" s="1" t="str">
        <f t="shared" si="894"/>
        <v/>
      </c>
      <c r="Y2291" s="1" t="str">
        <f t="shared" si="895"/>
        <v/>
      </c>
      <c r="AC2291" s="1">
        <v>1699</v>
      </c>
      <c r="AD2291" s="1">
        <f t="shared" si="904"/>
        <v>685.82271660382219</v>
      </c>
      <c r="AE2291" s="1">
        <f t="shared" si="896"/>
        <v>3.2633347187574531E-5</v>
      </c>
      <c r="AF2291" s="1">
        <f t="shared" si="897"/>
        <v>0.99741302997846792</v>
      </c>
      <c r="AG2291" s="1">
        <f t="shared" si="898"/>
        <v>3.2633347187574531E-5</v>
      </c>
      <c r="AH2291" s="1" t="str">
        <f t="shared" si="899"/>
        <v/>
      </c>
      <c r="AI2291" s="1" t="str">
        <f t="shared" si="900"/>
        <v/>
      </c>
      <c r="AJ2291" s="1">
        <f t="shared" si="901"/>
        <v>2.7766342275946242E-19</v>
      </c>
      <c r="AK2291" s="1" t="str">
        <f t="shared" si="902"/>
        <v/>
      </c>
      <c r="AL2291" s="1" t="str">
        <f t="shared" si="903"/>
        <v/>
      </c>
      <c r="BA2291" s="2"/>
      <c r="BB2291" s="2">
        <f t="shared" si="875"/>
        <v>10.905599999999843</v>
      </c>
      <c r="BC2291" s="156">
        <f t="shared" si="876"/>
        <v>0.14279003769673826</v>
      </c>
      <c r="BD2291" s="2">
        <f t="shared" si="877"/>
        <v>2.8617088482321695E-4</v>
      </c>
      <c r="BE2291" s="2" t="str">
        <f t="shared" si="873"/>
        <v/>
      </c>
      <c r="BF2291" s="24" t="str">
        <f t="shared" si="874"/>
        <v/>
      </c>
    </row>
    <row r="2292" spans="1:58" ht="20.100000000000001" customHeight="1">
      <c r="A2292" s="1">
        <v>1700</v>
      </c>
      <c r="B2292" s="1">
        <f t="shared" si="878"/>
        <v>385656.68662098993</v>
      </c>
      <c r="C2292" s="1">
        <f t="shared" si="879"/>
        <v>5.746889708183679E-8</v>
      </c>
      <c r="D2292" s="1">
        <f t="shared" si="880"/>
        <v>0.99744486966957202</v>
      </c>
      <c r="E2292" s="1">
        <f t="shared" si="881"/>
        <v>5.746889708183679E-8</v>
      </c>
      <c r="F2292" s="1" t="str">
        <f t="shared" si="882"/>
        <v/>
      </c>
      <c r="G2292" s="1" t="str">
        <f t="shared" si="883"/>
        <v/>
      </c>
      <c r="H2292" s="1"/>
      <c r="I2292" s="1">
        <f t="shared" si="884"/>
        <v>3.733891414955565E-13</v>
      </c>
      <c r="J2292" s="1" t="str">
        <f t="shared" si="885"/>
        <v/>
      </c>
      <c r="K2292" s="1" t="str">
        <f t="shared" si="886"/>
        <v/>
      </c>
      <c r="P2292" s="1">
        <v>1700</v>
      </c>
      <c r="Q2292" s="1">
        <f t="shared" si="887"/>
        <v>11.264850908214186</v>
      </c>
      <c r="R2292" s="1">
        <f t="shared" si="888"/>
        <v>1.9674707293447368E-3</v>
      </c>
      <c r="S2292" s="1">
        <f t="shared" si="889"/>
        <v>0.99744486966957202</v>
      </c>
      <c r="T2292" s="1">
        <f t="shared" si="890"/>
        <v>1.9674707293447368E-3</v>
      </c>
      <c r="U2292" s="1" t="str">
        <f t="shared" si="891"/>
        <v/>
      </c>
      <c r="V2292" s="1" t="str">
        <f t="shared" si="892"/>
        <v/>
      </c>
      <c r="W2292" s="1">
        <f t="shared" si="893"/>
        <v>7.6302921014202191E-2</v>
      </c>
      <c r="X2292" s="1" t="str">
        <f t="shared" si="894"/>
        <v/>
      </c>
      <c r="Y2292" s="1" t="str">
        <f t="shared" si="895"/>
        <v/>
      </c>
      <c r="AC2292" s="1">
        <v>1700</v>
      </c>
      <c r="AD2292" s="1">
        <f t="shared" si="904"/>
        <v>686.80386498236828</v>
      </c>
      <c r="AE2292" s="1">
        <f t="shared" si="896"/>
        <v>3.2270151002881864E-5</v>
      </c>
      <c r="AF2292" s="1">
        <f t="shared" si="897"/>
        <v>0.99744486966957202</v>
      </c>
      <c r="AG2292" s="1">
        <f t="shared" si="898"/>
        <v>3.2270151002881864E-5</v>
      </c>
      <c r="AH2292" s="1" t="str">
        <f t="shared" si="899"/>
        <v/>
      </c>
      <c r="AI2292" s="1" t="str">
        <f t="shared" si="900"/>
        <v/>
      </c>
      <c r="AJ2292" s="1">
        <f t="shared" si="901"/>
        <v>2.8728851221586326E-19</v>
      </c>
      <c r="AK2292" s="1" t="str">
        <f t="shared" si="902"/>
        <v/>
      </c>
      <c r="AL2292" s="1" t="str">
        <f t="shared" si="903"/>
        <v/>
      </c>
      <c r="BA2292" s="2"/>
      <c r="BB2292" s="2">
        <f t="shared" si="875"/>
        <v>10.911999999999843</v>
      </c>
      <c r="BC2292" s="156">
        <f t="shared" si="876"/>
        <v>0.14250386681191504</v>
      </c>
      <c r="BD2292" s="2">
        <f t="shared" si="877"/>
        <v>2.8567517329219916E-4</v>
      </c>
      <c r="BE2292" s="2" t="str">
        <f t="shared" si="873"/>
        <v/>
      </c>
      <c r="BF2292" s="24" t="str">
        <f t="shared" si="874"/>
        <v/>
      </c>
    </row>
    <row r="2293" spans="1:58" ht="20.100000000000001" customHeight="1">
      <c r="A2293" s="1">
        <v>1701</v>
      </c>
      <c r="B2293" s="1">
        <f t="shared" si="878"/>
        <v>386207.62474473414</v>
      </c>
      <c r="C2293" s="1">
        <f t="shared" si="879"/>
        <v>5.6828381835855908E-8</v>
      </c>
      <c r="D2293" s="1">
        <f t="shared" si="880"/>
        <v>0.99747635474615681</v>
      </c>
      <c r="E2293" s="1">
        <f t="shared" si="881"/>
        <v>5.6828381835855908E-8</v>
      </c>
      <c r="F2293" s="1" t="str">
        <f t="shared" si="882"/>
        <v/>
      </c>
      <c r="G2293" s="1" t="str">
        <f t="shared" si="883"/>
        <v/>
      </c>
      <c r="H2293" s="1"/>
      <c r="I2293" s="1">
        <f t="shared" si="884"/>
        <v>3.6506740607012542E-13</v>
      </c>
      <c r="J2293" s="1" t="str">
        <f t="shared" si="885"/>
        <v/>
      </c>
      <c r="K2293" s="1" t="str">
        <f t="shared" si="886"/>
        <v/>
      </c>
      <c r="P2293" s="1">
        <v>1701</v>
      </c>
      <c r="Q2293" s="1">
        <f t="shared" si="887"/>
        <v>11.280943552368779</v>
      </c>
      <c r="R2293" s="1">
        <f t="shared" si="888"/>
        <v>1.9455424331330969E-3</v>
      </c>
      <c r="S2293" s="1">
        <f t="shared" si="889"/>
        <v>0.99747635474615681</v>
      </c>
      <c r="T2293" s="1">
        <f t="shared" si="890"/>
        <v>1.9455424331330969E-3</v>
      </c>
      <c r="U2293" s="1" t="str">
        <f t="shared" si="891"/>
        <v/>
      </c>
      <c r="V2293" s="1" t="str">
        <f t="shared" si="892"/>
        <v/>
      </c>
      <c r="W2293" s="1">
        <f t="shared" si="893"/>
        <v>7.6081679944677252E-2</v>
      </c>
      <c r="X2293" s="1" t="str">
        <f t="shared" si="894"/>
        <v/>
      </c>
      <c r="Y2293" s="1" t="str">
        <f t="shared" si="895"/>
        <v/>
      </c>
      <c r="AC2293" s="1">
        <v>1701</v>
      </c>
      <c r="AD2293" s="1">
        <f t="shared" si="904"/>
        <v>687.7850133609146</v>
      </c>
      <c r="AE2293" s="1">
        <f t="shared" si="896"/>
        <v>3.1910486475511124E-5</v>
      </c>
      <c r="AF2293" s="1">
        <f t="shared" si="897"/>
        <v>0.99747635474615681</v>
      </c>
      <c r="AG2293" s="1">
        <f t="shared" si="898"/>
        <v>3.1910486475511124E-5</v>
      </c>
      <c r="AH2293" s="1" t="str">
        <f t="shared" si="899"/>
        <v/>
      </c>
      <c r="AI2293" s="1" t="str">
        <f t="shared" si="900"/>
        <v/>
      </c>
      <c r="AJ2293" s="1">
        <f t="shared" si="901"/>
        <v>2.972424955599534E-19</v>
      </c>
      <c r="AK2293" s="1" t="str">
        <f t="shared" si="902"/>
        <v/>
      </c>
      <c r="AL2293" s="1" t="str">
        <f t="shared" si="903"/>
        <v/>
      </c>
      <c r="BA2293" s="2"/>
      <c r="BB2293" s="2">
        <f t="shared" si="875"/>
        <v>10.918399999999842</v>
      </c>
      <c r="BC2293" s="156">
        <f t="shared" si="876"/>
        <v>0.14221819163862284</v>
      </c>
      <c r="BD2293" s="2">
        <f t="shared" si="877"/>
        <v>2.8518007533609446E-4</v>
      </c>
      <c r="BE2293" s="2" t="str">
        <f t="shared" si="873"/>
        <v/>
      </c>
      <c r="BF2293" s="24" t="str">
        <f t="shared" si="874"/>
        <v/>
      </c>
    </row>
    <row r="2294" spans="1:58" ht="20.100000000000001" customHeight="1">
      <c r="A2294" s="1">
        <v>1702</v>
      </c>
      <c r="B2294" s="1">
        <f t="shared" si="878"/>
        <v>386758.56286847848</v>
      </c>
      <c r="C2294" s="1">
        <f t="shared" si="879"/>
        <v>5.6194106291212429E-8</v>
      </c>
      <c r="D2294" s="1">
        <f t="shared" si="880"/>
        <v>0.99750748865959504</v>
      </c>
      <c r="E2294" s="1">
        <f t="shared" si="881"/>
        <v>5.6194106291212429E-8</v>
      </c>
      <c r="F2294" s="1" t="str">
        <f t="shared" si="882"/>
        <v/>
      </c>
      <c r="G2294" s="1" t="str">
        <f t="shared" si="883"/>
        <v/>
      </c>
      <c r="H2294" s="1"/>
      <c r="I2294" s="1">
        <f t="shared" si="884"/>
        <v>3.5692542656878126E-13</v>
      </c>
      <c r="J2294" s="1" t="str">
        <f t="shared" si="885"/>
        <v/>
      </c>
      <c r="K2294" s="1" t="str">
        <f t="shared" si="886"/>
        <v/>
      </c>
      <c r="P2294" s="1">
        <v>1702</v>
      </c>
      <c r="Q2294" s="1">
        <f t="shared" si="887"/>
        <v>11.297036196523369</v>
      </c>
      <c r="R2294" s="1">
        <f t="shared" si="888"/>
        <v>1.9238277555980842E-3</v>
      </c>
      <c r="S2294" s="1">
        <f t="shared" si="889"/>
        <v>0.99750748865959504</v>
      </c>
      <c r="T2294" s="1">
        <f t="shared" si="890"/>
        <v>1.9238277555980842E-3</v>
      </c>
      <c r="U2294" s="1" t="str">
        <f t="shared" si="891"/>
        <v/>
      </c>
      <c r="V2294" s="1" t="str">
        <f t="shared" si="892"/>
        <v/>
      </c>
      <c r="W2294" s="1">
        <f t="shared" si="893"/>
        <v>7.5859866598232517E-2</v>
      </c>
      <c r="X2294" s="1" t="str">
        <f t="shared" si="894"/>
        <v/>
      </c>
      <c r="Y2294" s="1" t="str">
        <f t="shared" si="895"/>
        <v/>
      </c>
      <c r="AC2294" s="1">
        <v>1702</v>
      </c>
      <c r="AD2294" s="1">
        <f t="shared" si="904"/>
        <v>688.76616173946093</v>
      </c>
      <c r="AE2294" s="1">
        <f t="shared" si="896"/>
        <v>3.1554325688678327E-5</v>
      </c>
      <c r="AF2294" s="1">
        <f t="shared" si="897"/>
        <v>0.99750748865959504</v>
      </c>
      <c r="AG2294" s="1">
        <f t="shared" si="898"/>
        <v>3.1554325688678327E-5</v>
      </c>
      <c r="AH2294" s="1" t="str">
        <f t="shared" si="899"/>
        <v/>
      </c>
      <c r="AI2294" s="1" t="str">
        <f t="shared" si="900"/>
        <v/>
      </c>
      <c r="AJ2294" s="1">
        <f t="shared" si="901"/>
        <v>3.0753644427666938E-19</v>
      </c>
      <c r="AK2294" s="1" t="str">
        <f t="shared" si="902"/>
        <v/>
      </c>
      <c r="AL2294" s="1" t="str">
        <f t="shared" si="903"/>
        <v/>
      </c>
      <c r="BA2294" s="2"/>
      <c r="BB2294" s="2">
        <f t="shared" si="875"/>
        <v>10.924799999999841</v>
      </c>
      <c r="BC2294" s="156">
        <f t="shared" si="876"/>
        <v>0.14193301156328675</v>
      </c>
      <c r="BD2294" s="2">
        <f t="shared" si="877"/>
        <v>2.8468559102917679E-4</v>
      </c>
      <c r="BE2294" s="2" t="str">
        <f t="shared" si="873"/>
        <v/>
      </c>
      <c r="BF2294" s="24" t="str">
        <f t="shared" si="874"/>
        <v/>
      </c>
    </row>
    <row r="2295" spans="1:58" ht="20.100000000000001" customHeight="1">
      <c r="A2295" s="1">
        <v>1703</v>
      </c>
      <c r="B2295" s="1">
        <f t="shared" si="878"/>
        <v>387309.50099222269</v>
      </c>
      <c r="C2295" s="1">
        <f t="shared" si="879"/>
        <v>5.5566020988452651E-8</v>
      </c>
      <c r="D2295" s="1">
        <f t="shared" si="880"/>
        <v>0.99753827483393986</v>
      </c>
      <c r="E2295" s="1">
        <f t="shared" si="881"/>
        <v>5.5566020988452651E-8</v>
      </c>
      <c r="F2295" s="1" t="str">
        <f t="shared" si="882"/>
        <v/>
      </c>
      <c r="G2295" s="1" t="str">
        <f t="shared" si="883"/>
        <v/>
      </c>
      <c r="H2295" s="1"/>
      <c r="I2295" s="1">
        <f t="shared" si="884"/>
        <v>3.4895945158955336E-13</v>
      </c>
      <c r="J2295" s="1" t="str">
        <f t="shared" si="885"/>
        <v/>
      </c>
      <c r="K2295" s="1" t="str">
        <f t="shared" si="886"/>
        <v/>
      </c>
      <c r="P2295" s="1">
        <v>1703</v>
      </c>
      <c r="Q2295" s="1">
        <f t="shared" si="887"/>
        <v>11.313128840677962</v>
      </c>
      <c r="R2295" s="1">
        <f t="shared" si="888"/>
        <v>1.9023250034754533E-3</v>
      </c>
      <c r="S2295" s="1">
        <f t="shared" si="889"/>
        <v>0.99753827483393986</v>
      </c>
      <c r="T2295" s="1">
        <f t="shared" si="890"/>
        <v>1.9023250034754533E-3</v>
      </c>
      <c r="U2295" s="1" t="str">
        <f t="shared" si="891"/>
        <v/>
      </c>
      <c r="V2295" s="1" t="str">
        <f t="shared" si="892"/>
        <v/>
      </c>
      <c r="W2295" s="1">
        <f t="shared" si="893"/>
        <v>7.5637489730943641E-2</v>
      </c>
      <c r="X2295" s="1" t="str">
        <f t="shared" si="894"/>
        <v/>
      </c>
      <c r="Y2295" s="1" t="str">
        <f t="shared" si="895"/>
        <v/>
      </c>
      <c r="AC2295" s="1">
        <v>1703</v>
      </c>
      <c r="AD2295" s="1">
        <f t="shared" si="904"/>
        <v>689.74731011800702</v>
      </c>
      <c r="AE2295" s="1">
        <f t="shared" si="896"/>
        <v>3.1201640869725155E-5</v>
      </c>
      <c r="AF2295" s="1">
        <f t="shared" si="897"/>
        <v>0.99753827483393986</v>
      </c>
      <c r="AG2295" s="1">
        <f t="shared" si="898"/>
        <v>3.1201640869725155E-5</v>
      </c>
      <c r="AH2295" s="1" t="str">
        <f t="shared" si="899"/>
        <v/>
      </c>
      <c r="AI2295" s="1" t="str">
        <f t="shared" si="900"/>
        <v/>
      </c>
      <c r="AJ2295" s="1">
        <f t="shared" si="901"/>
        <v>3.1818179676375508E-19</v>
      </c>
      <c r="AK2295" s="1" t="str">
        <f t="shared" si="902"/>
        <v/>
      </c>
      <c r="AL2295" s="1" t="str">
        <f t="shared" si="903"/>
        <v/>
      </c>
      <c r="BA2295" s="2"/>
      <c r="BB2295" s="2">
        <f t="shared" si="875"/>
        <v>10.931199999999841</v>
      </c>
      <c r="BC2295" s="156">
        <f t="shared" si="876"/>
        <v>0.14164832597225757</v>
      </c>
      <c r="BD2295" s="2">
        <f t="shared" si="877"/>
        <v>2.8419172044102936E-4</v>
      </c>
      <c r="BE2295" s="2" t="str">
        <f t="shared" si="873"/>
        <v/>
      </c>
      <c r="BF2295" s="24" t="str">
        <f t="shared" si="874"/>
        <v/>
      </c>
    </row>
    <row r="2296" spans="1:58" ht="20.100000000000001" customHeight="1">
      <c r="A2296" s="2">
        <v>1704</v>
      </c>
      <c r="B2296" s="1">
        <f t="shared" si="878"/>
        <v>387860.43911596702</v>
      </c>
      <c r="C2296" s="1">
        <f t="shared" si="879"/>
        <v>5.4944076725074129E-8</v>
      </c>
      <c r="D2296" s="1">
        <f t="shared" si="880"/>
        <v>0.99756871666606572</v>
      </c>
      <c r="E2296" s="1">
        <f t="shared" si="881"/>
        <v>5.4944076725074129E-8</v>
      </c>
      <c r="F2296" s="1" t="str">
        <f t="shared" si="882"/>
        <v/>
      </c>
      <c r="G2296" s="1" t="str">
        <f t="shared" si="883"/>
        <v/>
      </c>
      <c r="H2296" s="1"/>
      <c r="I2296" s="1">
        <f t="shared" si="884"/>
        <v>3.4116580507222643E-13</v>
      </c>
      <c r="J2296" s="1" t="str">
        <f t="shared" si="885"/>
        <v/>
      </c>
      <c r="K2296" s="1" t="str">
        <f t="shared" si="886"/>
        <v/>
      </c>
      <c r="P2296" s="2">
        <v>1704</v>
      </c>
      <c r="Q2296" s="1">
        <f t="shared" si="887"/>
        <v>11.329221484832551</v>
      </c>
      <c r="R2296" s="1">
        <f t="shared" si="888"/>
        <v>1.8810324922978294E-3</v>
      </c>
      <c r="S2296" s="1">
        <f t="shared" si="889"/>
        <v>0.99756871666606572</v>
      </c>
      <c r="T2296" s="1">
        <f t="shared" si="890"/>
        <v>1.8810324922978294E-3</v>
      </c>
      <c r="U2296" s="1" t="str">
        <f t="shared" si="891"/>
        <v/>
      </c>
      <c r="V2296" s="1" t="str">
        <f t="shared" si="892"/>
        <v/>
      </c>
      <c r="W2296" s="1">
        <f t="shared" si="893"/>
        <v>7.5414558100297846E-2</v>
      </c>
      <c r="X2296" s="1" t="str">
        <f t="shared" si="894"/>
        <v/>
      </c>
      <c r="Y2296" s="1" t="str">
        <f t="shared" si="895"/>
        <v/>
      </c>
      <c r="AC2296" s="2">
        <v>1704</v>
      </c>
      <c r="AD2296" s="1">
        <f t="shared" si="904"/>
        <v>690.72845849655334</v>
      </c>
      <c r="AE2296" s="1">
        <f t="shared" si="896"/>
        <v>3.0852404390277485E-5</v>
      </c>
      <c r="AF2296" s="1">
        <f t="shared" si="897"/>
        <v>0.99756871666606572</v>
      </c>
      <c r="AG2296" s="1">
        <f t="shared" si="898"/>
        <v>3.0852404390277485E-5</v>
      </c>
      <c r="AH2296" s="1" t="str">
        <f t="shared" si="899"/>
        <v/>
      </c>
      <c r="AI2296" s="1" t="str">
        <f t="shared" si="900"/>
        <v/>
      </c>
      <c r="AJ2296" s="1">
        <f t="shared" si="901"/>
        <v>3.2919037029380614E-19</v>
      </c>
      <c r="AK2296" s="1" t="str">
        <f t="shared" si="902"/>
        <v/>
      </c>
      <c r="AL2296" s="1" t="str">
        <f t="shared" si="903"/>
        <v/>
      </c>
      <c r="BA2296" s="2"/>
      <c r="BB2296" s="2">
        <f t="shared" si="875"/>
        <v>10.93759999999984</v>
      </c>
      <c r="BC2296" s="156">
        <f t="shared" si="876"/>
        <v>0.14136413425181654</v>
      </c>
      <c r="BD2296" s="2">
        <f t="shared" si="877"/>
        <v>2.836984636376827E-4</v>
      </c>
      <c r="BE2296" s="2" t="str">
        <f t="shared" si="873"/>
        <v/>
      </c>
      <c r="BF2296" s="24" t="str">
        <f t="shared" si="874"/>
        <v/>
      </c>
    </row>
    <row r="2297" spans="1:58" ht="20.100000000000001" customHeight="1">
      <c r="A2297" s="1">
        <v>1705</v>
      </c>
      <c r="B2297" s="1">
        <f t="shared" si="878"/>
        <v>388411.37723971123</v>
      </c>
      <c r="C2297" s="1">
        <f t="shared" si="879"/>
        <v>5.4328224555786055E-8</v>
      </c>
      <c r="D2297" s="1">
        <f t="shared" si="880"/>
        <v>0.9975988175258107</v>
      </c>
      <c r="E2297" s="1">
        <f t="shared" si="881"/>
        <v>5.4328224555786055E-8</v>
      </c>
      <c r="F2297" s="1" t="str">
        <f t="shared" si="882"/>
        <v/>
      </c>
      <c r="G2297" s="1" t="str">
        <f t="shared" si="883"/>
        <v/>
      </c>
      <c r="H2297" s="1"/>
      <c r="I2297" s="1">
        <f t="shared" si="884"/>
        <v>3.3354088484949664E-13</v>
      </c>
      <c r="J2297" s="1" t="str">
        <f t="shared" si="885"/>
        <v/>
      </c>
      <c r="K2297" s="1" t="str">
        <f t="shared" si="886"/>
        <v/>
      </c>
      <c r="P2297" s="1">
        <v>1705</v>
      </c>
      <c r="Q2297" s="1">
        <f t="shared" si="887"/>
        <v>11.345314128987145</v>
      </c>
      <c r="R2297" s="1">
        <f t="shared" si="888"/>
        <v>1.859948546403538E-3</v>
      </c>
      <c r="S2297" s="1">
        <f t="shared" si="889"/>
        <v>0.9975988175258107</v>
      </c>
      <c r="T2297" s="1">
        <f t="shared" si="890"/>
        <v>1.859948546403538E-3</v>
      </c>
      <c r="U2297" s="1" t="str">
        <f t="shared" si="891"/>
        <v/>
      </c>
      <c r="V2297" s="1" t="str">
        <f t="shared" si="892"/>
        <v/>
      </c>
      <c r="W2297" s="1">
        <f t="shared" si="893"/>
        <v>7.5191080464629856E-2</v>
      </c>
      <c r="X2297" s="1" t="str">
        <f t="shared" si="894"/>
        <v/>
      </c>
      <c r="Y2297" s="1" t="str">
        <f t="shared" si="895"/>
        <v/>
      </c>
      <c r="AC2297" s="1">
        <v>1705</v>
      </c>
      <c r="AD2297" s="1">
        <f t="shared" si="904"/>
        <v>691.70960687509967</v>
      </c>
      <c r="AE2297" s="1">
        <f t="shared" si="896"/>
        <v>3.0506588766391701E-5</v>
      </c>
      <c r="AF2297" s="1">
        <f t="shared" si="897"/>
        <v>0.9975988175258107</v>
      </c>
      <c r="AG2297" s="1">
        <f t="shared" si="898"/>
        <v>3.0506588766391701E-5</v>
      </c>
      <c r="AH2297" s="1" t="str">
        <f t="shared" si="899"/>
        <v/>
      </c>
      <c r="AI2297" s="1" t="str">
        <f t="shared" si="900"/>
        <v/>
      </c>
      <c r="AJ2297" s="1">
        <f t="shared" si="901"/>
        <v>3.4057437335959845E-19</v>
      </c>
      <c r="AK2297" s="1" t="str">
        <f t="shared" si="902"/>
        <v/>
      </c>
      <c r="AL2297" s="1" t="str">
        <f t="shared" si="903"/>
        <v/>
      </c>
      <c r="BA2297" s="2"/>
      <c r="BB2297" s="2">
        <f t="shared" si="875"/>
        <v>10.943999999999839</v>
      </c>
      <c r="BC2297" s="156">
        <f t="shared" si="876"/>
        <v>0.14108043578817886</v>
      </c>
      <c r="BD2297" s="2">
        <f t="shared" si="877"/>
        <v>2.8320582068225297E-4</v>
      </c>
      <c r="BE2297" s="2" t="str">
        <f t="shared" si="873"/>
        <v/>
      </c>
      <c r="BF2297" s="24" t="str">
        <f t="shared" si="874"/>
        <v/>
      </c>
    </row>
    <row r="2298" spans="1:58" ht="20.100000000000001" customHeight="1">
      <c r="A2298" s="1">
        <v>1706</v>
      </c>
      <c r="B2298" s="1">
        <f t="shared" si="878"/>
        <v>388962.31536345556</v>
      </c>
      <c r="C2298" s="1">
        <f t="shared" si="879"/>
        <v>5.3718415792744185E-8</v>
      </c>
      <c r="D2298" s="1">
        <f t="shared" si="880"/>
        <v>0.99762858075611804</v>
      </c>
      <c r="E2298" s="1">
        <f t="shared" si="881"/>
        <v>5.3718415792744185E-8</v>
      </c>
      <c r="F2298" s="1" t="str">
        <f t="shared" si="882"/>
        <v/>
      </c>
      <c r="G2298" s="1" t="str">
        <f t="shared" si="883"/>
        <v/>
      </c>
      <c r="H2298" s="1"/>
      <c r="I2298" s="1">
        <f t="shared" si="884"/>
        <v>3.2608116122459304E-13</v>
      </c>
      <c r="J2298" s="1" t="str">
        <f t="shared" si="885"/>
        <v/>
      </c>
      <c r="K2298" s="1" t="str">
        <f t="shared" si="886"/>
        <v/>
      </c>
      <c r="P2298" s="1">
        <v>1706</v>
      </c>
      <c r="Q2298" s="1">
        <f t="shared" si="887"/>
        <v>11.361406773141738</v>
      </c>
      <c r="R2298" s="1">
        <f t="shared" si="888"/>
        <v>1.8390714989447313E-3</v>
      </c>
      <c r="S2298" s="1">
        <f t="shared" si="889"/>
        <v>0.99762858075611804</v>
      </c>
      <c r="T2298" s="1">
        <f t="shared" si="890"/>
        <v>1.8390714989447313E-3</v>
      </c>
      <c r="U2298" s="1" t="str">
        <f t="shared" si="891"/>
        <v/>
      </c>
      <c r="V2298" s="1" t="str">
        <f t="shared" si="892"/>
        <v/>
      </c>
      <c r="W2298" s="1">
        <f t="shared" si="893"/>
        <v>7.4967065582559986E-2</v>
      </c>
      <c r="X2298" s="1" t="str">
        <f t="shared" si="894"/>
        <v/>
      </c>
      <c r="Y2298" s="1" t="str">
        <f t="shared" si="895"/>
        <v/>
      </c>
      <c r="AC2298" s="1">
        <v>1706</v>
      </c>
      <c r="AD2298" s="1">
        <f t="shared" si="904"/>
        <v>692.69075525364576</v>
      </c>
      <c r="AE2298" s="1">
        <f t="shared" si="896"/>
        <v>3.0164166658686869E-5</v>
      </c>
      <c r="AF2298" s="1">
        <f t="shared" si="897"/>
        <v>0.99762858075611804</v>
      </c>
      <c r="AG2298" s="1">
        <f t="shared" si="898"/>
        <v>3.0164166658686869E-5</v>
      </c>
      <c r="AH2298" s="1" t="str">
        <f t="shared" si="899"/>
        <v/>
      </c>
      <c r="AI2298" s="1" t="str">
        <f t="shared" si="900"/>
        <v/>
      </c>
      <c r="AJ2298" s="1">
        <f t="shared" si="901"/>
        <v>3.5234641841481166E-19</v>
      </c>
      <c r="AK2298" s="1" t="str">
        <f t="shared" si="902"/>
        <v/>
      </c>
      <c r="AL2298" s="1" t="str">
        <f t="shared" si="903"/>
        <v/>
      </c>
      <c r="BA2298" s="2"/>
      <c r="BB2298" s="2">
        <f t="shared" si="875"/>
        <v>10.950399999999838</v>
      </c>
      <c r="BC2298" s="156">
        <f t="shared" si="876"/>
        <v>0.14079722996749661</v>
      </c>
      <c r="BD2298" s="2">
        <f t="shared" si="877"/>
        <v>2.8271379163308241E-4</v>
      </c>
      <c r="BE2298" s="2" t="str">
        <f t="shared" si="873"/>
        <v/>
      </c>
      <c r="BF2298" s="24" t="str">
        <f t="shared" si="874"/>
        <v/>
      </c>
    </row>
    <row r="2299" spans="1:58" ht="20.100000000000001" customHeight="1">
      <c r="A2299" s="1">
        <v>1707</v>
      </c>
      <c r="B2299" s="1">
        <f t="shared" si="878"/>
        <v>389513.25348719978</v>
      </c>
      <c r="C2299" s="1">
        <f t="shared" si="879"/>
        <v>5.3114602005764795E-8</v>
      </c>
      <c r="D2299" s="1">
        <f t="shared" si="880"/>
        <v>0.99765800967317753</v>
      </c>
      <c r="E2299" s="1">
        <f t="shared" si="881"/>
        <v>5.3114602005764795E-8</v>
      </c>
      <c r="F2299" s="1" t="str">
        <f t="shared" si="882"/>
        <v/>
      </c>
      <c r="G2299" s="1" t="str">
        <f t="shared" si="883"/>
        <v/>
      </c>
      <c r="H2299" s="1"/>
      <c r="I2299" s="1">
        <f t="shared" si="884"/>
        <v>3.187831755749765E-13</v>
      </c>
      <c r="J2299" s="1" t="str">
        <f t="shared" si="885"/>
        <v/>
      </c>
      <c r="K2299" s="1" t="str">
        <f t="shared" si="886"/>
        <v/>
      </c>
      <c r="P2299" s="1">
        <v>1707</v>
      </c>
      <c r="Q2299" s="1">
        <f t="shared" si="887"/>
        <v>11.377499417296328</v>
      </c>
      <c r="R2299" s="1">
        <f t="shared" si="888"/>
        <v>1.8183996918946493E-3</v>
      </c>
      <c r="S2299" s="1">
        <f t="shared" si="889"/>
        <v>0.99765800967317753</v>
      </c>
      <c r="T2299" s="1">
        <f t="shared" si="890"/>
        <v>1.8183996918946493E-3</v>
      </c>
      <c r="U2299" s="1" t="str">
        <f t="shared" si="891"/>
        <v/>
      </c>
      <c r="V2299" s="1" t="str">
        <f t="shared" si="892"/>
        <v/>
      </c>
      <c r="W2299" s="1">
        <f t="shared" si="893"/>
        <v>7.4742522212433396E-2</v>
      </c>
      <c r="X2299" s="1" t="str">
        <f t="shared" si="894"/>
        <v/>
      </c>
      <c r="Y2299" s="1" t="str">
        <f t="shared" si="895"/>
        <v/>
      </c>
      <c r="AC2299" s="1">
        <v>1707</v>
      </c>
      <c r="AD2299" s="1">
        <f t="shared" si="904"/>
        <v>693.67190363219208</v>
      </c>
      <c r="AE2299" s="1">
        <f t="shared" si="896"/>
        <v>2.9825110872463859E-5</v>
      </c>
      <c r="AF2299" s="1">
        <f t="shared" si="897"/>
        <v>0.99765800967317753</v>
      </c>
      <c r="AG2299" s="1">
        <f t="shared" si="898"/>
        <v>2.9825110872463859E-5</v>
      </c>
      <c r="AH2299" s="1" t="str">
        <f t="shared" si="899"/>
        <v/>
      </c>
      <c r="AI2299" s="1" t="str">
        <f t="shared" si="900"/>
        <v/>
      </c>
      <c r="AJ2299" s="1">
        <f t="shared" si="901"/>
        <v>3.6451953502261405E-19</v>
      </c>
      <c r="AK2299" s="1" t="str">
        <f t="shared" si="902"/>
        <v/>
      </c>
      <c r="AL2299" s="1" t="str">
        <f t="shared" si="903"/>
        <v/>
      </c>
      <c r="BA2299" s="2"/>
      <c r="BB2299" s="2">
        <f t="shared" si="875"/>
        <v>10.956799999999838</v>
      </c>
      <c r="BC2299" s="156">
        <f t="shared" si="876"/>
        <v>0.14051451617586352</v>
      </c>
      <c r="BD2299" s="2">
        <f t="shared" si="877"/>
        <v>2.8222237654593196E-4</v>
      </c>
      <c r="BE2299" s="2" t="str">
        <f t="shared" si="873"/>
        <v/>
      </c>
      <c r="BF2299" s="24" t="str">
        <f t="shared" si="874"/>
        <v/>
      </c>
    </row>
    <row r="2300" spans="1:58" ht="20.100000000000001" customHeight="1">
      <c r="A2300" s="1">
        <v>1708</v>
      </c>
      <c r="B2300" s="1">
        <f t="shared" si="878"/>
        <v>390064.19161094411</v>
      </c>
      <c r="C2300" s="1">
        <f t="shared" si="879"/>
        <v>5.2516735022513545E-8</v>
      </c>
      <c r="D2300" s="1">
        <f t="shared" si="880"/>
        <v>0.99768710756656831</v>
      </c>
      <c r="E2300" s="1">
        <f t="shared" si="881"/>
        <v>5.2516735022513545E-8</v>
      </c>
      <c r="F2300" s="1" t="str">
        <f t="shared" si="882"/>
        <v/>
      </c>
      <c r="G2300" s="1" t="str">
        <f t="shared" si="883"/>
        <v/>
      </c>
      <c r="H2300" s="1"/>
      <c r="I2300" s="1">
        <f t="shared" si="884"/>
        <v>3.1164353898160977E-13</v>
      </c>
      <c r="J2300" s="1" t="str">
        <f t="shared" si="885"/>
        <v/>
      </c>
      <c r="K2300" s="1" t="str">
        <f t="shared" si="886"/>
        <v/>
      </c>
      <c r="P2300" s="1">
        <v>1708</v>
      </c>
      <c r="Q2300" s="1">
        <f t="shared" si="887"/>
        <v>11.393592061450921</v>
      </c>
      <c r="R2300" s="1">
        <f t="shared" si="888"/>
        <v>1.7979314760541154E-3</v>
      </c>
      <c r="S2300" s="1">
        <f t="shared" si="889"/>
        <v>0.99768710756656831</v>
      </c>
      <c r="T2300" s="1">
        <f t="shared" si="890"/>
        <v>1.7979314760541154E-3</v>
      </c>
      <c r="U2300" s="1" t="str">
        <f t="shared" si="891"/>
        <v/>
      </c>
      <c r="V2300" s="1" t="str">
        <f t="shared" si="892"/>
        <v/>
      </c>
      <c r="W2300" s="1">
        <f t="shared" si="893"/>
        <v>7.4517459111761164E-2</v>
      </c>
      <c r="X2300" s="1" t="str">
        <f t="shared" si="894"/>
        <v/>
      </c>
      <c r="Y2300" s="1" t="str">
        <f t="shared" si="895"/>
        <v/>
      </c>
      <c r="AC2300" s="1">
        <v>1708</v>
      </c>
      <c r="AD2300" s="1">
        <f t="shared" si="904"/>
        <v>694.65305201073841</v>
      </c>
      <c r="AE2300" s="1">
        <f t="shared" si="896"/>
        <v>2.9489394357812791E-5</v>
      </c>
      <c r="AF2300" s="1">
        <f t="shared" si="897"/>
        <v>0.99768710756656831</v>
      </c>
      <c r="AG2300" s="1">
        <f t="shared" si="898"/>
        <v>2.9489394357812791E-5</v>
      </c>
      <c r="AH2300" s="1" t="str">
        <f t="shared" si="899"/>
        <v/>
      </c>
      <c r="AI2300" s="1" t="str">
        <f t="shared" si="900"/>
        <v/>
      </c>
      <c r="AJ2300" s="1">
        <f t="shared" si="901"/>
        <v>3.7710718342486793E-19</v>
      </c>
      <c r="AK2300" s="1" t="str">
        <f t="shared" si="902"/>
        <v/>
      </c>
      <c r="AL2300" s="1" t="str">
        <f t="shared" si="903"/>
        <v/>
      </c>
      <c r="BA2300" s="2"/>
      <c r="BB2300" s="2">
        <f t="shared" si="875"/>
        <v>10.963199999999837</v>
      </c>
      <c r="BC2300" s="156">
        <f t="shared" si="876"/>
        <v>0.14023229379931759</v>
      </c>
      <c r="BD2300" s="2">
        <f t="shared" si="877"/>
        <v>2.8173157547178862E-4</v>
      </c>
      <c r="BE2300" s="2" t="str">
        <f t="shared" si="873"/>
        <v/>
      </c>
      <c r="BF2300" s="24" t="str">
        <f t="shared" si="874"/>
        <v/>
      </c>
    </row>
    <row r="2301" spans="1:58" ht="20.100000000000001" customHeight="1">
      <c r="A2301" s="1">
        <v>1709</v>
      </c>
      <c r="B2301" s="1">
        <f t="shared" si="878"/>
        <v>390615.12973468832</v>
      </c>
      <c r="C2301" s="1">
        <f t="shared" si="879"/>
        <v>5.1924766928673882E-8</v>
      </c>
      <c r="D2301" s="1">
        <f t="shared" si="880"/>
        <v>0.99771587769940062</v>
      </c>
      <c r="E2301" s="1">
        <f t="shared" si="881"/>
        <v>5.1924766928673882E-8</v>
      </c>
      <c r="F2301" s="1" t="str">
        <f t="shared" si="882"/>
        <v/>
      </c>
      <c r="G2301" s="1" t="str">
        <f t="shared" si="883"/>
        <v/>
      </c>
      <c r="H2301" s="1"/>
      <c r="I2301" s="1">
        <f t="shared" si="884"/>
        <v>3.0465893088340114E-13</v>
      </c>
      <c r="J2301" s="1" t="str">
        <f t="shared" si="885"/>
        <v/>
      </c>
      <c r="K2301" s="1" t="str">
        <f t="shared" si="886"/>
        <v/>
      </c>
      <c r="P2301" s="1">
        <v>1709</v>
      </c>
      <c r="Q2301" s="1">
        <f t="shared" si="887"/>
        <v>11.40968470560551</v>
      </c>
      <c r="R2301" s="1">
        <f t="shared" si="888"/>
        <v>1.7776652110572944E-3</v>
      </c>
      <c r="S2301" s="1">
        <f t="shared" si="889"/>
        <v>0.99771587769940062</v>
      </c>
      <c r="T2301" s="1">
        <f t="shared" si="890"/>
        <v>1.7776652110572944E-3</v>
      </c>
      <c r="U2301" s="1" t="str">
        <f t="shared" si="891"/>
        <v/>
      </c>
      <c r="V2301" s="1" t="str">
        <f t="shared" si="892"/>
        <v/>
      </c>
      <c r="W2301" s="1">
        <f t="shared" si="893"/>
        <v>7.4291885036663383E-2</v>
      </c>
      <c r="X2301" s="1" t="str">
        <f t="shared" si="894"/>
        <v/>
      </c>
      <c r="Y2301" s="1" t="str">
        <f t="shared" si="895"/>
        <v/>
      </c>
      <c r="AC2301" s="1">
        <v>1709</v>
      </c>
      <c r="AD2301" s="1">
        <f t="shared" si="904"/>
        <v>695.6342003892845</v>
      </c>
      <c r="AE2301" s="1">
        <f t="shared" si="896"/>
        <v>2.9156990209706538E-5</v>
      </c>
      <c r="AF2301" s="1">
        <f t="shared" si="897"/>
        <v>0.99771587769940062</v>
      </c>
      <c r="AG2301" s="1">
        <f t="shared" si="898"/>
        <v>2.9156990209706538E-5</v>
      </c>
      <c r="AH2301" s="1" t="str">
        <f t="shared" si="899"/>
        <v/>
      </c>
      <c r="AI2301" s="1" t="str">
        <f t="shared" si="900"/>
        <v/>
      </c>
      <c r="AJ2301" s="1">
        <f t="shared" si="901"/>
        <v>3.9012326854518625E-19</v>
      </c>
      <c r="AK2301" s="1" t="str">
        <f t="shared" si="902"/>
        <v/>
      </c>
      <c r="AL2301" s="1" t="str">
        <f t="shared" si="903"/>
        <v/>
      </c>
      <c r="BA2301" s="2"/>
      <c r="BB2301" s="2">
        <f t="shared" si="875"/>
        <v>10.969599999999836</v>
      </c>
      <c r="BC2301" s="156">
        <f t="shared" si="876"/>
        <v>0.1399505622238458</v>
      </c>
      <c r="BD2301" s="2">
        <f t="shared" si="877"/>
        <v>2.8124138845928015E-4</v>
      </c>
      <c r="BE2301" s="2" t="str">
        <f t="shared" si="873"/>
        <v/>
      </c>
      <c r="BF2301" s="24" t="str">
        <f t="shared" si="874"/>
        <v/>
      </c>
    </row>
    <row r="2302" spans="1:58" ht="20.100000000000001" customHeight="1">
      <c r="A2302" s="1">
        <v>1710</v>
      </c>
      <c r="B2302" s="1">
        <f t="shared" si="878"/>
        <v>391166.06785843265</v>
      </c>
      <c r="C2302" s="1">
        <f t="shared" si="879"/>
        <v>5.1338650068090982E-8</v>
      </c>
      <c r="D2302" s="1">
        <f t="shared" si="880"/>
        <v>0.99774432330845764</v>
      </c>
      <c r="E2302" s="1">
        <f t="shared" si="881"/>
        <v>5.1338650068090982E-8</v>
      </c>
      <c r="F2302" s="1" t="str">
        <f t="shared" si="882"/>
        <v/>
      </c>
      <c r="G2302" s="1" t="str">
        <f t="shared" si="883"/>
        <v/>
      </c>
      <c r="H2302" s="1"/>
      <c r="I2302" s="1">
        <f t="shared" si="884"/>
        <v>2.9782609775634521E-13</v>
      </c>
      <c r="J2302" s="1" t="str">
        <f t="shared" si="885"/>
        <v/>
      </c>
      <c r="K2302" s="1" t="str">
        <f t="shared" si="886"/>
        <v/>
      </c>
      <c r="P2302" s="1">
        <v>1710</v>
      </c>
      <c r="Q2302" s="1">
        <f t="shared" si="887"/>
        <v>11.425777349760104</v>
      </c>
      <c r="R2302" s="1">
        <f t="shared" si="888"/>
        <v>1.7575992653766236E-3</v>
      </c>
      <c r="S2302" s="1">
        <f t="shared" si="889"/>
        <v>0.99774432330845764</v>
      </c>
      <c r="T2302" s="1">
        <f t="shared" si="890"/>
        <v>1.7575992653766236E-3</v>
      </c>
      <c r="U2302" s="1" t="str">
        <f t="shared" si="891"/>
        <v/>
      </c>
      <c r="V2302" s="1" t="str">
        <f t="shared" si="892"/>
        <v/>
      </c>
      <c r="W2302" s="1">
        <f t="shared" si="893"/>
        <v>7.4065808741313521E-2</v>
      </c>
      <c r="X2302" s="1" t="str">
        <f t="shared" si="894"/>
        <v/>
      </c>
      <c r="Y2302" s="1" t="str">
        <f t="shared" si="895"/>
        <v/>
      </c>
      <c r="AC2302" s="1">
        <v>1710</v>
      </c>
      <c r="AD2302" s="1">
        <f t="shared" si="904"/>
        <v>696.61534876783082</v>
      </c>
      <c r="AE2302" s="1">
        <f t="shared" si="896"/>
        <v>2.882787166808201E-5</v>
      </c>
      <c r="AF2302" s="1">
        <f t="shared" si="897"/>
        <v>0.99774432330845764</v>
      </c>
      <c r="AG2302" s="1">
        <f t="shared" si="898"/>
        <v>2.882787166808201E-5</v>
      </c>
      <c r="AH2302" s="1" t="str">
        <f t="shared" si="899"/>
        <v/>
      </c>
      <c r="AI2302" s="1" t="str">
        <f t="shared" si="900"/>
        <v/>
      </c>
      <c r="AJ2302" s="1">
        <f t="shared" si="901"/>
        <v>4.0358215443950949E-19</v>
      </c>
      <c r="AK2302" s="1" t="str">
        <f t="shared" si="902"/>
        <v/>
      </c>
      <c r="AL2302" s="1" t="str">
        <f t="shared" si="903"/>
        <v/>
      </c>
      <c r="BA2302" s="2"/>
      <c r="BB2302" s="2">
        <f t="shared" si="875"/>
        <v>10.975999999999836</v>
      </c>
      <c r="BC2302" s="156">
        <f t="shared" si="876"/>
        <v>0.13966932083538652</v>
      </c>
      <c r="BD2302" s="2">
        <f t="shared" si="877"/>
        <v>2.8075181555251016E-4</v>
      </c>
      <c r="BE2302" s="2" t="str">
        <f t="shared" si="873"/>
        <v/>
      </c>
      <c r="BF2302" s="24" t="str">
        <f t="shared" si="874"/>
        <v/>
      </c>
    </row>
    <row r="2303" spans="1:58" ht="20.100000000000001" customHeight="1">
      <c r="A2303" s="2">
        <v>1711</v>
      </c>
      <c r="B2303" s="1">
        <f t="shared" si="878"/>
        <v>391717.00598217687</v>
      </c>
      <c r="C2303" s="1">
        <f t="shared" si="879"/>
        <v>5.0758337042895259E-8</v>
      </c>
      <c r="D2303" s="1">
        <f t="shared" si="880"/>
        <v>0.99777244760433859</v>
      </c>
      <c r="E2303" s="1">
        <f t="shared" si="881"/>
        <v>5.0758337042895259E-8</v>
      </c>
      <c r="F2303" s="1" t="str">
        <f t="shared" si="882"/>
        <v/>
      </c>
      <c r="G2303" s="1" t="str">
        <f t="shared" si="883"/>
        <v/>
      </c>
      <c r="H2303" s="1"/>
      <c r="I2303" s="1">
        <f t="shared" si="884"/>
        <v>2.9114185181697882E-13</v>
      </c>
      <c r="J2303" s="1" t="str">
        <f t="shared" si="885"/>
        <v/>
      </c>
      <c r="K2303" s="1" t="str">
        <f t="shared" si="886"/>
        <v/>
      </c>
      <c r="P2303" s="2">
        <v>1711</v>
      </c>
      <c r="Q2303" s="1">
        <f t="shared" si="887"/>
        <v>11.441869993914693</v>
      </c>
      <c r="R2303" s="1">
        <f t="shared" si="888"/>
        <v>1.7377320163270344E-3</v>
      </c>
      <c r="S2303" s="1">
        <f t="shared" si="889"/>
        <v>0.99777244760433859</v>
      </c>
      <c r="T2303" s="1">
        <f t="shared" si="890"/>
        <v>1.7377320163270344E-3</v>
      </c>
      <c r="U2303" s="1" t="str">
        <f t="shared" si="891"/>
        <v/>
      </c>
      <c r="V2303" s="1" t="str">
        <f t="shared" si="892"/>
        <v/>
      </c>
      <c r="W2303" s="1">
        <f t="shared" si="893"/>
        <v>7.3839238977385244E-2</v>
      </c>
      <c r="X2303" s="1" t="str">
        <f t="shared" si="894"/>
        <v/>
      </c>
      <c r="Y2303" s="1" t="str">
        <f t="shared" si="895"/>
        <v/>
      </c>
      <c r="AC2303" s="2">
        <v>1711</v>
      </c>
      <c r="AD2303" s="1">
        <f t="shared" si="904"/>
        <v>697.59649714637692</v>
      </c>
      <c r="AE2303" s="1">
        <f t="shared" si="896"/>
        <v>2.8502012117909377E-5</v>
      </c>
      <c r="AF2303" s="1">
        <f t="shared" si="897"/>
        <v>0.99777244760433859</v>
      </c>
      <c r="AG2303" s="1">
        <f t="shared" si="898"/>
        <v>2.8502012117909377E-5</v>
      </c>
      <c r="AH2303" s="1" t="str">
        <f t="shared" si="899"/>
        <v/>
      </c>
      <c r="AI2303" s="1" t="str">
        <f t="shared" si="900"/>
        <v/>
      </c>
      <c r="AJ2303" s="1">
        <f t="shared" si="901"/>
        <v>4.1749867920819771E-19</v>
      </c>
      <c r="AK2303" s="1" t="str">
        <f t="shared" si="902"/>
        <v/>
      </c>
      <c r="AL2303" s="1" t="str">
        <f t="shared" si="903"/>
        <v/>
      </c>
      <c r="BA2303" s="2"/>
      <c r="BB2303" s="2">
        <f t="shared" si="875"/>
        <v>10.982399999999835</v>
      </c>
      <c r="BC2303" s="156">
        <f t="shared" si="876"/>
        <v>0.13938856901983401</v>
      </c>
      <c r="BD2303" s="2">
        <f t="shared" si="877"/>
        <v>2.8026285679241814E-4</v>
      </c>
      <c r="BE2303" s="2" t="str">
        <f t="shared" si="873"/>
        <v/>
      </c>
      <c r="BF2303" s="24" t="str">
        <f t="shared" si="874"/>
        <v/>
      </c>
    </row>
    <row r="2304" spans="1:58" ht="20.100000000000001" customHeight="1">
      <c r="A2304" s="1">
        <v>1712</v>
      </c>
      <c r="B2304" s="1">
        <f t="shared" si="878"/>
        <v>392267.9441059212</v>
      </c>
      <c r="C2304" s="1">
        <f t="shared" si="879"/>
        <v>5.0183780713602597E-8</v>
      </c>
      <c r="D2304" s="1">
        <f t="shared" si="880"/>
        <v>0.99780025377160009</v>
      </c>
      <c r="E2304" s="1">
        <f t="shared" si="881"/>
        <v>5.0183780713602597E-8</v>
      </c>
      <c r="F2304" s="1" t="str">
        <f t="shared" si="882"/>
        <v/>
      </c>
      <c r="G2304" s="1" t="str">
        <f t="shared" si="883"/>
        <v/>
      </c>
      <c r="H2304" s="1"/>
      <c r="I2304" s="1">
        <f t="shared" si="884"/>
        <v>2.846030697496744E-13</v>
      </c>
      <c r="J2304" s="1" t="str">
        <f t="shared" si="885"/>
        <v/>
      </c>
      <c r="K2304" s="1" t="str">
        <f t="shared" si="886"/>
        <v/>
      </c>
      <c r="P2304" s="1">
        <v>1712</v>
      </c>
      <c r="Q2304" s="1">
        <f t="shared" si="887"/>
        <v>11.457962638069286</v>
      </c>
      <c r="R2304" s="1">
        <f t="shared" si="888"/>
        <v>1.7180618500693935E-3</v>
      </c>
      <c r="S2304" s="1">
        <f t="shared" si="889"/>
        <v>0.99780025377160009</v>
      </c>
      <c r="T2304" s="1">
        <f t="shared" si="890"/>
        <v>1.7180618500693935E-3</v>
      </c>
      <c r="U2304" s="1" t="str">
        <f t="shared" si="891"/>
        <v/>
      </c>
      <c r="V2304" s="1" t="str">
        <f t="shared" si="892"/>
        <v/>
      </c>
      <c r="W2304" s="1">
        <f t="shared" si="893"/>
        <v>7.3612184493500349E-2</v>
      </c>
      <c r="X2304" s="1" t="str">
        <f t="shared" si="894"/>
        <v/>
      </c>
      <c r="Y2304" s="1" t="str">
        <f t="shared" si="895"/>
        <v/>
      </c>
      <c r="AC2304" s="1">
        <v>1712</v>
      </c>
      <c r="AD2304" s="1">
        <f t="shared" si="904"/>
        <v>698.57764552492324</v>
      </c>
      <c r="AE2304" s="1">
        <f t="shared" si="896"/>
        <v>2.8179385089248442E-5</v>
      </c>
      <c r="AF2304" s="1">
        <f t="shared" si="897"/>
        <v>0.99780025377160009</v>
      </c>
      <c r="AG2304" s="1">
        <f t="shared" si="898"/>
        <v>2.8179385089248442E-5</v>
      </c>
      <c r="AH2304" s="1" t="str">
        <f t="shared" si="899"/>
        <v/>
      </c>
      <c r="AI2304" s="1" t="str">
        <f t="shared" si="900"/>
        <v/>
      </c>
      <c r="AJ2304" s="1">
        <f t="shared" si="901"/>
        <v>4.3188817038408843E-19</v>
      </c>
      <c r="AK2304" s="1" t="str">
        <f t="shared" si="902"/>
        <v/>
      </c>
      <c r="AL2304" s="1" t="str">
        <f t="shared" si="903"/>
        <v/>
      </c>
      <c r="BA2304" s="2"/>
      <c r="BB2304" s="2">
        <f t="shared" si="875"/>
        <v>10.988799999999834</v>
      </c>
      <c r="BC2304" s="156">
        <f t="shared" si="876"/>
        <v>0.1391083061630416</v>
      </c>
      <c r="BD2304" s="2">
        <f t="shared" si="877"/>
        <v>2.7977451221591898E-4</v>
      </c>
      <c r="BE2304" s="2" t="str">
        <f t="shared" si="873"/>
        <v/>
      </c>
      <c r="BF2304" s="24" t="str">
        <f t="shared" si="874"/>
        <v/>
      </c>
    </row>
    <row r="2305" spans="1:58" ht="20.100000000000001" customHeight="1">
      <c r="A2305" s="1">
        <v>1713</v>
      </c>
      <c r="B2305" s="1">
        <f t="shared" si="878"/>
        <v>392818.88222966541</v>
      </c>
      <c r="C2305" s="1">
        <f t="shared" si="879"/>
        <v>4.9614934199194148E-8</v>
      </c>
      <c r="D2305" s="1">
        <f t="shared" si="880"/>
        <v>0.99782774496889937</v>
      </c>
      <c r="E2305" s="1">
        <f t="shared" si="881"/>
        <v>4.9614934199194148E-8</v>
      </c>
      <c r="F2305" s="1" t="str">
        <f t="shared" si="882"/>
        <v/>
      </c>
      <c r="G2305" s="1" t="str">
        <f t="shared" si="883"/>
        <v/>
      </c>
      <c r="H2305" s="1"/>
      <c r="I2305" s="1">
        <f t="shared" si="884"/>
        <v>2.7820669145742495E-13</v>
      </c>
      <c r="J2305" s="1" t="str">
        <f t="shared" si="885"/>
        <v/>
      </c>
      <c r="K2305" s="1" t="str">
        <f t="shared" si="886"/>
        <v/>
      </c>
      <c r="P2305" s="1">
        <v>1713</v>
      </c>
      <c r="Q2305" s="1">
        <f t="shared" si="887"/>
        <v>11.47405528222388</v>
      </c>
      <c r="R2305" s="1">
        <f t="shared" si="888"/>
        <v>1.6985871616132184E-3</v>
      </c>
      <c r="S2305" s="1">
        <f t="shared" si="889"/>
        <v>0.99782774496889937</v>
      </c>
      <c r="T2305" s="1">
        <f t="shared" si="890"/>
        <v>1.6985871616132184E-3</v>
      </c>
      <c r="U2305" s="1" t="str">
        <f t="shared" si="891"/>
        <v/>
      </c>
      <c r="V2305" s="1" t="str">
        <f t="shared" si="892"/>
        <v/>
      </c>
      <c r="W2305" s="1">
        <f t="shared" si="893"/>
        <v>7.3384654034679475E-2</v>
      </c>
      <c r="X2305" s="1" t="str">
        <f t="shared" si="894"/>
        <v/>
      </c>
      <c r="Y2305" s="1" t="str">
        <f t="shared" si="895"/>
        <v/>
      </c>
      <c r="AC2305" s="1">
        <v>1713</v>
      </c>
      <c r="AD2305" s="1">
        <f t="shared" si="904"/>
        <v>699.55879390346956</v>
      </c>
      <c r="AE2305" s="1">
        <f t="shared" si="896"/>
        <v>2.7859964257293263E-5</v>
      </c>
      <c r="AF2305" s="1">
        <f t="shared" si="897"/>
        <v>0.99782774496889937</v>
      </c>
      <c r="AG2305" s="1">
        <f t="shared" si="898"/>
        <v>2.7859964257293263E-5</v>
      </c>
      <c r="AH2305" s="1" t="str">
        <f t="shared" si="899"/>
        <v/>
      </c>
      <c r="AI2305" s="1" t="str">
        <f t="shared" si="900"/>
        <v/>
      </c>
      <c r="AJ2305" s="1">
        <f t="shared" si="901"/>
        <v>4.4676646081149815E-19</v>
      </c>
      <c r="AK2305" s="1" t="str">
        <f t="shared" si="902"/>
        <v/>
      </c>
      <c r="AL2305" s="1" t="str">
        <f t="shared" si="903"/>
        <v/>
      </c>
      <c r="BA2305" s="2"/>
      <c r="BB2305" s="2">
        <f t="shared" si="875"/>
        <v>10.995199999999834</v>
      </c>
      <c r="BC2305" s="156">
        <f t="shared" si="876"/>
        <v>0.13882853165082568</v>
      </c>
      <c r="BD2305" s="2">
        <f t="shared" si="877"/>
        <v>2.7928678185723532E-4</v>
      </c>
      <c r="BE2305" s="2" t="str">
        <f t="shared" si="873"/>
        <v/>
      </c>
      <c r="BF2305" s="24" t="str">
        <f t="shared" si="874"/>
        <v/>
      </c>
    </row>
    <row r="2306" spans="1:58" ht="20.100000000000001" customHeight="1">
      <c r="A2306" s="1">
        <v>1714</v>
      </c>
      <c r="B2306" s="1">
        <f t="shared" si="878"/>
        <v>393369.82035340974</v>
      </c>
      <c r="C2306" s="1">
        <f t="shared" si="879"/>
        <v>4.9051750877173054E-8</v>
      </c>
      <c r="D2306" s="1">
        <f t="shared" si="880"/>
        <v>0.99785492432913614</v>
      </c>
      <c r="E2306" s="1">
        <f t="shared" si="881"/>
        <v>4.9051750877173054E-8</v>
      </c>
      <c r="F2306" s="1" t="str">
        <f t="shared" si="882"/>
        <v/>
      </c>
      <c r="G2306" s="1" t="str">
        <f t="shared" si="883"/>
        <v/>
      </c>
      <c r="H2306" s="1"/>
      <c r="I2306" s="1">
        <f t="shared" si="884"/>
        <v>2.719497188356343E-13</v>
      </c>
      <c r="J2306" s="1" t="str">
        <f t="shared" si="885"/>
        <v/>
      </c>
      <c r="K2306" s="1" t="str">
        <f t="shared" si="886"/>
        <v/>
      </c>
      <c r="P2306" s="1">
        <v>1714</v>
      </c>
      <c r="Q2306" s="1">
        <f t="shared" si="887"/>
        <v>11.490147926378469</v>
      </c>
      <c r="R2306" s="1">
        <f t="shared" si="888"/>
        <v>1.6793063548186577E-3</v>
      </c>
      <c r="S2306" s="1">
        <f t="shared" si="889"/>
        <v>0.99785492432913614</v>
      </c>
      <c r="T2306" s="1">
        <f t="shared" si="890"/>
        <v>1.6793063548186577E-3</v>
      </c>
      <c r="U2306" s="1" t="str">
        <f t="shared" si="891"/>
        <v/>
      </c>
      <c r="V2306" s="1" t="str">
        <f t="shared" si="892"/>
        <v/>
      </c>
      <c r="W2306" s="1">
        <f t="shared" si="893"/>
        <v>7.3156656341794149E-2</v>
      </c>
      <c r="X2306" s="1" t="str">
        <f t="shared" si="894"/>
        <v/>
      </c>
      <c r="Y2306" s="1" t="str">
        <f t="shared" si="895"/>
        <v/>
      </c>
      <c r="AC2306" s="1">
        <v>1714</v>
      </c>
      <c r="AD2306" s="1">
        <f t="shared" si="904"/>
        <v>700.53994228201566</v>
      </c>
      <c r="AE2306" s="1">
        <f t="shared" si="896"/>
        <v>2.7543723442404456E-5</v>
      </c>
      <c r="AF2306" s="1">
        <f t="shared" si="897"/>
        <v>0.99785492432913614</v>
      </c>
      <c r="AG2306" s="1">
        <f t="shared" si="898"/>
        <v>2.7543723442404456E-5</v>
      </c>
      <c r="AH2306" s="1" t="str">
        <f t="shared" si="899"/>
        <v/>
      </c>
      <c r="AI2306" s="1" t="str">
        <f t="shared" si="900"/>
        <v/>
      </c>
      <c r="AJ2306" s="1">
        <f t="shared" si="901"/>
        <v>4.6214990503154018E-19</v>
      </c>
      <c r="AK2306" s="1" t="str">
        <f t="shared" si="902"/>
        <v/>
      </c>
      <c r="AL2306" s="1" t="str">
        <f t="shared" si="903"/>
        <v/>
      </c>
      <c r="BA2306" s="2"/>
      <c r="BB2306" s="2">
        <f t="shared" si="875"/>
        <v>11.001599999999833</v>
      </c>
      <c r="BC2306" s="156">
        <f t="shared" si="876"/>
        <v>0.13854924486896844</v>
      </c>
      <c r="BD2306" s="2">
        <f t="shared" si="877"/>
        <v>2.7879966574623216E-4</v>
      </c>
      <c r="BE2306" s="2" t="str">
        <f t="shared" si="873"/>
        <v/>
      </c>
      <c r="BF2306" s="24" t="str">
        <f t="shared" si="874"/>
        <v/>
      </c>
    </row>
    <row r="2307" spans="1:58" ht="20.100000000000001" customHeight="1">
      <c r="A2307" s="1">
        <v>1715</v>
      </c>
      <c r="B2307" s="1">
        <f t="shared" si="878"/>
        <v>393920.75847715396</v>
      </c>
      <c r="C2307" s="1">
        <f t="shared" si="879"/>
        <v>4.8494184383602028E-8</v>
      </c>
      <c r="D2307" s="1">
        <f t="shared" si="880"/>
        <v>0.99788179495959539</v>
      </c>
      <c r="E2307" s="1">
        <f t="shared" si="881"/>
        <v>4.8494184383602028E-8</v>
      </c>
      <c r="F2307" s="1" t="str">
        <f t="shared" si="882"/>
        <v/>
      </c>
      <c r="G2307" s="1" t="str">
        <f t="shared" si="883"/>
        <v/>
      </c>
      <c r="H2307" s="1"/>
      <c r="I2307" s="1">
        <f t="shared" si="884"/>
        <v>2.6582921456859377E-13</v>
      </c>
      <c r="J2307" s="1" t="str">
        <f t="shared" si="885"/>
        <v/>
      </c>
      <c r="K2307" s="1" t="str">
        <f t="shared" si="886"/>
        <v/>
      </c>
      <c r="P2307" s="1">
        <v>1715</v>
      </c>
      <c r="Q2307" s="1">
        <f t="shared" si="887"/>
        <v>11.506240570533063</v>
      </c>
      <c r="R2307" s="1">
        <f t="shared" si="888"/>
        <v>1.6602178423977142E-3</v>
      </c>
      <c r="S2307" s="1">
        <f t="shared" si="889"/>
        <v>0.99788179495959539</v>
      </c>
      <c r="T2307" s="1">
        <f t="shared" si="890"/>
        <v>1.6602178423977142E-3</v>
      </c>
      <c r="U2307" s="1" t="str">
        <f t="shared" si="891"/>
        <v/>
      </c>
      <c r="V2307" s="1" t="str">
        <f t="shared" si="892"/>
        <v/>
      </c>
      <c r="W2307" s="1">
        <f t="shared" si="893"/>
        <v>7.292820015102093E-2</v>
      </c>
      <c r="X2307" s="1" t="str">
        <f t="shared" si="894"/>
        <v/>
      </c>
      <c r="Y2307" s="1" t="str">
        <f t="shared" si="895"/>
        <v/>
      </c>
      <c r="AC2307" s="1">
        <v>1715</v>
      </c>
      <c r="AD2307" s="1">
        <f t="shared" si="904"/>
        <v>701.52109066056198</v>
      </c>
      <c r="AE2307" s="1">
        <f t="shared" si="896"/>
        <v>2.7230636610129485E-5</v>
      </c>
      <c r="AF2307" s="1">
        <f t="shared" si="897"/>
        <v>0.99788179495959539</v>
      </c>
      <c r="AG2307" s="1">
        <f t="shared" si="898"/>
        <v>2.7230636610129485E-5</v>
      </c>
      <c r="AH2307" s="1" t="str">
        <f t="shared" si="899"/>
        <v/>
      </c>
      <c r="AI2307" s="1" t="str">
        <f t="shared" si="900"/>
        <v/>
      </c>
      <c r="AJ2307" s="1">
        <f t="shared" si="901"/>
        <v>4.7805539618956062E-19</v>
      </c>
      <c r="AK2307" s="1" t="str">
        <f t="shared" si="902"/>
        <v/>
      </c>
      <c r="AL2307" s="1" t="str">
        <f t="shared" si="903"/>
        <v/>
      </c>
      <c r="BA2307" s="2"/>
      <c r="BB2307" s="2">
        <f t="shared" si="875"/>
        <v>11.007999999999832</v>
      </c>
      <c r="BC2307" s="156">
        <f t="shared" si="876"/>
        <v>0.13827044520322221</v>
      </c>
      <c r="BD2307" s="2">
        <f t="shared" si="877"/>
        <v>2.7831316390936056E-4</v>
      </c>
      <c r="BE2307" s="2" t="str">
        <f t="shared" si="873"/>
        <v/>
      </c>
      <c r="BF2307" s="24" t="str">
        <f t="shared" si="874"/>
        <v/>
      </c>
    </row>
    <row r="2308" spans="1:58" ht="20.100000000000001" customHeight="1">
      <c r="A2308" s="1">
        <v>1716</v>
      </c>
      <c r="B2308" s="1">
        <f t="shared" si="878"/>
        <v>394471.69660089829</v>
      </c>
      <c r="C2308" s="1">
        <f t="shared" si="879"/>
        <v>4.7942188613117791E-8</v>
      </c>
      <c r="D2308" s="1">
        <f t="shared" si="880"/>
        <v>0.99790835994208948</v>
      </c>
      <c r="E2308" s="1">
        <f t="shared" si="881"/>
        <v>4.7942188613117791E-8</v>
      </c>
      <c r="F2308" s="1" t="str">
        <f t="shared" si="882"/>
        <v/>
      </c>
      <c r="G2308" s="1" t="str">
        <f t="shared" si="883"/>
        <v/>
      </c>
      <c r="H2308" s="1"/>
      <c r="I2308" s="1">
        <f t="shared" si="884"/>
        <v>2.5984230094816981E-13</v>
      </c>
      <c r="J2308" s="1" t="str">
        <f t="shared" si="885"/>
        <v/>
      </c>
      <c r="K2308" s="1" t="str">
        <f t="shared" si="886"/>
        <v/>
      </c>
      <c r="P2308" s="1">
        <v>1716</v>
      </c>
      <c r="Q2308" s="1">
        <f t="shared" si="887"/>
        <v>11.522333214687652</v>
      </c>
      <c r="R2308" s="1">
        <f t="shared" si="888"/>
        <v>1.6413200459148081E-3</v>
      </c>
      <c r="S2308" s="1">
        <f t="shared" si="889"/>
        <v>0.99790835994208948</v>
      </c>
      <c r="T2308" s="1">
        <f t="shared" si="890"/>
        <v>1.6413200459148081E-3</v>
      </c>
      <c r="U2308" s="1" t="str">
        <f t="shared" si="891"/>
        <v/>
      </c>
      <c r="V2308" s="1" t="str">
        <f t="shared" si="892"/>
        <v/>
      </c>
      <c r="W2308" s="1">
        <f t="shared" si="893"/>
        <v>7.2699294193298167E-2</v>
      </c>
      <c r="X2308" s="1" t="str">
        <f t="shared" si="894"/>
        <v/>
      </c>
      <c r="Y2308" s="1" t="str">
        <f t="shared" si="895"/>
        <v/>
      </c>
      <c r="AC2308" s="1">
        <v>1716</v>
      </c>
      <c r="AD2308" s="1">
        <f t="shared" si="904"/>
        <v>702.5022390391083</v>
      </c>
      <c r="AE2308" s="1">
        <f t="shared" si="896"/>
        <v>2.6920677871211772E-5</v>
      </c>
      <c r="AF2308" s="1">
        <f t="shared" si="897"/>
        <v>0.99790835994208948</v>
      </c>
      <c r="AG2308" s="1">
        <f t="shared" si="898"/>
        <v>2.6920677871211772E-5</v>
      </c>
      <c r="AH2308" s="1" t="str">
        <f t="shared" si="899"/>
        <v/>
      </c>
      <c r="AI2308" s="1" t="str">
        <f t="shared" si="900"/>
        <v/>
      </c>
      <c r="AJ2308" s="1">
        <f t="shared" si="901"/>
        <v>4.9450038348102814E-19</v>
      </c>
      <c r="AK2308" s="1" t="str">
        <f t="shared" si="902"/>
        <v/>
      </c>
      <c r="AL2308" s="1" t="str">
        <f t="shared" si="903"/>
        <v/>
      </c>
      <c r="BA2308" s="2"/>
      <c r="BB2308" s="2">
        <f t="shared" si="875"/>
        <v>11.014399999999831</v>
      </c>
      <c r="BC2308" s="156">
        <f t="shared" si="876"/>
        <v>0.13799213203931285</v>
      </c>
      <c r="BD2308" s="2">
        <f t="shared" si="877"/>
        <v>2.7782727637001847E-4</v>
      </c>
      <c r="BE2308" s="2" t="str">
        <f t="shared" si="873"/>
        <v/>
      </c>
      <c r="BF2308" s="24" t="str">
        <f t="shared" si="874"/>
        <v/>
      </c>
    </row>
    <row r="2309" spans="1:58" ht="20.100000000000001" customHeight="1">
      <c r="A2309" s="2">
        <v>1717</v>
      </c>
      <c r="B2309" s="1">
        <f t="shared" si="878"/>
        <v>395022.6347246425</v>
      </c>
      <c r="C2309" s="1">
        <f t="shared" si="879"/>
        <v>4.7395717718926608E-8</v>
      </c>
      <c r="D2309" s="1">
        <f t="shared" si="880"/>
        <v>0.99793462233310082</v>
      </c>
      <c r="E2309" s="1">
        <f t="shared" si="881"/>
        <v>4.7395717718926608E-8</v>
      </c>
      <c r="F2309" s="1" t="str">
        <f t="shared" si="882"/>
        <v/>
      </c>
      <c r="G2309" s="1" t="str">
        <f t="shared" si="883"/>
        <v/>
      </c>
      <c r="H2309" s="1"/>
      <c r="I2309" s="1">
        <f t="shared" si="884"/>
        <v>2.5398615871438841E-13</v>
      </c>
      <c r="J2309" s="1" t="str">
        <f t="shared" si="885"/>
        <v/>
      </c>
      <c r="K2309" s="1" t="str">
        <f t="shared" si="886"/>
        <v/>
      </c>
      <c r="P2309" s="2">
        <v>1717</v>
      </c>
      <c r="Q2309" s="1">
        <f t="shared" si="887"/>
        <v>11.538425858842245</v>
      </c>
      <c r="R2309" s="1">
        <f t="shared" si="888"/>
        <v>1.6226113957865653E-3</v>
      </c>
      <c r="S2309" s="1">
        <f t="shared" si="889"/>
        <v>0.99793462233310082</v>
      </c>
      <c r="T2309" s="1">
        <f t="shared" si="890"/>
        <v>1.6226113957865653E-3</v>
      </c>
      <c r="U2309" s="1" t="str">
        <f t="shared" si="891"/>
        <v/>
      </c>
      <c r="V2309" s="1" t="str">
        <f t="shared" si="892"/>
        <v/>
      </c>
      <c r="W2309" s="1">
        <f t="shared" si="893"/>
        <v>7.2469947193783954E-2</v>
      </c>
      <c r="X2309" s="1" t="str">
        <f t="shared" si="894"/>
        <v/>
      </c>
      <c r="Y2309" s="1" t="str">
        <f t="shared" si="895"/>
        <v/>
      </c>
      <c r="AC2309" s="2">
        <v>1717</v>
      </c>
      <c r="AD2309" s="1">
        <f t="shared" si="904"/>
        <v>703.4833874176544</v>
      </c>
      <c r="AE2309" s="1">
        <f t="shared" si="896"/>
        <v>2.6613821481587406E-5</v>
      </c>
      <c r="AF2309" s="1">
        <f t="shared" si="897"/>
        <v>0.99793462233310082</v>
      </c>
      <c r="AG2309" s="1">
        <f t="shared" si="898"/>
        <v>2.6613821481587406E-5</v>
      </c>
      <c r="AH2309" s="1" t="str">
        <f t="shared" si="899"/>
        <v/>
      </c>
      <c r="AI2309" s="1" t="str">
        <f t="shared" si="900"/>
        <v/>
      </c>
      <c r="AJ2309" s="1">
        <f t="shared" si="901"/>
        <v>5.1150289015282678E-19</v>
      </c>
      <c r="AK2309" s="1" t="str">
        <f t="shared" si="902"/>
        <v/>
      </c>
      <c r="AL2309" s="1" t="str">
        <f t="shared" si="903"/>
        <v/>
      </c>
      <c r="BA2309" s="2"/>
      <c r="BB2309" s="2">
        <f t="shared" si="875"/>
        <v>11.020799999999831</v>
      </c>
      <c r="BC2309" s="156">
        <f t="shared" si="876"/>
        <v>0.13771430476294283</v>
      </c>
      <c r="BD2309" s="2">
        <f t="shared" si="877"/>
        <v>2.7734200314766255E-4</v>
      </c>
      <c r="BE2309" s="2" t="str">
        <f t="shared" si="873"/>
        <v/>
      </c>
      <c r="BF2309" s="24" t="str">
        <f t="shared" si="874"/>
        <v/>
      </c>
    </row>
    <row r="2310" spans="1:58" ht="20.100000000000001" customHeight="1">
      <c r="A2310" s="1">
        <v>1718</v>
      </c>
      <c r="B2310" s="1">
        <f t="shared" si="878"/>
        <v>395573.57284838683</v>
      </c>
      <c r="C2310" s="1">
        <f t="shared" si="879"/>
        <v>4.6854726112777855E-8</v>
      </c>
      <c r="D2310" s="1">
        <f t="shared" si="880"/>
        <v>0.99796058516392461</v>
      </c>
      <c r="E2310" s="1">
        <f t="shared" si="881"/>
        <v>4.6854726112777855E-8</v>
      </c>
      <c r="F2310" s="1" t="str">
        <f t="shared" si="882"/>
        <v/>
      </c>
      <c r="G2310" s="1" t="str">
        <f t="shared" si="883"/>
        <v/>
      </c>
      <c r="H2310" s="1"/>
      <c r="I2310" s="1">
        <f t="shared" si="884"/>
        <v>2.4825802591747221E-13</v>
      </c>
      <c r="J2310" s="1" t="str">
        <f t="shared" si="885"/>
        <v/>
      </c>
      <c r="K2310" s="1" t="str">
        <f t="shared" si="886"/>
        <v/>
      </c>
      <c r="P2310" s="1">
        <v>1718</v>
      </c>
      <c r="Q2310" s="1">
        <f t="shared" si="887"/>
        <v>11.554518502996835</v>
      </c>
      <c r="R2310" s="1">
        <f t="shared" si="888"/>
        <v>1.6040903312809615E-3</v>
      </c>
      <c r="S2310" s="1">
        <f t="shared" si="889"/>
        <v>0.99796058516392461</v>
      </c>
      <c r="T2310" s="1">
        <f t="shared" si="890"/>
        <v>1.6040903312809615E-3</v>
      </c>
      <c r="U2310" s="1" t="str">
        <f t="shared" si="891"/>
        <v/>
      </c>
      <c r="V2310" s="1" t="str">
        <f t="shared" si="892"/>
        <v/>
      </c>
      <c r="W2310" s="1">
        <f t="shared" si="893"/>
        <v>7.2240167871317235E-2</v>
      </c>
      <c r="X2310" s="1" t="str">
        <f t="shared" si="894"/>
        <v/>
      </c>
      <c r="Y2310" s="1" t="str">
        <f t="shared" si="895"/>
        <v/>
      </c>
      <c r="AC2310" s="1">
        <v>1718</v>
      </c>
      <c r="AD2310" s="1">
        <f t="shared" si="904"/>
        <v>704.46453579620072</v>
      </c>
      <c r="AE2310" s="1">
        <f t="shared" si="896"/>
        <v>2.6310041842370532E-5</v>
      </c>
      <c r="AF2310" s="1">
        <f t="shared" si="897"/>
        <v>0.99796058516392461</v>
      </c>
      <c r="AG2310" s="1">
        <f t="shared" si="898"/>
        <v>2.6310041842370532E-5</v>
      </c>
      <c r="AH2310" s="1" t="str">
        <f t="shared" si="899"/>
        <v/>
      </c>
      <c r="AI2310" s="1" t="str">
        <f t="shared" si="900"/>
        <v/>
      </c>
      <c r="AJ2310" s="1">
        <f t="shared" si="901"/>
        <v>5.2908153207715441E-19</v>
      </c>
      <c r="AK2310" s="1" t="str">
        <f t="shared" si="902"/>
        <v/>
      </c>
      <c r="AL2310" s="1" t="str">
        <f t="shared" si="903"/>
        <v/>
      </c>
      <c r="BA2310" s="2"/>
      <c r="BB2310" s="2">
        <f t="shared" si="875"/>
        <v>11.02719999999983</v>
      </c>
      <c r="BC2310" s="156">
        <f t="shared" si="876"/>
        <v>0.13743696275979517</v>
      </c>
      <c r="BD2310" s="2">
        <f t="shared" si="877"/>
        <v>2.7685734425814124E-4</v>
      </c>
      <c r="BE2310" s="2" t="str">
        <f t="shared" si="873"/>
        <v/>
      </c>
      <c r="BF2310" s="24" t="str">
        <f t="shared" si="874"/>
        <v/>
      </c>
    </row>
    <row r="2311" spans="1:58" ht="20.100000000000001" customHeight="1">
      <c r="A2311" s="1">
        <v>1719</v>
      </c>
      <c r="B2311" s="1">
        <f t="shared" si="878"/>
        <v>396124.51097213104</v>
      </c>
      <c r="C2311" s="1">
        <f t="shared" si="879"/>
        <v>4.6319168464918696E-8</v>
      </c>
      <c r="D2311" s="1">
        <f t="shared" si="880"/>
        <v>0.99798625144081043</v>
      </c>
      <c r="E2311" s="1">
        <f t="shared" si="881"/>
        <v>4.6319168464918696E-8</v>
      </c>
      <c r="F2311" s="1" t="str">
        <f t="shared" si="882"/>
        <v/>
      </c>
      <c r="G2311" s="1" t="str">
        <f t="shared" si="883"/>
        <v/>
      </c>
      <c r="H2311" s="1"/>
      <c r="I2311" s="1">
        <f t="shared" si="884"/>
        <v>2.4265519680100147E-13</v>
      </c>
      <c r="J2311" s="1" t="str">
        <f t="shared" si="885"/>
        <v/>
      </c>
      <c r="K2311" s="1" t="str">
        <f t="shared" si="886"/>
        <v/>
      </c>
      <c r="P2311" s="1">
        <v>1719</v>
      </c>
      <c r="Q2311" s="1">
        <f t="shared" si="887"/>
        <v>11.570611147151428</v>
      </c>
      <c r="R2311" s="1">
        <f t="shared" si="888"/>
        <v>1.5857553005157218E-3</v>
      </c>
      <c r="S2311" s="1">
        <f t="shared" si="889"/>
        <v>0.99798625144081043</v>
      </c>
      <c r="T2311" s="1">
        <f t="shared" si="890"/>
        <v>1.5857553005157218E-3</v>
      </c>
      <c r="U2311" s="1" t="str">
        <f t="shared" si="891"/>
        <v/>
      </c>
      <c r="V2311" s="1" t="str">
        <f t="shared" si="892"/>
        <v/>
      </c>
      <c r="W2311" s="1">
        <f t="shared" si="893"/>
        <v>7.200996493788013E-2</v>
      </c>
      <c r="X2311" s="1" t="str">
        <f t="shared" si="894"/>
        <v/>
      </c>
      <c r="Y2311" s="1" t="str">
        <f t="shared" si="895"/>
        <v/>
      </c>
      <c r="AC2311" s="1">
        <v>1719</v>
      </c>
      <c r="AD2311" s="1">
        <f t="shared" si="904"/>
        <v>705.44568417474704</v>
      </c>
      <c r="AE2311" s="1">
        <f t="shared" si="896"/>
        <v>2.600931349982801E-5</v>
      </c>
      <c r="AF2311" s="1">
        <f t="shared" si="897"/>
        <v>0.99798625144081043</v>
      </c>
      <c r="AG2311" s="1">
        <f t="shared" si="898"/>
        <v>2.600931349982801E-5</v>
      </c>
      <c r="AH2311" s="1" t="str">
        <f t="shared" si="899"/>
        <v/>
      </c>
      <c r="AI2311" s="1" t="str">
        <f t="shared" si="900"/>
        <v/>
      </c>
      <c r="AJ2311" s="1">
        <f t="shared" si="901"/>
        <v>5.4725553691596193E-19</v>
      </c>
      <c r="AK2311" s="1" t="str">
        <f t="shared" si="902"/>
        <v/>
      </c>
      <c r="AL2311" s="1" t="str">
        <f t="shared" si="903"/>
        <v/>
      </c>
      <c r="BA2311" s="2"/>
      <c r="BB2311" s="2">
        <f t="shared" si="875"/>
        <v>11.033599999999829</v>
      </c>
      <c r="BC2311" s="156">
        <f t="shared" si="876"/>
        <v>0.13716010541553703</v>
      </c>
      <c r="BD2311" s="2">
        <f t="shared" si="877"/>
        <v>2.7637329971474944E-4</v>
      </c>
      <c r="BE2311" s="2" t="str">
        <f t="shared" si="873"/>
        <v/>
      </c>
      <c r="BF2311" s="24" t="str">
        <f t="shared" si="874"/>
        <v/>
      </c>
    </row>
    <row r="2312" spans="1:58" ht="20.100000000000001" customHeight="1">
      <c r="A2312" s="1">
        <v>1720</v>
      </c>
      <c r="B2312" s="1">
        <f t="shared" si="878"/>
        <v>396675.44909587537</v>
      </c>
      <c r="C2312" s="1">
        <f t="shared" si="879"/>
        <v>4.5788999704027028E-8</v>
      </c>
      <c r="D2312" s="1">
        <f t="shared" si="880"/>
        <v>0.99801162414510569</v>
      </c>
      <c r="E2312" s="1">
        <f t="shared" si="881"/>
        <v>4.5788999704027028E-8</v>
      </c>
      <c r="F2312" s="1" t="str">
        <f t="shared" si="882"/>
        <v/>
      </c>
      <c r="G2312" s="1" t="str">
        <f t="shared" si="883"/>
        <v/>
      </c>
      <c r="H2312" s="1"/>
      <c r="I2312" s="1">
        <f t="shared" si="884"/>
        <v>2.3717502070579662E-13</v>
      </c>
      <c r="J2312" s="1" t="str">
        <f t="shared" si="885"/>
        <v/>
      </c>
      <c r="K2312" s="1" t="str">
        <f t="shared" si="886"/>
        <v/>
      </c>
      <c r="P2312" s="1">
        <v>1720</v>
      </c>
      <c r="Q2312" s="1">
        <f t="shared" si="887"/>
        <v>11.586703791306022</v>
      </c>
      <c r="R2312" s="1">
        <f t="shared" si="888"/>
        <v>1.5676047604560798E-3</v>
      </c>
      <c r="S2312" s="1">
        <f t="shared" si="889"/>
        <v>0.99801162414510569</v>
      </c>
      <c r="T2312" s="1">
        <f t="shared" si="890"/>
        <v>1.5676047604560798E-3</v>
      </c>
      <c r="U2312" s="1" t="str">
        <f t="shared" si="891"/>
        <v/>
      </c>
      <c r="V2312" s="1" t="str">
        <f t="shared" si="892"/>
        <v/>
      </c>
      <c r="W2312" s="1">
        <f t="shared" si="893"/>
        <v>7.1779347098063495E-2</v>
      </c>
      <c r="X2312" s="1" t="str">
        <f t="shared" si="894"/>
        <v/>
      </c>
      <c r="Y2312" s="1" t="str">
        <f t="shared" si="895"/>
        <v/>
      </c>
      <c r="AC2312" s="1">
        <v>1720</v>
      </c>
      <c r="AD2312" s="1">
        <f t="shared" si="904"/>
        <v>706.42683255329314</v>
      </c>
      <c r="AE2312" s="1">
        <f t="shared" si="896"/>
        <v>2.5711611145341963E-5</v>
      </c>
      <c r="AF2312" s="1">
        <f t="shared" si="897"/>
        <v>0.99801162414510569</v>
      </c>
      <c r="AG2312" s="1">
        <f t="shared" si="898"/>
        <v>2.5711611145341963E-5</v>
      </c>
      <c r="AH2312" s="1" t="str">
        <f t="shared" si="899"/>
        <v/>
      </c>
      <c r="AI2312" s="1" t="str">
        <f t="shared" si="900"/>
        <v/>
      </c>
      <c r="AJ2312" s="1">
        <f t="shared" si="901"/>
        <v>5.6604476389449507E-19</v>
      </c>
      <c r="AK2312" s="1" t="str">
        <f t="shared" si="902"/>
        <v/>
      </c>
      <c r="AL2312" s="1" t="str">
        <f t="shared" si="903"/>
        <v/>
      </c>
      <c r="BA2312" s="2"/>
      <c r="BB2312" s="2">
        <f t="shared" si="875"/>
        <v>11.039999999999829</v>
      </c>
      <c r="BC2312" s="156">
        <f t="shared" si="876"/>
        <v>0.13688373211582228</v>
      </c>
      <c r="BD2312" s="2">
        <f t="shared" si="877"/>
        <v>2.758898695258416E-4</v>
      </c>
      <c r="BE2312" s="2" t="str">
        <f t="shared" si="873"/>
        <v/>
      </c>
      <c r="BF2312" s="24" t="str">
        <f t="shared" si="874"/>
        <v/>
      </c>
    </row>
    <row r="2313" spans="1:58" ht="20.100000000000001" customHeight="1">
      <c r="A2313" s="1">
        <v>1721</v>
      </c>
      <c r="B2313" s="1">
        <f t="shared" si="878"/>
        <v>397226.38721961959</v>
      </c>
      <c r="C2313" s="1">
        <f t="shared" si="879"/>
        <v>4.5264175017126782E-8</v>
      </c>
      <c r="D2313" s="1">
        <f t="shared" si="880"/>
        <v>0.99803670623339702</v>
      </c>
      <c r="E2313" s="1">
        <f t="shared" si="881"/>
        <v>4.5264175017126782E-8</v>
      </c>
      <c r="F2313" s="1" t="str">
        <f t="shared" si="882"/>
        <v/>
      </c>
      <c r="G2313" s="1" t="str">
        <f t="shared" si="883"/>
        <v/>
      </c>
      <c r="H2313" s="1"/>
      <c r="I2313" s="1">
        <f t="shared" si="884"/>
        <v>2.3181490099418481E-13</v>
      </c>
      <c r="J2313" s="1" t="str">
        <f t="shared" si="885"/>
        <v/>
      </c>
      <c r="K2313" s="1" t="str">
        <f t="shared" si="886"/>
        <v/>
      </c>
      <c r="P2313" s="1">
        <v>1721</v>
      </c>
      <c r="Q2313" s="1">
        <f t="shared" si="887"/>
        <v>11.602796435460611</v>
      </c>
      <c r="R2313" s="1">
        <f t="shared" si="888"/>
        <v>1.5496371769118306E-3</v>
      </c>
      <c r="S2313" s="1">
        <f t="shared" si="889"/>
        <v>0.99803670623339702</v>
      </c>
      <c r="T2313" s="1">
        <f t="shared" si="890"/>
        <v>1.5496371769118306E-3</v>
      </c>
      <c r="U2313" s="1" t="str">
        <f t="shared" si="891"/>
        <v/>
      </c>
      <c r="V2313" s="1" t="str">
        <f t="shared" si="892"/>
        <v/>
      </c>
      <c r="W2313" s="1">
        <f t="shared" si="893"/>
        <v>7.154832304853391E-2</v>
      </c>
      <c r="X2313" s="1" t="str">
        <f t="shared" si="894"/>
        <v/>
      </c>
      <c r="Y2313" s="1" t="str">
        <f t="shared" si="895"/>
        <v/>
      </c>
      <c r="AC2313" s="1">
        <v>1721</v>
      </c>
      <c r="AD2313" s="1">
        <f t="shared" si="904"/>
        <v>707.40798093183946</v>
      </c>
      <c r="AE2313" s="1">
        <f t="shared" si="896"/>
        <v>2.5416909615361354E-5</v>
      </c>
      <c r="AF2313" s="1">
        <f t="shared" si="897"/>
        <v>0.99803670623339702</v>
      </c>
      <c r="AG2313" s="1">
        <f t="shared" si="898"/>
        <v>2.5416909615361354E-5</v>
      </c>
      <c r="AH2313" s="1" t="str">
        <f t="shared" si="899"/>
        <v/>
      </c>
      <c r="AI2313" s="1" t="str">
        <f t="shared" si="900"/>
        <v/>
      </c>
      <c r="AJ2313" s="1">
        <f t="shared" si="901"/>
        <v>5.854697242027149E-19</v>
      </c>
      <c r="AK2313" s="1" t="str">
        <f t="shared" si="902"/>
        <v/>
      </c>
      <c r="AL2313" s="1" t="str">
        <f t="shared" si="903"/>
        <v/>
      </c>
      <c r="BA2313" s="2"/>
      <c r="BB2313" s="2">
        <f t="shared" si="875"/>
        <v>11.046399999999828</v>
      </c>
      <c r="BC2313" s="156">
        <f t="shared" si="876"/>
        <v>0.13660784224629643</v>
      </c>
      <c r="BD2313" s="2">
        <f t="shared" si="877"/>
        <v>2.7540705369796803E-4</v>
      </c>
      <c r="BE2313" s="2" t="str">
        <f t="shared" si="873"/>
        <v/>
      </c>
      <c r="BF2313" s="24" t="str">
        <f t="shared" si="874"/>
        <v/>
      </c>
    </row>
    <row r="2314" spans="1:58" ht="20.100000000000001" customHeight="1">
      <c r="A2314" s="1">
        <v>1722</v>
      </c>
      <c r="B2314" s="1">
        <f t="shared" si="878"/>
        <v>397777.32534336392</v>
      </c>
      <c r="C2314" s="1">
        <f t="shared" si="879"/>
        <v>4.4744649849481228E-8</v>
      </c>
      <c r="D2314" s="1">
        <f t="shared" si="880"/>
        <v>0.99806150063765342</v>
      </c>
      <c r="E2314" s="1">
        <f t="shared" si="881"/>
        <v>4.4744649849481228E-8</v>
      </c>
      <c r="F2314" s="1" t="str">
        <f t="shared" si="882"/>
        <v/>
      </c>
      <c r="G2314" s="1" t="str">
        <f t="shared" si="883"/>
        <v/>
      </c>
      <c r="H2314" s="1"/>
      <c r="I2314" s="1">
        <f t="shared" si="884"/>
        <v>2.2657229399426095E-13</v>
      </c>
      <c r="J2314" s="1" t="str">
        <f t="shared" si="885"/>
        <v/>
      </c>
      <c r="K2314" s="1" t="str">
        <f t="shared" si="886"/>
        <v/>
      </c>
      <c r="P2314" s="1">
        <v>1722</v>
      </c>
      <c r="Q2314" s="1">
        <f t="shared" si="887"/>
        <v>11.618889079615204</v>
      </c>
      <c r="R2314" s="1">
        <f t="shared" si="888"/>
        <v>1.5318510245337022E-3</v>
      </c>
      <c r="S2314" s="1">
        <f t="shared" si="889"/>
        <v>0.99806150063765342</v>
      </c>
      <c r="T2314" s="1">
        <f t="shared" si="890"/>
        <v>1.5318510245337022E-3</v>
      </c>
      <c r="U2314" s="1" t="str">
        <f t="shared" si="891"/>
        <v/>
      </c>
      <c r="V2314" s="1" t="str">
        <f t="shared" si="892"/>
        <v/>
      </c>
      <c r="W2314" s="1">
        <f t="shared" si="893"/>
        <v>7.1316901477503469E-2</v>
      </c>
      <c r="X2314" s="1" t="str">
        <f t="shared" si="894"/>
        <v/>
      </c>
      <c r="Y2314" s="1" t="str">
        <f t="shared" si="895"/>
        <v/>
      </c>
      <c r="AC2314" s="1">
        <v>1722</v>
      </c>
      <c r="AD2314" s="1">
        <f t="shared" si="904"/>
        <v>708.38912931038556</v>
      </c>
      <c r="AE2314" s="1">
        <f t="shared" si="896"/>
        <v>2.5125183891343343E-5</v>
      </c>
      <c r="AF2314" s="1">
        <f t="shared" si="897"/>
        <v>0.99806150063765331</v>
      </c>
      <c r="AG2314" s="1">
        <f t="shared" si="898"/>
        <v>2.5125183891343343E-5</v>
      </c>
      <c r="AH2314" s="1" t="str">
        <f t="shared" si="899"/>
        <v/>
      </c>
      <c r="AI2314" s="1" t="str">
        <f t="shared" si="900"/>
        <v/>
      </c>
      <c r="AJ2314" s="1">
        <f t="shared" si="901"/>
        <v>6.0555160204430636E-19</v>
      </c>
      <c r="AK2314" s="1" t="str">
        <f t="shared" si="902"/>
        <v/>
      </c>
      <c r="AL2314" s="1" t="str">
        <f t="shared" si="903"/>
        <v/>
      </c>
      <c r="BA2314" s="2"/>
      <c r="BB2314" s="2">
        <f t="shared" si="875"/>
        <v>11.052799999999827</v>
      </c>
      <c r="BC2314" s="156">
        <f t="shared" si="876"/>
        <v>0.13633243519259847</v>
      </c>
      <c r="BD2314" s="2">
        <f t="shared" si="877"/>
        <v>2.7492485223271079E-4</v>
      </c>
      <c r="BE2314" s="2" t="str">
        <f t="shared" si="873"/>
        <v/>
      </c>
      <c r="BF2314" s="24" t="str">
        <f t="shared" si="874"/>
        <v/>
      </c>
    </row>
    <row r="2315" spans="1:58" ht="20.100000000000001" customHeight="1">
      <c r="A2315" s="1">
        <v>1723</v>
      </c>
      <c r="B2315" s="1">
        <f t="shared" si="878"/>
        <v>398328.26346710813</v>
      </c>
      <c r="C2315" s="1">
        <f t="shared" si="879"/>
        <v>4.4230379904469389E-8</v>
      </c>
      <c r="D2315" s="1">
        <f t="shared" si="880"/>
        <v>0.99808601026536758</v>
      </c>
      <c r="E2315" s="1">
        <f t="shared" si="881"/>
        <v>4.4230379904469389E-8</v>
      </c>
      <c r="F2315" s="1" t="str">
        <f t="shared" si="882"/>
        <v/>
      </c>
      <c r="G2315" s="1" t="str">
        <f t="shared" si="883"/>
        <v/>
      </c>
      <c r="H2315" s="1"/>
      <c r="I2315" s="1">
        <f t="shared" si="884"/>
        <v>2.2144470796383432E-13</v>
      </c>
      <c r="J2315" s="1" t="str">
        <f t="shared" si="885"/>
        <v/>
      </c>
      <c r="K2315" s="1" t="str">
        <f t="shared" si="886"/>
        <v/>
      </c>
      <c r="P2315" s="1">
        <v>1723</v>
      </c>
      <c r="Q2315" s="1">
        <f t="shared" si="887"/>
        <v>11.634981723769794</v>
      </c>
      <c r="R2315" s="1">
        <f t="shared" si="888"/>
        <v>1.5142447868091171E-3</v>
      </c>
      <c r="S2315" s="1">
        <f t="shared" si="889"/>
        <v>0.99808601026536758</v>
      </c>
      <c r="T2315" s="1">
        <f t="shared" si="890"/>
        <v>1.5142447868091171E-3</v>
      </c>
      <c r="U2315" s="1" t="str">
        <f t="shared" si="891"/>
        <v/>
      </c>
      <c r="V2315" s="1" t="str">
        <f t="shared" si="892"/>
        <v/>
      </c>
      <c r="W2315" s="1">
        <f t="shared" si="893"/>
        <v>7.1085091064202008E-2</v>
      </c>
      <c r="X2315" s="1" t="str">
        <f t="shared" si="894"/>
        <v/>
      </c>
      <c r="Y2315" s="1" t="str">
        <f t="shared" si="895"/>
        <v/>
      </c>
      <c r="AC2315" s="1">
        <v>1723</v>
      </c>
      <c r="AD2315" s="1">
        <f t="shared" si="904"/>
        <v>709.37027768893188</v>
      </c>
      <c r="AE2315" s="1">
        <f t="shared" si="896"/>
        <v>2.4836409099682608E-5</v>
      </c>
      <c r="AF2315" s="1">
        <f t="shared" si="897"/>
        <v>0.99808601026536758</v>
      </c>
      <c r="AG2315" s="1">
        <f t="shared" si="898"/>
        <v>2.4836409099682608E-5</v>
      </c>
      <c r="AH2315" s="1" t="str">
        <f t="shared" si="899"/>
        <v/>
      </c>
      <c r="AI2315" s="1" t="str">
        <f t="shared" si="900"/>
        <v/>
      </c>
      <c r="AJ2315" s="1">
        <f t="shared" si="901"/>
        <v>6.2631227635353778E-19</v>
      </c>
      <c r="AK2315" s="1" t="str">
        <f t="shared" si="902"/>
        <v/>
      </c>
      <c r="AL2315" s="1" t="str">
        <f t="shared" si="903"/>
        <v/>
      </c>
      <c r="BA2315" s="2"/>
      <c r="BB2315" s="2">
        <f t="shared" si="875"/>
        <v>11.059199999999827</v>
      </c>
      <c r="BC2315" s="156">
        <f t="shared" si="876"/>
        <v>0.13605751034036576</v>
      </c>
      <c r="BD2315" s="2">
        <f t="shared" si="877"/>
        <v>2.7444326512940376E-4</v>
      </c>
      <c r="BE2315" s="2" t="str">
        <f t="shared" ref="BE2315:BE2378" si="905">IF(BC2315&lt;(1-$BA$591),BD2315,"")</f>
        <v/>
      </c>
      <c r="BF2315" s="24" t="str">
        <f t="shared" ref="BF2315:BF2378" si="906">IF(BC2315&lt;(1-$BA$597),BD2315,"")</f>
        <v/>
      </c>
    </row>
    <row r="2316" spans="1:58" ht="20.100000000000001" customHeight="1">
      <c r="A2316" s="2">
        <v>1724</v>
      </c>
      <c r="B2316" s="1">
        <f t="shared" si="878"/>
        <v>398879.20159085246</v>
      </c>
      <c r="C2316" s="1">
        <f t="shared" si="879"/>
        <v>4.3721321143440991E-8</v>
      </c>
      <c r="D2316" s="1">
        <f t="shared" si="880"/>
        <v>0.99811023799969922</v>
      </c>
      <c r="E2316" s="1">
        <f t="shared" si="881"/>
        <v>4.3721321143440991E-8</v>
      </c>
      <c r="F2316" s="1" t="str">
        <f t="shared" si="882"/>
        <v/>
      </c>
      <c r="G2316" s="1" t="str">
        <f t="shared" si="883"/>
        <v/>
      </c>
      <c r="H2316" s="1"/>
      <c r="I2316" s="1">
        <f t="shared" si="884"/>
        <v>2.1642970207366803E-13</v>
      </c>
      <c r="J2316" s="1" t="str">
        <f t="shared" si="885"/>
        <v/>
      </c>
      <c r="K2316" s="1" t="str">
        <f t="shared" si="886"/>
        <v/>
      </c>
      <c r="P2316" s="2">
        <v>1724</v>
      </c>
      <c r="Q2316" s="1">
        <f t="shared" si="887"/>
        <v>11.651074367924387</v>
      </c>
      <c r="R2316" s="1">
        <f t="shared" si="888"/>
        <v>1.4968169560572329E-3</v>
      </c>
      <c r="S2316" s="1">
        <f t="shared" si="889"/>
        <v>0.99811023799969922</v>
      </c>
      <c r="T2316" s="1">
        <f t="shared" si="890"/>
        <v>1.4968169560572329E-3</v>
      </c>
      <c r="U2316" s="1" t="str">
        <f t="shared" si="891"/>
        <v/>
      </c>
      <c r="V2316" s="1" t="str">
        <f t="shared" si="892"/>
        <v/>
      </c>
      <c r="W2316" s="1">
        <f t="shared" si="893"/>
        <v>7.085290047835123E-2</v>
      </c>
      <c r="X2316" s="1" t="str">
        <f t="shared" si="894"/>
        <v/>
      </c>
      <c r="Y2316" s="1" t="str">
        <f t="shared" si="895"/>
        <v/>
      </c>
      <c r="AC2316" s="2">
        <v>1724</v>
      </c>
      <c r="AD2316" s="1">
        <f t="shared" si="904"/>
        <v>710.3514260674782</v>
      </c>
      <c r="AE2316" s="1">
        <f t="shared" si="896"/>
        <v>2.4550560511631047E-5</v>
      </c>
      <c r="AF2316" s="1">
        <f t="shared" si="897"/>
        <v>0.99811023799969922</v>
      </c>
      <c r="AG2316" s="1">
        <f t="shared" si="898"/>
        <v>2.4550560511631047E-5</v>
      </c>
      <c r="AH2316" s="1" t="str">
        <f t="shared" si="899"/>
        <v/>
      </c>
      <c r="AI2316" s="1" t="str">
        <f t="shared" si="900"/>
        <v/>
      </c>
      <c r="AJ2316" s="1">
        <f t="shared" si="901"/>
        <v>6.4777434320053439E-19</v>
      </c>
      <c r="AK2316" s="1" t="str">
        <f t="shared" si="902"/>
        <v/>
      </c>
      <c r="AL2316" s="1" t="str">
        <f t="shared" si="903"/>
        <v/>
      </c>
      <c r="BA2316" s="2"/>
      <c r="BB2316" s="2">
        <f t="shared" ref="BB2316:BB2379" si="907">BB2315+$BE$584</f>
        <v>11.065599999999826</v>
      </c>
      <c r="BC2316" s="156">
        <f t="shared" ref="BC2316:BC2379" si="908">_xlfn.CHISQ.DIST.RT(BB2316,7)</f>
        <v>0.13578306707523635</v>
      </c>
      <c r="BD2316" s="2">
        <f t="shared" ref="BD2316:BD2379" si="909">BC2316-BC2317</f>
        <v>2.739622923831897E-4</v>
      </c>
      <c r="BE2316" s="2" t="str">
        <f t="shared" si="905"/>
        <v/>
      </c>
      <c r="BF2316" s="24" t="str">
        <f t="shared" si="906"/>
        <v/>
      </c>
    </row>
    <row r="2317" spans="1:58" ht="20.100000000000001" customHeight="1">
      <c r="A2317" s="1">
        <v>1725</v>
      </c>
      <c r="B2317" s="1">
        <f t="shared" si="878"/>
        <v>399430.13971459668</v>
      </c>
      <c r="C2317" s="1">
        <f t="shared" si="879"/>
        <v>4.3217429785554889E-8</v>
      </c>
      <c r="D2317" s="1">
        <f t="shared" si="880"/>
        <v>0.99813418669961596</v>
      </c>
      <c r="E2317" s="1">
        <f t="shared" si="881"/>
        <v>4.3217429785554889E-8</v>
      </c>
      <c r="F2317" s="1" t="str">
        <f t="shared" si="882"/>
        <v/>
      </c>
      <c r="G2317" s="1" t="str">
        <f t="shared" si="883"/>
        <v/>
      </c>
      <c r="H2317" s="1"/>
      <c r="I2317" s="1">
        <f t="shared" si="884"/>
        <v>2.1152488540971392E-13</v>
      </c>
      <c r="J2317" s="1" t="str">
        <f t="shared" si="885"/>
        <v/>
      </c>
      <c r="K2317" s="1" t="str">
        <f t="shared" si="886"/>
        <v/>
      </c>
      <c r="P2317" s="1">
        <v>1725</v>
      </c>
      <c r="Q2317" s="1">
        <f t="shared" si="887"/>
        <v>11.667167012078977</v>
      </c>
      <c r="R2317" s="1">
        <f t="shared" si="888"/>
        <v>1.4795660334233952E-3</v>
      </c>
      <c r="S2317" s="1">
        <f t="shared" si="889"/>
        <v>0.99813418669961596</v>
      </c>
      <c r="T2317" s="1">
        <f t="shared" si="890"/>
        <v>1.4795660334233952E-3</v>
      </c>
      <c r="U2317" s="1" t="str">
        <f t="shared" si="891"/>
        <v/>
      </c>
      <c r="V2317" s="1" t="str">
        <f t="shared" si="892"/>
        <v/>
      </c>
      <c r="W2317" s="1">
        <f t="shared" si="893"/>
        <v>7.062033837964217E-2</v>
      </c>
      <c r="X2317" s="1" t="str">
        <f t="shared" si="894"/>
        <v/>
      </c>
      <c r="Y2317" s="1" t="str">
        <f t="shared" si="895"/>
        <v/>
      </c>
      <c r="AC2317" s="1">
        <v>1725</v>
      </c>
      <c r="AD2317" s="1">
        <f t="shared" si="904"/>
        <v>711.3325744460243</v>
      </c>
      <c r="AE2317" s="1">
        <f t="shared" si="896"/>
        <v>2.4267613543206065E-5</v>
      </c>
      <c r="AF2317" s="1">
        <f t="shared" si="897"/>
        <v>0.99813418669961596</v>
      </c>
      <c r="AG2317" s="1">
        <f t="shared" si="898"/>
        <v>2.4267613543206065E-5</v>
      </c>
      <c r="AH2317" s="1" t="str">
        <f t="shared" si="899"/>
        <v/>
      </c>
      <c r="AI2317" s="1" t="str">
        <f t="shared" si="900"/>
        <v/>
      </c>
      <c r="AJ2317" s="1">
        <f t="shared" si="901"/>
        <v>6.6996113890658903E-19</v>
      </c>
      <c r="AK2317" s="1" t="str">
        <f t="shared" si="902"/>
        <v/>
      </c>
      <c r="AL2317" s="1" t="str">
        <f t="shared" si="903"/>
        <v/>
      </c>
      <c r="BA2317" s="2"/>
      <c r="BB2317" s="2">
        <f t="shared" si="907"/>
        <v>11.071999999999825</v>
      </c>
      <c r="BC2317" s="156">
        <f t="shared" si="908"/>
        <v>0.13550910478285316</v>
      </c>
      <c r="BD2317" s="2">
        <f t="shared" si="909"/>
        <v>2.7348193398649134E-4</v>
      </c>
      <c r="BE2317" s="2" t="str">
        <f t="shared" si="905"/>
        <v/>
      </c>
      <c r="BF2317" s="24" t="str">
        <f t="shared" si="906"/>
        <v/>
      </c>
    </row>
    <row r="2318" spans="1:58" ht="20.100000000000001" customHeight="1">
      <c r="A2318" s="1">
        <v>1726</v>
      </c>
      <c r="B2318" s="1">
        <f t="shared" si="878"/>
        <v>399981.07783834101</v>
      </c>
      <c r="C2318" s="1">
        <f t="shared" si="879"/>
        <v>4.2718662307596513E-8</v>
      </c>
      <c r="D2318" s="1">
        <f t="shared" si="880"/>
        <v>0.99815785920003608</v>
      </c>
      <c r="E2318" s="1">
        <f t="shared" si="881"/>
        <v>4.2718662307596513E-8</v>
      </c>
      <c r="F2318" s="1" t="str">
        <f t="shared" si="882"/>
        <v/>
      </c>
      <c r="G2318" s="1" t="str">
        <f t="shared" si="883"/>
        <v/>
      </c>
      <c r="H2318" s="1"/>
      <c r="I2318" s="1">
        <f t="shared" si="884"/>
        <v>2.0672791599396923E-13</v>
      </c>
      <c r="J2318" s="1" t="str">
        <f t="shared" si="885"/>
        <v/>
      </c>
      <c r="K2318" s="1" t="str">
        <f t="shared" si="886"/>
        <v/>
      </c>
      <c r="P2318" s="1">
        <v>1726</v>
      </c>
      <c r="Q2318" s="1">
        <f t="shared" si="887"/>
        <v>11.68325965623357</v>
      </c>
      <c r="R2318" s="1">
        <f t="shared" si="888"/>
        <v>1.4624905288729121E-3</v>
      </c>
      <c r="S2318" s="1">
        <f t="shared" si="889"/>
        <v>0.99815785920003608</v>
      </c>
      <c r="T2318" s="1">
        <f t="shared" si="890"/>
        <v>1.4624905288729121E-3</v>
      </c>
      <c r="U2318" s="1" t="str">
        <f t="shared" si="891"/>
        <v/>
      </c>
      <c r="V2318" s="1" t="str">
        <f t="shared" si="892"/>
        <v/>
      </c>
      <c r="W2318" s="1">
        <f t="shared" si="893"/>
        <v>7.0387413417214093E-2</v>
      </c>
      <c r="X2318" s="1" t="str">
        <f t="shared" si="894"/>
        <v/>
      </c>
      <c r="Y2318" s="1" t="str">
        <f t="shared" si="895"/>
        <v/>
      </c>
      <c r="AC2318" s="1">
        <v>1726</v>
      </c>
      <c r="AD2318" s="1">
        <f t="shared" si="904"/>
        <v>712.31372282457062</v>
      </c>
      <c r="AE2318" s="1">
        <f t="shared" si="896"/>
        <v>2.398754375508881E-5</v>
      </c>
      <c r="AF2318" s="1">
        <f t="shared" si="897"/>
        <v>0.99815785920003608</v>
      </c>
      <c r="AG2318" s="1">
        <f t="shared" si="898"/>
        <v>2.398754375508881E-5</v>
      </c>
      <c r="AH2318" s="1" t="str">
        <f t="shared" si="899"/>
        <v/>
      </c>
      <c r="AI2318" s="1" t="str">
        <f t="shared" si="900"/>
        <v/>
      </c>
      <c r="AJ2318" s="1">
        <f t="shared" si="901"/>
        <v>6.9289676389155197E-19</v>
      </c>
      <c r="AK2318" s="1" t="str">
        <f t="shared" si="902"/>
        <v/>
      </c>
      <c r="AL2318" s="1" t="str">
        <f t="shared" si="903"/>
        <v/>
      </c>
      <c r="BA2318" s="2"/>
      <c r="BB2318" s="2">
        <f t="shared" si="907"/>
        <v>11.078399999999824</v>
      </c>
      <c r="BC2318" s="156">
        <f t="shared" si="908"/>
        <v>0.13523562284886667</v>
      </c>
      <c r="BD2318" s="2">
        <f t="shared" si="909"/>
        <v>2.7300218992773462E-4</v>
      </c>
      <c r="BE2318" s="2" t="str">
        <f t="shared" si="905"/>
        <v/>
      </c>
      <c r="BF2318" s="24" t="str">
        <f t="shared" si="906"/>
        <v/>
      </c>
    </row>
    <row r="2319" spans="1:58" ht="20.100000000000001" customHeight="1">
      <c r="A2319" s="1">
        <v>1727</v>
      </c>
      <c r="B2319" s="1">
        <f t="shared" si="878"/>
        <v>400532.01596208522</v>
      </c>
      <c r="C2319" s="1">
        <f t="shared" si="879"/>
        <v>4.2224975443779194E-8</v>
      </c>
      <c r="D2319" s="1">
        <f t="shared" si="880"/>
        <v>0.99818125831197024</v>
      </c>
      <c r="E2319" s="1">
        <f t="shared" si="881"/>
        <v>4.2224975443779194E-8</v>
      </c>
      <c r="F2319" s="1" t="str">
        <f t="shared" si="882"/>
        <v/>
      </c>
      <c r="G2319" s="1" t="str">
        <f t="shared" si="883"/>
        <v/>
      </c>
      <c r="H2319" s="1"/>
      <c r="I2319" s="1">
        <f t="shared" si="884"/>
        <v>2.0203649982366305E-13</v>
      </c>
      <c r="J2319" s="1" t="str">
        <f t="shared" si="885"/>
        <v/>
      </c>
      <c r="K2319" s="1" t="str">
        <f t="shared" si="886"/>
        <v/>
      </c>
      <c r="P2319" s="1">
        <v>1727</v>
      </c>
      <c r="Q2319" s="1">
        <f t="shared" si="887"/>
        <v>11.699352300388163</v>
      </c>
      <c r="R2319" s="1">
        <f t="shared" si="888"/>
        <v>1.4455889611842262E-3</v>
      </c>
      <c r="S2319" s="1">
        <f t="shared" si="889"/>
        <v>0.99818125831197024</v>
      </c>
      <c r="T2319" s="1">
        <f t="shared" si="890"/>
        <v>1.4455889611842262E-3</v>
      </c>
      <c r="U2319" s="1" t="str">
        <f t="shared" si="891"/>
        <v/>
      </c>
      <c r="V2319" s="1" t="str">
        <f t="shared" si="892"/>
        <v/>
      </c>
      <c r="W2319" s="1">
        <f t="shared" si="893"/>
        <v>7.0154134229136925E-2</v>
      </c>
      <c r="X2319" s="1" t="str">
        <f t="shared" si="894"/>
        <v/>
      </c>
      <c r="Y2319" s="1" t="str">
        <f t="shared" si="895"/>
        <v/>
      </c>
      <c r="AC2319" s="1">
        <v>1727</v>
      </c>
      <c r="AD2319" s="1">
        <f t="shared" si="904"/>
        <v>713.29487120311694</v>
      </c>
      <c r="AE2319" s="1">
        <f t="shared" si="896"/>
        <v>2.3710326852512102E-5</v>
      </c>
      <c r="AF2319" s="1">
        <f t="shared" si="897"/>
        <v>0.99818125831197024</v>
      </c>
      <c r="AG2319" s="1">
        <f t="shared" si="898"/>
        <v>2.3710326852512102E-5</v>
      </c>
      <c r="AH2319" s="1" t="str">
        <f t="shared" si="899"/>
        <v/>
      </c>
      <c r="AI2319" s="1" t="str">
        <f t="shared" si="900"/>
        <v/>
      </c>
      <c r="AJ2319" s="1">
        <f t="shared" si="901"/>
        <v>7.166061072759923E-19</v>
      </c>
      <c r="AK2319" s="1" t="str">
        <f t="shared" si="902"/>
        <v/>
      </c>
      <c r="AL2319" s="1" t="str">
        <f t="shared" si="903"/>
        <v/>
      </c>
      <c r="BA2319" s="2"/>
      <c r="BB2319" s="2">
        <f t="shared" si="907"/>
        <v>11.084799999999824</v>
      </c>
      <c r="BC2319" s="156">
        <f t="shared" si="908"/>
        <v>0.13496262065893894</v>
      </c>
      <c r="BD2319" s="2">
        <f t="shared" si="909"/>
        <v>2.7252306019248662E-4</v>
      </c>
      <c r="BE2319" s="2" t="str">
        <f t="shared" si="905"/>
        <v/>
      </c>
      <c r="BF2319" s="24" t="str">
        <f t="shared" si="906"/>
        <v/>
      </c>
    </row>
    <row r="2320" spans="1:58" ht="20.100000000000001" customHeight="1">
      <c r="A2320" s="1">
        <v>1728</v>
      </c>
      <c r="B2320" s="1">
        <f t="shared" ref="B2320:B2383" si="910">$B$586+(A2320*$B$589)</f>
        <v>401082.95408582943</v>
      </c>
      <c r="C2320" s="1">
        <f t="shared" ref="C2320:C2383" si="911">_xlfn.NORM.DIST($B2320,$B$583,$B$584,0)</f>
        <v>4.1736326185525271E-8</v>
      </c>
      <c r="D2320" s="1">
        <f t="shared" ref="D2320:D2383" si="912">_xlfn.NORM.DIST($B2320,$B$583,$B$584,1)</f>
        <v>0.9982043868226631</v>
      </c>
      <c r="E2320" s="1">
        <f t="shared" ref="E2320:E2383" si="913">IF(OR(D2320&lt;$F$588,D2320&gt;$F$589),C2320,"")</f>
        <v>4.1736326185525271E-8</v>
      </c>
      <c r="F2320" s="1" t="str">
        <f t="shared" ref="F2320:F2383" si="914">IF(AND(D2320&gt;$F$588,D2320&lt;$F$589),C2320,"")</f>
        <v/>
      </c>
      <c r="G2320" s="1" t="str">
        <f t="shared" ref="G2320:G2383" si="915">IF(C2320=MAX($C$592:$C$2592),C2320,"")</f>
        <v/>
      </c>
      <c r="H2320" s="1"/>
      <c r="I2320" s="1">
        <f t="shared" ref="I2320:I2383" si="916">_xlfn.NORM.DIST(B2320,$F$584,$F$585,0)</f>
        <v>1.9744838992841402E-13</v>
      </c>
      <c r="J2320" s="1" t="str">
        <f t="shared" ref="J2320:J2383" si="917">IF(I2320=MAX($I$592:$I$2592),C2320,"")</f>
        <v/>
      </c>
      <c r="K2320" s="1" t="str">
        <f t="shared" ref="K2320:K2383" si="918">IF(J2320=MIN($J$592:$J$2592),J2320,"")</f>
        <v/>
      </c>
      <c r="P2320" s="1">
        <v>1728</v>
      </c>
      <c r="Q2320" s="1">
        <f t="shared" ref="Q2320:Q2383" si="919">$Q$586+(P2320*$Q$589)</f>
        <v>11.715444944542753</v>
      </c>
      <c r="R2320" s="1">
        <f t="shared" ref="R2320:R2383" si="920">_xlfn.NORM.DIST(Q2320,Q$583,Q$584,0)</f>
        <v>1.4288598579414486E-3</v>
      </c>
      <c r="S2320" s="1">
        <f t="shared" ref="S2320:S2383" si="921">_xlfn.NORM.DIST(Q2320,Q$583,Q$584,1)</f>
        <v>0.9982043868226631</v>
      </c>
      <c r="T2320" s="1">
        <f t="shared" ref="T2320:T2383" si="922">IF(OR(S2320&lt;$U$588,S2320&gt;$U$589),R2320,"")</f>
        <v>1.4288598579414486E-3</v>
      </c>
      <c r="U2320" s="1" t="str">
        <f t="shared" ref="U2320:U2383" si="923">IF(AND(S2320&gt;$U$588,S2320&lt;$U$589),R2320,"")</f>
        <v/>
      </c>
      <c r="V2320" s="1" t="str">
        <f t="shared" ref="V2320:V2383" si="924">IF(R2320=MAX($R$592:$R$2592),R2320,"")</f>
        <v/>
      </c>
      <c r="W2320" s="1">
        <f t="shared" ref="W2320:W2383" si="925">_xlfn.NORM.DIST(Q2320,$U$584,$U$585,0)</f>
        <v>6.992050944189572E-2</v>
      </c>
      <c r="X2320" s="1" t="str">
        <f t="shared" ref="X2320:X2383" si="926">IF(W2320=MAX($W$592:$W$2592),R2320,"")</f>
        <v/>
      </c>
      <c r="Y2320" s="1" t="str">
        <f t="shared" ref="Y2320:Y2383" si="927">IF(X2320=MIN($X$592:$X$2592),X2320,"")</f>
        <v/>
      </c>
      <c r="AC2320" s="1">
        <v>1728</v>
      </c>
      <c r="AD2320" s="1">
        <f t="shared" si="904"/>
        <v>714.27601958166304</v>
      </c>
      <c r="AE2320" s="1">
        <f t="shared" ref="AE2320:AE2383" si="928">_xlfn.NORM.DIST(AD2320,AD$583,AD$584,0)</f>
        <v>2.3435938685137928E-5</v>
      </c>
      <c r="AF2320" s="1">
        <f t="shared" ref="AF2320:AF2383" si="929">_xlfn.NORM.DIST(AD2320,AD$583,AD$584,1)</f>
        <v>0.9982043868226631</v>
      </c>
      <c r="AG2320" s="1">
        <f t="shared" ref="AG2320:AG2383" si="930">IF(OR(AF2320&lt;$U$588,AF2320&gt;$U$589),AE2320,"")</f>
        <v>2.3435938685137928E-5</v>
      </c>
      <c r="AH2320" s="1" t="str">
        <f t="shared" ref="AH2320:AH2383" si="931">IF(AND(AF2320&gt;$AH$588,AF2320&lt;$AH$589),AE2320,"")</f>
        <v/>
      </c>
      <c r="AI2320" s="1" t="str">
        <f t="shared" ref="AI2320:AI2383" si="932">IF(AE2320=MAX($AE$592:$AE$2592),AE2320,"")</f>
        <v/>
      </c>
      <c r="AJ2320" s="1">
        <f t="shared" ref="AJ2320:AJ2383" si="933">_xlfn.NORM.DIST(AD2320,$AH$584,$AH$585,0)</f>
        <v>7.4111487226159755E-19</v>
      </c>
      <c r="AK2320" s="1" t="str">
        <f t="shared" ref="AK2320:AK2383" si="934">IF(AJ2320=MAX($AJ$592:$AJ$2592),AE2320,"")</f>
        <v/>
      </c>
      <c r="AL2320" s="1" t="str">
        <f t="shared" ref="AL2320:AL2383" si="935">IF(AK2320=MIN($AK$592:$AK$2592),AK2320,"")</f>
        <v/>
      </c>
      <c r="BA2320" s="2"/>
      <c r="BB2320" s="2">
        <f t="shared" si="907"/>
        <v>11.091199999999823</v>
      </c>
      <c r="BC2320" s="156">
        <f t="shared" si="908"/>
        <v>0.13469009759874645</v>
      </c>
      <c r="BD2320" s="2">
        <f t="shared" si="909"/>
        <v>2.7204454476242867E-4</v>
      </c>
      <c r="BE2320" s="2" t="str">
        <f t="shared" si="905"/>
        <v/>
      </c>
      <c r="BF2320" s="24" t="str">
        <f t="shared" si="906"/>
        <v/>
      </c>
    </row>
    <row r="2321" spans="1:58" ht="20.100000000000001" customHeight="1">
      <c r="A2321" s="1">
        <v>1729</v>
      </c>
      <c r="B2321" s="1">
        <f t="shared" si="910"/>
        <v>401633.89220957377</v>
      </c>
      <c r="C2321" s="1">
        <f t="shared" si="911"/>
        <v>4.1252671781230667E-8</v>
      </c>
      <c r="D2321" s="1">
        <f t="shared" si="912"/>
        <v>0.9982272474957351</v>
      </c>
      <c r="E2321" s="1">
        <f t="shared" si="913"/>
        <v>4.1252671781230667E-8</v>
      </c>
      <c r="F2321" s="1" t="str">
        <f t="shared" si="914"/>
        <v/>
      </c>
      <c r="G2321" s="1" t="str">
        <f t="shared" si="915"/>
        <v/>
      </c>
      <c r="H2321" s="1"/>
      <c r="I2321" s="1">
        <f t="shared" si="916"/>
        <v>1.929613854450667E-13</v>
      </c>
      <c r="J2321" s="1" t="str">
        <f t="shared" si="917"/>
        <v/>
      </c>
      <c r="K2321" s="1" t="str">
        <f t="shared" si="918"/>
        <v/>
      </c>
      <c r="P2321" s="1">
        <v>1729</v>
      </c>
      <c r="Q2321" s="1">
        <f t="shared" si="919"/>
        <v>11.731537588697346</v>
      </c>
      <c r="R2321" s="1">
        <f t="shared" si="920"/>
        <v>1.4123017555262721E-3</v>
      </c>
      <c r="S2321" s="1">
        <f t="shared" si="921"/>
        <v>0.9982272474957351</v>
      </c>
      <c r="T2321" s="1">
        <f t="shared" si="922"/>
        <v>1.4123017555262721E-3</v>
      </c>
      <c r="U2321" s="1" t="str">
        <f t="shared" si="923"/>
        <v/>
      </c>
      <c r="V2321" s="1" t="str">
        <f t="shared" si="924"/>
        <v/>
      </c>
      <c r="W2321" s="1">
        <f t="shared" si="925"/>
        <v>6.9686547669877683E-2</v>
      </c>
      <c r="X2321" s="1" t="str">
        <f t="shared" si="926"/>
        <v/>
      </c>
      <c r="Y2321" s="1" t="str">
        <f t="shared" si="927"/>
        <v/>
      </c>
      <c r="AC2321" s="1">
        <v>1729</v>
      </c>
      <c r="AD2321" s="1">
        <f t="shared" ref="AD2321:AD2384" si="936">$AD$586+(AC2321*$AD$589)</f>
        <v>715.25716796020936</v>
      </c>
      <c r="AE2321" s="1">
        <f t="shared" si="928"/>
        <v>2.3164355246924902E-5</v>
      </c>
      <c r="AF2321" s="1">
        <f t="shared" si="929"/>
        <v>0.9982272474957351</v>
      </c>
      <c r="AG2321" s="1">
        <f t="shared" si="930"/>
        <v>2.3164355246924902E-5</v>
      </c>
      <c r="AH2321" s="1" t="str">
        <f t="shared" si="931"/>
        <v/>
      </c>
      <c r="AI2321" s="1" t="str">
        <f t="shared" si="932"/>
        <v/>
      </c>
      <c r="AJ2321" s="1">
        <f t="shared" si="933"/>
        <v>7.6644960231413999E-19</v>
      </c>
      <c r="AK2321" s="1" t="str">
        <f t="shared" si="934"/>
        <v/>
      </c>
      <c r="AL2321" s="1" t="str">
        <f t="shared" si="935"/>
        <v/>
      </c>
      <c r="BA2321" s="2"/>
      <c r="BB2321" s="2">
        <f t="shared" si="907"/>
        <v>11.097599999999822</v>
      </c>
      <c r="BC2321" s="156">
        <f t="shared" si="908"/>
        <v>0.13441805305398402</v>
      </c>
      <c r="BD2321" s="2">
        <f t="shared" si="909"/>
        <v>2.7156664361668859E-4</v>
      </c>
      <c r="BE2321" s="2" t="str">
        <f t="shared" si="905"/>
        <v/>
      </c>
      <c r="BF2321" s="24" t="str">
        <f t="shared" si="906"/>
        <v/>
      </c>
    </row>
    <row r="2322" spans="1:58" ht="20.100000000000001" customHeight="1">
      <c r="A2322" s="2">
        <v>1730</v>
      </c>
      <c r="B2322" s="1">
        <f t="shared" si="910"/>
        <v>402184.83033331798</v>
      </c>
      <c r="C2322" s="1">
        <f t="shared" si="911"/>
        <v>4.0773969736011497E-8</v>
      </c>
      <c r="D2322" s="1">
        <f t="shared" si="912"/>
        <v>0.99824984307132392</v>
      </c>
      <c r="E2322" s="1">
        <f t="shared" si="913"/>
        <v>4.0773969736011497E-8</v>
      </c>
      <c r="F2322" s="1" t="str">
        <f t="shared" si="914"/>
        <v/>
      </c>
      <c r="G2322" s="1" t="str">
        <f t="shared" si="915"/>
        <v/>
      </c>
      <c r="H2322" s="1"/>
      <c r="I2322" s="1">
        <f t="shared" si="916"/>
        <v>1.8857333070988673E-13</v>
      </c>
      <c r="J2322" s="1" t="str">
        <f t="shared" si="917"/>
        <v/>
      </c>
      <c r="K2322" s="1" t="str">
        <f t="shared" si="918"/>
        <v/>
      </c>
      <c r="P2322" s="2">
        <v>1730</v>
      </c>
      <c r="Q2322" s="1">
        <f t="shared" si="919"/>
        <v>11.747630232851936</v>
      </c>
      <c r="R2322" s="1">
        <f t="shared" si="920"/>
        <v>1.3959131991093129E-3</v>
      </c>
      <c r="S2322" s="1">
        <f t="shared" si="921"/>
        <v>0.99824984307132392</v>
      </c>
      <c r="T2322" s="1">
        <f t="shared" si="922"/>
        <v>1.3959131991093129E-3</v>
      </c>
      <c r="U2322" s="1" t="str">
        <f t="shared" si="923"/>
        <v/>
      </c>
      <c r="V2322" s="1" t="str">
        <f t="shared" si="924"/>
        <v/>
      </c>
      <c r="W2322" s="1">
        <f t="shared" si="925"/>
        <v>6.9452257514862448E-2</v>
      </c>
      <c r="X2322" s="1" t="str">
        <f t="shared" si="926"/>
        <v/>
      </c>
      <c r="Y2322" s="1" t="str">
        <f t="shared" si="927"/>
        <v/>
      </c>
      <c r="AC2322" s="2">
        <v>1730</v>
      </c>
      <c r="AD2322" s="1">
        <f t="shared" si="936"/>
        <v>716.23831633875568</v>
      </c>
      <c r="AE2322" s="1">
        <f t="shared" si="928"/>
        <v>2.2895552675986116E-5</v>
      </c>
      <c r="AF2322" s="1">
        <f t="shared" si="929"/>
        <v>0.99824984307132392</v>
      </c>
      <c r="AG2322" s="1">
        <f t="shared" si="930"/>
        <v>2.2895552675986116E-5</v>
      </c>
      <c r="AH2322" s="1" t="str">
        <f t="shared" si="931"/>
        <v/>
      </c>
      <c r="AI2322" s="1" t="str">
        <f t="shared" si="932"/>
        <v/>
      </c>
      <c r="AJ2322" s="1">
        <f t="shared" si="933"/>
        <v>7.9263770817362412E-19</v>
      </c>
      <c r="AK2322" s="1" t="str">
        <f t="shared" si="934"/>
        <v/>
      </c>
      <c r="AL2322" s="1" t="str">
        <f t="shared" si="935"/>
        <v/>
      </c>
      <c r="BA2322" s="2"/>
      <c r="BB2322" s="2">
        <f t="shared" si="907"/>
        <v>11.103999999999822</v>
      </c>
      <c r="BC2322" s="156">
        <f t="shared" si="908"/>
        <v>0.13414648641036733</v>
      </c>
      <c r="BD2322" s="2">
        <f t="shared" si="909"/>
        <v>2.7108935673000878E-4</v>
      </c>
      <c r="BE2322" s="2" t="str">
        <f t="shared" si="905"/>
        <v/>
      </c>
      <c r="BF2322" s="24" t="str">
        <f t="shared" si="906"/>
        <v/>
      </c>
    </row>
    <row r="2323" spans="1:58" ht="20.100000000000001" customHeight="1">
      <c r="A2323" s="1">
        <v>1731</v>
      </c>
      <c r="B2323" s="1">
        <f t="shared" si="910"/>
        <v>402735.76845706231</v>
      </c>
      <c r="C2323" s="1">
        <f t="shared" si="911"/>
        <v>4.0300177811432249E-8</v>
      </c>
      <c r="D2323" s="1">
        <f t="shared" si="912"/>
        <v>0.99827217626622566</v>
      </c>
      <c r="E2323" s="1">
        <f t="shared" si="913"/>
        <v>4.0300177811432249E-8</v>
      </c>
      <c r="F2323" s="1" t="str">
        <f t="shared" si="914"/>
        <v/>
      </c>
      <c r="G2323" s="1" t="str">
        <f t="shared" si="915"/>
        <v/>
      </c>
      <c r="H2323" s="1"/>
      <c r="I2323" s="1">
        <f t="shared" si="916"/>
        <v>1.8428211436778875E-13</v>
      </c>
      <c r="J2323" s="1" t="str">
        <f t="shared" si="917"/>
        <v/>
      </c>
      <c r="K2323" s="1" t="str">
        <f t="shared" si="918"/>
        <v/>
      </c>
      <c r="P2323" s="1">
        <v>1731</v>
      </c>
      <c r="Q2323" s="1">
        <f t="shared" si="919"/>
        <v>11.763722877006529</v>
      </c>
      <c r="R2323" s="1">
        <f t="shared" si="920"/>
        <v>1.3796927426407964E-3</v>
      </c>
      <c r="S2323" s="1">
        <f t="shared" si="921"/>
        <v>0.99827217626622566</v>
      </c>
      <c r="T2323" s="1">
        <f t="shared" si="922"/>
        <v>1.3796927426407964E-3</v>
      </c>
      <c r="U2323" s="1" t="str">
        <f t="shared" si="923"/>
        <v/>
      </c>
      <c r="V2323" s="1" t="str">
        <f t="shared" si="924"/>
        <v/>
      </c>
      <c r="W2323" s="1">
        <f t="shared" si="925"/>
        <v>6.9217647565514226E-2</v>
      </c>
      <c r="X2323" s="1" t="str">
        <f t="shared" si="926"/>
        <v/>
      </c>
      <c r="Y2323" s="1" t="str">
        <f t="shared" si="927"/>
        <v/>
      </c>
      <c r="AC2323" s="1">
        <v>1731</v>
      </c>
      <c r="AD2323" s="1">
        <f t="shared" si="936"/>
        <v>717.21946471730178</v>
      </c>
      <c r="AE2323" s="1">
        <f t="shared" si="928"/>
        <v>2.2629507254436757E-5</v>
      </c>
      <c r="AF2323" s="1">
        <f t="shared" si="929"/>
        <v>0.99827217626622566</v>
      </c>
      <c r="AG2323" s="1">
        <f t="shared" si="930"/>
        <v>2.2629507254436757E-5</v>
      </c>
      <c r="AH2323" s="1" t="str">
        <f t="shared" si="931"/>
        <v/>
      </c>
      <c r="AI2323" s="1" t="str">
        <f t="shared" si="932"/>
        <v/>
      </c>
      <c r="AJ2323" s="1">
        <f t="shared" si="933"/>
        <v>8.1970749571744676E-19</v>
      </c>
      <c r="AK2323" s="1" t="str">
        <f t="shared" si="934"/>
        <v/>
      </c>
      <c r="AL2323" s="1" t="str">
        <f t="shared" si="935"/>
        <v/>
      </c>
      <c r="BA2323" s="2"/>
      <c r="BB2323" s="2">
        <f t="shared" si="907"/>
        <v>11.110399999999821</v>
      </c>
      <c r="BC2323" s="156">
        <f t="shared" si="908"/>
        <v>0.13387539705363732</v>
      </c>
      <c r="BD2323" s="2">
        <f t="shared" si="909"/>
        <v>2.7061268407507777E-4</v>
      </c>
      <c r="BE2323" s="2" t="str">
        <f t="shared" si="905"/>
        <v/>
      </c>
      <c r="BF2323" s="24" t="str">
        <f t="shared" si="906"/>
        <v/>
      </c>
    </row>
    <row r="2324" spans="1:58" ht="20.100000000000001" customHeight="1">
      <c r="A2324" s="1">
        <v>1732</v>
      </c>
      <c r="B2324" s="1">
        <f t="shared" si="910"/>
        <v>403286.70658080652</v>
      </c>
      <c r="C2324" s="1">
        <f t="shared" si="911"/>
        <v>3.9831254025218298E-8</v>
      </c>
      <c r="D2324" s="1">
        <f t="shared" si="912"/>
        <v>0.99829424977403669</v>
      </c>
      <c r="E2324" s="1">
        <f t="shared" si="913"/>
        <v>3.9831254025218298E-8</v>
      </c>
      <c r="F2324" s="1" t="str">
        <f t="shared" si="914"/>
        <v/>
      </c>
      <c r="G2324" s="1" t="str">
        <f t="shared" si="915"/>
        <v/>
      </c>
      <c r="H2324" s="1"/>
      <c r="I2324" s="1">
        <f t="shared" si="916"/>
        <v>1.8008566849833249E-13</v>
      </c>
      <c r="J2324" s="1" t="str">
        <f t="shared" si="917"/>
        <v/>
      </c>
      <c r="K2324" s="1" t="str">
        <f t="shared" si="918"/>
        <v/>
      </c>
      <c r="P2324" s="1">
        <v>1732</v>
      </c>
      <c r="Q2324" s="1">
        <f t="shared" si="919"/>
        <v>11.779815521161119</v>
      </c>
      <c r="R2324" s="1">
        <f t="shared" si="920"/>
        <v>1.3636389488407229E-3</v>
      </c>
      <c r="S2324" s="1">
        <f t="shared" si="921"/>
        <v>0.99829424977403669</v>
      </c>
      <c r="T2324" s="1">
        <f t="shared" si="922"/>
        <v>1.3636389488407229E-3</v>
      </c>
      <c r="U2324" s="1" t="str">
        <f t="shared" si="923"/>
        <v/>
      </c>
      <c r="V2324" s="1" t="str">
        <f t="shared" si="924"/>
        <v/>
      </c>
      <c r="W2324" s="1">
        <f t="shared" si="925"/>
        <v>6.8982726396877636E-2</v>
      </c>
      <c r="X2324" s="1" t="str">
        <f t="shared" si="926"/>
        <v/>
      </c>
      <c r="Y2324" s="1" t="str">
        <f t="shared" si="927"/>
        <v/>
      </c>
      <c r="AC2324" s="1">
        <v>1732</v>
      </c>
      <c r="AD2324" s="1">
        <f t="shared" si="936"/>
        <v>718.2006130958481</v>
      </c>
      <c r="AE2324" s="1">
        <f t="shared" si="928"/>
        <v>2.2366195408231987E-5</v>
      </c>
      <c r="AF2324" s="1">
        <f t="shared" si="929"/>
        <v>0.99829424977403669</v>
      </c>
      <c r="AG2324" s="1">
        <f t="shared" si="930"/>
        <v>2.2366195408231987E-5</v>
      </c>
      <c r="AH2324" s="1" t="str">
        <f t="shared" si="931"/>
        <v/>
      </c>
      <c r="AI2324" s="1" t="str">
        <f t="shared" si="932"/>
        <v/>
      </c>
      <c r="AJ2324" s="1">
        <f t="shared" si="933"/>
        <v>8.4768819470312245E-19</v>
      </c>
      <c r="AK2324" s="1" t="str">
        <f t="shared" si="934"/>
        <v/>
      </c>
      <c r="AL2324" s="1" t="str">
        <f t="shared" si="935"/>
        <v/>
      </c>
      <c r="BA2324" s="2"/>
      <c r="BB2324" s="2">
        <f t="shared" si="907"/>
        <v>11.11679999999982</v>
      </c>
      <c r="BC2324" s="156">
        <f t="shared" si="908"/>
        <v>0.13360478436956225</v>
      </c>
      <c r="BD2324" s="2">
        <f t="shared" si="909"/>
        <v>2.7013662561994889E-4</v>
      </c>
      <c r="BE2324" s="2" t="str">
        <f t="shared" si="905"/>
        <v/>
      </c>
      <c r="BF2324" s="24" t="str">
        <f t="shared" si="906"/>
        <v/>
      </c>
    </row>
    <row r="2325" spans="1:58" ht="20.100000000000001" customHeight="1">
      <c r="A2325" s="1">
        <v>1733</v>
      </c>
      <c r="B2325" s="1">
        <f t="shared" si="910"/>
        <v>403837.64470455085</v>
      </c>
      <c r="C2325" s="1">
        <f t="shared" si="911"/>
        <v>3.9367156650949804E-8</v>
      </c>
      <c r="D2325" s="1">
        <f t="shared" si="912"/>
        <v>0.99831606626529368</v>
      </c>
      <c r="E2325" s="1">
        <f t="shared" si="913"/>
        <v>3.9367156650949804E-8</v>
      </c>
      <c r="F2325" s="1" t="str">
        <f t="shared" si="914"/>
        <v/>
      </c>
      <c r="G2325" s="1" t="str">
        <f t="shared" si="915"/>
        <v/>
      </c>
      <c r="H2325" s="1"/>
      <c r="I2325" s="1">
        <f t="shared" si="916"/>
        <v>1.7598196775814044E-13</v>
      </c>
      <c r="J2325" s="1" t="str">
        <f t="shared" si="917"/>
        <v/>
      </c>
      <c r="K2325" s="1" t="str">
        <f t="shared" si="918"/>
        <v/>
      </c>
      <c r="P2325" s="1">
        <v>1733</v>
      </c>
      <c r="Q2325" s="1">
        <f t="shared" si="919"/>
        <v>11.795908165315712</v>
      </c>
      <c r="R2325" s="1">
        <f t="shared" si="920"/>
        <v>1.347750389188382E-3</v>
      </c>
      <c r="S2325" s="1">
        <f t="shared" si="921"/>
        <v>0.99831606626529368</v>
      </c>
      <c r="T2325" s="1">
        <f t="shared" si="922"/>
        <v>1.347750389188382E-3</v>
      </c>
      <c r="U2325" s="1" t="str">
        <f t="shared" si="923"/>
        <v/>
      </c>
      <c r="V2325" s="1" t="str">
        <f t="shared" si="924"/>
        <v/>
      </c>
      <c r="W2325" s="1">
        <f t="shared" si="925"/>
        <v>6.8747502569875357E-2</v>
      </c>
      <c r="X2325" s="1" t="str">
        <f t="shared" si="926"/>
        <v/>
      </c>
      <c r="Y2325" s="1" t="str">
        <f t="shared" si="927"/>
        <v/>
      </c>
      <c r="AC2325" s="1">
        <v>1733</v>
      </c>
      <c r="AD2325" s="1">
        <f t="shared" si="936"/>
        <v>719.18176147439442</v>
      </c>
      <c r="AE2325" s="1">
        <f t="shared" si="928"/>
        <v>2.2105593706995956E-5</v>
      </c>
      <c r="AF2325" s="1">
        <f t="shared" si="929"/>
        <v>0.99831606626529368</v>
      </c>
      <c r="AG2325" s="1">
        <f t="shared" si="930"/>
        <v>2.2105593706995956E-5</v>
      </c>
      <c r="AH2325" s="1" t="str">
        <f t="shared" si="931"/>
        <v/>
      </c>
      <c r="AI2325" s="1" t="str">
        <f t="shared" si="932"/>
        <v/>
      </c>
      <c r="AJ2325" s="1">
        <f t="shared" si="933"/>
        <v>8.7660998841751081E-19</v>
      </c>
      <c r="AK2325" s="1" t="str">
        <f t="shared" si="934"/>
        <v/>
      </c>
      <c r="AL2325" s="1" t="str">
        <f t="shared" si="935"/>
        <v/>
      </c>
      <c r="BA2325" s="2"/>
      <c r="BB2325" s="2">
        <f t="shared" si="907"/>
        <v>11.123199999999819</v>
      </c>
      <c r="BC2325" s="156">
        <f t="shared" si="908"/>
        <v>0.1333346477439423</v>
      </c>
      <c r="BD2325" s="2">
        <f t="shared" si="909"/>
        <v>2.6966118133048278E-4</v>
      </c>
      <c r="BE2325" s="2" t="str">
        <f t="shared" si="905"/>
        <v/>
      </c>
      <c r="BF2325" s="24" t="str">
        <f t="shared" si="906"/>
        <v/>
      </c>
    </row>
    <row r="2326" spans="1:58" ht="20.100000000000001" customHeight="1">
      <c r="A2326" s="1">
        <v>1734</v>
      </c>
      <c r="B2326" s="1">
        <f t="shared" si="910"/>
        <v>404388.58282829507</v>
      </c>
      <c r="C2326" s="1">
        <f t="shared" si="911"/>
        <v>3.8907844217740192E-8</v>
      </c>
      <c r="D2326" s="1">
        <f t="shared" si="912"/>
        <v>0.99833762838761542</v>
      </c>
      <c r="E2326" s="1">
        <f t="shared" si="913"/>
        <v>3.8907844217740192E-8</v>
      </c>
      <c r="F2326" s="1" t="str">
        <f t="shared" si="914"/>
        <v/>
      </c>
      <c r="G2326" s="1" t="str">
        <f t="shared" si="915"/>
        <v/>
      </c>
      <c r="H2326" s="1"/>
      <c r="I2326" s="1">
        <f t="shared" si="916"/>
        <v>1.7196902853949581E-13</v>
      </c>
      <c r="J2326" s="1" t="str">
        <f t="shared" si="917"/>
        <v/>
      </c>
      <c r="K2326" s="1" t="str">
        <f t="shared" si="918"/>
        <v/>
      </c>
      <c r="P2326" s="1">
        <v>1734</v>
      </c>
      <c r="Q2326" s="1">
        <f t="shared" si="919"/>
        <v>11.812000809470305</v>
      </c>
      <c r="R2326" s="1">
        <f t="shared" si="920"/>
        <v>1.3320256439113434E-3</v>
      </c>
      <c r="S2326" s="1">
        <f t="shared" si="921"/>
        <v>0.99833762838761542</v>
      </c>
      <c r="T2326" s="1">
        <f t="shared" si="922"/>
        <v>1.3320256439113434E-3</v>
      </c>
      <c r="U2326" s="1" t="str">
        <f t="shared" si="923"/>
        <v/>
      </c>
      <c r="V2326" s="1" t="str">
        <f t="shared" si="924"/>
        <v/>
      </c>
      <c r="W2326" s="1">
        <f t="shared" si="925"/>
        <v>6.8511984630809528E-2</v>
      </c>
      <c r="X2326" s="1" t="str">
        <f t="shared" si="926"/>
        <v/>
      </c>
      <c r="Y2326" s="1" t="str">
        <f t="shared" si="927"/>
        <v/>
      </c>
      <c r="AC2326" s="1">
        <v>1734</v>
      </c>
      <c r="AD2326" s="1">
        <f t="shared" si="936"/>
        <v>720.16290985294052</v>
      </c>
      <c r="AE2326" s="1">
        <f t="shared" si="928"/>
        <v>2.1847678863840602E-5</v>
      </c>
      <c r="AF2326" s="1">
        <f t="shared" si="929"/>
        <v>0.99833762838761542</v>
      </c>
      <c r="AG2326" s="1">
        <f t="shared" si="930"/>
        <v>2.1847678863840602E-5</v>
      </c>
      <c r="AH2326" s="1" t="str">
        <f t="shared" si="931"/>
        <v/>
      </c>
      <c r="AI2326" s="1" t="str">
        <f t="shared" si="932"/>
        <v/>
      </c>
      <c r="AJ2326" s="1">
        <f t="shared" si="933"/>
        <v>9.0650404426084234E-19</v>
      </c>
      <c r="AK2326" s="1" t="str">
        <f t="shared" si="934"/>
        <v/>
      </c>
      <c r="AL2326" s="1" t="str">
        <f t="shared" si="935"/>
        <v/>
      </c>
      <c r="BA2326" s="2"/>
      <c r="BB2326" s="2">
        <f t="shared" si="907"/>
        <v>11.129599999999819</v>
      </c>
      <c r="BC2326" s="156">
        <f t="shared" si="908"/>
        <v>0.13306498656261181</v>
      </c>
      <c r="BD2326" s="2">
        <f t="shared" si="909"/>
        <v>2.6918635116893186E-4</v>
      </c>
      <c r="BE2326" s="2" t="str">
        <f t="shared" si="905"/>
        <v/>
      </c>
      <c r="BF2326" s="24" t="str">
        <f t="shared" si="906"/>
        <v/>
      </c>
    </row>
    <row r="2327" spans="1:58" ht="20.100000000000001" customHeight="1">
      <c r="A2327" s="1">
        <v>1735</v>
      </c>
      <c r="B2327" s="1">
        <f t="shared" si="910"/>
        <v>404939.5209520394</v>
      </c>
      <c r="C2327" s="1">
        <f t="shared" si="911"/>
        <v>3.8453275509896733E-8</v>
      </c>
      <c r="D2327" s="1">
        <f t="shared" si="912"/>
        <v>0.99835893876584303</v>
      </c>
      <c r="E2327" s="1">
        <f t="shared" si="913"/>
        <v>3.8453275509896733E-8</v>
      </c>
      <c r="F2327" s="1" t="str">
        <f t="shared" si="914"/>
        <v/>
      </c>
      <c r="G2327" s="1" t="str">
        <f t="shared" si="915"/>
        <v/>
      </c>
      <c r="H2327" s="1"/>
      <c r="I2327" s="1">
        <f t="shared" si="916"/>
        <v>1.6804490814478196E-13</v>
      </c>
      <c r="J2327" s="1" t="str">
        <f t="shared" si="917"/>
        <v/>
      </c>
      <c r="K2327" s="1" t="str">
        <f t="shared" si="918"/>
        <v/>
      </c>
      <c r="P2327" s="1">
        <v>1735</v>
      </c>
      <c r="Q2327" s="1">
        <f t="shared" si="919"/>
        <v>11.828093453624895</v>
      </c>
      <c r="R2327" s="1">
        <f t="shared" si="920"/>
        <v>1.3164633019738551E-3</v>
      </c>
      <c r="S2327" s="1">
        <f t="shared" si="921"/>
        <v>0.99835893876584303</v>
      </c>
      <c r="T2327" s="1">
        <f t="shared" si="922"/>
        <v>1.3164633019738551E-3</v>
      </c>
      <c r="U2327" s="1" t="str">
        <f t="shared" si="923"/>
        <v/>
      </c>
      <c r="V2327" s="1" t="str">
        <f t="shared" si="924"/>
        <v/>
      </c>
      <c r="W2327" s="1">
        <f t="shared" si="925"/>
        <v>6.8276181110865322E-2</v>
      </c>
      <c r="X2327" s="1" t="str">
        <f t="shared" si="926"/>
        <v/>
      </c>
      <c r="Y2327" s="1" t="str">
        <f t="shared" si="927"/>
        <v/>
      </c>
      <c r="AC2327" s="1">
        <v>1735</v>
      </c>
      <c r="AD2327" s="1">
        <f t="shared" si="936"/>
        <v>721.14405823148684</v>
      </c>
      <c r="AE2327" s="1">
        <f t="shared" si="928"/>
        <v>2.1592427735175224E-5</v>
      </c>
      <c r="AF2327" s="1">
        <f t="shared" si="929"/>
        <v>0.99835893876584303</v>
      </c>
      <c r="AG2327" s="1">
        <f t="shared" si="930"/>
        <v>2.1592427735175224E-5</v>
      </c>
      <c r="AH2327" s="1" t="str">
        <f t="shared" si="931"/>
        <v/>
      </c>
      <c r="AI2327" s="1" t="str">
        <f t="shared" si="932"/>
        <v/>
      </c>
      <c r="AJ2327" s="1">
        <f t="shared" si="933"/>
        <v>9.3740254529446132E-19</v>
      </c>
      <c r="AK2327" s="1" t="str">
        <f t="shared" si="934"/>
        <v/>
      </c>
      <c r="AL2327" s="1" t="str">
        <f t="shared" si="935"/>
        <v/>
      </c>
      <c r="BA2327" s="2"/>
      <c r="BB2327" s="2">
        <f t="shared" si="907"/>
        <v>11.135999999999818</v>
      </c>
      <c r="BC2327" s="156">
        <f t="shared" si="908"/>
        <v>0.13279580021144288</v>
      </c>
      <c r="BD2327" s="2">
        <f t="shared" si="909"/>
        <v>2.687121350940791E-4</v>
      </c>
      <c r="BE2327" s="2" t="str">
        <f t="shared" si="905"/>
        <v/>
      </c>
      <c r="BF2327" s="24" t="str">
        <f t="shared" si="906"/>
        <v/>
      </c>
    </row>
    <row r="2328" spans="1:58" ht="20.100000000000001" customHeight="1">
      <c r="A2328" s="1">
        <v>1736</v>
      </c>
      <c r="B2328" s="1">
        <f t="shared" si="910"/>
        <v>405490.45907578361</v>
      </c>
      <c r="C2328" s="1">
        <f t="shared" si="911"/>
        <v>3.8003409566566231E-8</v>
      </c>
      <c r="D2328" s="1">
        <f t="shared" si="912"/>
        <v>0.99838000000218041</v>
      </c>
      <c r="E2328" s="1">
        <f t="shared" si="913"/>
        <v>3.8003409566566231E-8</v>
      </c>
      <c r="F2328" s="1" t="str">
        <f t="shared" si="914"/>
        <v/>
      </c>
      <c r="G2328" s="1" t="str">
        <f t="shared" si="915"/>
        <v/>
      </c>
      <c r="H2328" s="1"/>
      <c r="I2328" s="1">
        <f t="shared" si="916"/>
        <v>1.6420770397652713E-13</v>
      </c>
      <c r="J2328" s="1" t="str">
        <f t="shared" si="917"/>
        <v/>
      </c>
      <c r="K2328" s="1" t="str">
        <f t="shared" si="918"/>
        <v/>
      </c>
      <c r="P2328" s="1">
        <v>1736</v>
      </c>
      <c r="Q2328" s="1">
        <f t="shared" si="919"/>
        <v>11.844186097779488</v>
      </c>
      <c r="R2328" s="1">
        <f t="shared" si="920"/>
        <v>1.3010619610646741E-3</v>
      </c>
      <c r="S2328" s="1">
        <f t="shared" si="921"/>
        <v>0.99838000000218041</v>
      </c>
      <c r="T2328" s="1">
        <f t="shared" si="922"/>
        <v>1.3010619610646741E-3</v>
      </c>
      <c r="U2328" s="1" t="str">
        <f t="shared" si="923"/>
        <v/>
      </c>
      <c r="V2328" s="1" t="str">
        <f t="shared" si="924"/>
        <v/>
      </c>
      <c r="W2328" s="1">
        <f t="shared" si="925"/>
        <v>6.8040100525617667E-2</v>
      </c>
      <c r="X2328" s="1" t="str">
        <f t="shared" si="926"/>
        <v/>
      </c>
      <c r="Y2328" s="1" t="str">
        <f t="shared" si="927"/>
        <v/>
      </c>
      <c r="AC2328" s="1">
        <v>1736</v>
      </c>
      <c r="AD2328" s="1">
        <f t="shared" si="936"/>
        <v>722.12520661003293</v>
      </c>
      <c r="AE2328" s="1">
        <f t="shared" si="928"/>
        <v>2.1339817320507677E-5</v>
      </c>
      <c r="AF2328" s="1">
        <f t="shared" si="929"/>
        <v>0.99838000000218041</v>
      </c>
      <c r="AG2328" s="1">
        <f t="shared" si="930"/>
        <v>2.1339817320507677E-5</v>
      </c>
      <c r="AH2328" s="1" t="str">
        <f t="shared" si="931"/>
        <v/>
      </c>
      <c r="AI2328" s="1" t="str">
        <f t="shared" si="932"/>
        <v/>
      </c>
      <c r="AJ2328" s="1">
        <f t="shared" si="933"/>
        <v>9.6933872278198637E-19</v>
      </c>
      <c r="AK2328" s="1" t="str">
        <f t="shared" si="934"/>
        <v/>
      </c>
      <c r="AL2328" s="1" t="str">
        <f t="shared" si="935"/>
        <v/>
      </c>
      <c r="BA2328" s="2"/>
      <c r="BB2328" s="2">
        <f t="shared" si="907"/>
        <v>11.142399999999817</v>
      </c>
      <c r="BC2328" s="156">
        <f t="shared" si="908"/>
        <v>0.1325270880763488</v>
      </c>
      <c r="BD2328" s="2">
        <f t="shared" si="909"/>
        <v>2.6823853306148782E-4</v>
      </c>
      <c r="BE2328" s="2" t="str">
        <f t="shared" si="905"/>
        <v/>
      </c>
      <c r="BF2328" s="24" t="str">
        <f t="shared" si="906"/>
        <v/>
      </c>
    </row>
    <row r="2329" spans="1:58" ht="20.100000000000001" customHeight="1">
      <c r="A2329" s="2">
        <v>1737</v>
      </c>
      <c r="B2329" s="1">
        <f t="shared" si="910"/>
        <v>406041.39719952794</v>
      </c>
      <c r="C2329" s="1">
        <f t="shared" si="911"/>
        <v>3.7558205681362958E-8</v>
      </c>
      <c r="D2329" s="1">
        <f t="shared" si="912"/>
        <v>0.9984008146763349</v>
      </c>
      <c r="E2329" s="1">
        <f t="shared" si="913"/>
        <v>3.7558205681362958E-8</v>
      </c>
      <c r="F2329" s="1" t="str">
        <f t="shared" si="914"/>
        <v/>
      </c>
      <c r="G2329" s="1" t="str">
        <f t="shared" si="915"/>
        <v/>
      </c>
      <c r="H2329" s="1"/>
      <c r="I2329" s="1">
        <f t="shared" si="916"/>
        <v>1.6045555274273597E-13</v>
      </c>
      <c r="J2329" s="1" t="str">
        <f t="shared" si="917"/>
        <v/>
      </c>
      <c r="K2329" s="1" t="str">
        <f t="shared" si="918"/>
        <v/>
      </c>
      <c r="P2329" s="2">
        <v>1737</v>
      </c>
      <c r="Q2329" s="1">
        <f t="shared" si="919"/>
        <v>11.860278741934078</v>
      </c>
      <c r="R2329" s="1">
        <f t="shared" si="920"/>
        <v>1.2858202275843813E-3</v>
      </c>
      <c r="S2329" s="1">
        <f t="shared" si="921"/>
        <v>0.9984008146763349</v>
      </c>
      <c r="T2329" s="1">
        <f t="shared" si="922"/>
        <v>1.2858202275843813E-3</v>
      </c>
      <c r="U2329" s="1" t="str">
        <f t="shared" si="923"/>
        <v/>
      </c>
      <c r="V2329" s="1" t="str">
        <f t="shared" si="924"/>
        <v/>
      </c>
      <c r="W2329" s="1">
        <f t="shared" si="925"/>
        <v>6.7803751374541144E-2</v>
      </c>
      <c r="X2329" s="1" t="str">
        <f t="shared" si="926"/>
        <v/>
      </c>
      <c r="Y2329" s="1" t="str">
        <f t="shared" si="927"/>
        <v/>
      </c>
      <c r="AC2329" s="2">
        <v>1737</v>
      </c>
      <c r="AD2329" s="1">
        <f t="shared" si="936"/>
        <v>723.10635498857926</v>
      </c>
      <c r="AE2329" s="1">
        <f t="shared" si="928"/>
        <v>2.1089824762235339E-5</v>
      </c>
      <c r="AF2329" s="1">
        <f t="shared" si="929"/>
        <v>0.9984008146763349</v>
      </c>
      <c r="AG2329" s="1">
        <f t="shared" si="930"/>
        <v>2.1089824762235339E-5</v>
      </c>
      <c r="AH2329" s="1" t="str">
        <f t="shared" si="931"/>
        <v/>
      </c>
      <c r="AI2329" s="1" t="str">
        <f t="shared" si="932"/>
        <v/>
      </c>
      <c r="AJ2329" s="1">
        <f t="shared" si="933"/>
        <v>1.0023468897545862E-18</v>
      </c>
      <c r="AK2329" s="1" t="str">
        <f t="shared" si="934"/>
        <v/>
      </c>
      <c r="AL2329" s="1" t="str">
        <f t="shared" si="935"/>
        <v/>
      </c>
      <c r="BA2329" s="2"/>
      <c r="BB2329" s="2">
        <f t="shared" si="907"/>
        <v>11.148799999999817</v>
      </c>
      <c r="BC2329" s="156">
        <f t="shared" si="908"/>
        <v>0.13225884954328732</v>
      </c>
      <c r="BD2329" s="2">
        <f t="shared" si="909"/>
        <v>2.6776554502377925E-4</v>
      </c>
      <c r="BE2329" s="2" t="str">
        <f t="shared" si="905"/>
        <v/>
      </c>
      <c r="BF2329" s="24" t="str">
        <f t="shared" si="906"/>
        <v/>
      </c>
    </row>
    <row r="2330" spans="1:58" ht="20.100000000000001" customHeight="1">
      <c r="A2330" s="1">
        <v>1738</v>
      </c>
      <c r="B2330" s="1">
        <f t="shared" si="910"/>
        <v>406592.33532327216</v>
      </c>
      <c r="C2330" s="1">
        <f t="shared" si="911"/>
        <v>3.7117623401982432E-8</v>
      </c>
      <c r="D2330" s="1">
        <f t="shared" si="912"/>
        <v>0.99842138534565705</v>
      </c>
      <c r="E2330" s="1">
        <f t="shared" si="913"/>
        <v>3.7117623401982432E-8</v>
      </c>
      <c r="F2330" s="1" t="str">
        <f t="shared" si="914"/>
        <v/>
      </c>
      <c r="G2330" s="1" t="str">
        <f t="shared" si="915"/>
        <v/>
      </c>
      <c r="H2330" s="1"/>
      <c r="I2330" s="1">
        <f t="shared" si="916"/>
        <v>1.5678662967726741E-13</v>
      </c>
      <c r="J2330" s="1" t="str">
        <f t="shared" si="917"/>
        <v/>
      </c>
      <c r="K2330" s="1" t="str">
        <f t="shared" si="918"/>
        <v/>
      </c>
      <c r="P2330" s="1">
        <v>1738</v>
      </c>
      <c r="Q2330" s="1">
        <f t="shared" si="919"/>
        <v>11.876371386088671</v>
      </c>
      <c r="R2330" s="1">
        <f t="shared" si="920"/>
        <v>1.2707367166321021E-3</v>
      </c>
      <c r="S2330" s="1">
        <f t="shared" si="921"/>
        <v>0.99842138534565705</v>
      </c>
      <c r="T2330" s="1">
        <f t="shared" si="922"/>
        <v>1.2707367166321021E-3</v>
      </c>
      <c r="U2330" s="1" t="str">
        <f t="shared" si="923"/>
        <v/>
      </c>
      <c r="V2330" s="1" t="str">
        <f t="shared" si="924"/>
        <v/>
      </c>
      <c r="W2330" s="1">
        <f t="shared" si="925"/>
        <v>6.756714214052234E-2</v>
      </c>
      <c r="X2330" s="1" t="str">
        <f t="shared" si="926"/>
        <v/>
      </c>
      <c r="Y2330" s="1" t="str">
        <f t="shared" si="927"/>
        <v/>
      </c>
      <c r="AC2330" s="1">
        <v>1738</v>
      </c>
      <c r="AD2330" s="1">
        <f t="shared" si="936"/>
        <v>724.08750336712558</v>
      </c>
      <c r="AE2330" s="1">
        <f t="shared" si="928"/>
        <v>2.0842427345428136E-5</v>
      </c>
      <c r="AF2330" s="1">
        <f t="shared" si="929"/>
        <v>0.99842138534565705</v>
      </c>
      <c r="AG2330" s="1">
        <f t="shared" si="930"/>
        <v>2.0842427345428136E-5</v>
      </c>
      <c r="AH2330" s="1" t="str">
        <f t="shared" si="931"/>
        <v/>
      </c>
      <c r="AI2330" s="1" t="str">
        <f t="shared" si="932"/>
        <v/>
      </c>
      <c r="AJ2330" s="1">
        <f t="shared" si="933"/>
        <v>1.0364624756320957E-18</v>
      </c>
      <c r="AK2330" s="1" t="str">
        <f t="shared" si="934"/>
        <v/>
      </c>
      <c r="AL2330" s="1" t="str">
        <f t="shared" si="935"/>
        <v/>
      </c>
      <c r="BA2330" s="2"/>
      <c r="BB2330" s="2">
        <f t="shared" si="907"/>
        <v>11.155199999999816</v>
      </c>
      <c r="BC2330" s="156">
        <f t="shared" si="908"/>
        <v>0.13199108399826354</v>
      </c>
      <c r="BD2330" s="2">
        <f t="shared" si="909"/>
        <v>2.6729317093032723E-4</v>
      </c>
      <c r="BE2330" s="2" t="str">
        <f t="shared" si="905"/>
        <v/>
      </c>
      <c r="BF2330" s="24" t="str">
        <f t="shared" si="906"/>
        <v/>
      </c>
    </row>
    <row r="2331" spans="1:58" ht="20.100000000000001" customHeight="1">
      <c r="A2331" s="1">
        <v>1739</v>
      </c>
      <c r="B2331" s="1">
        <f t="shared" si="910"/>
        <v>407143.27344701649</v>
      </c>
      <c r="C2331" s="1">
        <f t="shared" si="911"/>
        <v>3.6681622529797869E-8</v>
      </c>
      <c r="D2331" s="1">
        <f t="shared" si="912"/>
        <v>0.99844171454528052</v>
      </c>
      <c r="E2331" s="1">
        <f t="shared" si="913"/>
        <v>3.6681622529797869E-8</v>
      </c>
      <c r="F2331" s="1" t="str">
        <f t="shared" si="914"/>
        <v/>
      </c>
      <c r="G2331" s="1" t="str">
        <f t="shared" si="915"/>
        <v/>
      </c>
      <c r="H2331" s="1"/>
      <c r="I2331" s="1">
        <f t="shared" si="916"/>
        <v>1.5319914777495764E-13</v>
      </c>
      <c r="J2331" s="1" t="str">
        <f t="shared" si="917"/>
        <v/>
      </c>
      <c r="K2331" s="1" t="str">
        <f t="shared" si="918"/>
        <v/>
      </c>
      <c r="P2331" s="1">
        <v>1739</v>
      </c>
      <c r="Q2331" s="1">
        <f t="shared" si="919"/>
        <v>11.892464030243261</v>
      </c>
      <c r="R2331" s="1">
        <f t="shared" si="920"/>
        <v>1.255810051991746E-3</v>
      </c>
      <c r="S2331" s="1">
        <f t="shared" si="921"/>
        <v>0.99844171454528052</v>
      </c>
      <c r="T2331" s="1">
        <f t="shared" si="922"/>
        <v>1.255810051991746E-3</v>
      </c>
      <c r="U2331" s="1" t="str">
        <f t="shared" si="923"/>
        <v/>
      </c>
      <c r="V2331" s="1" t="str">
        <f t="shared" si="924"/>
        <v/>
      </c>
      <c r="W2331" s="1">
        <f t="shared" si="925"/>
        <v>6.7330281289375821E-2</v>
      </c>
      <c r="X2331" s="1" t="str">
        <f t="shared" si="926"/>
        <v/>
      </c>
      <c r="Y2331" s="1" t="str">
        <f t="shared" si="927"/>
        <v/>
      </c>
      <c r="AC2331" s="1">
        <v>1739</v>
      </c>
      <c r="AD2331" s="1">
        <f t="shared" si="936"/>
        <v>725.06865174567167</v>
      </c>
      <c r="AE2331" s="1">
        <f t="shared" si="928"/>
        <v>2.0597602497602271E-5</v>
      </c>
      <c r="AF2331" s="1">
        <f t="shared" si="929"/>
        <v>0.99844171454528052</v>
      </c>
      <c r="AG2331" s="1">
        <f t="shared" si="930"/>
        <v>2.0597602497602271E-5</v>
      </c>
      <c r="AH2331" s="1" t="str">
        <f t="shared" si="931"/>
        <v/>
      </c>
      <c r="AI2331" s="1" t="str">
        <f t="shared" si="932"/>
        <v/>
      </c>
      <c r="AJ2331" s="1">
        <f t="shared" si="933"/>
        <v>1.0717220619326015E-18</v>
      </c>
      <c r="AK2331" s="1" t="str">
        <f t="shared" si="934"/>
        <v/>
      </c>
      <c r="AL2331" s="1" t="str">
        <f t="shared" si="935"/>
        <v/>
      </c>
      <c r="BA2331" s="2"/>
      <c r="BB2331" s="2">
        <f t="shared" si="907"/>
        <v>11.161599999999815</v>
      </c>
      <c r="BC2331" s="156">
        <f t="shared" si="908"/>
        <v>0.13172379082733321</v>
      </c>
      <c r="BD2331" s="2">
        <f t="shared" si="909"/>
        <v>2.6682141072678633E-4</v>
      </c>
      <c r="BE2331" s="2" t="str">
        <f t="shared" si="905"/>
        <v/>
      </c>
      <c r="BF2331" s="24" t="str">
        <f t="shared" si="906"/>
        <v/>
      </c>
    </row>
    <row r="2332" spans="1:58" ht="20.100000000000001" customHeight="1">
      <c r="A2332" s="1">
        <v>1740</v>
      </c>
      <c r="B2332" s="1">
        <f t="shared" si="910"/>
        <v>407694.2115707607</v>
      </c>
      <c r="C2332" s="1">
        <f t="shared" si="911"/>
        <v>3.6250163119442643E-8</v>
      </c>
      <c r="D2332" s="1">
        <f t="shared" si="912"/>
        <v>0.99846180478826196</v>
      </c>
      <c r="E2332" s="1">
        <f t="shared" si="913"/>
        <v>3.6250163119442643E-8</v>
      </c>
      <c r="F2332" s="1" t="str">
        <f t="shared" si="914"/>
        <v/>
      </c>
      <c r="G2332" s="1" t="str">
        <f t="shared" si="915"/>
        <v/>
      </c>
      <c r="H2332" s="1"/>
      <c r="I2332" s="1">
        <f t="shared" si="916"/>
        <v>1.4969135704125961E-13</v>
      </c>
      <c r="J2332" s="1" t="str">
        <f t="shared" si="917"/>
        <v/>
      </c>
      <c r="K2332" s="1" t="str">
        <f t="shared" si="918"/>
        <v/>
      </c>
      <c r="P2332" s="1">
        <v>1740</v>
      </c>
      <c r="Q2332" s="1">
        <f t="shared" si="919"/>
        <v>11.908556674397854</v>
      </c>
      <c r="R2332" s="1">
        <f t="shared" si="920"/>
        <v>1.2410388661176605E-3</v>
      </c>
      <c r="S2332" s="1">
        <f t="shared" si="921"/>
        <v>0.99846180478826196</v>
      </c>
      <c r="T2332" s="1">
        <f t="shared" si="922"/>
        <v>1.2410388661176605E-3</v>
      </c>
      <c r="U2332" s="1" t="str">
        <f t="shared" si="923"/>
        <v/>
      </c>
      <c r="V2332" s="1" t="str">
        <f t="shared" si="924"/>
        <v/>
      </c>
      <c r="W2332" s="1">
        <f t="shared" si="925"/>
        <v>6.7093177269362522E-2</v>
      </c>
      <c r="X2332" s="1" t="str">
        <f t="shared" si="926"/>
        <v/>
      </c>
      <c r="Y2332" s="1" t="str">
        <f t="shared" si="927"/>
        <v/>
      </c>
      <c r="AC2332" s="1">
        <v>1740</v>
      </c>
      <c r="AD2332" s="1">
        <f t="shared" si="936"/>
        <v>726.049800124218</v>
      </c>
      <c r="AE2332" s="1">
        <f t="shared" si="928"/>
        <v>2.0355327788485185E-5</v>
      </c>
      <c r="AF2332" s="1">
        <f t="shared" si="929"/>
        <v>0.99846180478826196</v>
      </c>
      <c r="AG2332" s="1">
        <f t="shared" si="930"/>
        <v>2.0355327788485185E-5</v>
      </c>
      <c r="AH2332" s="1" t="str">
        <f t="shared" si="931"/>
        <v/>
      </c>
      <c r="AI2332" s="1" t="str">
        <f t="shared" si="932"/>
        <v/>
      </c>
      <c r="AJ2332" s="1">
        <f t="shared" si="933"/>
        <v>1.1081634191037984E-18</v>
      </c>
      <c r="AK2332" s="1" t="str">
        <f t="shared" si="934"/>
        <v/>
      </c>
      <c r="AL2332" s="1" t="str">
        <f t="shared" si="935"/>
        <v/>
      </c>
      <c r="BA2332" s="2"/>
      <c r="BB2332" s="2">
        <f t="shared" si="907"/>
        <v>11.167999999999815</v>
      </c>
      <c r="BC2332" s="156">
        <f t="shared" si="908"/>
        <v>0.13145696941660642</v>
      </c>
      <c r="BD2332" s="2">
        <f t="shared" si="909"/>
        <v>2.6635026435672948E-4</v>
      </c>
      <c r="BE2332" s="2" t="str">
        <f t="shared" si="905"/>
        <v/>
      </c>
      <c r="BF2332" s="24" t="str">
        <f t="shared" si="906"/>
        <v/>
      </c>
    </row>
    <row r="2333" spans="1:58" ht="20.100000000000001" customHeight="1">
      <c r="A2333" s="1">
        <v>1741</v>
      </c>
      <c r="B2333" s="1">
        <f t="shared" si="910"/>
        <v>408245.14969450503</v>
      </c>
      <c r="C2333" s="1">
        <f t="shared" si="911"/>
        <v>3.582320547837603E-8</v>
      </c>
      <c r="D2333" s="1">
        <f t="shared" si="912"/>
        <v>0.99848165856572002</v>
      </c>
      <c r="E2333" s="1">
        <f t="shared" si="913"/>
        <v>3.582320547837603E-8</v>
      </c>
      <c r="F2333" s="1" t="str">
        <f t="shared" si="914"/>
        <v/>
      </c>
      <c r="G2333" s="1" t="str">
        <f t="shared" si="915"/>
        <v/>
      </c>
      <c r="H2333" s="1"/>
      <c r="I2333" s="1">
        <f t="shared" si="916"/>
        <v>1.4626154375609764E-13</v>
      </c>
      <c r="J2333" s="1" t="str">
        <f t="shared" si="917"/>
        <v/>
      </c>
      <c r="K2333" s="1" t="str">
        <f t="shared" si="918"/>
        <v/>
      </c>
      <c r="P2333" s="1">
        <v>1741</v>
      </c>
      <c r="Q2333" s="1">
        <f t="shared" si="919"/>
        <v>11.924649318552447</v>
      </c>
      <c r="R2333" s="1">
        <f t="shared" si="920"/>
        <v>1.2264218001198153E-3</v>
      </c>
      <c r="S2333" s="1">
        <f t="shared" si="921"/>
        <v>0.99848165856572002</v>
      </c>
      <c r="T2333" s="1">
        <f t="shared" si="922"/>
        <v>1.2264218001198153E-3</v>
      </c>
      <c r="U2333" s="1" t="str">
        <f t="shared" si="923"/>
        <v/>
      </c>
      <c r="V2333" s="1" t="str">
        <f t="shared" si="924"/>
        <v/>
      </c>
      <c r="W2333" s="1">
        <f t="shared" si="925"/>
        <v>6.6855838510711876E-2</v>
      </c>
      <c r="X2333" s="1" t="str">
        <f t="shared" si="926"/>
        <v/>
      </c>
      <c r="Y2333" s="1" t="str">
        <f t="shared" si="927"/>
        <v/>
      </c>
      <c r="AC2333" s="1">
        <v>1741</v>
      </c>
      <c r="AD2333" s="1">
        <f t="shared" si="936"/>
        <v>727.03094850276432</v>
      </c>
      <c r="AE2333" s="1">
        <f t="shared" si="928"/>
        <v>2.0115580929772524E-5</v>
      </c>
      <c r="AF2333" s="1">
        <f t="shared" si="929"/>
        <v>0.99848165856572002</v>
      </c>
      <c r="AG2333" s="1">
        <f t="shared" si="930"/>
        <v>2.0115580929772524E-5</v>
      </c>
      <c r="AH2333" s="1" t="str">
        <f t="shared" si="931"/>
        <v/>
      </c>
      <c r="AI2333" s="1" t="str">
        <f t="shared" si="932"/>
        <v/>
      </c>
      <c r="AJ2333" s="1">
        <f t="shared" si="933"/>
        <v>1.1458255445110057E-18</v>
      </c>
      <c r="AK2333" s="1" t="str">
        <f t="shared" si="934"/>
        <v/>
      </c>
      <c r="AL2333" s="1" t="str">
        <f t="shared" si="935"/>
        <v/>
      </c>
      <c r="BA2333" s="2"/>
      <c r="BB2333" s="2">
        <f t="shared" si="907"/>
        <v>11.174399999999814</v>
      </c>
      <c r="BC2333" s="156">
        <f t="shared" si="908"/>
        <v>0.13119061915224969</v>
      </c>
      <c r="BD2333" s="2">
        <f t="shared" si="909"/>
        <v>2.6587973175892787E-4</v>
      </c>
      <c r="BE2333" s="2" t="str">
        <f t="shared" si="905"/>
        <v/>
      </c>
      <c r="BF2333" s="24" t="str">
        <f t="shared" si="906"/>
        <v/>
      </c>
    </row>
    <row r="2334" spans="1:58" ht="20.100000000000001" customHeight="1">
      <c r="A2334" s="1">
        <v>1742</v>
      </c>
      <c r="B2334" s="1">
        <f t="shared" si="910"/>
        <v>408796.08781824925</v>
      </c>
      <c r="C2334" s="1">
        <f t="shared" si="911"/>
        <v>3.5400710166435668E-8</v>
      </c>
      <c r="D2334" s="1">
        <f t="shared" si="912"/>
        <v>0.998501278346975</v>
      </c>
      <c r="E2334" s="1">
        <f t="shared" si="913"/>
        <v>3.5400710166435668E-8</v>
      </c>
      <c r="F2334" s="1" t="str">
        <f t="shared" si="914"/>
        <v/>
      </c>
      <c r="G2334" s="1" t="str">
        <f t="shared" si="915"/>
        <v/>
      </c>
      <c r="H2334" s="1"/>
      <c r="I2334" s="1">
        <f t="shared" si="916"/>
        <v>1.429080297517245E-13</v>
      </c>
      <c r="J2334" s="1" t="str">
        <f t="shared" si="917"/>
        <v/>
      </c>
      <c r="K2334" s="1" t="str">
        <f t="shared" si="918"/>
        <v/>
      </c>
      <c r="P2334" s="1">
        <v>1742</v>
      </c>
      <c r="Q2334" s="1">
        <f t="shared" si="919"/>
        <v>11.940741962707037</v>
      </c>
      <c r="R2334" s="1">
        <f t="shared" si="920"/>
        <v>1.2119575037484341E-3</v>
      </c>
      <c r="S2334" s="1">
        <f t="shared" si="921"/>
        <v>0.998501278346975</v>
      </c>
      <c r="T2334" s="1">
        <f t="shared" si="922"/>
        <v>1.2119575037484341E-3</v>
      </c>
      <c r="U2334" s="1" t="str">
        <f t="shared" si="923"/>
        <v/>
      </c>
      <c r="V2334" s="1" t="str">
        <f t="shared" si="924"/>
        <v/>
      </c>
      <c r="W2334" s="1">
        <f t="shared" si="925"/>
        <v>6.6618273425146549E-2</v>
      </c>
      <c r="X2334" s="1" t="str">
        <f t="shared" si="926"/>
        <v/>
      </c>
      <c r="Y2334" s="1" t="str">
        <f t="shared" si="927"/>
        <v/>
      </c>
      <c r="AC2334" s="1">
        <v>1742</v>
      </c>
      <c r="AD2334" s="1">
        <f t="shared" si="936"/>
        <v>728.01209688131041</v>
      </c>
      <c r="AE2334" s="1">
        <f t="shared" si="928"/>
        <v>1.9878339774875985E-5</v>
      </c>
      <c r="AF2334" s="1">
        <f t="shared" si="929"/>
        <v>0.998501278346975</v>
      </c>
      <c r="AG2334" s="1">
        <f t="shared" si="930"/>
        <v>1.9878339774875985E-5</v>
      </c>
      <c r="AH2334" s="1" t="str">
        <f t="shared" si="931"/>
        <v/>
      </c>
      <c r="AI2334" s="1" t="str">
        <f t="shared" si="932"/>
        <v/>
      </c>
      <c r="AJ2334" s="1">
        <f t="shared" si="933"/>
        <v>1.1847487016174116E-18</v>
      </c>
      <c r="AK2334" s="1" t="str">
        <f t="shared" si="934"/>
        <v/>
      </c>
      <c r="AL2334" s="1" t="str">
        <f t="shared" si="935"/>
        <v/>
      </c>
      <c r="BA2334" s="2"/>
      <c r="BB2334" s="2">
        <f t="shared" si="907"/>
        <v>11.180799999999813</v>
      </c>
      <c r="BC2334" s="156">
        <f t="shared" si="908"/>
        <v>0.13092473942049077</v>
      </c>
      <c r="BD2334" s="2">
        <f t="shared" si="909"/>
        <v>2.6540981287051513E-4</v>
      </c>
      <c r="BE2334" s="2" t="str">
        <f t="shared" si="905"/>
        <v/>
      </c>
      <c r="BF2334" s="24" t="str">
        <f t="shared" si="906"/>
        <v/>
      </c>
    </row>
    <row r="2335" spans="1:58" ht="20.100000000000001" customHeight="1">
      <c r="A2335" s="2">
        <v>1743</v>
      </c>
      <c r="B2335" s="1">
        <f t="shared" si="910"/>
        <v>409347.02594199358</v>
      </c>
      <c r="C2335" s="1">
        <f t="shared" si="911"/>
        <v>3.4982637995373321E-8</v>
      </c>
      <c r="D2335" s="1">
        <f t="shared" si="912"/>
        <v>0.99852066657968741</v>
      </c>
      <c r="E2335" s="1">
        <f t="shared" si="913"/>
        <v>3.4982637995373321E-8</v>
      </c>
      <c r="F2335" s="1" t="str">
        <f t="shared" si="914"/>
        <v/>
      </c>
      <c r="G2335" s="1" t="str">
        <f t="shared" si="915"/>
        <v/>
      </c>
      <c r="H2335" s="1"/>
      <c r="I2335" s="1">
        <f t="shared" si="916"/>
        <v>1.396291717042872E-13</v>
      </c>
      <c r="J2335" s="1" t="str">
        <f t="shared" si="917"/>
        <v/>
      </c>
      <c r="K2335" s="1" t="str">
        <f t="shared" si="918"/>
        <v/>
      </c>
      <c r="P2335" s="2">
        <v>1743</v>
      </c>
      <c r="Q2335" s="1">
        <f t="shared" si="919"/>
        <v>11.95683460686163</v>
      </c>
      <c r="R2335" s="1">
        <f t="shared" si="920"/>
        <v>1.1976446353781321E-3</v>
      </c>
      <c r="S2335" s="1">
        <f t="shared" si="921"/>
        <v>0.99852066657968741</v>
      </c>
      <c r="T2335" s="1">
        <f t="shared" si="922"/>
        <v>1.1976446353781321E-3</v>
      </c>
      <c r="U2335" s="1" t="str">
        <f t="shared" si="923"/>
        <v/>
      </c>
      <c r="V2335" s="1" t="str">
        <f t="shared" si="924"/>
        <v/>
      </c>
      <c r="W2335" s="1">
        <f t="shared" si="925"/>
        <v>6.63804904054104E-2</v>
      </c>
      <c r="X2335" s="1" t="str">
        <f t="shared" si="926"/>
        <v/>
      </c>
      <c r="Y2335" s="1" t="str">
        <f t="shared" si="927"/>
        <v/>
      </c>
      <c r="AC2335" s="2">
        <v>1743</v>
      </c>
      <c r="AD2335" s="1">
        <f t="shared" si="936"/>
        <v>728.99324525985674</v>
      </c>
      <c r="AE2335" s="1">
        <f t="shared" si="928"/>
        <v>1.9643582318663234E-5</v>
      </c>
      <c r="AF2335" s="1">
        <f t="shared" si="929"/>
        <v>0.99852066657968741</v>
      </c>
      <c r="AG2335" s="1">
        <f t="shared" si="930"/>
        <v>1.9643582318663234E-5</v>
      </c>
      <c r="AH2335" s="1" t="str">
        <f t="shared" si="931"/>
        <v/>
      </c>
      <c r="AI2335" s="1" t="str">
        <f t="shared" si="932"/>
        <v/>
      </c>
      <c r="AJ2335" s="1">
        <f t="shared" si="933"/>
        <v>1.224974460393142E-18</v>
      </c>
      <c r="AK2335" s="1" t="str">
        <f t="shared" si="934"/>
        <v/>
      </c>
      <c r="AL2335" s="1" t="str">
        <f t="shared" si="935"/>
        <v/>
      </c>
      <c r="BA2335" s="2"/>
      <c r="BB2335" s="2">
        <f t="shared" si="907"/>
        <v>11.187199999999812</v>
      </c>
      <c r="BC2335" s="156">
        <f t="shared" si="908"/>
        <v>0.13065932960762025</v>
      </c>
      <c r="BD2335" s="2">
        <f t="shared" si="909"/>
        <v>2.6494050762482235E-4</v>
      </c>
      <c r="BE2335" s="2" t="str">
        <f t="shared" si="905"/>
        <v/>
      </c>
      <c r="BF2335" s="24" t="str">
        <f t="shared" si="906"/>
        <v/>
      </c>
    </row>
    <row r="2336" spans="1:58" ht="20.100000000000001" customHeight="1">
      <c r="A2336" s="1">
        <v>1744</v>
      </c>
      <c r="B2336" s="1">
        <f t="shared" si="910"/>
        <v>409897.96406573779</v>
      </c>
      <c r="C2336" s="1">
        <f t="shared" si="911"/>
        <v>3.456895002837794E-8</v>
      </c>
      <c r="D2336" s="1">
        <f t="shared" si="912"/>
        <v>0.99853982568999677</v>
      </c>
      <c r="E2336" s="1">
        <f t="shared" si="913"/>
        <v>3.456895002837794E-8</v>
      </c>
      <c r="F2336" s="1" t="str">
        <f t="shared" si="914"/>
        <v/>
      </c>
      <c r="G2336" s="1" t="str">
        <f t="shared" si="915"/>
        <v/>
      </c>
      <c r="H2336" s="1"/>
      <c r="I2336" s="1">
        <f t="shared" si="916"/>
        <v>1.3642336043889243E-13</v>
      </c>
      <c r="J2336" s="1" t="str">
        <f t="shared" si="917"/>
        <v/>
      </c>
      <c r="K2336" s="1" t="str">
        <f t="shared" si="918"/>
        <v/>
      </c>
      <c r="P2336" s="1">
        <v>1744</v>
      </c>
      <c r="Q2336" s="1">
        <f t="shared" si="919"/>
        <v>11.97292725101622</v>
      </c>
      <c r="R2336" s="1">
        <f t="shared" si="920"/>
        <v>1.1834818619915752E-3</v>
      </c>
      <c r="S2336" s="1">
        <f t="shared" si="921"/>
        <v>0.99853982568999677</v>
      </c>
      <c r="T2336" s="1">
        <f t="shared" si="922"/>
        <v>1.1834818619915752E-3</v>
      </c>
      <c r="U2336" s="1" t="str">
        <f t="shared" si="923"/>
        <v/>
      </c>
      <c r="V2336" s="1" t="str">
        <f t="shared" si="924"/>
        <v/>
      </c>
      <c r="W2336" s="1">
        <f t="shared" si="925"/>
        <v>6.6142497824800112E-2</v>
      </c>
      <c r="X2336" s="1" t="str">
        <f t="shared" si="926"/>
        <v/>
      </c>
      <c r="Y2336" s="1" t="str">
        <f t="shared" si="927"/>
        <v/>
      </c>
      <c r="AC2336" s="1">
        <v>1744</v>
      </c>
      <c r="AD2336" s="1">
        <f t="shared" si="936"/>
        <v>729.97439363840306</v>
      </c>
      <c r="AE2336" s="1">
        <f t="shared" si="928"/>
        <v>1.9411286697189787E-5</v>
      </c>
      <c r="AF2336" s="1">
        <f t="shared" si="929"/>
        <v>0.99853982568999677</v>
      </c>
      <c r="AG2336" s="1">
        <f t="shared" si="930"/>
        <v>1.9411286697189787E-5</v>
      </c>
      <c r="AH2336" s="1" t="str">
        <f t="shared" si="931"/>
        <v/>
      </c>
      <c r="AI2336" s="1" t="str">
        <f t="shared" si="932"/>
        <v/>
      </c>
      <c r="AJ2336" s="1">
        <f t="shared" si="933"/>
        <v>1.2665457389910139E-18</v>
      </c>
      <c r="AK2336" s="1" t="str">
        <f t="shared" si="934"/>
        <v/>
      </c>
      <c r="AL2336" s="1" t="str">
        <f t="shared" si="935"/>
        <v/>
      </c>
      <c r="BA2336" s="2"/>
      <c r="BB2336" s="2">
        <f t="shared" si="907"/>
        <v>11.193599999999812</v>
      </c>
      <c r="BC2336" s="156">
        <f t="shared" si="908"/>
        <v>0.13039438909999543</v>
      </c>
      <c r="BD2336" s="2">
        <f t="shared" si="909"/>
        <v>2.6447181595204428E-4</v>
      </c>
      <c r="BE2336" s="2" t="str">
        <f t="shared" si="905"/>
        <v/>
      </c>
      <c r="BF2336" s="24" t="str">
        <f t="shared" si="906"/>
        <v/>
      </c>
    </row>
    <row r="2337" spans="1:58" ht="20.100000000000001" customHeight="1">
      <c r="A2337" s="1">
        <v>1745</v>
      </c>
      <c r="B2337" s="1">
        <f t="shared" si="910"/>
        <v>410448.90218948212</v>
      </c>
      <c r="C2337" s="1">
        <f t="shared" si="911"/>
        <v>3.4159607579582711E-8</v>
      </c>
      <c r="D2337" s="1">
        <f t="shared" si="912"/>
        <v>0.99855875808266004</v>
      </c>
      <c r="E2337" s="1">
        <f t="shared" si="913"/>
        <v>3.4159607579582711E-8</v>
      </c>
      <c r="F2337" s="1" t="str">
        <f t="shared" si="914"/>
        <v/>
      </c>
      <c r="G2337" s="1" t="str">
        <f t="shared" si="915"/>
        <v/>
      </c>
      <c r="H2337" s="1"/>
      <c r="I2337" s="1">
        <f t="shared" si="916"/>
        <v>1.3328902024789623E-13</v>
      </c>
      <c r="J2337" s="1" t="str">
        <f t="shared" si="917"/>
        <v/>
      </c>
      <c r="K2337" s="1" t="str">
        <f t="shared" si="918"/>
        <v/>
      </c>
      <c r="P2337" s="1">
        <v>1745</v>
      </c>
      <c r="Q2337" s="1">
        <f t="shared" si="919"/>
        <v>11.989019895170813</v>
      </c>
      <c r="R2337" s="1">
        <f t="shared" si="920"/>
        <v>1.1694678591626006E-3</v>
      </c>
      <c r="S2337" s="1">
        <f t="shared" si="921"/>
        <v>0.99855875808266004</v>
      </c>
      <c r="T2337" s="1">
        <f t="shared" si="922"/>
        <v>1.1694678591626006E-3</v>
      </c>
      <c r="U2337" s="1" t="str">
        <f t="shared" si="923"/>
        <v/>
      </c>
      <c r="V2337" s="1" t="str">
        <f t="shared" si="924"/>
        <v/>
      </c>
      <c r="W2337" s="1">
        <f t="shared" si="925"/>
        <v>6.5904304036699252E-2</v>
      </c>
      <c r="X2337" s="1" t="str">
        <f t="shared" si="926"/>
        <v/>
      </c>
      <c r="Y2337" s="1" t="str">
        <f t="shared" si="927"/>
        <v/>
      </c>
      <c r="AC2337" s="1">
        <v>1745</v>
      </c>
      <c r="AD2337" s="1">
        <f t="shared" si="936"/>
        <v>730.95554201694915</v>
      </c>
      <c r="AE2337" s="1">
        <f t="shared" si="928"/>
        <v>1.9181431187422544E-5</v>
      </c>
      <c r="AF2337" s="1">
        <f t="shared" si="929"/>
        <v>0.99855875808266004</v>
      </c>
      <c r="AG2337" s="1">
        <f t="shared" si="930"/>
        <v>1.9181431187422544E-5</v>
      </c>
      <c r="AH2337" s="1" t="str">
        <f t="shared" si="931"/>
        <v/>
      </c>
      <c r="AI2337" s="1" t="str">
        <f t="shared" si="932"/>
        <v/>
      </c>
      <c r="AJ2337" s="1">
        <f t="shared" si="933"/>
        <v>1.3095068467280964E-18</v>
      </c>
      <c r="AK2337" s="1" t="str">
        <f t="shared" si="934"/>
        <v/>
      </c>
      <c r="AL2337" s="1" t="str">
        <f t="shared" si="935"/>
        <v/>
      </c>
      <c r="BA2337" s="2"/>
      <c r="BB2337" s="2">
        <f t="shared" si="907"/>
        <v>11.199999999999811</v>
      </c>
      <c r="BC2337" s="156">
        <f t="shared" si="908"/>
        <v>0.13012991728404338</v>
      </c>
      <c r="BD2337" s="2">
        <f t="shared" si="909"/>
        <v>2.6400373777923924E-4</v>
      </c>
      <c r="BE2337" s="2" t="str">
        <f t="shared" si="905"/>
        <v/>
      </c>
      <c r="BF2337" s="24" t="str">
        <f t="shared" si="906"/>
        <v/>
      </c>
    </row>
    <row r="2338" spans="1:58" ht="20.100000000000001" customHeight="1">
      <c r="A2338" s="1">
        <v>1746</v>
      </c>
      <c r="B2338" s="1">
        <f t="shared" si="910"/>
        <v>410999.84031322633</v>
      </c>
      <c r="C2338" s="1">
        <f t="shared" si="911"/>
        <v>3.3754572213559356E-8</v>
      </c>
      <c r="D2338" s="1">
        <f t="shared" si="912"/>
        <v>0.99857746614118947</v>
      </c>
      <c r="E2338" s="1">
        <f t="shared" si="913"/>
        <v>3.3754572213559356E-8</v>
      </c>
      <c r="F2338" s="1" t="str">
        <f t="shared" si="914"/>
        <v/>
      </c>
      <c r="G2338" s="1" t="str">
        <f t="shared" si="915"/>
        <v/>
      </c>
      <c r="H2338" s="1"/>
      <c r="I2338" s="1">
        <f t="shared" si="916"/>
        <v>1.3022460822220604E-13</v>
      </c>
      <c r="J2338" s="1" t="str">
        <f t="shared" si="917"/>
        <v/>
      </c>
      <c r="K2338" s="1" t="str">
        <f t="shared" si="918"/>
        <v/>
      </c>
      <c r="P2338" s="1">
        <v>1746</v>
      </c>
      <c r="Q2338" s="1">
        <f t="shared" si="919"/>
        <v>12.005112539325403</v>
      </c>
      <c r="R2338" s="1">
        <f t="shared" si="920"/>
        <v>1.1556013110389158E-3</v>
      </c>
      <c r="S2338" s="1">
        <f t="shared" si="921"/>
        <v>0.99857746614118947</v>
      </c>
      <c r="T2338" s="1">
        <f t="shared" si="922"/>
        <v>1.1556013110389158E-3</v>
      </c>
      <c r="U2338" s="1" t="str">
        <f t="shared" si="923"/>
        <v/>
      </c>
      <c r="V2338" s="1" t="str">
        <f t="shared" si="924"/>
        <v/>
      </c>
      <c r="W2338" s="1">
        <f t="shared" si="925"/>
        <v>6.5665917374116353E-2</v>
      </c>
      <c r="X2338" s="1" t="str">
        <f t="shared" si="926"/>
        <v/>
      </c>
      <c r="Y2338" s="1" t="str">
        <f t="shared" si="927"/>
        <v/>
      </c>
      <c r="AC2338" s="1">
        <v>1746</v>
      </c>
      <c r="AD2338" s="1">
        <f t="shared" si="936"/>
        <v>731.93669039549548</v>
      </c>
      <c r="AE2338" s="1">
        <f t="shared" si="928"/>
        <v>1.8953994206955156E-5</v>
      </c>
      <c r="AF2338" s="1">
        <f t="shared" si="929"/>
        <v>0.99857746614118947</v>
      </c>
      <c r="AG2338" s="1">
        <f t="shared" si="930"/>
        <v>1.8953994206955156E-5</v>
      </c>
      <c r="AH2338" s="1" t="str">
        <f t="shared" si="931"/>
        <v/>
      </c>
      <c r="AI2338" s="1" t="str">
        <f t="shared" si="932"/>
        <v/>
      </c>
      <c r="AJ2338" s="1">
        <f t="shared" si="933"/>
        <v>1.3539035284129895E-18</v>
      </c>
      <c r="AK2338" s="1" t="str">
        <f t="shared" si="934"/>
        <v/>
      </c>
      <c r="AL2338" s="1" t="str">
        <f t="shared" si="935"/>
        <v/>
      </c>
      <c r="BA2338" s="2"/>
      <c r="BB2338" s="2">
        <f t="shared" si="907"/>
        <v>11.20639999999981</v>
      </c>
      <c r="BC2338" s="156">
        <f t="shared" si="908"/>
        <v>0.12986591354626414</v>
      </c>
      <c r="BD2338" s="2">
        <f t="shared" si="909"/>
        <v>2.6353627303049576E-4</v>
      </c>
      <c r="BE2338" s="2" t="str">
        <f t="shared" si="905"/>
        <v/>
      </c>
      <c r="BF2338" s="24" t="str">
        <f t="shared" si="906"/>
        <v/>
      </c>
    </row>
    <row r="2339" spans="1:58" ht="20.100000000000001" customHeight="1">
      <c r="A2339" s="1">
        <v>1747</v>
      </c>
      <c r="B2339" s="1">
        <f t="shared" si="910"/>
        <v>411550.77843697066</v>
      </c>
      <c r="C2339" s="1">
        <f t="shared" si="911"/>
        <v>3.3353805744797185E-8</v>
      </c>
      <c r="D2339" s="1">
        <f t="shared" si="912"/>
        <v>0.9985959522279908</v>
      </c>
      <c r="E2339" s="1">
        <f t="shared" si="913"/>
        <v>3.3353805744797185E-8</v>
      </c>
      <c r="F2339" s="1" t="str">
        <f t="shared" si="914"/>
        <v/>
      </c>
      <c r="G2339" s="1" t="str">
        <f t="shared" si="915"/>
        <v/>
      </c>
      <c r="H2339" s="1"/>
      <c r="I2339" s="1">
        <f t="shared" si="916"/>
        <v>1.2722861359533358E-13</v>
      </c>
      <c r="J2339" s="1" t="str">
        <f t="shared" si="917"/>
        <v/>
      </c>
      <c r="K2339" s="1" t="str">
        <f t="shared" si="918"/>
        <v/>
      </c>
      <c r="P2339" s="1">
        <v>1747</v>
      </c>
      <c r="Q2339" s="1">
        <f t="shared" si="919"/>
        <v>12.021205183479996</v>
      </c>
      <c r="R2339" s="1">
        <f t="shared" si="920"/>
        <v>1.1418809103242544E-3</v>
      </c>
      <c r="S2339" s="1">
        <f t="shared" si="921"/>
        <v>0.9985959522279908</v>
      </c>
      <c r="T2339" s="1">
        <f t="shared" si="922"/>
        <v>1.1418809103242544E-3</v>
      </c>
      <c r="U2339" s="1" t="str">
        <f t="shared" si="923"/>
        <v/>
      </c>
      <c r="V2339" s="1" t="str">
        <f t="shared" si="924"/>
        <v/>
      </c>
      <c r="W2339" s="1">
        <f t="shared" si="925"/>
        <v>6.5427346149225699E-2</v>
      </c>
      <c r="X2339" s="1" t="str">
        <f t="shared" si="926"/>
        <v/>
      </c>
      <c r="Y2339" s="1" t="str">
        <f t="shared" si="927"/>
        <v/>
      </c>
      <c r="AC2339" s="1">
        <v>1747</v>
      </c>
      <c r="AD2339" s="1">
        <f t="shared" si="936"/>
        <v>732.91783877404157</v>
      </c>
      <c r="AE2339" s="1">
        <f t="shared" si="928"/>
        <v>1.8728954313716427E-5</v>
      </c>
      <c r="AF2339" s="1">
        <f t="shared" si="929"/>
        <v>0.9985959522279908</v>
      </c>
      <c r="AG2339" s="1">
        <f t="shared" si="930"/>
        <v>1.8728954313716427E-5</v>
      </c>
      <c r="AH2339" s="1" t="str">
        <f t="shared" si="931"/>
        <v/>
      </c>
      <c r="AI2339" s="1" t="str">
        <f t="shared" si="932"/>
        <v/>
      </c>
      <c r="AJ2339" s="1">
        <f t="shared" si="933"/>
        <v>1.3997830100602242E-18</v>
      </c>
      <c r="AK2339" s="1" t="str">
        <f t="shared" si="934"/>
        <v/>
      </c>
      <c r="AL2339" s="1" t="str">
        <f t="shared" si="935"/>
        <v/>
      </c>
      <c r="BA2339" s="2"/>
      <c r="BB2339" s="2">
        <f t="shared" si="907"/>
        <v>11.21279999999981</v>
      </c>
      <c r="BC2339" s="156">
        <f t="shared" si="908"/>
        <v>0.12960237727323365</v>
      </c>
      <c r="BD2339" s="2">
        <f t="shared" si="909"/>
        <v>2.6306942162668268E-4</v>
      </c>
      <c r="BE2339" s="2" t="str">
        <f t="shared" si="905"/>
        <v/>
      </c>
      <c r="BF2339" s="24" t="str">
        <f t="shared" si="906"/>
        <v/>
      </c>
    </row>
    <row r="2340" spans="1:58" ht="20.100000000000001" customHeight="1">
      <c r="A2340" s="1">
        <v>1748</v>
      </c>
      <c r="B2340" s="1">
        <f t="shared" si="910"/>
        <v>412101.71656071488</v>
      </c>
      <c r="C2340" s="1">
        <f t="shared" si="911"/>
        <v>3.2957270237169922E-8</v>
      </c>
      <c r="D2340" s="1">
        <f t="shared" si="912"/>
        <v>0.99861421868450073</v>
      </c>
      <c r="E2340" s="1">
        <f t="shared" si="913"/>
        <v>3.2957270237169922E-8</v>
      </c>
      <c r="F2340" s="1" t="str">
        <f t="shared" si="914"/>
        <v/>
      </c>
      <c r="G2340" s="1" t="str">
        <f t="shared" si="915"/>
        <v/>
      </c>
      <c r="H2340" s="1"/>
      <c r="I2340" s="1">
        <f t="shared" si="916"/>
        <v>1.2429955709999743E-13</v>
      </c>
      <c r="J2340" s="1" t="str">
        <f t="shared" si="917"/>
        <v/>
      </c>
      <c r="K2340" s="1" t="str">
        <f t="shared" si="918"/>
        <v/>
      </c>
      <c r="P2340" s="1">
        <v>1748</v>
      </c>
      <c r="Q2340" s="1">
        <f t="shared" si="919"/>
        <v>12.037297827634589</v>
      </c>
      <c r="R2340" s="1">
        <f t="shared" si="920"/>
        <v>1.1283053582601236E-3</v>
      </c>
      <c r="S2340" s="1">
        <f t="shared" si="921"/>
        <v>0.99861421868450073</v>
      </c>
      <c r="T2340" s="1">
        <f t="shared" si="922"/>
        <v>1.1283053582601236E-3</v>
      </c>
      <c r="U2340" s="1" t="str">
        <f t="shared" si="923"/>
        <v/>
      </c>
      <c r="V2340" s="1" t="str">
        <f t="shared" si="924"/>
        <v/>
      </c>
      <c r="W2340" s="1">
        <f t="shared" si="925"/>
        <v>6.5188598652911905E-2</v>
      </c>
      <c r="X2340" s="1" t="str">
        <f t="shared" si="926"/>
        <v/>
      </c>
      <c r="Y2340" s="1" t="str">
        <f t="shared" si="927"/>
        <v/>
      </c>
      <c r="AC2340" s="1">
        <v>1748</v>
      </c>
      <c r="AD2340" s="1">
        <f t="shared" si="936"/>
        <v>733.89898715258789</v>
      </c>
      <c r="AE2340" s="1">
        <f t="shared" si="928"/>
        <v>1.850629020567002E-5</v>
      </c>
      <c r="AF2340" s="1">
        <f t="shared" si="929"/>
        <v>0.99861421868450073</v>
      </c>
      <c r="AG2340" s="1">
        <f t="shared" si="930"/>
        <v>1.850629020567002E-5</v>
      </c>
      <c r="AH2340" s="1" t="str">
        <f t="shared" si="931"/>
        <v/>
      </c>
      <c r="AI2340" s="1" t="str">
        <f t="shared" si="932"/>
        <v/>
      </c>
      <c r="AJ2340" s="1">
        <f t="shared" si="933"/>
        <v>1.4471940460345547E-18</v>
      </c>
      <c r="AK2340" s="1" t="str">
        <f t="shared" si="934"/>
        <v/>
      </c>
      <c r="AL2340" s="1" t="str">
        <f t="shared" si="935"/>
        <v/>
      </c>
      <c r="BA2340" s="2"/>
      <c r="BB2340" s="2">
        <f t="shared" si="907"/>
        <v>11.219199999999809</v>
      </c>
      <c r="BC2340" s="156">
        <f t="shared" si="908"/>
        <v>0.12933930785160697</v>
      </c>
      <c r="BD2340" s="2">
        <f t="shared" si="909"/>
        <v>2.62603183485699E-4</v>
      </c>
      <c r="BE2340" s="2" t="str">
        <f t="shared" si="905"/>
        <v/>
      </c>
      <c r="BF2340" s="24" t="str">
        <f t="shared" si="906"/>
        <v/>
      </c>
    </row>
    <row r="2341" spans="1:58" ht="20.100000000000001" customHeight="1">
      <c r="A2341" s="1">
        <v>1749</v>
      </c>
      <c r="B2341" s="1">
        <f t="shared" si="910"/>
        <v>412652.65468445921</v>
      </c>
      <c r="C2341" s="1">
        <f t="shared" si="911"/>
        <v>3.2564928003387421E-8</v>
      </c>
      <c r="D2341" s="1">
        <f t="shared" si="912"/>
        <v>0.99863226783132386</v>
      </c>
      <c r="E2341" s="1">
        <f t="shared" si="913"/>
        <v>3.2564928003387421E-8</v>
      </c>
      <c r="F2341" s="1" t="str">
        <f t="shared" si="914"/>
        <v/>
      </c>
      <c r="G2341" s="1" t="str">
        <f t="shared" si="915"/>
        <v/>
      </c>
      <c r="H2341" s="1"/>
      <c r="I2341" s="1">
        <f t="shared" si="916"/>
        <v>1.2143599033701505E-13</v>
      </c>
      <c r="J2341" s="1" t="str">
        <f t="shared" si="917"/>
        <v/>
      </c>
      <c r="K2341" s="1" t="str">
        <f t="shared" si="918"/>
        <v/>
      </c>
      <c r="P2341" s="1">
        <v>1749</v>
      </c>
      <c r="Q2341" s="1">
        <f t="shared" si="919"/>
        <v>12.053390471789179</v>
      </c>
      <c r="R2341" s="1">
        <f t="shared" si="920"/>
        <v>1.1148733646070455E-3</v>
      </c>
      <c r="S2341" s="1">
        <f t="shared" si="921"/>
        <v>0.99863226783132386</v>
      </c>
      <c r="T2341" s="1">
        <f t="shared" si="922"/>
        <v>1.1148733646070455E-3</v>
      </c>
      <c r="U2341" s="1" t="str">
        <f t="shared" si="923"/>
        <v/>
      </c>
      <c r="V2341" s="1" t="str">
        <f t="shared" si="924"/>
        <v/>
      </c>
      <c r="W2341" s="1">
        <f t="shared" si="925"/>
        <v>6.4949683154317428E-2</v>
      </c>
      <c r="X2341" s="1" t="str">
        <f t="shared" si="926"/>
        <v/>
      </c>
      <c r="Y2341" s="1" t="str">
        <f t="shared" si="927"/>
        <v/>
      </c>
      <c r="AC2341" s="1">
        <v>1749</v>
      </c>
      <c r="AD2341" s="1">
        <f t="shared" si="936"/>
        <v>734.88013553113421</v>
      </c>
      <c r="AE2341" s="1">
        <f t="shared" si="928"/>
        <v>1.8285980720507292E-5</v>
      </c>
      <c r="AF2341" s="1">
        <f t="shared" si="929"/>
        <v>0.99863226783132386</v>
      </c>
      <c r="AG2341" s="1">
        <f t="shared" si="930"/>
        <v>1.8285980720507292E-5</v>
      </c>
      <c r="AH2341" s="1" t="str">
        <f t="shared" si="931"/>
        <v/>
      </c>
      <c r="AI2341" s="1" t="str">
        <f t="shared" si="932"/>
        <v/>
      </c>
      <c r="AJ2341" s="1">
        <f t="shared" si="933"/>
        <v>1.4961869676687617E-18</v>
      </c>
      <c r="AK2341" s="1" t="str">
        <f t="shared" si="934"/>
        <v/>
      </c>
      <c r="AL2341" s="1" t="str">
        <f t="shared" si="935"/>
        <v/>
      </c>
      <c r="BA2341" s="2"/>
      <c r="BB2341" s="2">
        <f t="shared" si="907"/>
        <v>11.225599999999808</v>
      </c>
      <c r="BC2341" s="156">
        <f t="shared" si="908"/>
        <v>0.12907670466812127</v>
      </c>
      <c r="BD2341" s="2">
        <f t="shared" si="909"/>
        <v>2.6213755852241838E-4</v>
      </c>
      <c r="BE2341" s="2" t="str">
        <f t="shared" si="905"/>
        <v/>
      </c>
      <c r="BF2341" s="24" t="str">
        <f t="shared" si="906"/>
        <v/>
      </c>
    </row>
    <row r="2342" spans="1:58" ht="20.100000000000001" customHeight="1">
      <c r="A2342" s="2">
        <v>1750</v>
      </c>
      <c r="B2342" s="1">
        <f t="shared" si="910"/>
        <v>413203.59280820342</v>
      </c>
      <c r="C2342" s="1">
        <f t="shared" si="911"/>
        <v>3.2176741604435688E-8</v>
      </c>
      <c r="D2342" s="1">
        <f t="shared" si="912"/>
        <v>0.9986501019683699</v>
      </c>
      <c r="E2342" s="1">
        <f t="shared" si="913"/>
        <v>3.2176741604435688E-8</v>
      </c>
      <c r="F2342" s="1" t="str">
        <f t="shared" si="914"/>
        <v/>
      </c>
      <c r="G2342" s="1" t="str">
        <f t="shared" si="915"/>
        <v/>
      </c>
      <c r="H2342" s="1"/>
      <c r="I2342" s="1">
        <f t="shared" si="916"/>
        <v>1.18636495156293E-13</v>
      </c>
      <c r="J2342" s="1" t="str">
        <f t="shared" si="917"/>
        <v/>
      </c>
      <c r="K2342" s="1" t="str">
        <f t="shared" si="918"/>
        <v/>
      </c>
      <c r="P2342" s="2">
        <v>1750</v>
      </c>
      <c r="Q2342" s="1">
        <f t="shared" si="919"/>
        <v>12.069483115943772</v>
      </c>
      <c r="R2342" s="1">
        <f t="shared" si="920"/>
        <v>1.1015836476253572E-3</v>
      </c>
      <c r="S2342" s="1">
        <f t="shared" si="921"/>
        <v>0.9986501019683699</v>
      </c>
      <c r="T2342" s="1">
        <f t="shared" si="922"/>
        <v>1.1015836476253572E-3</v>
      </c>
      <c r="U2342" s="1" t="str">
        <f t="shared" si="923"/>
        <v/>
      </c>
      <c r="V2342" s="1" t="str">
        <f t="shared" si="924"/>
        <v/>
      </c>
      <c r="W2342" s="1">
        <f t="shared" si="925"/>
        <v>6.471060790039368E-2</v>
      </c>
      <c r="X2342" s="1" t="str">
        <f t="shared" si="926"/>
        <v/>
      </c>
      <c r="Y2342" s="1" t="str">
        <f t="shared" si="927"/>
        <v/>
      </c>
      <c r="AC2342" s="2">
        <v>1750</v>
      </c>
      <c r="AD2342" s="1">
        <f t="shared" si="936"/>
        <v>735.86128390968031</v>
      </c>
      <c r="AE2342" s="1">
        <f t="shared" si="928"/>
        <v>1.8068004835332412E-5</v>
      </c>
      <c r="AF2342" s="1">
        <f t="shared" si="929"/>
        <v>0.9986501019683699</v>
      </c>
      <c r="AG2342" s="1">
        <f t="shared" si="930"/>
        <v>1.8068004835332412E-5</v>
      </c>
      <c r="AH2342" s="1" t="str">
        <f t="shared" si="931"/>
        <v/>
      </c>
      <c r="AI2342" s="1" t="str">
        <f t="shared" si="932"/>
        <v/>
      </c>
      <c r="AJ2342" s="1">
        <f t="shared" si="933"/>
        <v>1.5468137334002116E-18</v>
      </c>
      <c r="AK2342" s="1" t="str">
        <f t="shared" si="934"/>
        <v/>
      </c>
      <c r="AL2342" s="1" t="str">
        <f t="shared" si="935"/>
        <v/>
      </c>
      <c r="BA2342" s="2"/>
      <c r="BB2342" s="2">
        <f t="shared" si="907"/>
        <v>11.231999999999807</v>
      </c>
      <c r="BC2342" s="156">
        <f t="shared" si="908"/>
        <v>0.12881456710959885</v>
      </c>
      <c r="BD2342" s="2">
        <f t="shared" si="909"/>
        <v>2.6167254664843931E-4</v>
      </c>
      <c r="BE2342" s="2" t="str">
        <f t="shared" si="905"/>
        <v/>
      </c>
      <c r="BF2342" s="24" t="str">
        <f t="shared" si="906"/>
        <v/>
      </c>
    </row>
    <row r="2343" spans="1:58" ht="20.100000000000001" customHeight="1">
      <c r="A2343" s="1">
        <v>1751</v>
      </c>
      <c r="B2343" s="1">
        <f t="shared" si="910"/>
        <v>413754.53093194775</v>
      </c>
      <c r="C2343" s="1">
        <f t="shared" si="911"/>
        <v>3.1792673849002303E-8</v>
      </c>
      <c r="D2343" s="1">
        <f t="shared" si="912"/>
        <v>0.99866772337499043</v>
      </c>
      <c r="E2343" s="1">
        <f t="shared" si="913"/>
        <v>3.1792673849002303E-8</v>
      </c>
      <c r="F2343" s="1" t="str">
        <f t="shared" si="914"/>
        <v/>
      </c>
      <c r="G2343" s="1" t="str">
        <f t="shared" si="915"/>
        <v/>
      </c>
      <c r="H2343" s="1"/>
      <c r="I2343" s="1">
        <f t="shared" si="916"/>
        <v>1.158996830496707E-13</v>
      </c>
      <c r="J2343" s="1" t="str">
        <f t="shared" si="917"/>
        <v/>
      </c>
      <c r="K2343" s="1" t="str">
        <f t="shared" si="918"/>
        <v/>
      </c>
      <c r="P2343" s="1">
        <v>1751</v>
      </c>
      <c r="Q2343" s="1">
        <f t="shared" si="919"/>
        <v>12.085575760098362</v>
      </c>
      <c r="R2343" s="1">
        <f t="shared" si="920"/>
        <v>1.0884349340555797E-3</v>
      </c>
      <c r="S2343" s="1">
        <f t="shared" si="921"/>
        <v>0.99866772337499043</v>
      </c>
      <c r="T2343" s="1">
        <f t="shared" si="922"/>
        <v>1.0884349340555797E-3</v>
      </c>
      <c r="U2343" s="1" t="str">
        <f t="shared" si="923"/>
        <v/>
      </c>
      <c r="V2343" s="1" t="str">
        <f t="shared" si="924"/>
        <v/>
      </c>
      <c r="W2343" s="1">
        <f t="shared" si="925"/>
        <v>6.4471381115455695E-2</v>
      </c>
      <c r="X2343" s="1" t="str">
        <f t="shared" si="926"/>
        <v/>
      </c>
      <c r="Y2343" s="1" t="str">
        <f t="shared" si="927"/>
        <v/>
      </c>
      <c r="AC2343" s="1">
        <v>1751</v>
      </c>
      <c r="AD2343" s="1">
        <f t="shared" si="936"/>
        <v>736.84243228822663</v>
      </c>
      <c r="AE2343" s="1">
        <f t="shared" si="928"/>
        <v>1.7852341666339936E-5</v>
      </c>
      <c r="AF2343" s="1">
        <f t="shared" si="929"/>
        <v>0.99866772337499043</v>
      </c>
      <c r="AG2343" s="1">
        <f t="shared" si="930"/>
        <v>1.7852341666339936E-5</v>
      </c>
      <c r="AH2343" s="1" t="str">
        <f t="shared" si="931"/>
        <v/>
      </c>
      <c r="AI2343" s="1" t="str">
        <f t="shared" si="932"/>
        <v/>
      </c>
      <c r="AJ2343" s="1">
        <f t="shared" si="933"/>
        <v>1.5991279804729907E-18</v>
      </c>
      <c r="AK2343" s="1" t="str">
        <f t="shared" si="934"/>
        <v/>
      </c>
      <c r="AL2343" s="1" t="str">
        <f t="shared" si="935"/>
        <v/>
      </c>
      <c r="BA2343" s="2"/>
      <c r="BB2343" s="2">
        <f t="shared" si="907"/>
        <v>11.238399999999807</v>
      </c>
      <c r="BC2343" s="156">
        <f t="shared" si="908"/>
        <v>0.12855289456295041</v>
      </c>
      <c r="BD2343" s="2">
        <f t="shared" si="909"/>
        <v>2.6120814777255696E-4</v>
      </c>
      <c r="BE2343" s="2" t="str">
        <f t="shared" si="905"/>
        <v/>
      </c>
      <c r="BF2343" s="24" t="str">
        <f t="shared" si="906"/>
        <v/>
      </c>
    </row>
    <row r="2344" spans="1:58" ht="20.100000000000001" customHeight="1">
      <c r="A2344" s="1">
        <v>1752</v>
      </c>
      <c r="B2344" s="1">
        <f t="shared" si="910"/>
        <v>414305.46905569197</v>
      </c>
      <c r="C2344" s="1">
        <f t="shared" si="911"/>
        <v>3.1412687792890503E-8</v>
      </c>
      <c r="D2344" s="1">
        <f t="shared" si="912"/>
        <v>0.99868513431011463</v>
      </c>
      <c r="E2344" s="1">
        <f t="shared" si="913"/>
        <v>3.1412687792890503E-8</v>
      </c>
      <c r="F2344" s="1" t="str">
        <f t="shared" si="914"/>
        <v/>
      </c>
      <c r="G2344" s="1" t="str">
        <f t="shared" si="915"/>
        <v/>
      </c>
      <c r="H2344" s="1"/>
      <c r="I2344" s="1">
        <f t="shared" si="916"/>
        <v>1.1322419455541842E-13</v>
      </c>
      <c r="J2344" s="1" t="str">
        <f t="shared" si="917"/>
        <v/>
      </c>
      <c r="K2344" s="1" t="str">
        <f t="shared" si="918"/>
        <v/>
      </c>
      <c r="P2344" s="1">
        <v>1752</v>
      </c>
      <c r="Q2344" s="1">
        <f t="shared" si="919"/>
        <v>12.101668404252955</v>
      </c>
      <c r="R2344" s="1">
        <f t="shared" si="920"/>
        <v>1.0754259590983145E-3</v>
      </c>
      <c r="S2344" s="1">
        <f t="shared" si="921"/>
        <v>0.99868513431011474</v>
      </c>
      <c r="T2344" s="1">
        <f t="shared" si="922"/>
        <v>1.0754259590983145E-3</v>
      </c>
      <c r="U2344" s="1" t="str">
        <f t="shared" si="923"/>
        <v/>
      </c>
      <c r="V2344" s="1" t="str">
        <f t="shared" si="924"/>
        <v/>
      </c>
      <c r="W2344" s="1">
        <f t="shared" si="925"/>
        <v>6.4232011000739747E-2</v>
      </c>
      <c r="X2344" s="1" t="str">
        <f t="shared" si="926"/>
        <v/>
      </c>
      <c r="Y2344" s="1" t="str">
        <f t="shared" si="927"/>
        <v/>
      </c>
      <c r="AC2344" s="1">
        <v>1752</v>
      </c>
      <c r="AD2344" s="1">
        <f t="shared" si="936"/>
        <v>737.82358066677295</v>
      </c>
      <c r="AE2344" s="1">
        <f t="shared" si="928"/>
        <v>1.7638970468485585E-5</v>
      </c>
      <c r="AF2344" s="1">
        <f t="shared" si="929"/>
        <v>0.99868513431011474</v>
      </c>
      <c r="AG2344" s="1">
        <f t="shared" si="930"/>
        <v>1.7638970468485585E-5</v>
      </c>
      <c r="AH2344" s="1" t="str">
        <f t="shared" si="931"/>
        <v/>
      </c>
      <c r="AI2344" s="1" t="str">
        <f t="shared" si="932"/>
        <v/>
      </c>
      <c r="AJ2344" s="1">
        <f t="shared" si="933"/>
        <v>1.653185078253084E-18</v>
      </c>
      <c r="AK2344" s="1" t="str">
        <f t="shared" si="934"/>
        <v/>
      </c>
      <c r="AL2344" s="1" t="str">
        <f t="shared" si="935"/>
        <v/>
      </c>
      <c r="BA2344" s="2"/>
      <c r="BB2344" s="2">
        <f t="shared" si="907"/>
        <v>11.244799999999806</v>
      </c>
      <c r="BC2344" s="156">
        <f t="shared" si="908"/>
        <v>0.12829168641517785</v>
      </c>
      <c r="BD2344" s="2">
        <f t="shared" si="909"/>
        <v>2.607443618002081E-4</v>
      </c>
      <c r="BE2344" s="2" t="str">
        <f t="shared" si="905"/>
        <v/>
      </c>
      <c r="BF2344" s="24" t="str">
        <f t="shared" si="906"/>
        <v/>
      </c>
    </row>
    <row r="2345" spans="1:58" ht="20.100000000000001" customHeight="1">
      <c r="A2345" s="1">
        <v>1753</v>
      </c>
      <c r="B2345" s="1">
        <f t="shared" si="910"/>
        <v>414856.4071794363</v>
      </c>
      <c r="C2345" s="1">
        <f t="shared" si="911"/>
        <v>3.1036746738419058E-8</v>
      </c>
      <c r="D2345" s="1">
        <f t="shared" si="912"/>
        <v>0.9987023370123862</v>
      </c>
      <c r="E2345" s="1">
        <f t="shared" si="913"/>
        <v>3.1036746738419058E-8</v>
      </c>
      <c r="F2345" s="1" t="str">
        <f t="shared" si="914"/>
        <v/>
      </c>
      <c r="G2345" s="1" t="str">
        <f t="shared" si="915"/>
        <v/>
      </c>
      <c r="H2345" s="1"/>
      <c r="I2345" s="1">
        <f t="shared" si="916"/>
        <v>1.1060869867416629E-13</v>
      </c>
      <c r="J2345" s="1" t="str">
        <f t="shared" si="917"/>
        <v/>
      </c>
      <c r="K2345" s="1" t="str">
        <f t="shared" si="918"/>
        <v/>
      </c>
      <c r="P2345" s="1">
        <v>1753</v>
      </c>
      <c r="Q2345" s="1">
        <f t="shared" si="919"/>
        <v>12.117761048407544</v>
      </c>
      <c r="R2345" s="1">
        <f t="shared" si="920"/>
        <v>1.0625554663937454E-3</v>
      </c>
      <c r="S2345" s="1">
        <f t="shared" si="921"/>
        <v>0.9987023370123862</v>
      </c>
      <c r="T2345" s="1">
        <f t="shared" si="922"/>
        <v>1.0625554663937454E-3</v>
      </c>
      <c r="U2345" s="1" t="str">
        <f t="shared" si="923"/>
        <v/>
      </c>
      <c r="V2345" s="1" t="str">
        <f t="shared" si="924"/>
        <v/>
      </c>
      <c r="W2345" s="1">
        <f t="shared" si="925"/>
        <v>6.3992505733965171E-2</v>
      </c>
      <c r="X2345" s="1" t="str">
        <f t="shared" si="926"/>
        <v/>
      </c>
      <c r="Y2345" s="1" t="str">
        <f t="shared" si="927"/>
        <v/>
      </c>
      <c r="AC2345" s="1">
        <v>1753</v>
      </c>
      <c r="AD2345" s="1">
        <f t="shared" si="936"/>
        <v>738.80472904531905</v>
      </c>
      <c r="AE2345" s="1">
        <f t="shared" si="928"/>
        <v>1.7427870635149693E-5</v>
      </c>
      <c r="AF2345" s="1">
        <f t="shared" si="929"/>
        <v>0.9987023370123862</v>
      </c>
      <c r="AG2345" s="1">
        <f t="shared" si="930"/>
        <v>1.7427870635149693E-5</v>
      </c>
      <c r="AH2345" s="1" t="str">
        <f t="shared" si="931"/>
        <v/>
      </c>
      <c r="AI2345" s="1" t="str">
        <f t="shared" si="932"/>
        <v/>
      </c>
      <c r="AJ2345" s="1">
        <f t="shared" si="933"/>
        <v>1.7090421832064285E-18</v>
      </c>
      <c r="AK2345" s="1" t="str">
        <f t="shared" si="934"/>
        <v/>
      </c>
      <c r="AL2345" s="1" t="str">
        <f t="shared" si="935"/>
        <v/>
      </c>
      <c r="BA2345" s="2"/>
      <c r="BB2345" s="2">
        <f t="shared" si="907"/>
        <v>11.251199999999805</v>
      </c>
      <c r="BC2345" s="156">
        <f t="shared" si="908"/>
        <v>0.12803094205337764</v>
      </c>
      <c r="BD2345" s="2">
        <f t="shared" si="909"/>
        <v>2.6028118863427596E-4</v>
      </c>
      <c r="BE2345" s="2" t="str">
        <f t="shared" si="905"/>
        <v/>
      </c>
      <c r="BF2345" s="24" t="str">
        <f t="shared" si="906"/>
        <v/>
      </c>
    </row>
    <row r="2346" spans="1:58" ht="20.100000000000001" customHeight="1">
      <c r="A2346" s="1">
        <v>1754</v>
      </c>
      <c r="B2346" s="1">
        <f t="shared" si="910"/>
        <v>415407.34530318051</v>
      </c>
      <c r="C2346" s="1">
        <f t="shared" si="911"/>
        <v>3.0664814233811286E-8</v>
      </c>
      <c r="D2346" s="1">
        <f t="shared" si="912"/>
        <v>0.99871933370029786</v>
      </c>
      <c r="E2346" s="1">
        <f t="shared" si="913"/>
        <v>3.0664814233811286E-8</v>
      </c>
      <c r="F2346" s="1" t="str">
        <f t="shared" si="914"/>
        <v/>
      </c>
      <c r="G2346" s="1" t="str">
        <f t="shared" si="915"/>
        <v/>
      </c>
      <c r="H2346" s="1"/>
      <c r="I2346" s="1">
        <f t="shared" si="916"/>
        <v>1.0805189229606654E-13</v>
      </c>
      <c r="J2346" s="1" t="str">
        <f t="shared" si="917"/>
        <v/>
      </c>
      <c r="K2346" s="1" t="str">
        <f t="shared" si="918"/>
        <v/>
      </c>
      <c r="P2346" s="1">
        <v>1754</v>
      </c>
      <c r="Q2346" s="1">
        <f t="shared" si="919"/>
        <v>12.133853692562138</v>
      </c>
      <c r="R2346" s="1">
        <f t="shared" si="920"/>
        <v>1.0498222080006744E-3</v>
      </c>
      <c r="S2346" s="1">
        <f t="shared" si="921"/>
        <v>0.99871933370029786</v>
      </c>
      <c r="T2346" s="1">
        <f t="shared" si="922"/>
        <v>1.0498222080006744E-3</v>
      </c>
      <c r="U2346" s="1" t="str">
        <f t="shared" si="923"/>
        <v/>
      </c>
      <c r="V2346" s="1" t="str">
        <f t="shared" si="924"/>
        <v/>
      </c>
      <c r="W2346" s="1">
        <f t="shared" si="925"/>
        <v>6.3752873468898907E-2</v>
      </c>
      <c r="X2346" s="1" t="str">
        <f t="shared" si="926"/>
        <v/>
      </c>
      <c r="Y2346" s="1" t="str">
        <f t="shared" si="927"/>
        <v/>
      </c>
      <c r="AC2346" s="1">
        <v>1754</v>
      </c>
      <c r="AD2346" s="1">
        <f t="shared" si="936"/>
        <v>739.78587742386537</v>
      </c>
      <c r="AE2346" s="1">
        <f t="shared" si="928"/>
        <v>1.721902169779347E-5</v>
      </c>
      <c r="AF2346" s="1">
        <f t="shared" si="929"/>
        <v>0.99871933370029786</v>
      </c>
      <c r="AG2346" s="1">
        <f t="shared" si="930"/>
        <v>1.721902169779347E-5</v>
      </c>
      <c r="AH2346" s="1" t="str">
        <f t="shared" si="931"/>
        <v/>
      </c>
      <c r="AI2346" s="1" t="str">
        <f t="shared" si="932"/>
        <v/>
      </c>
      <c r="AJ2346" s="1">
        <f t="shared" si="933"/>
        <v>1.7667582955903922E-18</v>
      </c>
      <c r="AK2346" s="1" t="str">
        <f t="shared" si="934"/>
        <v/>
      </c>
      <c r="AL2346" s="1" t="str">
        <f t="shared" si="935"/>
        <v/>
      </c>
      <c r="BA2346" s="2"/>
      <c r="BB2346" s="2">
        <f t="shared" si="907"/>
        <v>11.257599999999805</v>
      </c>
      <c r="BC2346" s="156">
        <f t="shared" si="908"/>
        <v>0.12777066086474337</v>
      </c>
      <c r="BD2346" s="2">
        <f t="shared" si="909"/>
        <v>2.5981862817439638E-4</v>
      </c>
      <c r="BE2346" s="2" t="str">
        <f t="shared" si="905"/>
        <v/>
      </c>
      <c r="BF2346" s="24" t="str">
        <f t="shared" si="906"/>
        <v/>
      </c>
    </row>
    <row r="2347" spans="1:58" ht="20.100000000000001" customHeight="1">
      <c r="A2347" s="1">
        <v>1755</v>
      </c>
      <c r="B2347" s="1">
        <f t="shared" si="910"/>
        <v>415958.28342692484</v>
      </c>
      <c r="C2347" s="1">
        <f t="shared" si="911"/>
        <v>3.0296854072570219E-8</v>
      </c>
      <c r="D2347" s="1">
        <f t="shared" si="912"/>
        <v>0.99873612657232769</v>
      </c>
      <c r="E2347" s="1">
        <f t="shared" si="913"/>
        <v>3.0296854072570219E-8</v>
      </c>
      <c r="F2347" s="1" t="str">
        <f t="shared" si="914"/>
        <v/>
      </c>
      <c r="G2347" s="1" t="str">
        <f t="shared" si="915"/>
        <v/>
      </c>
      <c r="H2347" s="1"/>
      <c r="I2347" s="1">
        <f t="shared" si="916"/>
        <v>1.0555249963897379E-13</v>
      </c>
      <c r="J2347" s="1" t="str">
        <f t="shared" si="917"/>
        <v/>
      </c>
      <c r="K2347" s="1" t="str">
        <f t="shared" si="918"/>
        <v/>
      </c>
      <c r="P2347" s="1">
        <v>1755</v>
      </c>
      <c r="Q2347" s="1">
        <f t="shared" si="919"/>
        <v>12.149946336716731</v>
      </c>
      <c r="R2347" s="1">
        <f t="shared" si="920"/>
        <v>1.037224944375172E-3</v>
      </c>
      <c r="S2347" s="1">
        <f t="shared" si="921"/>
        <v>0.99873612657232769</v>
      </c>
      <c r="T2347" s="1">
        <f t="shared" si="922"/>
        <v>1.037224944375172E-3</v>
      </c>
      <c r="U2347" s="1" t="str">
        <f t="shared" si="923"/>
        <v/>
      </c>
      <c r="V2347" s="1" t="str">
        <f t="shared" si="924"/>
        <v/>
      </c>
      <c r="W2347" s="1">
        <f t="shared" si="925"/>
        <v>6.3513122334924219E-2</v>
      </c>
      <c r="X2347" s="1" t="str">
        <f t="shared" si="926"/>
        <v/>
      </c>
      <c r="Y2347" s="1" t="str">
        <f t="shared" si="927"/>
        <v/>
      </c>
      <c r="AC2347" s="1">
        <v>1755</v>
      </c>
      <c r="AD2347" s="1">
        <f t="shared" si="936"/>
        <v>740.76702580241169</v>
      </c>
      <c r="AE2347" s="1">
        <f t="shared" si="928"/>
        <v>1.7012403325608879E-5</v>
      </c>
      <c r="AF2347" s="1">
        <f t="shared" si="929"/>
        <v>0.99873612657232769</v>
      </c>
      <c r="AG2347" s="1">
        <f t="shared" si="930"/>
        <v>1.7012403325608879E-5</v>
      </c>
      <c r="AH2347" s="1" t="str">
        <f t="shared" si="931"/>
        <v/>
      </c>
      <c r="AI2347" s="1" t="str">
        <f t="shared" si="932"/>
        <v/>
      </c>
      <c r="AJ2347" s="1">
        <f t="shared" si="933"/>
        <v>1.8263943179113855E-18</v>
      </c>
      <c r="AK2347" s="1" t="str">
        <f t="shared" si="934"/>
        <v/>
      </c>
      <c r="AL2347" s="1" t="str">
        <f t="shared" si="935"/>
        <v/>
      </c>
      <c r="BA2347" s="2"/>
      <c r="BB2347" s="2">
        <f t="shared" si="907"/>
        <v>11.263999999999804</v>
      </c>
      <c r="BC2347" s="156">
        <f t="shared" si="908"/>
        <v>0.12751084223656897</v>
      </c>
      <c r="BD2347" s="2">
        <f t="shared" si="909"/>
        <v>2.593566803169578E-4</v>
      </c>
      <c r="BE2347" s="2" t="str">
        <f t="shared" si="905"/>
        <v/>
      </c>
      <c r="BF2347" s="24" t="str">
        <f t="shared" si="906"/>
        <v/>
      </c>
    </row>
    <row r="2348" spans="1:58" ht="20.100000000000001" customHeight="1">
      <c r="A2348" s="2">
        <v>1756</v>
      </c>
      <c r="B2348" s="1">
        <f t="shared" si="910"/>
        <v>416509.22155066906</v>
      </c>
      <c r="C2348" s="1">
        <f t="shared" si="911"/>
        <v>2.9932830292843364E-8</v>
      </c>
      <c r="D2348" s="1">
        <f t="shared" si="912"/>
        <v>0.99875271780707342</v>
      </c>
      <c r="E2348" s="1">
        <f t="shared" si="913"/>
        <v>2.9932830292843364E-8</v>
      </c>
      <c r="F2348" s="1" t="str">
        <f t="shared" si="914"/>
        <v/>
      </c>
      <c r="G2348" s="1" t="str">
        <f t="shared" si="915"/>
        <v/>
      </c>
      <c r="H2348" s="1"/>
      <c r="I2348" s="1">
        <f t="shared" si="916"/>
        <v>1.0310927169745043E-13</v>
      </c>
      <c r="J2348" s="1" t="str">
        <f t="shared" si="917"/>
        <v/>
      </c>
      <c r="K2348" s="1" t="str">
        <f t="shared" si="918"/>
        <v/>
      </c>
      <c r="P2348" s="2">
        <v>1756</v>
      </c>
      <c r="Q2348" s="1">
        <f t="shared" si="919"/>
        <v>12.166038980871321</v>
      </c>
      <c r="R2348" s="1">
        <f t="shared" si="920"/>
        <v>1.0247624443487991E-3</v>
      </c>
      <c r="S2348" s="1">
        <f t="shared" si="921"/>
        <v>0.99875271780707342</v>
      </c>
      <c r="T2348" s="1">
        <f t="shared" si="922"/>
        <v>1.0247624443487991E-3</v>
      </c>
      <c r="U2348" s="1" t="str">
        <f t="shared" si="923"/>
        <v/>
      </c>
      <c r="V2348" s="1" t="str">
        <f t="shared" si="924"/>
        <v/>
      </c>
      <c r="W2348" s="1">
        <f t="shared" si="925"/>
        <v>6.3273260436612619E-2</v>
      </c>
      <c r="X2348" s="1" t="str">
        <f t="shared" si="926"/>
        <v/>
      </c>
      <c r="Y2348" s="1" t="str">
        <f t="shared" si="927"/>
        <v/>
      </c>
      <c r="AC2348" s="2">
        <v>1756</v>
      </c>
      <c r="AD2348" s="1">
        <f t="shared" si="936"/>
        <v>741.74817418095779</v>
      </c>
      <c r="AE2348" s="1">
        <f t="shared" si="928"/>
        <v>1.680799532516131E-5</v>
      </c>
      <c r="AF2348" s="1">
        <f t="shared" si="929"/>
        <v>0.99875271780707342</v>
      </c>
      <c r="AG2348" s="1">
        <f t="shared" si="930"/>
        <v>1.680799532516131E-5</v>
      </c>
      <c r="AH2348" s="1" t="str">
        <f t="shared" si="931"/>
        <v/>
      </c>
      <c r="AI2348" s="1" t="str">
        <f t="shared" si="932"/>
        <v/>
      </c>
      <c r="AJ2348" s="1">
        <f t="shared" si="933"/>
        <v>1.8880131152020127E-18</v>
      </c>
      <c r="AK2348" s="1" t="str">
        <f t="shared" si="934"/>
        <v/>
      </c>
      <c r="AL2348" s="1" t="str">
        <f t="shared" si="935"/>
        <v/>
      </c>
      <c r="BA2348" s="2"/>
      <c r="BB2348" s="2">
        <f t="shared" si="907"/>
        <v>11.270399999999803</v>
      </c>
      <c r="BC2348" s="156">
        <f t="shared" si="908"/>
        <v>0.12725148555625201</v>
      </c>
      <c r="BD2348" s="2">
        <f t="shared" si="909"/>
        <v>2.5889534495585065E-4</v>
      </c>
      <c r="BE2348" s="2" t="str">
        <f t="shared" si="905"/>
        <v/>
      </c>
      <c r="BF2348" s="24" t="str">
        <f t="shared" si="906"/>
        <v/>
      </c>
    </row>
    <row r="2349" spans="1:58" ht="20.100000000000001" customHeight="1">
      <c r="A2349" s="1">
        <v>1757</v>
      </c>
      <c r="B2349" s="1">
        <f t="shared" si="910"/>
        <v>417060.15967441339</v>
      </c>
      <c r="C2349" s="1">
        <f t="shared" si="911"/>
        <v>2.9572707176774074E-8</v>
      </c>
      <c r="D2349" s="1">
        <f t="shared" si="912"/>
        <v>0.99876910956338749</v>
      </c>
      <c r="E2349" s="1">
        <f t="shared" si="913"/>
        <v>2.9572707176774074E-8</v>
      </c>
      <c r="F2349" s="1" t="str">
        <f t="shared" si="914"/>
        <v/>
      </c>
      <c r="G2349" s="1" t="str">
        <f t="shared" si="915"/>
        <v/>
      </c>
      <c r="H2349" s="1"/>
      <c r="I2349" s="1">
        <f t="shared" si="916"/>
        <v>1.0072098570239278E-13</v>
      </c>
      <c r="J2349" s="1" t="str">
        <f t="shared" si="917"/>
        <v/>
      </c>
      <c r="K2349" s="1" t="str">
        <f t="shared" si="918"/>
        <v/>
      </c>
      <c r="P2349" s="1">
        <v>1757</v>
      </c>
      <c r="Q2349" s="1">
        <f t="shared" si="919"/>
        <v>12.182131625025914</v>
      </c>
      <c r="R2349" s="1">
        <f t="shared" si="920"/>
        <v>1.0124334851064156E-3</v>
      </c>
      <c r="S2349" s="1">
        <f t="shared" si="921"/>
        <v>0.99876910956338749</v>
      </c>
      <c r="T2349" s="1">
        <f t="shared" si="922"/>
        <v>1.0124334851064156E-3</v>
      </c>
      <c r="U2349" s="1" t="str">
        <f t="shared" si="923"/>
        <v/>
      </c>
      <c r="V2349" s="1" t="str">
        <f t="shared" si="924"/>
        <v/>
      </c>
      <c r="W2349" s="1">
        <f t="shared" si="925"/>
        <v>6.3033295853299295E-2</v>
      </c>
      <c r="X2349" s="1" t="str">
        <f t="shared" si="926"/>
        <v/>
      </c>
      <c r="Y2349" s="1" t="str">
        <f t="shared" si="927"/>
        <v/>
      </c>
      <c r="AC2349" s="1">
        <v>1757</v>
      </c>
      <c r="AD2349" s="1">
        <f t="shared" si="936"/>
        <v>742.72932255950411</v>
      </c>
      <c r="AE2349" s="1">
        <f t="shared" si="928"/>
        <v>1.6605777640025722E-5</v>
      </c>
      <c r="AF2349" s="1">
        <f t="shared" si="929"/>
        <v>0.99876910956338749</v>
      </c>
      <c r="AG2349" s="1">
        <f t="shared" si="930"/>
        <v>1.6605777640025722E-5</v>
      </c>
      <c r="AH2349" s="1" t="str">
        <f t="shared" si="931"/>
        <v/>
      </c>
      <c r="AI2349" s="1" t="str">
        <f t="shared" si="932"/>
        <v/>
      </c>
      <c r="AJ2349" s="1">
        <f t="shared" si="933"/>
        <v>1.9516795771742359E-18</v>
      </c>
      <c r="AK2349" s="1" t="str">
        <f t="shared" si="934"/>
        <v/>
      </c>
      <c r="AL2349" s="1" t="str">
        <f t="shared" si="935"/>
        <v/>
      </c>
      <c r="BA2349" s="2"/>
      <c r="BB2349" s="2">
        <f t="shared" si="907"/>
        <v>11.276799999999803</v>
      </c>
      <c r="BC2349" s="156">
        <f t="shared" si="908"/>
        <v>0.12699259021129616</v>
      </c>
      <c r="BD2349" s="2">
        <f t="shared" si="909"/>
        <v>2.5843462198188449E-4</v>
      </c>
      <c r="BE2349" s="2" t="str">
        <f t="shared" si="905"/>
        <v/>
      </c>
      <c r="BF2349" s="24" t="str">
        <f t="shared" si="906"/>
        <v/>
      </c>
    </row>
    <row r="2350" spans="1:58" ht="20.100000000000001" customHeight="1">
      <c r="A2350" s="1">
        <v>1758</v>
      </c>
      <c r="B2350" s="1">
        <f t="shared" si="910"/>
        <v>417611.0977981576</v>
      </c>
      <c r="C2350" s="1">
        <f t="shared" si="911"/>
        <v>2.921644924984268E-8</v>
      </c>
      <c r="D2350" s="1">
        <f t="shared" si="912"/>
        <v>0.99878530398051069</v>
      </c>
      <c r="E2350" s="1">
        <f t="shared" si="913"/>
        <v>2.921644924984268E-8</v>
      </c>
      <c r="F2350" s="1" t="str">
        <f t="shared" si="914"/>
        <v/>
      </c>
      <c r="G2350" s="1" t="str">
        <f t="shared" si="915"/>
        <v/>
      </c>
      <c r="H2350" s="1"/>
      <c r="I2350" s="1">
        <f t="shared" si="916"/>
        <v>9.8386444591089533E-14</v>
      </c>
      <c r="J2350" s="1" t="str">
        <f t="shared" si="917"/>
        <v/>
      </c>
      <c r="K2350" s="1" t="str">
        <f t="shared" si="918"/>
        <v/>
      </c>
      <c r="P2350" s="1">
        <v>1758</v>
      </c>
      <c r="Q2350" s="1">
        <f t="shared" si="919"/>
        <v>12.198224269180503</v>
      </c>
      <c r="R2350" s="1">
        <f t="shared" si="920"/>
        <v>1.0002368521636181E-3</v>
      </c>
      <c r="S2350" s="1">
        <f t="shared" si="921"/>
        <v>0.99878530398051069</v>
      </c>
      <c r="T2350" s="1">
        <f t="shared" si="922"/>
        <v>1.0002368521636181E-3</v>
      </c>
      <c r="U2350" s="1" t="str">
        <f t="shared" si="923"/>
        <v/>
      </c>
      <c r="V2350" s="1" t="str">
        <f t="shared" si="924"/>
        <v/>
      </c>
      <c r="W2350" s="1">
        <f t="shared" si="925"/>
        <v>6.2793236638662708E-2</v>
      </c>
      <c r="X2350" s="1" t="str">
        <f t="shared" si="926"/>
        <v/>
      </c>
      <c r="Y2350" s="1" t="str">
        <f t="shared" si="927"/>
        <v/>
      </c>
      <c r="AC2350" s="1">
        <v>1758</v>
      </c>
      <c r="AD2350" s="1">
        <f t="shared" si="936"/>
        <v>743.71047093805043</v>
      </c>
      <c r="AE2350" s="1">
        <f t="shared" si="928"/>
        <v>1.6405730350416507E-5</v>
      </c>
      <c r="AF2350" s="1">
        <f t="shared" si="929"/>
        <v>0.99878530398051069</v>
      </c>
      <c r="AG2350" s="1">
        <f t="shared" si="930"/>
        <v>1.6405730350416507E-5</v>
      </c>
      <c r="AH2350" s="1" t="str">
        <f t="shared" si="931"/>
        <v/>
      </c>
      <c r="AI2350" s="1" t="str">
        <f t="shared" si="932"/>
        <v/>
      </c>
      <c r="AJ2350" s="1">
        <f t="shared" si="933"/>
        <v>2.0174606823047952E-18</v>
      </c>
      <c r="AK2350" s="1" t="str">
        <f t="shared" si="934"/>
        <v/>
      </c>
      <c r="AL2350" s="1" t="str">
        <f t="shared" si="935"/>
        <v/>
      </c>
      <c r="BA2350" s="2"/>
      <c r="BB2350" s="2">
        <f t="shared" si="907"/>
        <v>11.283199999999802</v>
      </c>
      <c r="BC2350" s="156">
        <f t="shared" si="908"/>
        <v>0.12673415558931428</v>
      </c>
      <c r="BD2350" s="2">
        <f t="shared" si="909"/>
        <v>2.5797451128251048E-4</v>
      </c>
      <c r="BE2350" s="2" t="str">
        <f t="shared" si="905"/>
        <v/>
      </c>
      <c r="BF2350" s="24" t="str">
        <f t="shared" si="906"/>
        <v/>
      </c>
    </row>
    <row r="2351" spans="1:58" ht="20.100000000000001" customHeight="1">
      <c r="A2351" s="1">
        <v>1759</v>
      </c>
      <c r="B2351" s="1">
        <f t="shared" si="910"/>
        <v>418162.03592190193</v>
      </c>
      <c r="C2351" s="1">
        <f t="shared" si="911"/>
        <v>2.8864021280194998E-8</v>
      </c>
      <c r="D2351" s="1">
        <f t="shared" si="912"/>
        <v>0.99880130317820681</v>
      </c>
      <c r="E2351" s="1">
        <f t="shared" si="913"/>
        <v>2.8864021280194998E-8</v>
      </c>
      <c r="F2351" s="1" t="str">
        <f t="shared" si="914"/>
        <v/>
      </c>
      <c r="G2351" s="1" t="str">
        <f t="shared" si="915"/>
        <v/>
      </c>
      <c r="H2351" s="1"/>
      <c r="I2351" s="1">
        <f t="shared" si="916"/>
        <v>9.6104476487513847E-14</v>
      </c>
      <c r="J2351" s="1" t="str">
        <f t="shared" si="917"/>
        <v/>
      </c>
      <c r="K2351" s="1" t="str">
        <f t="shared" si="918"/>
        <v/>
      </c>
      <c r="P2351" s="1">
        <v>1759</v>
      </c>
      <c r="Q2351" s="1">
        <f t="shared" si="919"/>
        <v>12.214316913335097</v>
      </c>
      <c r="R2351" s="1">
        <f t="shared" si="920"/>
        <v>9.8817133934375658E-4</v>
      </c>
      <c r="S2351" s="1">
        <f t="shared" si="921"/>
        <v>0.99880130317820681</v>
      </c>
      <c r="T2351" s="1">
        <f t="shared" si="922"/>
        <v>9.8817133934375658E-4</v>
      </c>
      <c r="U2351" s="1" t="str">
        <f t="shared" si="923"/>
        <v/>
      </c>
      <c r="V2351" s="1" t="str">
        <f t="shared" si="924"/>
        <v/>
      </c>
      <c r="W2351" s="1">
        <f t="shared" si="925"/>
        <v>6.2553090820306939E-2</v>
      </c>
      <c r="X2351" s="1" t="str">
        <f t="shared" si="926"/>
        <v/>
      </c>
      <c r="Y2351" s="1" t="str">
        <f t="shared" si="927"/>
        <v/>
      </c>
      <c r="AC2351" s="1">
        <v>1759</v>
      </c>
      <c r="AD2351" s="1">
        <f t="shared" si="936"/>
        <v>744.69161931659653</v>
      </c>
      <c r="AE2351" s="1">
        <f t="shared" si="928"/>
        <v>1.6207833672810685E-5</v>
      </c>
      <c r="AF2351" s="1">
        <f t="shared" si="929"/>
        <v>0.99880130317820681</v>
      </c>
      <c r="AG2351" s="1">
        <f t="shared" si="930"/>
        <v>1.6207833672810685E-5</v>
      </c>
      <c r="AH2351" s="1" t="str">
        <f t="shared" si="931"/>
        <v/>
      </c>
      <c r="AI2351" s="1" t="str">
        <f t="shared" si="932"/>
        <v/>
      </c>
      <c r="AJ2351" s="1">
        <f t="shared" si="933"/>
        <v>2.0854255639124358E-18</v>
      </c>
      <c r="AK2351" s="1" t="str">
        <f t="shared" si="934"/>
        <v/>
      </c>
      <c r="AL2351" s="1" t="str">
        <f t="shared" si="935"/>
        <v/>
      </c>
      <c r="BA2351" s="2"/>
      <c r="BB2351" s="2">
        <f t="shared" si="907"/>
        <v>11.289599999999801</v>
      </c>
      <c r="BC2351" s="156">
        <f t="shared" si="908"/>
        <v>0.12647618107803177</v>
      </c>
      <c r="BD2351" s="2">
        <f t="shared" si="909"/>
        <v>2.5751501274273725E-4</v>
      </c>
      <c r="BE2351" s="2" t="str">
        <f t="shared" si="905"/>
        <v/>
      </c>
      <c r="BF2351" s="24" t="str">
        <f t="shared" si="906"/>
        <v/>
      </c>
    </row>
    <row r="2352" spans="1:58" ht="20.100000000000001" customHeight="1">
      <c r="A2352" s="1">
        <v>1760</v>
      </c>
      <c r="B2352" s="1">
        <f t="shared" si="910"/>
        <v>418712.97404564614</v>
      </c>
      <c r="C2352" s="1">
        <f t="shared" si="911"/>
        <v>2.8515388277960815E-8</v>
      </c>
      <c r="D2352" s="1">
        <f t="shared" si="912"/>
        <v>0.9988171092568956</v>
      </c>
      <c r="E2352" s="1">
        <f t="shared" si="913"/>
        <v>2.8515388277960815E-8</v>
      </c>
      <c r="F2352" s="1" t="str">
        <f t="shared" si="914"/>
        <v/>
      </c>
      <c r="G2352" s="1" t="str">
        <f t="shared" si="915"/>
        <v/>
      </c>
      <c r="H2352" s="1"/>
      <c r="I2352" s="1">
        <f t="shared" si="916"/>
        <v>9.3873934192672328E-14</v>
      </c>
      <c r="J2352" s="1" t="str">
        <f t="shared" si="917"/>
        <v/>
      </c>
      <c r="K2352" s="1" t="str">
        <f t="shared" si="918"/>
        <v/>
      </c>
      <c r="P2352" s="1">
        <v>1760</v>
      </c>
      <c r="Q2352" s="1">
        <f t="shared" si="919"/>
        <v>12.230409557489686</v>
      </c>
      <c r="R2352" s="1">
        <f t="shared" si="920"/>
        <v>9.7623574875459749E-4</v>
      </c>
      <c r="S2352" s="1">
        <f t="shared" si="921"/>
        <v>0.9988171092568956</v>
      </c>
      <c r="T2352" s="1">
        <f t="shared" si="922"/>
        <v>9.7623574875459749E-4</v>
      </c>
      <c r="U2352" s="1" t="str">
        <f t="shared" si="923"/>
        <v/>
      </c>
      <c r="V2352" s="1" t="str">
        <f t="shared" si="924"/>
        <v/>
      </c>
      <c r="W2352" s="1">
        <f t="shared" si="925"/>
        <v>6.2312866399348736E-2</v>
      </c>
      <c r="X2352" s="1" t="str">
        <f t="shared" si="926"/>
        <v/>
      </c>
      <c r="Y2352" s="1" t="str">
        <f t="shared" si="927"/>
        <v/>
      </c>
      <c r="AC2352" s="1">
        <v>1760</v>
      </c>
      <c r="AD2352" s="1">
        <f t="shared" si="936"/>
        <v>745.67276769514285</v>
      </c>
      <c r="AE2352" s="1">
        <f t="shared" si="928"/>
        <v>1.6012067959564674E-5</v>
      </c>
      <c r="AF2352" s="1">
        <f t="shared" si="929"/>
        <v>0.9988171092568956</v>
      </c>
      <c r="AG2352" s="1">
        <f t="shared" si="930"/>
        <v>1.6012067959564674E-5</v>
      </c>
      <c r="AH2352" s="1" t="str">
        <f t="shared" si="931"/>
        <v/>
      </c>
      <c r="AI2352" s="1" t="str">
        <f t="shared" si="932"/>
        <v/>
      </c>
      <c r="AJ2352" s="1">
        <f t="shared" si="933"/>
        <v>2.1556455782877253E-18</v>
      </c>
      <c r="AK2352" s="1" t="str">
        <f t="shared" si="934"/>
        <v/>
      </c>
      <c r="AL2352" s="1" t="str">
        <f t="shared" si="935"/>
        <v/>
      </c>
      <c r="BA2352" s="2"/>
      <c r="BB2352" s="2">
        <f t="shared" si="907"/>
        <v>11.2959999999998</v>
      </c>
      <c r="BC2352" s="156">
        <f t="shared" si="908"/>
        <v>0.12621866606528903</v>
      </c>
      <c r="BD2352" s="2">
        <f t="shared" si="909"/>
        <v>2.5705612624443708E-4</v>
      </c>
      <c r="BE2352" s="2" t="str">
        <f t="shared" si="905"/>
        <v/>
      </c>
      <c r="BF2352" s="24" t="str">
        <f t="shared" si="906"/>
        <v/>
      </c>
    </row>
    <row r="2353" spans="1:58" ht="20.100000000000001" customHeight="1">
      <c r="A2353" s="1">
        <v>1761</v>
      </c>
      <c r="B2353" s="1">
        <f t="shared" si="910"/>
        <v>419263.91216939047</v>
      </c>
      <c r="C2353" s="1">
        <f t="shared" si="911"/>
        <v>2.8170515494560047E-8</v>
      </c>
      <c r="D2353" s="1">
        <f t="shared" si="912"/>
        <v>0.99883272429778602</v>
      </c>
      <c r="E2353" s="1">
        <f t="shared" si="913"/>
        <v>2.8170515494560047E-8</v>
      </c>
      <c r="F2353" s="1" t="str">
        <f t="shared" si="914"/>
        <v/>
      </c>
      <c r="G2353" s="1" t="str">
        <f t="shared" si="915"/>
        <v/>
      </c>
      <c r="H2353" s="1"/>
      <c r="I2353" s="1">
        <f t="shared" si="916"/>
        <v>9.1693694684811745E-14</v>
      </c>
      <c r="J2353" s="1" t="str">
        <f t="shared" si="917"/>
        <v/>
      </c>
      <c r="K2353" s="1" t="str">
        <f t="shared" si="918"/>
        <v/>
      </c>
      <c r="P2353" s="1">
        <v>1761</v>
      </c>
      <c r="Q2353" s="1">
        <f t="shared" si="919"/>
        <v>12.246502201644279</v>
      </c>
      <c r="R2353" s="1">
        <f t="shared" si="920"/>
        <v>9.6442889076457162E-4</v>
      </c>
      <c r="S2353" s="1">
        <f t="shared" si="921"/>
        <v>0.99883272429778602</v>
      </c>
      <c r="T2353" s="1">
        <f t="shared" si="922"/>
        <v>9.6442889076457162E-4</v>
      </c>
      <c r="U2353" s="1" t="str">
        <f t="shared" si="923"/>
        <v/>
      </c>
      <c r="V2353" s="1" t="str">
        <f t="shared" si="924"/>
        <v/>
      </c>
      <c r="W2353" s="1">
        <f t="shared" si="925"/>
        <v>6.2072571350007266E-2</v>
      </c>
      <c r="X2353" s="1" t="str">
        <f t="shared" si="926"/>
        <v/>
      </c>
      <c r="Y2353" s="1" t="str">
        <f t="shared" si="927"/>
        <v/>
      </c>
      <c r="AC2353" s="1">
        <v>1761</v>
      </c>
      <c r="AD2353" s="1">
        <f t="shared" si="936"/>
        <v>746.65391607368895</v>
      </c>
      <c r="AE2353" s="1">
        <f t="shared" si="928"/>
        <v>1.5818413698525425E-5</v>
      </c>
      <c r="AF2353" s="1">
        <f t="shared" si="929"/>
        <v>0.99883272429778602</v>
      </c>
      <c r="AG2353" s="1">
        <f t="shared" si="930"/>
        <v>1.5818413698525425E-5</v>
      </c>
      <c r="AH2353" s="1" t="str">
        <f t="shared" si="931"/>
        <v/>
      </c>
      <c r="AI2353" s="1" t="str">
        <f t="shared" si="932"/>
        <v/>
      </c>
      <c r="AJ2353" s="1">
        <f t="shared" si="933"/>
        <v>2.2281943749374516E-18</v>
      </c>
      <c r="AK2353" s="1" t="str">
        <f t="shared" si="934"/>
        <v/>
      </c>
      <c r="AL2353" s="1" t="str">
        <f t="shared" si="935"/>
        <v/>
      </c>
      <c r="BA2353" s="2"/>
      <c r="BB2353" s="2">
        <f t="shared" si="907"/>
        <v>11.3023999999998</v>
      </c>
      <c r="BC2353" s="156">
        <f t="shared" si="908"/>
        <v>0.12596160993904459</v>
      </c>
      <c r="BD2353" s="2">
        <f t="shared" si="909"/>
        <v>2.5659785166670668E-4</v>
      </c>
      <c r="BE2353" s="2" t="str">
        <f t="shared" si="905"/>
        <v/>
      </c>
      <c r="BF2353" s="24" t="str">
        <f t="shared" si="906"/>
        <v/>
      </c>
    </row>
    <row r="2354" spans="1:58" ht="20.100000000000001" customHeight="1">
      <c r="A2354" s="1">
        <v>1762</v>
      </c>
      <c r="B2354" s="1">
        <f t="shared" si="910"/>
        <v>419814.85029313469</v>
      </c>
      <c r="C2354" s="1">
        <f t="shared" si="911"/>
        <v>2.7829368421999443E-8</v>
      </c>
      <c r="D2354" s="1">
        <f t="shared" si="912"/>
        <v>0.99884815036300911</v>
      </c>
      <c r="E2354" s="1">
        <f t="shared" si="913"/>
        <v>2.7829368421999443E-8</v>
      </c>
      <c r="F2354" s="1" t="str">
        <f t="shared" si="914"/>
        <v/>
      </c>
      <c r="G2354" s="1" t="str">
        <f t="shared" si="915"/>
        <v/>
      </c>
      <c r="H2354" s="1"/>
      <c r="I2354" s="1">
        <f t="shared" si="916"/>
        <v>8.9562658629318369E-14</v>
      </c>
      <c r="J2354" s="1" t="str">
        <f t="shared" si="917"/>
        <v/>
      </c>
      <c r="K2354" s="1" t="str">
        <f t="shared" si="918"/>
        <v/>
      </c>
      <c r="P2354" s="1">
        <v>1762</v>
      </c>
      <c r="Q2354" s="1">
        <f t="shared" si="919"/>
        <v>12.262594845798873</v>
      </c>
      <c r="R2354" s="1">
        <f t="shared" si="920"/>
        <v>9.5274958397869431E-4</v>
      </c>
      <c r="S2354" s="1">
        <f t="shared" si="921"/>
        <v>0.99884815036300911</v>
      </c>
      <c r="T2354" s="1">
        <f t="shared" si="922"/>
        <v>9.5274958397869431E-4</v>
      </c>
      <c r="U2354" s="1" t="str">
        <f t="shared" si="923"/>
        <v/>
      </c>
      <c r="V2354" s="1" t="str">
        <f t="shared" si="924"/>
        <v/>
      </c>
      <c r="W2354" s="1">
        <f t="shared" si="925"/>
        <v>6.1832213619198412E-2</v>
      </c>
      <c r="X2354" s="1" t="str">
        <f t="shared" si="926"/>
        <v/>
      </c>
      <c r="Y2354" s="1" t="str">
        <f t="shared" si="927"/>
        <v/>
      </c>
      <c r="AC2354" s="1">
        <v>1762</v>
      </c>
      <c r="AD2354" s="1">
        <f t="shared" si="936"/>
        <v>747.63506445223527</v>
      </c>
      <c r="AE2354" s="1">
        <f t="shared" si="928"/>
        <v>1.5626851512634745E-5</v>
      </c>
      <c r="AF2354" s="1">
        <f t="shared" si="929"/>
        <v>0.99884815036300911</v>
      </c>
      <c r="AG2354" s="1">
        <f t="shared" si="930"/>
        <v>1.5626851512634745E-5</v>
      </c>
      <c r="AH2354" s="1" t="str">
        <f t="shared" si="931"/>
        <v/>
      </c>
      <c r="AI2354" s="1" t="str">
        <f t="shared" si="932"/>
        <v/>
      </c>
      <c r="AJ2354" s="1">
        <f t="shared" si="933"/>
        <v>2.3031479690085788E-18</v>
      </c>
      <c r="AK2354" s="1" t="str">
        <f t="shared" si="934"/>
        <v/>
      </c>
      <c r="AL2354" s="1" t="str">
        <f t="shared" si="935"/>
        <v/>
      </c>
      <c r="BA2354" s="2"/>
      <c r="BB2354" s="2">
        <f t="shared" si="907"/>
        <v>11.308799999999799</v>
      </c>
      <c r="BC2354" s="156">
        <f t="shared" si="908"/>
        <v>0.12570501208737789</v>
      </c>
      <c r="BD2354" s="2">
        <f t="shared" si="909"/>
        <v>2.5614018888531209E-4</v>
      </c>
      <c r="BE2354" s="2" t="str">
        <f t="shared" si="905"/>
        <v/>
      </c>
      <c r="BF2354" s="24" t="str">
        <f t="shared" si="906"/>
        <v/>
      </c>
    </row>
    <row r="2355" spans="1:58" ht="20.100000000000001" customHeight="1">
      <c r="A2355" s="2">
        <v>1763</v>
      </c>
      <c r="B2355" s="1">
        <f t="shared" si="910"/>
        <v>420365.78841687902</v>
      </c>
      <c r="C2355" s="1">
        <f t="shared" si="911"/>
        <v>2.7491912792157339E-8</v>
      </c>
      <c r="D2355" s="1">
        <f t="shared" si="912"/>
        <v>0.99886338949575026</v>
      </c>
      <c r="E2355" s="1">
        <f t="shared" si="913"/>
        <v>2.7491912792157339E-8</v>
      </c>
      <c r="F2355" s="1" t="str">
        <f t="shared" si="914"/>
        <v/>
      </c>
      <c r="G2355" s="1" t="str">
        <f t="shared" si="915"/>
        <v/>
      </c>
      <c r="H2355" s="1"/>
      <c r="I2355" s="1">
        <f t="shared" si="916"/>
        <v>8.7479749898113935E-14</v>
      </c>
      <c r="J2355" s="1" t="str">
        <f t="shared" si="917"/>
        <v/>
      </c>
      <c r="K2355" s="1" t="str">
        <f t="shared" si="918"/>
        <v/>
      </c>
      <c r="P2355" s="2">
        <v>1763</v>
      </c>
      <c r="Q2355" s="1">
        <f t="shared" si="919"/>
        <v>12.278687489953462</v>
      </c>
      <c r="R2355" s="1">
        <f t="shared" si="920"/>
        <v>9.4119665521409104E-4</v>
      </c>
      <c r="S2355" s="1">
        <f t="shared" si="921"/>
        <v>0.99886338949575026</v>
      </c>
      <c r="T2355" s="1">
        <f t="shared" si="922"/>
        <v>9.4119665521409104E-4</v>
      </c>
      <c r="U2355" s="1" t="str">
        <f t="shared" si="923"/>
        <v/>
      </c>
      <c r="V2355" s="1" t="str">
        <f t="shared" si="924"/>
        <v/>
      </c>
      <c r="W2355" s="1">
        <f t="shared" si="925"/>
        <v>6.1591801126132224E-2</v>
      </c>
      <c r="X2355" s="1" t="str">
        <f t="shared" si="926"/>
        <v/>
      </c>
      <c r="Y2355" s="1" t="str">
        <f t="shared" si="927"/>
        <v/>
      </c>
      <c r="AC2355" s="2">
        <v>1763</v>
      </c>
      <c r="AD2355" s="1">
        <f t="shared" si="936"/>
        <v>748.61621283078159</v>
      </c>
      <c r="AE2355" s="1">
        <f t="shared" si="928"/>
        <v>1.5437362159528313E-5</v>
      </c>
      <c r="AF2355" s="1">
        <f t="shared" si="929"/>
        <v>0.99886338949575026</v>
      </c>
      <c r="AG2355" s="1">
        <f t="shared" si="930"/>
        <v>1.5437362159528313E-5</v>
      </c>
      <c r="AH2355" s="1" t="str">
        <f t="shared" si="931"/>
        <v/>
      </c>
      <c r="AI2355" s="1" t="str">
        <f t="shared" si="932"/>
        <v/>
      </c>
      <c r="AJ2355" s="1">
        <f t="shared" si="933"/>
        <v>2.3805848159575797E-18</v>
      </c>
      <c r="AK2355" s="1" t="str">
        <f t="shared" si="934"/>
        <v/>
      </c>
      <c r="AL2355" s="1" t="str">
        <f t="shared" si="935"/>
        <v/>
      </c>
      <c r="BA2355" s="2"/>
      <c r="BB2355" s="2">
        <f t="shared" si="907"/>
        <v>11.315199999999798</v>
      </c>
      <c r="BC2355" s="156">
        <f t="shared" si="908"/>
        <v>0.12544887189849258</v>
      </c>
      <c r="BD2355" s="2">
        <f t="shared" si="909"/>
        <v>2.5568313777360463E-4</v>
      </c>
      <c r="BE2355" s="2" t="str">
        <f t="shared" si="905"/>
        <v/>
      </c>
      <c r="BF2355" s="24" t="str">
        <f t="shared" si="906"/>
        <v/>
      </c>
    </row>
    <row r="2356" spans="1:58" ht="20.100000000000001" customHeight="1">
      <c r="A2356" s="1">
        <v>1764</v>
      </c>
      <c r="B2356" s="1">
        <f t="shared" si="910"/>
        <v>420916.72654062323</v>
      </c>
      <c r="C2356" s="1">
        <f t="shared" si="911"/>
        <v>2.715811457605922E-8</v>
      </c>
      <c r="D2356" s="1">
        <f t="shared" si="912"/>
        <v>0.99887844372038093</v>
      </c>
      <c r="E2356" s="1">
        <f t="shared" si="913"/>
        <v>2.715811457605922E-8</v>
      </c>
      <c r="F2356" s="1" t="str">
        <f t="shared" si="914"/>
        <v/>
      </c>
      <c r="G2356" s="1" t="str">
        <f t="shared" si="915"/>
        <v/>
      </c>
      <c r="H2356" s="1"/>
      <c r="I2356" s="1">
        <f t="shared" si="916"/>
        <v>8.5443915098393708E-14</v>
      </c>
      <c r="J2356" s="1" t="str">
        <f t="shared" si="917"/>
        <v/>
      </c>
      <c r="K2356" s="1" t="str">
        <f t="shared" si="918"/>
        <v/>
      </c>
      <c r="P2356" s="1">
        <v>1764</v>
      </c>
      <c r="Q2356" s="1">
        <f t="shared" si="919"/>
        <v>12.294780134108056</v>
      </c>
      <c r="R2356" s="1">
        <f t="shared" si="920"/>
        <v>9.2976893947516821E-4</v>
      </c>
      <c r="S2356" s="1">
        <f t="shared" si="921"/>
        <v>0.99887844372038093</v>
      </c>
      <c r="T2356" s="1">
        <f t="shared" si="922"/>
        <v>9.2976893947516821E-4</v>
      </c>
      <c r="U2356" s="1" t="str">
        <f t="shared" si="923"/>
        <v/>
      </c>
      <c r="V2356" s="1" t="str">
        <f t="shared" si="924"/>
        <v/>
      </c>
      <c r="W2356" s="1">
        <f t="shared" si="925"/>
        <v>6.1351341761914341E-2</v>
      </c>
      <c r="X2356" s="1" t="str">
        <f t="shared" si="926"/>
        <v/>
      </c>
      <c r="Y2356" s="1" t="str">
        <f t="shared" si="927"/>
        <v/>
      </c>
      <c r="AC2356" s="1">
        <v>1764</v>
      </c>
      <c r="AD2356" s="1">
        <f t="shared" si="936"/>
        <v>749.59736120932769</v>
      </c>
      <c r="AE2356" s="1">
        <f t="shared" si="928"/>
        <v>1.5249926531128488E-5</v>
      </c>
      <c r="AF2356" s="1">
        <f t="shared" si="929"/>
        <v>0.99887844372038093</v>
      </c>
      <c r="AG2356" s="1">
        <f t="shared" si="930"/>
        <v>1.5249926531128488E-5</v>
      </c>
      <c r="AH2356" s="1" t="str">
        <f t="shared" si="931"/>
        <v/>
      </c>
      <c r="AI2356" s="1" t="str">
        <f t="shared" si="932"/>
        <v/>
      </c>
      <c r="AJ2356" s="1">
        <f t="shared" si="933"/>
        <v>2.4605858885339396E-18</v>
      </c>
      <c r="AK2356" s="1" t="str">
        <f t="shared" si="934"/>
        <v/>
      </c>
      <c r="AL2356" s="1" t="str">
        <f t="shared" si="935"/>
        <v/>
      </c>
      <c r="BA2356" s="2"/>
      <c r="BB2356" s="2">
        <f t="shared" si="907"/>
        <v>11.321599999999798</v>
      </c>
      <c r="BC2356" s="156">
        <f t="shared" si="908"/>
        <v>0.12519318876071897</v>
      </c>
      <c r="BD2356" s="2">
        <f t="shared" si="909"/>
        <v>2.552266982020629E-4</v>
      </c>
      <c r="BE2356" s="2" t="str">
        <f t="shared" si="905"/>
        <v/>
      </c>
      <c r="BF2356" s="24" t="str">
        <f t="shared" si="906"/>
        <v/>
      </c>
    </row>
    <row r="2357" spans="1:58" ht="20.100000000000001" customHeight="1">
      <c r="A2357" s="1">
        <v>1765</v>
      </c>
      <c r="B2357" s="1">
        <f t="shared" si="910"/>
        <v>421467.66466436756</v>
      </c>
      <c r="C2357" s="1">
        <f t="shared" si="911"/>
        <v>2.6827939983141898E-8</v>
      </c>
      <c r="D2357" s="1">
        <f t="shared" si="912"/>
        <v>0.99889331504259071</v>
      </c>
      <c r="E2357" s="1">
        <f t="shared" si="913"/>
        <v>2.6827939983141898E-8</v>
      </c>
      <c r="F2357" s="1" t="str">
        <f t="shared" si="914"/>
        <v/>
      </c>
      <c r="G2357" s="1" t="str">
        <f t="shared" si="915"/>
        <v/>
      </c>
      <c r="H2357" s="1"/>
      <c r="I2357" s="1">
        <f t="shared" si="916"/>
        <v>8.3454123110510978E-14</v>
      </c>
      <c r="J2357" s="1" t="str">
        <f t="shared" si="917"/>
        <v/>
      </c>
      <c r="K2357" s="1" t="str">
        <f t="shared" si="918"/>
        <v/>
      </c>
      <c r="P2357" s="1">
        <v>1765</v>
      </c>
      <c r="Q2357" s="1">
        <f t="shared" si="919"/>
        <v>12.310872778262645</v>
      </c>
      <c r="R2357" s="1">
        <f t="shared" si="920"/>
        <v>9.1846527992845914E-4</v>
      </c>
      <c r="S2357" s="1">
        <f t="shared" si="921"/>
        <v>0.99889331504259071</v>
      </c>
      <c r="T2357" s="1">
        <f t="shared" si="922"/>
        <v>9.1846527992845914E-4</v>
      </c>
      <c r="U2357" s="1" t="str">
        <f t="shared" si="923"/>
        <v/>
      </c>
      <c r="V2357" s="1" t="str">
        <f t="shared" si="924"/>
        <v/>
      </c>
      <c r="W2357" s="1">
        <f t="shared" si="925"/>
        <v>6.1110843389151487E-2</v>
      </c>
      <c r="X2357" s="1" t="str">
        <f t="shared" si="926"/>
        <v/>
      </c>
      <c r="Y2357" s="1" t="str">
        <f t="shared" si="927"/>
        <v/>
      </c>
      <c r="AC2357" s="1">
        <v>1765</v>
      </c>
      <c r="AD2357" s="1">
        <f t="shared" si="936"/>
        <v>750.57850958787401</v>
      </c>
      <c r="AE2357" s="1">
        <f t="shared" si="928"/>
        <v>1.5064525653231307E-5</v>
      </c>
      <c r="AF2357" s="1">
        <f t="shared" si="929"/>
        <v>0.99889331504259071</v>
      </c>
      <c r="AG2357" s="1">
        <f t="shared" si="930"/>
        <v>1.5064525653231307E-5</v>
      </c>
      <c r="AH2357" s="1" t="str">
        <f t="shared" si="931"/>
        <v/>
      </c>
      <c r="AI2357" s="1" t="str">
        <f t="shared" si="932"/>
        <v/>
      </c>
      <c r="AJ2357" s="1">
        <f t="shared" si="933"/>
        <v>2.5432347561476871E-18</v>
      </c>
      <c r="AK2357" s="1" t="str">
        <f t="shared" si="934"/>
        <v/>
      </c>
      <c r="AL2357" s="1" t="str">
        <f t="shared" si="935"/>
        <v/>
      </c>
      <c r="BA2357" s="2"/>
      <c r="BB2357" s="2">
        <f t="shared" si="907"/>
        <v>11.327999999999797</v>
      </c>
      <c r="BC2357" s="156">
        <f t="shared" si="908"/>
        <v>0.12493796206251691</v>
      </c>
      <c r="BD2357" s="2">
        <f t="shared" si="909"/>
        <v>2.5477087003789034E-4</v>
      </c>
      <c r="BE2357" s="2" t="str">
        <f t="shared" si="905"/>
        <v/>
      </c>
      <c r="BF2357" s="24" t="str">
        <f t="shared" si="906"/>
        <v/>
      </c>
    </row>
    <row r="2358" spans="1:58" ht="20.100000000000001" customHeight="1">
      <c r="A2358" s="1">
        <v>1766</v>
      </c>
      <c r="B2358" s="1">
        <f t="shared" si="910"/>
        <v>422018.60278811178</v>
      </c>
      <c r="C2358" s="1">
        <f t="shared" si="911"/>
        <v>2.6501355460508855E-8</v>
      </c>
      <c r="D2358" s="1">
        <f t="shared" si="912"/>
        <v>0.99890800544951819</v>
      </c>
      <c r="E2358" s="1">
        <f t="shared" si="913"/>
        <v>2.6501355460508855E-8</v>
      </c>
      <c r="F2358" s="1" t="str">
        <f t="shared" si="914"/>
        <v/>
      </c>
      <c r="G2358" s="1" t="str">
        <f t="shared" si="915"/>
        <v/>
      </c>
      <c r="H2358" s="1"/>
      <c r="I2358" s="1">
        <f t="shared" si="916"/>
        <v>8.1509364634862356E-14</v>
      </c>
      <c r="J2358" s="1" t="str">
        <f t="shared" si="917"/>
        <v/>
      </c>
      <c r="K2358" s="1" t="str">
        <f t="shared" si="918"/>
        <v/>
      </c>
      <c r="P2358" s="1">
        <v>1766</v>
      </c>
      <c r="Q2358" s="1">
        <f t="shared" si="919"/>
        <v>12.326965422417238</v>
      </c>
      <c r="R2358" s="1">
        <f t="shared" si="920"/>
        <v>9.0728452787708987E-4</v>
      </c>
      <c r="S2358" s="1">
        <f t="shared" si="921"/>
        <v>0.99890800544951819</v>
      </c>
      <c r="T2358" s="1">
        <f t="shared" si="922"/>
        <v>9.0728452787708987E-4</v>
      </c>
      <c r="U2358" s="1" t="str">
        <f t="shared" si="923"/>
        <v/>
      </c>
      <c r="V2358" s="1" t="str">
        <f t="shared" si="924"/>
        <v/>
      </c>
      <c r="W2358" s="1">
        <f t="shared" si="925"/>
        <v>6.0870313841560095E-2</v>
      </c>
      <c r="X2358" s="1" t="str">
        <f t="shared" si="926"/>
        <v/>
      </c>
      <c r="Y2358" s="1" t="str">
        <f t="shared" si="927"/>
        <v/>
      </c>
      <c r="AC2358" s="1">
        <v>1766</v>
      </c>
      <c r="AD2358" s="1">
        <f t="shared" si="936"/>
        <v>751.55965796642033</v>
      </c>
      <c r="AE2358" s="1">
        <f t="shared" si="928"/>
        <v>1.4881140685088157E-5</v>
      </c>
      <c r="AF2358" s="1">
        <f t="shared" si="929"/>
        <v>0.99890800544951819</v>
      </c>
      <c r="AG2358" s="1">
        <f t="shared" si="930"/>
        <v>1.4881140685088157E-5</v>
      </c>
      <c r="AH2358" s="1" t="str">
        <f t="shared" si="931"/>
        <v/>
      </c>
      <c r="AI2358" s="1" t="str">
        <f t="shared" si="932"/>
        <v/>
      </c>
      <c r="AJ2358" s="1">
        <f t="shared" si="933"/>
        <v>2.6286176666934413E-18</v>
      </c>
      <c r="AK2358" s="1" t="str">
        <f t="shared" si="934"/>
        <v/>
      </c>
      <c r="AL2358" s="1" t="str">
        <f t="shared" si="935"/>
        <v/>
      </c>
      <c r="BA2358" s="2"/>
      <c r="BB2358" s="2">
        <f t="shared" si="907"/>
        <v>11.334399999999796</v>
      </c>
      <c r="BC2358" s="156">
        <f t="shared" si="908"/>
        <v>0.12468319119247902</v>
      </c>
      <c r="BD2358" s="2">
        <f t="shared" si="909"/>
        <v>2.5431565314583404E-4</v>
      </c>
      <c r="BE2358" s="2" t="str">
        <f t="shared" si="905"/>
        <v/>
      </c>
      <c r="BF2358" s="24" t="str">
        <f t="shared" si="906"/>
        <v/>
      </c>
    </row>
    <row r="2359" spans="1:58" ht="20.100000000000001" customHeight="1">
      <c r="A2359" s="1">
        <v>1767</v>
      </c>
      <c r="B2359" s="1">
        <f t="shared" si="910"/>
        <v>422569.54091185611</v>
      </c>
      <c r="C2359" s="1">
        <f t="shared" si="911"/>
        <v>2.6178327692174453E-8</v>
      </c>
      <c r="D2359" s="1">
        <f t="shared" si="912"/>
        <v>0.99892251690988132</v>
      </c>
      <c r="E2359" s="1">
        <f t="shared" si="913"/>
        <v>2.6178327692174453E-8</v>
      </c>
      <c r="F2359" s="1" t="str">
        <f t="shared" si="914"/>
        <v/>
      </c>
      <c r="G2359" s="1" t="str">
        <f t="shared" si="915"/>
        <v/>
      </c>
      <c r="H2359" s="1"/>
      <c r="I2359" s="1">
        <f t="shared" si="916"/>
        <v>7.9608651747587221E-14</v>
      </c>
      <c r="J2359" s="1" t="str">
        <f t="shared" si="917"/>
        <v/>
      </c>
      <c r="K2359" s="1" t="str">
        <f t="shared" si="918"/>
        <v/>
      </c>
      <c r="P2359" s="1">
        <v>1767</v>
      </c>
      <c r="Q2359" s="1">
        <f t="shared" si="919"/>
        <v>12.343058066571828</v>
      </c>
      <c r="R2359" s="1">
        <f t="shared" si="920"/>
        <v>8.9622554273494678E-4</v>
      </c>
      <c r="S2359" s="1">
        <f t="shared" si="921"/>
        <v>0.99892251690988132</v>
      </c>
      <c r="T2359" s="1">
        <f t="shared" si="922"/>
        <v>8.9622554273494678E-4</v>
      </c>
      <c r="U2359" s="1" t="str">
        <f t="shared" si="923"/>
        <v/>
      </c>
      <c r="V2359" s="1" t="str">
        <f t="shared" si="924"/>
        <v/>
      </c>
      <c r="W2359" s="1">
        <f t="shared" si="925"/>
        <v>6.0629760923579662E-2</v>
      </c>
      <c r="X2359" s="1" t="str">
        <f t="shared" si="926"/>
        <v/>
      </c>
      <c r="Y2359" s="1" t="str">
        <f t="shared" si="927"/>
        <v/>
      </c>
      <c r="AC2359" s="1">
        <v>1767</v>
      </c>
      <c r="AD2359" s="1">
        <f t="shared" si="936"/>
        <v>752.54080634496643</v>
      </c>
      <c r="AE2359" s="1">
        <f t="shared" si="928"/>
        <v>1.4699752918981747E-5</v>
      </c>
      <c r="AF2359" s="1">
        <f t="shared" si="929"/>
        <v>0.99892251690988132</v>
      </c>
      <c r="AG2359" s="1">
        <f t="shared" si="930"/>
        <v>1.4699752918981747E-5</v>
      </c>
      <c r="AH2359" s="1" t="str">
        <f t="shared" si="931"/>
        <v/>
      </c>
      <c r="AI2359" s="1" t="str">
        <f t="shared" si="932"/>
        <v/>
      </c>
      <c r="AJ2359" s="1">
        <f t="shared" si="933"/>
        <v>2.7168236309062103E-18</v>
      </c>
      <c r="AK2359" s="1" t="str">
        <f t="shared" si="934"/>
        <v/>
      </c>
      <c r="AL2359" s="1" t="str">
        <f t="shared" si="935"/>
        <v/>
      </c>
      <c r="BA2359" s="2"/>
      <c r="BB2359" s="2">
        <f t="shared" si="907"/>
        <v>11.340799999999795</v>
      </c>
      <c r="BC2359" s="156">
        <f t="shared" si="908"/>
        <v>0.12442887553933318</v>
      </c>
      <c r="BD2359" s="2">
        <f t="shared" si="909"/>
        <v>2.5386104738753246E-4</v>
      </c>
      <c r="BE2359" s="2" t="str">
        <f t="shared" si="905"/>
        <v/>
      </c>
      <c r="BF2359" s="24" t="str">
        <f t="shared" si="906"/>
        <v/>
      </c>
    </row>
    <row r="2360" spans="1:58" ht="20.100000000000001" customHeight="1">
      <c r="A2360" s="1">
        <v>1768</v>
      </c>
      <c r="B2360" s="1">
        <f t="shared" si="910"/>
        <v>423120.47903560032</v>
      </c>
      <c r="C2360" s="1">
        <f t="shared" si="911"/>
        <v>2.585882359829973E-8</v>
      </c>
      <c r="D2360" s="1">
        <f t="shared" si="912"/>
        <v>0.99893685137410859</v>
      </c>
      <c r="E2360" s="1">
        <f t="shared" si="913"/>
        <v>2.585882359829973E-8</v>
      </c>
      <c r="F2360" s="1" t="str">
        <f t="shared" si="914"/>
        <v/>
      </c>
      <c r="G2360" s="1" t="str">
        <f t="shared" si="915"/>
        <v/>
      </c>
      <c r="H2360" s="1"/>
      <c r="I2360" s="1">
        <f t="shared" si="916"/>
        <v>7.7751017464934823E-14</v>
      </c>
      <c r="J2360" s="1" t="str">
        <f t="shared" si="917"/>
        <v/>
      </c>
      <c r="K2360" s="1" t="str">
        <f t="shared" si="918"/>
        <v/>
      </c>
      <c r="P2360" s="1">
        <v>1768</v>
      </c>
      <c r="Q2360" s="1">
        <f t="shared" si="919"/>
        <v>12.359150710726421</v>
      </c>
      <c r="R2360" s="1">
        <f t="shared" si="920"/>
        <v>8.8528719200047358E-4</v>
      </c>
      <c r="S2360" s="1">
        <f t="shared" si="921"/>
        <v>0.99893685137410859</v>
      </c>
      <c r="T2360" s="1">
        <f t="shared" si="922"/>
        <v>8.8528719200047358E-4</v>
      </c>
      <c r="U2360" s="1" t="str">
        <f t="shared" si="923"/>
        <v/>
      </c>
      <c r="V2360" s="1" t="str">
        <f t="shared" si="924"/>
        <v/>
      </c>
      <c r="W2360" s="1">
        <f t="shared" si="925"/>
        <v>6.0389192409989044E-2</v>
      </c>
      <c r="X2360" s="1" t="str">
        <f t="shared" si="926"/>
        <v/>
      </c>
      <c r="Y2360" s="1" t="str">
        <f t="shared" si="927"/>
        <v/>
      </c>
      <c r="AC2360" s="1">
        <v>1768</v>
      </c>
      <c r="AD2360" s="1">
        <f t="shared" si="936"/>
        <v>753.52195472351275</v>
      </c>
      <c r="AE2360" s="1">
        <f t="shared" si="928"/>
        <v>1.452034377979649E-5</v>
      </c>
      <c r="AF2360" s="1">
        <f t="shared" si="929"/>
        <v>0.99893685137410859</v>
      </c>
      <c r="AG2360" s="1">
        <f t="shared" si="930"/>
        <v>1.452034377979649E-5</v>
      </c>
      <c r="AH2360" s="1" t="str">
        <f t="shared" si="931"/>
        <v/>
      </c>
      <c r="AI2360" s="1" t="str">
        <f t="shared" si="932"/>
        <v/>
      </c>
      <c r="AJ2360" s="1">
        <f t="shared" si="933"/>
        <v>2.8079445093244373E-18</v>
      </c>
      <c r="AK2360" s="1" t="str">
        <f t="shared" si="934"/>
        <v/>
      </c>
      <c r="AL2360" s="1" t="str">
        <f t="shared" si="935"/>
        <v/>
      </c>
      <c r="BA2360" s="2"/>
      <c r="BB2360" s="2">
        <f t="shared" si="907"/>
        <v>11.347199999999795</v>
      </c>
      <c r="BC2360" s="156">
        <f t="shared" si="908"/>
        <v>0.12417501449194565</v>
      </c>
      <c r="BD2360" s="2">
        <f t="shared" si="909"/>
        <v>2.5340705262205665E-4</v>
      </c>
      <c r="BE2360" s="2" t="str">
        <f t="shared" si="905"/>
        <v/>
      </c>
      <c r="BF2360" s="24" t="str">
        <f t="shared" si="906"/>
        <v/>
      </c>
    </row>
    <row r="2361" spans="1:58" ht="20.100000000000001" customHeight="1">
      <c r="A2361" s="2">
        <v>1769</v>
      </c>
      <c r="B2361" s="1">
        <f t="shared" si="910"/>
        <v>423671.41715934465</v>
      </c>
      <c r="C2361" s="1">
        <f t="shared" si="911"/>
        <v>2.5542810334417642E-8</v>
      </c>
      <c r="D2361" s="1">
        <f t="shared" si="912"/>
        <v>0.99895101077446802</v>
      </c>
      <c r="E2361" s="1">
        <f t="shared" si="913"/>
        <v>2.5542810334417642E-8</v>
      </c>
      <c r="F2361" s="1" t="str">
        <f t="shared" si="914"/>
        <v/>
      </c>
      <c r="G2361" s="1" t="str">
        <f t="shared" si="915"/>
        <v/>
      </c>
      <c r="H2361" s="1"/>
      <c r="I2361" s="1">
        <f t="shared" si="916"/>
        <v>7.5935515316123874E-14</v>
      </c>
      <c r="J2361" s="1" t="str">
        <f t="shared" si="917"/>
        <v/>
      </c>
      <c r="K2361" s="1" t="str">
        <f t="shared" si="918"/>
        <v/>
      </c>
      <c r="P2361" s="2">
        <v>1769</v>
      </c>
      <c r="Q2361" s="1">
        <f t="shared" si="919"/>
        <v>12.375243354881015</v>
      </c>
      <c r="R2361" s="1">
        <f t="shared" si="920"/>
        <v>8.7446835123018208E-4</v>
      </c>
      <c r="S2361" s="1">
        <f t="shared" si="921"/>
        <v>0.99895101077446802</v>
      </c>
      <c r="T2361" s="1">
        <f t="shared" si="922"/>
        <v>8.7446835123018208E-4</v>
      </c>
      <c r="U2361" s="1" t="str">
        <f t="shared" si="923"/>
        <v/>
      </c>
      <c r="V2361" s="1" t="str">
        <f t="shared" si="924"/>
        <v/>
      </c>
      <c r="W2361" s="1">
        <f t="shared" si="925"/>
        <v>6.0148616045527403E-2</v>
      </c>
      <c r="X2361" s="1" t="str">
        <f t="shared" si="926"/>
        <v/>
      </c>
      <c r="Y2361" s="1" t="str">
        <f t="shared" si="927"/>
        <v/>
      </c>
      <c r="AC2361" s="2">
        <v>1769</v>
      </c>
      <c r="AD2361" s="1">
        <f t="shared" si="936"/>
        <v>754.50310310205907</v>
      </c>
      <c r="AE2361" s="1">
        <f t="shared" si="928"/>
        <v>1.4342894824583982E-5</v>
      </c>
      <c r="AF2361" s="1">
        <f t="shared" si="929"/>
        <v>0.99895101077446802</v>
      </c>
      <c r="AG2361" s="1">
        <f t="shared" si="930"/>
        <v>1.4342894824583982E-5</v>
      </c>
      <c r="AH2361" s="1" t="str">
        <f t="shared" si="931"/>
        <v/>
      </c>
      <c r="AI2361" s="1" t="str">
        <f t="shared" si="932"/>
        <v/>
      </c>
      <c r="AJ2361" s="1">
        <f t="shared" si="933"/>
        <v>2.9020751019404658E-18</v>
      </c>
      <c r="AK2361" s="1" t="str">
        <f t="shared" si="934"/>
        <v/>
      </c>
      <c r="AL2361" s="1" t="str">
        <f t="shared" si="935"/>
        <v/>
      </c>
      <c r="BA2361" s="2"/>
      <c r="BB2361" s="2">
        <f t="shared" si="907"/>
        <v>11.353599999999794</v>
      </c>
      <c r="BC2361" s="156">
        <f t="shared" si="908"/>
        <v>0.12392160743932359</v>
      </c>
      <c r="BD2361" s="2">
        <f t="shared" si="909"/>
        <v>2.5295366870543845E-4</v>
      </c>
      <c r="BE2361" s="2" t="str">
        <f t="shared" si="905"/>
        <v/>
      </c>
      <c r="BF2361" s="24" t="str">
        <f t="shared" si="906"/>
        <v/>
      </c>
    </row>
    <row r="2362" spans="1:58" ht="20.100000000000001" customHeight="1">
      <c r="A2362" s="1">
        <v>1770</v>
      </c>
      <c r="B2362" s="1">
        <f t="shared" si="910"/>
        <v>424222.35528308887</v>
      </c>
      <c r="C2362" s="1">
        <f t="shared" si="911"/>
        <v>2.5230255290650121E-8</v>
      </c>
      <c r="D2362" s="1">
        <f t="shared" si="912"/>
        <v>0.99896499702519714</v>
      </c>
      <c r="E2362" s="1">
        <f t="shared" si="913"/>
        <v>2.5230255290650121E-8</v>
      </c>
      <c r="F2362" s="1" t="str">
        <f t="shared" si="914"/>
        <v/>
      </c>
      <c r="G2362" s="1" t="str">
        <f t="shared" si="915"/>
        <v/>
      </c>
      <c r="H2362" s="1"/>
      <c r="I2362" s="1">
        <f t="shared" si="916"/>
        <v>7.4161218924551006E-14</v>
      </c>
      <c r="J2362" s="1" t="str">
        <f t="shared" si="917"/>
        <v/>
      </c>
      <c r="K2362" s="1" t="str">
        <f t="shared" si="918"/>
        <v/>
      </c>
      <c r="P2362" s="1">
        <v>1770</v>
      </c>
      <c r="Q2362" s="1">
        <f t="shared" si="919"/>
        <v>12.391335999035604</v>
      </c>
      <c r="R2362" s="1">
        <f t="shared" si="920"/>
        <v>8.6376790401182101E-4</v>
      </c>
      <c r="S2362" s="1">
        <f t="shared" si="921"/>
        <v>0.99896499702519714</v>
      </c>
      <c r="T2362" s="1">
        <f t="shared" si="922"/>
        <v>8.6376790401182101E-4</v>
      </c>
      <c r="U2362" s="1" t="str">
        <f t="shared" si="923"/>
        <v/>
      </c>
      <c r="V2362" s="1" t="str">
        <f t="shared" si="924"/>
        <v/>
      </c>
      <c r="W2362" s="1">
        <f t="shared" si="925"/>
        <v>5.9908039544518614E-2</v>
      </c>
      <c r="X2362" s="1" t="str">
        <f t="shared" si="926"/>
        <v/>
      </c>
      <c r="Y2362" s="1" t="str">
        <f t="shared" si="927"/>
        <v/>
      </c>
      <c r="AC2362" s="1">
        <v>1770</v>
      </c>
      <c r="AD2362" s="1">
        <f t="shared" si="936"/>
        <v>755.48425148060517</v>
      </c>
      <c r="AE2362" s="1">
        <f t="shared" si="928"/>
        <v>1.4167387742122884E-5</v>
      </c>
      <c r="AF2362" s="1">
        <f t="shared" si="929"/>
        <v>0.99896499702519714</v>
      </c>
      <c r="AG2362" s="1">
        <f t="shared" si="930"/>
        <v>1.4167387742122884E-5</v>
      </c>
      <c r="AH2362" s="1" t="str">
        <f t="shared" si="931"/>
        <v/>
      </c>
      <c r="AI2362" s="1" t="str">
        <f t="shared" si="932"/>
        <v/>
      </c>
      <c r="AJ2362" s="1">
        <f t="shared" si="933"/>
        <v>2.9993132406198048E-18</v>
      </c>
      <c r="AK2362" s="1" t="str">
        <f t="shared" si="934"/>
        <v/>
      </c>
      <c r="AL2362" s="1" t="str">
        <f t="shared" si="935"/>
        <v/>
      </c>
      <c r="BA2362" s="2"/>
      <c r="BB2362" s="2">
        <f t="shared" si="907"/>
        <v>11.359999999999793</v>
      </c>
      <c r="BC2362" s="156">
        <f t="shared" si="908"/>
        <v>0.12366865377061816</v>
      </c>
      <c r="BD2362" s="2">
        <f t="shared" si="909"/>
        <v>2.5250089549104515E-4</v>
      </c>
      <c r="BE2362" s="2" t="str">
        <f t="shared" si="905"/>
        <v/>
      </c>
      <c r="BF2362" s="24" t="str">
        <f t="shared" si="906"/>
        <v/>
      </c>
    </row>
    <row r="2363" spans="1:58" ht="20.100000000000001" customHeight="1">
      <c r="A2363" s="1">
        <v>1771</v>
      </c>
      <c r="B2363" s="1">
        <f t="shared" si="910"/>
        <v>424773.2934068332</v>
      </c>
      <c r="C2363" s="1">
        <f t="shared" si="911"/>
        <v>2.4921126090914788E-8</v>
      </c>
      <c r="D2363" s="1">
        <f t="shared" si="912"/>
        <v>0.99897881202263206</v>
      </c>
      <c r="E2363" s="1">
        <f t="shared" si="913"/>
        <v>2.4921126090914788E-8</v>
      </c>
      <c r="F2363" s="1" t="str">
        <f t="shared" si="914"/>
        <v/>
      </c>
      <c r="G2363" s="1" t="str">
        <f t="shared" si="915"/>
        <v/>
      </c>
      <c r="H2363" s="1"/>
      <c r="I2363" s="1">
        <f t="shared" si="916"/>
        <v>7.242722159717836E-14</v>
      </c>
      <c r="J2363" s="1" t="str">
        <f t="shared" si="917"/>
        <v/>
      </c>
      <c r="K2363" s="1" t="str">
        <f t="shared" si="918"/>
        <v/>
      </c>
      <c r="P2363" s="1">
        <v>1771</v>
      </c>
      <c r="Q2363" s="1">
        <f t="shared" si="919"/>
        <v>12.407428643190197</v>
      </c>
      <c r="R2363" s="1">
        <f t="shared" si="920"/>
        <v>8.5318474193723072E-4</v>
      </c>
      <c r="S2363" s="1">
        <f t="shared" si="921"/>
        <v>0.99897881202263206</v>
      </c>
      <c r="T2363" s="1">
        <f t="shared" si="922"/>
        <v>8.5318474193723072E-4</v>
      </c>
      <c r="U2363" s="1" t="str">
        <f t="shared" si="923"/>
        <v/>
      </c>
      <c r="V2363" s="1" t="str">
        <f t="shared" si="924"/>
        <v/>
      </c>
      <c r="W2363" s="1">
        <f t="shared" si="925"/>
        <v>5.9667470590499573E-2</v>
      </c>
      <c r="X2363" s="1" t="str">
        <f t="shared" si="926"/>
        <v/>
      </c>
      <c r="Y2363" s="1" t="str">
        <f t="shared" si="927"/>
        <v/>
      </c>
      <c r="AC2363" s="1">
        <v>1771</v>
      </c>
      <c r="AD2363" s="1">
        <f t="shared" si="936"/>
        <v>756.46539985915149</v>
      </c>
      <c r="AE2363" s="1">
        <f t="shared" si="928"/>
        <v>1.3993804352473808E-5</v>
      </c>
      <c r="AF2363" s="1">
        <f t="shared" si="929"/>
        <v>0.99897881202263206</v>
      </c>
      <c r="AG2363" s="1">
        <f t="shared" si="930"/>
        <v>1.3993804352473808E-5</v>
      </c>
      <c r="AH2363" s="1" t="str">
        <f t="shared" si="931"/>
        <v/>
      </c>
      <c r="AI2363" s="1" t="str">
        <f t="shared" si="932"/>
        <v/>
      </c>
      <c r="AJ2363" s="1">
        <f t="shared" si="933"/>
        <v>3.0997598843721252E-18</v>
      </c>
      <c r="AK2363" s="1" t="str">
        <f t="shared" si="934"/>
        <v/>
      </c>
      <c r="AL2363" s="1" t="str">
        <f t="shared" si="935"/>
        <v/>
      </c>
      <c r="BA2363" s="2"/>
      <c r="BB2363" s="2">
        <f t="shared" si="907"/>
        <v>11.366399999999793</v>
      </c>
      <c r="BC2363" s="156">
        <f t="shared" si="908"/>
        <v>0.12341615287512711</v>
      </c>
      <c r="BD2363" s="2">
        <f t="shared" si="909"/>
        <v>2.52048732829524E-4</v>
      </c>
      <c r="BE2363" s="2" t="str">
        <f t="shared" si="905"/>
        <v/>
      </c>
      <c r="BF2363" s="24" t="str">
        <f t="shared" si="906"/>
        <v/>
      </c>
    </row>
    <row r="2364" spans="1:58" ht="20.100000000000001" customHeight="1">
      <c r="A2364" s="1">
        <v>1772</v>
      </c>
      <c r="B2364" s="1">
        <f t="shared" si="910"/>
        <v>425324.23153057741</v>
      </c>
      <c r="C2364" s="1">
        <f t="shared" si="911"/>
        <v>2.4615390592124216E-8</v>
      </c>
      <c r="D2364" s="1">
        <f t="shared" si="912"/>
        <v>0.99899245764533573</v>
      </c>
      <c r="E2364" s="1">
        <f t="shared" si="913"/>
        <v>2.4615390592124216E-8</v>
      </c>
      <c r="F2364" s="1" t="str">
        <f t="shared" si="914"/>
        <v/>
      </c>
      <c r="G2364" s="1" t="str">
        <f t="shared" si="915"/>
        <v/>
      </c>
      <c r="H2364" s="1"/>
      <c r="I2364" s="1">
        <f t="shared" si="916"/>
        <v>7.0732635921965119E-14</v>
      </c>
      <c r="J2364" s="1" t="str">
        <f t="shared" si="917"/>
        <v/>
      </c>
      <c r="K2364" s="1" t="str">
        <f t="shared" si="918"/>
        <v/>
      </c>
      <c r="P2364" s="1">
        <v>1772</v>
      </c>
      <c r="Q2364" s="1">
        <f t="shared" si="919"/>
        <v>12.423521287344787</v>
      </c>
      <c r="R2364" s="1">
        <f t="shared" si="920"/>
        <v>8.4271776457492842E-4</v>
      </c>
      <c r="S2364" s="1">
        <f t="shared" si="921"/>
        <v>0.99899245764533573</v>
      </c>
      <c r="T2364" s="1">
        <f t="shared" si="922"/>
        <v>8.4271776457492842E-4</v>
      </c>
      <c r="U2364" s="1" t="str">
        <f t="shared" si="923"/>
        <v/>
      </c>
      <c r="V2364" s="1" t="str">
        <f t="shared" si="924"/>
        <v/>
      </c>
      <c r="W2364" s="1">
        <f t="shared" si="925"/>
        <v>5.9426916835852842E-2</v>
      </c>
      <c r="X2364" s="1" t="str">
        <f t="shared" si="926"/>
        <v/>
      </c>
      <c r="Y2364" s="1" t="str">
        <f t="shared" si="927"/>
        <v/>
      </c>
      <c r="AC2364" s="1">
        <v>1772</v>
      </c>
      <c r="AD2364" s="1">
        <f t="shared" si="936"/>
        <v>757.44654823769758</v>
      </c>
      <c r="AE2364" s="1">
        <f t="shared" si="928"/>
        <v>1.3822126606529555E-5</v>
      </c>
      <c r="AF2364" s="1">
        <f t="shared" si="929"/>
        <v>0.99899245764533573</v>
      </c>
      <c r="AG2364" s="1">
        <f t="shared" si="930"/>
        <v>1.3822126606529555E-5</v>
      </c>
      <c r="AH2364" s="1" t="str">
        <f t="shared" si="931"/>
        <v/>
      </c>
      <c r="AI2364" s="1" t="str">
        <f t="shared" si="932"/>
        <v/>
      </c>
      <c r="AJ2364" s="1">
        <f t="shared" si="933"/>
        <v>3.2035192175611099E-18</v>
      </c>
      <c r="AK2364" s="1" t="str">
        <f t="shared" si="934"/>
        <v/>
      </c>
      <c r="AL2364" s="1" t="str">
        <f t="shared" si="935"/>
        <v/>
      </c>
      <c r="BA2364" s="2"/>
      <c r="BB2364" s="2">
        <f t="shared" si="907"/>
        <v>11.372799999999792</v>
      </c>
      <c r="BC2364" s="156">
        <f t="shared" si="908"/>
        <v>0.12316410414229759</v>
      </c>
      <c r="BD2364" s="2">
        <f t="shared" si="909"/>
        <v>2.5159718056826097E-4</v>
      </c>
      <c r="BE2364" s="2" t="str">
        <f t="shared" si="905"/>
        <v/>
      </c>
      <c r="BF2364" s="24" t="str">
        <f t="shared" si="906"/>
        <v/>
      </c>
    </row>
    <row r="2365" spans="1:58" ht="20.100000000000001" customHeight="1">
      <c r="A2365" s="1">
        <v>1773</v>
      </c>
      <c r="B2365" s="1">
        <f t="shared" si="910"/>
        <v>425875.16965432174</v>
      </c>
      <c r="C2365" s="1">
        <f t="shared" si="911"/>
        <v>2.4313016883375014E-8</v>
      </c>
      <c r="D2365" s="1">
        <f t="shared" si="912"/>
        <v>0.99900593575422625</v>
      </c>
      <c r="E2365" s="1">
        <f t="shared" si="913"/>
        <v>2.4313016883375014E-8</v>
      </c>
      <c r="F2365" s="1" t="str">
        <f t="shared" si="914"/>
        <v/>
      </c>
      <c r="G2365" s="1" t="str">
        <f t="shared" si="915"/>
        <v/>
      </c>
      <c r="H2365" s="1"/>
      <c r="I2365" s="1">
        <f t="shared" si="916"/>
        <v>6.9076593373174408E-14</v>
      </c>
      <c r="J2365" s="1" t="str">
        <f t="shared" si="917"/>
        <v/>
      </c>
      <c r="K2365" s="1" t="str">
        <f t="shared" si="918"/>
        <v/>
      </c>
      <c r="P2365" s="1">
        <v>1773</v>
      </c>
      <c r="Q2365" s="1">
        <f t="shared" si="919"/>
        <v>12.43961393149938</v>
      </c>
      <c r="R2365" s="1">
        <f t="shared" si="920"/>
        <v>8.3236587944234442E-4</v>
      </c>
      <c r="S2365" s="1">
        <f t="shared" si="921"/>
        <v>0.99900593575422625</v>
      </c>
      <c r="T2365" s="1">
        <f t="shared" si="922"/>
        <v>8.3236587944234442E-4</v>
      </c>
      <c r="U2365" s="1" t="str">
        <f t="shared" si="923"/>
        <v/>
      </c>
      <c r="V2365" s="1" t="str">
        <f t="shared" si="924"/>
        <v/>
      </c>
      <c r="W2365" s="1">
        <f t="shared" si="925"/>
        <v>5.9186385901442692E-2</v>
      </c>
      <c r="X2365" s="1" t="str">
        <f t="shared" si="926"/>
        <v/>
      </c>
      <c r="Y2365" s="1" t="str">
        <f t="shared" si="927"/>
        <v/>
      </c>
      <c r="AC2365" s="1">
        <v>1773</v>
      </c>
      <c r="AD2365" s="1">
        <f t="shared" si="936"/>
        <v>758.42769661624391</v>
      </c>
      <c r="AE2365" s="1">
        <f t="shared" si="928"/>
        <v>1.3652336585559724E-5</v>
      </c>
      <c r="AF2365" s="1">
        <f t="shared" si="929"/>
        <v>0.99900593575422625</v>
      </c>
      <c r="AG2365" s="1">
        <f t="shared" si="930"/>
        <v>1.3652336585559724E-5</v>
      </c>
      <c r="AH2365" s="1" t="str">
        <f t="shared" si="931"/>
        <v/>
      </c>
      <c r="AI2365" s="1" t="str">
        <f t="shared" si="932"/>
        <v/>
      </c>
      <c r="AJ2365" s="1">
        <f t="shared" si="933"/>
        <v>3.310698751141982E-18</v>
      </c>
      <c r="AK2365" s="1" t="str">
        <f t="shared" si="934"/>
        <v/>
      </c>
      <c r="AL2365" s="1" t="str">
        <f t="shared" si="935"/>
        <v/>
      </c>
      <c r="BA2365" s="2"/>
      <c r="BB2365" s="2">
        <f t="shared" si="907"/>
        <v>11.379199999999791</v>
      </c>
      <c r="BC2365" s="156">
        <f t="shared" si="908"/>
        <v>0.12291250696172933</v>
      </c>
      <c r="BD2365" s="2">
        <f t="shared" si="909"/>
        <v>2.5114623855256035E-4</v>
      </c>
      <c r="BE2365" s="2" t="str">
        <f t="shared" si="905"/>
        <v/>
      </c>
      <c r="BF2365" s="24" t="str">
        <f t="shared" si="906"/>
        <v/>
      </c>
    </row>
    <row r="2366" spans="1:58" ht="20.100000000000001" customHeight="1">
      <c r="A2366" s="1">
        <v>1774</v>
      </c>
      <c r="B2366" s="1">
        <f t="shared" si="910"/>
        <v>426426.10777806595</v>
      </c>
      <c r="C2366" s="1">
        <f t="shared" si="911"/>
        <v>2.4013973285129684E-8</v>
      </c>
      <c r="D2366" s="1">
        <f t="shared" si="912"/>
        <v>0.99901924819270449</v>
      </c>
      <c r="E2366" s="1">
        <f t="shared" si="913"/>
        <v>2.4013973285129684E-8</v>
      </c>
      <c r="F2366" s="1" t="str">
        <f t="shared" si="914"/>
        <v/>
      </c>
      <c r="G2366" s="1" t="str">
        <f t="shared" si="915"/>
        <v/>
      </c>
      <c r="H2366" s="1"/>
      <c r="I2366" s="1">
        <f t="shared" si="916"/>
        <v>6.7458243924427287E-14</v>
      </c>
      <c r="J2366" s="1" t="str">
        <f t="shared" si="917"/>
        <v/>
      </c>
      <c r="K2366" s="1" t="str">
        <f t="shared" si="918"/>
        <v/>
      </c>
      <c r="P2366" s="1">
        <v>1774</v>
      </c>
      <c r="Q2366" s="1">
        <f t="shared" si="919"/>
        <v>12.45570657565397</v>
      </c>
      <c r="R2366" s="1">
        <f t="shared" si="920"/>
        <v>8.2212800197781308E-4</v>
      </c>
      <c r="S2366" s="1">
        <f t="shared" si="921"/>
        <v>0.99901924819270449</v>
      </c>
      <c r="T2366" s="1">
        <f t="shared" si="922"/>
        <v>8.2212800197781308E-4</v>
      </c>
      <c r="U2366" s="1" t="str">
        <f t="shared" si="923"/>
        <v/>
      </c>
      <c r="V2366" s="1" t="str">
        <f t="shared" si="924"/>
        <v/>
      </c>
      <c r="W2366" s="1">
        <f t="shared" si="925"/>
        <v>5.8945885376255759E-2</v>
      </c>
      <c r="X2366" s="1" t="str">
        <f t="shared" si="926"/>
        <v/>
      </c>
      <c r="Y2366" s="1" t="str">
        <f t="shared" si="927"/>
        <v/>
      </c>
      <c r="AC2366" s="1">
        <v>1774</v>
      </c>
      <c r="AD2366" s="1">
        <f t="shared" si="936"/>
        <v>759.40884499479023</v>
      </c>
      <c r="AE2366" s="1">
        <f t="shared" si="928"/>
        <v>1.3484416500751387E-5</v>
      </c>
      <c r="AF2366" s="1">
        <f t="shared" si="929"/>
        <v>0.99901924819270449</v>
      </c>
      <c r="AG2366" s="1">
        <f t="shared" si="930"/>
        <v>1.3484416500751387E-5</v>
      </c>
      <c r="AH2366" s="1" t="str">
        <f t="shared" si="931"/>
        <v/>
      </c>
      <c r="AI2366" s="1" t="str">
        <f t="shared" si="932"/>
        <v/>
      </c>
      <c r="AJ2366" s="1">
        <f t="shared" si="933"/>
        <v>3.4214094270179422E-18</v>
      </c>
      <c r="AK2366" s="1" t="str">
        <f t="shared" si="934"/>
        <v/>
      </c>
      <c r="AL2366" s="1" t="str">
        <f t="shared" si="935"/>
        <v/>
      </c>
      <c r="BA2366" s="2"/>
      <c r="BB2366" s="2">
        <f t="shared" si="907"/>
        <v>11.385599999999791</v>
      </c>
      <c r="BC2366" s="156">
        <f t="shared" si="908"/>
        <v>0.12266136072317677</v>
      </c>
      <c r="BD2366" s="2">
        <f t="shared" si="909"/>
        <v>2.5069590662468721E-4</v>
      </c>
      <c r="BE2366" s="2" t="str">
        <f t="shared" si="905"/>
        <v/>
      </c>
      <c r="BF2366" s="24" t="str">
        <f t="shared" si="906"/>
        <v/>
      </c>
    </row>
    <row r="2367" spans="1:58" ht="20.100000000000001" customHeight="1">
      <c r="A2367" s="1">
        <v>1775</v>
      </c>
      <c r="B2367" s="1">
        <f t="shared" si="910"/>
        <v>426977.04590181028</v>
      </c>
      <c r="C2367" s="1">
        <f t="shared" si="911"/>
        <v>2.3718228348389076E-8</v>
      </c>
      <c r="D2367" s="1">
        <f t="shared" si="912"/>
        <v>0.99903239678678168</v>
      </c>
      <c r="E2367" s="1">
        <f t="shared" si="913"/>
        <v>2.3718228348389076E-8</v>
      </c>
      <c r="F2367" s="1" t="str">
        <f t="shared" si="914"/>
        <v/>
      </c>
      <c r="G2367" s="1" t="str">
        <f t="shared" si="915"/>
        <v/>
      </c>
      <c r="H2367" s="1"/>
      <c r="I2367" s="1">
        <f t="shared" si="916"/>
        <v>6.5876755669343571E-14</v>
      </c>
      <c r="J2367" s="1" t="str">
        <f t="shared" si="917"/>
        <v/>
      </c>
      <c r="K2367" s="1" t="str">
        <f t="shared" si="918"/>
        <v/>
      </c>
      <c r="P2367" s="1">
        <v>1775</v>
      </c>
      <c r="Q2367" s="1">
        <f t="shared" si="919"/>
        <v>12.471799219808563</v>
      </c>
      <c r="R2367" s="1">
        <f t="shared" si="920"/>
        <v>8.1200305551224123E-4</v>
      </c>
      <c r="S2367" s="1">
        <f t="shared" si="921"/>
        <v>0.99903239678678168</v>
      </c>
      <c r="T2367" s="1">
        <f t="shared" si="922"/>
        <v>8.1200305551224123E-4</v>
      </c>
      <c r="U2367" s="1" t="str">
        <f t="shared" si="923"/>
        <v/>
      </c>
      <c r="V2367" s="1" t="str">
        <f t="shared" si="924"/>
        <v/>
      </c>
      <c r="W2367" s="1">
        <f t="shared" si="925"/>
        <v>5.8705422817044987E-2</v>
      </c>
      <c r="X2367" s="1" t="str">
        <f t="shared" si="926"/>
        <v/>
      </c>
      <c r="Y2367" s="1" t="str">
        <f t="shared" si="927"/>
        <v/>
      </c>
      <c r="AC2367" s="1">
        <v>1775</v>
      </c>
      <c r="AD2367" s="1">
        <f t="shared" si="936"/>
        <v>760.38999337333632</v>
      </c>
      <c r="AE2367" s="1">
        <f t="shared" si="928"/>
        <v>1.3318348692744465E-5</v>
      </c>
      <c r="AF2367" s="1">
        <f t="shared" si="929"/>
        <v>0.99903239678678168</v>
      </c>
      <c r="AG2367" s="1">
        <f t="shared" si="930"/>
        <v>1.3318348692744465E-5</v>
      </c>
      <c r="AH2367" s="1" t="str">
        <f t="shared" si="931"/>
        <v/>
      </c>
      <c r="AI2367" s="1" t="str">
        <f t="shared" si="932"/>
        <v/>
      </c>
      <c r="AJ2367" s="1">
        <f t="shared" si="933"/>
        <v>3.5357657256095073E-18</v>
      </c>
      <c r="AK2367" s="1" t="str">
        <f t="shared" si="934"/>
        <v/>
      </c>
      <c r="AL2367" s="1" t="str">
        <f t="shared" si="935"/>
        <v/>
      </c>
      <c r="BA2367" s="2"/>
      <c r="BB2367" s="2">
        <f t="shared" si="907"/>
        <v>11.39199999999979</v>
      </c>
      <c r="BC2367" s="156">
        <f t="shared" si="908"/>
        <v>0.12241066481655208</v>
      </c>
      <c r="BD2367" s="2">
        <f t="shared" si="909"/>
        <v>2.5024618462414494E-4</v>
      </c>
      <c r="BE2367" s="2" t="str">
        <f t="shared" si="905"/>
        <v/>
      </c>
      <c r="BF2367" s="24" t="str">
        <f t="shared" si="906"/>
        <v/>
      </c>
    </row>
    <row r="2368" spans="1:58" ht="20.100000000000001" customHeight="1">
      <c r="A2368" s="2">
        <v>1776</v>
      </c>
      <c r="B2368" s="1">
        <f t="shared" si="910"/>
        <v>427527.9840255545</v>
      </c>
      <c r="C2368" s="1">
        <f t="shared" si="911"/>
        <v>2.3425750853857552E-8</v>
      </c>
      <c r="D2368" s="1">
        <f t="shared" si="912"/>
        <v>0.99904538334520554</v>
      </c>
      <c r="E2368" s="1">
        <f t="shared" si="913"/>
        <v>2.3425750853857552E-8</v>
      </c>
      <c r="F2368" s="1" t="str">
        <f t="shared" si="914"/>
        <v/>
      </c>
      <c r="G2368" s="1" t="str">
        <f t="shared" si="915"/>
        <v/>
      </c>
      <c r="H2368" s="1"/>
      <c r="I2368" s="1">
        <f t="shared" si="916"/>
        <v>6.4331314449640687E-14</v>
      </c>
      <c r="J2368" s="1" t="str">
        <f t="shared" si="917"/>
        <v/>
      </c>
      <c r="K2368" s="1" t="str">
        <f t="shared" si="918"/>
        <v/>
      </c>
      <c r="P2368" s="2">
        <v>1776</v>
      </c>
      <c r="Q2368" s="1">
        <f t="shared" si="919"/>
        <v>12.487891863963156</v>
      </c>
      <c r="R2368" s="1">
        <f t="shared" si="920"/>
        <v>8.0198997124052574E-4</v>
      </c>
      <c r="S2368" s="1">
        <f t="shared" si="921"/>
        <v>0.99904538334520554</v>
      </c>
      <c r="T2368" s="1">
        <f t="shared" si="922"/>
        <v>8.0198997124052574E-4</v>
      </c>
      <c r="U2368" s="1" t="str">
        <f t="shared" si="923"/>
        <v/>
      </c>
      <c r="V2368" s="1" t="str">
        <f t="shared" si="924"/>
        <v/>
      </c>
      <c r="W2368" s="1">
        <f t="shared" si="925"/>
        <v>5.8465005747978319E-2</v>
      </c>
      <c r="X2368" s="1" t="str">
        <f t="shared" si="926"/>
        <v/>
      </c>
      <c r="Y2368" s="1" t="str">
        <f t="shared" si="927"/>
        <v/>
      </c>
      <c r="AC2368" s="2">
        <v>1776</v>
      </c>
      <c r="AD2368" s="1">
        <f t="shared" si="936"/>
        <v>761.37114175188265</v>
      </c>
      <c r="AE2368" s="1">
        <f t="shared" si="928"/>
        <v>1.31541156311627E-5</v>
      </c>
      <c r="AF2368" s="1">
        <f t="shared" si="929"/>
        <v>0.99904538334520554</v>
      </c>
      <c r="AG2368" s="1">
        <f t="shared" si="930"/>
        <v>1.31541156311627E-5</v>
      </c>
      <c r="AH2368" s="1" t="str">
        <f t="shared" si="931"/>
        <v/>
      </c>
      <c r="AI2368" s="1" t="str">
        <f t="shared" si="932"/>
        <v/>
      </c>
      <c r="AJ2368" s="1">
        <f t="shared" si="933"/>
        <v>3.6538857767346624E-18</v>
      </c>
      <c r="AK2368" s="1" t="str">
        <f t="shared" si="934"/>
        <v/>
      </c>
      <c r="AL2368" s="1" t="str">
        <f t="shared" si="935"/>
        <v/>
      </c>
      <c r="BA2368" s="2"/>
      <c r="BB2368" s="2">
        <f t="shared" si="907"/>
        <v>11.398399999999789</v>
      </c>
      <c r="BC2368" s="156">
        <f t="shared" si="908"/>
        <v>0.12216041863192793</v>
      </c>
      <c r="BD2368" s="2">
        <f t="shared" si="909"/>
        <v>2.4979707238732829E-4</v>
      </c>
      <c r="BE2368" s="2" t="str">
        <f t="shared" si="905"/>
        <v/>
      </c>
      <c r="BF2368" s="24" t="str">
        <f t="shared" si="906"/>
        <v/>
      </c>
    </row>
    <row r="2369" spans="1:58" ht="20.100000000000001" customHeight="1">
      <c r="A2369" s="1">
        <v>1777</v>
      </c>
      <c r="B2369" s="1">
        <f t="shared" si="910"/>
        <v>428078.92214929883</v>
      </c>
      <c r="C2369" s="1">
        <f t="shared" si="911"/>
        <v>2.3136509811099377E-8</v>
      </c>
      <c r="D2369" s="1">
        <f t="shared" si="912"/>
        <v>0.99905820965958725</v>
      </c>
      <c r="E2369" s="1">
        <f t="shared" si="913"/>
        <v>2.3136509811099377E-8</v>
      </c>
      <c r="F2369" s="1" t="str">
        <f t="shared" si="914"/>
        <v/>
      </c>
      <c r="G2369" s="1" t="str">
        <f t="shared" si="915"/>
        <v/>
      </c>
      <c r="H2369" s="1"/>
      <c r="I2369" s="1">
        <f t="shared" si="916"/>
        <v>6.2821123490540025E-14</v>
      </c>
      <c r="J2369" s="1" t="str">
        <f t="shared" si="917"/>
        <v/>
      </c>
      <c r="K2369" s="1" t="str">
        <f t="shared" si="918"/>
        <v/>
      </c>
      <c r="P2369" s="1">
        <v>1777</v>
      </c>
      <c r="Q2369" s="1">
        <f t="shared" si="919"/>
        <v>12.503984508117746</v>
      </c>
      <c r="R2369" s="1">
        <f t="shared" si="920"/>
        <v>7.9208768819268298E-4</v>
      </c>
      <c r="S2369" s="1">
        <f t="shared" si="921"/>
        <v>0.99905820965958725</v>
      </c>
      <c r="T2369" s="1">
        <f t="shared" si="922"/>
        <v>7.9208768819268298E-4</v>
      </c>
      <c r="U2369" s="1" t="str">
        <f t="shared" si="923"/>
        <v/>
      </c>
      <c r="V2369" s="1" t="str">
        <f t="shared" si="924"/>
        <v/>
      </c>
      <c r="W2369" s="1">
        <f t="shared" si="925"/>
        <v>5.8224641660290878E-2</v>
      </c>
      <c r="X2369" s="1" t="str">
        <f t="shared" si="926"/>
        <v/>
      </c>
      <c r="Y2369" s="1" t="str">
        <f t="shared" si="927"/>
        <v/>
      </c>
      <c r="AC2369" s="1">
        <v>1777</v>
      </c>
      <c r="AD2369" s="1">
        <f t="shared" si="936"/>
        <v>762.35229013042897</v>
      </c>
      <c r="AE2369" s="1">
        <f t="shared" si="928"/>
        <v>1.2991699914140229E-5</v>
      </c>
      <c r="AF2369" s="1">
        <f t="shared" si="929"/>
        <v>0.99905820965958725</v>
      </c>
      <c r="AG2369" s="1">
        <f t="shared" si="930"/>
        <v>1.2991699914140229E-5</v>
      </c>
      <c r="AH2369" s="1" t="str">
        <f t="shared" si="931"/>
        <v/>
      </c>
      <c r="AI2369" s="1" t="str">
        <f t="shared" si="932"/>
        <v/>
      </c>
      <c r="AJ2369" s="1">
        <f t="shared" si="933"/>
        <v>3.7758914738988749E-18</v>
      </c>
      <c r="AK2369" s="1" t="str">
        <f t="shared" si="934"/>
        <v/>
      </c>
      <c r="AL2369" s="1" t="str">
        <f t="shared" si="935"/>
        <v/>
      </c>
      <c r="BA2369" s="2"/>
      <c r="BB2369" s="2">
        <f t="shared" si="907"/>
        <v>11.404799999999788</v>
      </c>
      <c r="BC2369" s="156">
        <f t="shared" si="908"/>
        <v>0.12191062155954061</v>
      </c>
      <c r="BD2369" s="2">
        <f t="shared" si="909"/>
        <v>2.4934856974882791E-4</v>
      </c>
      <c r="BE2369" s="2" t="str">
        <f t="shared" si="905"/>
        <v/>
      </c>
      <c r="BF2369" s="24" t="str">
        <f t="shared" si="906"/>
        <v/>
      </c>
    </row>
    <row r="2370" spans="1:58" ht="20.100000000000001" customHeight="1">
      <c r="A2370" s="1">
        <v>1778</v>
      </c>
      <c r="B2370" s="1">
        <f t="shared" si="910"/>
        <v>428629.86027304304</v>
      </c>
      <c r="C2370" s="1">
        <f t="shared" si="911"/>
        <v>2.2850474457688087E-8</v>
      </c>
      <c r="D2370" s="1">
        <f t="shared" si="912"/>
        <v>0.99907087750452694</v>
      </c>
      <c r="E2370" s="1">
        <f t="shared" si="913"/>
        <v>2.2850474457688087E-8</v>
      </c>
      <c r="F2370" s="1" t="str">
        <f t="shared" si="914"/>
        <v/>
      </c>
      <c r="G2370" s="1" t="str">
        <f t="shared" si="915"/>
        <v/>
      </c>
      <c r="H2370" s="1"/>
      <c r="I2370" s="1">
        <f t="shared" si="916"/>
        <v>6.1345403043353637E-14</v>
      </c>
      <c r="J2370" s="1" t="str">
        <f t="shared" si="917"/>
        <v/>
      </c>
      <c r="K2370" s="1" t="str">
        <f t="shared" si="918"/>
        <v/>
      </c>
      <c r="P2370" s="1">
        <v>1778</v>
      </c>
      <c r="Q2370" s="1">
        <f t="shared" si="919"/>
        <v>12.520077152272339</v>
      </c>
      <c r="R2370" s="1">
        <f t="shared" si="920"/>
        <v>7.8229515320470111E-4</v>
      </c>
      <c r="S2370" s="1">
        <f t="shared" si="921"/>
        <v>0.99907087750452694</v>
      </c>
      <c r="T2370" s="1">
        <f t="shared" si="922"/>
        <v>7.8229515320470111E-4</v>
      </c>
      <c r="U2370" s="1" t="str">
        <f t="shared" si="923"/>
        <v/>
      </c>
      <c r="V2370" s="1" t="str">
        <f t="shared" si="924"/>
        <v/>
      </c>
      <c r="W2370" s="1">
        <f t="shared" si="925"/>
        <v>5.7984338011941298E-2</v>
      </c>
      <c r="X2370" s="1" t="str">
        <f t="shared" si="926"/>
        <v/>
      </c>
      <c r="Y2370" s="1" t="str">
        <f t="shared" si="927"/>
        <v/>
      </c>
      <c r="AC2370" s="1">
        <v>1778</v>
      </c>
      <c r="AD2370" s="1">
        <f t="shared" si="936"/>
        <v>763.33343850897506</v>
      </c>
      <c r="AE2370" s="1">
        <f t="shared" si="928"/>
        <v>1.283108426784375E-5</v>
      </c>
      <c r="AF2370" s="1">
        <f t="shared" si="929"/>
        <v>0.99907087750452694</v>
      </c>
      <c r="AG2370" s="1">
        <f t="shared" si="930"/>
        <v>1.283108426784375E-5</v>
      </c>
      <c r="AH2370" s="1" t="str">
        <f t="shared" si="931"/>
        <v/>
      </c>
      <c r="AI2370" s="1" t="str">
        <f t="shared" si="932"/>
        <v/>
      </c>
      <c r="AJ2370" s="1">
        <f t="shared" si="933"/>
        <v>3.9019085920975614E-18</v>
      </c>
      <c r="AK2370" s="1" t="str">
        <f t="shared" si="934"/>
        <v/>
      </c>
      <c r="AL2370" s="1" t="str">
        <f t="shared" si="935"/>
        <v/>
      </c>
      <c r="BA2370" s="2"/>
      <c r="BB2370" s="2">
        <f t="shared" si="907"/>
        <v>11.411199999999788</v>
      </c>
      <c r="BC2370" s="156">
        <f t="shared" si="908"/>
        <v>0.12166127298979178</v>
      </c>
      <c r="BD2370" s="2">
        <f t="shared" si="909"/>
        <v>2.4890067653966785E-4</v>
      </c>
      <c r="BE2370" s="2" t="str">
        <f t="shared" si="905"/>
        <v/>
      </c>
      <c r="BF2370" s="24" t="str">
        <f t="shared" si="906"/>
        <v/>
      </c>
    </row>
    <row r="2371" spans="1:58" ht="20.100000000000001" customHeight="1">
      <c r="A2371" s="1">
        <v>1779</v>
      </c>
      <c r="B2371" s="1">
        <f t="shared" si="910"/>
        <v>429180.79839678737</v>
      </c>
      <c r="C2371" s="1">
        <f t="shared" si="911"/>
        <v>2.2567614258347431E-8</v>
      </c>
      <c r="D2371" s="1">
        <f t="shared" si="912"/>
        <v>0.99908338863773916</v>
      </c>
      <c r="E2371" s="1">
        <f t="shared" si="913"/>
        <v>2.2567614258347431E-8</v>
      </c>
      <c r="F2371" s="1" t="str">
        <f t="shared" si="914"/>
        <v/>
      </c>
      <c r="G2371" s="1" t="str">
        <f t="shared" si="915"/>
        <v/>
      </c>
      <c r="H2371" s="1"/>
      <c r="I2371" s="1">
        <f t="shared" si="916"/>
        <v>5.9903390035109445E-14</v>
      </c>
      <c r="J2371" s="1" t="str">
        <f t="shared" si="917"/>
        <v/>
      </c>
      <c r="K2371" s="1" t="str">
        <f t="shared" si="918"/>
        <v/>
      </c>
      <c r="P2371" s="1">
        <v>1779</v>
      </c>
      <c r="Q2371" s="1">
        <f t="shared" si="919"/>
        <v>12.536169796426929</v>
      </c>
      <c r="R2371" s="1">
        <f t="shared" si="920"/>
        <v>7.7261132088916635E-4</v>
      </c>
      <c r="S2371" s="1">
        <f t="shared" si="921"/>
        <v>0.99908338863773916</v>
      </c>
      <c r="T2371" s="1">
        <f t="shared" si="922"/>
        <v>7.7261132088916635E-4</v>
      </c>
      <c r="U2371" s="1" t="str">
        <f t="shared" si="923"/>
        <v/>
      </c>
      <c r="V2371" s="1" t="str">
        <f t="shared" si="924"/>
        <v/>
      </c>
      <c r="W2371" s="1">
        <f t="shared" si="925"/>
        <v>5.7744102227272498E-2</v>
      </c>
      <c r="X2371" s="1" t="str">
        <f t="shared" si="926"/>
        <v/>
      </c>
      <c r="Y2371" s="1" t="str">
        <f t="shared" si="927"/>
        <v/>
      </c>
      <c r="AC2371" s="1">
        <v>1779</v>
      </c>
      <c r="AD2371" s="1">
        <f t="shared" si="936"/>
        <v>764.31458688752139</v>
      </c>
      <c r="AE2371" s="1">
        <f t="shared" si="928"/>
        <v>1.2672251545990236E-5</v>
      </c>
      <c r="AF2371" s="1">
        <f t="shared" si="929"/>
        <v>0.99908338863773916</v>
      </c>
      <c r="AG2371" s="1">
        <f t="shared" si="930"/>
        <v>1.2672251545990236E-5</v>
      </c>
      <c r="AH2371" s="1" t="str">
        <f t="shared" si="931"/>
        <v/>
      </c>
      <c r="AI2371" s="1" t="str">
        <f t="shared" si="932"/>
        <v/>
      </c>
      <c r="AJ2371" s="1">
        <f t="shared" si="933"/>
        <v>4.0320669092383961E-18</v>
      </c>
      <c r="AK2371" s="1" t="str">
        <f t="shared" si="934"/>
        <v/>
      </c>
      <c r="AL2371" s="1" t="str">
        <f t="shared" si="935"/>
        <v/>
      </c>
      <c r="BA2371" s="2"/>
      <c r="BB2371" s="2">
        <f t="shared" si="907"/>
        <v>11.417599999999787</v>
      </c>
      <c r="BC2371" s="156">
        <f t="shared" si="908"/>
        <v>0.12141237231325211</v>
      </c>
      <c r="BD2371" s="2">
        <f t="shared" si="909"/>
        <v>2.4845339258879051E-4</v>
      </c>
      <c r="BE2371" s="2" t="str">
        <f t="shared" si="905"/>
        <v/>
      </c>
      <c r="BF2371" s="24" t="str">
        <f t="shared" si="906"/>
        <v/>
      </c>
    </row>
    <row r="2372" spans="1:58" ht="20.100000000000001" customHeight="1">
      <c r="A2372" s="1">
        <v>1780</v>
      </c>
      <c r="B2372" s="1">
        <f t="shared" si="910"/>
        <v>429731.73652053159</v>
      </c>
      <c r="C2372" s="1">
        <f t="shared" si="911"/>
        <v>2.2287898904085677E-8</v>
      </c>
      <c r="D2372" s="1">
        <f t="shared" si="912"/>
        <v>0.99909574480017771</v>
      </c>
      <c r="E2372" s="1">
        <f t="shared" si="913"/>
        <v>2.2287898904085677E-8</v>
      </c>
      <c r="F2372" s="1" t="str">
        <f t="shared" si="914"/>
        <v/>
      </c>
      <c r="G2372" s="1" t="str">
        <f t="shared" si="915"/>
        <v/>
      </c>
      <c r="H2372" s="1"/>
      <c r="I2372" s="1">
        <f t="shared" si="916"/>
        <v>5.8494337725088159E-14</v>
      </c>
      <c r="J2372" s="1" t="str">
        <f t="shared" si="917"/>
        <v/>
      </c>
      <c r="K2372" s="1" t="str">
        <f t="shared" si="918"/>
        <v/>
      </c>
      <c r="P2372" s="1">
        <v>1780</v>
      </c>
      <c r="Q2372" s="1">
        <f t="shared" si="919"/>
        <v>12.552262440581522</v>
      </c>
      <c r="R2372" s="1">
        <f t="shared" si="920"/>
        <v>7.6303515360558866E-4</v>
      </c>
      <c r="S2372" s="1">
        <f t="shared" si="921"/>
        <v>0.99909574480017771</v>
      </c>
      <c r="T2372" s="1">
        <f t="shared" si="922"/>
        <v>7.6303515360558866E-4</v>
      </c>
      <c r="U2372" s="1" t="str">
        <f t="shared" si="923"/>
        <v/>
      </c>
      <c r="V2372" s="1" t="str">
        <f t="shared" si="924"/>
        <v/>
      </c>
      <c r="W2372" s="1">
        <f t="shared" si="925"/>
        <v>5.750394169667588E-2</v>
      </c>
      <c r="X2372" s="1" t="str">
        <f t="shared" si="926"/>
        <v/>
      </c>
      <c r="Y2372" s="1" t="str">
        <f t="shared" si="927"/>
        <v/>
      </c>
      <c r="AC2372" s="1">
        <v>1780</v>
      </c>
      <c r="AD2372" s="1">
        <f t="shared" si="936"/>
        <v>765.29573526606771</v>
      </c>
      <c r="AE2372" s="1">
        <f t="shared" si="928"/>
        <v>1.2515184729360731E-5</v>
      </c>
      <c r="AF2372" s="1">
        <f t="shared" si="929"/>
        <v>0.99909574480017771</v>
      </c>
      <c r="AG2372" s="1">
        <f t="shared" si="930"/>
        <v>1.2515184729360731E-5</v>
      </c>
      <c r="AH2372" s="1" t="str">
        <f t="shared" si="931"/>
        <v/>
      </c>
      <c r="AI2372" s="1" t="str">
        <f t="shared" si="932"/>
        <v/>
      </c>
      <c r="AJ2372" s="1">
        <f t="shared" si="933"/>
        <v>4.1665003312903387E-18</v>
      </c>
      <c r="AK2372" s="1" t="str">
        <f t="shared" si="934"/>
        <v/>
      </c>
      <c r="AL2372" s="1" t="str">
        <f t="shared" si="935"/>
        <v/>
      </c>
      <c r="BA2372" s="2"/>
      <c r="BB2372" s="2">
        <f t="shared" si="907"/>
        <v>11.423999999999786</v>
      </c>
      <c r="BC2372" s="156">
        <f t="shared" si="908"/>
        <v>0.12116391892066332</v>
      </c>
      <c r="BD2372" s="2">
        <f t="shared" si="909"/>
        <v>2.4800671772177985E-4</v>
      </c>
      <c r="BE2372" s="2" t="str">
        <f t="shared" si="905"/>
        <v/>
      </c>
      <c r="BF2372" s="24" t="str">
        <f t="shared" si="906"/>
        <v/>
      </c>
    </row>
    <row r="2373" spans="1:58" ht="20.100000000000001" customHeight="1">
      <c r="A2373" s="1">
        <v>1781</v>
      </c>
      <c r="B2373" s="1">
        <f t="shared" si="910"/>
        <v>430282.67464427592</v>
      </c>
      <c r="C2373" s="1">
        <f t="shared" si="911"/>
        <v>2.2011298311321825E-8</v>
      </c>
      <c r="D2373" s="1">
        <f t="shared" si="912"/>
        <v>0.99910794771616018</v>
      </c>
      <c r="E2373" s="1">
        <f t="shared" si="913"/>
        <v>2.2011298311321825E-8</v>
      </c>
      <c r="F2373" s="1" t="str">
        <f t="shared" si="914"/>
        <v/>
      </c>
      <c r="G2373" s="1" t="str">
        <f t="shared" si="915"/>
        <v/>
      </c>
      <c r="H2373" s="1"/>
      <c r="I2373" s="1">
        <f t="shared" si="916"/>
        <v>5.7117515368136974E-14</v>
      </c>
      <c r="J2373" s="1" t="str">
        <f t="shared" si="917"/>
        <v/>
      </c>
      <c r="K2373" s="1" t="str">
        <f t="shared" si="918"/>
        <v/>
      </c>
      <c r="P2373" s="1">
        <v>1781</v>
      </c>
      <c r="Q2373" s="1">
        <f t="shared" si="919"/>
        <v>12.568355084736112</v>
      </c>
      <c r="R2373" s="1">
        <f t="shared" si="920"/>
        <v>7.5356562143051933E-4</v>
      </c>
      <c r="S2373" s="1">
        <f t="shared" si="921"/>
        <v>0.99910794771616018</v>
      </c>
      <c r="T2373" s="1">
        <f t="shared" si="922"/>
        <v>7.5356562143051933E-4</v>
      </c>
      <c r="U2373" s="1" t="str">
        <f t="shared" si="923"/>
        <v/>
      </c>
      <c r="V2373" s="1" t="str">
        <f t="shared" si="924"/>
        <v/>
      </c>
      <c r="W2373" s="1">
        <f t="shared" si="925"/>
        <v>5.7263863776260408E-2</v>
      </c>
      <c r="X2373" s="1" t="str">
        <f t="shared" si="926"/>
        <v/>
      </c>
      <c r="Y2373" s="1" t="str">
        <f t="shared" si="927"/>
        <v/>
      </c>
      <c r="AC2373" s="1">
        <v>1781</v>
      </c>
      <c r="AD2373" s="1">
        <f t="shared" si="936"/>
        <v>766.2768836446138</v>
      </c>
      <c r="AE2373" s="1">
        <f t="shared" si="928"/>
        <v>1.2359866925309888E-5</v>
      </c>
      <c r="AF2373" s="1">
        <f t="shared" si="929"/>
        <v>0.99910794771616018</v>
      </c>
      <c r="AG2373" s="1">
        <f t="shared" si="930"/>
        <v>1.2359866925309888E-5</v>
      </c>
      <c r="AH2373" s="1" t="str">
        <f t="shared" si="931"/>
        <v/>
      </c>
      <c r="AI2373" s="1" t="str">
        <f t="shared" si="932"/>
        <v/>
      </c>
      <c r="AJ2373" s="1">
        <f t="shared" si="933"/>
        <v>4.3053470212733991E-18</v>
      </c>
      <c r="AK2373" s="1" t="str">
        <f t="shared" si="934"/>
        <v/>
      </c>
      <c r="AL2373" s="1" t="str">
        <f t="shared" si="935"/>
        <v/>
      </c>
      <c r="BA2373" s="2"/>
      <c r="BB2373" s="2">
        <f t="shared" si="907"/>
        <v>11.430399999999786</v>
      </c>
      <c r="BC2373" s="156">
        <f t="shared" si="908"/>
        <v>0.12091591220294154</v>
      </c>
      <c r="BD2373" s="2">
        <f t="shared" si="909"/>
        <v>2.475606517623602E-4</v>
      </c>
      <c r="BE2373" s="2" t="str">
        <f t="shared" si="905"/>
        <v/>
      </c>
      <c r="BF2373" s="24" t="str">
        <f t="shared" si="906"/>
        <v/>
      </c>
    </row>
    <row r="2374" spans="1:58" ht="20.100000000000001" customHeight="1">
      <c r="A2374" s="2">
        <v>1782</v>
      </c>
      <c r="B2374" s="1">
        <f t="shared" si="910"/>
        <v>430833.61276802013</v>
      </c>
      <c r="C2374" s="1">
        <f t="shared" si="911"/>
        <v>2.173778262100553E-8</v>
      </c>
      <c r="D2374" s="1">
        <f t="shared" si="912"/>
        <v>0.99911999909349203</v>
      </c>
      <c r="E2374" s="1">
        <f t="shared" si="913"/>
        <v>2.173778262100553E-8</v>
      </c>
      <c r="F2374" s="1" t="str">
        <f t="shared" si="914"/>
        <v/>
      </c>
      <c r="G2374" s="1" t="str">
        <f t="shared" si="915"/>
        <v/>
      </c>
      <c r="H2374" s="1"/>
      <c r="I2374" s="1">
        <f t="shared" si="916"/>
        <v>5.5772207884640527E-14</v>
      </c>
      <c r="J2374" s="1" t="str">
        <f t="shared" si="917"/>
        <v/>
      </c>
      <c r="K2374" s="1" t="str">
        <f t="shared" si="918"/>
        <v/>
      </c>
      <c r="P2374" s="2">
        <v>1782</v>
      </c>
      <c r="Q2374" s="1">
        <f t="shared" si="919"/>
        <v>12.584447728890705</v>
      </c>
      <c r="R2374" s="1">
        <f t="shared" si="920"/>
        <v>7.4420170212739464E-4</v>
      </c>
      <c r="S2374" s="1">
        <f t="shared" si="921"/>
        <v>0.99911999909349203</v>
      </c>
      <c r="T2374" s="1">
        <f t="shared" si="922"/>
        <v>7.4420170212739464E-4</v>
      </c>
      <c r="U2374" s="1" t="str">
        <f t="shared" si="923"/>
        <v/>
      </c>
      <c r="V2374" s="1" t="str">
        <f t="shared" si="924"/>
        <v/>
      </c>
      <c r="W2374" s="1">
        <f t="shared" si="925"/>
        <v>5.7023875787524936E-2</v>
      </c>
      <c r="X2374" s="1" t="str">
        <f t="shared" si="926"/>
        <v/>
      </c>
      <c r="Y2374" s="1" t="str">
        <f t="shared" si="927"/>
        <v/>
      </c>
      <c r="AC2374" s="2">
        <v>1782</v>
      </c>
      <c r="AD2374" s="1">
        <f t="shared" si="936"/>
        <v>767.25803202316013</v>
      </c>
      <c r="AE2374" s="1">
        <f t="shared" si="928"/>
        <v>1.2206281367271484E-5</v>
      </c>
      <c r="AF2374" s="1">
        <f t="shared" si="929"/>
        <v>0.99911999909349203</v>
      </c>
      <c r="AG2374" s="1">
        <f t="shared" si="930"/>
        <v>1.2206281367271484E-5</v>
      </c>
      <c r="AH2374" s="1" t="str">
        <f t="shared" si="931"/>
        <v/>
      </c>
      <c r="AI2374" s="1" t="str">
        <f t="shared" si="932"/>
        <v/>
      </c>
      <c r="AJ2374" s="1">
        <f t="shared" si="933"/>
        <v>4.4487495322032502E-18</v>
      </c>
      <c r="AK2374" s="1" t="str">
        <f t="shared" si="934"/>
        <v/>
      </c>
      <c r="AL2374" s="1" t="str">
        <f t="shared" si="935"/>
        <v/>
      </c>
      <c r="BA2374" s="2"/>
      <c r="BB2374" s="2">
        <f t="shared" si="907"/>
        <v>11.436799999999785</v>
      </c>
      <c r="BC2374" s="156">
        <f t="shared" si="908"/>
        <v>0.12066835155117918</v>
      </c>
      <c r="BD2374" s="2">
        <f t="shared" si="909"/>
        <v>2.4711519453096686E-4</v>
      </c>
      <c r="BE2374" s="2" t="str">
        <f t="shared" si="905"/>
        <v/>
      </c>
      <c r="BF2374" s="24" t="str">
        <f t="shared" si="906"/>
        <v/>
      </c>
    </row>
    <row r="2375" spans="1:58" ht="20.100000000000001" customHeight="1">
      <c r="A2375" s="1">
        <v>1783</v>
      </c>
      <c r="B2375" s="1">
        <f t="shared" si="910"/>
        <v>431384.55089176446</v>
      </c>
      <c r="C2375" s="1">
        <f t="shared" si="911"/>
        <v>2.1467322197729293E-8</v>
      </c>
      <c r="D2375" s="1">
        <f t="shared" si="912"/>
        <v>0.9991319006235897</v>
      </c>
      <c r="E2375" s="1">
        <f t="shared" si="913"/>
        <v>2.1467322197729293E-8</v>
      </c>
      <c r="F2375" s="1" t="str">
        <f t="shared" si="914"/>
        <v/>
      </c>
      <c r="G2375" s="1" t="str">
        <f t="shared" si="915"/>
        <v/>
      </c>
      <c r="H2375" s="1"/>
      <c r="I2375" s="1">
        <f t="shared" si="916"/>
        <v>5.4457715537012458E-14</v>
      </c>
      <c r="J2375" s="1" t="str">
        <f t="shared" si="917"/>
        <v/>
      </c>
      <c r="K2375" s="1" t="str">
        <f t="shared" si="918"/>
        <v/>
      </c>
      <c r="P2375" s="1">
        <v>1783</v>
      </c>
      <c r="Q2375" s="1">
        <f t="shared" si="919"/>
        <v>12.600540373045298</v>
      </c>
      <c r="R2375" s="1">
        <f t="shared" si="920"/>
        <v>7.3494238111616167E-4</v>
      </c>
      <c r="S2375" s="1">
        <f t="shared" si="921"/>
        <v>0.9991319006235897</v>
      </c>
      <c r="T2375" s="1">
        <f t="shared" si="922"/>
        <v>7.3494238111616167E-4</v>
      </c>
      <c r="U2375" s="1" t="str">
        <f t="shared" si="923"/>
        <v/>
      </c>
      <c r="V2375" s="1" t="str">
        <f t="shared" si="924"/>
        <v/>
      </c>
      <c r="W2375" s="1">
        <f t="shared" si="925"/>
        <v>5.6783985017035521E-2</v>
      </c>
      <c r="X2375" s="1" t="str">
        <f t="shared" si="926"/>
        <v/>
      </c>
      <c r="Y2375" s="1" t="str">
        <f t="shared" si="927"/>
        <v/>
      </c>
      <c r="AC2375" s="1">
        <v>1783</v>
      </c>
      <c r="AD2375" s="1">
        <f t="shared" si="936"/>
        <v>768.23918040170622</v>
      </c>
      <c r="AE2375" s="1">
        <f t="shared" si="928"/>
        <v>1.2054411414260265E-5</v>
      </c>
      <c r="AF2375" s="1">
        <f t="shared" si="929"/>
        <v>0.9991319006235897</v>
      </c>
      <c r="AG2375" s="1">
        <f t="shared" si="930"/>
        <v>1.2054411414260265E-5</v>
      </c>
      <c r="AH2375" s="1" t="str">
        <f t="shared" si="931"/>
        <v/>
      </c>
      <c r="AI2375" s="1" t="str">
        <f t="shared" si="932"/>
        <v/>
      </c>
      <c r="AJ2375" s="1">
        <f t="shared" si="933"/>
        <v>4.5968549441108652E-18</v>
      </c>
      <c r="AK2375" s="1" t="str">
        <f t="shared" si="934"/>
        <v/>
      </c>
      <c r="AL2375" s="1" t="str">
        <f t="shared" si="935"/>
        <v/>
      </c>
      <c r="BA2375" s="2"/>
      <c r="BB2375" s="2">
        <f t="shared" si="907"/>
        <v>11.443199999999784</v>
      </c>
      <c r="BC2375" s="156">
        <f t="shared" si="908"/>
        <v>0.12042123635664821</v>
      </c>
      <c r="BD2375" s="2">
        <f t="shared" si="909"/>
        <v>2.4667034584566205E-4</v>
      </c>
      <c r="BE2375" s="2" t="str">
        <f t="shared" si="905"/>
        <v/>
      </c>
      <c r="BF2375" s="24" t="str">
        <f t="shared" si="906"/>
        <v/>
      </c>
    </row>
    <row r="2376" spans="1:58" ht="20.100000000000001" customHeight="1">
      <c r="A2376" s="1">
        <v>1784</v>
      </c>
      <c r="B2376" s="1">
        <f t="shared" si="910"/>
        <v>431935.48901550868</v>
      </c>
      <c r="C2376" s="1">
        <f t="shared" si="911"/>
        <v>2.1199887628834661E-8</v>
      </c>
      <c r="D2376" s="1">
        <f t="shared" si="912"/>
        <v>0.99914365398160376</v>
      </c>
      <c r="E2376" s="1">
        <f t="shared" si="913"/>
        <v>2.1199887628834661E-8</v>
      </c>
      <c r="F2376" s="1" t="str">
        <f t="shared" si="914"/>
        <v/>
      </c>
      <c r="G2376" s="1" t="str">
        <f t="shared" si="915"/>
        <v/>
      </c>
      <c r="H2376" s="1"/>
      <c r="I2376" s="1">
        <f t="shared" si="916"/>
        <v>5.3173353612597147E-14</v>
      </c>
      <c r="J2376" s="1" t="str">
        <f t="shared" si="917"/>
        <v/>
      </c>
      <c r="K2376" s="1" t="str">
        <f t="shared" si="918"/>
        <v/>
      </c>
      <c r="P2376" s="1">
        <v>1784</v>
      </c>
      <c r="Q2376" s="1">
        <f t="shared" si="919"/>
        <v>12.616633017199888</v>
      </c>
      <c r="R2376" s="1">
        <f t="shared" si="920"/>
        <v>7.2578665144266963E-4</v>
      </c>
      <c r="S2376" s="1">
        <f t="shared" si="921"/>
        <v>0.99914365398160376</v>
      </c>
      <c r="T2376" s="1">
        <f t="shared" si="922"/>
        <v>7.2578665144266963E-4</v>
      </c>
      <c r="U2376" s="1" t="str">
        <f t="shared" si="923"/>
        <v/>
      </c>
      <c r="V2376" s="1" t="str">
        <f t="shared" si="924"/>
        <v/>
      </c>
      <c r="W2376" s="1">
        <f t="shared" si="925"/>
        <v>5.6544198716106248E-2</v>
      </c>
      <c r="X2376" s="1" t="str">
        <f t="shared" si="926"/>
        <v/>
      </c>
      <c r="Y2376" s="1" t="str">
        <f t="shared" si="927"/>
        <v/>
      </c>
      <c r="AC2376" s="1">
        <v>1784</v>
      </c>
      <c r="AD2376" s="1">
        <f t="shared" si="936"/>
        <v>769.22032878025254</v>
      </c>
      <c r="AE2376" s="1">
        <f t="shared" si="928"/>
        <v>1.1904240550369618E-5</v>
      </c>
      <c r="AF2376" s="1">
        <f t="shared" si="929"/>
        <v>0.99914365398160376</v>
      </c>
      <c r="AG2376" s="1">
        <f t="shared" si="930"/>
        <v>1.1904240550369618E-5</v>
      </c>
      <c r="AH2376" s="1" t="str">
        <f t="shared" si="931"/>
        <v/>
      </c>
      <c r="AI2376" s="1" t="str">
        <f t="shared" si="932"/>
        <v/>
      </c>
      <c r="AJ2376" s="1">
        <f t="shared" si="933"/>
        <v>4.7498150052584447E-18</v>
      </c>
      <c r="AK2376" s="1" t="str">
        <f t="shared" si="934"/>
        <v/>
      </c>
      <c r="AL2376" s="1" t="str">
        <f t="shared" si="935"/>
        <v/>
      </c>
      <c r="BA2376" s="2"/>
      <c r="BB2376" s="2">
        <f t="shared" si="907"/>
        <v>11.449599999999784</v>
      </c>
      <c r="BC2376" s="156">
        <f t="shared" si="908"/>
        <v>0.12017456601080255</v>
      </c>
      <c r="BD2376" s="2">
        <f t="shared" si="909"/>
        <v>2.4622610552198221E-4</v>
      </c>
      <c r="BE2376" s="2" t="str">
        <f t="shared" si="905"/>
        <v/>
      </c>
      <c r="BF2376" s="24" t="str">
        <f t="shared" si="906"/>
        <v/>
      </c>
    </row>
    <row r="2377" spans="1:58" ht="20.100000000000001" customHeight="1">
      <c r="A2377" s="1">
        <v>1785</v>
      </c>
      <c r="B2377" s="1">
        <f t="shared" si="910"/>
        <v>432486.42713925301</v>
      </c>
      <c r="C2377" s="1">
        <f t="shared" si="911"/>
        <v>2.0935449723511115E-8</v>
      </c>
      <c r="D2377" s="1">
        <f t="shared" si="912"/>
        <v>0.99915526082654138</v>
      </c>
      <c r="E2377" s="1">
        <f t="shared" si="913"/>
        <v>2.0935449723511115E-8</v>
      </c>
      <c r="F2377" s="1" t="str">
        <f t="shared" si="914"/>
        <v/>
      </c>
      <c r="G2377" s="1" t="str">
        <f t="shared" si="915"/>
        <v/>
      </c>
      <c r="H2377" s="1"/>
      <c r="I2377" s="1">
        <f t="shared" si="916"/>
        <v>5.1918452112850865E-14</v>
      </c>
      <c r="J2377" s="1" t="str">
        <f t="shared" si="917"/>
        <v/>
      </c>
      <c r="K2377" s="1" t="str">
        <f t="shared" si="918"/>
        <v/>
      </c>
      <c r="P2377" s="1">
        <v>1785</v>
      </c>
      <c r="Q2377" s="1">
        <f t="shared" si="919"/>
        <v>12.632725661354481</v>
      </c>
      <c r="R2377" s="1">
        <f t="shared" si="920"/>
        <v>7.1673351374781479E-4</v>
      </c>
      <c r="S2377" s="1">
        <f t="shared" si="921"/>
        <v>0.99915526082654138</v>
      </c>
      <c r="T2377" s="1">
        <f t="shared" si="922"/>
        <v>7.1673351374781479E-4</v>
      </c>
      <c r="U2377" s="1" t="str">
        <f t="shared" si="923"/>
        <v/>
      </c>
      <c r="V2377" s="1" t="str">
        <f t="shared" si="924"/>
        <v/>
      </c>
      <c r="W2377" s="1">
        <f t="shared" si="925"/>
        <v>5.6304524100484366E-2</v>
      </c>
      <c r="X2377" s="1" t="str">
        <f t="shared" si="926"/>
        <v/>
      </c>
      <c r="Y2377" s="1" t="str">
        <f t="shared" si="927"/>
        <v/>
      </c>
      <c r="AC2377" s="1">
        <v>1785</v>
      </c>
      <c r="AD2377" s="1">
        <f t="shared" si="936"/>
        <v>770.20147715879887</v>
      </c>
      <c r="AE2377" s="1">
        <f t="shared" si="928"/>
        <v>1.175575238426605E-5</v>
      </c>
      <c r="AF2377" s="1">
        <f t="shared" si="929"/>
        <v>0.99915526082654138</v>
      </c>
      <c r="AG2377" s="1">
        <f t="shared" si="930"/>
        <v>1.175575238426605E-5</v>
      </c>
      <c r="AH2377" s="1" t="str">
        <f t="shared" si="931"/>
        <v/>
      </c>
      <c r="AI2377" s="1" t="str">
        <f t="shared" si="932"/>
        <v/>
      </c>
      <c r="AJ2377" s="1">
        <f t="shared" si="933"/>
        <v>4.9077862776781967E-18</v>
      </c>
      <c r="AK2377" s="1" t="str">
        <f t="shared" si="934"/>
        <v/>
      </c>
      <c r="AL2377" s="1" t="str">
        <f t="shared" si="935"/>
        <v/>
      </c>
      <c r="BA2377" s="2"/>
      <c r="BB2377" s="2">
        <f t="shared" si="907"/>
        <v>11.455999999999783</v>
      </c>
      <c r="BC2377" s="156">
        <f t="shared" si="908"/>
        <v>0.11992833990528057</v>
      </c>
      <c r="BD2377" s="2">
        <f t="shared" si="909"/>
        <v>2.4578247337249393E-4</v>
      </c>
      <c r="BE2377" s="2" t="str">
        <f t="shared" si="905"/>
        <v/>
      </c>
      <c r="BF2377" s="24" t="str">
        <f t="shared" si="906"/>
        <v/>
      </c>
    </row>
    <row r="2378" spans="1:58" ht="20.100000000000001" customHeight="1">
      <c r="A2378" s="1">
        <v>1786</v>
      </c>
      <c r="B2378" s="1">
        <f t="shared" si="910"/>
        <v>433037.36526299722</v>
      </c>
      <c r="C2378" s="1">
        <f t="shared" si="911"/>
        <v>2.0673979511889251E-8</v>
      </c>
      <c r="D2378" s="1">
        <f t="shared" si="912"/>
        <v>0.99916672280138841</v>
      </c>
      <c r="E2378" s="1">
        <f t="shared" si="913"/>
        <v>2.0673979511889251E-8</v>
      </c>
      <c r="F2378" s="1" t="str">
        <f t="shared" si="914"/>
        <v/>
      </c>
      <c r="G2378" s="1" t="str">
        <f t="shared" si="915"/>
        <v/>
      </c>
      <c r="H2378" s="1"/>
      <c r="I2378" s="1">
        <f t="shared" si="916"/>
        <v>5.0692355448691154E-14</v>
      </c>
      <c r="J2378" s="1" t="str">
        <f t="shared" si="917"/>
        <v/>
      </c>
      <c r="K2378" s="1" t="str">
        <f t="shared" si="918"/>
        <v/>
      </c>
      <c r="P2378" s="1">
        <v>1786</v>
      </c>
      <c r="Q2378" s="1">
        <f t="shared" si="919"/>
        <v>12.648818305509071</v>
      </c>
      <c r="R2378" s="1">
        <f t="shared" si="920"/>
        <v>7.0778197623650623E-4</v>
      </c>
      <c r="S2378" s="1">
        <f t="shared" si="921"/>
        <v>0.99916672280138841</v>
      </c>
      <c r="T2378" s="1">
        <f t="shared" si="922"/>
        <v>7.0778197623650623E-4</v>
      </c>
      <c r="U2378" s="1" t="str">
        <f t="shared" si="923"/>
        <v/>
      </c>
      <c r="V2378" s="1" t="str">
        <f t="shared" si="924"/>
        <v/>
      </c>
      <c r="W2378" s="1">
        <f t="shared" si="925"/>
        <v>5.6064968350039913E-2</v>
      </c>
      <c r="X2378" s="1" t="str">
        <f t="shared" si="926"/>
        <v/>
      </c>
      <c r="Y2378" s="1" t="str">
        <f t="shared" si="927"/>
        <v/>
      </c>
      <c r="AC2378" s="1">
        <v>1786</v>
      </c>
      <c r="AD2378" s="1">
        <f t="shared" si="936"/>
        <v>771.18262553734496</v>
      </c>
      <c r="AE2378" s="1">
        <f t="shared" si="928"/>
        <v>1.1608930648679634E-5</v>
      </c>
      <c r="AF2378" s="1">
        <f t="shared" si="929"/>
        <v>0.99916672280138841</v>
      </c>
      <c r="AG2378" s="1">
        <f t="shared" si="930"/>
        <v>1.1608930648679634E-5</v>
      </c>
      <c r="AH2378" s="1" t="str">
        <f t="shared" si="931"/>
        <v/>
      </c>
      <c r="AI2378" s="1" t="str">
        <f t="shared" si="932"/>
        <v/>
      </c>
      <c r="AJ2378" s="1">
        <f t="shared" si="933"/>
        <v>5.0709302871639922E-18</v>
      </c>
      <c r="AK2378" s="1" t="str">
        <f t="shared" si="934"/>
        <v/>
      </c>
      <c r="AL2378" s="1" t="str">
        <f t="shared" si="935"/>
        <v/>
      </c>
      <c r="BA2378" s="2"/>
      <c r="BB2378" s="2">
        <f t="shared" si="907"/>
        <v>11.462399999999782</v>
      </c>
      <c r="BC2378" s="156">
        <f t="shared" si="908"/>
        <v>0.11968255743190807</v>
      </c>
      <c r="BD2378" s="2">
        <f t="shared" si="909"/>
        <v>2.4533944920758499E-4</v>
      </c>
      <c r="BE2378" s="2" t="str">
        <f t="shared" si="905"/>
        <v/>
      </c>
      <c r="BF2378" s="24" t="str">
        <f t="shared" si="906"/>
        <v/>
      </c>
    </row>
    <row r="2379" spans="1:58" ht="20.100000000000001" customHeight="1">
      <c r="A2379" s="1">
        <v>1787</v>
      </c>
      <c r="B2379" s="1">
        <f t="shared" si="910"/>
        <v>433588.30338674155</v>
      </c>
      <c r="C2379" s="1">
        <f t="shared" si="911"/>
        <v>2.0415448244126885E-8</v>
      </c>
      <c r="D2379" s="1">
        <f t="shared" si="912"/>
        <v>0.99917804153323064</v>
      </c>
      <c r="E2379" s="1">
        <f t="shared" si="913"/>
        <v>2.0415448244126885E-8</v>
      </c>
      <c r="F2379" s="1" t="str">
        <f t="shared" si="914"/>
        <v/>
      </c>
      <c r="G2379" s="1" t="str">
        <f t="shared" si="915"/>
        <v/>
      </c>
      <c r="H2379" s="1"/>
      <c r="I2379" s="1">
        <f t="shared" si="916"/>
        <v>4.949442214188979E-14</v>
      </c>
      <c r="J2379" s="1" t="str">
        <f t="shared" si="917"/>
        <v/>
      </c>
      <c r="K2379" s="1" t="str">
        <f t="shared" si="918"/>
        <v/>
      </c>
      <c r="P2379" s="1">
        <v>1787</v>
      </c>
      <c r="Q2379" s="1">
        <f t="shared" si="919"/>
        <v>12.664910949663664</v>
      </c>
      <c r="R2379" s="1">
        <f t="shared" si="920"/>
        <v>6.9893105464637192E-4</v>
      </c>
      <c r="S2379" s="1">
        <f t="shared" si="921"/>
        <v>0.99917804153323064</v>
      </c>
      <c r="T2379" s="1">
        <f t="shared" si="922"/>
        <v>6.9893105464637192E-4</v>
      </c>
      <c r="U2379" s="1" t="str">
        <f t="shared" si="923"/>
        <v/>
      </c>
      <c r="V2379" s="1" t="str">
        <f t="shared" si="924"/>
        <v/>
      </c>
      <c r="W2379" s="1">
        <f t="shared" si="925"/>
        <v>5.5825538608458881E-2</v>
      </c>
      <c r="X2379" s="1" t="str">
        <f t="shared" si="926"/>
        <v/>
      </c>
      <c r="Y2379" s="1" t="str">
        <f t="shared" si="927"/>
        <v/>
      </c>
      <c r="AC2379" s="1">
        <v>1787</v>
      </c>
      <c r="AD2379" s="1">
        <f t="shared" si="936"/>
        <v>772.16377391589128</v>
      </c>
      <c r="AE2379" s="1">
        <f t="shared" si="928"/>
        <v>1.1463759199890961E-5</v>
      </c>
      <c r="AF2379" s="1">
        <f t="shared" si="929"/>
        <v>0.99917804153323064</v>
      </c>
      <c r="AG2379" s="1">
        <f t="shared" si="930"/>
        <v>1.1463759199890961E-5</v>
      </c>
      <c r="AH2379" s="1" t="str">
        <f t="shared" si="931"/>
        <v/>
      </c>
      <c r="AI2379" s="1" t="str">
        <f t="shared" si="932"/>
        <v/>
      </c>
      <c r="AJ2379" s="1">
        <f t="shared" si="933"/>
        <v>5.239413677848673E-18</v>
      </c>
      <c r="AK2379" s="1" t="str">
        <f t="shared" si="934"/>
        <v/>
      </c>
      <c r="AL2379" s="1" t="str">
        <f t="shared" si="935"/>
        <v/>
      </c>
      <c r="BA2379" s="2"/>
      <c r="BB2379" s="2">
        <f t="shared" si="907"/>
        <v>11.468799999999781</v>
      </c>
      <c r="BC2379" s="156">
        <f t="shared" si="908"/>
        <v>0.11943721798270049</v>
      </c>
      <c r="BD2379" s="2">
        <f t="shared" si="909"/>
        <v>2.4489703283459008E-4</v>
      </c>
      <c r="BE2379" s="2" t="str">
        <f t="shared" ref="BE2379:BE2442" si="937">IF(BC2379&lt;(1-$BA$591),BD2379,"")</f>
        <v/>
      </c>
      <c r="BF2379" s="24" t="str">
        <f t="shared" ref="BF2379:BF2442" si="938">IF(BC2379&lt;(1-$BA$597),BD2379,"")</f>
        <v/>
      </c>
    </row>
    <row r="2380" spans="1:58" ht="20.100000000000001" customHeight="1">
      <c r="A2380" s="1">
        <v>1788</v>
      </c>
      <c r="B2380" s="1">
        <f t="shared" si="910"/>
        <v>434139.24151048576</v>
      </c>
      <c r="C2380" s="1">
        <f t="shared" si="911"/>
        <v>2.0159827389490092E-8</v>
      </c>
      <c r="D2380" s="1">
        <f t="shared" si="912"/>
        <v>0.99918921863337495</v>
      </c>
      <c r="E2380" s="1">
        <f t="shared" si="913"/>
        <v>2.0159827389490092E-8</v>
      </c>
      <c r="F2380" s="1" t="str">
        <f t="shared" si="914"/>
        <v/>
      </c>
      <c r="G2380" s="1" t="str">
        <f t="shared" si="915"/>
        <v/>
      </c>
      <c r="H2380" s="1"/>
      <c r="I2380" s="1">
        <f t="shared" si="916"/>
        <v>4.8324024532406066E-14</v>
      </c>
      <c r="J2380" s="1" t="str">
        <f t="shared" si="917"/>
        <v/>
      </c>
      <c r="K2380" s="1" t="str">
        <f t="shared" si="918"/>
        <v/>
      </c>
      <c r="P2380" s="1">
        <v>1788</v>
      </c>
      <c r="Q2380" s="1">
        <f t="shared" si="919"/>
        <v>12.681003593818254</v>
      </c>
      <c r="R2380" s="1">
        <f t="shared" si="920"/>
        <v>6.9017977221629847E-4</v>
      </c>
      <c r="S2380" s="1">
        <f t="shared" si="921"/>
        <v>0.99918921863337495</v>
      </c>
      <c r="T2380" s="1">
        <f t="shared" si="922"/>
        <v>6.9017977221629847E-4</v>
      </c>
      <c r="U2380" s="1" t="str">
        <f t="shared" si="923"/>
        <v/>
      </c>
      <c r="V2380" s="1" t="str">
        <f t="shared" si="924"/>
        <v/>
      </c>
      <c r="W2380" s="1">
        <f t="shared" si="925"/>
        <v>5.558624198294141E-2</v>
      </c>
      <c r="X2380" s="1" t="str">
        <f t="shared" si="926"/>
        <v/>
      </c>
      <c r="Y2380" s="1" t="str">
        <f t="shared" si="927"/>
        <v/>
      </c>
      <c r="AC2380" s="1">
        <v>1788</v>
      </c>
      <c r="AD2380" s="1">
        <f t="shared" si="936"/>
        <v>773.14492229443761</v>
      </c>
      <c r="AE2380" s="1">
        <f t="shared" si="928"/>
        <v>1.1320222017215075E-5</v>
      </c>
      <c r="AF2380" s="1">
        <f t="shared" si="929"/>
        <v>0.99918921863337495</v>
      </c>
      <c r="AG2380" s="1">
        <f t="shared" si="930"/>
        <v>1.1320222017215075E-5</v>
      </c>
      <c r="AH2380" s="1" t="str">
        <f t="shared" si="931"/>
        <v/>
      </c>
      <c r="AI2380" s="1" t="str">
        <f t="shared" si="932"/>
        <v/>
      </c>
      <c r="AJ2380" s="1">
        <f t="shared" si="933"/>
        <v>5.4134083715046971E-18</v>
      </c>
      <c r="AK2380" s="1" t="str">
        <f t="shared" si="934"/>
        <v/>
      </c>
      <c r="AL2380" s="1" t="str">
        <f t="shared" si="935"/>
        <v/>
      </c>
      <c r="BA2380" s="2"/>
      <c r="BB2380" s="2">
        <f t="shared" ref="BB2380:BB2443" si="939">BB2379+$BE$584</f>
        <v>11.475199999999781</v>
      </c>
      <c r="BC2380" s="156">
        <f t="shared" ref="BC2380:BC2443" si="940">_xlfn.CHISQ.DIST.RT(BB2380,7)</f>
        <v>0.1191923209498659</v>
      </c>
      <c r="BD2380" s="2">
        <f t="shared" ref="BD2380:BD2443" si="941">BC2380-BC2381</f>
        <v>2.4445522405867892E-4</v>
      </c>
      <c r="BE2380" s="2" t="str">
        <f t="shared" si="937"/>
        <v/>
      </c>
      <c r="BF2380" s="24" t="str">
        <f t="shared" si="938"/>
        <v/>
      </c>
    </row>
    <row r="2381" spans="1:58" ht="20.100000000000001" customHeight="1">
      <c r="A2381" s="2">
        <v>1789</v>
      </c>
      <c r="B2381" s="1">
        <f t="shared" si="910"/>
        <v>434690.17963423009</v>
      </c>
      <c r="C2381" s="1">
        <f t="shared" si="911"/>
        <v>1.9907088635427126E-8</v>
      </c>
      <c r="D2381" s="1">
        <f t="shared" si="912"/>
        <v>0.99920025569746962</v>
      </c>
      <c r="E2381" s="1">
        <f t="shared" si="913"/>
        <v>1.9907088635427126E-8</v>
      </c>
      <c r="F2381" s="1" t="str">
        <f t="shared" si="914"/>
        <v/>
      </c>
      <c r="G2381" s="1" t="str">
        <f t="shared" si="915"/>
        <v/>
      </c>
      <c r="H2381" s="1"/>
      <c r="I2381" s="1">
        <f t="shared" si="916"/>
        <v>4.7180548491534778E-14</v>
      </c>
      <c r="J2381" s="1" t="str">
        <f t="shared" si="917"/>
        <v/>
      </c>
      <c r="K2381" s="1" t="str">
        <f t="shared" si="918"/>
        <v/>
      </c>
      <c r="P2381" s="2">
        <v>1789</v>
      </c>
      <c r="Q2381" s="1">
        <f t="shared" si="919"/>
        <v>12.697096237972847</v>
      </c>
      <c r="R2381" s="1">
        <f t="shared" si="920"/>
        <v>6.8152715965472729E-4</v>
      </c>
      <c r="S2381" s="1">
        <f t="shared" si="921"/>
        <v>0.99920025569746962</v>
      </c>
      <c r="T2381" s="1">
        <f t="shared" si="922"/>
        <v>6.8152715965472729E-4</v>
      </c>
      <c r="U2381" s="1" t="str">
        <f t="shared" si="923"/>
        <v/>
      </c>
      <c r="V2381" s="1" t="str">
        <f t="shared" si="924"/>
        <v/>
      </c>
      <c r="W2381" s="1">
        <f t="shared" si="925"/>
        <v>5.534708554390326E-2</v>
      </c>
      <c r="X2381" s="1" t="str">
        <f t="shared" si="926"/>
        <v/>
      </c>
      <c r="Y2381" s="1" t="str">
        <f t="shared" si="927"/>
        <v/>
      </c>
      <c r="AC2381" s="2">
        <v>1789</v>
      </c>
      <c r="AD2381" s="1">
        <f t="shared" si="936"/>
        <v>774.1260706729837</v>
      </c>
      <c r="AE2381" s="1">
        <f t="shared" si="928"/>
        <v>1.1178303202481668E-5</v>
      </c>
      <c r="AF2381" s="1">
        <f t="shared" si="929"/>
        <v>0.99920025569746962</v>
      </c>
      <c r="AG2381" s="1">
        <f t="shared" si="930"/>
        <v>1.1178303202481668E-5</v>
      </c>
      <c r="AH2381" s="1" t="str">
        <f t="shared" si="931"/>
        <v/>
      </c>
      <c r="AI2381" s="1" t="str">
        <f t="shared" si="932"/>
        <v/>
      </c>
      <c r="AJ2381" s="1">
        <f t="shared" si="933"/>
        <v>5.5930917317101988E-18</v>
      </c>
      <c r="AK2381" s="1" t="str">
        <f t="shared" si="934"/>
        <v/>
      </c>
      <c r="AL2381" s="1" t="str">
        <f t="shared" si="935"/>
        <v/>
      </c>
      <c r="BA2381" s="2"/>
      <c r="BB2381" s="2">
        <f t="shared" si="939"/>
        <v>11.48159999999978</v>
      </c>
      <c r="BC2381" s="156">
        <f t="shared" si="940"/>
        <v>0.11894786572580722</v>
      </c>
      <c r="BD2381" s="2">
        <f t="shared" si="941"/>
        <v>2.4401402268235672E-4</v>
      </c>
      <c r="BE2381" s="2" t="str">
        <f t="shared" si="937"/>
        <v/>
      </c>
      <c r="BF2381" s="24" t="str">
        <f t="shared" si="938"/>
        <v/>
      </c>
    </row>
    <row r="2382" spans="1:58" ht="20.100000000000001" customHeight="1">
      <c r="A2382" s="1">
        <v>1790</v>
      </c>
      <c r="B2382" s="1">
        <f t="shared" si="910"/>
        <v>435241.11775797431</v>
      </c>
      <c r="C2382" s="1">
        <f t="shared" si="911"/>
        <v>1.9657203886637753E-8</v>
      </c>
      <c r="D2382" s="1">
        <f t="shared" si="912"/>
        <v>0.99921115430562446</v>
      </c>
      <c r="E2382" s="1">
        <f t="shared" si="913"/>
        <v>1.9657203886637753E-8</v>
      </c>
      <c r="F2382" s="1" t="str">
        <f t="shared" si="914"/>
        <v/>
      </c>
      <c r="G2382" s="1" t="str">
        <f t="shared" si="915"/>
        <v/>
      </c>
      <c r="H2382" s="1"/>
      <c r="I2382" s="1">
        <f t="shared" si="916"/>
        <v>4.6063393140771474E-14</v>
      </c>
      <c r="J2382" s="1" t="str">
        <f t="shared" si="917"/>
        <v/>
      </c>
      <c r="K2382" s="1" t="str">
        <f t="shared" si="918"/>
        <v/>
      </c>
      <c r="P2382" s="1">
        <v>1790</v>
      </c>
      <c r="Q2382" s="1">
        <f t="shared" si="919"/>
        <v>12.71318888212744</v>
      </c>
      <c r="R2382" s="1">
        <f t="shared" si="920"/>
        <v>6.7297225510779153E-4</v>
      </c>
      <c r="S2382" s="1">
        <f t="shared" si="921"/>
        <v>0.99921115430562446</v>
      </c>
      <c r="T2382" s="1">
        <f t="shared" si="922"/>
        <v>6.7297225510779153E-4</v>
      </c>
      <c r="U2382" s="1" t="str">
        <f t="shared" si="923"/>
        <v/>
      </c>
      <c r="V2382" s="1" t="str">
        <f t="shared" si="924"/>
        <v/>
      </c>
      <c r="W2382" s="1">
        <f t="shared" si="925"/>
        <v>5.510807632468228E-2</v>
      </c>
      <c r="X2382" s="1" t="str">
        <f t="shared" si="926"/>
        <v/>
      </c>
      <c r="Y2382" s="1" t="str">
        <f t="shared" si="927"/>
        <v/>
      </c>
      <c r="AC2382" s="1">
        <v>1790</v>
      </c>
      <c r="AD2382" s="1">
        <f t="shared" si="936"/>
        <v>775.10721905153002</v>
      </c>
      <c r="AE2382" s="1">
        <f t="shared" si="928"/>
        <v>1.1037986979512089E-5</v>
      </c>
      <c r="AF2382" s="1">
        <f t="shared" si="929"/>
        <v>0.99921115430562446</v>
      </c>
      <c r="AG2382" s="1">
        <f t="shared" si="930"/>
        <v>1.1037986979512089E-5</v>
      </c>
      <c r="AH2382" s="1" t="str">
        <f t="shared" si="931"/>
        <v/>
      </c>
      <c r="AI2382" s="1" t="str">
        <f t="shared" si="932"/>
        <v/>
      </c>
      <c r="AJ2382" s="1">
        <f t="shared" si="933"/>
        <v>5.778646733025416E-18</v>
      </c>
      <c r="AK2382" s="1" t="str">
        <f t="shared" si="934"/>
        <v/>
      </c>
      <c r="AL2382" s="1" t="str">
        <f t="shared" si="935"/>
        <v/>
      </c>
      <c r="BA2382" s="2"/>
      <c r="BB2382" s="2">
        <f t="shared" si="939"/>
        <v>11.487999999999779</v>
      </c>
      <c r="BC2382" s="156">
        <f t="shared" si="940"/>
        <v>0.11870385170312486</v>
      </c>
      <c r="BD2382" s="2">
        <f t="shared" si="941"/>
        <v>2.4357342850517272E-4</v>
      </c>
      <c r="BE2382" s="2" t="str">
        <f t="shared" si="937"/>
        <v/>
      </c>
      <c r="BF2382" s="24" t="str">
        <f t="shared" si="938"/>
        <v/>
      </c>
    </row>
    <row r="2383" spans="1:58" ht="20.100000000000001" customHeight="1">
      <c r="A2383" s="1">
        <v>1791</v>
      </c>
      <c r="B2383" s="1">
        <f t="shared" si="910"/>
        <v>435792.05588171864</v>
      </c>
      <c r="C2383" s="1">
        <f t="shared" si="911"/>
        <v>1.9410145264135975E-8</v>
      </c>
      <c r="D2383" s="1">
        <f t="shared" si="912"/>
        <v>0.99922191602252997</v>
      </c>
      <c r="E2383" s="1">
        <f t="shared" si="913"/>
        <v>1.9410145264135975E-8</v>
      </c>
      <c r="F2383" s="1" t="str">
        <f t="shared" si="914"/>
        <v/>
      </c>
      <c r="G2383" s="1" t="str">
        <f t="shared" si="915"/>
        <v/>
      </c>
      <c r="H2383" s="1"/>
      <c r="I2383" s="1">
        <f t="shared" si="916"/>
        <v>4.4971970576275729E-14</v>
      </c>
      <c r="J2383" s="1" t="str">
        <f t="shared" si="917"/>
        <v/>
      </c>
      <c r="K2383" s="1" t="str">
        <f t="shared" si="918"/>
        <v/>
      </c>
      <c r="P2383" s="1">
        <v>1791</v>
      </c>
      <c r="Q2383" s="1">
        <f t="shared" si="919"/>
        <v>12.72928152628203</v>
      </c>
      <c r="R2383" s="1">
        <f t="shared" si="920"/>
        <v>6.6451410412723261E-4</v>
      </c>
      <c r="S2383" s="1">
        <f t="shared" si="921"/>
        <v>0.99922191602252997</v>
      </c>
      <c r="T2383" s="1">
        <f t="shared" si="922"/>
        <v>6.6451410412723261E-4</v>
      </c>
      <c r="U2383" s="1" t="str">
        <f t="shared" si="923"/>
        <v/>
      </c>
      <c r="V2383" s="1" t="str">
        <f t="shared" si="924"/>
        <v/>
      </c>
      <c r="W2383" s="1">
        <f t="shared" si="925"/>
        <v>5.486922132124869E-2</v>
      </c>
      <c r="X2383" s="1" t="str">
        <f t="shared" si="926"/>
        <v/>
      </c>
      <c r="Y2383" s="1" t="str">
        <f t="shared" si="927"/>
        <v/>
      </c>
      <c r="AC2383" s="1">
        <v>1791</v>
      </c>
      <c r="AD2383" s="1">
        <f t="shared" si="936"/>
        <v>776.08836743007635</v>
      </c>
      <c r="AE2383" s="1">
        <f t="shared" si="928"/>
        <v>1.0899257693593423E-5</v>
      </c>
      <c r="AF2383" s="1">
        <f t="shared" si="929"/>
        <v>0.99922191602252997</v>
      </c>
      <c r="AG2383" s="1">
        <f t="shared" si="930"/>
        <v>1.0899257693593423E-5</v>
      </c>
      <c r="AH2383" s="1" t="str">
        <f t="shared" si="931"/>
        <v/>
      </c>
      <c r="AI2383" s="1" t="str">
        <f t="shared" si="932"/>
        <v/>
      </c>
      <c r="AJ2383" s="1">
        <f t="shared" si="933"/>
        <v>5.9702621353287545E-18</v>
      </c>
      <c r="AK2383" s="1" t="str">
        <f t="shared" si="934"/>
        <v/>
      </c>
      <c r="AL2383" s="1" t="str">
        <f t="shared" si="935"/>
        <v/>
      </c>
      <c r="BA2383" s="2"/>
      <c r="BB2383" s="2">
        <f t="shared" si="939"/>
        <v>11.494399999999779</v>
      </c>
      <c r="BC2383" s="156">
        <f t="shared" si="940"/>
        <v>0.11846027827461969</v>
      </c>
      <c r="BD2383" s="2">
        <f t="shared" si="941"/>
        <v>2.431334413246361E-4</v>
      </c>
      <c r="BE2383" s="2" t="str">
        <f t="shared" si="937"/>
        <v/>
      </c>
      <c r="BF2383" s="24" t="str">
        <f t="shared" si="938"/>
        <v/>
      </c>
    </row>
    <row r="2384" spans="1:58" ht="20.100000000000001" customHeight="1">
      <c r="A2384" s="1">
        <v>1792</v>
      </c>
      <c r="B2384" s="1">
        <f t="shared" ref="B2384:B2447" si="942">$B$586+(A2384*$B$589)</f>
        <v>436342.99400546285</v>
      </c>
      <c r="C2384" s="1">
        <f t="shared" ref="C2384:C2447" si="943">_xlfn.NORM.DIST($B2384,$B$583,$B$584,0)</f>
        <v>1.9165885104308148E-8</v>
      </c>
      <c r="D2384" s="1">
        <f t="shared" ref="D2384:D2447" si="944">_xlfn.NORM.DIST($B2384,$B$583,$B$584,1)</f>
        <v>0.99923254239757653</v>
      </c>
      <c r="E2384" s="1">
        <f t="shared" ref="E2384:E2447" si="945">IF(OR(D2384&lt;$F$588,D2384&gt;$F$589),C2384,"")</f>
        <v>1.9165885104308148E-8</v>
      </c>
      <c r="F2384" s="1" t="str">
        <f t="shared" ref="F2384:F2447" si="946">IF(AND(D2384&gt;$F$588,D2384&lt;$F$589),C2384,"")</f>
        <v/>
      </c>
      <c r="G2384" s="1" t="str">
        <f t="shared" ref="G2384:G2447" si="947">IF(C2384=MAX($C$592:$C$2592),C2384,"")</f>
        <v/>
      </c>
      <c r="H2384" s="1"/>
      <c r="I2384" s="1">
        <f t="shared" ref="I2384:I2447" si="948">_xlfn.NORM.DIST(B2384,$F$584,$F$585,0)</f>
        <v>4.3905705598834886E-14</v>
      </c>
      <c r="J2384" s="1" t="str">
        <f t="shared" ref="J2384:J2447" si="949">IF(I2384=MAX($I$592:$I$2592),C2384,"")</f>
        <v/>
      </c>
      <c r="K2384" s="1" t="str">
        <f t="shared" ref="K2384:K2447" si="950">IF(J2384=MIN($J$592:$J$2592),J2384,"")</f>
        <v/>
      </c>
      <c r="P2384" s="1">
        <v>1792</v>
      </c>
      <c r="Q2384" s="1">
        <f t="shared" ref="Q2384:Q2447" si="951">$Q$586+(P2384*$Q$589)</f>
        <v>12.745374170436623</v>
      </c>
      <c r="R2384" s="1">
        <f t="shared" ref="R2384:R2447" si="952">_xlfn.NORM.DIST(Q2384,Q$583,Q$584,0)</f>
        <v>6.5615175963814134E-4</v>
      </c>
      <c r="S2384" s="1">
        <f t="shared" ref="S2384:S2447" si="953">_xlfn.NORM.DIST(Q2384,Q$583,Q$584,1)</f>
        <v>0.99923254239757653</v>
      </c>
      <c r="T2384" s="1">
        <f t="shared" ref="T2384:T2447" si="954">IF(OR(S2384&lt;$U$588,S2384&gt;$U$589),R2384,"")</f>
        <v>6.5615175963814134E-4</v>
      </c>
      <c r="U2384" s="1" t="str">
        <f t="shared" ref="U2384:U2447" si="955">IF(AND(S2384&gt;$U$588,S2384&lt;$U$589),R2384,"")</f>
        <v/>
      </c>
      <c r="V2384" s="1" t="str">
        <f t="shared" ref="V2384:V2447" si="956">IF(R2384=MAX($R$592:$R$2592),R2384,"")</f>
        <v/>
      </c>
      <c r="W2384" s="1">
        <f t="shared" ref="W2384:W2447" si="957">_xlfn.NORM.DIST(Q2384,$U$584,$U$585,0)</f>
        <v>5.4630527491919524E-2</v>
      </c>
      <c r="X2384" s="1" t="str">
        <f t="shared" ref="X2384:X2447" si="958">IF(W2384=MAX($W$592:$W$2592),R2384,"")</f>
        <v/>
      </c>
      <c r="Y2384" s="1" t="str">
        <f t="shared" ref="Y2384:Y2447" si="959">IF(X2384=MIN($X$592:$X$2592),X2384,"")</f>
        <v/>
      </c>
      <c r="AC2384" s="1">
        <v>1792</v>
      </c>
      <c r="AD2384" s="1">
        <f t="shared" si="936"/>
        <v>777.06951580862244</v>
      </c>
      <c r="AE2384" s="1">
        <f t="shared" ref="AE2384:AE2447" si="960">_xlfn.NORM.DIST(AD2384,AD$583,AD$584,0)</f>
        <v>1.0762099810949402E-5</v>
      </c>
      <c r="AF2384" s="1">
        <f t="shared" ref="AF2384:AF2447" si="961">_xlfn.NORM.DIST(AD2384,AD$583,AD$584,1)</f>
        <v>0.99923254239757653</v>
      </c>
      <c r="AG2384" s="1">
        <f t="shared" ref="AG2384:AG2447" si="962">IF(OR(AF2384&lt;$U$588,AF2384&gt;$U$589),AE2384,"")</f>
        <v>1.0762099810949402E-5</v>
      </c>
      <c r="AH2384" s="1" t="str">
        <f t="shared" ref="AH2384:AH2447" si="963">IF(AND(AF2384&gt;$AH$588,AF2384&lt;$AH$589),AE2384,"")</f>
        <v/>
      </c>
      <c r="AI2384" s="1" t="str">
        <f t="shared" ref="AI2384:AI2447" si="964">IF(AE2384=MAX($AE$592:$AE$2592),AE2384,"")</f>
        <v/>
      </c>
      <c r="AJ2384" s="1">
        <f t="shared" ref="AJ2384:AJ2447" si="965">_xlfn.NORM.DIST(AD2384,$AH$584,$AH$585,0)</f>
        <v>6.1681326634691603E-18</v>
      </c>
      <c r="AK2384" s="1" t="str">
        <f t="shared" ref="AK2384:AK2447" si="966">IF(AJ2384=MAX($AJ$592:$AJ$2592),AE2384,"")</f>
        <v/>
      </c>
      <c r="AL2384" s="1" t="str">
        <f t="shared" ref="AL2384:AL2447" si="967">IF(AK2384=MIN($AK$592:$AK$2592),AK2384,"")</f>
        <v/>
      </c>
      <c r="BA2384" s="2"/>
      <c r="BB2384" s="2">
        <f t="shared" si="939"/>
        <v>11.500799999999778</v>
      </c>
      <c r="BC2384" s="156">
        <f t="shared" si="940"/>
        <v>0.11821714483329505</v>
      </c>
      <c r="BD2384" s="2">
        <f t="shared" si="941"/>
        <v>2.4269406093574419E-4</v>
      </c>
      <c r="BE2384" s="2" t="str">
        <f t="shared" si="937"/>
        <v/>
      </c>
      <c r="BF2384" s="24" t="str">
        <f t="shared" si="938"/>
        <v/>
      </c>
    </row>
    <row r="2385" spans="1:58" ht="20.100000000000001" customHeight="1">
      <c r="A2385" s="1">
        <v>1793</v>
      </c>
      <c r="B2385" s="1">
        <f t="shared" si="942"/>
        <v>436893.93212920707</v>
      </c>
      <c r="C2385" s="1">
        <f t="shared" si="943"/>
        <v>1.8924395957965065E-8</v>
      </c>
      <c r="D2385" s="1">
        <f t="shared" si="944"/>
        <v>0.9992430349649728</v>
      </c>
      <c r="E2385" s="1">
        <f t="shared" si="945"/>
        <v>1.8924395957965065E-8</v>
      </c>
      <c r="F2385" s="1" t="str">
        <f t="shared" si="946"/>
        <v/>
      </c>
      <c r="G2385" s="1" t="str">
        <f t="shared" si="947"/>
        <v/>
      </c>
      <c r="H2385" s="1"/>
      <c r="I2385" s="1">
        <f t="shared" si="948"/>
        <v>4.2864035449215434E-14</v>
      </c>
      <c r="J2385" s="1" t="str">
        <f t="shared" si="949"/>
        <v/>
      </c>
      <c r="K2385" s="1" t="str">
        <f t="shared" si="950"/>
        <v/>
      </c>
      <c r="P2385" s="1">
        <v>1793</v>
      </c>
      <c r="Q2385" s="1">
        <f t="shared" si="951"/>
        <v>12.761466814591213</v>
      </c>
      <c r="R2385" s="1">
        <f t="shared" si="952"/>
        <v>6.4788428190652812E-4</v>
      </c>
      <c r="S2385" s="1">
        <f t="shared" si="953"/>
        <v>0.9992430349649728</v>
      </c>
      <c r="T2385" s="1">
        <f t="shared" si="954"/>
        <v>6.4788428190652812E-4</v>
      </c>
      <c r="U2385" s="1" t="str">
        <f t="shared" si="955"/>
        <v/>
      </c>
      <c r="V2385" s="1" t="str">
        <f t="shared" si="956"/>
        <v/>
      </c>
      <c r="W2385" s="1">
        <f t="shared" si="957"/>
        <v>5.4392001757077715E-2</v>
      </c>
      <c r="X2385" s="1" t="str">
        <f t="shared" si="958"/>
        <v/>
      </c>
      <c r="Y2385" s="1" t="str">
        <f t="shared" si="959"/>
        <v/>
      </c>
      <c r="AC2385" s="1">
        <v>1793</v>
      </c>
      <c r="AD2385" s="1">
        <f t="shared" ref="AD2385:AD2448" si="968">$AD$586+(AC2385*$AD$589)</f>
        <v>778.05066418716876</v>
      </c>
      <c r="AE2385" s="1">
        <f t="shared" si="960"/>
        <v>1.0626497918208151E-5</v>
      </c>
      <c r="AF2385" s="1">
        <f t="shared" si="961"/>
        <v>0.9992430349649728</v>
      </c>
      <c r="AG2385" s="1">
        <f t="shared" si="962"/>
        <v>1.0626497918208151E-5</v>
      </c>
      <c r="AH2385" s="1" t="str">
        <f t="shared" si="963"/>
        <v/>
      </c>
      <c r="AI2385" s="1" t="str">
        <f t="shared" si="964"/>
        <v/>
      </c>
      <c r="AJ2385" s="1">
        <f t="shared" si="965"/>
        <v>6.3724591923904888E-18</v>
      </c>
      <c r="AK2385" s="1" t="str">
        <f t="shared" si="966"/>
        <v/>
      </c>
      <c r="AL2385" s="1" t="str">
        <f t="shared" si="967"/>
        <v/>
      </c>
      <c r="BA2385" s="2"/>
      <c r="BB2385" s="2">
        <f t="shared" si="939"/>
        <v>11.507199999999777</v>
      </c>
      <c r="BC2385" s="156">
        <f t="shared" si="940"/>
        <v>0.11797445077235931</v>
      </c>
      <c r="BD2385" s="2">
        <f t="shared" si="941"/>
        <v>2.4225528713027467E-4</v>
      </c>
      <c r="BE2385" s="2" t="str">
        <f t="shared" si="937"/>
        <v/>
      </c>
      <c r="BF2385" s="24" t="str">
        <f t="shared" si="938"/>
        <v/>
      </c>
    </row>
    <row r="2386" spans="1:58" ht="20.100000000000001" customHeight="1">
      <c r="A2386" s="1">
        <v>1794</v>
      </c>
      <c r="B2386" s="1">
        <f t="shared" si="942"/>
        <v>437444.8702529514</v>
      </c>
      <c r="C2386" s="1">
        <f t="shared" si="943"/>
        <v>1.868565058938946E-8</v>
      </c>
      <c r="D2386" s="1">
        <f t="shared" si="944"/>
        <v>0.99925339524386336</v>
      </c>
      <c r="E2386" s="1">
        <f t="shared" si="945"/>
        <v>1.868565058938946E-8</v>
      </c>
      <c r="F2386" s="1" t="str">
        <f t="shared" si="946"/>
        <v/>
      </c>
      <c r="G2386" s="1" t="str">
        <f t="shared" si="947"/>
        <v/>
      </c>
      <c r="H2386" s="1"/>
      <c r="I2386" s="1">
        <f t="shared" si="948"/>
        <v>4.1846409548807227E-14</v>
      </c>
      <c r="J2386" s="1" t="str">
        <f t="shared" si="949"/>
        <v/>
      </c>
      <c r="K2386" s="1" t="str">
        <f t="shared" si="950"/>
        <v/>
      </c>
      <c r="P2386" s="1">
        <v>1794</v>
      </c>
      <c r="Q2386" s="1">
        <f t="shared" si="951"/>
        <v>12.777559458745806</v>
      </c>
      <c r="R2386" s="1">
        <f t="shared" si="952"/>
        <v>6.3971073850669215E-4</v>
      </c>
      <c r="S2386" s="1">
        <f t="shared" si="953"/>
        <v>0.99925339524386336</v>
      </c>
      <c r="T2386" s="1">
        <f t="shared" si="954"/>
        <v>6.3971073850669215E-4</v>
      </c>
      <c r="U2386" s="1" t="str">
        <f t="shared" si="955"/>
        <v/>
      </c>
      <c r="V2386" s="1" t="str">
        <f t="shared" si="956"/>
        <v/>
      </c>
      <c r="W2386" s="1">
        <f t="shared" si="957"/>
        <v>5.415365099889495E-2</v>
      </c>
      <c r="X2386" s="1" t="str">
        <f t="shared" si="958"/>
        <v/>
      </c>
      <c r="Y2386" s="1" t="str">
        <f t="shared" si="959"/>
        <v/>
      </c>
      <c r="AC2386" s="1">
        <v>1794</v>
      </c>
      <c r="AD2386" s="1">
        <f t="shared" si="968"/>
        <v>779.03181256571509</v>
      </c>
      <c r="AE2386" s="1">
        <f t="shared" si="960"/>
        <v>1.0492436721867425E-5</v>
      </c>
      <c r="AF2386" s="1">
        <f t="shared" si="961"/>
        <v>0.99925339524386336</v>
      </c>
      <c r="AG2386" s="1">
        <f t="shared" si="962"/>
        <v>1.0492436721867425E-5</v>
      </c>
      <c r="AH2386" s="1" t="str">
        <f t="shared" si="963"/>
        <v/>
      </c>
      <c r="AI2386" s="1" t="str">
        <f t="shared" si="964"/>
        <v/>
      </c>
      <c r="AJ2386" s="1">
        <f t="shared" si="965"/>
        <v>6.5834489378931473E-18</v>
      </c>
      <c r="AK2386" s="1" t="str">
        <f t="shared" si="966"/>
        <v/>
      </c>
      <c r="AL2386" s="1" t="str">
        <f t="shared" si="967"/>
        <v/>
      </c>
      <c r="BA2386" s="2"/>
      <c r="BB2386" s="2">
        <f t="shared" si="939"/>
        <v>11.513599999999776</v>
      </c>
      <c r="BC2386" s="156">
        <f t="shared" si="940"/>
        <v>0.11773219548522904</v>
      </c>
      <c r="BD2386" s="2">
        <f t="shared" si="941"/>
        <v>2.4181711969829822E-4</v>
      </c>
      <c r="BE2386" s="2" t="str">
        <f t="shared" si="937"/>
        <v/>
      </c>
      <c r="BF2386" s="24" t="str">
        <f t="shared" si="938"/>
        <v/>
      </c>
    </row>
    <row r="2387" spans="1:58" ht="20.100000000000001" customHeight="1">
      <c r="A2387" s="2">
        <v>1795</v>
      </c>
      <c r="B2387" s="1">
        <f t="shared" si="942"/>
        <v>437995.80837669561</v>
      </c>
      <c r="C2387" s="1">
        <f t="shared" si="943"/>
        <v>1.8449621975378498E-8</v>
      </c>
      <c r="D2387" s="1">
        <f t="shared" si="944"/>
        <v>0.9992636247384461</v>
      </c>
      <c r="E2387" s="1">
        <f t="shared" si="945"/>
        <v>1.8449621975378498E-8</v>
      </c>
      <c r="F2387" s="1" t="str">
        <f t="shared" si="946"/>
        <v/>
      </c>
      <c r="G2387" s="1" t="str">
        <f t="shared" si="947"/>
        <v/>
      </c>
      <c r="H2387" s="1"/>
      <c r="I2387" s="1">
        <f t="shared" si="948"/>
        <v>4.0852289245454906E-14</v>
      </c>
      <c r="J2387" s="1" t="str">
        <f t="shared" si="949"/>
        <v/>
      </c>
      <c r="K2387" s="1" t="str">
        <f t="shared" si="950"/>
        <v/>
      </c>
      <c r="P2387" s="2">
        <v>1795</v>
      </c>
      <c r="Q2387" s="1">
        <f t="shared" si="951"/>
        <v>12.793652102900396</v>
      </c>
      <c r="R2387" s="1">
        <f t="shared" si="952"/>
        <v>6.316302042884503E-4</v>
      </c>
      <c r="S2387" s="1">
        <f t="shared" si="953"/>
        <v>0.9992636247384461</v>
      </c>
      <c r="T2387" s="1">
        <f t="shared" si="954"/>
        <v>6.316302042884503E-4</v>
      </c>
      <c r="U2387" s="1" t="str">
        <f t="shared" si="955"/>
        <v/>
      </c>
      <c r="V2387" s="1" t="str">
        <f t="shared" si="956"/>
        <v/>
      </c>
      <c r="W2387" s="1">
        <f t="shared" si="957"/>
        <v>5.3915482061059256E-2</v>
      </c>
      <c r="X2387" s="1" t="str">
        <f t="shared" si="958"/>
        <v/>
      </c>
      <c r="Y2387" s="1" t="str">
        <f t="shared" si="959"/>
        <v/>
      </c>
      <c r="AC2387" s="2">
        <v>1795</v>
      </c>
      <c r="AD2387" s="1">
        <f t="shared" si="968"/>
        <v>780.01296094426118</v>
      </c>
      <c r="AE2387" s="1">
        <f t="shared" si="960"/>
        <v>1.0359901047756805E-5</v>
      </c>
      <c r="AF2387" s="1">
        <f t="shared" si="961"/>
        <v>0.9992636247384461</v>
      </c>
      <c r="AG2387" s="1">
        <f t="shared" si="962"/>
        <v>1.0359901047756805E-5</v>
      </c>
      <c r="AH2387" s="1" t="str">
        <f t="shared" si="963"/>
        <v/>
      </c>
      <c r="AI2387" s="1" t="str">
        <f t="shared" si="964"/>
        <v/>
      </c>
      <c r="AJ2387" s="1">
        <f t="shared" si="965"/>
        <v>6.8013156532019804E-18</v>
      </c>
      <c r="AK2387" s="1" t="str">
        <f t="shared" si="966"/>
        <v/>
      </c>
      <c r="AL2387" s="1" t="str">
        <f t="shared" si="967"/>
        <v/>
      </c>
      <c r="BA2387" s="2"/>
      <c r="BB2387" s="2">
        <f t="shared" si="939"/>
        <v>11.519999999999776</v>
      </c>
      <c r="BC2387" s="156">
        <f t="shared" si="940"/>
        <v>0.11749037836553074</v>
      </c>
      <c r="BD2387" s="2">
        <f t="shared" si="941"/>
        <v>2.4137955842695735E-4</v>
      </c>
      <c r="BE2387" s="2" t="str">
        <f t="shared" si="937"/>
        <v/>
      </c>
      <c r="BF2387" s="24" t="str">
        <f t="shared" si="938"/>
        <v/>
      </c>
    </row>
    <row r="2388" spans="1:58" ht="20.100000000000001" customHeight="1">
      <c r="A2388" s="1">
        <v>1796</v>
      </c>
      <c r="B2388" s="1">
        <f t="shared" si="942"/>
        <v>438546.74650043994</v>
      </c>
      <c r="C2388" s="1">
        <f t="shared" si="943"/>
        <v>1.8216283304280843E-8</v>
      </c>
      <c r="D2388" s="1">
        <f t="shared" si="944"/>
        <v>0.99927372493808919</v>
      </c>
      <c r="E2388" s="1">
        <f t="shared" si="945"/>
        <v>1.8216283304280843E-8</v>
      </c>
      <c r="F2388" s="1" t="str">
        <f t="shared" si="946"/>
        <v/>
      </c>
      <c r="G2388" s="1" t="str">
        <f t="shared" si="947"/>
        <v/>
      </c>
      <c r="H2388" s="1"/>
      <c r="I2388" s="1">
        <f t="shared" si="948"/>
        <v>3.9881147564376977E-14</v>
      </c>
      <c r="J2388" s="1" t="str">
        <f t="shared" si="949"/>
        <v/>
      </c>
      <c r="K2388" s="1" t="str">
        <f t="shared" si="950"/>
        <v/>
      </c>
      <c r="P2388" s="1">
        <v>1796</v>
      </c>
      <c r="Q2388" s="1">
        <f t="shared" si="951"/>
        <v>12.809744747054989</v>
      </c>
      <c r="R2388" s="1">
        <f t="shared" si="952"/>
        <v>6.2364176134417236E-4</v>
      </c>
      <c r="S2388" s="1">
        <f t="shared" si="953"/>
        <v>0.99927372493808919</v>
      </c>
      <c r="T2388" s="1">
        <f t="shared" si="954"/>
        <v>6.2364176134417236E-4</v>
      </c>
      <c r="U2388" s="1" t="str">
        <f t="shared" si="955"/>
        <v/>
      </c>
      <c r="V2388" s="1" t="str">
        <f t="shared" si="956"/>
        <v/>
      </c>
      <c r="W2388" s="1">
        <f t="shared" si="957"/>
        <v>5.3677501748506329E-2</v>
      </c>
      <c r="X2388" s="1" t="str">
        <f t="shared" si="958"/>
        <v/>
      </c>
      <c r="Y2388" s="1" t="str">
        <f t="shared" si="959"/>
        <v/>
      </c>
      <c r="AC2388" s="1">
        <v>1796</v>
      </c>
      <c r="AD2388" s="1">
        <f t="shared" si="968"/>
        <v>780.9941093228075</v>
      </c>
      <c r="AE2388" s="1">
        <f t="shared" si="960"/>
        <v>1.022887584049712E-5</v>
      </c>
      <c r="AF2388" s="1">
        <f t="shared" si="961"/>
        <v>0.99927372493808919</v>
      </c>
      <c r="AG2388" s="1">
        <f t="shared" si="962"/>
        <v>1.022887584049712E-5</v>
      </c>
      <c r="AH2388" s="1" t="str">
        <f t="shared" si="963"/>
        <v/>
      </c>
      <c r="AI2388" s="1" t="str">
        <f t="shared" si="964"/>
        <v/>
      </c>
      <c r="AJ2388" s="1">
        <f t="shared" si="965"/>
        <v>7.0262798315105225E-18</v>
      </c>
      <c r="AK2388" s="1" t="str">
        <f t="shared" si="966"/>
        <v/>
      </c>
      <c r="AL2388" s="1" t="str">
        <f t="shared" si="967"/>
        <v/>
      </c>
      <c r="BA2388" s="2"/>
      <c r="BB2388" s="2">
        <f t="shared" si="939"/>
        <v>11.526399999999775</v>
      </c>
      <c r="BC2388" s="156">
        <f t="shared" si="940"/>
        <v>0.11724899880710378</v>
      </c>
      <c r="BD2388" s="2">
        <f t="shared" si="941"/>
        <v>2.4094260310113247E-4</v>
      </c>
      <c r="BE2388" s="2" t="str">
        <f t="shared" si="937"/>
        <v/>
      </c>
      <c r="BF2388" s="24" t="str">
        <f t="shared" si="938"/>
        <v/>
      </c>
    </row>
    <row r="2389" spans="1:58" ht="20.100000000000001" customHeight="1">
      <c r="A2389" s="1">
        <v>1797</v>
      </c>
      <c r="B2389" s="1">
        <f t="shared" si="942"/>
        <v>439097.68462418416</v>
      </c>
      <c r="C2389" s="1">
        <f t="shared" si="943"/>
        <v>1.7985607975030078E-8</v>
      </c>
      <c r="D2389" s="1">
        <f t="shared" si="944"/>
        <v>0.99928369731744748</v>
      </c>
      <c r="E2389" s="1">
        <f t="shared" si="945"/>
        <v>1.7985607975030078E-8</v>
      </c>
      <c r="F2389" s="1" t="str">
        <f t="shared" si="946"/>
        <v/>
      </c>
      <c r="G2389" s="1" t="str">
        <f t="shared" si="947"/>
        <v/>
      </c>
      <c r="H2389" s="1"/>
      <c r="I2389" s="1">
        <f t="shared" si="948"/>
        <v>3.8932468964080482E-14</v>
      </c>
      <c r="J2389" s="1" t="str">
        <f t="shared" si="949"/>
        <v/>
      </c>
      <c r="K2389" s="1" t="str">
        <f t="shared" si="950"/>
        <v/>
      </c>
      <c r="P2389" s="1">
        <v>1797</v>
      </c>
      <c r="Q2389" s="1">
        <f t="shared" si="951"/>
        <v>12.825837391209582</v>
      </c>
      <c r="R2389" s="1">
        <f t="shared" si="952"/>
        <v>6.1574449897568498E-4</v>
      </c>
      <c r="S2389" s="1">
        <f t="shared" si="953"/>
        <v>0.99928369731744748</v>
      </c>
      <c r="T2389" s="1">
        <f t="shared" si="954"/>
        <v>6.1574449897568498E-4</v>
      </c>
      <c r="U2389" s="1" t="str">
        <f t="shared" si="955"/>
        <v/>
      </c>
      <c r="V2389" s="1" t="str">
        <f t="shared" si="956"/>
        <v/>
      </c>
      <c r="W2389" s="1">
        <f t="shared" si="957"/>
        <v>5.3439716827155641E-2</v>
      </c>
      <c r="X2389" s="1" t="str">
        <f t="shared" si="958"/>
        <v/>
      </c>
      <c r="Y2389" s="1" t="str">
        <f t="shared" si="959"/>
        <v/>
      </c>
      <c r="AC2389" s="1">
        <v>1797</v>
      </c>
      <c r="AD2389" s="1">
        <f t="shared" si="968"/>
        <v>781.9752577013536</v>
      </c>
      <c r="AE2389" s="1">
        <f t="shared" si="960"/>
        <v>1.0099346162957629E-5</v>
      </c>
      <c r="AF2389" s="1">
        <f t="shared" si="961"/>
        <v>0.99928369731744748</v>
      </c>
      <c r="AG2389" s="1">
        <f t="shared" si="962"/>
        <v>1.0099346162957629E-5</v>
      </c>
      <c r="AH2389" s="1" t="str">
        <f t="shared" si="963"/>
        <v/>
      </c>
      <c r="AI2389" s="1" t="str">
        <f t="shared" si="964"/>
        <v/>
      </c>
      <c r="AJ2389" s="1">
        <f t="shared" si="965"/>
        <v>7.2585689146828108E-18</v>
      </c>
      <c r="AK2389" s="1" t="str">
        <f t="shared" si="966"/>
        <v/>
      </c>
      <c r="AL2389" s="1" t="str">
        <f t="shared" si="967"/>
        <v/>
      </c>
      <c r="BA2389" s="2"/>
      <c r="BB2389" s="2">
        <f t="shared" si="939"/>
        <v>11.532799999999774</v>
      </c>
      <c r="BC2389" s="156">
        <f t="shared" si="940"/>
        <v>0.11700805620400265</v>
      </c>
      <c r="BD2389" s="2">
        <f t="shared" si="941"/>
        <v>2.4050625350302557E-4</v>
      </c>
      <c r="BE2389" s="2" t="str">
        <f t="shared" si="937"/>
        <v/>
      </c>
      <c r="BF2389" s="24" t="str">
        <f t="shared" si="938"/>
        <v/>
      </c>
    </row>
    <row r="2390" spans="1:58" ht="20.100000000000001" customHeight="1">
      <c r="A2390" s="1">
        <v>1798</v>
      </c>
      <c r="B2390" s="1">
        <f t="shared" si="942"/>
        <v>439648.62274792849</v>
      </c>
      <c r="C2390" s="1">
        <f t="shared" si="943"/>
        <v>1.7757569596172524E-8</v>
      </c>
      <c r="D2390" s="1">
        <f t="shared" si="944"/>
        <v>0.99929354333657783</v>
      </c>
      <c r="E2390" s="1">
        <f t="shared" si="945"/>
        <v>1.7757569596172524E-8</v>
      </c>
      <c r="F2390" s="1" t="str">
        <f t="shared" si="946"/>
        <v/>
      </c>
      <c r="G2390" s="1" t="str">
        <f t="shared" si="947"/>
        <v/>
      </c>
      <c r="H2390" s="1"/>
      <c r="I2390" s="1">
        <f t="shared" si="948"/>
        <v>3.8005749097168266E-14</v>
      </c>
      <c r="J2390" s="1" t="str">
        <f t="shared" si="949"/>
        <v/>
      </c>
      <c r="K2390" s="1" t="str">
        <f t="shared" si="950"/>
        <v/>
      </c>
      <c r="P2390" s="1">
        <v>1798</v>
      </c>
      <c r="Q2390" s="1">
        <f t="shared" si="951"/>
        <v>12.841930035364172</v>
      </c>
      <c r="R2390" s="1">
        <f t="shared" si="952"/>
        <v>6.0793751366099429E-4</v>
      </c>
      <c r="S2390" s="1">
        <f t="shared" si="953"/>
        <v>0.99929354333657783</v>
      </c>
      <c r="T2390" s="1">
        <f t="shared" si="954"/>
        <v>6.0793751366099429E-4</v>
      </c>
      <c r="U2390" s="1" t="str">
        <f t="shared" si="955"/>
        <v/>
      </c>
      <c r="V2390" s="1" t="str">
        <f t="shared" si="956"/>
        <v/>
      </c>
      <c r="W2390" s="1">
        <f t="shared" si="957"/>
        <v>5.32021340236506E-2</v>
      </c>
      <c r="X2390" s="1" t="str">
        <f t="shared" si="958"/>
        <v/>
      </c>
      <c r="Y2390" s="1" t="str">
        <f t="shared" si="959"/>
        <v/>
      </c>
      <c r="AC2390" s="1">
        <v>1798</v>
      </c>
      <c r="AD2390" s="1">
        <f t="shared" si="968"/>
        <v>782.95640607989992</v>
      </c>
      <c r="AE2390" s="1">
        <f t="shared" si="960"/>
        <v>9.9712971957100667E-6</v>
      </c>
      <c r="AF2390" s="1">
        <f t="shared" si="961"/>
        <v>0.99929354333657783</v>
      </c>
      <c r="AG2390" s="1">
        <f t="shared" si="962"/>
        <v>9.9712971957100667E-6</v>
      </c>
      <c r="AH2390" s="1" t="str">
        <f t="shared" si="963"/>
        <v/>
      </c>
      <c r="AI2390" s="1" t="str">
        <f t="shared" si="964"/>
        <v/>
      </c>
      <c r="AJ2390" s="1">
        <f t="shared" si="965"/>
        <v>7.49841750829531E-18</v>
      </c>
      <c r="AK2390" s="1" t="str">
        <f t="shared" si="966"/>
        <v/>
      </c>
      <c r="AL2390" s="1" t="str">
        <f t="shared" si="967"/>
        <v/>
      </c>
      <c r="BA2390" s="2"/>
      <c r="BB2390" s="2">
        <f t="shared" si="939"/>
        <v>11.539199999999774</v>
      </c>
      <c r="BC2390" s="156">
        <f t="shared" si="940"/>
        <v>0.11676754995049962</v>
      </c>
      <c r="BD2390" s="2">
        <f t="shared" si="941"/>
        <v>2.4007050941209085E-4</v>
      </c>
      <c r="BE2390" s="2" t="str">
        <f t="shared" si="937"/>
        <v/>
      </c>
      <c r="BF2390" s="24" t="str">
        <f t="shared" si="938"/>
        <v/>
      </c>
    </row>
    <row r="2391" spans="1:58" ht="20.100000000000001" customHeight="1">
      <c r="A2391" s="1">
        <v>1799</v>
      </c>
      <c r="B2391" s="1">
        <f t="shared" si="942"/>
        <v>440199.5608716727</v>
      </c>
      <c r="C2391" s="1">
        <f t="shared" si="943"/>
        <v>1.7532141984891609E-8</v>
      </c>
      <c r="D2391" s="1">
        <f t="shared" si="944"/>
        <v>0.99930326444105444</v>
      </c>
      <c r="E2391" s="1">
        <f t="shared" si="945"/>
        <v>1.7532141984891609E-8</v>
      </c>
      <c r="F2391" s="1" t="str">
        <f t="shared" si="946"/>
        <v/>
      </c>
      <c r="G2391" s="1" t="str">
        <f t="shared" si="947"/>
        <v/>
      </c>
      <c r="H2391" s="1"/>
      <c r="I2391" s="1">
        <f t="shared" si="948"/>
        <v>3.7100494575954245E-14</v>
      </c>
      <c r="J2391" s="1" t="str">
        <f t="shared" si="949"/>
        <v/>
      </c>
      <c r="K2391" s="1" t="str">
        <f t="shared" si="950"/>
        <v/>
      </c>
      <c r="P2391" s="1">
        <v>1799</v>
      </c>
      <c r="Q2391" s="1">
        <f t="shared" si="951"/>
        <v>12.858022679518765</v>
      </c>
      <c r="R2391" s="1">
        <f t="shared" si="952"/>
        <v>6.002199090208738E-4</v>
      </c>
      <c r="S2391" s="1">
        <f t="shared" si="953"/>
        <v>0.99930326444105444</v>
      </c>
      <c r="T2391" s="1">
        <f t="shared" si="954"/>
        <v>6.002199090208738E-4</v>
      </c>
      <c r="U2391" s="1" t="str">
        <f t="shared" si="955"/>
        <v/>
      </c>
      <c r="V2391" s="1" t="str">
        <f t="shared" si="956"/>
        <v/>
      </c>
      <c r="W2391" s="1">
        <f t="shared" si="957"/>
        <v>5.2964760025102704E-2</v>
      </c>
      <c r="X2391" s="1" t="str">
        <f t="shared" si="958"/>
        <v/>
      </c>
      <c r="Y2391" s="1" t="str">
        <f t="shared" si="959"/>
        <v/>
      </c>
      <c r="AC2391" s="1">
        <v>1799</v>
      </c>
      <c r="AD2391" s="1">
        <f t="shared" si="968"/>
        <v>783.93755445844624</v>
      </c>
      <c r="AE2391" s="1">
        <f t="shared" si="960"/>
        <v>9.8447142364808965E-6</v>
      </c>
      <c r="AF2391" s="1">
        <f t="shared" si="961"/>
        <v>0.99930326444105444</v>
      </c>
      <c r="AG2391" s="1">
        <f t="shared" si="962"/>
        <v>9.8447142364808965E-6</v>
      </c>
      <c r="AH2391" s="1" t="str">
        <f t="shared" si="963"/>
        <v/>
      </c>
      <c r="AI2391" s="1" t="str">
        <f t="shared" si="964"/>
        <v/>
      </c>
      <c r="AJ2391" s="1">
        <f t="shared" si="965"/>
        <v>7.7460676032063491E-18</v>
      </c>
      <c r="AK2391" s="1" t="str">
        <f t="shared" si="966"/>
        <v/>
      </c>
      <c r="AL2391" s="1" t="str">
        <f t="shared" si="967"/>
        <v/>
      </c>
      <c r="BA2391" s="2"/>
      <c r="BB2391" s="2">
        <f t="shared" si="939"/>
        <v>11.545599999999773</v>
      </c>
      <c r="BC2391" s="156">
        <f t="shared" si="940"/>
        <v>0.11652747944108753</v>
      </c>
      <c r="BD2391" s="2">
        <f t="shared" si="941"/>
        <v>2.3963537060639473E-4</v>
      </c>
      <c r="BE2391" s="2" t="str">
        <f t="shared" si="937"/>
        <v/>
      </c>
      <c r="BF2391" s="24" t="str">
        <f t="shared" si="938"/>
        <v/>
      </c>
    </row>
    <row r="2392" spans="1:58" ht="20.100000000000001" customHeight="1">
      <c r="A2392" s="1">
        <v>1800</v>
      </c>
      <c r="B2392" s="1">
        <f t="shared" si="942"/>
        <v>440750.49899541703</v>
      </c>
      <c r="C2392" s="1">
        <f t="shared" si="943"/>
        <v>1.7309299166027304E-8</v>
      </c>
      <c r="D2392" s="1">
        <f t="shared" si="944"/>
        <v>0.99931286206208414</v>
      </c>
      <c r="E2392" s="1">
        <f t="shared" si="945"/>
        <v>1.7309299166027304E-8</v>
      </c>
      <c r="F2392" s="1" t="str">
        <f t="shared" si="946"/>
        <v/>
      </c>
      <c r="G2392" s="1" t="str">
        <f t="shared" si="947"/>
        <v/>
      </c>
      <c r="H2392" s="1"/>
      <c r="I2392" s="1">
        <f t="shared" si="948"/>
        <v>3.6216222742784368E-14</v>
      </c>
      <c r="J2392" s="1" t="str">
        <f t="shared" si="949"/>
        <v/>
      </c>
      <c r="K2392" s="1" t="str">
        <f t="shared" si="950"/>
        <v/>
      </c>
      <c r="P2392" s="1">
        <v>1800</v>
      </c>
      <c r="Q2392" s="1">
        <f t="shared" si="951"/>
        <v>12.874115323673355</v>
      </c>
      <c r="R2392" s="1">
        <f t="shared" si="952"/>
        <v>5.9259079578531334E-4</v>
      </c>
      <c r="S2392" s="1">
        <f t="shared" si="953"/>
        <v>0.99931286206208414</v>
      </c>
      <c r="T2392" s="1">
        <f t="shared" si="954"/>
        <v>5.9259079578531334E-4</v>
      </c>
      <c r="U2392" s="1" t="str">
        <f t="shared" si="955"/>
        <v/>
      </c>
      <c r="V2392" s="1" t="str">
        <f t="shared" si="956"/>
        <v/>
      </c>
      <c r="W2392" s="1">
        <f t="shared" si="957"/>
        <v>5.2727601478840681E-2</v>
      </c>
      <c r="X2392" s="1" t="str">
        <f t="shared" si="958"/>
        <v/>
      </c>
      <c r="Y2392" s="1" t="str">
        <f t="shared" si="959"/>
        <v/>
      </c>
      <c r="AC2392" s="1">
        <v>1800</v>
      </c>
      <c r="AD2392" s="1">
        <f t="shared" si="968"/>
        <v>784.91870283699234</v>
      </c>
      <c r="AE2392" s="1">
        <f t="shared" si="960"/>
        <v>9.7195826996007625E-6</v>
      </c>
      <c r="AF2392" s="1">
        <f t="shared" si="961"/>
        <v>0.99931286206208414</v>
      </c>
      <c r="AG2392" s="1">
        <f t="shared" si="962"/>
        <v>9.7195826996007625E-6</v>
      </c>
      <c r="AH2392" s="1" t="str">
        <f t="shared" si="963"/>
        <v/>
      </c>
      <c r="AI2392" s="1" t="str">
        <f t="shared" si="964"/>
        <v/>
      </c>
      <c r="AJ2392" s="1">
        <f t="shared" si="965"/>
        <v>8.0017688038485385E-18</v>
      </c>
      <c r="AK2392" s="1" t="str">
        <f t="shared" si="966"/>
        <v/>
      </c>
      <c r="AL2392" s="1" t="str">
        <f t="shared" si="967"/>
        <v/>
      </c>
      <c r="BA2392" s="2"/>
      <c r="BB2392" s="2">
        <f t="shared" si="939"/>
        <v>11.551999999999772</v>
      </c>
      <c r="BC2392" s="156">
        <f t="shared" si="940"/>
        <v>0.11628784407048114</v>
      </c>
      <c r="BD2392" s="2">
        <f t="shared" si="941"/>
        <v>2.3920083686024274E-4</v>
      </c>
      <c r="BE2392" s="2" t="str">
        <f t="shared" si="937"/>
        <v/>
      </c>
      <c r="BF2392" s="24" t="str">
        <f t="shared" si="938"/>
        <v/>
      </c>
    </row>
    <row r="2393" spans="1:58" ht="20.100000000000001" customHeight="1">
      <c r="A2393" s="1">
        <v>1801</v>
      </c>
      <c r="B2393" s="1">
        <f t="shared" si="942"/>
        <v>441301.43711916124</v>
      </c>
      <c r="C2393" s="1">
        <f t="shared" si="943"/>
        <v>1.7089015371092155E-8</v>
      </c>
      <c r="D2393" s="1">
        <f t="shared" si="944"/>
        <v>0.99932233761661959</v>
      </c>
      <c r="E2393" s="1">
        <f t="shared" si="945"/>
        <v>1.7089015371092155E-8</v>
      </c>
      <c r="F2393" s="1" t="str">
        <f t="shared" si="946"/>
        <v/>
      </c>
      <c r="G2393" s="1" t="str">
        <f t="shared" si="947"/>
        <v/>
      </c>
      <c r="H2393" s="1"/>
      <c r="I2393" s="1">
        <f t="shared" si="948"/>
        <v>3.5352461444983121E-14</v>
      </c>
      <c r="J2393" s="1" t="str">
        <f t="shared" si="949"/>
        <v/>
      </c>
      <c r="K2393" s="1" t="str">
        <f t="shared" si="950"/>
        <v/>
      </c>
      <c r="P2393" s="1">
        <v>1801</v>
      </c>
      <c r="Q2393" s="1">
        <f t="shared" si="951"/>
        <v>12.890207967827948</v>
      </c>
      <c r="R2393" s="1">
        <f t="shared" si="952"/>
        <v>5.8504929175980894E-4</v>
      </c>
      <c r="S2393" s="1">
        <f t="shared" si="953"/>
        <v>0.99932233761661959</v>
      </c>
      <c r="T2393" s="1">
        <f t="shared" si="954"/>
        <v>5.8504929175980894E-4</v>
      </c>
      <c r="U2393" s="1" t="str">
        <f t="shared" si="955"/>
        <v/>
      </c>
      <c r="V2393" s="1" t="str">
        <f t="shared" si="956"/>
        <v/>
      </c>
      <c r="W2393" s="1">
        <f t="shared" si="957"/>
        <v>5.2490664992163122E-2</v>
      </c>
      <c r="X2393" s="1" t="str">
        <f t="shared" si="958"/>
        <v/>
      </c>
      <c r="Y2393" s="1" t="str">
        <f t="shared" si="959"/>
        <v/>
      </c>
      <c r="AC2393" s="1">
        <v>1801</v>
      </c>
      <c r="AD2393" s="1">
        <f t="shared" si="968"/>
        <v>785.89985121553866</v>
      </c>
      <c r="AE2393" s="1">
        <f t="shared" si="960"/>
        <v>9.5958881154516321E-6</v>
      </c>
      <c r="AF2393" s="1">
        <f t="shared" si="961"/>
        <v>0.99932233761661959</v>
      </c>
      <c r="AG2393" s="1">
        <f t="shared" si="962"/>
        <v>9.5958881154516321E-6</v>
      </c>
      <c r="AH2393" s="1" t="str">
        <f t="shared" si="963"/>
        <v/>
      </c>
      <c r="AI2393" s="1" t="str">
        <f t="shared" si="964"/>
        <v/>
      </c>
      <c r="AJ2393" s="1">
        <f t="shared" si="965"/>
        <v>8.2657785634445975E-18</v>
      </c>
      <c r="AK2393" s="1" t="str">
        <f t="shared" si="966"/>
        <v/>
      </c>
      <c r="AL2393" s="1" t="str">
        <f t="shared" si="967"/>
        <v/>
      </c>
      <c r="BA2393" s="2"/>
      <c r="BB2393" s="2">
        <f t="shared" si="939"/>
        <v>11.558399999999772</v>
      </c>
      <c r="BC2393" s="156">
        <f t="shared" si="940"/>
        <v>0.11604864323362089</v>
      </c>
      <c r="BD2393" s="2">
        <f t="shared" si="941"/>
        <v>2.3876690794630284E-4</v>
      </c>
      <c r="BE2393" s="2" t="str">
        <f t="shared" si="937"/>
        <v/>
      </c>
      <c r="BF2393" s="24" t="str">
        <f t="shared" si="938"/>
        <v/>
      </c>
    </row>
    <row r="2394" spans="1:58" ht="20.100000000000001" customHeight="1">
      <c r="A2394" s="2">
        <v>1802</v>
      </c>
      <c r="B2394" s="1">
        <f t="shared" si="942"/>
        <v>441852.37524290557</v>
      </c>
      <c r="C2394" s="1">
        <f t="shared" si="943"/>
        <v>1.6871265037282606E-8</v>
      </c>
      <c r="D2394" s="1">
        <f t="shared" si="944"/>
        <v>0.99933169250747333</v>
      </c>
      <c r="E2394" s="1">
        <f t="shared" si="945"/>
        <v>1.6871265037282606E-8</v>
      </c>
      <c r="F2394" s="1" t="str">
        <f t="shared" si="946"/>
        <v/>
      </c>
      <c r="G2394" s="1" t="str">
        <f t="shared" si="947"/>
        <v/>
      </c>
      <c r="H2394" s="1"/>
      <c r="I2394" s="1">
        <f t="shared" si="948"/>
        <v>3.450874881432805E-14</v>
      </c>
      <c r="J2394" s="1" t="str">
        <f t="shared" si="949"/>
        <v/>
      </c>
      <c r="K2394" s="1" t="str">
        <f t="shared" si="950"/>
        <v/>
      </c>
      <c r="P2394" s="2">
        <v>1802</v>
      </c>
      <c r="Q2394" s="1">
        <f t="shared" si="951"/>
        <v>12.906300611982537</v>
      </c>
      <c r="R2394" s="1">
        <f t="shared" si="952"/>
        <v>5.7759452179153951E-4</v>
      </c>
      <c r="S2394" s="1">
        <f t="shared" si="953"/>
        <v>0.99933169250747333</v>
      </c>
      <c r="T2394" s="1">
        <f t="shared" si="954"/>
        <v>5.7759452179153951E-4</v>
      </c>
      <c r="U2394" s="1" t="str">
        <f t="shared" si="955"/>
        <v/>
      </c>
      <c r="V2394" s="1" t="str">
        <f t="shared" si="956"/>
        <v/>
      </c>
      <c r="W2394" s="1">
        <f t="shared" si="957"/>
        <v>5.225395713209622E-2</v>
      </c>
      <c r="X2394" s="1" t="str">
        <f t="shared" si="958"/>
        <v/>
      </c>
      <c r="Y2394" s="1" t="str">
        <f t="shared" si="959"/>
        <v/>
      </c>
      <c r="AC2394" s="2">
        <v>1802</v>
      </c>
      <c r="AD2394" s="1">
        <f t="shared" si="968"/>
        <v>786.88099959408498</v>
      </c>
      <c r="AE2394" s="1">
        <f t="shared" si="960"/>
        <v>9.4736161299121272E-6</v>
      </c>
      <c r="AF2394" s="1">
        <f t="shared" si="961"/>
        <v>0.99933169250747333</v>
      </c>
      <c r="AG2394" s="1">
        <f t="shared" si="962"/>
        <v>9.4736161299121272E-6</v>
      </c>
      <c r="AH2394" s="1" t="str">
        <f t="shared" si="963"/>
        <v/>
      </c>
      <c r="AI2394" s="1" t="str">
        <f t="shared" si="964"/>
        <v/>
      </c>
      <c r="AJ2394" s="1">
        <f t="shared" si="965"/>
        <v>8.5383624263502231E-18</v>
      </c>
      <c r="AK2394" s="1" t="str">
        <f t="shared" si="966"/>
        <v/>
      </c>
      <c r="AL2394" s="1" t="str">
        <f t="shared" si="967"/>
        <v/>
      </c>
      <c r="BA2394" s="2"/>
      <c r="BB2394" s="2">
        <f t="shared" si="939"/>
        <v>11.564799999999771</v>
      </c>
      <c r="BC2394" s="156">
        <f t="shared" si="940"/>
        <v>0.11580987632567459</v>
      </c>
      <c r="BD2394" s="2">
        <f t="shared" si="941"/>
        <v>2.3833358363470336E-4</v>
      </c>
      <c r="BE2394" s="2" t="str">
        <f t="shared" si="937"/>
        <v/>
      </c>
      <c r="BF2394" s="24" t="str">
        <f t="shared" si="938"/>
        <v/>
      </c>
    </row>
    <row r="2395" spans="1:58" ht="20.100000000000001" customHeight="1">
      <c r="A2395" s="1">
        <v>1803</v>
      </c>
      <c r="B2395" s="1">
        <f t="shared" si="942"/>
        <v>442403.31336664979</v>
      </c>
      <c r="C2395" s="1">
        <f t="shared" si="943"/>
        <v>1.6656022806487473E-8</v>
      </c>
      <c r="D2395" s="1">
        <f t="shared" si="944"/>
        <v>0.99934092812343112</v>
      </c>
      <c r="E2395" s="1">
        <f t="shared" si="945"/>
        <v>1.6656022806487473E-8</v>
      </c>
      <c r="F2395" s="1" t="str">
        <f t="shared" si="946"/>
        <v/>
      </c>
      <c r="G2395" s="1" t="str">
        <f t="shared" si="947"/>
        <v/>
      </c>
      <c r="H2395" s="1"/>
      <c r="I2395" s="1">
        <f t="shared" si="948"/>
        <v>3.3684633050972399E-14</v>
      </c>
      <c r="J2395" s="1" t="str">
        <f t="shared" si="949"/>
        <v/>
      </c>
      <c r="K2395" s="1" t="str">
        <f t="shared" si="950"/>
        <v/>
      </c>
      <c r="P2395" s="1">
        <v>1803</v>
      </c>
      <c r="Q2395" s="1">
        <f t="shared" si="951"/>
        <v>12.922393256137131</v>
      </c>
      <c r="R2395" s="1">
        <f t="shared" si="952"/>
        <v>5.7022561773539652E-4</v>
      </c>
      <c r="S2395" s="1">
        <f t="shared" si="953"/>
        <v>0.99934092812343123</v>
      </c>
      <c r="T2395" s="1">
        <f t="shared" si="954"/>
        <v>5.7022561773539652E-4</v>
      </c>
      <c r="U2395" s="1" t="str">
        <f t="shared" si="955"/>
        <v/>
      </c>
      <c r="V2395" s="1" t="str">
        <f t="shared" si="956"/>
        <v/>
      </c>
      <c r="W2395" s="1">
        <f t="shared" si="957"/>
        <v>5.2017484425154914E-2</v>
      </c>
      <c r="X2395" s="1" t="str">
        <f t="shared" si="958"/>
        <v/>
      </c>
      <c r="Y2395" s="1" t="str">
        <f t="shared" si="959"/>
        <v/>
      </c>
      <c r="AC2395" s="1">
        <v>1803</v>
      </c>
      <c r="AD2395" s="1">
        <f t="shared" si="968"/>
        <v>787.86214797263108</v>
      </c>
      <c r="AE2395" s="1">
        <f t="shared" si="960"/>
        <v>9.3527525038003282E-6</v>
      </c>
      <c r="AF2395" s="1">
        <f t="shared" si="961"/>
        <v>0.99934092812343112</v>
      </c>
      <c r="AG2395" s="1">
        <f t="shared" si="962"/>
        <v>9.3527525038003282E-6</v>
      </c>
      <c r="AH2395" s="1" t="str">
        <f t="shared" si="963"/>
        <v/>
      </c>
      <c r="AI2395" s="1" t="str">
        <f t="shared" si="964"/>
        <v/>
      </c>
      <c r="AJ2395" s="1">
        <f t="shared" si="965"/>
        <v>8.8197942777374973E-18</v>
      </c>
      <c r="AK2395" s="1" t="str">
        <f t="shared" si="966"/>
        <v/>
      </c>
      <c r="AL2395" s="1" t="str">
        <f t="shared" si="967"/>
        <v/>
      </c>
      <c r="BA2395" s="2"/>
      <c r="BB2395" s="2">
        <f t="shared" si="939"/>
        <v>11.57119999999977</v>
      </c>
      <c r="BC2395" s="156">
        <f t="shared" si="940"/>
        <v>0.11557154274203989</v>
      </c>
      <c r="BD2395" s="2">
        <f t="shared" si="941"/>
        <v>2.379008636930191E-4</v>
      </c>
      <c r="BE2395" s="2" t="str">
        <f t="shared" si="937"/>
        <v/>
      </c>
      <c r="BF2395" s="24" t="str">
        <f t="shared" si="938"/>
        <v/>
      </c>
    </row>
    <row r="2396" spans="1:58" ht="20.100000000000001" customHeight="1">
      <c r="A2396" s="1">
        <v>1804</v>
      </c>
      <c r="B2396" s="1">
        <f t="shared" si="942"/>
        <v>442954.25149039412</v>
      </c>
      <c r="C2396" s="1">
        <f t="shared" si="943"/>
        <v>1.644326352429176E-8</v>
      </c>
      <c r="D2396" s="1">
        <f t="shared" si="944"/>
        <v>0.99935004583936393</v>
      </c>
      <c r="E2396" s="1">
        <f t="shared" si="945"/>
        <v>1.644326352429176E-8</v>
      </c>
      <c r="F2396" s="1" t="str">
        <f t="shared" si="946"/>
        <v/>
      </c>
      <c r="G2396" s="1" t="str">
        <f t="shared" si="947"/>
        <v/>
      </c>
      <c r="H2396" s="1"/>
      <c r="I2396" s="1">
        <f t="shared" si="948"/>
        <v>3.2879672211724149E-14</v>
      </c>
      <c r="J2396" s="1" t="str">
        <f t="shared" si="949"/>
        <v/>
      </c>
      <c r="K2396" s="1" t="str">
        <f t="shared" si="950"/>
        <v/>
      </c>
      <c r="P2396" s="1">
        <v>1804</v>
      </c>
      <c r="Q2396" s="1">
        <f t="shared" si="951"/>
        <v>12.938485900291724</v>
      </c>
      <c r="R2396" s="1">
        <f t="shared" si="952"/>
        <v>5.6294171841990632E-4</v>
      </c>
      <c r="S2396" s="1">
        <f t="shared" si="953"/>
        <v>0.99935004583936393</v>
      </c>
      <c r="T2396" s="1">
        <f t="shared" si="954"/>
        <v>5.6294171841990632E-4</v>
      </c>
      <c r="U2396" s="1" t="str">
        <f t="shared" si="955"/>
        <v/>
      </c>
      <c r="V2396" s="1" t="str">
        <f t="shared" si="956"/>
        <v/>
      </c>
      <c r="W2396" s="1">
        <f t="shared" si="957"/>
        <v>5.1781253357109293E-2</v>
      </c>
      <c r="X2396" s="1" t="str">
        <f t="shared" si="958"/>
        <v/>
      </c>
      <c r="Y2396" s="1" t="str">
        <f t="shared" si="959"/>
        <v/>
      </c>
      <c r="AC2396" s="1">
        <v>1804</v>
      </c>
      <c r="AD2396" s="1">
        <f t="shared" si="968"/>
        <v>788.8432963511774</v>
      </c>
      <c r="AE2396" s="1">
        <f t="shared" si="960"/>
        <v>9.2332831123146633E-6</v>
      </c>
      <c r="AF2396" s="1">
        <f t="shared" si="961"/>
        <v>0.99935004583936393</v>
      </c>
      <c r="AG2396" s="1">
        <f t="shared" si="962"/>
        <v>9.2332831123146633E-6</v>
      </c>
      <c r="AH2396" s="1" t="str">
        <f t="shared" si="963"/>
        <v/>
      </c>
      <c r="AI2396" s="1" t="str">
        <f t="shared" si="964"/>
        <v/>
      </c>
      <c r="AJ2396" s="1">
        <f t="shared" si="965"/>
        <v>9.1103566008359812E-18</v>
      </c>
      <c r="AK2396" s="1" t="str">
        <f t="shared" si="966"/>
        <v/>
      </c>
      <c r="AL2396" s="1" t="str">
        <f t="shared" si="967"/>
        <v/>
      </c>
      <c r="BA2396" s="2"/>
      <c r="BB2396" s="2">
        <f t="shared" si="939"/>
        <v>11.577599999999769</v>
      </c>
      <c r="BC2396" s="156">
        <f t="shared" si="940"/>
        <v>0.11533364187834687</v>
      </c>
      <c r="BD2396" s="2">
        <f t="shared" si="941"/>
        <v>2.3746874788654893E-4</v>
      </c>
      <c r="BE2396" s="2" t="str">
        <f t="shared" si="937"/>
        <v/>
      </c>
      <c r="BF2396" s="24" t="str">
        <f t="shared" si="938"/>
        <v/>
      </c>
    </row>
    <row r="2397" spans="1:58" ht="20.100000000000001" customHeight="1">
      <c r="A2397" s="1">
        <v>1805</v>
      </c>
      <c r="B2397" s="1">
        <f t="shared" si="942"/>
        <v>443505.18961413833</v>
      </c>
      <c r="C2397" s="1">
        <f t="shared" si="943"/>
        <v>1.6232962238978049E-8</v>
      </c>
      <c r="D2397" s="1">
        <f t="shared" si="944"/>
        <v>0.99935904701633993</v>
      </c>
      <c r="E2397" s="1">
        <f t="shared" si="945"/>
        <v>1.6232962238978049E-8</v>
      </c>
      <c r="F2397" s="1" t="str">
        <f t="shared" si="946"/>
        <v/>
      </c>
      <c r="G2397" s="1" t="str">
        <f t="shared" si="947"/>
        <v/>
      </c>
      <c r="H2397" s="1"/>
      <c r="I2397" s="1">
        <f t="shared" si="948"/>
        <v>3.2093434002603354E-14</v>
      </c>
      <c r="J2397" s="1" t="str">
        <f t="shared" si="949"/>
        <v/>
      </c>
      <c r="K2397" s="1" t="str">
        <f t="shared" si="950"/>
        <v/>
      </c>
      <c r="P2397" s="1">
        <v>1805</v>
      </c>
      <c r="Q2397" s="1">
        <f t="shared" si="951"/>
        <v>12.954578544446314</v>
      </c>
      <c r="R2397" s="1">
        <f t="shared" si="952"/>
        <v>5.5574196961301467E-4</v>
      </c>
      <c r="S2397" s="1">
        <f t="shared" si="953"/>
        <v>0.99935904701633993</v>
      </c>
      <c r="T2397" s="1">
        <f t="shared" si="954"/>
        <v>5.5574196961301467E-4</v>
      </c>
      <c r="U2397" s="1" t="str">
        <f t="shared" si="955"/>
        <v/>
      </c>
      <c r="V2397" s="1" t="str">
        <f t="shared" si="956"/>
        <v/>
      </c>
      <c r="W2397" s="1">
        <f t="shared" si="957"/>
        <v>5.1545270372754616E-2</v>
      </c>
      <c r="X2397" s="1" t="str">
        <f t="shared" si="958"/>
        <v/>
      </c>
      <c r="Y2397" s="1" t="str">
        <f t="shared" si="959"/>
        <v/>
      </c>
      <c r="AC2397" s="1">
        <v>1805</v>
      </c>
      <c r="AD2397" s="1">
        <f t="shared" si="968"/>
        <v>789.82444472972372</v>
      </c>
      <c r="AE2397" s="1">
        <f t="shared" si="960"/>
        <v>9.1151939444729439E-6</v>
      </c>
      <c r="AF2397" s="1">
        <f t="shared" si="961"/>
        <v>0.99935904701633993</v>
      </c>
      <c r="AG2397" s="1">
        <f t="shared" si="962"/>
        <v>9.1151939444729439E-6</v>
      </c>
      <c r="AH2397" s="1" t="str">
        <f t="shared" si="963"/>
        <v/>
      </c>
      <c r="AI2397" s="1" t="str">
        <f t="shared" si="964"/>
        <v/>
      </c>
      <c r="AJ2397" s="1">
        <f t="shared" si="965"/>
        <v>9.410340741955908E-18</v>
      </c>
      <c r="AK2397" s="1" t="str">
        <f t="shared" si="966"/>
        <v/>
      </c>
      <c r="AL2397" s="1" t="str">
        <f t="shared" si="967"/>
        <v/>
      </c>
      <c r="BA2397" s="2"/>
      <c r="BB2397" s="2">
        <f t="shared" si="939"/>
        <v>11.583999999999769</v>
      </c>
      <c r="BC2397" s="156">
        <f t="shared" si="940"/>
        <v>0.11509617313046032</v>
      </c>
      <c r="BD2397" s="2">
        <f t="shared" si="941"/>
        <v>2.3703723597806592E-4</v>
      </c>
      <c r="BE2397" s="2" t="str">
        <f t="shared" si="937"/>
        <v/>
      </c>
      <c r="BF2397" s="24" t="str">
        <f t="shared" si="938"/>
        <v/>
      </c>
    </row>
    <row r="2398" spans="1:58" ht="20.100000000000001" customHeight="1">
      <c r="A2398" s="1">
        <v>1806</v>
      </c>
      <c r="B2398" s="1">
        <f t="shared" si="942"/>
        <v>444056.12773788266</v>
      </c>
      <c r="C2398" s="1">
        <f t="shared" si="943"/>
        <v>1.6025094200523423E-8</v>
      </c>
      <c r="D2398" s="1">
        <f t="shared" si="944"/>
        <v>0.99936793300173632</v>
      </c>
      <c r="E2398" s="1">
        <f t="shared" si="945"/>
        <v>1.6025094200523423E-8</v>
      </c>
      <c r="F2398" s="1" t="str">
        <f t="shared" si="946"/>
        <v/>
      </c>
      <c r="G2398" s="1" t="str">
        <f t="shared" si="947"/>
        <v/>
      </c>
      <c r="H2398" s="1"/>
      <c r="I2398" s="1">
        <f t="shared" si="948"/>
        <v>3.1325495575589205E-14</v>
      </c>
      <c r="J2398" s="1" t="str">
        <f t="shared" si="949"/>
        <v/>
      </c>
      <c r="K2398" s="1" t="str">
        <f t="shared" si="950"/>
        <v/>
      </c>
      <c r="P2398" s="1">
        <v>1806</v>
      </c>
      <c r="Q2398" s="1">
        <f t="shared" si="951"/>
        <v>12.970671188600907</v>
      </c>
      <c r="R2398" s="1">
        <f t="shared" si="952"/>
        <v>5.4862552398776872E-4</v>
      </c>
      <c r="S2398" s="1">
        <f t="shared" si="953"/>
        <v>0.99936793300173632</v>
      </c>
      <c r="T2398" s="1">
        <f t="shared" si="954"/>
        <v>5.4862552398776872E-4</v>
      </c>
      <c r="U2398" s="1" t="str">
        <f t="shared" si="955"/>
        <v/>
      </c>
      <c r="V2398" s="1" t="str">
        <f t="shared" si="956"/>
        <v/>
      </c>
      <c r="W2398" s="1">
        <f t="shared" si="957"/>
        <v>5.1309541875685705E-2</v>
      </c>
      <c r="X2398" s="1" t="str">
        <f t="shared" si="958"/>
        <v/>
      </c>
      <c r="Y2398" s="1" t="str">
        <f t="shared" si="959"/>
        <v/>
      </c>
      <c r="AC2398" s="1">
        <v>1806</v>
      </c>
      <c r="AD2398" s="1">
        <f t="shared" si="968"/>
        <v>790.80559310826982</v>
      </c>
      <c r="AE2398" s="1">
        <f t="shared" si="960"/>
        <v>8.9984711025494329E-6</v>
      </c>
      <c r="AF2398" s="1">
        <f t="shared" si="961"/>
        <v>0.99936793300173632</v>
      </c>
      <c r="AG2398" s="1">
        <f t="shared" si="962"/>
        <v>8.9984711025494329E-6</v>
      </c>
      <c r="AH2398" s="1" t="str">
        <f t="shared" si="963"/>
        <v/>
      </c>
      <c r="AI2398" s="1" t="str">
        <f t="shared" si="964"/>
        <v/>
      </c>
      <c r="AJ2398" s="1">
        <f t="shared" si="965"/>
        <v>9.7200471835226371E-18</v>
      </c>
      <c r="AK2398" s="1" t="str">
        <f t="shared" si="966"/>
        <v/>
      </c>
      <c r="AL2398" s="1" t="str">
        <f t="shared" si="967"/>
        <v/>
      </c>
      <c r="BA2398" s="2"/>
      <c r="BB2398" s="2">
        <f t="shared" si="939"/>
        <v>11.590399999999768</v>
      </c>
      <c r="BC2398" s="156">
        <f t="shared" si="940"/>
        <v>0.11485913589448225</v>
      </c>
      <c r="BD2398" s="2">
        <f t="shared" si="941"/>
        <v>2.3660632772816437E-4</v>
      </c>
      <c r="BE2398" s="2" t="str">
        <f t="shared" si="937"/>
        <v/>
      </c>
      <c r="BF2398" s="24" t="str">
        <f t="shared" si="938"/>
        <v/>
      </c>
    </row>
    <row r="2399" spans="1:58" ht="20.100000000000001" customHeight="1">
      <c r="A2399" s="1">
        <v>1807</v>
      </c>
      <c r="B2399" s="1">
        <f t="shared" si="942"/>
        <v>444607.06586162688</v>
      </c>
      <c r="C2399" s="1">
        <f t="shared" si="943"/>
        <v>1.5819634859594298E-8</v>
      </c>
      <c r="D2399" s="1">
        <f t="shared" si="944"/>
        <v>0.99937670512934984</v>
      </c>
      <c r="E2399" s="1">
        <f t="shared" si="945"/>
        <v>1.5819634859594298E-8</v>
      </c>
      <c r="F2399" s="1" t="str">
        <f t="shared" si="946"/>
        <v/>
      </c>
      <c r="G2399" s="1" t="str">
        <f t="shared" si="947"/>
        <v/>
      </c>
      <c r="H2399" s="1"/>
      <c r="I2399" s="1">
        <f t="shared" si="948"/>
        <v>3.0575443329483018E-14</v>
      </c>
      <c r="J2399" s="1" t="str">
        <f t="shared" si="949"/>
        <v/>
      </c>
      <c r="K2399" s="1" t="str">
        <f t="shared" si="950"/>
        <v/>
      </c>
      <c r="P2399" s="1">
        <v>1807</v>
      </c>
      <c r="Q2399" s="1">
        <f t="shared" si="951"/>
        <v>12.986763832755496</v>
      </c>
      <c r="R2399" s="1">
        <f t="shared" si="952"/>
        <v>5.4159154108788968E-4</v>
      </c>
      <c r="S2399" s="1">
        <f t="shared" si="953"/>
        <v>0.99937670512934984</v>
      </c>
      <c r="T2399" s="1">
        <f t="shared" si="954"/>
        <v>5.4159154108788968E-4</v>
      </c>
      <c r="U2399" s="1" t="str">
        <f t="shared" si="955"/>
        <v/>
      </c>
      <c r="V2399" s="1" t="str">
        <f t="shared" si="956"/>
        <v/>
      </c>
      <c r="W2399" s="1">
        <f t="shared" si="957"/>
        <v>5.1074074228076229E-2</v>
      </c>
      <c r="X2399" s="1" t="str">
        <f t="shared" si="958"/>
        <v/>
      </c>
      <c r="Y2399" s="1" t="str">
        <f t="shared" si="959"/>
        <v/>
      </c>
      <c r="AC2399" s="1">
        <v>1807</v>
      </c>
      <c r="AD2399" s="1">
        <f t="shared" si="968"/>
        <v>791.78674148681614</v>
      </c>
      <c r="AE2399" s="1">
        <f t="shared" si="960"/>
        <v>8.8831008015099896E-6</v>
      </c>
      <c r="AF2399" s="1">
        <f t="shared" si="961"/>
        <v>0.99937670512934984</v>
      </c>
      <c r="AG2399" s="1">
        <f t="shared" si="962"/>
        <v>8.8831008015099896E-6</v>
      </c>
      <c r="AH2399" s="1" t="str">
        <f t="shared" si="963"/>
        <v/>
      </c>
      <c r="AI2399" s="1" t="str">
        <f t="shared" si="964"/>
        <v/>
      </c>
      <c r="AJ2399" s="1">
        <f t="shared" si="965"/>
        <v>1.0039785825362779E-17</v>
      </c>
      <c r="AK2399" s="1" t="str">
        <f t="shared" si="966"/>
        <v/>
      </c>
      <c r="AL2399" s="1" t="str">
        <f t="shared" si="967"/>
        <v/>
      </c>
      <c r="BA2399" s="2"/>
      <c r="BB2399" s="2">
        <f t="shared" si="939"/>
        <v>11.596799999999767</v>
      </c>
      <c r="BC2399" s="156">
        <f t="shared" si="940"/>
        <v>0.11462252956675409</v>
      </c>
      <c r="BD2399" s="2">
        <f t="shared" si="941"/>
        <v>2.3617602289487116E-4</v>
      </c>
      <c r="BE2399" s="2" t="str">
        <f t="shared" si="937"/>
        <v/>
      </c>
      <c r="BF2399" s="24" t="str">
        <f t="shared" si="938"/>
        <v/>
      </c>
    </row>
    <row r="2400" spans="1:58" ht="20.100000000000001" customHeight="1">
      <c r="A2400" s="2">
        <v>1808</v>
      </c>
      <c r="B2400" s="1">
        <f t="shared" si="942"/>
        <v>445158.00398537121</v>
      </c>
      <c r="C2400" s="1">
        <f t="shared" si="943"/>
        <v>1.5616559866537061E-8</v>
      </c>
      <c r="D2400" s="1">
        <f t="shared" si="944"/>
        <v>0.9993853647195069</v>
      </c>
      <c r="E2400" s="1">
        <f t="shared" si="945"/>
        <v>1.5616559866537061E-8</v>
      </c>
      <c r="F2400" s="1" t="str">
        <f t="shared" si="946"/>
        <v/>
      </c>
      <c r="G2400" s="1" t="str">
        <f t="shared" si="947"/>
        <v/>
      </c>
      <c r="H2400" s="1"/>
      <c r="I2400" s="1">
        <f t="shared" si="948"/>
        <v>2.9842872714799598E-14</v>
      </c>
      <c r="J2400" s="1" t="str">
        <f t="shared" si="949"/>
        <v/>
      </c>
      <c r="K2400" s="1" t="str">
        <f t="shared" si="950"/>
        <v/>
      </c>
      <c r="P2400" s="2">
        <v>1808</v>
      </c>
      <c r="Q2400" s="1">
        <f t="shared" si="951"/>
        <v>13.00285647691009</v>
      </c>
      <c r="R2400" s="1">
        <f t="shared" si="952"/>
        <v>5.3463918729322732E-4</v>
      </c>
      <c r="S2400" s="1">
        <f t="shared" si="953"/>
        <v>0.9993853647195069</v>
      </c>
      <c r="T2400" s="1">
        <f t="shared" si="954"/>
        <v>5.3463918729322732E-4</v>
      </c>
      <c r="U2400" s="1" t="str">
        <f t="shared" si="955"/>
        <v/>
      </c>
      <c r="V2400" s="1" t="str">
        <f t="shared" si="956"/>
        <v/>
      </c>
      <c r="W2400" s="1">
        <f t="shared" si="957"/>
        <v>5.0838873750461429E-2</v>
      </c>
      <c r="X2400" s="1" t="str">
        <f t="shared" si="958"/>
        <v/>
      </c>
      <c r="Y2400" s="1" t="str">
        <f t="shared" si="959"/>
        <v/>
      </c>
      <c r="AC2400" s="2">
        <v>1808</v>
      </c>
      <c r="AD2400" s="1">
        <f t="shared" si="968"/>
        <v>792.76788986536224</v>
      </c>
      <c r="AE2400" s="1">
        <f t="shared" si="960"/>
        <v>8.769069368445726E-6</v>
      </c>
      <c r="AF2400" s="1">
        <f t="shared" si="961"/>
        <v>0.9993853647195069</v>
      </c>
      <c r="AG2400" s="1">
        <f t="shared" si="962"/>
        <v>8.769069368445726E-6</v>
      </c>
      <c r="AH2400" s="1" t="str">
        <f t="shared" si="963"/>
        <v/>
      </c>
      <c r="AI2400" s="1" t="str">
        <f t="shared" si="964"/>
        <v/>
      </c>
      <c r="AJ2400" s="1">
        <f t="shared" si="965"/>
        <v>1.0369876274483044E-17</v>
      </c>
      <c r="AK2400" s="1" t="str">
        <f t="shared" si="966"/>
        <v/>
      </c>
      <c r="AL2400" s="1" t="str">
        <f t="shared" si="967"/>
        <v/>
      </c>
      <c r="BA2400" s="2"/>
      <c r="BB2400" s="2">
        <f t="shared" si="939"/>
        <v>11.603199999999767</v>
      </c>
      <c r="BC2400" s="156">
        <f t="shared" si="940"/>
        <v>0.11438635354385922</v>
      </c>
      <c r="BD2400" s="2">
        <f t="shared" si="941"/>
        <v>2.3574632123406214E-4</v>
      </c>
      <c r="BE2400" s="2" t="str">
        <f t="shared" si="937"/>
        <v/>
      </c>
      <c r="BF2400" s="24" t="str">
        <f t="shared" si="938"/>
        <v/>
      </c>
    </row>
    <row r="2401" spans="1:58" ht="20.100000000000001" customHeight="1">
      <c r="A2401" s="1">
        <v>1809</v>
      </c>
      <c r="B2401" s="1">
        <f t="shared" si="942"/>
        <v>445708.94210911542</v>
      </c>
      <c r="C2401" s="1">
        <f t="shared" si="943"/>
        <v>1.5415845070366826E-8</v>
      </c>
      <c r="D2401" s="1">
        <f t="shared" si="944"/>
        <v>0.9993939130791738</v>
      </c>
      <c r="E2401" s="1">
        <f t="shared" si="945"/>
        <v>1.5415845070366826E-8</v>
      </c>
      <c r="F2401" s="1" t="str">
        <f t="shared" si="946"/>
        <v/>
      </c>
      <c r="G2401" s="1" t="str">
        <f t="shared" si="947"/>
        <v/>
      </c>
      <c r="H2401" s="1"/>
      <c r="I2401" s="1">
        <f t="shared" si="948"/>
        <v>2.9127388042617114E-14</v>
      </c>
      <c r="J2401" s="1" t="str">
        <f t="shared" si="949"/>
        <v/>
      </c>
      <c r="K2401" s="1" t="str">
        <f t="shared" si="950"/>
        <v/>
      </c>
      <c r="P2401" s="1">
        <v>1809</v>
      </c>
      <c r="Q2401" s="1">
        <f t="shared" si="951"/>
        <v>13.018949121064679</v>
      </c>
      <c r="R2401" s="1">
        <f t="shared" si="952"/>
        <v>5.2776763578513055E-4</v>
      </c>
      <c r="S2401" s="1">
        <f t="shared" si="953"/>
        <v>0.9993939130791738</v>
      </c>
      <c r="T2401" s="1">
        <f t="shared" si="954"/>
        <v>5.2776763578513055E-4</v>
      </c>
      <c r="U2401" s="1" t="str">
        <f t="shared" si="955"/>
        <v/>
      </c>
      <c r="V2401" s="1" t="str">
        <f t="shared" si="956"/>
        <v/>
      </c>
      <c r="W2401" s="1">
        <f t="shared" si="957"/>
        <v>5.0603946721526086E-2</v>
      </c>
      <c r="X2401" s="1" t="str">
        <f t="shared" si="958"/>
        <v/>
      </c>
      <c r="Y2401" s="1" t="str">
        <f t="shared" si="959"/>
        <v/>
      </c>
      <c r="AC2401" s="1">
        <v>1809</v>
      </c>
      <c r="AD2401" s="1">
        <f t="shared" si="968"/>
        <v>793.74903824390856</v>
      </c>
      <c r="AE2401" s="1">
        <f t="shared" si="960"/>
        <v>8.6563632420047697E-6</v>
      </c>
      <c r="AF2401" s="1">
        <f t="shared" si="961"/>
        <v>0.9993939130791738</v>
      </c>
      <c r="AG2401" s="1">
        <f t="shared" si="962"/>
        <v>8.6563632420047697E-6</v>
      </c>
      <c r="AH2401" s="1" t="str">
        <f t="shared" si="963"/>
        <v/>
      </c>
      <c r="AI2401" s="1" t="str">
        <f t="shared" si="964"/>
        <v/>
      </c>
      <c r="AJ2401" s="1">
        <f t="shared" si="965"/>
        <v>1.0710648143594708E-17</v>
      </c>
      <c r="AK2401" s="1" t="str">
        <f t="shared" si="966"/>
        <v/>
      </c>
      <c r="AL2401" s="1" t="str">
        <f t="shared" si="967"/>
        <v/>
      </c>
      <c r="BA2401" s="2"/>
      <c r="BB2401" s="2">
        <f t="shared" si="939"/>
        <v>11.609599999999766</v>
      </c>
      <c r="BC2401" s="156">
        <f t="shared" si="940"/>
        <v>0.11415060722262516</v>
      </c>
      <c r="BD2401" s="2">
        <f t="shared" si="941"/>
        <v>2.3531722249912901E-4</v>
      </c>
      <c r="BE2401" s="2" t="str">
        <f t="shared" si="937"/>
        <v/>
      </c>
      <c r="BF2401" s="24" t="str">
        <f t="shared" si="938"/>
        <v/>
      </c>
    </row>
    <row r="2402" spans="1:58" ht="20.100000000000001" customHeight="1">
      <c r="A2402" s="1">
        <v>1810</v>
      </c>
      <c r="B2402" s="1">
        <f t="shared" si="942"/>
        <v>446259.88023285975</v>
      </c>
      <c r="C2402" s="1">
        <f t="shared" si="943"/>
        <v>1.5217466517752383E-8</v>
      </c>
      <c r="D2402" s="1">
        <f t="shared" si="944"/>
        <v>0.99940235150206558</v>
      </c>
      <c r="E2402" s="1">
        <f t="shared" si="945"/>
        <v>1.5217466517752383E-8</v>
      </c>
      <c r="F2402" s="1" t="str">
        <f t="shared" si="946"/>
        <v/>
      </c>
      <c r="G2402" s="1" t="str">
        <f t="shared" si="947"/>
        <v/>
      </c>
      <c r="H2402" s="1"/>
      <c r="I2402" s="1">
        <f t="shared" si="948"/>
        <v>2.8428602297301813E-14</v>
      </c>
      <c r="J2402" s="1" t="str">
        <f t="shared" si="949"/>
        <v/>
      </c>
      <c r="K2402" s="1" t="str">
        <f t="shared" si="950"/>
        <v/>
      </c>
      <c r="P2402" s="1">
        <v>1810</v>
      </c>
      <c r="Q2402" s="1">
        <f t="shared" si="951"/>
        <v>13.035041765219272</v>
      </c>
      <c r="R2402" s="1">
        <f t="shared" si="952"/>
        <v>5.2097606651170525E-4</v>
      </c>
      <c r="S2402" s="1">
        <f t="shared" si="953"/>
        <v>0.99940235150206558</v>
      </c>
      <c r="T2402" s="1">
        <f t="shared" si="954"/>
        <v>5.2097606651170525E-4</v>
      </c>
      <c r="U2402" s="1" t="str">
        <f t="shared" si="955"/>
        <v/>
      </c>
      <c r="V2402" s="1" t="str">
        <f t="shared" si="956"/>
        <v/>
      </c>
      <c r="W2402" s="1">
        <f t="shared" si="957"/>
        <v>5.0369299377895832E-2</v>
      </c>
      <c r="X2402" s="1" t="str">
        <f t="shared" si="958"/>
        <v/>
      </c>
      <c r="Y2402" s="1" t="str">
        <f t="shared" si="959"/>
        <v/>
      </c>
      <c r="AC2402" s="1">
        <v>1810</v>
      </c>
      <c r="AD2402" s="1">
        <f t="shared" si="968"/>
        <v>794.73018662245488</v>
      </c>
      <c r="AE2402" s="1">
        <f t="shared" si="960"/>
        <v>8.5449689718226821E-6</v>
      </c>
      <c r="AF2402" s="1">
        <f t="shared" si="961"/>
        <v>0.99940235150206558</v>
      </c>
      <c r="AG2402" s="1">
        <f t="shared" si="962"/>
        <v>8.5449689718226821E-6</v>
      </c>
      <c r="AH2402" s="1" t="str">
        <f t="shared" si="963"/>
        <v/>
      </c>
      <c r="AI2402" s="1" t="str">
        <f t="shared" si="964"/>
        <v/>
      </c>
      <c r="AJ2402" s="1">
        <f t="shared" si="965"/>
        <v>1.1062441358641009E-17</v>
      </c>
      <c r="AK2402" s="1" t="str">
        <f t="shared" si="966"/>
        <v/>
      </c>
      <c r="AL2402" s="1" t="str">
        <f t="shared" si="967"/>
        <v/>
      </c>
      <c r="BA2402" s="2"/>
      <c r="BB2402" s="2">
        <f t="shared" si="939"/>
        <v>11.615999999999765</v>
      </c>
      <c r="BC2402" s="156">
        <f t="shared" si="940"/>
        <v>0.11391529000012603</v>
      </c>
      <c r="BD2402" s="2">
        <f t="shared" si="941"/>
        <v>2.3488872644097936E-4</v>
      </c>
      <c r="BE2402" s="2" t="str">
        <f t="shared" si="937"/>
        <v/>
      </c>
      <c r="BF2402" s="24" t="str">
        <f t="shared" si="938"/>
        <v/>
      </c>
    </row>
    <row r="2403" spans="1:58" ht="20.100000000000001" customHeight="1">
      <c r="A2403" s="1">
        <v>1811</v>
      </c>
      <c r="B2403" s="1">
        <f t="shared" si="942"/>
        <v>446810.81835660397</v>
      </c>
      <c r="C2403" s="1">
        <f t="shared" si="943"/>
        <v>1.5021400451999417E-8</v>
      </c>
      <c r="D2403" s="1">
        <f t="shared" si="944"/>
        <v>0.99941068126875454</v>
      </c>
      <c r="E2403" s="1">
        <f t="shared" si="945"/>
        <v>1.5021400451999417E-8</v>
      </c>
      <c r="F2403" s="1" t="str">
        <f t="shared" si="946"/>
        <v/>
      </c>
      <c r="G2403" s="1" t="str">
        <f t="shared" si="947"/>
        <v/>
      </c>
      <c r="H2403" s="1"/>
      <c r="I2403" s="1">
        <f t="shared" si="948"/>
        <v>2.7746136953038413E-14</v>
      </c>
      <c r="J2403" s="1" t="str">
        <f t="shared" si="949"/>
        <v/>
      </c>
      <c r="K2403" s="1" t="str">
        <f t="shared" si="950"/>
        <v/>
      </c>
      <c r="P2403" s="1">
        <v>1811</v>
      </c>
      <c r="Q2403" s="1">
        <f t="shared" si="951"/>
        <v>13.051134409373866</v>
      </c>
      <c r="R2403" s="1">
        <f t="shared" si="952"/>
        <v>5.1426366615299468E-4</v>
      </c>
      <c r="S2403" s="1">
        <f t="shared" si="953"/>
        <v>0.99941068126875454</v>
      </c>
      <c r="T2403" s="1">
        <f t="shared" si="954"/>
        <v>5.1426366615299468E-4</v>
      </c>
      <c r="U2403" s="1" t="str">
        <f t="shared" si="955"/>
        <v/>
      </c>
      <c r="V2403" s="1" t="str">
        <f t="shared" si="956"/>
        <v/>
      </c>
      <c r="W2403" s="1">
        <f t="shared" si="957"/>
        <v>5.0134937913933794E-2</v>
      </c>
      <c r="X2403" s="1" t="str">
        <f t="shared" si="958"/>
        <v/>
      </c>
      <c r="Y2403" s="1" t="str">
        <f t="shared" si="959"/>
        <v/>
      </c>
      <c r="AC2403" s="1">
        <v>1811</v>
      </c>
      <c r="AD2403" s="1">
        <f t="shared" si="968"/>
        <v>795.71133500100098</v>
      </c>
      <c r="AE2403" s="1">
        <f t="shared" si="960"/>
        <v>8.4348732179511766E-6</v>
      </c>
      <c r="AF2403" s="1">
        <f t="shared" si="961"/>
        <v>0.99941068126875454</v>
      </c>
      <c r="AG2403" s="1">
        <f t="shared" si="962"/>
        <v>8.4348732179511766E-6</v>
      </c>
      <c r="AH2403" s="1" t="str">
        <f t="shared" si="963"/>
        <v/>
      </c>
      <c r="AI2403" s="1" t="str">
        <f t="shared" si="964"/>
        <v/>
      </c>
      <c r="AJ2403" s="1">
        <f t="shared" si="965"/>
        <v>1.1425606475596845E-17</v>
      </c>
      <c r="AK2403" s="1" t="str">
        <f t="shared" si="966"/>
        <v/>
      </c>
      <c r="AL2403" s="1" t="str">
        <f t="shared" si="967"/>
        <v/>
      </c>
      <c r="BA2403" s="2"/>
      <c r="BB2403" s="2">
        <f t="shared" si="939"/>
        <v>11.622399999999764</v>
      </c>
      <c r="BC2403" s="156">
        <f t="shared" si="940"/>
        <v>0.11368040127368505</v>
      </c>
      <c r="BD2403" s="2">
        <f t="shared" si="941"/>
        <v>2.3446083280867502E-4</v>
      </c>
      <c r="BE2403" s="2" t="str">
        <f t="shared" si="937"/>
        <v/>
      </c>
      <c r="BF2403" s="24" t="str">
        <f t="shared" si="938"/>
        <v/>
      </c>
    </row>
    <row r="2404" spans="1:58" ht="20.100000000000001" customHeight="1">
      <c r="A2404" s="1">
        <v>1812</v>
      </c>
      <c r="B2404" s="1">
        <f t="shared" si="942"/>
        <v>447361.7564803483</v>
      </c>
      <c r="C2404" s="1">
        <f t="shared" si="943"/>
        <v>1.4827623312030251E-8</v>
      </c>
      <c r="D2404" s="1">
        <f t="shared" si="944"/>
        <v>0.99941890364677866</v>
      </c>
      <c r="E2404" s="1">
        <f t="shared" si="945"/>
        <v>1.4827623312030251E-8</v>
      </c>
      <c r="F2404" s="1" t="str">
        <f t="shared" si="946"/>
        <v/>
      </c>
      <c r="G2404" s="1" t="str">
        <f t="shared" si="947"/>
        <v/>
      </c>
      <c r="H2404" s="1"/>
      <c r="I2404" s="1">
        <f t="shared" si="948"/>
        <v>2.7079621794087104E-14</v>
      </c>
      <c r="J2404" s="1" t="str">
        <f t="shared" si="949"/>
        <v/>
      </c>
      <c r="K2404" s="1" t="str">
        <f t="shared" si="950"/>
        <v/>
      </c>
      <c r="P2404" s="1">
        <v>1812</v>
      </c>
      <c r="Q2404" s="1">
        <f t="shared" si="951"/>
        <v>13.067227053528455</v>
      </c>
      <c r="R2404" s="1">
        <f t="shared" si="952"/>
        <v>5.076296280860646E-4</v>
      </c>
      <c r="S2404" s="1">
        <f t="shared" si="953"/>
        <v>0.99941890364677866</v>
      </c>
      <c r="T2404" s="1">
        <f t="shared" si="954"/>
        <v>5.076296280860646E-4</v>
      </c>
      <c r="U2404" s="1" t="str">
        <f t="shared" si="955"/>
        <v/>
      </c>
      <c r="V2404" s="1" t="str">
        <f t="shared" si="956"/>
        <v/>
      </c>
      <c r="W2404" s="1">
        <f t="shared" si="957"/>
        <v>4.990086848154076E-2</v>
      </c>
      <c r="X2404" s="1" t="str">
        <f t="shared" si="958"/>
        <v/>
      </c>
      <c r="Y2404" s="1" t="str">
        <f t="shared" si="959"/>
        <v/>
      </c>
      <c r="AC2404" s="1">
        <v>1812</v>
      </c>
      <c r="AD2404" s="1">
        <f t="shared" si="968"/>
        <v>796.6924833795473</v>
      </c>
      <c r="AE2404" s="1">
        <f t="shared" si="960"/>
        <v>8.3260627502853904E-6</v>
      </c>
      <c r="AF2404" s="1">
        <f t="shared" si="961"/>
        <v>0.99941890364677866</v>
      </c>
      <c r="AG2404" s="1">
        <f t="shared" si="962"/>
        <v>8.3260627502853904E-6</v>
      </c>
      <c r="AH2404" s="1" t="str">
        <f t="shared" si="963"/>
        <v/>
      </c>
      <c r="AI2404" s="1" t="str">
        <f t="shared" si="964"/>
        <v/>
      </c>
      <c r="AJ2404" s="1">
        <f t="shared" si="965"/>
        <v>1.1800505006809374E-17</v>
      </c>
      <c r="AK2404" s="1" t="str">
        <f t="shared" si="966"/>
        <v/>
      </c>
      <c r="AL2404" s="1" t="str">
        <f t="shared" si="967"/>
        <v/>
      </c>
      <c r="BA2404" s="2"/>
      <c r="BB2404" s="2">
        <f t="shared" si="939"/>
        <v>11.628799999999764</v>
      </c>
      <c r="BC2404" s="156">
        <f t="shared" si="940"/>
        <v>0.11344594044087637</v>
      </c>
      <c r="BD2404" s="2">
        <f t="shared" si="941"/>
        <v>2.3403354134866883E-4</v>
      </c>
      <c r="BE2404" s="2" t="str">
        <f t="shared" si="937"/>
        <v/>
      </c>
      <c r="BF2404" s="24" t="str">
        <f t="shared" si="938"/>
        <v/>
      </c>
    </row>
    <row r="2405" spans="1:58" ht="20.100000000000001" customHeight="1">
      <c r="A2405" s="1">
        <v>1813</v>
      </c>
      <c r="B2405" s="1">
        <f t="shared" si="942"/>
        <v>447912.69460409251</v>
      </c>
      <c r="C2405" s="1">
        <f t="shared" si="943"/>
        <v>1.4636111731362019E-8</v>
      </c>
      <c r="D2405" s="1">
        <f t="shared" si="944"/>
        <v>0.99942701989074856</v>
      </c>
      <c r="E2405" s="1">
        <f t="shared" si="945"/>
        <v>1.4636111731362019E-8</v>
      </c>
      <c r="F2405" s="1" t="str">
        <f t="shared" si="946"/>
        <v/>
      </c>
      <c r="G2405" s="1" t="str">
        <f t="shared" si="947"/>
        <v/>
      </c>
      <c r="H2405" s="1"/>
      <c r="I2405" s="1">
        <f t="shared" si="948"/>
        <v>2.6428694738699309E-14</v>
      </c>
      <c r="J2405" s="1" t="str">
        <f t="shared" si="949"/>
        <v/>
      </c>
      <c r="K2405" s="1" t="str">
        <f t="shared" si="950"/>
        <v/>
      </c>
      <c r="P2405" s="1">
        <v>1813</v>
      </c>
      <c r="Q2405" s="1">
        <f t="shared" si="951"/>
        <v>13.083319697683049</v>
      </c>
      <c r="R2405" s="1">
        <f t="shared" si="952"/>
        <v>5.0107315235000251E-4</v>
      </c>
      <c r="S2405" s="1">
        <f t="shared" si="953"/>
        <v>0.99942701989074856</v>
      </c>
      <c r="T2405" s="1">
        <f t="shared" si="954"/>
        <v>5.0107315235000251E-4</v>
      </c>
      <c r="U2405" s="1" t="str">
        <f t="shared" si="955"/>
        <v/>
      </c>
      <c r="V2405" s="1" t="str">
        <f t="shared" si="956"/>
        <v/>
      </c>
      <c r="W2405" s="1">
        <f t="shared" si="957"/>
        <v>4.9667097189959826E-2</v>
      </c>
      <c r="X2405" s="1" t="str">
        <f t="shared" si="958"/>
        <v/>
      </c>
      <c r="Y2405" s="1" t="str">
        <f t="shared" si="959"/>
        <v/>
      </c>
      <c r="AC2405" s="1">
        <v>1813</v>
      </c>
      <c r="AD2405" s="1">
        <f t="shared" si="968"/>
        <v>797.67363175809362</v>
      </c>
      <c r="AE2405" s="1">
        <f t="shared" si="960"/>
        <v>8.2185244479900778E-6</v>
      </c>
      <c r="AF2405" s="1">
        <f t="shared" si="961"/>
        <v>0.99942701989074856</v>
      </c>
      <c r="AG2405" s="1">
        <f t="shared" si="962"/>
        <v>8.2185244479900778E-6</v>
      </c>
      <c r="AH2405" s="1" t="str">
        <f t="shared" si="963"/>
        <v/>
      </c>
      <c r="AI2405" s="1" t="str">
        <f t="shared" si="964"/>
        <v/>
      </c>
      <c r="AJ2405" s="1">
        <f t="shared" si="965"/>
        <v>1.2187509757164663E-17</v>
      </c>
      <c r="AK2405" s="1" t="str">
        <f t="shared" si="966"/>
        <v/>
      </c>
      <c r="AL2405" s="1" t="str">
        <f t="shared" si="967"/>
        <v/>
      </c>
      <c r="BA2405" s="2"/>
      <c r="BB2405" s="2">
        <f t="shared" si="939"/>
        <v>11.635199999999763</v>
      </c>
      <c r="BC2405" s="156">
        <f t="shared" si="940"/>
        <v>0.1132119068995277</v>
      </c>
      <c r="BD2405" s="2">
        <f t="shared" si="941"/>
        <v>2.3360685180484619E-4</v>
      </c>
      <c r="BE2405" s="2" t="str">
        <f t="shared" si="937"/>
        <v/>
      </c>
      <c r="BF2405" s="24" t="str">
        <f t="shared" si="938"/>
        <v/>
      </c>
    </row>
    <row r="2406" spans="1:58" ht="20.100000000000001" customHeight="1">
      <c r="A2406" s="1">
        <v>1814</v>
      </c>
      <c r="B2406" s="1">
        <f t="shared" si="942"/>
        <v>448463.63272783684</v>
      </c>
      <c r="C2406" s="1">
        <f t="shared" si="943"/>
        <v>1.4446842537081971E-8</v>
      </c>
      <c r="D2406" s="1">
        <f t="shared" si="944"/>
        <v>0.99943503124245525</v>
      </c>
      <c r="E2406" s="1">
        <f t="shared" si="945"/>
        <v>1.4446842537081971E-8</v>
      </c>
      <c r="F2406" s="1" t="str">
        <f t="shared" si="946"/>
        <v/>
      </c>
      <c r="G2406" s="1" t="str">
        <f t="shared" si="947"/>
        <v/>
      </c>
      <c r="H2406" s="1"/>
      <c r="I2406" s="1">
        <f t="shared" si="948"/>
        <v>2.5793001666617715E-14</v>
      </c>
      <c r="J2406" s="1" t="str">
        <f t="shared" si="949"/>
        <v/>
      </c>
      <c r="K2406" s="1" t="str">
        <f t="shared" si="950"/>
        <v/>
      </c>
      <c r="P2406" s="1">
        <v>1814</v>
      </c>
      <c r="Q2406" s="1">
        <f t="shared" si="951"/>
        <v>13.099412341837638</v>
      </c>
      <c r="R2406" s="1">
        <f t="shared" si="952"/>
        <v>4.9459344561085365E-4</v>
      </c>
      <c r="S2406" s="1">
        <f t="shared" si="953"/>
        <v>0.99943503124245525</v>
      </c>
      <c r="T2406" s="1">
        <f t="shared" si="954"/>
        <v>4.9459344561085365E-4</v>
      </c>
      <c r="U2406" s="1" t="str">
        <f t="shared" si="955"/>
        <v/>
      </c>
      <c r="V2406" s="1" t="str">
        <f t="shared" si="956"/>
        <v/>
      </c>
      <c r="W2406" s="1">
        <f t="shared" si="957"/>
        <v>4.9433630105585935E-2</v>
      </c>
      <c r="X2406" s="1" t="str">
        <f t="shared" si="958"/>
        <v/>
      </c>
      <c r="Y2406" s="1" t="str">
        <f t="shared" si="959"/>
        <v/>
      </c>
      <c r="AC2406" s="1">
        <v>1814</v>
      </c>
      <c r="AD2406" s="1">
        <f t="shared" si="968"/>
        <v>798.65478013663972</v>
      </c>
      <c r="AE2406" s="1">
        <f t="shared" si="960"/>
        <v>8.1122452989242356E-6</v>
      </c>
      <c r="AF2406" s="1">
        <f t="shared" si="961"/>
        <v>0.99943503124245525</v>
      </c>
      <c r="AG2406" s="1">
        <f t="shared" si="962"/>
        <v>8.1122452989242356E-6</v>
      </c>
      <c r="AH2406" s="1" t="str">
        <f t="shared" si="963"/>
        <v/>
      </c>
      <c r="AI2406" s="1" t="str">
        <f t="shared" si="964"/>
        <v/>
      </c>
      <c r="AJ2406" s="1">
        <f t="shared" si="965"/>
        <v>1.2587005170370428E-17</v>
      </c>
      <c r="AK2406" s="1" t="str">
        <f t="shared" si="966"/>
        <v/>
      </c>
      <c r="AL2406" s="1" t="str">
        <f t="shared" si="967"/>
        <v/>
      </c>
      <c r="BA2406" s="2"/>
      <c r="BB2406" s="2">
        <f t="shared" si="939"/>
        <v>11.641599999999762</v>
      </c>
      <c r="BC2406" s="156">
        <f t="shared" si="940"/>
        <v>0.11297830004772286</v>
      </c>
      <c r="BD2406" s="2">
        <f t="shared" si="941"/>
        <v>2.331807639193717E-4</v>
      </c>
      <c r="BE2406" s="2" t="str">
        <f t="shared" si="937"/>
        <v/>
      </c>
      <c r="BF2406" s="24" t="str">
        <f t="shared" si="938"/>
        <v/>
      </c>
    </row>
    <row r="2407" spans="1:58" ht="20.100000000000001" customHeight="1">
      <c r="A2407" s="2">
        <v>1815</v>
      </c>
      <c r="B2407" s="1">
        <f t="shared" si="942"/>
        <v>449014.57085158105</v>
      </c>
      <c r="C2407" s="1">
        <f t="shared" si="943"/>
        <v>1.4259792748820804E-8</v>
      </c>
      <c r="D2407" s="1">
        <f t="shared" si="944"/>
        <v>0.99944293893097536</v>
      </c>
      <c r="E2407" s="1">
        <f t="shared" si="945"/>
        <v>1.4259792748820804E-8</v>
      </c>
      <c r="F2407" s="1" t="str">
        <f t="shared" si="946"/>
        <v/>
      </c>
      <c r="G2407" s="1" t="str">
        <f t="shared" si="947"/>
        <v/>
      </c>
      <c r="H2407" s="1"/>
      <c r="I2407" s="1">
        <f t="shared" si="948"/>
        <v>2.5172196250093135E-14</v>
      </c>
      <c r="J2407" s="1" t="str">
        <f t="shared" si="949"/>
        <v/>
      </c>
      <c r="K2407" s="1" t="str">
        <f t="shared" si="950"/>
        <v/>
      </c>
      <c r="P2407" s="2">
        <v>1815</v>
      </c>
      <c r="Q2407" s="1">
        <f t="shared" si="951"/>
        <v>13.115504985992231</v>
      </c>
      <c r="R2407" s="1">
        <f t="shared" si="952"/>
        <v>4.8818972112646045E-4</v>
      </c>
      <c r="S2407" s="1">
        <f t="shared" si="953"/>
        <v>0.99944293893097536</v>
      </c>
      <c r="T2407" s="1">
        <f t="shared" si="954"/>
        <v>4.8818972112646045E-4</v>
      </c>
      <c r="U2407" s="1" t="str">
        <f t="shared" si="955"/>
        <v/>
      </c>
      <c r="V2407" s="1" t="str">
        <f t="shared" si="956"/>
        <v/>
      </c>
      <c r="W2407" s="1">
        <f t="shared" si="957"/>
        <v>4.9200473251778717E-2</v>
      </c>
      <c r="X2407" s="1" t="str">
        <f t="shared" si="958"/>
        <v/>
      </c>
      <c r="Y2407" s="1" t="str">
        <f t="shared" si="959"/>
        <v/>
      </c>
      <c r="AC2407" s="2">
        <v>1815</v>
      </c>
      <c r="AD2407" s="1">
        <f t="shared" si="968"/>
        <v>799.63592851518604</v>
      </c>
      <c r="AE2407" s="1">
        <f t="shared" si="960"/>
        <v>8.0072123990645108E-6</v>
      </c>
      <c r="AF2407" s="1">
        <f t="shared" si="961"/>
        <v>0.99944293893097536</v>
      </c>
      <c r="AG2407" s="1">
        <f t="shared" si="962"/>
        <v>8.0072123990645108E-6</v>
      </c>
      <c r="AH2407" s="1" t="str">
        <f t="shared" si="963"/>
        <v/>
      </c>
      <c r="AI2407" s="1" t="str">
        <f t="shared" si="964"/>
        <v/>
      </c>
      <c r="AJ2407" s="1">
        <f t="shared" si="965"/>
        <v>1.2999387685650084E-17</v>
      </c>
      <c r="AK2407" s="1" t="str">
        <f t="shared" si="966"/>
        <v/>
      </c>
      <c r="AL2407" s="1" t="str">
        <f t="shared" si="967"/>
        <v/>
      </c>
      <c r="BA2407" s="2"/>
      <c r="BB2407" s="2">
        <f t="shared" si="939"/>
        <v>11.647999999999762</v>
      </c>
      <c r="BC2407" s="156">
        <f t="shared" si="940"/>
        <v>0.11274511928380349</v>
      </c>
      <c r="BD2407" s="2">
        <f t="shared" si="941"/>
        <v>2.3275527743175928E-4</v>
      </c>
      <c r="BE2407" s="2" t="str">
        <f t="shared" si="937"/>
        <v/>
      </c>
      <c r="BF2407" s="24" t="str">
        <f t="shared" si="938"/>
        <v/>
      </c>
    </row>
    <row r="2408" spans="1:58" ht="20.100000000000001" customHeight="1">
      <c r="A2408" s="1">
        <v>1816</v>
      </c>
      <c r="B2408" s="1">
        <f t="shared" si="942"/>
        <v>449565.50897532539</v>
      </c>
      <c r="C2408" s="1">
        <f t="shared" si="943"/>
        <v>1.4074939577724022E-8</v>
      </c>
      <c r="D2408" s="1">
        <f t="shared" si="944"/>
        <v>0.99945074417277813</v>
      </c>
      <c r="E2408" s="1">
        <f t="shared" si="945"/>
        <v>1.4074939577724022E-8</v>
      </c>
      <c r="F2408" s="1" t="str">
        <f t="shared" si="946"/>
        <v/>
      </c>
      <c r="G2408" s="1" t="str">
        <f t="shared" si="947"/>
        <v/>
      </c>
      <c r="H2408" s="1"/>
      <c r="I2408" s="1">
        <f t="shared" si="948"/>
        <v>2.4565939788347592E-14</v>
      </c>
      <c r="J2408" s="1" t="str">
        <f t="shared" si="949"/>
        <v/>
      </c>
      <c r="K2408" s="1" t="str">
        <f t="shared" si="950"/>
        <v/>
      </c>
      <c r="P2408" s="1">
        <v>1816</v>
      </c>
      <c r="Q2408" s="1">
        <f t="shared" si="951"/>
        <v>13.131597630146821</v>
      </c>
      <c r="R2408" s="1">
        <f t="shared" si="952"/>
        <v>4.8186119871125712E-4</v>
      </c>
      <c r="S2408" s="1">
        <f t="shared" si="953"/>
        <v>0.99945074417277813</v>
      </c>
      <c r="T2408" s="1">
        <f t="shared" si="954"/>
        <v>4.8186119871125712E-4</v>
      </c>
      <c r="U2408" s="1" t="str">
        <f t="shared" si="955"/>
        <v/>
      </c>
      <c r="V2408" s="1" t="str">
        <f t="shared" si="956"/>
        <v/>
      </c>
      <c r="W2408" s="1">
        <f t="shared" si="957"/>
        <v>4.8967632608680735E-2</v>
      </c>
      <c r="X2408" s="1" t="str">
        <f t="shared" si="958"/>
        <v/>
      </c>
      <c r="Y2408" s="1" t="str">
        <f t="shared" si="959"/>
        <v/>
      </c>
      <c r="AC2408" s="1">
        <v>1816</v>
      </c>
      <c r="AD2408" s="1">
        <f t="shared" si="968"/>
        <v>800.61707689373236</v>
      </c>
      <c r="AE2408" s="1">
        <f t="shared" si="960"/>
        <v>7.9034129519277328E-6</v>
      </c>
      <c r="AF2408" s="1">
        <f t="shared" si="961"/>
        <v>0.99945074417277813</v>
      </c>
      <c r="AG2408" s="1">
        <f t="shared" si="962"/>
        <v>7.9034129519277328E-6</v>
      </c>
      <c r="AH2408" s="1" t="str">
        <f t="shared" si="963"/>
        <v/>
      </c>
      <c r="AI2408" s="1" t="str">
        <f t="shared" si="964"/>
        <v/>
      </c>
      <c r="AJ2408" s="1">
        <f t="shared" si="965"/>
        <v>1.3425066105156913E-17</v>
      </c>
      <c r="AK2408" s="1" t="str">
        <f t="shared" si="966"/>
        <v/>
      </c>
      <c r="AL2408" s="1" t="str">
        <f t="shared" si="967"/>
        <v/>
      </c>
      <c r="BA2408" s="2"/>
      <c r="BB2408" s="2">
        <f t="shared" si="939"/>
        <v>11.654399999999761</v>
      </c>
      <c r="BC2408" s="156">
        <f t="shared" si="940"/>
        <v>0.11251236400637173</v>
      </c>
      <c r="BD2408" s="2">
        <f t="shared" si="941"/>
        <v>2.3233039207946893E-4</v>
      </c>
      <c r="BE2408" s="2" t="str">
        <f t="shared" si="937"/>
        <v/>
      </c>
      <c r="BF2408" s="24" t="str">
        <f t="shared" si="938"/>
        <v/>
      </c>
    </row>
    <row r="2409" spans="1:58" ht="20.100000000000001" customHeight="1">
      <c r="A2409" s="1">
        <v>1817</v>
      </c>
      <c r="B2409" s="1">
        <f t="shared" si="942"/>
        <v>450116.4470990696</v>
      </c>
      <c r="C2409" s="1">
        <f t="shared" si="943"/>
        <v>1.3892260425421346E-8</v>
      </c>
      <c r="D2409" s="1">
        <f t="shared" si="944"/>
        <v>0.99945844817182972</v>
      </c>
      <c r="E2409" s="1">
        <f t="shared" si="945"/>
        <v>1.3892260425421346E-8</v>
      </c>
      <c r="F2409" s="1" t="str">
        <f t="shared" si="946"/>
        <v/>
      </c>
      <c r="G2409" s="1" t="str">
        <f t="shared" si="947"/>
        <v/>
      </c>
      <c r="H2409" s="1"/>
      <c r="I2409" s="1">
        <f t="shared" si="948"/>
        <v>2.3973901045419202E-14</v>
      </c>
      <c r="J2409" s="1" t="str">
        <f t="shared" si="949"/>
        <v/>
      </c>
      <c r="K2409" s="1" t="str">
        <f t="shared" si="950"/>
        <v/>
      </c>
      <c r="P2409" s="1">
        <v>1817</v>
      </c>
      <c r="Q2409" s="1">
        <f t="shared" si="951"/>
        <v>13.147690274301414</v>
      </c>
      <c r="R2409" s="1">
        <f t="shared" si="952"/>
        <v>4.7560710470097523E-4</v>
      </c>
      <c r="S2409" s="1">
        <f t="shared" si="953"/>
        <v>0.99945844817182972</v>
      </c>
      <c r="T2409" s="1">
        <f t="shared" si="954"/>
        <v>4.7560710470097523E-4</v>
      </c>
      <c r="U2409" s="1" t="str">
        <f t="shared" si="955"/>
        <v/>
      </c>
      <c r="V2409" s="1" t="str">
        <f t="shared" si="956"/>
        <v/>
      </c>
      <c r="W2409" s="1">
        <f t="shared" si="957"/>
        <v>4.8735114113038963E-2</v>
      </c>
      <c r="X2409" s="1" t="str">
        <f t="shared" si="958"/>
        <v/>
      </c>
      <c r="Y2409" s="1" t="str">
        <f t="shared" si="959"/>
        <v/>
      </c>
      <c r="AC2409" s="1">
        <v>1817</v>
      </c>
      <c r="AD2409" s="1">
        <f t="shared" si="968"/>
        <v>801.59822527227846</v>
      </c>
      <c r="AE2409" s="1">
        <f t="shared" si="960"/>
        <v>7.8008342679921304E-6</v>
      </c>
      <c r="AF2409" s="1">
        <f t="shared" si="961"/>
        <v>0.99945844817182972</v>
      </c>
      <c r="AG2409" s="1">
        <f t="shared" si="962"/>
        <v>7.8008342679921304E-6</v>
      </c>
      <c r="AH2409" s="1" t="str">
        <f t="shared" si="963"/>
        <v/>
      </c>
      <c r="AI2409" s="1" t="str">
        <f t="shared" si="964"/>
        <v/>
      </c>
      <c r="AJ2409" s="1">
        <f t="shared" si="965"/>
        <v>1.3864461972424942E-17</v>
      </c>
      <c r="AK2409" s="1" t="str">
        <f t="shared" si="966"/>
        <v/>
      </c>
      <c r="AL2409" s="1" t="str">
        <f t="shared" si="967"/>
        <v/>
      </c>
      <c r="BA2409" s="2"/>
      <c r="BB2409" s="2">
        <f t="shared" si="939"/>
        <v>11.66079999999976</v>
      </c>
      <c r="BC2409" s="156">
        <f t="shared" si="940"/>
        <v>0.11228003361429226</v>
      </c>
      <c r="BD2409" s="2">
        <f t="shared" si="941"/>
        <v>2.3190610759726837E-4</v>
      </c>
      <c r="BE2409" s="2" t="str">
        <f t="shared" si="937"/>
        <v/>
      </c>
      <c r="BF2409" s="24" t="str">
        <f t="shared" si="938"/>
        <v/>
      </c>
    </row>
    <row r="2410" spans="1:58" ht="20.100000000000001" customHeight="1">
      <c r="A2410" s="1">
        <v>1818</v>
      </c>
      <c r="B2410" s="1">
        <f t="shared" si="942"/>
        <v>450667.38522281393</v>
      </c>
      <c r="C2410" s="1">
        <f t="shared" si="943"/>
        <v>1.3711732882994255E-8</v>
      </c>
      <c r="D2410" s="1">
        <f t="shared" si="944"/>
        <v>0.9994660521196983</v>
      </c>
      <c r="E2410" s="1">
        <f t="shared" si="945"/>
        <v>1.3711732882994255E-8</v>
      </c>
      <c r="F2410" s="1" t="str">
        <f t="shared" si="946"/>
        <v/>
      </c>
      <c r="G2410" s="1" t="str">
        <f t="shared" si="947"/>
        <v/>
      </c>
      <c r="H2410" s="1"/>
      <c r="I2410" s="1">
        <f t="shared" si="948"/>
        <v>2.3395756091319224E-14</v>
      </c>
      <c r="J2410" s="1" t="str">
        <f t="shared" si="949"/>
        <v/>
      </c>
      <c r="K2410" s="1" t="str">
        <f t="shared" si="950"/>
        <v/>
      </c>
      <c r="P2410" s="1">
        <v>1818</v>
      </c>
      <c r="Q2410" s="1">
        <f t="shared" si="951"/>
        <v>13.163782918456008</v>
      </c>
      <c r="R2410" s="1">
        <f t="shared" si="952"/>
        <v>4.6942667191730603E-4</v>
      </c>
      <c r="S2410" s="1">
        <f t="shared" si="953"/>
        <v>0.9994660521196983</v>
      </c>
      <c r="T2410" s="1">
        <f t="shared" si="954"/>
        <v>4.6942667191730603E-4</v>
      </c>
      <c r="U2410" s="1" t="str">
        <f t="shared" si="955"/>
        <v/>
      </c>
      <c r="V2410" s="1" t="str">
        <f t="shared" si="956"/>
        <v/>
      </c>
      <c r="W2410" s="1">
        <f t="shared" si="957"/>
        <v>4.8502923658031605E-2</v>
      </c>
      <c r="X2410" s="1" t="str">
        <f t="shared" si="958"/>
        <v/>
      </c>
      <c r="Y2410" s="1" t="str">
        <f t="shared" si="959"/>
        <v/>
      </c>
      <c r="AC2410" s="1">
        <v>1818</v>
      </c>
      <c r="AD2410" s="1">
        <f t="shared" si="968"/>
        <v>802.57937365082478</v>
      </c>
      <c r="AE2410" s="1">
        <f t="shared" si="960"/>
        <v>7.6994637641175648E-6</v>
      </c>
      <c r="AF2410" s="1">
        <f t="shared" si="961"/>
        <v>0.9994660521196983</v>
      </c>
      <c r="AG2410" s="1">
        <f t="shared" si="962"/>
        <v>7.6994637641175648E-6</v>
      </c>
      <c r="AH2410" s="1" t="str">
        <f t="shared" si="963"/>
        <v/>
      </c>
      <c r="AI2410" s="1" t="str">
        <f t="shared" si="964"/>
        <v/>
      </c>
      <c r="AJ2410" s="1">
        <f t="shared" si="965"/>
        <v>1.4318009962177751E-17</v>
      </c>
      <c r="AK2410" s="1" t="str">
        <f t="shared" si="966"/>
        <v/>
      </c>
      <c r="AL2410" s="1" t="str">
        <f t="shared" si="967"/>
        <v/>
      </c>
      <c r="BA2410" s="2"/>
      <c r="BB2410" s="2">
        <f t="shared" si="939"/>
        <v>11.66719999999976</v>
      </c>
      <c r="BC2410" s="156">
        <f t="shared" si="940"/>
        <v>0.11204812750669499</v>
      </c>
      <c r="BD2410" s="2">
        <f t="shared" si="941"/>
        <v>2.3148242371831551E-4</v>
      </c>
      <c r="BE2410" s="2" t="str">
        <f t="shared" si="937"/>
        <v/>
      </c>
      <c r="BF2410" s="24" t="str">
        <f t="shared" si="938"/>
        <v/>
      </c>
    </row>
    <row r="2411" spans="1:58" ht="20.100000000000001" customHeight="1">
      <c r="A2411" s="1">
        <v>1819</v>
      </c>
      <c r="B2411" s="1">
        <f t="shared" si="942"/>
        <v>451218.32334655814</v>
      </c>
      <c r="C2411" s="1">
        <f t="shared" si="943"/>
        <v>1.353333472994194E-8</v>
      </c>
      <c r="D2411" s="1">
        <f t="shared" si="944"/>
        <v>0.99947355719565811</v>
      </c>
      <c r="E2411" s="1">
        <f t="shared" si="945"/>
        <v>1.353333472994194E-8</v>
      </c>
      <c r="F2411" s="1" t="str">
        <f t="shared" si="946"/>
        <v/>
      </c>
      <c r="G2411" s="1" t="str">
        <f t="shared" si="947"/>
        <v/>
      </c>
      <c r="H2411" s="1"/>
      <c r="I2411" s="1">
        <f t="shared" si="948"/>
        <v>2.2831188146440639E-14</v>
      </c>
      <c r="J2411" s="1" t="str">
        <f t="shared" si="949"/>
        <v/>
      </c>
      <c r="K2411" s="1" t="str">
        <f t="shared" si="950"/>
        <v/>
      </c>
      <c r="P2411" s="1">
        <v>1819</v>
      </c>
      <c r="Q2411" s="1">
        <f t="shared" si="951"/>
        <v>13.179875562610597</v>
      </c>
      <c r="R2411" s="1">
        <f t="shared" si="952"/>
        <v>4.6331913963249953E-4</v>
      </c>
      <c r="S2411" s="1">
        <f t="shared" si="953"/>
        <v>0.99947355719565811</v>
      </c>
      <c r="T2411" s="1">
        <f t="shared" si="954"/>
        <v>4.6331913963249953E-4</v>
      </c>
      <c r="U2411" s="1" t="str">
        <f t="shared" si="955"/>
        <v/>
      </c>
      <c r="V2411" s="1" t="str">
        <f t="shared" si="956"/>
        <v/>
      </c>
      <c r="W2411" s="1">
        <f t="shared" si="957"/>
        <v>4.8271067093098467E-2</v>
      </c>
      <c r="X2411" s="1" t="str">
        <f t="shared" si="958"/>
        <v/>
      </c>
      <c r="Y2411" s="1" t="str">
        <f t="shared" si="959"/>
        <v/>
      </c>
      <c r="AC2411" s="1">
        <v>1819</v>
      </c>
      <c r="AD2411" s="1">
        <f t="shared" si="968"/>
        <v>803.5605220293711</v>
      </c>
      <c r="AE2411" s="1">
        <f t="shared" si="960"/>
        <v>7.5992889629649313E-6</v>
      </c>
      <c r="AF2411" s="1">
        <f t="shared" si="961"/>
        <v>0.99947355719565811</v>
      </c>
      <c r="AG2411" s="1">
        <f t="shared" si="962"/>
        <v>7.5992889629649313E-6</v>
      </c>
      <c r="AH2411" s="1" t="str">
        <f t="shared" si="963"/>
        <v/>
      </c>
      <c r="AI2411" s="1" t="str">
        <f t="shared" si="964"/>
        <v/>
      </c>
      <c r="AJ2411" s="1">
        <f t="shared" si="965"/>
        <v>1.4786158281831579E-17</v>
      </c>
      <c r="AK2411" s="1" t="str">
        <f t="shared" si="966"/>
        <v/>
      </c>
      <c r="AL2411" s="1" t="str">
        <f t="shared" si="967"/>
        <v/>
      </c>
      <c r="BA2411" s="2"/>
      <c r="BB2411" s="2">
        <f t="shared" si="939"/>
        <v>11.673599999999759</v>
      </c>
      <c r="BC2411" s="156">
        <f t="shared" si="940"/>
        <v>0.11181664508297667</v>
      </c>
      <c r="BD2411" s="2">
        <f t="shared" si="941"/>
        <v>2.310593401732286E-4</v>
      </c>
      <c r="BE2411" s="2" t="str">
        <f t="shared" si="937"/>
        <v/>
      </c>
      <c r="BF2411" s="24" t="str">
        <f t="shared" si="938"/>
        <v/>
      </c>
    </row>
    <row r="2412" spans="1:58" ht="20.100000000000001" customHeight="1">
      <c r="A2412" s="1">
        <v>1820</v>
      </c>
      <c r="B2412" s="1">
        <f t="shared" si="942"/>
        <v>451769.26147030247</v>
      </c>
      <c r="C2412" s="1">
        <f t="shared" si="943"/>
        <v>1.335704393314571E-8</v>
      </c>
      <c r="D2412" s="1">
        <f t="shared" si="944"/>
        <v>0.99948096456679303</v>
      </c>
      <c r="E2412" s="1">
        <f t="shared" si="945"/>
        <v>1.335704393314571E-8</v>
      </c>
      <c r="F2412" s="1" t="str">
        <f t="shared" si="946"/>
        <v/>
      </c>
      <c r="G2412" s="1" t="str">
        <f t="shared" si="947"/>
        <v/>
      </c>
      <c r="H2412" s="1"/>
      <c r="I2412" s="1">
        <f t="shared" si="948"/>
        <v>2.2279887429150606E-14</v>
      </c>
      <c r="J2412" s="1" t="str">
        <f t="shared" si="949"/>
        <v/>
      </c>
      <c r="K2412" s="1" t="str">
        <f t="shared" si="950"/>
        <v/>
      </c>
      <c r="P2412" s="1">
        <v>1820</v>
      </c>
      <c r="Q2412" s="1">
        <f t="shared" si="951"/>
        <v>13.19596820676519</v>
      </c>
      <c r="R2412" s="1">
        <f t="shared" si="952"/>
        <v>4.5728375353390211E-4</v>
      </c>
      <c r="S2412" s="1">
        <f t="shared" si="953"/>
        <v>0.99948096456679303</v>
      </c>
      <c r="T2412" s="1">
        <f t="shared" si="954"/>
        <v>4.5728375353390211E-4</v>
      </c>
      <c r="U2412" s="1" t="str">
        <f t="shared" si="955"/>
        <v/>
      </c>
      <c r="V2412" s="1" t="str">
        <f t="shared" si="956"/>
        <v/>
      </c>
      <c r="W2412" s="1">
        <f t="shared" si="957"/>
        <v>4.8039550223775707E-2</v>
      </c>
      <c r="X2412" s="1" t="str">
        <f t="shared" si="958"/>
        <v/>
      </c>
      <c r="Y2412" s="1" t="str">
        <f t="shared" si="959"/>
        <v/>
      </c>
      <c r="AC2412" s="1">
        <v>1820</v>
      </c>
      <c r="AD2412" s="1">
        <f t="shared" si="968"/>
        <v>804.5416704079172</v>
      </c>
      <c r="AE2412" s="1">
        <f t="shared" si="960"/>
        <v>7.5002974924146944E-6</v>
      </c>
      <c r="AF2412" s="1">
        <f t="shared" si="961"/>
        <v>0.99948096456679303</v>
      </c>
      <c r="AG2412" s="1">
        <f t="shared" si="962"/>
        <v>7.5002974924146944E-6</v>
      </c>
      <c r="AH2412" s="1" t="str">
        <f t="shared" si="963"/>
        <v/>
      </c>
      <c r="AI2412" s="1" t="str">
        <f t="shared" si="964"/>
        <v/>
      </c>
      <c r="AJ2412" s="1">
        <f t="shared" si="965"/>
        <v>1.5269369085037287E-17</v>
      </c>
      <c r="AK2412" s="1" t="str">
        <f t="shared" si="966"/>
        <v/>
      </c>
      <c r="AL2412" s="1" t="str">
        <f t="shared" si="967"/>
        <v/>
      </c>
      <c r="BA2412" s="2"/>
      <c r="BB2412" s="2">
        <f t="shared" si="939"/>
        <v>11.679999999999758</v>
      </c>
      <c r="BC2412" s="156">
        <f t="shared" si="940"/>
        <v>0.11158558574280344</v>
      </c>
      <c r="BD2412" s="2">
        <f t="shared" si="941"/>
        <v>2.3063685669015566E-4</v>
      </c>
      <c r="BE2412" s="2" t="str">
        <f t="shared" si="937"/>
        <v/>
      </c>
      <c r="BF2412" s="24" t="str">
        <f t="shared" si="938"/>
        <v/>
      </c>
    </row>
    <row r="2413" spans="1:58" ht="20.100000000000001" customHeight="1">
      <c r="A2413" s="2">
        <v>1821</v>
      </c>
      <c r="B2413" s="1">
        <f t="shared" si="942"/>
        <v>452320.19959404669</v>
      </c>
      <c r="C2413" s="1">
        <f t="shared" si="943"/>
        <v>1.3182838645832046E-8</v>
      </c>
      <c r="D2413" s="1">
        <f t="shared" si="944"/>
        <v>0.99948827538809915</v>
      </c>
      <c r="E2413" s="1">
        <f t="shared" si="945"/>
        <v>1.3182838645832046E-8</v>
      </c>
      <c r="F2413" s="1" t="str">
        <f t="shared" si="946"/>
        <v/>
      </c>
      <c r="G2413" s="1" t="str">
        <f t="shared" si="947"/>
        <v/>
      </c>
      <c r="H2413" s="1"/>
      <c r="I2413" s="1">
        <f t="shared" si="948"/>
        <v>2.174155100650801E-14</v>
      </c>
      <c r="J2413" s="1" t="str">
        <f t="shared" si="949"/>
        <v/>
      </c>
      <c r="K2413" s="1" t="str">
        <f t="shared" si="950"/>
        <v/>
      </c>
      <c r="P2413" s="2">
        <v>1821</v>
      </c>
      <c r="Q2413" s="1">
        <f t="shared" si="951"/>
        <v>13.21206085091978</v>
      </c>
      <c r="R2413" s="1">
        <f t="shared" si="952"/>
        <v>4.5131976568846548E-4</v>
      </c>
      <c r="S2413" s="1">
        <f t="shared" si="953"/>
        <v>0.99948827538809915</v>
      </c>
      <c r="T2413" s="1">
        <f t="shared" si="954"/>
        <v>4.5131976568846548E-4</v>
      </c>
      <c r="U2413" s="1" t="str">
        <f t="shared" si="955"/>
        <v/>
      </c>
      <c r="V2413" s="1" t="str">
        <f t="shared" si="956"/>
        <v/>
      </c>
      <c r="W2413" s="1">
        <f t="shared" si="957"/>
        <v>4.7808378811535483E-2</v>
      </c>
      <c r="X2413" s="1" t="str">
        <f t="shared" si="958"/>
        <v/>
      </c>
      <c r="Y2413" s="1" t="str">
        <f t="shared" si="959"/>
        <v/>
      </c>
      <c r="AC2413" s="2">
        <v>1821</v>
      </c>
      <c r="AD2413" s="1">
        <f t="shared" si="968"/>
        <v>805.52281878646352</v>
      </c>
      <c r="AE2413" s="1">
        <f t="shared" si="960"/>
        <v>7.402477084984432E-6</v>
      </c>
      <c r="AF2413" s="1">
        <f t="shared" si="961"/>
        <v>0.99948827538809915</v>
      </c>
      <c r="AG2413" s="1">
        <f t="shared" si="962"/>
        <v>7.402477084984432E-6</v>
      </c>
      <c r="AH2413" s="1" t="str">
        <f t="shared" si="963"/>
        <v/>
      </c>
      <c r="AI2413" s="1" t="str">
        <f t="shared" si="964"/>
        <v/>
      </c>
      <c r="AJ2413" s="1">
        <f t="shared" si="965"/>
        <v>1.5768118897611571E-17</v>
      </c>
      <c r="AK2413" s="1" t="str">
        <f t="shared" si="966"/>
        <v/>
      </c>
      <c r="AL2413" s="1" t="str">
        <f t="shared" si="967"/>
        <v/>
      </c>
      <c r="BA2413" s="2"/>
      <c r="BB2413" s="2">
        <f t="shared" si="939"/>
        <v>11.686399999999757</v>
      </c>
      <c r="BC2413" s="156">
        <f t="shared" si="940"/>
        <v>0.11135494888611329</v>
      </c>
      <c r="BD2413" s="2">
        <f t="shared" si="941"/>
        <v>2.3021497299559324E-4</v>
      </c>
      <c r="BE2413" s="2" t="str">
        <f t="shared" si="937"/>
        <v/>
      </c>
      <c r="BF2413" s="24" t="str">
        <f t="shared" si="938"/>
        <v/>
      </c>
    </row>
    <row r="2414" spans="1:58" ht="20.100000000000001" customHeight="1">
      <c r="A2414" s="1">
        <v>1822</v>
      </c>
      <c r="B2414" s="1">
        <f t="shared" si="942"/>
        <v>452871.13771779102</v>
      </c>
      <c r="C2414" s="1">
        <f t="shared" si="943"/>
        <v>1.3010697206534003E-8</v>
      </c>
      <c r="D2414" s="1">
        <f t="shared" si="944"/>
        <v>0.9994954908025877</v>
      </c>
      <c r="E2414" s="1">
        <f t="shared" si="945"/>
        <v>1.3010697206534003E-8</v>
      </c>
      <c r="F2414" s="1" t="str">
        <f t="shared" si="946"/>
        <v/>
      </c>
      <c r="G2414" s="1" t="str">
        <f t="shared" si="947"/>
        <v/>
      </c>
      <c r="H2414" s="1"/>
      <c r="I2414" s="1">
        <f t="shared" si="948"/>
        <v>2.1215882648042219E-14</v>
      </c>
      <c r="J2414" s="1" t="str">
        <f t="shared" si="949"/>
        <v/>
      </c>
      <c r="K2414" s="1" t="str">
        <f t="shared" si="950"/>
        <v/>
      </c>
      <c r="P2414" s="1">
        <v>1822</v>
      </c>
      <c r="Q2414" s="1">
        <f t="shared" si="951"/>
        <v>13.228153495074373</v>
      </c>
      <c r="R2414" s="1">
        <f t="shared" si="952"/>
        <v>4.4542643450718524E-4</v>
      </c>
      <c r="S2414" s="1">
        <f t="shared" si="953"/>
        <v>0.9994954908025877</v>
      </c>
      <c r="T2414" s="1">
        <f t="shared" si="954"/>
        <v>4.4542643450718524E-4</v>
      </c>
      <c r="U2414" s="1" t="str">
        <f t="shared" si="955"/>
        <v/>
      </c>
      <c r="V2414" s="1" t="str">
        <f t="shared" si="956"/>
        <v/>
      </c>
      <c r="W2414" s="1">
        <f t="shared" si="957"/>
        <v>4.757755857362899E-2</v>
      </c>
      <c r="X2414" s="1" t="str">
        <f t="shared" si="958"/>
        <v/>
      </c>
      <c r="Y2414" s="1" t="str">
        <f t="shared" si="959"/>
        <v/>
      </c>
      <c r="AC2414" s="1">
        <v>1822</v>
      </c>
      <c r="AD2414" s="1">
        <f t="shared" si="968"/>
        <v>806.50396716500961</v>
      </c>
      <c r="AE2414" s="1">
        <f t="shared" si="960"/>
        <v>7.3058155772459136E-6</v>
      </c>
      <c r="AF2414" s="1">
        <f t="shared" si="961"/>
        <v>0.9994954908025877</v>
      </c>
      <c r="AG2414" s="1">
        <f t="shared" si="962"/>
        <v>7.3058155772459136E-6</v>
      </c>
      <c r="AH2414" s="1" t="str">
        <f t="shared" si="963"/>
        <v/>
      </c>
      <c r="AI2414" s="1" t="str">
        <f t="shared" si="964"/>
        <v/>
      </c>
      <c r="AJ2414" s="1">
        <f t="shared" si="965"/>
        <v>1.628289905622176E-17</v>
      </c>
      <c r="AK2414" s="1" t="str">
        <f t="shared" si="966"/>
        <v/>
      </c>
      <c r="AL2414" s="1" t="str">
        <f t="shared" si="967"/>
        <v/>
      </c>
      <c r="BA2414" s="2"/>
      <c r="BB2414" s="2">
        <f t="shared" si="939"/>
        <v>11.692799999999757</v>
      </c>
      <c r="BC2414" s="156">
        <f t="shared" si="940"/>
        <v>0.1111247339131177</v>
      </c>
      <c r="BD2414" s="2">
        <f t="shared" si="941"/>
        <v>2.2979368881331785E-4</v>
      </c>
      <c r="BE2414" s="2" t="str">
        <f t="shared" si="937"/>
        <v/>
      </c>
      <c r="BF2414" s="24" t="str">
        <f t="shared" si="938"/>
        <v/>
      </c>
    </row>
    <row r="2415" spans="1:58" ht="20.100000000000001" customHeight="1">
      <c r="A2415" s="1">
        <v>1823</v>
      </c>
      <c r="B2415" s="1">
        <f t="shared" si="942"/>
        <v>453422.07584153523</v>
      </c>
      <c r="C2415" s="1">
        <f t="shared" si="943"/>
        <v>1.2840598138051997E-8</v>
      </c>
      <c r="D2415" s="1">
        <f t="shared" si="944"/>
        <v>0.99950261194138657</v>
      </c>
      <c r="E2415" s="1">
        <f t="shared" si="945"/>
        <v>1.2840598138051997E-8</v>
      </c>
      <c r="F2415" s="1" t="str">
        <f t="shared" si="946"/>
        <v/>
      </c>
      <c r="G2415" s="1" t="str">
        <f t="shared" si="947"/>
        <v/>
      </c>
      <c r="H2415" s="1"/>
      <c r="I2415" s="1">
        <f t="shared" si="948"/>
        <v>2.0702592682534843E-14</v>
      </c>
      <c r="J2415" s="1" t="str">
        <f t="shared" si="949"/>
        <v/>
      </c>
      <c r="K2415" s="1" t="str">
        <f t="shared" si="950"/>
        <v/>
      </c>
      <c r="P2415" s="1">
        <v>1823</v>
      </c>
      <c r="Q2415" s="1">
        <f t="shared" si="951"/>
        <v>13.244246139228963</v>
      </c>
      <c r="R2415" s="1">
        <f t="shared" si="952"/>
        <v>4.3960302470952414E-4</v>
      </c>
      <c r="S2415" s="1">
        <f t="shared" si="953"/>
        <v>0.99950261194138657</v>
      </c>
      <c r="T2415" s="1">
        <f t="shared" si="954"/>
        <v>4.3960302470952414E-4</v>
      </c>
      <c r="U2415" s="1" t="str">
        <f t="shared" si="955"/>
        <v/>
      </c>
      <c r="V2415" s="1" t="str">
        <f t="shared" si="956"/>
        <v/>
      </c>
      <c r="W2415" s="1">
        <f t="shared" si="957"/>
        <v>4.734709518293459E-2</v>
      </c>
      <c r="X2415" s="1" t="str">
        <f t="shared" si="958"/>
        <v/>
      </c>
      <c r="Y2415" s="1" t="str">
        <f t="shared" si="959"/>
        <v/>
      </c>
      <c r="AC2415" s="1">
        <v>1823</v>
      </c>
      <c r="AD2415" s="1">
        <f t="shared" si="968"/>
        <v>807.48511554355593</v>
      </c>
      <c r="AE2415" s="1">
        <f t="shared" si="960"/>
        <v>7.2103009092412655E-6</v>
      </c>
      <c r="AF2415" s="1">
        <f t="shared" si="961"/>
        <v>0.99950261194138657</v>
      </c>
      <c r="AG2415" s="1">
        <f t="shared" si="962"/>
        <v>7.2103009092412655E-6</v>
      </c>
      <c r="AH2415" s="1" t="str">
        <f t="shared" si="963"/>
        <v/>
      </c>
      <c r="AI2415" s="1" t="str">
        <f t="shared" si="964"/>
        <v/>
      </c>
      <c r="AJ2415" s="1">
        <f t="shared" si="965"/>
        <v>1.6814216160202984E-17</v>
      </c>
      <c r="AK2415" s="1" t="str">
        <f t="shared" si="966"/>
        <v/>
      </c>
      <c r="AL2415" s="1" t="str">
        <f t="shared" si="967"/>
        <v/>
      </c>
      <c r="BA2415" s="2"/>
      <c r="BB2415" s="2">
        <f t="shared" si="939"/>
        <v>11.699199999999756</v>
      </c>
      <c r="BC2415" s="156">
        <f t="shared" si="940"/>
        <v>0.11089494022430438</v>
      </c>
      <c r="BD2415" s="2">
        <f t="shared" si="941"/>
        <v>2.2937300386513537E-4</v>
      </c>
      <c r="BE2415" s="2" t="str">
        <f t="shared" si="937"/>
        <v/>
      </c>
      <c r="BF2415" s="24" t="str">
        <f t="shared" si="938"/>
        <v/>
      </c>
    </row>
    <row r="2416" spans="1:58" ht="20.100000000000001" customHeight="1">
      <c r="A2416" s="1">
        <v>1824</v>
      </c>
      <c r="B2416" s="1">
        <f t="shared" si="942"/>
        <v>453973.01396527956</v>
      </c>
      <c r="C2416" s="1">
        <f t="shared" si="943"/>
        <v>1.2672520146412877E-8</v>
      </c>
      <c r="D2416" s="1">
        <f t="shared" si="944"/>
        <v>0.99950963992384123</v>
      </c>
      <c r="E2416" s="1">
        <f t="shared" si="945"/>
        <v>1.2672520146412877E-8</v>
      </c>
      <c r="F2416" s="1" t="str">
        <f t="shared" si="946"/>
        <v/>
      </c>
      <c r="G2416" s="1" t="str">
        <f t="shared" si="947"/>
        <v/>
      </c>
      <c r="H2416" s="1"/>
      <c r="I2416" s="1">
        <f t="shared" si="948"/>
        <v>2.0201397857743731E-14</v>
      </c>
      <c r="J2416" s="1" t="str">
        <f t="shared" si="949"/>
        <v/>
      </c>
      <c r="K2416" s="1" t="str">
        <f t="shared" si="950"/>
        <v/>
      </c>
      <c r="P2416" s="1">
        <v>1824</v>
      </c>
      <c r="Q2416" s="1">
        <f t="shared" si="951"/>
        <v>13.260338783383556</v>
      </c>
      <c r="R2416" s="1">
        <f t="shared" si="952"/>
        <v>4.3384880728777528E-4</v>
      </c>
      <c r="S2416" s="1">
        <f t="shared" si="953"/>
        <v>0.99950963992384123</v>
      </c>
      <c r="T2416" s="1">
        <f t="shared" si="954"/>
        <v>4.3384880728777528E-4</v>
      </c>
      <c r="U2416" s="1" t="str">
        <f t="shared" si="955"/>
        <v/>
      </c>
      <c r="V2416" s="1" t="str">
        <f t="shared" si="956"/>
        <v/>
      </c>
      <c r="W2416" s="1">
        <f t="shared" si="957"/>
        <v>4.7116994267809589E-2</v>
      </c>
      <c r="X2416" s="1" t="str">
        <f t="shared" si="958"/>
        <v/>
      </c>
      <c r="Y2416" s="1" t="str">
        <f t="shared" si="959"/>
        <v/>
      </c>
      <c r="AC2416" s="1">
        <v>1824</v>
      </c>
      <c r="AD2416" s="1">
        <f t="shared" si="968"/>
        <v>808.46626392210226</v>
      </c>
      <c r="AE2416" s="1">
        <f t="shared" si="960"/>
        <v>7.1159211238987396E-6</v>
      </c>
      <c r="AF2416" s="1">
        <f t="shared" si="961"/>
        <v>0.99950963992384123</v>
      </c>
      <c r="AG2416" s="1">
        <f t="shared" si="962"/>
        <v>7.1159211238987396E-6</v>
      </c>
      <c r="AH2416" s="1" t="str">
        <f t="shared" si="963"/>
        <v/>
      </c>
      <c r="AI2416" s="1" t="str">
        <f t="shared" si="964"/>
        <v/>
      </c>
      <c r="AJ2416" s="1">
        <f t="shared" si="965"/>
        <v>1.7362592536883357E-17</v>
      </c>
      <c r="AK2416" s="1" t="str">
        <f t="shared" si="966"/>
        <v/>
      </c>
      <c r="AL2416" s="1" t="str">
        <f t="shared" si="967"/>
        <v/>
      </c>
      <c r="BA2416" s="2"/>
      <c r="BB2416" s="2">
        <f t="shared" si="939"/>
        <v>11.705599999999755</v>
      </c>
      <c r="BC2416" s="156">
        <f t="shared" si="940"/>
        <v>0.11066556722043924</v>
      </c>
      <c r="BD2416" s="2">
        <f t="shared" si="941"/>
        <v>2.289529178709504E-4</v>
      </c>
      <c r="BE2416" s="2" t="str">
        <f t="shared" si="937"/>
        <v/>
      </c>
      <c r="BF2416" s="24" t="str">
        <f t="shared" si="938"/>
        <v/>
      </c>
    </row>
    <row r="2417" spans="1:58" ht="20.100000000000001" customHeight="1">
      <c r="A2417" s="1">
        <v>1825</v>
      </c>
      <c r="B2417" s="1">
        <f t="shared" si="942"/>
        <v>454523.95208902378</v>
      </c>
      <c r="C2417" s="1">
        <f t="shared" si="943"/>
        <v>1.2506442119828633E-8</v>
      </c>
      <c r="D2417" s="1">
        <f t="shared" si="944"/>
        <v>0.99951657585761622</v>
      </c>
      <c r="E2417" s="1">
        <f t="shared" si="945"/>
        <v>1.2506442119828633E-8</v>
      </c>
      <c r="F2417" s="1" t="str">
        <f t="shared" si="946"/>
        <v/>
      </c>
      <c r="G2417" s="1" t="str">
        <f t="shared" si="947"/>
        <v/>
      </c>
      <c r="H2417" s="1"/>
      <c r="I2417" s="1">
        <f t="shared" si="948"/>
        <v>1.9712021203013771E-14</v>
      </c>
      <c r="J2417" s="1" t="str">
        <f t="shared" si="949"/>
        <v/>
      </c>
      <c r="K2417" s="1" t="str">
        <f t="shared" si="950"/>
        <v/>
      </c>
      <c r="P2417" s="1">
        <v>1825</v>
      </c>
      <c r="Q2417" s="1">
        <f t="shared" si="951"/>
        <v>13.276431427538149</v>
      </c>
      <c r="R2417" s="1">
        <f t="shared" si="952"/>
        <v>4.2816305947141159E-4</v>
      </c>
      <c r="S2417" s="1">
        <f t="shared" si="953"/>
        <v>0.99951657585761622</v>
      </c>
      <c r="T2417" s="1">
        <f t="shared" si="954"/>
        <v>4.2816305947141159E-4</v>
      </c>
      <c r="U2417" s="1" t="str">
        <f t="shared" si="955"/>
        <v/>
      </c>
      <c r="V2417" s="1" t="str">
        <f t="shared" si="956"/>
        <v/>
      </c>
      <c r="W2417" s="1">
        <f t="shared" si="957"/>
        <v>4.6887261411946775E-2</v>
      </c>
      <c r="X2417" s="1" t="str">
        <f t="shared" si="958"/>
        <v/>
      </c>
      <c r="Y2417" s="1" t="str">
        <f t="shared" si="959"/>
        <v/>
      </c>
      <c r="AC2417" s="1">
        <v>1825</v>
      </c>
      <c r="AD2417" s="1">
        <f t="shared" si="968"/>
        <v>809.44741230064835</v>
      </c>
      <c r="AE2417" s="1">
        <f t="shared" si="960"/>
        <v>7.0226643664478045E-6</v>
      </c>
      <c r="AF2417" s="1">
        <f t="shared" si="961"/>
        <v>0.99951657585761622</v>
      </c>
      <c r="AG2417" s="1">
        <f t="shared" si="962"/>
        <v>7.0226643664478045E-6</v>
      </c>
      <c r="AH2417" s="1" t="str">
        <f t="shared" si="963"/>
        <v/>
      </c>
      <c r="AI2417" s="1" t="str">
        <f t="shared" si="964"/>
        <v/>
      </c>
      <c r="AJ2417" s="1">
        <f t="shared" si="965"/>
        <v>1.7928566720820983E-17</v>
      </c>
      <c r="AK2417" s="1" t="str">
        <f t="shared" si="966"/>
        <v/>
      </c>
      <c r="AL2417" s="1" t="str">
        <f t="shared" si="967"/>
        <v/>
      </c>
      <c r="BA2417" s="2"/>
      <c r="BB2417" s="2">
        <f t="shared" si="939"/>
        <v>11.711999999999755</v>
      </c>
      <c r="BC2417" s="156">
        <f t="shared" si="940"/>
        <v>0.11043661430256829</v>
      </c>
      <c r="BD2417" s="2">
        <f t="shared" si="941"/>
        <v>2.2853343054765607E-4</v>
      </c>
      <c r="BE2417" s="2" t="str">
        <f t="shared" si="937"/>
        <v/>
      </c>
      <c r="BF2417" s="24" t="str">
        <f t="shared" si="938"/>
        <v/>
      </c>
    </row>
    <row r="2418" spans="1:58" ht="20.100000000000001" customHeight="1">
      <c r="A2418" s="1">
        <v>1826</v>
      </c>
      <c r="B2418" s="1">
        <f t="shared" si="942"/>
        <v>455074.89021276811</v>
      </c>
      <c r="C2418" s="1">
        <f t="shared" si="943"/>
        <v>1.2342343127653691E-8</v>
      </c>
      <c r="D2418" s="1">
        <f t="shared" si="944"/>
        <v>0.99952342083879442</v>
      </c>
      <c r="E2418" s="1">
        <f t="shared" si="945"/>
        <v>1.2342343127653691E-8</v>
      </c>
      <c r="F2418" s="1" t="str">
        <f t="shared" si="946"/>
        <v/>
      </c>
      <c r="G2418" s="1" t="str">
        <f t="shared" si="947"/>
        <v/>
      </c>
      <c r="H2418" s="1"/>
      <c r="I2418" s="1">
        <f t="shared" si="948"/>
        <v>1.9234191894714607E-14</v>
      </c>
      <c r="J2418" s="1" t="str">
        <f t="shared" si="949"/>
        <v/>
      </c>
      <c r="K2418" s="1" t="str">
        <f t="shared" si="950"/>
        <v/>
      </c>
      <c r="P2418" s="1">
        <v>1826</v>
      </c>
      <c r="Q2418" s="1">
        <f t="shared" si="951"/>
        <v>13.292524071692739</v>
      </c>
      <c r="R2418" s="1">
        <f t="shared" si="952"/>
        <v>4.225450646913943E-4</v>
      </c>
      <c r="S2418" s="1">
        <f t="shared" si="953"/>
        <v>0.99952342083879442</v>
      </c>
      <c r="T2418" s="1">
        <f t="shared" si="954"/>
        <v>4.225450646913943E-4</v>
      </c>
      <c r="U2418" s="1" t="str">
        <f t="shared" si="955"/>
        <v/>
      </c>
      <c r="V2418" s="1" t="str">
        <f t="shared" si="956"/>
        <v/>
      </c>
      <c r="W2418" s="1">
        <f t="shared" si="957"/>
        <v>4.6657902154234931E-2</v>
      </c>
      <c r="X2418" s="1" t="str">
        <f t="shared" si="958"/>
        <v/>
      </c>
      <c r="Y2418" s="1" t="str">
        <f t="shared" si="959"/>
        <v/>
      </c>
      <c r="AC2418" s="1">
        <v>1826</v>
      </c>
      <c r="AD2418" s="1">
        <f t="shared" si="968"/>
        <v>810.42856067919467</v>
      </c>
      <c r="AE2418" s="1">
        <f t="shared" si="960"/>
        <v>6.9305188838336998E-6</v>
      </c>
      <c r="AF2418" s="1">
        <f t="shared" si="961"/>
        <v>0.99952342083879442</v>
      </c>
      <c r="AG2418" s="1">
        <f t="shared" si="962"/>
        <v>6.9305188838336998E-6</v>
      </c>
      <c r="AH2418" s="1" t="str">
        <f t="shared" si="963"/>
        <v/>
      </c>
      <c r="AI2418" s="1" t="str">
        <f t="shared" si="964"/>
        <v/>
      </c>
      <c r="AJ2418" s="1">
        <f t="shared" si="965"/>
        <v>1.8512693947357649E-17</v>
      </c>
      <c r="AK2418" s="1" t="str">
        <f t="shared" si="966"/>
        <v/>
      </c>
      <c r="AL2418" s="1" t="str">
        <f t="shared" si="967"/>
        <v/>
      </c>
      <c r="BA2418" s="2"/>
      <c r="BB2418" s="2">
        <f t="shared" si="939"/>
        <v>11.718399999999754</v>
      </c>
      <c r="BC2418" s="156">
        <f t="shared" si="940"/>
        <v>0.11020808087202064</v>
      </c>
      <c r="BD2418" s="2">
        <f t="shared" si="941"/>
        <v>2.2811454161131284E-4</v>
      </c>
      <c r="BE2418" s="2" t="str">
        <f t="shared" si="937"/>
        <v/>
      </c>
      <c r="BF2418" s="24" t="str">
        <f t="shared" si="938"/>
        <v/>
      </c>
    </row>
    <row r="2419" spans="1:58" ht="20.100000000000001" customHeight="1">
      <c r="A2419" s="1">
        <v>1827</v>
      </c>
      <c r="B2419" s="1">
        <f t="shared" si="942"/>
        <v>455625.82833651232</v>
      </c>
      <c r="C2419" s="1">
        <f t="shared" si="943"/>
        <v>1.2180202419341985E-8</v>
      </c>
      <c r="D2419" s="1">
        <f t="shared" si="944"/>
        <v>0.99953017595197691</v>
      </c>
      <c r="E2419" s="1">
        <f t="shared" si="945"/>
        <v>1.2180202419341985E-8</v>
      </c>
      <c r="F2419" s="1" t="str">
        <f t="shared" si="946"/>
        <v/>
      </c>
      <c r="G2419" s="1" t="str">
        <f t="shared" si="947"/>
        <v/>
      </c>
      <c r="H2419" s="1"/>
      <c r="I2419" s="1">
        <f t="shared" si="948"/>
        <v>1.876764512445299E-14</v>
      </c>
      <c r="J2419" s="1" t="str">
        <f t="shared" si="949"/>
        <v/>
      </c>
      <c r="K2419" s="1" t="str">
        <f t="shared" si="950"/>
        <v/>
      </c>
      <c r="P2419" s="1">
        <v>1827</v>
      </c>
      <c r="Q2419" s="1">
        <f t="shared" si="951"/>
        <v>13.308616715847332</v>
      </c>
      <c r="R2419" s="1">
        <f t="shared" si="952"/>
        <v>4.1699411254445624E-4</v>
      </c>
      <c r="S2419" s="1">
        <f t="shared" si="953"/>
        <v>0.99953017595197691</v>
      </c>
      <c r="T2419" s="1">
        <f t="shared" si="954"/>
        <v>4.1699411254445624E-4</v>
      </c>
      <c r="U2419" s="1" t="str">
        <f t="shared" si="955"/>
        <v/>
      </c>
      <c r="V2419" s="1" t="str">
        <f t="shared" si="956"/>
        <v/>
      </c>
      <c r="W2419" s="1">
        <f t="shared" si="957"/>
        <v>4.642892198862348E-2</v>
      </c>
      <c r="X2419" s="1" t="str">
        <f t="shared" si="958"/>
        <v/>
      </c>
      <c r="Y2419" s="1" t="str">
        <f t="shared" si="959"/>
        <v/>
      </c>
      <c r="AC2419" s="1">
        <v>1827</v>
      </c>
      <c r="AD2419" s="1">
        <f t="shared" si="968"/>
        <v>811.409709057741</v>
      </c>
      <c r="AE2419" s="1">
        <f t="shared" si="960"/>
        <v>6.839473024131827E-6</v>
      </c>
      <c r="AF2419" s="1">
        <f t="shared" si="961"/>
        <v>0.99953017595197691</v>
      </c>
      <c r="AG2419" s="1">
        <f t="shared" si="962"/>
        <v>6.839473024131827E-6</v>
      </c>
      <c r="AH2419" s="1" t="str">
        <f t="shared" si="963"/>
        <v/>
      </c>
      <c r="AI2419" s="1" t="str">
        <f t="shared" si="964"/>
        <v/>
      </c>
      <c r="AJ2419" s="1">
        <f t="shared" si="965"/>
        <v>1.9115546660905557E-17</v>
      </c>
      <c r="AK2419" s="1" t="str">
        <f t="shared" si="966"/>
        <v/>
      </c>
      <c r="AL2419" s="1" t="str">
        <f t="shared" si="967"/>
        <v/>
      </c>
      <c r="BA2419" s="2"/>
      <c r="BB2419" s="2">
        <f t="shared" si="939"/>
        <v>11.724799999999753</v>
      </c>
      <c r="BC2419" s="156">
        <f t="shared" si="940"/>
        <v>0.10997996633040932</v>
      </c>
      <c r="BD2419" s="2">
        <f t="shared" si="941"/>
        <v>2.2769625077416478E-4</v>
      </c>
      <c r="BE2419" s="2" t="str">
        <f t="shared" si="937"/>
        <v/>
      </c>
      <c r="BF2419" s="24" t="str">
        <f t="shared" si="938"/>
        <v/>
      </c>
    </row>
    <row r="2420" spans="1:58" ht="20.100000000000001" customHeight="1">
      <c r="A2420" s="2">
        <v>1828</v>
      </c>
      <c r="B2420" s="1">
        <f t="shared" si="942"/>
        <v>456176.76646025665</v>
      </c>
      <c r="C2420" s="1">
        <f t="shared" si="943"/>
        <v>1.2019999423402883E-8</v>
      </c>
      <c r="D2420" s="1">
        <f t="shared" si="944"/>
        <v>0.99953684227038198</v>
      </c>
      <c r="E2420" s="1">
        <f t="shared" si="945"/>
        <v>1.2019999423402883E-8</v>
      </c>
      <c r="F2420" s="1" t="str">
        <f t="shared" si="946"/>
        <v/>
      </c>
      <c r="G2420" s="1" t="str">
        <f t="shared" si="947"/>
        <v/>
      </c>
      <c r="H2420" s="1"/>
      <c r="I2420" s="1">
        <f t="shared" si="948"/>
        <v>1.8312121970001677E-14</v>
      </c>
      <c r="J2420" s="1" t="str">
        <f t="shared" si="949"/>
        <v/>
      </c>
      <c r="K2420" s="1" t="str">
        <f t="shared" si="950"/>
        <v/>
      </c>
      <c r="P2420" s="2">
        <v>1828</v>
      </c>
      <c r="Q2420" s="1">
        <f t="shared" si="951"/>
        <v>13.324709360001922</v>
      </c>
      <c r="R2420" s="1">
        <f t="shared" si="952"/>
        <v>4.1150949875737438E-4</v>
      </c>
      <c r="S2420" s="1">
        <f t="shared" si="953"/>
        <v>0.99953684227038198</v>
      </c>
      <c r="T2420" s="1">
        <f t="shared" si="954"/>
        <v>4.1150949875737438E-4</v>
      </c>
      <c r="U2420" s="1" t="str">
        <f t="shared" si="955"/>
        <v/>
      </c>
      <c r="V2420" s="1" t="str">
        <f t="shared" si="956"/>
        <v/>
      </c>
      <c r="W2420" s="1">
        <f t="shared" si="957"/>
        <v>4.620032636399192E-2</v>
      </c>
      <c r="X2420" s="1" t="str">
        <f t="shared" si="958"/>
        <v/>
      </c>
      <c r="Y2420" s="1" t="str">
        <f t="shared" si="959"/>
        <v/>
      </c>
      <c r="AC2420" s="2">
        <v>1828</v>
      </c>
      <c r="AD2420" s="1">
        <f t="shared" si="968"/>
        <v>812.39085743628709</v>
      </c>
      <c r="AE2420" s="1">
        <f t="shared" si="960"/>
        <v>6.7495152359615542E-6</v>
      </c>
      <c r="AF2420" s="1">
        <f t="shared" si="961"/>
        <v>0.99953684227038198</v>
      </c>
      <c r="AG2420" s="1">
        <f t="shared" si="962"/>
        <v>6.7495152359615542E-6</v>
      </c>
      <c r="AH2420" s="1" t="str">
        <f t="shared" si="963"/>
        <v/>
      </c>
      <c r="AI2420" s="1" t="str">
        <f t="shared" si="964"/>
        <v/>
      </c>
      <c r="AJ2420" s="1">
        <f t="shared" si="965"/>
        <v>1.9737715038398864E-17</v>
      </c>
      <c r="AK2420" s="1" t="str">
        <f t="shared" si="966"/>
        <v/>
      </c>
      <c r="AL2420" s="1" t="str">
        <f t="shared" si="967"/>
        <v/>
      </c>
      <c r="BA2420" s="2"/>
      <c r="BB2420" s="2">
        <f t="shared" si="939"/>
        <v>11.731199999999752</v>
      </c>
      <c r="BC2420" s="156">
        <f t="shared" si="940"/>
        <v>0.10975227007963516</v>
      </c>
      <c r="BD2420" s="2">
        <f t="shared" si="941"/>
        <v>2.2727855774810901E-4</v>
      </c>
      <c r="BE2420" s="2" t="str">
        <f t="shared" si="937"/>
        <v/>
      </c>
      <c r="BF2420" s="24" t="str">
        <f t="shared" si="938"/>
        <v/>
      </c>
    </row>
    <row r="2421" spans="1:58" ht="20.100000000000001" customHeight="1">
      <c r="A2421" s="1">
        <v>1829</v>
      </c>
      <c r="B2421" s="1">
        <f t="shared" si="942"/>
        <v>456727.70458400086</v>
      </c>
      <c r="C2421" s="1">
        <f t="shared" si="943"/>
        <v>1.1861713746357136E-8</v>
      </c>
      <c r="D2421" s="1">
        <f t="shared" si="944"/>
        <v>0.99954342085594339</v>
      </c>
      <c r="E2421" s="1">
        <f t="shared" si="945"/>
        <v>1.1861713746357136E-8</v>
      </c>
      <c r="F2421" s="1" t="str">
        <f t="shared" si="946"/>
        <v/>
      </c>
      <c r="G2421" s="1" t="str">
        <f t="shared" si="947"/>
        <v/>
      </c>
      <c r="H2421" s="1"/>
      <c r="I2421" s="1">
        <f t="shared" si="948"/>
        <v>1.7867369268894247E-14</v>
      </c>
      <c r="J2421" s="1" t="str">
        <f t="shared" si="949"/>
        <v/>
      </c>
      <c r="K2421" s="1" t="str">
        <f t="shared" si="950"/>
        <v/>
      </c>
      <c r="P2421" s="1">
        <v>1829</v>
      </c>
      <c r="Q2421" s="1">
        <f t="shared" si="951"/>
        <v>13.340802004156515</v>
      </c>
      <c r="R2421" s="1">
        <f t="shared" si="952"/>
        <v>4.0609052515120563E-4</v>
      </c>
      <c r="S2421" s="1">
        <f t="shared" si="953"/>
        <v>0.99954342085594339</v>
      </c>
      <c r="T2421" s="1">
        <f t="shared" si="954"/>
        <v>4.0609052515120563E-4</v>
      </c>
      <c r="U2421" s="1" t="str">
        <f t="shared" si="955"/>
        <v/>
      </c>
      <c r="V2421" s="1" t="str">
        <f t="shared" si="956"/>
        <v/>
      </c>
      <c r="W2421" s="1">
        <f t="shared" si="957"/>
        <v>4.5972120684022781E-2</v>
      </c>
      <c r="X2421" s="1" t="str">
        <f t="shared" si="958"/>
        <v/>
      </c>
      <c r="Y2421" s="1" t="str">
        <f t="shared" si="959"/>
        <v/>
      </c>
      <c r="AC2421" s="1">
        <v>1829</v>
      </c>
      <c r="AD2421" s="1">
        <f t="shared" si="968"/>
        <v>813.37200581483341</v>
      </c>
      <c r="AE2421" s="1">
        <f t="shared" si="960"/>
        <v>6.6606340678996907E-6</v>
      </c>
      <c r="AF2421" s="1">
        <f t="shared" si="961"/>
        <v>0.99954342085594339</v>
      </c>
      <c r="AG2421" s="1">
        <f t="shared" si="962"/>
        <v>6.6606340678996907E-6</v>
      </c>
      <c r="AH2421" s="1" t="str">
        <f t="shared" si="963"/>
        <v/>
      </c>
      <c r="AI2421" s="1" t="str">
        <f t="shared" si="964"/>
        <v/>
      </c>
      <c r="AJ2421" s="1">
        <f t="shared" si="965"/>
        <v>2.0379807528357138E-17</v>
      </c>
      <c r="AK2421" s="1" t="str">
        <f t="shared" si="966"/>
        <v/>
      </c>
      <c r="AL2421" s="1" t="str">
        <f t="shared" si="967"/>
        <v/>
      </c>
      <c r="BA2421" s="2"/>
      <c r="BB2421" s="2">
        <f t="shared" si="939"/>
        <v>11.737599999999752</v>
      </c>
      <c r="BC2421" s="156">
        <f t="shared" si="940"/>
        <v>0.10952499152188705</v>
      </c>
      <c r="BD2421" s="2">
        <f t="shared" si="941"/>
        <v>2.2686146224153159E-4</v>
      </c>
      <c r="BE2421" s="2" t="str">
        <f t="shared" si="937"/>
        <v/>
      </c>
      <c r="BF2421" s="24" t="str">
        <f t="shared" si="938"/>
        <v/>
      </c>
    </row>
    <row r="2422" spans="1:58" ht="20.100000000000001" customHeight="1">
      <c r="A2422" s="1">
        <v>1830</v>
      </c>
      <c r="B2422" s="1">
        <f t="shared" si="942"/>
        <v>457278.6427077452</v>
      </c>
      <c r="C2422" s="1">
        <f t="shared" si="943"/>
        <v>1.170532517169182E-8</v>
      </c>
      <c r="D2422" s="1">
        <f t="shared" si="944"/>
        <v>0.99954991275940785</v>
      </c>
      <c r="E2422" s="1">
        <f t="shared" si="945"/>
        <v>1.170532517169182E-8</v>
      </c>
      <c r="F2422" s="1" t="str">
        <f t="shared" si="946"/>
        <v/>
      </c>
      <c r="G2422" s="1" t="str">
        <f t="shared" si="947"/>
        <v/>
      </c>
      <c r="H2422" s="1"/>
      <c r="I2422" s="1">
        <f t="shared" si="948"/>
        <v>1.7433139494630941E-14</v>
      </c>
      <c r="J2422" s="1" t="str">
        <f t="shared" si="949"/>
        <v/>
      </c>
      <c r="K2422" s="1" t="str">
        <f t="shared" si="950"/>
        <v/>
      </c>
      <c r="P2422" s="1">
        <v>1830</v>
      </c>
      <c r="Q2422" s="1">
        <f t="shared" si="951"/>
        <v>13.356894648311105</v>
      </c>
      <c r="R2422" s="1">
        <f t="shared" si="952"/>
        <v>4.0073649960553176E-4</v>
      </c>
      <c r="S2422" s="1">
        <f t="shared" si="953"/>
        <v>0.99954991275940785</v>
      </c>
      <c r="T2422" s="1">
        <f t="shared" si="954"/>
        <v>4.0073649960553176E-4</v>
      </c>
      <c r="U2422" s="1" t="str">
        <f t="shared" si="955"/>
        <v/>
      </c>
      <c r="V2422" s="1" t="str">
        <f t="shared" si="956"/>
        <v/>
      </c>
      <c r="W2422" s="1">
        <f t="shared" si="957"/>
        <v>4.5744310307079497E-2</v>
      </c>
      <c r="X2422" s="1" t="str">
        <f t="shared" si="958"/>
        <v/>
      </c>
      <c r="Y2422" s="1" t="str">
        <f t="shared" si="959"/>
        <v/>
      </c>
      <c r="AC2422" s="1">
        <v>1830</v>
      </c>
      <c r="AD2422" s="1">
        <f t="shared" si="968"/>
        <v>814.35315419337974</v>
      </c>
      <c r="AE2422" s="1">
        <f t="shared" si="960"/>
        <v>6.5728181678940123E-6</v>
      </c>
      <c r="AF2422" s="1">
        <f t="shared" si="961"/>
        <v>0.99954991275940785</v>
      </c>
      <c r="AG2422" s="1">
        <f t="shared" si="962"/>
        <v>6.5728181678940123E-6</v>
      </c>
      <c r="AH2422" s="1" t="str">
        <f t="shared" si="963"/>
        <v/>
      </c>
      <c r="AI2422" s="1" t="str">
        <f t="shared" si="964"/>
        <v/>
      </c>
      <c r="AJ2422" s="1">
        <f t="shared" si="965"/>
        <v>2.104245140600946E-17</v>
      </c>
      <c r="AK2422" s="1" t="str">
        <f t="shared" si="966"/>
        <v/>
      </c>
      <c r="AL2422" s="1" t="str">
        <f t="shared" si="967"/>
        <v/>
      </c>
      <c r="BA2422" s="2"/>
      <c r="BB2422" s="2">
        <f t="shared" si="939"/>
        <v>11.743999999999751</v>
      </c>
      <c r="BC2422" s="156">
        <f t="shared" si="940"/>
        <v>0.10929813005964552</v>
      </c>
      <c r="BD2422" s="2">
        <f t="shared" si="941"/>
        <v>2.2644496396140301E-4</v>
      </c>
      <c r="BE2422" s="2" t="str">
        <f t="shared" si="937"/>
        <v/>
      </c>
      <c r="BF2422" s="24" t="str">
        <f t="shared" si="938"/>
        <v/>
      </c>
    </row>
    <row r="2423" spans="1:58" ht="20.100000000000001" customHeight="1">
      <c r="A2423" s="1">
        <v>1831</v>
      </c>
      <c r="B2423" s="1">
        <f t="shared" si="942"/>
        <v>457829.58083148941</v>
      </c>
      <c r="C2423" s="1">
        <f t="shared" si="943"/>
        <v>1.1550813658815565E-8</v>
      </c>
      <c r="D2423" s="1">
        <f t="shared" si="944"/>
        <v>0.99955631902043307</v>
      </c>
      <c r="E2423" s="1">
        <f t="shared" si="945"/>
        <v>1.1550813658815565E-8</v>
      </c>
      <c r="F2423" s="1" t="str">
        <f t="shared" si="946"/>
        <v/>
      </c>
      <c r="G2423" s="1" t="str">
        <f t="shared" si="947"/>
        <v/>
      </c>
      <c r="H2423" s="1"/>
      <c r="I2423" s="1">
        <f t="shared" si="948"/>
        <v>1.7009190635445419E-14</v>
      </c>
      <c r="J2423" s="1" t="str">
        <f t="shared" si="949"/>
        <v/>
      </c>
      <c r="K2423" s="1" t="str">
        <f t="shared" si="950"/>
        <v/>
      </c>
      <c r="P2423" s="1">
        <v>1831</v>
      </c>
      <c r="Q2423" s="1">
        <f t="shared" si="951"/>
        <v>13.372987292465698</v>
      </c>
      <c r="R2423" s="1">
        <f t="shared" si="952"/>
        <v>3.9544673602266771E-4</v>
      </c>
      <c r="S2423" s="1">
        <f t="shared" si="953"/>
        <v>0.99955631902043307</v>
      </c>
      <c r="T2423" s="1">
        <f t="shared" si="954"/>
        <v>3.9544673602266771E-4</v>
      </c>
      <c r="U2423" s="1" t="str">
        <f t="shared" si="955"/>
        <v/>
      </c>
      <c r="V2423" s="1" t="str">
        <f t="shared" si="956"/>
        <v/>
      </c>
      <c r="W2423" s="1">
        <f t="shared" si="957"/>
        <v>4.5516900546087868E-2</v>
      </c>
      <c r="X2423" s="1" t="str">
        <f t="shared" si="958"/>
        <v/>
      </c>
      <c r="Y2423" s="1" t="str">
        <f t="shared" si="959"/>
        <v/>
      </c>
      <c r="AC2423" s="1">
        <v>1831</v>
      </c>
      <c r="AD2423" s="1">
        <f t="shared" si="968"/>
        <v>815.33430257192583</v>
      </c>
      <c r="AE2423" s="1">
        <f t="shared" si="960"/>
        <v>6.4860562826763423E-6</v>
      </c>
      <c r="AF2423" s="1">
        <f t="shared" si="961"/>
        <v>0.99955631902043307</v>
      </c>
      <c r="AG2423" s="1">
        <f t="shared" si="962"/>
        <v>6.4860562826763423E-6</v>
      </c>
      <c r="AH2423" s="1" t="str">
        <f t="shared" si="963"/>
        <v/>
      </c>
      <c r="AI2423" s="1" t="str">
        <f t="shared" si="964"/>
        <v/>
      </c>
      <c r="AJ2423" s="1">
        <f t="shared" si="965"/>
        <v>2.1726293344952631E-17</v>
      </c>
      <c r="AK2423" s="1" t="str">
        <f t="shared" si="966"/>
        <v/>
      </c>
      <c r="AL2423" s="1" t="str">
        <f t="shared" si="967"/>
        <v/>
      </c>
      <c r="BA2423" s="2"/>
      <c r="BB2423" s="2">
        <f t="shared" si="939"/>
        <v>11.75039999999975</v>
      </c>
      <c r="BC2423" s="156">
        <f t="shared" si="940"/>
        <v>0.10907168509568411</v>
      </c>
      <c r="BD2423" s="2">
        <f t="shared" si="941"/>
        <v>2.2602906261215416E-4</v>
      </c>
      <c r="BE2423" s="2" t="str">
        <f t="shared" si="937"/>
        <v/>
      </c>
      <c r="BF2423" s="24" t="str">
        <f t="shared" si="938"/>
        <v/>
      </c>
    </row>
    <row r="2424" spans="1:58" ht="20.100000000000001" customHeight="1">
      <c r="A2424" s="1">
        <v>1832</v>
      </c>
      <c r="B2424" s="1">
        <f t="shared" si="942"/>
        <v>458380.51895523374</v>
      </c>
      <c r="C2424" s="1">
        <f t="shared" si="943"/>
        <v>1.1398159342012973E-8</v>
      </c>
      <c r="D2424" s="1">
        <f t="shared" si="944"/>
        <v>0.9995626406676833</v>
      </c>
      <c r="E2424" s="1">
        <f t="shared" si="945"/>
        <v>1.1398159342012973E-8</v>
      </c>
      <c r="F2424" s="1" t="str">
        <f t="shared" si="946"/>
        <v/>
      </c>
      <c r="G2424" s="1" t="str">
        <f t="shared" si="947"/>
        <v/>
      </c>
      <c r="H2424" s="1"/>
      <c r="I2424" s="1">
        <f t="shared" si="948"/>
        <v>1.6595286075580258E-14</v>
      </c>
      <c r="J2424" s="1" t="str">
        <f t="shared" si="949"/>
        <v/>
      </c>
      <c r="K2424" s="1" t="str">
        <f t="shared" si="950"/>
        <v/>
      </c>
      <c r="P2424" s="1">
        <v>1832</v>
      </c>
      <c r="Q2424" s="1">
        <f t="shared" si="951"/>
        <v>13.389079936620291</v>
      </c>
      <c r="R2424" s="1">
        <f t="shared" si="952"/>
        <v>3.9022055429188701E-4</v>
      </c>
      <c r="S2424" s="1">
        <f t="shared" si="953"/>
        <v>0.9995626406676833</v>
      </c>
      <c r="T2424" s="1">
        <f t="shared" si="954"/>
        <v>3.9022055429188701E-4</v>
      </c>
      <c r="U2424" s="1" t="str">
        <f t="shared" si="955"/>
        <v/>
      </c>
      <c r="V2424" s="1" t="str">
        <f t="shared" si="956"/>
        <v/>
      </c>
      <c r="W2424" s="1">
        <f t="shared" si="957"/>
        <v>4.5289896668422328E-2</v>
      </c>
      <c r="X2424" s="1" t="str">
        <f t="shared" si="958"/>
        <v/>
      </c>
      <c r="Y2424" s="1" t="str">
        <f t="shared" si="959"/>
        <v/>
      </c>
      <c r="AC2424" s="1">
        <v>1832</v>
      </c>
      <c r="AD2424" s="1">
        <f t="shared" si="968"/>
        <v>816.31545095047215</v>
      </c>
      <c r="AE2424" s="1">
        <f t="shared" si="960"/>
        <v>6.4003372571755377E-6</v>
      </c>
      <c r="AF2424" s="1">
        <f t="shared" si="961"/>
        <v>0.9995626406676833</v>
      </c>
      <c r="AG2424" s="1">
        <f t="shared" si="962"/>
        <v>6.4003372571755377E-6</v>
      </c>
      <c r="AH2424" s="1" t="str">
        <f t="shared" si="963"/>
        <v/>
      </c>
      <c r="AI2424" s="1" t="str">
        <f t="shared" si="964"/>
        <v/>
      </c>
      <c r="AJ2424" s="1">
        <f t="shared" si="965"/>
        <v>2.2432000005825552E-17</v>
      </c>
      <c r="AK2424" s="1" t="str">
        <f t="shared" si="966"/>
        <v/>
      </c>
      <c r="AL2424" s="1" t="str">
        <f t="shared" si="967"/>
        <v/>
      </c>
      <c r="BA2424" s="2"/>
      <c r="BB2424" s="2">
        <f t="shared" si="939"/>
        <v>11.75679999999975</v>
      </c>
      <c r="BC2424" s="156">
        <f t="shared" si="940"/>
        <v>0.10884565603307196</v>
      </c>
      <c r="BD2424" s="2">
        <f t="shared" si="941"/>
        <v>2.2561375789660609E-4</v>
      </c>
      <c r="BE2424" s="2" t="str">
        <f t="shared" si="937"/>
        <v/>
      </c>
      <c r="BF2424" s="24" t="str">
        <f t="shared" si="938"/>
        <v/>
      </c>
    </row>
    <row r="2425" spans="1:58" ht="20.100000000000001" customHeight="1">
      <c r="A2425" s="1">
        <v>1833</v>
      </c>
      <c r="B2425" s="1">
        <f t="shared" si="942"/>
        <v>458931.45707897795</v>
      </c>
      <c r="C2425" s="1">
        <f t="shared" si="943"/>
        <v>1.1247342529399527E-8</v>
      </c>
      <c r="D2425" s="1">
        <f t="shared" si="944"/>
        <v>0.99956887871892641</v>
      </c>
      <c r="E2425" s="1">
        <f t="shared" si="945"/>
        <v>1.1247342529399527E-8</v>
      </c>
      <c r="F2425" s="1" t="str">
        <f t="shared" si="946"/>
        <v/>
      </c>
      <c r="G2425" s="1" t="str">
        <f t="shared" si="947"/>
        <v/>
      </c>
      <c r="H2425" s="1"/>
      <c r="I2425" s="1">
        <f t="shared" si="948"/>
        <v>1.6191194479023489E-14</v>
      </c>
      <c r="J2425" s="1" t="str">
        <f t="shared" si="949"/>
        <v/>
      </c>
      <c r="K2425" s="1" t="str">
        <f t="shared" si="950"/>
        <v/>
      </c>
      <c r="P2425" s="1">
        <v>1833</v>
      </c>
      <c r="Q2425" s="1">
        <f t="shared" si="951"/>
        <v>13.405172580774881</v>
      </c>
      <c r="R2425" s="1">
        <f t="shared" si="952"/>
        <v>3.8505728025362799E-4</v>
      </c>
      <c r="S2425" s="1">
        <f t="shared" si="953"/>
        <v>0.99956887871892641</v>
      </c>
      <c r="T2425" s="1">
        <f t="shared" si="954"/>
        <v>3.8505728025362799E-4</v>
      </c>
      <c r="U2425" s="1" t="str">
        <f t="shared" si="955"/>
        <v/>
      </c>
      <c r="V2425" s="1" t="str">
        <f t="shared" si="956"/>
        <v/>
      </c>
      <c r="W2425" s="1">
        <f t="shared" si="957"/>
        <v>4.506330389579595E-2</v>
      </c>
      <c r="X2425" s="1" t="str">
        <f t="shared" si="958"/>
        <v/>
      </c>
      <c r="Y2425" s="1" t="str">
        <f t="shared" si="959"/>
        <v/>
      </c>
      <c r="AC2425" s="1">
        <v>1833</v>
      </c>
      <c r="AD2425" s="1">
        <f t="shared" si="968"/>
        <v>817.29659932901825</v>
      </c>
      <c r="AE2425" s="1">
        <f t="shared" si="960"/>
        <v>6.3156500339306112E-6</v>
      </c>
      <c r="AF2425" s="1">
        <f t="shared" si="961"/>
        <v>0.99956887871892641</v>
      </c>
      <c r="AG2425" s="1">
        <f t="shared" si="962"/>
        <v>6.3156500339306112E-6</v>
      </c>
      <c r="AH2425" s="1" t="str">
        <f t="shared" si="963"/>
        <v/>
      </c>
      <c r="AI2425" s="1" t="str">
        <f t="shared" si="964"/>
        <v/>
      </c>
      <c r="AJ2425" s="1">
        <f t="shared" si="965"/>
        <v>2.3160258642493308E-17</v>
      </c>
      <c r="AK2425" s="1" t="str">
        <f t="shared" si="966"/>
        <v/>
      </c>
      <c r="AL2425" s="1" t="str">
        <f t="shared" si="967"/>
        <v/>
      </c>
      <c r="BA2425" s="2"/>
      <c r="BB2425" s="2">
        <f t="shared" si="939"/>
        <v>11.763199999999749</v>
      </c>
      <c r="BC2425" s="156">
        <f t="shared" si="940"/>
        <v>0.10862004227517535</v>
      </c>
      <c r="BD2425" s="2">
        <f t="shared" si="941"/>
        <v>2.2519904951527614E-4</v>
      </c>
      <c r="BE2425" s="2" t="str">
        <f t="shared" si="937"/>
        <v/>
      </c>
      <c r="BF2425" s="24" t="str">
        <f t="shared" si="938"/>
        <v/>
      </c>
    </row>
    <row r="2426" spans="1:58" ht="20.100000000000001" customHeight="1">
      <c r="A2426" s="2">
        <v>1834</v>
      </c>
      <c r="B2426" s="1">
        <f t="shared" si="942"/>
        <v>459482.39520272228</v>
      </c>
      <c r="C2426" s="1">
        <f t="shared" si="943"/>
        <v>1.1098343701875902E-8</v>
      </c>
      <c r="D2426" s="1">
        <f t="shared" si="944"/>
        <v>0.99957503418112859</v>
      </c>
      <c r="E2426" s="1">
        <f t="shared" si="945"/>
        <v>1.1098343701875902E-8</v>
      </c>
      <c r="F2426" s="1" t="str">
        <f t="shared" si="946"/>
        <v/>
      </c>
      <c r="G2426" s="1" t="str">
        <f t="shared" si="947"/>
        <v/>
      </c>
      <c r="H2426" s="1"/>
      <c r="I2426" s="1">
        <f t="shared" si="948"/>
        <v>1.5796689675654786E-14</v>
      </c>
      <c r="J2426" s="1" t="str">
        <f t="shared" si="949"/>
        <v/>
      </c>
      <c r="K2426" s="1" t="str">
        <f t="shared" si="950"/>
        <v/>
      </c>
      <c r="P2426" s="2">
        <v>1834</v>
      </c>
      <c r="Q2426" s="1">
        <f t="shared" si="951"/>
        <v>13.421265224929474</v>
      </c>
      <c r="R2426" s="1">
        <f t="shared" si="952"/>
        <v>3.7995624566370079E-4</v>
      </c>
      <c r="S2426" s="1">
        <f t="shared" si="953"/>
        <v>0.99957503418112859</v>
      </c>
      <c r="T2426" s="1">
        <f t="shared" si="954"/>
        <v>3.7995624566370079E-4</v>
      </c>
      <c r="U2426" s="1" t="str">
        <f t="shared" si="955"/>
        <v/>
      </c>
      <c r="V2426" s="1" t="str">
        <f t="shared" si="956"/>
        <v/>
      </c>
      <c r="W2426" s="1">
        <f t="shared" si="957"/>
        <v>4.4837127404154783E-2</v>
      </c>
      <c r="X2426" s="1" t="str">
        <f t="shared" si="958"/>
        <v/>
      </c>
      <c r="Y2426" s="1" t="str">
        <f t="shared" si="959"/>
        <v/>
      </c>
      <c r="AC2426" s="2">
        <v>1834</v>
      </c>
      <c r="AD2426" s="1">
        <f t="shared" si="968"/>
        <v>818.27774770756457</v>
      </c>
      <c r="AE2426" s="1">
        <f t="shared" si="960"/>
        <v>6.2319836525035791E-6</v>
      </c>
      <c r="AF2426" s="1">
        <f t="shared" si="961"/>
        <v>0.99957503418112859</v>
      </c>
      <c r="AG2426" s="1">
        <f t="shared" si="962"/>
        <v>6.2319836525035791E-6</v>
      </c>
      <c r="AH2426" s="1" t="str">
        <f t="shared" si="963"/>
        <v/>
      </c>
      <c r="AI2426" s="1" t="str">
        <f t="shared" si="964"/>
        <v/>
      </c>
      <c r="AJ2426" s="1">
        <f t="shared" si="965"/>
        <v>2.3911777726251135E-17</v>
      </c>
      <c r="AK2426" s="1" t="str">
        <f t="shared" si="966"/>
        <v/>
      </c>
      <c r="AL2426" s="1" t="str">
        <f t="shared" si="967"/>
        <v/>
      </c>
      <c r="BA2426" s="2"/>
      <c r="BB2426" s="2">
        <f t="shared" si="939"/>
        <v>11.769599999999748</v>
      </c>
      <c r="BC2426" s="156">
        <f t="shared" si="940"/>
        <v>0.10839484322566008</v>
      </c>
      <c r="BD2426" s="2">
        <f t="shared" si="941"/>
        <v>2.2478493716644732E-4</v>
      </c>
      <c r="BE2426" s="2" t="str">
        <f t="shared" si="937"/>
        <v/>
      </c>
      <c r="BF2426" s="24" t="str">
        <f t="shared" si="938"/>
        <v/>
      </c>
    </row>
    <row r="2427" spans="1:58" ht="20.100000000000001" customHeight="1">
      <c r="A2427" s="1">
        <v>1835</v>
      </c>
      <c r="B2427" s="1">
        <f t="shared" si="942"/>
        <v>460033.3333264665</v>
      </c>
      <c r="C2427" s="1">
        <f t="shared" si="943"/>
        <v>1.0951143512082939E-8</v>
      </c>
      <c r="D2427" s="1">
        <f t="shared" si="944"/>
        <v>0.99958110805054967</v>
      </c>
      <c r="E2427" s="1">
        <f t="shared" si="945"/>
        <v>1.0951143512082939E-8</v>
      </c>
      <c r="F2427" s="1" t="str">
        <f t="shared" si="946"/>
        <v/>
      </c>
      <c r="G2427" s="1" t="str">
        <f t="shared" si="947"/>
        <v/>
      </c>
      <c r="H2427" s="1"/>
      <c r="I2427" s="1">
        <f t="shared" si="948"/>
        <v>1.5411550549756303E-14</v>
      </c>
      <c r="J2427" s="1" t="str">
        <f t="shared" si="949"/>
        <v/>
      </c>
      <c r="K2427" s="1" t="str">
        <f t="shared" si="950"/>
        <v/>
      </c>
      <c r="P2427" s="1">
        <v>1835</v>
      </c>
      <c r="Q2427" s="1">
        <f t="shared" si="951"/>
        <v>13.437357869084064</v>
      </c>
      <c r="R2427" s="1">
        <f t="shared" si="952"/>
        <v>3.749167881575087E-4</v>
      </c>
      <c r="S2427" s="1">
        <f t="shared" si="953"/>
        <v>0.99958110805054967</v>
      </c>
      <c r="T2427" s="1">
        <f t="shared" si="954"/>
        <v>3.749167881575087E-4</v>
      </c>
      <c r="U2427" s="1" t="str">
        <f t="shared" si="955"/>
        <v/>
      </c>
      <c r="V2427" s="1" t="str">
        <f t="shared" si="956"/>
        <v/>
      </c>
      <c r="W2427" s="1">
        <f t="shared" si="957"/>
        <v>4.461137232357662E-2</v>
      </c>
      <c r="X2427" s="1" t="str">
        <f t="shared" si="958"/>
        <v/>
      </c>
      <c r="Y2427" s="1" t="str">
        <f t="shared" si="959"/>
        <v/>
      </c>
      <c r="AC2427" s="1">
        <v>1835</v>
      </c>
      <c r="AD2427" s="1">
        <f t="shared" si="968"/>
        <v>819.25889608611089</v>
      </c>
      <c r="AE2427" s="1">
        <f t="shared" si="960"/>
        <v>6.1493272488926367E-6</v>
      </c>
      <c r="AF2427" s="1">
        <f t="shared" si="961"/>
        <v>0.99958110805054967</v>
      </c>
      <c r="AG2427" s="1">
        <f t="shared" si="962"/>
        <v>6.1493272488926367E-6</v>
      </c>
      <c r="AH2427" s="1" t="str">
        <f t="shared" si="963"/>
        <v/>
      </c>
      <c r="AI2427" s="1" t="str">
        <f t="shared" si="964"/>
        <v/>
      </c>
      <c r="AJ2427" s="1">
        <f t="shared" si="965"/>
        <v>2.4687287588574164E-17</v>
      </c>
      <c r="AK2427" s="1" t="str">
        <f t="shared" si="966"/>
        <v/>
      </c>
      <c r="AL2427" s="1" t="str">
        <f t="shared" si="967"/>
        <v/>
      </c>
      <c r="BA2427" s="2"/>
      <c r="BB2427" s="2">
        <f t="shared" si="939"/>
        <v>11.775999999999748</v>
      </c>
      <c r="BC2427" s="156">
        <f t="shared" si="940"/>
        <v>0.10817005828849363</v>
      </c>
      <c r="BD2427" s="2">
        <f t="shared" si="941"/>
        <v>2.2437142054662629E-4</v>
      </c>
      <c r="BE2427" s="2" t="str">
        <f t="shared" si="937"/>
        <v/>
      </c>
      <c r="BF2427" s="24" t="str">
        <f t="shared" si="938"/>
        <v/>
      </c>
    </row>
    <row r="2428" spans="1:58" ht="20.100000000000001" customHeight="1">
      <c r="A2428" s="1">
        <v>1836</v>
      </c>
      <c r="B2428" s="1">
        <f t="shared" si="942"/>
        <v>460584.27145021083</v>
      </c>
      <c r="C2428" s="1">
        <f t="shared" si="943"/>
        <v>1.0805722783356269E-8</v>
      </c>
      <c r="D2428" s="1">
        <f t="shared" si="944"/>
        <v>0.99958710131283735</v>
      </c>
      <c r="E2428" s="1">
        <f t="shared" si="945"/>
        <v>1.0805722783356269E-8</v>
      </c>
      <c r="F2428" s="1" t="str">
        <f t="shared" si="946"/>
        <v/>
      </c>
      <c r="G2428" s="1" t="str">
        <f t="shared" si="947"/>
        <v/>
      </c>
      <c r="H2428" s="1"/>
      <c r="I2428" s="1">
        <f t="shared" si="948"/>
        <v>1.5035560930838046E-14</v>
      </c>
      <c r="J2428" s="1" t="str">
        <f t="shared" si="949"/>
        <v/>
      </c>
      <c r="K2428" s="1" t="str">
        <f t="shared" si="950"/>
        <v/>
      </c>
      <c r="P2428" s="1">
        <v>1836</v>
      </c>
      <c r="Q2428" s="1">
        <f t="shared" si="951"/>
        <v>13.453450513238657</v>
      </c>
      <c r="R2428" s="1">
        <f t="shared" si="952"/>
        <v>3.6993825121425957E-4</v>
      </c>
      <c r="S2428" s="1">
        <f t="shared" si="953"/>
        <v>0.99958710131283735</v>
      </c>
      <c r="T2428" s="1">
        <f t="shared" si="954"/>
        <v>3.6993825121425957E-4</v>
      </c>
      <c r="U2428" s="1" t="str">
        <f t="shared" si="955"/>
        <v/>
      </c>
      <c r="V2428" s="1" t="str">
        <f t="shared" si="956"/>
        <v/>
      </c>
      <c r="W2428" s="1">
        <f t="shared" si="957"/>
        <v>4.4386043738173411E-2</v>
      </c>
      <c r="X2428" s="1" t="str">
        <f t="shared" si="958"/>
        <v/>
      </c>
      <c r="Y2428" s="1" t="str">
        <f t="shared" si="959"/>
        <v/>
      </c>
      <c r="AC2428" s="1">
        <v>1836</v>
      </c>
      <c r="AD2428" s="1">
        <f t="shared" si="968"/>
        <v>820.24004446465699</v>
      </c>
      <c r="AE2428" s="1">
        <f t="shared" si="960"/>
        <v>6.0676700549451816E-6</v>
      </c>
      <c r="AF2428" s="1">
        <f t="shared" si="961"/>
        <v>0.99958710131283735</v>
      </c>
      <c r="AG2428" s="1">
        <f t="shared" si="962"/>
        <v>6.0676700549451816E-6</v>
      </c>
      <c r="AH2428" s="1" t="str">
        <f t="shared" si="963"/>
        <v/>
      </c>
      <c r="AI2428" s="1" t="str">
        <f t="shared" si="964"/>
        <v/>
      </c>
      <c r="AJ2428" s="1">
        <f t="shared" si="965"/>
        <v>2.5487541082953731E-17</v>
      </c>
      <c r="AK2428" s="1" t="str">
        <f t="shared" si="966"/>
        <v/>
      </c>
      <c r="AL2428" s="1" t="str">
        <f t="shared" si="967"/>
        <v/>
      </c>
      <c r="BA2428" s="2"/>
      <c r="BB2428" s="2">
        <f t="shared" si="939"/>
        <v>11.782399999999747</v>
      </c>
      <c r="BC2428" s="156">
        <f t="shared" si="940"/>
        <v>0.107945686867947</v>
      </c>
      <c r="BD2428" s="2">
        <f t="shared" si="941"/>
        <v>2.2395849935014089E-4</v>
      </c>
      <c r="BE2428" s="2" t="str">
        <f t="shared" si="937"/>
        <v/>
      </c>
      <c r="BF2428" s="24" t="str">
        <f t="shared" si="938"/>
        <v/>
      </c>
    </row>
    <row r="2429" spans="1:58" ht="20.100000000000001" customHeight="1">
      <c r="A2429" s="1">
        <v>1837</v>
      </c>
      <c r="B2429" s="1">
        <f t="shared" si="942"/>
        <v>461135.20957395504</v>
      </c>
      <c r="C2429" s="1">
        <f t="shared" si="943"/>
        <v>1.0662062508681745E-8</v>
      </c>
      <c r="D2429" s="1">
        <f t="shared" si="944"/>
        <v>0.99959301494312092</v>
      </c>
      <c r="E2429" s="1">
        <f t="shared" si="945"/>
        <v>1.0662062508681745E-8</v>
      </c>
      <c r="F2429" s="1" t="str">
        <f t="shared" si="946"/>
        <v/>
      </c>
      <c r="G2429" s="1" t="str">
        <f t="shared" si="947"/>
        <v/>
      </c>
      <c r="H2429" s="1"/>
      <c r="I2429" s="1">
        <f t="shared" si="948"/>
        <v>1.4668509486735363E-14</v>
      </c>
      <c r="J2429" s="1" t="str">
        <f t="shared" si="949"/>
        <v/>
      </c>
      <c r="K2429" s="1" t="str">
        <f t="shared" si="950"/>
        <v/>
      </c>
      <c r="P2429" s="1">
        <v>1837</v>
      </c>
      <c r="Q2429" s="1">
        <f t="shared" si="951"/>
        <v>13.469543157393247</v>
      </c>
      <c r="R2429" s="1">
        <f t="shared" si="952"/>
        <v>3.6501998412120511E-4</v>
      </c>
      <c r="S2429" s="1">
        <f t="shared" si="953"/>
        <v>0.99959301494312092</v>
      </c>
      <c r="T2429" s="1">
        <f t="shared" si="954"/>
        <v>3.6501998412120511E-4</v>
      </c>
      <c r="U2429" s="1" t="str">
        <f t="shared" si="955"/>
        <v/>
      </c>
      <c r="V2429" s="1" t="str">
        <f t="shared" si="956"/>
        <v/>
      </c>
      <c r="W2429" s="1">
        <f t="shared" si="957"/>
        <v>4.4161146685998465E-2</v>
      </c>
      <c r="X2429" s="1" t="str">
        <f t="shared" si="958"/>
        <v/>
      </c>
      <c r="Y2429" s="1" t="str">
        <f t="shared" si="959"/>
        <v/>
      </c>
      <c r="AC2429" s="1">
        <v>1837</v>
      </c>
      <c r="AD2429" s="1">
        <f t="shared" si="968"/>
        <v>821.22119284320331</v>
      </c>
      <c r="AE2429" s="1">
        <f t="shared" si="960"/>
        <v>5.9870013977711696E-6</v>
      </c>
      <c r="AF2429" s="1">
        <f t="shared" si="961"/>
        <v>0.99959301494312092</v>
      </c>
      <c r="AG2429" s="1">
        <f t="shared" si="962"/>
        <v>5.9870013977711696E-6</v>
      </c>
      <c r="AH2429" s="1" t="str">
        <f t="shared" si="963"/>
        <v/>
      </c>
      <c r="AI2429" s="1" t="str">
        <f t="shared" si="964"/>
        <v/>
      </c>
      <c r="AJ2429" s="1">
        <f t="shared" si="965"/>
        <v>2.6313314266369984E-17</v>
      </c>
      <c r="AK2429" s="1" t="str">
        <f t="shared" si="966"/>
        <v/>
      </c>
      <c r="AL2429" s="1" t="str">
        <f t="shared" si="967"/>
        <v/>
      </c>
      <c r="BA2429" s="2"/>
      <c r="BB2429" s="2">
        <f t="shared" si="939"/>
        <v>11.788799999999746</v>
      </c>
      <c r="BC2429" s="156">
        <f t="shared" si="940"/>
        <v>0.10772172836859686</v>
      </c>
      <c r="BD2429" s="2">
        <f t="shared" si="941"/>
        <v>2.2354617326889037E-4</v>
      </c>
      <c r="BE2429" s="2" t="str">
        <f t="shared" si="937"/>
        <v/>
      </c>
      <c r="BF2429" s="24" t="str">
        <f t="shared" si="938"/>
        <v/>
      </c>
    </row>
    <row r="2430" spans="1:58" ht="20.100000000000001" customHeight="1">
      <c r="A2430" s="1">
        <v>1838</v>
      </c>
      <c r="B2430" s="1">
        <f t="shared" si="942"/>
        <v>461686.14769769937</v>
      </c>
      <c r="C2430" s="1">
        <f t="shared" si="943"/>
        <v>1.0520143849650746E-8</v>
      </c>
      <c r="D2430" s="1">
        <f t="shared" si="944"/>
        <v>0.9995988499061047</v>
      </c>
      <c r="E2430" s="1">
        <f t="shared" si="945"/>
        <v>1.0520143849650746E-8</v>
      </c>
      <c r="F2430" s="1" t="str">
        <f t="shared" si="946"/>
        <v/>
      </c>
      <c r="G2430" s="1" t="str">
        <f t="shared" si="947"/>
        <v/>
      </c>
      <c r="H2430" s="1"/>
      <c r="I2430" s="1">
        <f t="shared" si="948"/>
        <v>1.4310189618929199E-14</v>
      </c>
      <c r="J2430" s="1" t="str">
        <f t="shared" si="949"/>
        <v/>
      </c>
      <c r="K2430" s="1" t="str">
        <f t="shared" si="950"/>
        <v/>
      </c>
      <c r="P2430" s="1">
        <v>1838</v>
      </c>
      <c r="Q2430" s="1">
        <f t="shared" si="951"/>
        <v>13.48563580154784</v>
      </c>
      <c r="R2430" s="1">
        <f t="shared" si="952"/>
        <v>3.6016134193787397E-4</v>
      </c>
      <c r="S2430" s="1">
        <f t="shared" si="953"/>
        <v>0.9995988499061047</v>
      </c>
      <c r="T2430" s="1">
        <f t="shared" si="954"/>
        <v>3.6016134193787397E-4</v>
      </c>
      <c r="U2430" s="1" t="str">
        <f t="shared" si="955"/>
        <v/>
      </c>
      <c r="V2430" s="1" t="str">
        <f t="shared" si="956"/>
        <v/>
      </c>
      <c r="W2430" s="1">
        <f t="shared" si="957"/>
        <v>4.3936686158957142E-2</v>
      </c>
      <c r="X2430" s="1" t="str">
        <f t="shared" si="958"/>
        <v/>
      </c>
      <c r="Y2430" s="1" t="str">
        <f t="shared" si="959"/>
        <v/>
      </c>
      <c r="AC2430" s="1">
        <v>1838</v>
      </c>
      <c r="AD2430" s="1">
        <f t="shared" si="968"/>
        <v>822.20234122174963</v>
      </c>
      <c r="AE2430" s="1">
        <f t="shared" si="960"/>
        <v>5.9073106991566614E-6</v>
      </c>
      <c r="AF2430" s="1">
        <f t="shared" si="961"/>
        <v>0.9995988499061047</v>
      </c>
      <c r="AG2430" s="1">
        <f t="shared" si="962"/>
        <v>5.9073106991566614E-6</v>
      </c>
      <c r="AH2430" s="1" t="str">
        <f t="shared" si="963"/>
        <v/>
      </c>
      <c r="AI2430" s="1" t="str">
        <f t="shared" si="964"/>
        <v/>
      </c>
      <c r="AJ2430" s="1">
        <f t="shared" si="965"/>
        <v>2.7165407100974242E-17</v>
      </c>
      <c r="AK2430" s="1" t="str">
        <f t="shared" si="966"/>
        <v/>
      </c>
      <c r="AL2430" s="1" t="str">
        <f t="shared" si="967"/>
        <v/>
      </c>
      <c r="BA2430" s="2"/>
      <c r="BB2430" s="2">
        <f t="shared" si="939"/>
        <v>11.795199999999745</v>
      </c>
      <c r="BC2430" s="156">
        <f t="shared" si="940"/>
        <v>0.10749818219532797</v>
      </c>
      <c r="BD2430" s="2">
        <f t="shared" si="941"/>
        <v>2.2313444199362209E-4</v>
      </c>
      <c r="BE2430" s="2" t="str">
        <f t="shared" si="937"/>
        <v/>
      </c>
      <c r="BF2430" s="24" t="str">
        <f t="shared" si="938"/>
        <v/>
      </c>
    </row>
    <row r="2431" spans="1:58" ht="20.100000000000001" customHeight="1">
      <c r="A2431" s="1">
        <v>1839</v>
      </c>
      <c r="B2431" s="1">
        <f t="shared" si="942"/>
        <v>462237.08582144359</v>
      </c>
      <c r="C2431" s="1">
        <f t="shared" si="943"/>
        <v>1.0379948135416478E-8</v>
      </c>
      <c r="D2431" s="1">
        <f t="shared" si="944"/>
        <v>0.99960460715615995</v>
      </c>
      <c r="E2431" s="1">
        <f t="shared" si="945"/>
        <v>1.0379948135416478E-8</v>
      </c>
      <c r="F2431" s="1" t="str">
        <f t="shared" si="946"/>
        <v/>
      </c>
      <c r="G2431" s="1" t="str">
        <f t="shared" si="947"/>
        <v/>
      </c>
      <c r="H2431" s="1"/>
      <c r="I2431" s="1">
        <f t="shared" si="948"/>
        <v>1.3960399360048809E-14</v>
      </c>
      <c r="J2431" s="1" t="str">
        <f t="shared" si="949"/>
        <v/>
      </c>
      <c r="K2431" s="1" t="str">
        <f t="shared" si="950"/>
        <v/>
      </c>
      <c r="P2431" s="1">
        <v>1839</v>
      </c>
      <c r="Q2431" s="1">
        <f t="shared" si="951"/>
        <v>13.501728445702433</v>
      </c>
      <c r="R2431" s="1">
        <f t="shared" si="952"/>
        <v>3.5536168546033991E-4</v>
      </c>
      <c r="S2431" s="1">
        <f t="shared" si="953"/>
        <v>0.99960460715616006</v>
      </c>
      <c r="T2431" s="1">
        <f t="shared" si="954"/>
        <v>3.5536168546033991E-4</v>
      </c>
      <c r="U2431" s="1" t="str">
        <f t="shared" si="955"/>
        <v/>
      </c>
      <c r="V2431" s="1" t="str">
        <f t="shared" si="956"/>
        <v/>
      </c>
      <c r="W2431" s="1">
        <f t="shared" si="957"/>
        <v>4.3712667102722341E-2</v>
      </c>
      <c r="X2431" s="1" t="str">
        <f t="shared" si="958"/>
        <v/>
      </c>
      <c r="Y2431" s="1" t="str">
        <f t="shared" si="959"/>
        <v/>
      </c>
      <c r="AC2431" s="1">
        <v>1839</v>
      </c>
      <c r="AD2431" s="1">
        <f t="shared" si="968"/>
        <v>823.18348960029573</v>
      </c>
      <c r="AE2431" s="1">
        <f t="shared" si="960"/>
        <v>5.8285874749776137E-6</v>
      </c>
      <c r="AF2431" s="1">
        <f t="shared" si="961"/>
        <v>0.99960460715615995</v>
      </c>
      <c r="AG2431" s="1">
        <f t="shared" si="962"/>
        <v>5.8285874749776137E-6</v>
      </c>
      <c r="AH2431" s="1" t="str">
        <f t="shared" si="963"/>
        <v/>
      </c>
      <c r="AI2431" s="1" t="str">
        <f t="shared" si="964"/>
        <v/>
      </c>
      <c r="AJ2431" s="1">
        <f t="shared" si="965"/>
        <v>2.8044644176570628E-17</v>
      </c>
      <c r="AK2431" s="1" t="str">
        <f t="shared" si="966"/>
        <v/>
      </c>
      <c r="AL2431" s="1" t="str">
        <f t="shared" si="967"/>
        <v/>
      </c>
      <c r="BA2431" s="2"/>
      <c r="BB2431" s="2">
        <f t="shared" si="939"/>
        <v>11.801599999999745</v>
      </c>
      <c r="BC2431" s="156">
        <f t="shared" si="940"/>
        <v>0.10727504775333435</v>
      </c>
      <c r="BD2431" s="2">
        <f t="shared" si="941"/>
        <v>2.2272330521247441E-4</v>
      </c>
      <c r="BE2431" s="2" t="str">
        <f t="shared" si="937"/>
        <v/>
      </c>
      <c r="BF2431" s="24" t="str">
        <f t="shared" si="938"/>
        <v/>
      </c>
    </row>
    <row r="2432" spans="1:58" ht="20.100000000000001" customHeight="1">
      <c r="A2432" s="1">
        <v>1840</v>
      </c>
      <c r="B2432" s="1">
        <f t="shared" si="942"/>
        <v>462788.02394518792</v>
      </c>
      <c r="C2432" s="1">
        <f t="shared" si="943"/>
        <v>1.0241456861650319E-8</v>
      </c>
      <c r="D2432" s="1">
        <f t="shared" si="944"/>
        <v>0.99961028763741799</v>
      </c>
      <c r="E2432" s="1">
        <f t="shared" si="945"/>
        <v>1.0241456861650319E-8</v>
      </c>
      <c r="F2432" s="1" t="str">
        <f t="shared" si="946"/>
        <v/>
      </c>
      <c r="G2432" s="1" t="str">
        <f t="shared" si="947"/>
        <v/>
      </c>
      <c r="H2432" s="1"/>
      <c r="I2432" s="1">
        <f t="shared" si="948"/>
        <v>1.3618941273510214E-14</v>
      </c>
      <c r="J2432" s="1" t="str">
        <f t="shared" si="949"/>
        <v/>
      </c>
      <c r="K2432" s="1" t="str">
        <f t="shared" si="950"/>
        <v/>
      </c>
      <c r="P2432" s="1">
        <v>1840</v>
      </c>
      <c r="Q2432" s="1">
        <f t="shared" si="951"/>
        <v>13.517821089857023</v>
      </c>
      <c r="R2432" s="1">
        <f t="shared" si="952"/>
        <v>3.5062038118549891E-4</v>
      </c>
      <c r="S2432" s="1">
        <f t="shared" si="953"/>
        <v>0.99961028763741799</v>
      </c>
      <c r="T2432" s="1">
        <f t="shared" si="954"/>
        <v>3.5062038118549891E-4</v>
      </c>
      <c r="U2432" s="1" t="str">
        <f t="shared" si="955"/>
        <v/>
      </c>
      <c r="V2432" s="1" t="str">
        <f t="shared" si="956"/>
        <v/>
      </c>
      <c r="W2432" s="1">
        <f t="shared" si="957"/>
        <v>4.3489094416653551E-2</v>
      </c>
      <c r="X2432" s="1" t="str">
        <f t="shared" si="958"/>
        <v/>
      </c>
      <c r="Y2432" s="1" t="str">
        <f t="shared" si="959"/>
        <v/>
      </c>
      <c r="AC2432" s="1">
        <v>1840</v>
      </c>
      <c r="AD2432" s="1">
        <f t="shared" si="968"/>
        <v>824.16463797884205</v>
      </c>
      <c r="AE2432" s="1">
        <f t="shared" si="960"/>
        <v>5.750821334613875E-6</v>
      </c>
      <c r="AF2432" s="1">
        <f t="shared" si="961"/>
        <v>0.99961028763741799</v>
      </c>
      <c r="AG2432" s="1">
        <f t="shared" si="962"/>
        <v>5.750821334613875E-6</v>
      </c>
      <c r="AH2432" s="1" t="str">
        <f t="shared" si="963"/>
        <v/>
      </c>
      <c r="AI2432" s="1" t="str">
        <f t="shared" si="964"/>
        <v/>
      </c>
      <c r="AJ2432" s="1">
        <f t="shared" si="965"/>
        <v>2.8951875454495415E-17</v>
      </c>
      <c r="AK2432" s="1" t="str">
        <f t="shared" si="966"/>
        <v/>
      </c>
      <c r="AL2432" s="1" t="str">
        <f t="shared" si="967"/>
        <v/>
      </c>
      <c r="BA2432" s="2"/>
      <c r="BB2432" s="2">
        <f t="shared" si="939"/>
        <v>11.807999999999744</v>
      </c>
      <c r="BC2432" s="156">
        <f t="shared" si="940"/>
        <v>0.10705232444812188</v>
      </c>
      <c r="BD2432" s="2">
        <f t="shared" si="941"/>
        <v>2.2231276261129584E-4</v>
      </c>
      <c r="BE2432" s="2" t="str">
        <f t="shared" si="937"/>
        <v/>
      </c>
      <c r="BF2432" s="24" t="str">
        <f t="shared" si="938"/>
        <v/>
      </c>
    </row>
    <row r="2433" spans="1:58" ht="20.100000000000001" customHeight="1">
      <c r="A2433" s="2">
        <v>1841</v>
      </c>
      <c r="B2433" s="1">
        <f t="shared" si="942"/>
        <v>463338.96206893213</v>
      </c>
      <c r="C2433" s="1">
        <f t="shared" si="943"/>
        <v>1.0104651689499364E-8</v>
      </c>
      <c r="D2433" s="1">
        <f t="shared" si="944"/>
        <v>0.99961589228386039</v>
      </c>
      <c r="E2433" s="1">
        <f t="shared" si="945"/>
        <v>1.0104651689499364E-8</v>
      </c>
      <c r="F2433" s="1" t="str">
        <f t="shared" si="946"/>
        <v/>
      </c>
      <c r="G2433" s="1" t="str">
        <f t="shared" si="947"/>
        <v/>
      </c>
      <c r="H2433" s="1"/>
      <c r="I2433" s="1">
        <f t="shared" si="948"/>
        <v>1.3285622355249819E-14</v>
      </c>
      <c r="J2433" s="1" t="str">
        <f t="shared" si="949"/>
        <v/>
      </c>
      <c r="K2433" s="1" t="str">
        <f t="shared" si="950"/>
        <v/>
      </c>
      <c r="P2433" s="2">
        <v>1841</v>
      </c>
      <c r="Q2433" s="1">
        <f t="shared" si="951"/>
        <v>13.533913734011616</v>
      </c>
      <c r="R2433" s="1">
        <f t="shared" si="952"/>
        <v>3.4593680127536526E-4</v>
      </c>
      <c r="S2433" s="1">
        <f t="shared" si="953"/>
        <v>0.99961589228386039</v>
      </c>
      <c r="T2433" s="1">
        <f t="shared" si="954"/>
        <v>3.4593680127536526E-4</v>
      </c>
      <c r="U2433" s="1" t="str">
        <f t="shared" si="955"/>
        <v/>
      </c>
      <c r="V2433" s="1" t="str">
        <f t="shared" si="956"/>
        <v/>
      </c>
      <c r="W2433" s="1">
        <f t="shared" si="957"/>
        <v>4.3265972953720193E-2</v>
      </c>
      <c r="X2433" s="1" t="str">
        <f t="shared" si="958"/>
        <v/>
      </c>
      <c r="Y2433" s="1" t="str">
        <f t="shared" si="959"/>
        <v/>
      </c>
      <c r="AC2433" s="2">
        <v>1841</v>
      </c>
      <c r="AD2433" s="1">
        <f t="shared" si="968"/>
        <v>825.14578635738837</v>
      </c>
      <c r="AE2433" s="1">
        <f t="shared" si="960"/>
        <v>5.6740019803638559E-6</v>
      </c>
      <c r="AF2433" s="1">
        <f t="shared" si="961"/>
        <v>0.99961589228386039</v>
      </c>
      <c r="AG2433" s="1">
        <f t="shared" si="962"/>
        <v>5.6740019803638559E-6</v>
      </c>
      <c r="AH2433" s="1" t="str">
        <f t="shared" si="963"/>
        <v/>
      </c>
      <c r="AI2433" s="1" t="str">
        <f t="shared" si="964"/>
        <v/>
      </c>
      <c r="AJ2433" s="1">
        <f t="shared" si="965"/>
        <v>2.9887977033514158E-17</v>
      </c>
      <c r="AK2433" s="1" t="str">
        <f t="shared" si="966"/>
        <v/>
      </c>
      <c r="AL2433" s="1" t="str">
        <f t="shared" si="967"/>
        <v/>
      </c>
      <c r="BA2433" s="2"/>
      <c r="BB2433" s="2">
        <f t="shared" si="939"/>
        <v>11.814399999999743</v>
      </c>
      <c r="BC2433" s="156">
        <f t="shared" si="940"/>
        <v>0.10683001168551058</v>
      </c>
      <c r="BD2433" s="2">
        <f t="shared" si="941"/>
        <v>2.2190281387467203E-4</v>
      </c>
      <c r="BE2433" s="2" t="str">
        <f t="shared" si="937"/>
        <v/>
      </c>
      <c r="BF2433" s="24" t="str">
        <f t="shared" si="938"/>
        <v/>
      </c>
    </row>
    <row r="2434" spans="1:58" ht="20.100000000000001" customHeight="1">
      <c r="A2434" s="1">
        <v>1842</v>
      </c>
      <c r="B2434" s="1">
        <f t="shared" si="942"/>
        <v>463889.90019267646</v>
      </c>
      <c r="C2434" s="1">
        <f t="shared" si="943"/>
        <v>9.9695144445441822E-9</v>
      </c>
      <c r="D2434" s="1">
        <f t="shared" si="944"/>
        <v>0.99962142201941095</v>
      </c>
      <c r="E2434" s="1">
        <f t="shared" si="945"/>
        <v>9.9695144445441822E-9</v>
      </c>
      <c r="F2434" s="1" t="str">
        <f t="shared" si="946"/>
        <v/>
      </c>
      <c r="G2434" s="1" t="str">
        <f t="shared" si="947"/>
        <v/>
      </c>
      <c r="H2434" s="1"/>
      <c r="I2434" s="1">
        <f t="shared" si="948"/>
        <v>1.2960253937509628E-14</v>
      </c>
      <c r="J2434" s="1" t="str">
        <f t="shared" si="949"/>
        <v/>
      </c>
      <c r="K2434" s="1" t="str">
        <f t="shared" si="950"/>
        <v/>
      </c>
      <c r="P2434" s="1">
        <v>1842</v>
      </c>
      <c r="Q2434" s="1">
        <f t="shared" si="951"/>
        <v>13.550006378166206</v>
      </c>
      <c r="R2434" s="1">
        <f t="shared" si="952"/>
        <v>3.4131032352140839E-4</v>
      </c>
      <c r="S2434" s="1">
        <f t="shared" si="953"/>
        <v>0.99962142201941095</v>
      </c>
      <c r="T2434" s="1">
        <f t="shared" si="954"/>
        <v>3.4131032352140839E-4</v>
      </c>
      <c r="U2434" s="1" t="str">
        <f t="shared" si="955"/>
        <v/>
      </c>
      <c r="V2434" s="1" t="str">
        <f t="shared" si="956"/>
        <v/>
      </c>
      <c r="W2434" s="1">
        <f t="shared" si="957"/>
        <v>4.3043307520429397E-2</v>
      </c>
      <c r="X2434" s="1" t="str">
        <f t="shared" si="958"/>
        <v/>
      </c>
      <c r="Y2434" s="1" t="str">
        <f t="shared" si="959"/>
        <v/>
      </c>
      <c r="AC2434" s="1">
        <v>1842</v>
      </c>
      <c r="AD2434" s="1">
        <f t="shared" si="968"/>
        <v>826.12693473593447</v>
      </c>
      <c r="AE2434" s="1">
        <f t="shared" si="960"/>
        <v>5.5981192068593346E-6</v>
      </c>
      <c r="AF2434" s="1">
        <f t="shared" si="961"/>
        <v>0.99962142201941095</v>
      </c>
      <c r="AG2434" s="1">
        <f t="shared" si="962"/>
        <v>5.5981192068593346E-6</v>
      </c>
      <c r="AH2434" s="1" t="str">
        <f t="shared" si="963"/>
        <v/>
      </c>
      <c r="AI2434" s="1" t="str">
        <f t="shared" si="964"/>
        <v/>
      </c>
      <c r="AJ2434" s="1">
        <f t="shared" si="965"/>
        <v>3.0853851938381733E-17</v>
      </c>
      <c r="AK2434" s="1" t="str">
        <f t="shared" si="966"/>
        <v/>
      </c>
      <c r="AL2434" s="1" t="str">
        <f t="shared" si="967"/>
        <v/>
      </c>
      <c r="BA2434" s="2"/>
      <c r="BB2434" s="2">
        <f t="shared" si="939"/>
        <v>11.820799999999743</v>
      </c>
      <c r="BC2434" s="156">
        <f t="shared" si="940"/>
        <v>0.10660810887163591</v>
      </c>
      <c r="BD2434" s="2">
        <f t="shared" si="941"/>
        <v>2.2149345868466286E-4</v>
      </c>
      <c r="BE2434" s="2" t="str">
        <f t="shared" si="937"/>
        <v/>
      </c>
      <c r="BF2434" s="24" t="str">
        <f t="shared" si="938"/>
        <v/>
      </c>
    </row>
    <row r="2435" spans="1:58" ht="20.100000000000001" customHeight="1">
      <c r="A2435" s="1">
        <v>1843</v>
      </c>
      <c r="B2435" s="1">
        <f t="shared" si="942"/>
        <v>464440.83831642068</v>
      </c>
      <c r="C2435" s="1">
        <f t="shared" si="943"/>
        <v>9.8360271157579726E-9</v>
      </c>
      <c r="D2435" s="1">
        <f t="shared" si="944"/>
        <v>0.99962687775802539</v>
      </c>
      <c r="E2435" s="1">
        <f t="shared" si="945"/>
        <v>9.8360271157579726E-9</v>
      </c>
      <c r="F2435" s="1" t="str">
        <f t="shared" si="946"/>
        <v/>
      </c>
      <c r="G2435" s="1" t="str">
        <f t="shared" si="947"/>
        <v/>
      </c>
      <c r="H2435" s="1"/>
      <c r="I2435" s="1">
        <f t="shared" si="948"/>
        <v>1.2642651594635221E-14</v>
      </c>
      <c r="J2435" s="1" t="str">
        <f t="shared" si="949"/>
        <v/>
      </c>
      <c r="K2435" s="1" t="str">
        <f t="shared" si="950"/>
        <v/>
      </c>
      <c r="P2435" s="1">
        <v>1843</v>
      </c>
      <c r="Q2435" s="1">
        <f t="shared" si="951"/>
        <v>13.566099022320799</v>
      </c>
      <c r="R2435" s="1">
        <f t="shared" si="952"/>
        <v>3.3674033130890151E-4</v>
      </c>
      <c r="S2435" s="1">
        <f t="shared" si="953"/>
        <v>0.99962687775802539</v>
      </c>
      <c r="T2435" s="1">
        <f t="shared" si="954"/>
        <v>3.3674033130890151E-4</v>
      </c>
      <c r="U2435" s="1" t="str">
        <f t="shared" si="955"/>
        <v/>
      </c>
      <c r="V2435" s="1" t="str">
        <f t="shared" si="956"/>
        <v/>
      </c>
      <c r="W2435" s="1">
        <f t="shared" si="957"/>
        <v>4.2821102876757076E-2</v>
      </c>
      <c r="X2435" s="1" t="str">
        <f t="shared" si="958"/>
        <v/>
      </c>
      <c r="Y2435" s="1" t="str">
        <f t="shared" si="959"/>
        <v/>
      </c>
      <c r="AC2435" s="1">
        <v>1843</v>
      </c>
      <c r="AD2435" s="1">
        <f t="shared" si="968"/>
        <v>827.10808311448079</v>
      </c>
      <c r="AE2435" s="1">
        <f t="shared" si="960"/>
        <v>5.5231629004807856E-6</v>
      </c>
      <c r="AF2435" s="1">
        <f t="shared" si="961"/>
        <v>0.99962687775802539</v>
      </c>
      <c r="AG2435" s="1">
        <f t="shared" si="962"/>
        <v>5.5231629004807856E-6</v>
      </c>
      <c r="AH2435" s="1" t="str">
        <f t="shared" si="963"/>
        <v/>
      </c>
      <c r="AI2435" s="1" t="str">
        <f t="shared" si="964"/>
        <v/>
      </c>
      <c r="AJ2435" s="1">
        <f t="shared" si="965"/>
        <v>3.1850430931713192E-17</v>
      </c>
      <c r="AK2435" s="1" t="str">
        <f t="shared" si="966"/>
        <v/>
      </c>
      <c r="AL2435" s="1" t="str">
        <f t="shared" si="967"/>
        <v/>
      </c>
      <c r="BA2435" s="2"/>
      <c r="BB2435" s="2">
        <f t="shared" si="939"/>
        <v>11.827199999999742</v>
      </c>
      <c r="BC2435" s="156">
        <f t="shared" si="940"/>
        <v>0.10638661541295125</v>
      </c>
      <c r="BD2435" s="2">
        <f t="shared" si="941"/>
        <v>2.2108469672163511E-4</v>
      </c>
      <c r="BE2435" s="2" t="str">
        <f t="shared" si="937"/>
        <v/>
      </c>
      <c r="BF2435" s="24" t="str">
        <f t="shared" si="938"/>
        <v/>
      </c>
    </row>
    <row r="2436" spans="1:58" ht="20.100000000000001" customHeight="1">
      <c r="A2436" s="1">
        <v>1844</v>
      </c>
      <c r="B2436" s="1">
        <f t="shared" si="942"/>
        <v>464991.77644016501</v>
      </c>
      <c r="C2436" s="1">
        <f t="shared" si="943"/>
        <v>9.7041718544660687E-9</v>
      </c>
      <c r="D2436" s="1">
        <f t="shared" si="944"/>
        <v>0.99963226040378128</v>
      </c>
      <c r="E2436" s="1">
        <f t="shared" si="945"/>
        <v>9.7041718544660687E-9</v>
      </c>
      <c r="F2436" s="1" t="str">
        <f t="shared" si="946"/>
        <v/>
      </c>
      <c r="G2436" s="1" t="str">
        <f t="shared" si="947"/>
        <v/>
      </c>
      <c r="H2436" s="1"/>
      <c r="I2436" s="1">
        <f t="shared" si="948"/>
        <v>1.2332635050843335E-14</v>
      </c>
      <c r="J2436" s="1" t="str">
        <f t="shared" si="949"/>
        <v/>
      </c>
      <c r="K2436" s="1" t="str">
        <f t="shared" si="950"/>
        <v/>
      </c>
      <c r="P2436" s="1">
        <v>1844</v>
      </c>
      <c r="Q2436" s="1">
        <f t="shared" si="951"/>
        <v>13.582191666475389</v>
      </c>
      <c r="R2436" s="1">
        <f t="shared" si="952"/>
        <v>3.3222621358131721E-4</v>
      </c>
      <c r="S2436" s="1">
        <f t="shared" si="953"/>
        <v>0.99963226040378128</v>
      </c>
      <c r="T2436" s="1">
        <f t="shared" si="954"/>
        <v>3.3222621358131721E-4</v>
      </c>
      <c r="U2436" s="1" t="str">
        <f t="shared" si="955"/>
        <v/>
      </c>
      <c r="V2436" s="1" t="str">
        <f t="shared" si="956"/>
        <v/>
      </c>
      <c r="W2436" s="1">
        <f t="shared" si="957"/>
        <v>4.2599363736084091E-2</v>
      </c>
      <c r="X2436" s="1" t="str">
        <f t="shared" si="958"/>
        <v/>
      </c>
      <c r="Y2436" s="1" t="str">
        <f t="shared" si="959"/>
        <v/>
      </c>
      <c r="AC2436" s="1">
        <v>1844</v>
      </c>
      <c r="AD2436" s="1">
        <f t="shared" si="968"/>
        <v>828.08923149302711</v>
      </c>
      <c r="AE2436" s="1">
        <f t="shared" si="960"/>
        <v>5.4491230387734164E-6</v>
      </c>
      <c r="AF2436" s="1">
        <f t="shared" si="961"/>
        <v>0.99963226040378128</v>
      </c>
      <c r="AG2436" s="1">
        <f t="shared" si="962"/>
        <v>5.4491230387734164E-6</v>
      </c>
      <c r="AH2436" s="1" t="str">
        <f t="shared" si="963"/>
        <v/>
      </c>
      <c r="AI2436" s="1" t="str">
        <f t="shared" si="964"/>
        <v/>
      </c>
      <c r="AJ2436" s="1">
        <f t="shared" si="965"/>
        <v>3.2878673349842678E-17</v>
      </c>
      <c r="AK2436" s="1" t="str">
        <f t="shared" si="966"/>
        <v/>
      </c>
      <c r="AL2436" s="1" t="str">
        <f t="shared" si="967"/>
        <v/>
      </c>
      <c r="BA2436" s="2"/>
      <c r="BB2436" s="2">
        <f t="shared" si="939"/>
        <v>11.833599999999741</v>
      </c>
      <c r="BC2436" s="156">
        <f t="shared" si="940"/>
        <v>0.10616553071622961</v>
      </c>
      <c r="BD2436" s="2">
        <f t="shared" si="941"/>
        <v>2.2067652766361023E-4</v>
      </c>
      <c r="BE2436" s="2" t="str">
        <f t="shared" si="937"/>
        <v/>
      </c>
      <c r="BF2436" s="24" t="str">
        <f t="shared" si="938"/>
        <v/>
      </c>
    </row>
    <row r="2437" spans="1:58" ht="20.100000000000001" customHeight="1">
      <c r="A2437" s="1">
        <v>1845</v>
      </c>
      <c r="B2437" s="1">
        <f t="shared" si="942"/>
        <v>465542.71456390922</v>
      </c>
      <c r="C2437" s="1">
        <f t="shared" si="943"/>
        <v>9.573930973307065E-9</v>
      </c>
      <c r="D2437" s="1">
        <f t="shared" si="944"/>
        <v>0.99963757085096694</v>
      </c>
      <c r="E2437" s="1">
        <f t="shared" si="945"/>
        <v>9.573930973307065E-9</v>
      </c>
      <c r="F2437" s="1" t="str">
        <f t="shared" si="946"/>
        <v/>
      </c>
      <c r="G2437" s="1" t="str">
        <f t="shared" si="947"/>
        <v/>
      </c>
      <c r="H2437" s="1"/>
      <c r="I2437" s="1">
        <f t="shared" si="948"/>
        <v>1.2030028089922207E-14</v>
      </c>
      <c r="J2437" s="1" t="str">
        <f t="shared" si="949"/>
        <v/>
      </c>
      <c r="K2437" s="1" t="str">
        <f t="shared" si="950"/>
        <v/>
      </c>
      <c r="P2437" s="1">
        <v>1845</v>
      </c>
      <c r="Q2437" s="1">
        <f t="shared" si="951"/>
        <v>13.598284310629982</v>
      </c>
      <c r="R2437" s="1">
        <f t="shared" si="952"/>
        <v>3.2776736480474232E-4</v>
      </c>
      <c r="S2437" s="1">
        <f t="shared" si="953"/>
        <v>0.99963757085096694</v>
      </c>
      <c r="T2437" s="1">
        <f t="shared" si="954"/>
        <v>3.2776736480474232E-4</v>
      </c>
      <c r="U2437" s="1" t="str">
        <f t="shared" si="955"/>
        <v/>
      </c>
      <c r="V2437" s="1" t="str">
        <f t="shared" si="956"/>
        <v/>
      </c>
      <c r="W2437" s="1">
        <f t="shared" si="957"/>
        <v>4.2378094765135411E-2</v>
      </c>
      <c r="X2437" s="1" t="str">
        <f t="shared" si="958"/>
        <v/>
      </c>
      <c r="Y2437" s="1" t="str">
        <f t="shared" si="959"/>
        <v/>
      </c>
      <c r="AC2437" s="1">
        <v>1845</v>
      </c>
      <c r="AD2437" s="1">
        <f t="shared" si="968"/>
        <v>829.07037987157321</v>
      </c>
      <c r="AE2437" s="1">
        <f t="shared" si="960"/>
        <v>5.3759896898635916E-6</v>
      </c>
      <c r="AF2437" s="1">
        <f t="shared" si="961"/>
        <v>0.99963757085096694</v>
      </c>
      <c r="AG2437" s="1">
        <f t="shared" si="962"/>
        <v>5.3759896898635916E-6</v>
      </c>
      <c r="AH2437" s="1" t="str">
        <f t="shared" si="963"/>
        <v/>
      </c>
      <c r="AI2437" s="1" t="str">
        <f t="shared" si="964"/>
        <v/>
      </c>
      <c r="AJ2437" s="1">
        <f t="shared" si="965"/>
        <v>3.3939567963367966E-17</v>
      </c>
      <c r="AK2437" s="1" t="str">
        <f t="shared" si="966"/>
        <v/>
      </c>
      <c r="AL2437" s="1" t="str">
        <f t="shared" si="967"/>
        <v/>
      </c>
      <c r="BA2437" s="2"/>
      <c r="BB2437" s="2">
        <f t="shared" si="939"/>
        <v>11.839999999999741</v>
      </c>
      <c r="BC2437" s="156">
        <f t="shared" si="940"/>
        <v>0.105944854188566</v>
      </c>
      <c r="BD2437" s="2">
        <f t="shared" si="941"/>
        <v>2.2026895118737455E-4</v>
      </c>
      <c r="BE2437" s="2" t="str">
        <f t="shared" si="937"/>
        <v/>
      </c>
      <c r="BF2437" s="24" t="str">
        <f t="shared" si="938"/>
        <v/>
      </c>
    </row>
    <row r="2438" spans="1:58" ht="20.100000000000001" customHeight="1">
      <c r="A2438" s="1">
        <v>1846</v>
      </c>
      <c r="B2438" s="1">
        <f t="shared" si="942"/>
        <v>466093.65268765355</v>
      </c>
      <c r="C2438" s="1">
        <f t="shared" si="943"/>
        <v>9.4452869451944769E-9</v>
      </c>
      <c r="D2438" s="1">
        <f t="shared" si="944"/>
        <v>0.99964280998417065</v>
      </c>
      <c r="E2438" s="1">
        <f t="shared" si="945"/>
        <v>9.4452869451944769E-9</v>
      </c>
      <c r="F2438" s="1" t="str">
        <f t="shared" si="946"/>
        <v/>
      </c>
      <c r="G2438" s="1" t="str">
        <f t="shared" si="947"/>
        <v/>
      </c>
      <c r="H2438" s="1"/>
      <c r="I2438" s="1">
        <f t="shared" si="948"/>
        <v>1.1734658466823805E-14</v>
      </c>
      <c r="J2438" s="1" t="str">
        <f t="shared" si="949"/>
        <v/>
      </c>
      <c r="K2438" s="1" t="str">
        <f t="shared" si="950"/>
        <v/>
      </c>
      <c r="P2438" s="1">
        <v>1846</v>
      </c>
      <c r="Q2438" s="1">
        <f t="shared" si="951"/>
        <v>13.614376954784575</v>
      </c>
      <c r="R2438" s="1">
        <f t="shared" si="952"/>
        <v>3.233631849323481E-4</v>
      </c>
      <c r="S2438" s="1">
        <f t="shared" si="953"/>
        <v>0.99964280998417065</v>
      </c>
      <c r="T2438" s="1">
        <f t="shared" si="954"/>
        <v>3.233631849323481E-4</v>
      </c>
      <c r="U2438" s="1" t="str">
        <f t="shared" si="955"/>
        <v/>
      </c>
      <c r="V2438" s="1" t="str">
        <f t="shared" si="956"/>
        <v/>
      </c>
      <c r="W2438" s="1">
        <f t="shared" si="957"/>
        <v>4.2157300583924195E-2</v>
      </c>
      <c r="X2438" s="1" t="str">
        <f t="shared" si="958"/>
        <v/>
      </c>
      <c r="Y2438" s="1" t="str">
        <f t="shared" si="959"/>
        <v/>
      </c>
      <c r="AC2438" s="1">
        <v>1846</v>
      </c>
      <c r="AD2438" s="1">
        <f t="shared" si="968"/>
        <v>830.05152825011953</v>
      </c>
      <c r="AE2438" s="1">
        <f t="shared" si="960"/>
        <v>5.3037530118758328E-6</v>
      </c>
      <c r="AF2438" s="1">
        <f t="shared" si="961"/>
        <v>0.99964280998417065</v>
      </c>
      <c r="AG2438" s="1">
        <f t="shared" si="962"/>
        <v>5.3037530118758328E-6</v>
      </c>
      <c r="AH2438" s="1" t="str">
        <f t="shared" si="963"/>
        <v/>
      </c>
      <c r="AI2438" s="1" t="str">
        <f t="shared" si="964"/>
        <v/>
      </c>
      <c r="AJ2438" s="1">
        <f t="shared" si="965"/>
        <v>3.5034133863088598E-17</v>
      </c>
      <c r="AK2438" s="1" t="str">
        <f t="shared" si="966"/>
        <v/>
      </c>
      <c r="AL2438" s="1" t="str">
        <f t="shared" si="967"/>
        <v/>
      </c>
      <c r="BA2438" s="2"/>
      <c r="BB2438" s="2">
        <f t="shared" si="939"/>
        <v>11.84639999999974</v>
      </c>
      <c r="BC2438" s="156">
        <f t="shared" si="940"/>
        <v>0.10572458523737863</v>
      </c>
      <c r="BD2438" s="2">
        <f t="shared" si="941"/>
        <v>2.198619669667029E-4</v>
      </c>
      <c r="BE2438" s="2" t="str">
        <f t="shared" si="937"/>
        <v/>
      </c>
      <c r="BF2438" s="24" t="str">
        <f t="shared" si="938"/>
        <v/>
      </c>
    </row>
    <row r="2439" spans="1:58" ht="20.100000000000001" customHeight="1">
      <c r="A2439" s="2">
        <v>1847</v>
      </c>
      <c r="B2439" s="1">
        <f t="shared" si="942"/>
        <v>466644.59081139776</v>
      </c>
      <c r="C2439" s="1">
        <f t="shared" si="943"/>
        <v>9.3182224022800878E-9</v>
      </c>
      <c r="D2439" s="1">
        <f t="shared" si="944"/>
        <v>0.99964797867836785</v>
      </c>
      <c r="E2439" s="1">
        <f t="shared" si="945"/>
        <v>9.3182224022800878E-9</v>
      </c>
      <c r="F2439" s="1" t="str">
        <f t="shared" si="946"/>
        <v/>
      </c>
      <c r="G2439" s="1" t="str">
        <f t="shared" si="947"/>
        <v/>
      </c>
      <c r="H2439" s="1"/>
      <c r="I2439" s="1">
        <f t="shared" si="948"/>
        <v>1.1446357821111927E-14</v>
      </c>
      <c r="J2439" s="1" t="str">
        <f t="shared" si="949"/>
        <v/>
      </c>
      <c r="K2439" s="1" t="str">
        <f t="shared" si="950"/>
        <v/>
      </c>
      <c r="P2439" s="2">
        <v>1847</v>
      </c>
      <c r="Q2439" s="1">
        <f t="shared" si="951"/>
        <v>13.630469598939165</v>
      </c>
      <c r="R2439" s="1">
        <f t="shared" si="952"/>
        <v>3.1901307936888775E-4</v>
      </c>
      <c r="S2439" s="1">
        <f t="shared" si="953"/>
        <v>0.99964797867836785</v>
      </c>
      <c r="T2439" s="1">
        <f t="shared" si="954"/>
        <v>3.1901307936888775E-4</v>
      </c>
      <c r="U2439" s="1" t="str">
        <f t="shared" si="955"/>
        <v/>
      </c>
      <c r="V2439" s="1" t="str">
        <f t="shared" si="956"/>
        <v/>
      </c>
      <c r="W2439" s="1">
        <f t="shared" si="957"/>
        <v>4.1936985765699361E-2</v>
      </c>
      <c r="X2439" s="1" t="str">
        <f t="shared" si="958"/>
        <v/>
      </c>
      <c r="Y2439" s="1" t="str">
        <f t="shared" si="959"/>
        <v/>
      </c>
      <c r="AC2439" s="2">
        <v>1847</v>
      </c>
      <c r="AD2439" s="1">
        <f t="shared" si="968"/>
        <v>831.03267662866563</v>
      </c>
      <c r="AE2439" s="1">
        <f t="shared" si="960"/>
        <v>5.2324032523507729E-6</v>
      </c>
      <c r="AF2439" s="1">
        <f t="shared" si="961"/>
        <v>0.99964797867836785</v>
      </c>
      <c r="AG2439" s="1">
        <f t="shared" si="962"/>
        <v>5.2324032523507729E-6</v>
      </c>
      <c r="AH2439" s="1" t="str">
        <f t="shared" si="963"/>
        <v/>
      </c>
      <c r="AI2439" s="1" t="str">
        <f t="shared" si="964"/>
        <v/>
      </c>
      <c r="AJ2439" s="1">
        <f t="shared" si="965"/>
        <v>3.6163421372071559E-17</v>
      </c>
      <c r="AK2439" s="1" t="str">
        <f t="shared" si="966"/>
        <v/>
      </c>
      <c r="AL2439" s="1" t="str">
        <f t="shared" si="967"/>
        <v/>
      </c>
      <c r="BA2439" s="2"/>
      <c r="BB2439" s="2">
        <f t="shared" si="939"/>
        <v>11.852799999999739</v>
      </c>
      <c r="BC2439" s="156">
        <f t="shared" si="940"/>
        <v>0.10550472327041192</v>
      </c>
      <c r="BD2439" s="2">
        <f t="shared" si="941"/>
        <v>2.1945557467442645E-4</v>
      </c>
      <c r="BE2439" s="2" t="str">
        <f t="shared" si="937"/>
        <v/>
      </c>
      <c r="BF2439" s="24" t="str">
        <f t="shared" si="938"/>
        <v/>
      </c>
    </row>
    <row r="2440" spans="1:58" ht="20.100000000000001" customHeight="1">
      <c r="A2440" s="1">
        <v>1848</v>
      </c>
      <c r="B2440" s="1">
        <f t="shared" si="942"/>
        <v>467195.52893514209</v>
      </c>
      <c r="C2440" s="1">
        <f t="shared" si="943"/>
        <v>9.1927201349181227E-9</v>
      </c>
      <c r="D2440" s="1">
        <f t="shared" si="944"/>
        <v>0.99965307779900925</v>
      </c>
      <c r="E2440" s="1">
        <f t="shared" si="945"/>
        <v>9.1927201349181227E-9</v>
      </c>
      <c r="F2440" s="1" t="str">
        <f t="shared" si="946"/>
        <v/>
      </c>
      <c r="G2440" s="1" t="str">
        <f t="shared" si="947"/>
        <v/>
      </c>
      <c r="H2440" s="1"/>
      <c r="I2440" s="1">
        <f t="shared" si="948"/>
        <v>1.1164961592226376E-14</v>
      </c>
      <c r="J2440" s="1" t="str">
        <f t="shared" si="949"/>
        <v/>
      </c>
      <c r="K2440" s="1" t="str">
        <f t="shared" si="950"/>
        <v/>
      </c>
      <c r="P2440" s="1">
        <v>1848</v>
      </c>
      <c r="Q2440" s="1">
        <f t="shared" si="951"/>
        <v>13.646562243093758</v>
      </c>
      <c r="R2440" s="1">
        <f t="shared" si="952"/>
        <v>3.1471645893523924E-4</v>
      </c>
      <c r="S2440" s="1">
        <f t="shared" si="953"/>
        <v>0.99965307779900925</v>
      </c>
      <c r="T2440" s="1">
        <f t="shared" si="954"/>
        <v>3.1471645893523924E-4</v>
      </c>
      <c r="U2440" s="1" t="str">
        <f t="shared" si="955"/>
        <v/>
      </c>
      <c r="V2440" s="1" t="str">
        <f t="shared" si="956"/>
        <v/>
      </c>
      <c r="W2440" s="1">
        <f t="shared" si="957"/>
        <v>4.1717154836897155E-2</v>
      </c>
      <c r="X2440" s="1" t="str">
        <f t="shared" si="958"/>
        <v/>
      </c>
      <c r="Y2440" s="1" t="str">
        <f t="shared" si="959"/>
        <v/>
      </c>
      <c r="AC2440" s="1">
        <v>1848</v>
      </c>
      <c r="AD2440" s="1">
        <f t="shared" si="968"/>
        <v>832.01382500721195</v>
      </c>
      <c r="AE2440" s="1">
        <f t="shared" si="960"/>
        <v>5.1619307476634533E-6</v>
      </c>
      <c r="AF2440" s="1">
        <f t="shared" si="961"/>
        <v>0.99965307779900925</v>
      </c>
      <c r="AG2440" s="1">
        <f t="shared" si="962"/>
        <v>5.1619307476634533E-6</v>
      </c>
      <c r="AH2440" s="1" t="str">
        <f t="shared" si="963"/>
        <v/>
      </c>
      <c r="AI2440" s="1" t="str">
        <f t="shared" si="964"/>
        <v/>
      </c>
      <c r="AJ2440" s="1">
        <f t="shared" si="965"/>
        <v>3.7328512984604499E-17</v>
      </c>
      <c r="AK2440" s="1" t="str">
        <f t="shared" si="966"/>
        <v/>
      </c>
      <c r="AL2440" s="1" t="str">
        <f t="shared" si="967"/>
        <v/>
      </c>
      <c r="BA2440" s="2"/>
      <c r="BB2440" s="2">
        <f t="shared" si="939"/>
        <v>11.859199999999738</v>
      </c>
      <c r="BC2440" s="156">
        <f t="shared" si="940"/>
        <v>0.1052852676957375</v>
      </c>
      <c r="BD2440" s="2">
        <f t="shared" si="941"/>
        <v>2.190497739810171E-4</v>
      </c>
      <c r="BE2440" s="2" t="str">
        <f t="shared" si="937"/>
        <v/>
      </c>
      <c r="BF2440" s="24" t="str">
        <f t="shared" si="938"/>
        <v/>
      </c>
    </row>
    <row r="2441" spans="1:58" ht="20.100000000000001" customHeight="1">
      <c r="A2441" s="1">
        <v>1849</v>
      </c>
      <c r="B2441" s="1">
        <f t="shared" si="942"/>
        <v>467746.46705888631</v>
      </c>
      <c r="C2441" s="1">
        <f t="shared" si="943"/>
        <v>9.0687630906311875E-9</v>
      </c>
      <c r="D2441" s="1">
        <f t="shared" si="944"/>
        <v>0.99965810820210743</v>
      </c>
      <c r="E2441" s="1">
        <f t="shared" si="945"/>
        <v>9.0687630906311875E-9</v>
      </c>
      <c r="F2441" s="1" t="str">
        <f t="shared" si="946"/>
        <v/>
      </c>
      <c r="G2441" s="1" t="str">
        <f t="shared" si="947"/>
        <v/>
      </c>
      <c r="H2441" s="1"/>
      <c r="I2441" s="1">
        <f t="shared" si="948"/>
        <v>1.0890308936529453E-14</v>
      </c>
      <c r="J2441" s="1" t="str">
        <f t="shared" si="949"/>
        <v/>
      </c>
      <c r="K2441" s="1" t="str">
        <f t="shared" si="950"/>
        <v/>
      </c>
      <c r="P2441" s="1">
        <v>1849</v>
      </c>
      <c r="Q2441" s="1">
        <f t="shared" si="951"/>
        <v>13.662654887248348</v>
      </c>
      <c r="R2441" s="1">
        <f t="shared" si="952"/>
        <v>3.1047273983300313E-4</v>
      </c>
      <c r="S2441" s="1">
        <f t="shared" si="953"/>
        <v>0.99965810820210743</v>
      </c>
      <c r="T2441" s="1">
        <f t="shared" si="954"/>
        <v>3.1047273983300313E-4</v>
      </c>
      <c r="U2441" s="1" t="str">
        <f t="shared" si="955"/>
        <v/>
      </c>
      <c r="V2441" s="1" t="str">
        <f t="shared" si="956"/>
        <v/>
      </c>
      <c r="W2441" s="1">
        <f t="shared" si="957"/>
        <v>4.1497812277097236E-2</v>
      </c>
      <c r="X2441" s="1" t="str">
        <f t="shared" si="958"/>
        <v/>
      </c>
      <c r="Y2441" s="1" t="str">
        <f t="shared" si="959"/>
        <v/>
      </c>
      <c r="AC2441" s="1">
        <v>1849</v>
      </c>
      <c r="AD2441" s="1">
        <f t="shared" si="968"/>
        <v>832.99497338575827</v>
      </c>
      <c r="AE2441" s="1">
        <f t="shared" si="960"/>
        <v>5.0923259224427011E-6</v>
      </c>
      <c r="AF2441" s="1">
        <f t="shared" si="961"/>
        <v>0.99965810820210743</v>
      </c>
      <c r="AG2441" s="1">
        <f t="shared" si="962"/>
        <v>5.0923259224427011E-6</v>
      </c>
      <c r="AH2441" s="1" t="str">
        <f t="shared" si="963"/>
        <v/>
      </c>
      <c r="AI2441" s="1" t="str">
        <f t="shared" si="964"/>
        <v/>
      </c>
      <c r="AJ2441" s="1">
        <f t="shared" si="965"/>
        <v>3.853052433280418E-17</v>
      </c>
      <c r="AK2441" s="1" t="str">
        <f t="shared" si="966"/>
        <v/>
      </c>
      <c r="AL2441" s="1" t="str">
        <f t="shared" si="967"/>
        <v/>
      </c>
      <c r="BA2441" s="2"/>
      <c r="BB2441" s="2">
        <f t="shared" si="939"/>
        <v>11.865599999999738</v>
      </c>
      <c r="BC2441" s="156">
        <f t="shared" si="940"/>
        <v>0.10506621792175648</v>
      </c>
      <c r="BD2441" s="2">
        <f t="shared" si="941"/>
        <v>2.1864456455500392E-4</v>
      </c>
      <c r="BE2441" s="2" t="str">
        <f t="shared" si="937"/>
        <v/>
      </c>
      <c r="BF2441" s="24" t="str">
        <f t="shared" si="938"/>
        <v/>
      </c>
    </row>
    <row r="2442" spans="1:58" ht="20.100000000000001" customHeight="1">
      <c r="A2442" s="1">
        <v>1850</v>
      </c>
      <c r="B2442" s="1">
        <f t="shared" si="942"/>
        <v>468297.40518263064</v>
      </c>
      <c r="C2442" s="1">
        <f t="shared" si="943"/>
        <v>8.9463343730772516E-9</v>
      </c>
      <c r="D2442" s="1">
        <f t="shared" si="944"/>
        <v>0.99966307073432314</v>
      </c>
      <c r="E2442" s="1">
        <f t="shared" si="945"/>
        <v>8.9463343730772516E-9</v>
      </c>
      <c r="F2442" s="1" t="str">
        <f t="shared" si="946"/>
        <v/>
      </c>
      <c r="G2442" s="1" t="str">
        <f t="shared" si="947"/>
        <v/>
      </c>
      <c r="H2442" s="1"/>
      <c r="I2442" s="1">
        <f t="shared" si="948"/>
        <v>1.0622242646096263E-14</v>
      </c>
      <c r="J2442" s="1" t="str">
        <f t="shared" si="949"/>
        <v/>
      </c>
      <c r="K2442" s="1" t="str">
        <f t="shared" si="950"/>
        <v/>
      </c>
      <c r="P2442" s="1">
        <v>1850</v>
      </c>
      <c r="Q2442" s="1">
        <f t="shared" si="951"/>
        <v>13.678747531402941</v>
      </c>
      <c r="R2442" s="1">
        <f t="shared" si="952"/>
        <v>3.0628134360913712E-4</v>
      </c>
      <c r="S2442" s="1">
        <f t="shared" si="953"/>
        <v>0.99966307073432314</v>
      </c>
      <c r="T2442" s="1">
        <f t="shared" si="954"/>
        <v>3.0628134360913712E-4</v>
      </c>
      <c r="U2442" s="1" t="str">
        <f t="shared" si="955"/>
        <v/>
      </c>
      <c r="V2442" s="1" t="str">
        <f t="shared" si="956"/>
        <v/>
      </c>
      <c r="W2442" s="1">
        <f t="shared" si="957"/>
        <v>4.1278962518981908E-2</v>
      </c>
      <c r="X2442" s="1" t="str">
        <f t="shared" si="958"/>
        <v/>
      </c>
      <c r="Y2442" s="1" t="str">
        <f t="shared" si="959"/>
        <v/>
      </c>
      <c r="AC2442" s="1">
        <v>1850</v>
      </c>
      <c r="AD2442" s="1">
        <f t="shared" si="968"/>
        <v>833.97612176430437</v>
      </c>
      <c r="AE2442" s="1">
        <f t="shared" si="960"/>
        <v>5.023579288991086E-6</v>
      </c>
      <c r="AF2442" s="1">
        <f t="shared" si="961"/>
        <v>0.99966307073432314</v>
      </c>
      <c r="AG2442" s="1">
        <f t="shared" si="962"/>
        <v>5.023579288991086E-6</v>
      </c>
      <c r="AH2442" s="1" t="str">
        <f t="shared" si="963"/>
        <v/>
      </c>
      <c r="AI2442" s="1" t="str">
        <f t="shared" si="964"/>
        <v/>
      </c>
      <c r="AJ2442" s="1">
        <f t="shared" si="965"/>
        <v>3.9770605181680459E-17</v>
      </c>
      <c r="AK2442" s="1" t="str">
        <f t="shared" si="966"/>
        <v/>
      </c>
      <c r="AL2442" s="1" t="str">
        <f t="shared" si="967"/>
        <v/>
      </c>
      <c r="BA2442" s="2"/>
      <c r="BB2442" s="2">
        <f t="shared" si="939"/>
        <v>11.871999999999737</v>
      </c>
      <c r="BC2442" s="156">
        <f t="shared" si="940"/>
        <v>0.10484757335720148</v>
      </c>
      <c r="BD2442" s="2">
        <f t="shared" si="941"/>
        <v>2.1823994606283426E-4</v>
      </c>
      <c r="BE2442" s="2" t="str">
        <f t="shared" si="937"/>
        <v/>
      </c>
      <c r="BF2442" s="24" t="str">
        <f t="shared" si="938"/>
        <v/>
      </c>
    </row>
    <row r="2443" spans="1:58" ht="20.100000000000001" customHeight="1">
      <c r="A2443" s="1">
        <v>1851</v>
      </c>
      <c r="B2443" s="1">
        <f t="shared" si="942"/>
        <v>468848.34330637485</v>
      </c>
      <c r="C2443" s="1">
        <f t="shared" si="943"/>
        <v>8.8254172410185336E-9</v>
      </c>
      <c r="D2443" s="1">
        <f t="shared" si="944"/>
        <v>0.99966796623305099</v>
      </c>
      <c r="E2443" s="1">
        <f t="shared" si="945"/>
        <v>8.8254172410185336E-9</v>
      </c>
      <c r="F2443" s="1" t="str">
        <f t="shared" si="946"/>
        <v/>
      </c>
      <c r="G2443" s="1" t="str">
        <f t="shared" si="947"/>
        <v/>
      </c>
      <c r="H2443" s="1"/>
      <c r="I2443" s="1">
        <f t="shared" si="948"/>
        <v>1.036060906921566E-14</v>
      </c>
      <c r="J2443" s="1" t="str">
        <f t="shared" si="949"/>
        <v/>
      </c>
      <c r="K2443" s="1" t="str">
        <f t="shared" si="950"/>
        <v/>
      </c>
      <c r="P2443" s="1">
        <v>1851</v>
      </c>
      <c r="Q2443" s="1">
        <f t="shared" si="951"/>
        <v>13.69484017555753</v>
      </c>
      <c r="R2443" s="1">
        <f t="shared" si="952"/>
        <v>3.0214169712065381E-4</v>
      </c>
      <c r="S2443" s="1">
        <f t="shared" si="953"/>
        <v>0.99966796623305099</v>
      </c>
      <c r="T2443" s="1">
        <f t="shared" si="954"/>
        <v>3.0214169712065381E-4</v>
      </c>
      <c r="U2443" s="1" t="str">
        <f t="shared" si="955"/>
        <v/>
      </c>
      <c r="V2443" s="1" t="str">
        <f t="shared" si="956"/>
        <v/>
      </c>
      <c r="W2443" s="1">
        <f t="shared" si="957"/>
        <v>4.1060609948300228E-2</v>
      </c>
      <c r="X2443" s="1" t="str">
        <f t="shared" si="958"/>
        <v/>
      </c>
      <c r="Y2443" s="1" t="str">
        <f t="shared" si="959"/>
        <v/>
      </c>
      <c r="AC2443" s="1">
        <v>1851</v>
      </c>
      <c r="AD2443" s="1">
        <f t="shared" si="968"/>
        <v>834.95727014285069</v>
      </c>
      <c r="AE2443" s="1">
        <f t="shared" si="960"/>
        <v>4.955681446705811E-6</v>
      </c>
      <c r="AF2443" s="1">
        <f t="shared" si="961"/>
        <v>0.99966796623305099</v>
      </c>
      <c r="AG2443" s="1">
        <f t="shared" si="962"/>
        <v>4.955681446705811E-6</v>
      </c>
      <c r="AH2443" s="1" t="str">
        <f t="shared" si="963"/>
        <v/>
      </c>
      <c r="AI2443" s="1" t="str">
        <f t="shared" si="964"/>
        <v/>
      </c>
      <c r="AJ2443" s="1">
        <f t="shared" si="965"/>
        <v>4.1049940453480236E-17</v>
      </c>
      <c r="AK2443" s="1" t="str">
        <f t="shared" si="966"/>
        <v/>
      </c>
      <c r="AL2443" s="1" t="str">
        <f t="shared" si="967"/>
        <v/>
      </c>
      <c r="BA2443" s="2"/>
      <c r="BB2443" s="2">
        <f t="shared" si="939"/>
        <v>11.878399999999736</v>
      </c>
      <c r="BC2443" s="156">
        <f t="shared" si="940"/>
        <v>0.10462933341113864</v>
      </c>
      <c r="BD2443" s="2">
        <f t="shared" si="941"/>
        <v>2.1783591816972037E-4</v>
      </c>
      <c r="BE2443" s="2" t="str">
        <f t="shared" ref="BE2443:BE2506" si="969">IF(BC2443&lt;(1-$BA$591),BD2443,"")</f>
        <v/>
      </c>
      <c r="BF2443" s="24" t="str">
        <f t="shared" ref="BF2443:BF2506" si="970">IF(BC2443&lt;(1-$BA$597),BD2443,"")</f>
        <v/>
      </c>
    </row>
    <row r="2444" spans="1:58" ht="20.100000000000001" customHeight="1">
      <c r="A2444" s="1">
        <v>1852</v>
      </c>
      <c r="B2444" s="1">
        <f t="shared" si="942"/>
        <v>469399.28143011918</v>
      </c>
      <c r="C2444" s="1">
        <f t="shared" si="943"/>
        <v>8.7059951072915744E-9</v>
      </c>
      <c r="D2444" s="1">
        <f t="shared" si="944"/>
        <v>0.99967279552650479</v>
      </c>
      <c r="E2444" s="1">
        <f t="shared" si="945"/>
        <v>8.7059951072915744E-9</v>
      </c>
      <c r="F2444" s="1" t="str">
        <f t="shared" si="946"/>
        <v/>
      </c>
      <c r="G2444" s="1" t="str">
        <f t="shared" si="947"/>
        <v/>
      </c>
      <c r="H2444" s="1"/>
      <c r="I2444" s="1">
        <f t="shared" si="948"/>
        <v>1.0105258032565933E-14</v>
      </c>
      <c r="J2444" s="1" t="str">
        <f t="shared" si="949"/>
        <v/>
      </c>
      <c r="K2444" s="1" t="str">
        <f t="shared" si="950"/>
        <v/>
      </c>
      <c r="P2444" s="1">
        <v>1852</v>
      </c>
      <c r="Q2444" s="1">
        <f t="shared" si="951"/>
        <v>13.710932819712124</v>
      </c>
      <c r="R2444" s="1">
        <f t="shared" si="952"/>
        <v>2.9805323249936302E-4</v>
      </c>
      <c r="S2444" s="1">
        <f t="shared" si="953"/>
        <v>0.99967279552650479</v>
      </c>
      <c r="T2444" s="1">
        <f t="shared" si="954"/>
        <v>2.9805323249936302E-4</v>
      </c>
      <c r="U2444" s="1" t="str">
        <f t="shared" si="955"/>
        <v/>
      </c>
      <c r="V2444" s="1" t="str">
        <f t="shared" si="956"/>
        <v/>
      </c>
      <c r="W2444" s="1">
        <f t="shared" si="957"/>
        <v>4.0842758903835111E-2</v>
      </c>
      <c r="X2444" s="1" t="str">
        <f t="shared" si="958"/>
        <v/>
      </c>
      <c r="Y2444" s="1" t="str">
        <f t="shared" si="959"/>
        <v/>
      </c>
      <c r="AC2444" s="1">
        <v>1852</v>
      </c>
      <c r="AD2444" s="1">
        <f t="shared" si="968"/>
        <v>835.93841852139701</v>
      </c>
      <c r="AE2444" s="1">
        <f t="shared" si="960"/>
        <v>4.8886230815005857E-6</v>
      </c>
      <c r="AF2444" s="1">
        <f t="shared" si="961"/>
        <v>0.99967279552650479</v>
      </c>
      <c r="AG2444" s="1">
        <f t="shared" si="962"/>
        <v>4.8886230815005857E-6</v>
      </c>
      <c r="AH2444" s="1" t="str">
        <f t="shared" si="963"/>
        <v/>
      </c>
      <c r="AI2444" s="1" t="str">
        <f t="shared" si="964"/>
        <v/>
      </c>
      <c r="AJ2444" s="1">
        <f t="shared" si="965"/>
        <v>4.2369751282145423E-17</v>
      </c>
      <c r="AK2444" s="1" t="str">
        <f t="shared" si="966"/>
        <v/>
      </c>
      <c r="AL2444" s="1" t="str">
        <f t="shared" si="967"/>
        <v/>
      </c>
      <c r="BA2444" s="2"/>
      <c r="BB2444" s="2">
        <f t="shared" ref="BB2444:BB2507" si="971">BB2443+$BE$584</f>
        <v>11.884799999999736</v>
      </c>
      <c r="BC2444" s="156">
        <f t="shared" ref="BC2444:BC2507" si="972">_xlfn.CHISQ.DIST.RT(BB2444,7)</f>
        <v>0.10441149749296892</v>
      </c>
      <c r="BD2444" s="2">
        <f t="shared" ref="BD2444:BD2507" si="973">BC2444-BC2445</f>
        <v>2.1743248053804343E-4</v>
      </c>
      <c r="BE2444" s="2" t="str">
        <f t="shared" si="969"/>
        <v/>
      </c>
      <c r="BF2444" s="24" t="str">
        <f t="shared" si="970"/>
        <v/>
      </c>
    </row>
    <row r="2445" spans="1:58" ht="20.100000000000001" customHeight="1">
      <c r="A2445" s="1">
        <v>1853</v>
      </c>
      <c r="B2445" s="1">
        <f t="shared" si="942"/>
        <v>469950.2195538634</v>
      </c>
      <c r="C2445" s="1">
        <f t="shared" si="943"/>
        <v>8.5880515377793573E-9</v>
      </c>
      <c r="D2445" s="1">
        <f t="shared" si="944"/>
        <v>0.99967755943380199</v>
      </c>
      <c r="E2445" s="1">
        <f t="shared" si="945"/>
        <v>8.5880515377793573E-9</v>
      </c>
      <c r="F2445" s="1" t="str">
        <f t="shared" si="946"/>
        <v/>
      </c>
      <c r="G2445" s="1" t="str">
        <f t="shared" si="947"/>
        <v/>
      </c>
      <c r="H2445" s="1"/>
      <c r="I2445" s="1">
        <f t="shared" si="948"/>
        <v>9.8560427650323119E-15</v>
      </c>
      <c r="J2445" s="1" t="str">
        <f t="shared" si="949"/>
        <v/>
      </c>
      <c r="K2445" s="1" t="str">
        <f t="shared" si="950"/>
        <v/>
      </c>
      <c r="P2445" s="1">
        <v>1853</v>
      </c>
      <c r="Q2445" s="1">
        <f t="shared" si="951"/>
        <v>13.727025463866717</v>
      </c>
      <c r="R2445" s="1">
        <f t="shared" si="952"/>
        <v>2.9401538711668003E-4</v>
      </c>
      <c r="S2445" s="1">
        <f t="shared" si="953"/>
        <v>0.99967755943380199</v>
      </c>
      <c r="T2445" s="1">
        <f t="shared" si="954"/>
        <v>2.9401538711668003E-4</v>
      </c>
      <c r="U2445" s="1" t="str">
        <f t="shared" si="955"/>
        <v/>
      </c>
      <c r="V2445" s="1" t="str">
        <f t="shared" si="956"/>
        <v/>
      </c>
      <c r="W2445" s="1">
        <f t="shared" si="957"/>
        <v>4.0625413677375183E-2</v>
      </c>
      <c r="X2445" s="1" t="str">
        <f t="shared" si="958"/>
        <v/>
      </c>
      <c r="Y2445" s="1" t="str">
        <f t="shared" si="959"/>
        <v/>
      </c>
      <c r="AC2445" s="1">
        <v>1853</v>
      </c>
      <c r="AD2445" s="1">
        <f t="shared" si="968"/>
        <v>836.91956689994311</v>
      </c>
      <c r="AE2445" s="1">
        <f t="shared" si="960"/>
        <v>4.8223949652282703E-6</v>
      </c>
      <c r="AF2445" s="1">
        <f t="shared" si="961"/>
        <v>0.99967755943380199</v>
      </c>
      <c r="AG2445" s="1">
        <f t="shared" si="962"/>
        <v>4.8223949652282703E-6</v>
      </c>
      <c r="AH2445" s="1" t="str">
        <f t="shared" si="963"/>
        <v/>
      </c>
      <c r="AI2445" s="1" t="str">
        <f t="shared" si="964"/>
        <v/>
      </c>
      <c r="AJ2445" s="1">
        <f t="shared" si="965"/>
        <v>4.3731296098755654E-17</v>
      </c>
      <c r="AK2445" s="1" t="str">
        <f t="shared" si="966"/>
        <v/>
      </c>
      <c r="AL2445" s="1" t="str">
        <f t="shared" si="967"/>
        <v/>
      </c>
      <c r="BA2445" s="2"/>
      <c r="BB2445" s="2">
        <f t="shared" si="971"/>
        <v>11.891199999999735</v>
      </c>
      <c r="BC2445" s="156">
        <f t="shared" si="972"/>
        <v>0.10419406501243088</v>
      </c>
      <c r="BD2445" s="2">
        <f t="shared" si="973"/>
        <v>2.1702963282926868E-4</v>
      </c>
      <c r="BE2445" s="2" t="str">
        <f t="shared" si="969"/>
        <v/>
      </c>
      <c r="BF2445" s="24" t="str">
        <f t="shared" si="970"/>
        <v/>
      </c>
    </row>
    <row r="2446" spans="1:58" ht="20.100000000000001" customHeight="1">
      <c r="A2446" s="2">
        <v>1854</v>
      </c>
      <c r="B2446" s="1">
        <f t="shared" si="942"/>
        <v>470501.15767760773</v>
      </c>
      <c r="C2446" s="1">
        <f t="shared" si="943"/>
        <v>8.4715702503848466E-9</v>
      </c>
      <c r="D2446" s="1">
        <f t="shared" si="944"/>
        <v>0.99968225876504779</v>
      </c>
      <c r="E2446" s="1">
        <f t="shared" si="945"/>
        <v>8.4715702503848466E-9</v>
      </c>
      <c r="F2446" s="1" t="str">
        <f t="shared" si="946"/>
        <v/>
      </c>
      <c r="G2446" s="1" t="str">
        <f t="shared" si="947"/>
        <v/>
      </c>
      <c r="H2446" s="1"/>
      <c r="I2446" s="1">
        <f t="shared" si="948"/>
        <v>9.6128198231321469E-15</v>
      </c>
      <c r="J2446" s="1" t="str">
        <f t="shared" si="949"/>
        <v/>
      </c>
      <c r="K2446" s="1" t="str">
        <f t="shared" si="950"/>
        <v/>
      </c>
      <c r="P2446" s="2">
        <v>1854</v>
      </c>
      <c r="Q2446" s="1">
        <f t="shared" si="951"/>
        <v>13.743118108021307</v>
      </c>
      <c r="R2446" s="1">
        <f t="shared" si="952"/>
        <v>2.9002760354848825E-4</v>
      </c>
      <c r="S2446" s="1">
        <f t="shared" si="953"/>
        <v>0.99968225876504779</v>
      </c>
      <c r="T2446" s="1">
        <f t="shared" si="954"/>
        <v>2.9002760354848825E-4</v>
      </c>
      <c r="U2446" s="1" t="str">
        <f t="shared" si="955"/>
        <v/>
      </c>
      <c r="V2446" s="1" t="str">
        <f t="shared" si="956"/>
        <v/>
      </c>
      <c r="W2446" s="1">
        <f t="shared" si="957"/>
        <v>4.0408578513690036E-2</v>
      </c>
      <c r="X2446" s="1" t="str">
        <f t="shared" si="958"/>
        <v/>
      </c>
      <c r="Y2446" s="1" t="str">
        <f t="shared" si="959"/>
        <v/>
      </c>
      <c r="AC2446" s="2">
        <v>1854</v>
      </c>
      <c r="AD2446" s="1">
        <f t="shared" si="968"/>
        <v>837.90071527848943</v>
      </c>
      <c r="AE2446" s="1">
        <f t="shared" si="960"/>
        <v>4.7569879551045416E-6</v>
      </c>
      <c r="AF2446" s="1">
        <f t="shared" si="961"/>
        <v>0.99968225876504779</v>
      </c>
      <c r="AG2446" s="1">
        <f t="shared" si="962"/>
        <v>4.7569879551045416E-6</v>
      </c>
      <c r="AH2446" s="1" t="str">
        <f t="shared" si="963"/>
        <v/>
      </c>
      <c r="AI2446" s="1" t="str">
        <f t="shared" si="964"/>
        <v/>
      </c>
      <c r="AJ2446" s="1">
        <f t="shared" si="965"/>
        <v>4.5135871748852737E-17</v>
      </c>
      <c r="AK2446" s="1" t="str">
        <f t="shared" si="966"/>
        <v/>
      </c>
      <c r="AL2446" s="1" t="str">
        <f t="shared" si="967"/>
        <v/>
      </c>
      <c r="BA2446" s="2"/>
      <c r="BB2446" s="2">
        <f t="shared" si="971"/>
        <v>11.897599999999734</v>
      </c>
      <c r="BC2446" s="156">
        <f t="shared" si="972"/>
        <v>0.10397703537960161</v>
      </c>
      <c r="BD2446" s="2">
        <f t="shared" si="973"/>
        <v>2.1662737470232174E-4</v>
      </c>
      <c r="BE2446" s="2" t="str">
        <f t="shared" si="969"/>
        <v/>
      </c>
      <c r="BF2446" s="24" t="str">
        <f t="shared" si="970"/>
        <v/>
      </c>
    </row>
    <row r="2447" spans="1:58" ht="20.100000000000001" customHeight="1">
      <c r="A2447" s="1">
        <v>1855</v>
      </c>
      <c r="B2447" s="1">
        <f t="shared" si="942"/>
        <v>471052.09580135194</v>
      </c>
      <c r="C2447" s="1">
        <f t="shared" si="943"/>
        <v>8.3565351140066252E-9</v>
      </c>
      <c r="D2447" s="1">
        <f t="shared" si="944"/>
        <v>0.99968689432141877</v>
      </c>
      <c r="E2447" s="1">
        <f t="shared" si="945"/>
        <v>8.3565351140066252E-9</v>
      </c>
      <c r="F2447" s="1" t="str">
        <f t="shared" si="946"/>
        <v/>
      </c>
      <c r="G2447" s="1" t="str">
        <f t="shared" si="947"/>
        <v/>
      </c>
      <c r="H2447" s="1"/>
      <c r="I2447" s="1">
        <f t="shared" si="948"/>
        <v>9.375449018016604E-15</v>
      </c>
      <c r="J2447" s="1" t="str">
        <f t="shared" si="949"/>
        <v/>
      </c>
      <c r="K2447" s="1" t="str">
        <f t="shared" si="950"/>
        <v/>
      </c>
      <c r="P2447" s="1">
        <v>1855</v>
      </c>
      <c r="Q2447" s="1">
        <f t="shared" si="951"/>
        <v>13.7592107521759</v>
      </c>
      <c r="R2447" s="1">
        <f t="shared" si="952"/>
        <v>2.8608932954006115E-4</v>
      </c>
      <c r="S2447" s="1">
        <f t="shared" si="953"/>
        <v>0.99968689432141877</v>
      </c>
      <c r="T2447" s="1">
        <f t="shared" si="954"/>
        <v>2.8608932954006115E-4</v>
      </c>
      <c r="U2447" s="1" t="str">
        <f t="shared" si="955"/>
        <v/>
      </c>
      <c r="V2447" s="1" t="str">
        <f t="shared" si="956"/>
        <v/>
      </c>
      <c r="W2447" s="1">
        <f t="shared" si="957"/>
        <v>4.0192257610509381E-2</v>
      </c>
      <c r="X2447" s="1" t="str">
        <f t="shared" si="958"/>
        <v/>
      </c>
      <c r="Y2447" s="1" t="str">
        <f t="shared" si="959"/>
        <v/>
      </c>
      <c r="AC2447" s="1">
        <v>1855</v>
      </c>
      <c r="AD2447" s="1">
        <f t="shared" si="968"/>
        <v>838.88186365703575</v>
      </c>
      <c r="AE2447" s="1">
        <f t="shared" si="960"/>
        <v>4.6923929931327339E-6</v>
      </c>
      <c r="AF2447" s="1">
        <f t="shared" si="961"/>
        <v>0.99968689432141877</v>
      </c>
      <c r="AG2447" s="1">
        <f t="shared" si="962"/>
        <v>4.6923929931327339E-6</v>
      </c>
      <c r="AH2447" s="1" t="str">
        <f t="shared" si="963"/>
        <v/>
      </c>
      <c r="AI2447" s="1" t="str">
        <f t="shared" si="964"/>
        <v/>
      </c>
      <c r="AJ2447" s="1">
        <f t="shared" si="965"/>
        <v>4.658481464254975E-17</v>
      </c>
      <c r="AK2447" s="1" t="str">
        <f t="shared" si="966"/>
        <v/>
      </c>
      <c r="AL2447" s="1" t="str">
        <f t="shared" si="967"/>
        <v/>
      </c>
      <c r="BA2447" s="2"/>
      <c r="BB2447" s="2">
        <f t="shared" si="971"/>
        <v>11.903999999999733</v>
      </c>
      <c r="BC2447" s="156">
        <f t="shared" si="972"/>
        <v>0.10376040800489929</v>
      </c>
      <c r="BD2447" s="2">
        <f t="shared" si="973"/>
        <v>2.1622570581442124E-4</v>
      </c>
      <c r="BE2447" s="2" t="str">
        <f t="shared" si="969"/>
        <v/>
      </c>
      <c r="BF2447" s="24" t="str">
        <f t="shared" si="970"/>
        <v/>
      </c>
    </row>
    <row r="2448" spans="1:58" ht="20.100000000000001" customHeight="1">
      <c r="A2448" s="1">
        <v>1856</v>
      </c>
      <c r="B2448" s="1">
        <f t="shared" ref="B2448:B2511" si="974">$B$586+(A2448*$B$589)</f>
        <v>471603.03392509627</v>
      </c>
      <c r="C2448" s="1">
        <f t="shared" ref="C2448:C2511" si="975">_xlfn.NORM.DIST($B2448,$B$583,$B$584,0)</f>
        <v>8.2429301475161419E-9</v>
      </c>
      <c r="D2448" s="1">
        <f t="shared" ref="D2448:D2511" si="976">_xlfn.NORM.DIST($B2448,$B$583,$B$584,1)</f>
        <v>0.99969146689524535</v>
      </c>
      <c r="E2448" s="1">
        <f t="shared" ref="E2448:E2511" si="977">IF(OR(D2448&lt;$F$588,D2448&gt;$F$589),C2448,"")</f>
        <v>8.2429301475161419E-9</v>
      </c>
      <c r="F2448" s="1" t="str">
        <f t="shared" ref="F2448:F2511" si="978">IF(AND(D2448&gt;$F$588,D2448&lt;$F$589),C2448,"")</f>
        <v/>
      </c>
      <c r="G2448" s="1" t="str">
        <f t="shared" ref="G2448:G2511" si="979">IF(C2448=MAX($C$592:$C$2592),C2448,"")</f>
        <v/>
      </c>
      <c r="H2448" s="1"/>
      <c r="I2448" s="1">
        <f t="shared" ref="I2448:I2511" si="980">_xlfn.NORM.DIST(B2448,$F$584,$F$585,0)</f>
        <v>9.1437933440149167E-15</v>
      </c>
      <c r="J2448" s="1" t="str">
        <f t="shared" ref="J2448:J2511" si="981">IF(I2448=MAX($I$592:$I$2592),C2448,"")</f>
        <v/>
      </c>
      <c r="K2448" s="1" t="str">
        <f t="shared" ref="K2448:K2511" si="982">IF(J2448=MIN($J$592:$J$2592),J2448,"")</f>
        <v/>
      </c>
      <c r="P2448" s="1">
        <v>1856</v>
      </c>
      <c r="Q2448" s="1">
        <f t="shared" ref="Q2448:Q2511" si="983">$Q$586+(P2448*$Q$589)</f>
        <v>13.775303396330489</v>
      </c>
      <c r="R2448" s="1">
        <f t="shared" ref="R2448:R2511" si="984">_xlfn.NORM.DIST(Q2448,Q$583,Q$584,0)</f>
        <v>2.8220001797105946E-4</v>
      </c>
      <c r="S2448" s="1">
        <f t="shared" ref="S2448:S2511" si="985">_xlfn.NORM.DIST(Q2448,Q$583,Q$584,1)</f>
        <v>0.99969146689524535</v>
      </c>
      <c r="T2448" s="1">
        <f t="shared" ref="T2448:T2511" si="986">IF(OR(S2448&lt;$U$588,S2448&gt;$U$589),R2448,"")</f>
        <v>2.8220001797105946E-4</v>
      </c>
      <c r="U2448" s="1" t="str">
        <f t="shared" ref="U2448:U2511" si="987">IF(AND(S2448&gt;$U$588,S2448&lt;$U$589),R2448,"")</f>
        <v/>
      </c>
      <c r="V2448" s="1" t="str">
        <f t="shared" ref="V2448:V2511" si="988">IF(R2448=MAX($R$592:$R$2592),R2448,"")</f>
        <v/>
      </c>
      <c r="W2448" s="1">
        <f t="shared" ref="W2448:W2511" si="989">_xlfn.NORM.DIST(Q2448,$U$584,$U$585,0)</f>
        <v>3.9976455118506476E-2</v>
      </c>
      <c r="X2448" s="1" t="str">
        <f t="shared" ref="X2448:X2511" si="990">IF(W2448=MAX($W$592:$W$2592),R2448,"")</f>
        <v/>
      </c>
      <c r="Y2448" s="1" t="str">
        <f t="shared" ref="Y2448:Y2511" si="991">IF(X2448=MIN($X$592:$X$2592),X2448,"")</f>
        <v/>
      </c>
      <c r="AC2448" s="1">
        <v>1856</v>
      </c>
      <c r="AD2448" s="1">
        <f t="shared" si="968"/>
        <v>839.86301203558185</v>
      </c>
      <c r="AE2448" s="1">
        <f t="shared" ref="AE2448:AE2511" si="992">_xlfn.NORM.DIST(AD2448,AD$583,AD$584,0)</f>
        <v>4.6286011055295439E-6</v>
      </c>
      <c r="AF2448" s="1">
        <f t="shared" ref="AF2448:AF2511" si="993">_xlfn.NORM.DIST(AD2448,AD$583,AD$584,1)</f>
        <v>0.99969146689524535</v>
      </c>
      <c r="AG2448" s="1">
        <f t="shared" ref="AG2448:AG2511" si="994">IF(OR(AF2448&lt;$U$588,AF2448&gt;$U$589),AE2448,"")</f>
        <v>4.6286011055295439E-6</v>
      </c>
      <c r="AH2448" s="1" t="str">
        <f t="shared" ref="AH2448:AH2511" si="995">IF(AND(AF2448&gt;$AH$588,AF2448&lt;$AH$589),AE2448,"")</f>
        <v/>
      </c>
      <c r="AI2448" s="1" t="str">
        <f t="shared" ref="AI2448:AI2511" si="996">IF(AE2448=MAX($AE$592:$AE$2592),AE2448,"")</f>
        <v/>
      </c>
      <c r="AJ2448" s="1">
        <f t="shared" ref="AJ2448:AJ2511" si="997">_xlfn.NORM.DIST(AD2448,$AH$584,$AH$585,0)</f>
        <v>4.8079501938374022E-17</v>
      </c>
      <c r="AK2448" s="1" t="str">
        <f t="shared" ref="AK2448:AK2511" si="998">IF(AJ2448=MAX($AJ$592:$AJ$2592),AE2448,"")</f>
        <v/>
      </c>
      <c r="AL2448" s="1" t="str">
        <f t="shared" ref="AL2448:AL2511" si="999">IF(AK2448=MIN($AK$592:$AK$2592),AK2448,"")</f>
        <v/>
      </c>
      <c r="BA2448" s="2"/>
      <c r="BB2448" s="2">
        <f t="shared" si="971"/>
        <v>11.910399999999733</v>
      </c>
      <c r="BC2448" s="156">
        <f t="shared" si="972"/>
        <v>0.10354418229908487</v>
      </c>
      <c r="BD2448" s="2">
        <f t="shared" si="973"/>
        <v>2.1582462582095396E-4</v>
      </c>
      <c r="BE2448" s="2" t="str">
        <f t="shared" si="969"/>
        <v/>
      </c>
      <c r="BF2448" s="24" t="str">
        <f t="shared" si="970"/>
        <v/>
      </c>
    </row>
    <row r="2449" spans="1:58" ht="20.100000000000001" customHeight="1">
      <c r="A2449" s="1">
        <v>1857</v>
      </c>
      <c r="B2449" s="1">
        <f t="shared" si="974"/>
        <v>472153.97204884049</v>
      </c>
      <c r="C2449" s="1">
        <f t="shared" si="975"/>
        <v>8.1307395187372454E-9</v>
      </c>
      <c r="D2449" s="1">
        <f t="shared" si="976"/>
        <v>0.99969597727009463</v>
      </c>
      <c r="E2449" s="1">
        <f t="shared" si="977"/>
        <v>8.1307395187372454E-9</v>
      </c>
      <c r="F2449" s="1" t="str">
        <f t="shared" si="978"/>
        <v/>
      </c>
      <c r="G2449" s="1" t="str">
        <f t="shared" si="979"/>
        <v/>
      </c>
      <c r="H2449" s="1"/>
      <c r="I2449" s="1">
        <f t="shared" si="980"/>
        <v>8.9177189086922235E-15</v>
      </c>
      <c r="J2449" s="1" t="str">
        <f t="shared" si="981"/>
        <v/>
      </c>
      <c r="K2449" s="1" t="str">
        <f t="shared" si="982"/>
        <v/>
      </c>
      <c r="P2449" s="1">
        <v>1857</v>
      </c>
      <c r="Q2449" s="1">
        <f t="shared" si="983"/>
        <v>13.791396040485083</v>
      </c>
      <c r="R2449" s="1">
        <f t="shared" si="984"/>
        <v>2.7835912682058268E-4</v>
      </c>
      <c r="S2449" s="1">
        <f t="shared" si="985"/>
        <v>0.99969597727009463</v>
      </c>
      <c r="T2449" s="1">
        <f t="shared" si="986"/>
        <v>2.7835912682058268E-4</v>
      </c>
      <c r="U2449" s="1" t="str">
        <f t="shared" si="987"/>
        <v/>
      </c>
      <c r="V2449" s="1" t="str">
        <f t="shared" si="988"/>
        <v/>
      </c>
      <c r="W2449" s="1">
        <f t="shared" si="989"/>
        <v>3.9761175141284702E-2</v>
      </c>
      <c r="X2449" s="1" t="str">
        <f t="shared" si="990"/>
        <v/>
      </c>
      <c r="Y2449" s="1" t="str">
        <f t="shared" si="991"/>
        <v/>
      </c>
      <c r="AC2449" s="1">
        <v>1857</v>
      </c>
      <c r="AD2449" s="1">
        <f t="shared" ref="AD2449:AD2512" si="1000">$AD$586+(AC2449*$AD$589)</f>
        <v>840.84416041412817</v>
      </c>
      <c r="AE2449" s="1">
        <f t="shared" si="992"/>
        <v>4.5656034021518605E-6</v>
      </c>
      <c r="AF2449" s="1">
        <f t="shared" si="993"/>
        <v>0.99969597727009463</v>
      </c>
      <c r="AG2449" s="1">
        <f t="shared" si="994"/>
        <v>4.5656034021518605E-6</v>
      </c>
      <c r="AH2449" s="1" t="str">
        <f t="shared" si="995"/>
        <v/>
      </c>
      <c r="AI2449" s="1" t="str">
        <f t="shared" si="996"/>
        <v/>
      </c>
      <c r="AJ2449" s="1">
        <f t="shared" si="997"/>
        <v>4.9621352761818839E-17</v>
      </c>
      <c r="AK2449" s="1" t="str">
        <f t="shared" si="998"/>
        <v/>
      </c>
      <c r="AL2449" s="1" t="str">
        <f t="shared" si="999"/>
        <v/>
      </c>
      <c r="BA2449" s="2"/>
      <c r="BB2449" s="2">
        <f t="shared" si="971"/>
        <v>11.916799999999732</v>
      </c>
      <c r="BC2449" s="156">
        <f t="shared" si="972"/>
        <v>0.10332835767326391</v>
      </c>
      <c r="BD2449" s="2">
        <f t="shared" si="973"/>
        <v>2.1542413437584951E-4</v>
      </c>
      <c r="BE2449" s="2" t="str">
        <f t="shared" si="969"/>
        <v/>
      </c>
      <c r="BF2449" s="24" t="str">
        <f t="shared" si="970"/>
        <v/>
      </c>
    </row>
    <row r="2450" spans="1:58" ht="20.100000000000001" customHeight="1">
      <c r="A2450" s="1">
        <v>1858</v>
      </c>
      <c r="B2450" s="1">
        <f t="shared" si="974"/>
        <v>472704.9101725847</v>
      </c>
      <c r="C2450" s="1">
        <f t="shared" si="975"/>
        <v>8.0199475434273708E-9</v>
      </c>
      <c r="D2450" s="1">
        <f t="shared" si="976"/>
        <v>0.99970042622085187</v>
      </c>
      <c r="E2450" s="1">
        <f t="shared" si="977"/>
        <v>8.0199475434273708E-9</v>
      </c>
      <c r="F2450" s="1" t="str">
        <f t="shared" si="978"/>
        <v/>
      </c>
      <c r="G2450" s="1" t="str">
        <f t="shared" si="979"/>
        <v/>
      </c>
      <c r="H2450" s="1"/>
      <c r="I2450" s="1">
        <f t="shared" si="980"/>
        <v>8.6970948643880003E-15</v>
      </c>
      <c r="J2450" s="1" t="str">
        <f t="shared" si="981"/>
        <v/>
      </c>
      <c r="K2450" s="1" t="str">
        <f t="shared" si="982"/>
        <v/>
      </c>
      <c r="P2450" s="1">
        <v>1858</v>
      </c>
      <c r="Q2450" s="1">
        <f t="shared" si="983"/>
        <v>13.807488684639672</v>
      </c>
      <c r="R2450" s="1">
        <f t="shared" si="984"/>
        <v>2.7456611913230121E-4</v>
      </c>
      <c r="S2450" s="1">
        <f t="shared" si="985"/>
        <v>0.99970042622085187</v>
      </c>
      <c r="T2450" s="1">
        <f t="shared" si="986"/>
        <v>2.7456611913230121E-4</v>
      </c>
      <c r="U2450" s="1" t="str">
        <f t="shared" si="987"/>
        <v/>
      </c>
      <c r="V2450" s="1" t="str">
        <f t="shared" si="988"/>
        <v/>
      </c>
      <c r="W2450" s="1">
        <f t="shared" si="989"/>
        <v>3.954642173536884E-2</v>
      </c>
      <c r="X2450" s="1" t="str">
        <f t="shared" si="990"/>
        <v/>
      </c>
      <c r="Y2450" s="1" t="str">
        <f t="shared" si="991"/>
        <v/>
      </c>
      <c r="AC2450" s="1">
        <v>1858</v>
      </c>
      <c r="AD2450" s="1">
        <f t="shared" si="1000"/>
        <v>841.82530879267426</v>
      </c>
      <c r="AE2450" s="1">
        <f t="shared" si="992"/>
        <v>4.5033910759249285E-6</v>
      </c>
      <c r="AF2450" s="1">
        <f t="shared" si="993"/>
        <v>0.99970042622085187</v>
      </c>
      <c r="AG2450" s="1">
        <f t="shared" si="994"/>
        <v>4.5033910759249285E-6</v>
      </c>
      <c r="AH2450" s="1" t="str">
        <f t="shared" si="995"/>
        <v/>
      </c>
      <c r="AI2450" s="1" t="str">
        <f t="shared" si="996"/>
        <v/>
      </c>
      <c r="AJ2450" s="1">
        <f t="shared" si="997"/>
        <v>5.1211829459581581E-17</v>
      </c>
      <c r="AK2450" s="1" t="str">
        <f t="shared" si="998"/>
        <v/>
      </c>
      <c r="AL2450" s="1" t="str">
        <f t="shared" si="999"/>
        <v/>
      </c>
      <c r="BA2450" s="2"/>
      <c r="BB2450" s="2">
        <f t="shared" si="971"/>
        <v>11.923199999999731</v>
      </c>
      <c r="BC2450" s="156">
        <f t="shared" si="972"/>
        <v>0.10311293353888806</v>
      </c>
      <c r="BD2450" s="2">
        <f t="shared" si="973"/>
        <v>2.1502423113041458E-4</v>
      </c>
      <c r="BE2450" s="2" t="str">
        <f t="shared" si="969"/>
        <v/>
      </c>
      <c r="BF2450" s="24" t="str">
        <f t="shared" si="970"/>
        <v/>
      </c>
    </row>
    <row r="2451" spans="1:58" ht="20.100000000000001" customHeight="1">
      <c r="A2451" s="1">
        <v>1859</v>
      </c>
      <c r="B2451" s="1">
        <f t="shared" si="974"/>
        <v>473255.84829632903</v>
      </c>
      <c r="C2451" s="1">
        <f t="shared" si="975"/>
        <v>7.9105386842611392E-9</v>
      </c>
      <c r="D2451" s="1">
        <f t="shared" si="976"/>
        <v>0.99970481451380178</v>
      </c>
      <c r="E2451" s="1">
        <f t="shared" si="977"/>
        <v>7.9105386842611392E-9</v>
      </c>
      <c r="F2451" s="1" t="str">
        <f t="shared" si="978"/>
        <v/>
      </c>
      <c r="G2451" s="1" t="str">
        <f t="shared" si="979"/>
        <v/>
      </c>
      <c r="H2451" s="1"/>
      <c r="I2451" s="1">
        <f t="shared" si="980"/>
        <v>8.4817933412068321E-15</v>
      </c>
      <c r="J2451" s="1" t="str">
        <f t="shared" si="981"/>
        <v/>
      </c>
      <c r="K2451" s="1" t="str">
        <f t="shared" si="982"/>
        <v/>
      </c>
      <c r="P2451" s="1">
        <v>1859</v>
      </c>
      <c r="Q2451" s="1">
        <f t="shared" si="983"/>
        <v>13.823581328794265</v>
      </c>
      <c r="R2451" s="1">
        <f t="shared" si="984"/>
        <v>2.708204629796517E-4</v>
      </c>
      <c r="S2451" s="1">
        <f t="shared" si="985"/>
        <v>0.99970481451380178</v>
      </c>
      <c r="T2451" s="1">
        <f t="shared" si="986"/>
        <v>2.708204629796517E-4</v>
      </c>
      <c r="U2451" s="1" t="str">
        <f t="shared" si="987"/>
        <v/>
      </c>
      <c r="V2451" s="1" t="str">
        <f t="shared" si="988"/>
        <v/>
      </c>
      <c r="W2451" s="1">
        <f t="shared" si="989"/>
        <v>3.9332198910199234E-2</v>
      </c>
      <c r="X2451" s="1" t="str">
        <f t="shared" si="990"/>
        <v/>
      </c>
      <c r="Y2451" s="1" t="str">
        <f t="shared" si="991"/>
        <v/>
      </c>
      <c r="AC2451" s="1">
        <v>1859</v>
      </c>
      <c r="AD2451" s="1">
        <f t="shared" si="1000"/>
        <v>842.80645717122059</v>
      </c>
      <c r="AE2451" s="1">
        <f t="shared" si="992"/>
        <v>4.4419554022714154E-6</v>
      </c>
      <c r="AF2451" s="1">
        <f t="shared" si="993"/>
        <v>0.99970481451380178</v>
      </c>
      <c r="AG2451" s="1">
        <f t="shared" si="994"/>
        <v>4.4419554022714154E-6</v>
      </c>
      <c r="AH2451" s="1" t="str">
        <f t="shared" si="995"/>
        <v/>
      </c>
      <c r="AI2451" s="1" t="str">
        <f t="shared" si="996"/>
        <v/>
      </c>
      <c r="AJ2451" s="1">
        <f t="shared" si="997"/>
        <v>5.2852438890528153E-17</v>
      </c>
      <c r="AK2451" s="1" t="str">
        <f t="shared" si="998"/>
        <v/>
      </c>
      <c r="AL2451" s="1" t="str">
        <f t="shared" si="999"/>
        <v/>
      </c>
      <c r="BA2451" s="2"/>
      <c r="BB2451" s="2">
        <f t="shared" si="971"/>
        <v>11.929599999999731</v>
      </c>
      <c r="BC2451" s="156">
        <f t="shared" si="972"/>
        <v>0.10289790930775765</v>
      </c>
      <c r="BD2451" s="2">
        <f t="shared" si="973"/>
        <v>2.1462491573487341E-4</v>
      </c>
      <c r="BE2451" s="2" t="str">
        <f t="shared" si="969"/>
        <v/>
      </c>
      <c r="BF2451" s="24" t="str">
        <f t="shared" si="970"/>
        <v/>
      </c>
    </row>
    <row r="2452" spans="1:58" ht="20.100000000000001" customHeight="1">
      <c r="A2452" s="2">
        <v>1860</v>
      </c>
      <c r="B2452" s="1">
        <f t="shared" si="974"/>
        <v>473806.78642007324</v>
      </c>
      <c r="C2452" s="1">
        <f t="shared" si="975"/>
        <v>7.8024975498160763E-9</v>
      </c>
      <c r="D2452" s="1">
        <f t="shared" si="976"/>
        <v>0.9997091429067092</v>
      </c>
      <c r="E2452" s="1">
        <f t="shared" si="977"/>
        <v>7.8024975498160763E-9</v>
      </c>
      <c r="F2452" s="1" t="str">
        <f t="shared" si="978"/>
        <v/>
      </c>
      <c r="G2452" s="1" t="str">
        <f t="shared" si="979"/>
        <v/>
      </c>
      <c r="H2452" s="1"/>
      <c r="I2452" s="1">
        <f t="shared" si="980"/>
        <v>8.2716893814311099E-15</v>
      </c>
      <c r="J2452" s="1" t="str">
        <f t="shared" si="981"/>
        <v/>
      </c>
      <c r="K2452" s="1" t="str">
        <f t="shared" si="982"/>
        <v/>
      </c>
      <c r="P2452" s="2">
        <v>1860</v>
      </c>
      <c r="Q2452" s="1">
        <f t="shared" si="983"/>
        <v>13.839673972948859</v>
      </c>
      <c r="R2452" s="1">
        <f t="shared" si="984"/>
        <v>2.6712163143111491E-4</v>
      </c>
      <c r="S2452" s="1">
        <f t="shared" si="985"/>
        <v>0.9997091429067092</v>
      </c>
      <c r="T2452" s="1">
        <f t="shared" si="986"/>
        <v>2.6712163143111491E-4</v>
      </c>
      <c r="U2452" s="1" t="str">
        <f t="shared" si="987"/>
        <v/>
      </c>
      <c r="V2452" s="1" t="str">
        <f t="shared" si="988"/>
        <v/>
      </c>
      <c r="W2452" s="1">
        <f t="shared" si="989"/>
        <v>3.9118510628130501E-2</v>
      </c>
      <c r="X2452" s="1" t="str">
        <f t="shared" si="990"/>
        <v/>
      </c>
      <c r="Y2452" s="1" t="str">
        <f t="shared" si="991"/>
        <v/>
      </c>
      <c r="AC2452" s="2">
        <v>1860</v>
      </c>
      <c r="AD2452" s="1">
        <f t="shared" si="1000"/>
        <v>843.78760554976691</v>
      </c>
      <c r="AE2452" s="1">
        <f t="shared" si="992"/>
        <v>4.3812877385419258E-6</v>
      </c>
      <c r="AF2452" s="1">
        <f t="shared" si="993"/>
        <v>0.9997091429067092</v>
      </c>
      <c r="AG2452" s="1">
        <f t="shared" si="994"/>
        <v>4.3812877385419258E-6</v>
      </c>
      <c r="AH2452" s="1" t="str">
        <f t="shared" si="995"/>
        <v/>
      </c>
      <c r="AI2452" s="1" t="str">
        <f t="shared" si="996"/>
        <v/>
      </c>
      <c r="AJ2452" s="1">
        <f t="shared" si="997"/>
        <v>5.4544733754422557E-17</v>
      </c>
      <c r="AK2452" s="1" t="str">
        <f t="shared" si="998"/>
        <v/>
      </c>
      <c r="AL2452" s="1" t="str">
        <f t="shared" si="999"/>
        <v/>
      </c>
      <c r="BA2452" s="2"/>
      <c r="BB2452" s="2">
        <f t="shared" si="971"/>
        <v>11.93599999999973</v>
      </c>
      <c r="BC2452" s="156">
        <f t="shared" si="972"/>
        <v>0.10268328439202278</v>
      </c>
      <c r="BD2452" s="2">
        <f t="shared" si="973"/>
        <v>2.142261878372298E-4</v>
      </c>
      <c r="BE2452" s="2" t="str">
        <f t="shared" si="969"/>
        <v/>
      </c>
      <c r="BF2452" s="24" t="str">
        <f t="shared" si="970"/>
        <v/>
      </c>
    </row>
    <row r="2453" spans="1:58" ht="20.100000000000001" customHeight="1">
      <c r="A2453" s="1">
        <v>1861</v>
      </c>
      <c r="B2453" s="1">
        <f t="shared" si="974"/>
        <v>474357.72454381757</v>
      </c>
      <c r="C2453" s="1">
        <f t="shared" si="975"/>
        <v>7.6958088935603313E-9</v>
      </c>
      <c r="D2453" s="1">
        <f t="shared" si="976"/>
        <v>0.99971341214889942</v>
      </c>
      <c r="E2453" s="1">
        <f t="shared" si="977"/>
        <v>7.6958088935603313E-9</v>
      </c>
      <c r="F2453" s="1" t="str">
        <f t="shared" si="978"/>
        <v/>
      </c>
      <c r="G2453" s="1" t="str">
        <f t="shared" si="979"/>
        <v/>
      </c>
      <c r="H2453" s="1"/>
      <c r="I2453" s="1">
        <f t="shared" si="980"/>
        <v>8.0666608753260061E-15</v>
      </c>
      <c r="J2453" s="1" t="str">
        <f t="shared" si="981"/>
        <v/>
      </c>
      <c r="K2453" s="1" t="str">
        <f t="shared" si="982"/>
        <v/>
      </c>
      <c r="P2453" s="1">
        <v>1861</v>
      </c>
      <c r="Q2453" s="1">
        <f t="shared" si="983"/>
        <v>13.855766617103448</v>
      </c>
      <c r="R2453" s="1">
        <f t="shared" si="984"/>
        <v>2.6346910251556359E-4</v>
      </c>
      <c r="S2453" s="1">
        <f t="shared" si="985"/>
        <v>0.99971341214889942</v>
      </c>
      <c r="T2453" s="1">
        <f t="shared" si="986"/>
        <v>2.6346910251556359E-4</v>
      </c>
      <c r="U2453" s="1" t="str">
        <f t="shared" si="987"/>
        <v/>
      </c>
      <c r="V2453" s="1" t="str">
        <f t="shared" si="988"/>
        <v/>
      </c>
      <c r="W2453" s="1">
        <f t="shared" si="989"/>
        <v>3.8905360804433638E-2</v>
      </c>
      <c r="X2453" s="1" t="str">
        <f t="shared" si="990"/>
        <v/>
      </c>
      <c r="Y2453" s="1" t="str">
        <f t="shared" si="991"/>
        <v/>
      </c>
      <c r="AC2453" s="1">
        <v>1861</v>
      </c>
      <c r="AD2453" s="1">
        <f t="shared" si="1000"/>
        <v>844.768753928313</v>
      </c>
      <c r="AE2453" s="1">
        <f t="shared" si="992"/>
        <v>4.3213795234466525E-6</v>
      </c>
      <c r="AF2453" s="1">
        <f t="shared" si="993"/>
        <v>0.99971341214889942</v>
      </c>
      <c r="AG2453" s="1">
        <f t="shared" si="994"/>
        <v>4.3213795234466525E-6</v>
      </c>
      <c r="AH2453" s="1" t="str">
        <f t="shared" si="995"/>
        <v/>
      </c>
      <c r="AI2453" s="1" t="str">
        <f t="shared" si="996"/>
        <v/>
      </c>
      <c r="AJ2453" s="1">
        <f t="shared" si="997"/>
        <v>5.6290313959516456E-17</v>
      </c>
      <c r="AK2453" s="1" t="str">
        <f t="shared" si="998"/>
        <v/>
      </c>
      <c r="AL2453" s="1" t="str">
        <f t="shared" si="999"/>
        <v/>
      </c>
      <c r="BA2453" s="2"/>
      <c r="BB2453" s="2">
        <f t="shared" si="971"/>
        <v>11.942399999999729</v>
      </c>
      <c r="BC2453" s="156">
        <f t="shared" si="972"/>
        <v>0.10246905820418555</v>
      </c>
      <c r="BD2453" s="2">
        <f t="shared" si="973"/>
        <v>2.1382804708393321E-4</v>
      </c>
      <c r="BE2453" s="2" t="str">
        <f t="shared" si="969"/>
        <v/>
      </c>
      <c r="BF2453" s="24" t="str">
        <f t="shared" si="970"/>
        <v/>
      </c>
    </row>
    <row r="2454" spans="1:58" ht="20.100000000000001" customHeight="1">
      <c r="A2454" s="1">
        <v>1862</v>
      </c>
      <c r="B2454" s="1">
        <f t="shared" si="974"/>
        <v>474908.66266756179</v>
      </c>
      <c r="C2454" s="1">
        <f t="shared" si="975"/>
        <v>7.5904576128430733E-9</v>
      </c>
      <c r="D2454" s="1">
        <f t="shared" si="976"/>
        <v>0.99971762298133715</v>
      </c>
      <c r="E2454" s="1">
        <f t="shared" si="977"/>
        <v>7.5904576128430733E-9</v>
      </c>
      <c r="F2454" s="1" t="str">
        <f t="shared" si="978"/>
        <v/>
      </c>
      <c r="G2454" s="1" t="str">
        <f t="shared" si="979"/>
        <v/>
      </c>
      <c r="H2454" s="1"/>
      <c r="I2454" s="1">
        <f t="shared" si="980"/>
        <v>7.866588498310354E-15</v>
      </c>
      <c r="J2454" s="1" t="str">
        <f t="shared" si="981"/>
        <v/>
      </c>
      <c r="K2454" s="1" t="str">
        <f t="shared" si="982"/>
        <v/>
      </c>
      <c r="P2454" s="1">
        <v>1862</v>
      </c>
      <c r="Q2454" s="1">
        <f t="shared" si="983"/>
        <v>13.871859261258042</v>
      </c>
      <c r="R2454" s="1">
        <f t="shared" si="984"/>
        <v>2.5986235918768884E-4</v>
      </c>
      <c r="S2454" s="1">
        <f t="shared" si="985"/>
        <v>0.99971762298133715</v>
      </c>
      <c r="T2454" s="1">
        <f t="shared" si="986"/>
        <v>2.5986235918768884E-4</v>
      </c>
      <c r="U2454" s="1" t="str">
        <f t="shared" si="987"/>
        <v/>
      </c>
      <c r="V2454" s="1" t="str">
        <f t="shared" si="988"/>
        <v/>
      </c>
      <c r="W2454" s="1">
        <f t="shared" si="989"/>
        <v>3.8692753307301729E-2</v>
      </c>
      <c r="X2454" s="1" t="str">
        <f t="shared" si="990"/>
        <v/>
      </c>
      <c r="Y2454" s="1" t="str">
        <f t="shared" si="991"/>
        <v/>
      </c>
      <c r="AC2454" s="1">
        <v>1862</v>
      </c>
      <c r="AD2454" s="1">
        <f t="shared" si="1000"/>
        <v>845.74990230685933</v>
      </c>
      <c r="AE2454" s="1">
        <f t="shared" si="992"/>
        <v>4.262222276488314E-6</v>
      </c>
      <c r="AF2454" s="1">
        <f t="shared" si="993"/>
        <v>0.99971762298133715</v>
      </c>
      <c r="AG2454" s="1">
        <f t="shared" si="994"/>
        <v>4.262222276488314E-6</v>
      </c>
      <c r="AH2454" s="1" t="str">
        <f t="shared" si="995"/>
        <v/>
      </c>
      <c r="AI2454" s="1" t="str">
        <f t="shared" si="996"/>
        <v/>
      </c>
      <c r="AJ2454" s="1">
        <f t="shared" si="997"/>
        <v>5.8090828030093892E-17</v>
      </c>
      <c r="AK2454" s="1" t="str">
        <f t="shared" si="998"/>
        <v/>
      </c>
      <c r="AL2454" s="1" t="str">
        <f t="shared" si="999"/>
        <v/>
      </c>
      <c r="BA2454" s="2"/>
      <c r="BB2454" s="2">
        <f t="shared" si="971"/>
        <v>11.948799999999729</v>
      </c>
      <c r="BC2454" s="156">
        <f t="shared" si="972"/>
        <v>0.10225523015710161</v>
      </c>
      <c r="BD2454" s="2">
        <f t="shared" si="973"/>
        <v>2.1343049311918494E-4</v>
      </c>
      <c r="BE2454" s="2" t="str">
        <f t="shared" si="969"/>
        <v/>
      </c>
      <c r="BF2454" s="24" t="str">
        <f t="shared" si="970"/>
        <v/>
      </c>
    </row>
    <row r="2455" spans="1:58" ht="20.100000000000001" customHeight="1">
      <c r="A2455" s="1">
        <v>1863</v>
      </c>
      <c r="B2455" s="1">
        <f t="shared" si="974"/>
        <v>475459.60079130612</v>
      </c>
      <c r="C2455" s="1">
        <f t="shared" si="975"/>
        <v>7.4864287478868714E-9</v>
      </c>
      <c r="D2455" s="1">
        <f t="shared" si="976"/>
        <v>0.9997217761367061</v>
      </c>
      <c r="E2455" s="1">
        <f t="shared" si="977"/>
        <v>7.4864287478868714E-9</v>
      </c>
      <c r="F2455" s="1" t="str">
        <f t="shared" si="978"/>
        <v/>
      </c>
      <c r="G2455" s="1" t="str">
        <f t="shared" si="979"/>
        <v/>
      </c>
      <c r="H2455" s="1"/>
      <c r="I2455" s="1">
        <f t="shared" si="980"/>
        <v>7.6713556494632078E-15</v>
      </c>
      <c r="J2455" s="1" t="str">
        <f t="shared" si="981"/>
        <v/>
      </c>
      <c r="K2455" s="1" t="str">
        <f t="shared" si="982"/>
        <v/>
      </c>
      <c r="P2455" s="1">
        <v>1863</v>
      </c>
      <c r="Q2455" s="1">
        <f t="shared" si="983"/>
        <v>13.887951905412631</v>
      </c>
      <c r="R2455" s="1">
        <f t="shared" si="984"/>
        <v>2.5630088929351686E-4</v>
      </c>
      <c r="S2455" s="1">
        <f t="shared" si="985"/>
        <v>0.9997217761367061</v>
      </c>
      <c r="T2455" s="1">
        <f t="shared" si="986"/>
        <v>2.5630088929351686E-4</v>
      </c>
      <c r="U2455" s="1" t="str">
        <f t="shared" si="987"/>
        <v/>
      </c>
      <c r="V2455" s="1" t="str">
        <f t="shared" si="988"/>
        <v/>
      </c>
      <c r="W2455" s="1">
        <f t="shared" si="989"/>
        <v>3.8480691957859851E-2</v>
      </c>
      <c r="X2455" s="1" t="str">
        <f t="shared" si="990"/>
        <v/>
      </c>
      <c r="Y2455" s="1" t="str">
        <f t="shared" si="991"/>
        <v/>
      </c>
      <c r="AC2455" s="1">
        <v>1863</v>
      </c>
      <c r="AD2455" s="1">
        <f t="shared" si="1000"/>
        <v>846.73105068540565</v>
      </c>
      <c r="AE2455" s="1">
        <f t="shared" si="992"/>
        <v>4.2038075973965247E-6</v>
      </c>
      <c r="AF2455" s="1">
        <f t="shared" si="993"/>
        <v>0.9997217761367061</v>
      </c>
      <c r="AG2455" s="1">
        <f t="shared" si="994"/>
        <v>4.2038075973965247E-6</v>
      </c>
      <c r="AH2455" s="1" t="str">
        <f t="shared" si="995"/>
        <v/>
      </c>
      <c r="AI2455" s="1" t="str">
        <f t="shared" si="996"/>
        <v/>
      </c>
      <c r="AJ2455" s="1">
        <f t="shared" si="997"/>
        <v>5.9947974555123951E-17</v>
      </c>
      <c r="AK2455" s="1" t="str">
        <f t="shared" si="998"/>
        <v/>
      </c>
      <c r="AL2455" s="1" t="str">
        <f t="shared" si="999"/>
        <v/>
      </c>
      <c r="BA2455" s="2"/>
      <c r="BB2455" s="2">
        <f t="shared" si="971"/>
        <v>11.955199999999728</v>
      </c>
      <c r="BC2455" s="156">
        <f t="shared" si="972"/>
        <v>0.10204179966398243</v>
      </c>
      <c r="BD2455" s="2">
        <f t="shared" si="973"/>
        <v>2.1303352558618704E-4</v>
      </c>
      <c r="BE2455" s="2" t="str">
        <f t="shared" si="969"/>
        <v/>
      </c>
      <c r="BF2455" s="24" t="str">
        <f t="shared" si="970"/>
        <v/>
      </c>
    </row>
    <row r="2456" spans="1:58" ht="20.100000000000001" customHeight="1">
      <c r="A2456" s="1">
        <v>1864</v>
      </c>
      <c r="B2456" s="1">
        <f t="shared" si="974"/>
        <v>476010.53891505033</v>
      </c>
      <c r="C2456" s="1">
        <f t="shared" si="975"/>
        <v>7.3837074807828775E-9</v>
      </c>
      <c r="D2456" s="1">
        <f t="shared" si="976"/>
        <v>0.99972587233948729</v>
      </c>
      <c r="E2456" s="1">
        <f t="shared" si="977"/>
        <v>7.3837074807828775E-9</v>
      </c>
      <c r="F2456" s="1" t="str">
        <f t="shared" si="978"/>
        <v/>
      </c>
      <c r="G2456" s="1" t="str">
        <f t="shared" si="979"/>
        <v/>
      </c>
      <c r="H2456" s="1"/>
      <c r="I2456" s="1">
        <f t="shared" si="980"/>
        <v>7.480848391340649E-15</v>
      </c>
      <c r="J2456" s="1" t="str">
        <f t="shared" si="981"/>
        <v/>
      </c>
      <c r="K2456" s="1" t="str">
        <f t="shared" si="982"/>
        <v/>
      </c>
      <c r="P2456" s="1">
        <v>1864</v>
      </c>
      <c r="Q2456" s="1">
        <f t="shared" si="983"/>
        <v>13.904044549567224</v>
      </c>
      <c r="R2456" s="1">
        <f t="shared" si="984"/>
        <v>2.5278418553599492E-4</v>
      </c>
      <c r="S2456" s="1">
        <f t="shared" si="985"/>
        <v>0.99972587233948729</v>
      </c>
      <c r="T2456" s="1">
        <f t="shared" si="986"/>
        <v>2.5278418553599492E-4</v>
      </c>
      <c r="U2456" s="1" t="str">
        <f t="shared" si="987"/>
        <v/>
      </c>
      <c r="V2456" s="1" t="str">
        <f t="shared" si="988"/>
        <v/>
      </c>
      <c r="W2456" s="1">
        <f t="shared" si="989"/>
        <v>3.8269180530178158E-2</v>
      </c>
      <c r="X2456" s="1" t="str">
        <f t="shared" si="990"/>
        <v/>
      </c>
      <c r="Y2456" s="1" t="str">
        <f t="shared" si="991"/>
        <v/>
      </c>
      <c r="AC2456" s="1">
        <v>1864</v>
      </c>
      <c r="AD2456" s="1">
        <f t="shared" si="1000"/>
        <v>847.71219906395174</v>
      </c>
      <c r="AE2456" s="1">
        <f t="shared" si="992"/>
        <v>4.1461271655634084E-6</v>
      </c>
      <c r="AF2456" s="1">
        <f t="shared" si="993"/>
        <v>0.99972587233948729</v>
      </c>
      <c r="AG2456" s="1">
        <f t="shared" si="994"/>
        <v>4.1461271655634084E-6</v>
      </c>
      <c r="AH2456" s="1" t="str">
        <f t="shared" si="995"/>
        <v/>
      </c>
      <c r="AI2456" s="1" t="str">
        <f t="shared" si="996"/>
        <v/>
      </c>
      <c r="AJ2456" s="1">
        <f t="shared" si="997"/>
        <v>6.1863503679197016E-17</v>
      </c>
      <c r="AK2456" s="1" t="str">
        <f t="shared" si="998"/>
        <v/>
      </c>
      <c r="AL2456" s="1" t="str">
        <f t="shared" si="999"/>
        <v/>
      </c>
      <c r="BA2456" s="2"/>
      <c r="BB2456" s="2">
        <f t="shared" si="971"/>
        <v>11.961599999999727</v>
      </c>
      <c r="BC2456" s="156">
        <f t="shared" si="972"/>
        <v>0.10182876613839624</v>
      </c>
      <c r="BD2456" s="2">
        <f t="shared" si="973"/>
        <v>2.1263714412547707E-4</v>
      </c>
      <c r="BE2456" s="2" t="str">
        <f t="shared" si="969"/>
        <v/>
      </c>
      <c r="BF2456" s="24" t="str">
        <f t="shared" si="970"/>
        <v/>
      </c>
    </row>
    <row r="2457" spans="1:58" ht="20.100000000000001" customHeight="1">
      <c r="A2457" s="1">
        <v>1865</v>
      </c>
      <c r="B2457" s="1">
        <f t="shared" si="974"/>
        <v>476561.47703879466</v>
      </c>
      <c r="C2457" s="1">
        <f t="shared" si="975"/>
        <v>7.2822791344881309E-9</v>
      </c>
      <c r="D2457" s="1">
        <f t="shared" si="976"/>
        <v>0.99972991230603647</v>
      </c>
      <c r="E2457" s="1">
        <f t="shared" si="977"/>
        <v>7.2822791344881309E-9</v>
      </c>
      <c r="F2457" s="1" t="str">
        <f t="shared" si="978"/>
        <v/>
      </c>
      <c r="G2457" s="1" t="str">
        <f t="shared" si="979"/>
        <v/>
      </c>
      <c r="H2457" s="1"/>
      <c r="I2457" s="1">
        <f t="shared" si="980"/>
        <v>7.294955391074915E-15</v>
      </c>
      <c r="J2457" s="1" t="str">
        <f t="shared" si="981"/>
        <v/>
      </c>
      <c r="K2457" s="1" t="str">
        <f t="shared" si="982"/>
        <v/>
      </c>
      <c r="P2457" s="1">
        <v>1865</v>
      </c>
      <c r="Q2457" s="1">
        <f t="shared" si="983"/>
        <v>13.920137193721814</v>
      </c>
      <c r="R2457" s="1">
        <f t="shared" si="984"/>
        <v>2.4931174544067625E-4</v>
      </c>
      <c r="S2457" s="1">
        <f t="shared" si="985"/>
        <v>0.99972991230603647</v>
      </c>
      <c r="T2457" s="1">
        <f t="shared" si="986"/>
        <v>2.4931174544067625E-4</v>
      </c>
      <c r="U2457" s="1" t="str">
        <f t="shared" si="987"/>
        <v/>
      </c>
      <c r="V2457" s="1" t="str">
        <f t="shared" si="988"/>
        <v/>
      </c>
      <c r="W2457" s="1">
        <f t="shared" si="989"/>
        <v>3.8058222751289179E-2</v>
      </c>
      <c r="X2457" s="1" t="str">
        <f t="shared" si="990"/>
        <v/>
      </c>
      <c r="Y2457" s="1" t="str">
        <f t="shared" si="991"/>
        <v/>
      </c>
      <c r="AC2457" s="1">
        <v>1865</v>
      </c>
      <c r="AD2457" s="1">
        <f t="shared" si="1000"/>
        <v>848.69334744249807</v>
      </c>
      <c r="AE2457" s="1">
        <f t="shared" si="992"/>
        <v>4.0891727394806692E-6</v>
      </c>
      <c r="AF2457" s="1">
        <f t="shared" si="993"/>
        <v>0.99972991230603647</v>
      </c>
      <c r="AG2457" s="1">
        <f t="shared" si="994"/>
        <v>4.0891727394806692E-6</v>
      </c>
      <c r="AH2457" s="1" t="str">
        <f t="shared" si="995"/>
        <v/>
      </c>
      <c r="AI2457" s="1" t="str">
        <f t="shared" si="996"/>
        <v/>
      </c>
      <c r="AJ2457" s="1">
        <f t="shared" si="997"/>
        <v>6.3839218636944792E-17</v>
      </c>
      <c r="AK2457" s="1" t="str">
        <f t="shared" si="998"/>
        <v/>
      </c>
      <c r="AL2457" s="1" t="str">
        <f t="shared" si="999"/>
        <v/>
      </c>
      <c r="BA2457" s="2"/>
      <c r="BB2457" s="2">
        <f t="shared" si="971"/>
        <v>11.967999999999726</v>
      </c>
      <c r="BC2457" s="156">
        <f t="shared" si="972"/>
        <v>0.10161612899427076</v>
      </c>
      <c r="BD2457" s="2">
        <f t="shared" si="973"/>
        <v>2.1224134837674602E-4</v>
      </c>
      <c r="BE2457" s="2" t="str">
        <f t="shared" si="969"/>
        <v/>
      </c>
      <c r="BF2457" s="24" t="str">
        <f t="shared" si="970"/>
        <v/>
      </c>
    </row>
    <row r="2458" spans="1:58" ht="20.100000000000001" customHeight="1">
      <c r="A2458" s="1">
        <v>1866</v>
      </c>
      <c r="B2458" s="1">
        <f t="shared" si="974"/>
        <v>477112.41516253888</v>
      </c>
      <c r="C2458" s="1">
        <f t="shared" si="975"/>
        <v>7.1821291718258024E-9</v>
      </c>
      <c r="D2458" s="1">
        <f t="shared" si="976"/>
        <v>0.9997338967446624</v>
      </c>
      <c r="E2458" s="1">
        <f t="shared" si="977"/>
        <v>7.1821291718258024E-9</v>
      </c>
      <c r="F2458" s="1" t="str">
        <f t="shared" si="978"/>
        <v/>
      </c>
      <c r="G2458" s="1" t="str">
        <f t="shared" si="979"/>
        <v/>
      </c>
      <c r="H2458" s="1"/>
      <c r="I2458" s="1">
        <f t="shared" si="980"/>
        <v>7.1135678627302797E-15</v>
      </c>
      <c r="J2458" s="1" t="str">
        <f t="shared" si="981"/>
        <v/>
      </c>
      <c r="K2458" s="1" t="str">
        <f t="shared" si="982"/>
        <v/>
      </c>
      <c r="P2458" s="1">
        <v>1866</v>
      </c>
      <c r="Q2458" s="1">
        <f t="shared" si="983"/>
        <v>13.936229837876407</v>
      </c>
      <c r="R2458" s="1">
        <f t="shared" si="984"/>
        <v>2.4588307132148183E-4</v>
      </c>
      <c r="S2458" s="1">
        <f t="shared" si="985"/>
        <v>0.9997338967446624</v>
      </c>
      <c r="T2458" s="1">
        <f t="shared" si="986"/>
        <v>2.4588307132148183E-4</v>
      </c>
      <c r="U2458" s="1" t="str">
        <f t="shared" si="987"/>
        <v/>
      </c>
      <c r="V2458" s="1" t="str">
        <f t="shared" si="988"/>
        <v/>
      </c>
      <c r="W2458" s="1">
        <f t="shared" si="989"/>
        <v>3.7847822301208166E-2</v>
      </c>
      <c r="X2458" s="1" t="str">
        <f t="shared" si="990"/>
        <v/>
      </c>
      <c r="Y2458" s="1" t="str">
        <f t="shared" si="991"/>
        <v/>
      </c>
      <c r="AC2458" s="1">
        <v>1866</v>
      </c>
      <c r="AD2458" s="1">
        <f t="shared" si="1000"/>
        <v>849.67449582104439</v>
      </c>
      <c r="AE2458" s="1">
        <f t="shared" si="992"/>
        <v>4.0329361561781397E-6</v>
      </c>
      <c r="AF2458" s="1">
        <f t="shared" si="993"/>
        <v>0.9997338967446624</v>
      </c>
      <c r="AG2458" s="1">
        <f t="shared" si="994"/>
        <v>4.0329361561781397E-6</v>
      </c>
      <c r="AH2458" s="1" t="str">
        <f t="shared" si="995"/>
        <v/>
      </c>
      <c r="AI2458" s="1" t="str">
        <f t="shared" si="996"/>
        <v/>
      </c>
      <c r="AJ2458" s="1">
        <f t="shared" si="997"/>
        <v>6.5876977332182464E-17</v>
      </c>
      <c r="AK2458" s="1" t="str">
        <f t="shared" si="998"/>
        <v/>
      </c>
      <c r="AL2458" s="1" t="str">
        <f t="shared" si="999"/>
        <v/>
      </c>
      <c r="BA2458" s="2"/>
      <c r="BB2458" s="2">
        <f t="shared" si="971"/>
        <v>11.974399999999726</v>
      </c>
      <c r="BC2458" s="156">
        <f t="shared" si="972"/>
        <v>0.10140388764589402</v>
      </c>
      <c r="BD2458" s="2">
        <f t="shared" si="973"/>
        <v>2.1184613797683993E-4</v>
      </c>
      <c r="BE2458" s="2" t="str">
        <f t="shared" si="969"/>
        <v/>
      </c>
      <c r="BF2458" s="24" t="str">
        <f t="shared" si="970"/>
        <v/>
      </c>
    </row>
    <row r="2459" spans="1:58" ht="20.100000000000001" customHeight="1">
      <c r="A2459" s="2">
        <v>1867</v>
      </c>
      <c r="B2459" s="1">
        <f t="shared" si="974"/>
        <v>477663.35328628321</v>
      </c>
      <c r="C2459" s="1">
        <f t="shared" si="975"/>
        <v>7.0832431944876604E-9</v>
      </c>
      <c r="D2459" s="1">
        <f t="shared" si="976"/>
        <v>0.99973782635570241</v>
      </c>
      <c r="E2459" s="1">
        <f t="shared" si="977"/>
        <v>7.0832431944876604E-9</v>
      </c>
      <c r="F2459" s="1" t="str">
        <f t="shared" si="978"/>
        <v/>
      </c>
      <c r="G2459" s="1" t="str">
        <f t="shared" si="979"/>
        <v/>
      </c>
      <c r="H2459" s="1"/>
      <c r="I2459" s="1">
        <f t="shared" si="980"/>
        <v>6.936579510889352E-15</v>
      </c>
      <c r="J2459" s="1" t="str">
        <f t="shared" si="981"/>
        <v/>
      </c>
      <c r="K2459" s="1" t="str">
        <f t="shared" si="982"/>
        <v/>
      </c>
      <c r="P2459" s="2">
        <v>1867</v>
      </c>
      <c r="Q2459" s="1">
        <f t="shared" si="983"/>
        <v>13.952322482031001</v>
      </c>
      <c r="R2459" s="1">
        <f t="shared" si="984"/>
        <v>2.4249767024655972E-4</v>
      </c>
      <c r="S2459" s="1">
        <f t="shared" si="985"/>
        <v>0.99973782635570241</v>
      </c>
      <c r="T2459" s="1">
        <f t="shared" si="986"/>
        <v>2.4249767024655972E-4</v>
      </c>
      <c r="U2459" s="1" t="str">
        <f t="shared" si="987"/>
        <v/>
      </c>
      <c r="V2459" s="1" t="str">
        <f t="shared" si="988"/>
        <v/>
      </c>
      <c r="W2459" s="1">
        <f t="shared" si="989"/>
        <v>3.763798281295766E-2</v>
      </c>
      <c r="X2459" s="1" t="str">
        <f t="shared" si="990"/>
        <v/>
      </c>
      <c r="Y2459" s="1" t="str">
        <f t="shared" si="991"/>
        <v/>
      </c>
      <c r="AC2459" s="2">
        <v>1867</v>
      </c>
      <c r="AD2459" s="1">
        <f t="shared" si="1000"/>
        <v>850.65564419959048</v>
      </c>
      <c r="AE2459" s="1">
        <f t="shared" si="992"/>
        <v>3.9774093306637401E-6</v>
      </c>
      <c r="AF2459" s="1">
        <f t="shared" si="993"/>
        <v>0.99973782635570241</v>
      </c>
      <c r="AG2459" s="1">
        <f t="shared" si="994"/>
        <v>3.9774093306637401E-6</v>
      </c>
      <c r="AH2459" s="1" t="str">
        <f t="shared" si="995"/>
        <v/>
      </c>
      <c r="AI2459" s="1" t="str">
        <f t="shared" si="996"/>
        <v/>
      </c>
      <c r="AJ2459" s="1">
        <f t="shared" si="997"/>
        <v>6.7978693963065018E-17</v>
      </c>
      <c r="AK2459" s="1" t="str">
        <f t="shared" si="998"/>
        <v/>
      </c>
      <c r="AL2459" s="1" t="str">
        <f t="shared" si="999"/>
        <v/>
      </c>
      <c r="BA2459" s="2"/>
      <c r="BB2459" s="2">
        <f t="shared" si="971"/>
        <v>11.980799999999725</v>
      </c>
      <c r="BC2459" s="156">
        <f t="shared" si="972"/>
        <v>0.10119204150791718</v>
      </c>
      <c r="BD2459" s="2">
        <f t="shared" si="973"/>
        <v>2.1145151256206363E-4</v>
      </c>
      <c r="BE2459" s="2" t="str">
        <f t="shared" si="969"/>
        <v/>
      </c>
      <c r="BF2459" s="24" t="str">
        <f t="shared" si="970"/>
        <v/>
      </c>
    </row>
    <row r="2460" spans="1:58" ht="20.100000000000001" customHeight="1">
      <c r="A2460" s="1">
        <v>1868</v>
      </c>
      <c r="B2460" s="1">
        <f t="shared" si="974"/>
        <v>478214.29141002742</v>
      </c>
      <c r="C2460" s="1">
        <f t="shared" si="975"/>
        <v>6.9856069420396076E-9</v>
      </c>
      <c r="D2460" s="1">
        <f t="shared" si="976"/>
        <v>0.99974170183159972</v>
      </c>
      <c r="E2460" s="1">
        <f t="shared" si="977"/>
        <v>6.9856069420396076E-9</v>
      </c>
      <c r="F2460" s="1" t="str">
        <f t="shared" si="978"/>
        <v/>
      </c>
      <c r="G2460" s="1" t="str">
        <f t="shared" si="979"/>
        <v/>
      </c>
      <c r="H2460" s="1"/>
      <c r="I2460" s="1">
        <f t="shared" si="980"/>
        <v>6.763886475445354E-15</v>
      </c>
      <c r="J2460" s="1" t="str">
        <f t="shared" si="981"/>
        <v/>
      </c>
      <c r="K2460" s="1" t="str">
        <f t="shared" si="982"/>
        <v/>
      </c>
      <c r="P2460" s="1">
        <v>1868</v>
      </c>
      <c r="Q2460" s="1">
        <f t="shared" si="983"/>
        <v>13.96841512618559</v>
      </c>
      <c r="R2460" s="1">
        <f t="shared" si="984"/>
        <v>2.3915505400423114E-4</v>
      </c>
      <c r="S2460" s="1">
        <f t="shared" si="985"/>
        <v>0.99974170183159972</v>
      </c>
      <c r="T2460" s="1">
        <f t="shared" si="986"/>
        <v>2.3915505400423114E-4</v>
      </c>
      <c r="U2460" s="1" t="str">
        <f t="shared" si="987"/>
        <v/>
      </c>
      <c r="V2460" s="1" t="str">
        <f t="shared" si="988"/>
        <v/>
      </c>
      <c r="W2460" s="1">
        <f t="shared" si="989"/>
        <v>3.7428707872595363E-2</v>
      </c>
      <c r="X2460" s="1" t="str">
        <f t="shared" si="990"/>
        <v/>
      </c>
      <c r="Y2460" s="1" t="str">
        <f t="shared" si="991"/>
        <v/>
      </c>
      <c r="AC2460" s="1">
        <v>1868</v>
      </c>
      <c r="AD2460" s="1">
        <f t="shared" si="1000"/>
        <v>851.63679257813681</v>
      </c>
      <c r="AE2460" s="1">
        <f t="shared" si="992"/>
        <v>3.9225842553648659E-6</v>
      </c>
      <c r="AF2460" s="1">
        <f t="shared" si="993"/>
        <v>0.99974170183159972</v>
      </c>
      <c r="AG2460" s="1">
        <f t="shared" si="994"/>
        <v>3.9225842553648659E-6</v>
      </c>
      <c r="AH2460" s="1" t="str">
        <f t="shared" si="995"/>
        <v/>
      </c>
      <c r="AI2460" s="1" t="str">
        <f t="shared" si="996"/>
        <v/>
      </c>
      <c r="AJ2460" s="1">
        <f t="shared" si="997"/>
        <v>7.0146340694548365E-17</v>
      </c>
      <c r="AK2460" s="1" t="str">
        <f t="shared" si="998"/>
        <v/>
      </c>
      <c r="AL2460" s="1" t="str">
        <f t="shared" si="999"/>
        <v/>
      </c>
      <c r="BA2460" s="2"/>
      <c r="BB2460" s="2">
        <f t="shared" si="971"/>
        <v>11.987199999999724</v>
      </c>
      <c r="BC2460" s="156">
        <f t="shared" si="972"/>
        <v>0.10098058999535511</v>
      </c>
      <c r="BD2460" s="2">
        <f t="shared" si="973"/>
        <v>2.1105747176598799E-4</v>
      </c>
      <c r="BE2460" s="2" t="str">
        <f t="shared" si="969"/>
        <v/>
      </c>
      <c r="BF2460" s="24" t="str">
        <f t="shared" si="970"/>
        <v/>
      </c>
    </row>
    <row r="2461" spans="1:58" ht="20.100000000000001" customHeight="1">
      <c r="A2461" s="1">
        <v>1869</v>
      </c>
      <c r="B2461" s="1">
        <f t="shared" si="974"/>
        <v>478765.22953377175</v>
      </c>
      <c r="C2461" s="1">
        <f t="shared" si="975"/>
        <v>6.8892062909295652E-9</v>
      </c>
      <c r="D2461" s="1">
        <f t="shared" si="976"/>
        <v>0.99974552385697857</v>
      </c>
      <c r="E2461" s="1">
        <f t="shared" si="977"/>
        <v>6.8892062909295652E-9</v>
      </c>
      <c r="F2461" s="1" t="str">
        <f t="shared" si="978"/>
        <v/>
      </c>
      <c r="G2461" s="1" t="str">
        <f t="shared" si="979"/>
        <v/>
      </c>
      <c r="H2461" s="1"/>
      <c r="I2461" s="1">
        <f t="shared" si="980"/>
        <v>6.5953872775745972E-15</v>
      </c>
      <c r="J2461" s="1" t="str">
        <f t="shared" si="981"/>
        <v/>
      </c>
      <c r="K2461" s="1" t="str">
        <f t="shared" si="982"/>
        <v/>
      </c>
      <c r="P2461" s="1">
        <v>1869</v>
      </c>
      <c r="Q2461" s="1">
        <f t="shared" si="983"/>
        <v>13.984507770340183</v>
      </c>
      <c r="R2461" s="1">
        <f t="shared" si="984"/>
        <v>2.3585473906902898E-4</v>
      </c>
      <c r="S2461" s="1">
        <f t="shared" si="985"/>
        <v>0.99974552385697857</v>
      </c>
      <c r="T2461" s="1">
        <f t="shared" si="986"/>
        <v>2.3585473906902898E-4</v>
      </c>
      <c r="U2461" s="1" t="str">
        <f t="shared" si="987"/>
        <v/>
      </c>
      <c r="V2461" s="1" t="str">
        <f t="shared" si="988"/>
        <v/>
      </c>
      <c r="W2461" s="1">
        <f t="shared" si="989"/>
        <v>3.7220001019245469E-2</v>
      </c>
      <c r="X2461" s="1" t="str">
        <f t="shared" si="990"/>
        <v/>
      </c>
      <c r="Y2461" s="1" t="str">
        <f t="shared" si="991"/>
        <v/>
      </c>
      <c r="AC2461" s="1">
        <v>1869</v>
      </c>
      <c r="AD2461" s="1">
        <f t="shared" si="1000"/>
        <v>852.61794095668313</v>
      </c>
      <c r="AE2461" s="1">
        <f t="shared" si="992"/>
        <v>3.868452999571542E-6</v>
      </c>
      <c r="AF2461" s="1">
        <f t="shared" si="993"/>
        <v>0.99974552385697857</v>
      </c>
      <c r="AG2461" s="1">
        <f t="shared" si="994"/>
        <v>3.868452999571542E-6</v>
      </c>
      <c r="AH2461" s="1" t="str">
        <f t="shared" si="995"/>
        <v/>
      </c>
      <c r="AI2461" s="1" t="str">
        <f t="shared" si="996"/>
        <v/>
      </c>
      <c r="AJ2461" s="1">
        <f t="shared" si="997"/>
        <v>7.2381949379507525E-17</v>
      </c>
      <c r="AK2461" s="1" t="str">
        <f t="shared" si="998"/>
        <v/>
      </c>
      <c r="AL2461" s="1" t="str">
        <f t="shared" si="999"/>
        <v/>
      </c>
      <c r="BA2461" s="2"/>
      <c r="BB2461" s="2">
        <f t="shared" si="971"/>
        <v>11.993599999999724</v>
      </c>
      <c r="BC2461" s="156">
        <f t="shared" si="972"/>
        <v>0.10076953252358913</v>
      </c>
      <c r="BD2461" s="2">
        <f t="shared" si="973"/>
        <v>2.1066401522112921E-4</v>
      </c>
      <c r="BE2461" s="2" t="str">
        <f t="shared" si="969"/>
        <v/>
      </c>
      <c r="BF2461" s="24" t="str">
        <f t="shared" si="970"/>
        <v/>
      </c>
    </row>
    <row r="2462" spans="1:58" ht="20.100000000000001" customHeight="1">
      <c r="A2462" s="1">
        <v>1870</v>
      </c>
      <c r="B2462" s="1">
        <f t="shared" si="974"/>
        <v>479316.16765751597</v>
      </c>
      <c r="C2462" s="1">
        <f t="shared" si="975"/>
        <v>6.7940272534985198E-9</v>
      </c>
      <c r="D2462" s="1">
        <f t="shared" si="976"/>
        <v>0.99974929310871952</v>
      </c>
      <c r="E2462" s="1">
        <f t="shared" si="977"/>
        <v>6.7940272534985198E-9</v>
      </c>
      <c r="F2462" s="1" t="str">
        <f t="shared" si="978"/>
        <v/>
      </c>
      <c r="G2462" s="1" t="str">
        <f t="shared" si="979"/>
        <v/>
      </c>
      <c r="H2462" s="1"/>
      <c r="I2462" s="1">
        <f t="shared" si="980"/>
        <v>6.4309827668660818E-15</v>
      </c>
      <c r="J2462" s="1" t="str">
        <f t="shared" si="981"/>
        <v/>
      </c>
      <c r="K2462" s="1" t="str">
        <f t="shared" si="982"/>
        <v/>
      </c>
      <c r="P2462" s="1">
        <v>1870</v>
      </c>
      <c r="Q2462" s="1">
        <f t="shared" si="983"/>
        <v>14.000600414494773</v>
      </c>
      <c r="R2462" s="1">
        <f t="shared" si="984"/>
        <v>2.3259624656784002E-4</v>
      </c>
      <c r="S2462" s="1">
        <f t="shared" si="985"/>
        <v>0.99974929310871952</v>
      </c>
      <c r="T2462" s="1">
        <f t="shared" si="986"/>
        <v>2.3259624656784002E-4</v>
      </c>
      <c r="U2462" s="1" t="str">
        <f t="shared" si="987"/>
        <v/>
      </c>
      <c r="V2462" s="1" t="str">
        <f t="shared" si="988"/>
        <v/>
      </c>
      <c r="W2462" s="1">
        <f t="shared" si="989"/>
        <v>3.7011865745134077E-2</v>
      </c>
      <c r="X2462" s="1" t="str">
        <f t="shared" si="990"/>
        <v/>
      </c>
      <c r="Y2462" s="1" t="str">
        <f t="shared" si="991"/>
        <v/>
      </c>
      <c r="AC2462" s="1">
        <v>1870</v>
      </c>
      <c r="AD2462" s="1">
        <f t="shared" si="1000"/>
        <v>853.59908933522922</v>
      </c>
      <c r="AE2462" s="1">
        <f t="shared" si="992"/>
        <v>3.8150077088809163E-6</v>
      </c>
      <c r="AF2462" s="1">
        <f t="shared" si="993"/>
        <v>0.99974929310871952</v>
      </c>
      <c r="AG2462" s="1">
        <f t="shared" si="994"/>
        <v>3.8150077088809163E-6</v>
      </c>
      <c r="AH2462" s="1" t="str">
        <f t="shared" si="995"/>
        <v/>
      </c>
      <c r="AI2462" s="1" t="str">
        <f t="shared" si="996"/>
        <v/>
      </c>
      <c r="AJ2462" s="1">
        <f t="shared" si="997"/>
        <v>7.4687613329911277E-17</v>
      </c>
      <c r="AK2462" s="1" t="str">
        <f t="shared" si="998"/>
        <v/>
      </c>
      <c r="AL2462" s="1" t="str">
        <f t="shared" si="999"/>
        <v/>
      </c>
      <c r="BA2462" s="2"/>
      <c r="BB2462" s="2">
        <f t="shared" si="971"/>
        <v>11.999999999999723</v>
      </c>
      <c r="BC2462" s="156">
        <f t="shared" si="972"/>
        <v>0.100558868508368</v>
      </c>
      <c r="BD2462" s="2">
        <f t="shared" si="973"/>
        <v>2.1027114255793566E-4</v>
      </c>
      <c r="BE2462" s="2" t="str">
        <f t="shared" si="969"/>
        <v/>
      </c>
      <c r="BF2462" s="24" t="str">
        <f t="shared" si="970"/>
        <v/>
      </c>
    </row>
    <row r="2463" spans="1:58" ht="20.100000000000001" customHeight="1">
      <c r="A2463" s="1">
        <v>1871</v>
      </c>
      <c r="B2463" s="1">
        <f t="shared" si="974"/>
        <v>479867.1057812603</v>
      </c>
      <c r="C2463" s="1">
        <f t="shared" si="975"/>
        <v>6.7000559769940509E-9</v>
      </c>
      <c r="D2463" s="1">
        <f t="shared" si="976"/>
        <v>0.99975301025603369</v>
      </c>
      <c r="E2463" s="1">
        <f t="shared" si="977"/>
        <v>6.7000559769940509E-9</v>
      </c>
      <c r="F2463" s="1" t="str">
        <f t="shared" si="978"/>
        <v/>
      </c>
      <c r="G2463" s="1" t="str">
        <f t="shared" si="979"/>
        <v/>
      </c>
      <c r="H2463" s="1"/>
      <c r="I2463" s="1">
        <f t="shared" si="980"/>
        <v>6.2705760695831313E-15</v>
      </c>
      <c r="J2463" s="1" t="str">
        <f t="shared" si="981"/>
        <v/>
      </c>
      <c r="K2463" s="1" t="str">
        <f t="shared" si="982"/>
        <v/>
      </c>
      <c r="P2463" s="1">
        <v>1871</v>
      </c>
      <c r="Q2463" s="1">
        <f t="shared" si="983"/>
        <v>14.016693058649366</v>
      </c>
      <c r="R2463" s="1">
        <f t="shared" si="984"/>
        <v>2.2937910224613115E-4</v>
      </c>
      <c r="S2463" s="1">
        <f t="shared" si="985"/>
        <v>0.99975301025603369</v>
      </c>
      <c r="T2463" s="1">
        <f t="shared" si="986"/>
        <v>2.2937910224613115E-4</v>
      </c>
      <c r="U2463" s="1" t="str">
        <f t="shared" si="987"/>
        <v/>
      </c>
      <c r="V2463" s="1" t="str">
        <f t="shared" si="988"/>
        <v/>
      </c>
      <c r="W2463" s="1">
        <f t="shared" si="989"/>
        <v>3.6804305495627465E-2</v>
      </c>
      <c r="X2463" s="1" t="str">
        <f t="shared" si="990"/>
        <v/>
      </c>
      <c r="Y2463" s="1" t="str">
        <f t="shared" si="991"/>
        <v/>
      </c>
      <c r="AC2463" s="1">
        <v>1871</v>
      </c>
      <c r="AD2463" s="1">
        <f t="shared" si="1000"/>
        <v>854.58023771377555</v>
      </c>
      <c r="AE2463" s="1">
        <f t="shared" si="992"/>
        <v>3.7622406046433936E-6</v>
      </c>
      <c r="AF2463" s="1">
        <f t="shared" si="993"/>
        <v>0.99975301025603369</v>
      </c>
      <c r="AG2463" s="1">
        <f t="shared" si="994"/>
        <v>3.7622406046433936E-6</v>
      </c>
      <c r="AH2463" s="1" t="str">
        <f t="shared" si="995"/>
        <v/>
      </c>
      <c r="AI2463" s="1" t="str">
        <f t="shared" si="996"/>
        <v/>
      </c>
      <c r="AJ2463" s="1">
        <f t="shared" si="997"/>
        <v>7.7065489139456129E-17</v>
      </c>
      <c r="AK2463" s="1" t="str">
        <f t="shared" si="998"/>
        <v/>
      </c>
      <c r="AL2463" s="1" t="str">
        <f t="shared" si="999"/>
        <v/>
      </c>
      <c r="BA2463" s="2"/>
      <c r="BB2463" s="2">
        <f t="shared" si="971"/>
        <v>12.006399999999722</v>
      </c>
      <c r="BC2463" s="156">
        <f t="shared" si="972"/>
        <v>0.10034859736581006</v>
      </c>
      <c r="BD2463" s="2">
        <f t="shared" si="973"/>
        <v>2.0987885340505164E-4</v>
      </c>
      <c r="BE2463" s="2" t="str">
        <f t="shared" si="969"/>
        <v/>
      </c>
      <c r="BF2463" s="24" t="str">
        <f t="shared" si="970"/>
        <v/>
      </c>
    </row>
    <row r="2464" spans="1:58" ht="20.100000000000001" customHeight="1">
      <c r="A2464" s="1">
        <v>1872</v>
      </c>
      <c r="B2464" s="1">
        <f t="shared" si="974"/>
        <v>480418.04390500451</v>
      </c>
      <c r="C2464" s="1">
        <f t="shared" si="975"/>
        <v>6.6072787425871237E-9</v>
      </c>
      <c r="D2464" s="1">
        <f t="shared" si="976"/>
        <v>0.99975667596053763</v>
      </c>
      <c r="E2464" s="1">
        <f t="shared" si="977"/>
        <v>6.6072787425871237E-9</v>
      </c>
      <c r="F2464" s="1" t="str">
        <f t="shared" si="978"/>
        <v/>
      </c>
      <c r="G2464" s="1" t="str">
        <f t="shared" si="979"/>
        <v/>
      </c>
      <c r="H2464" s="1"/>
      <c r="I2464" s="1">
        <f t="shared" si="980"/>
        <v>6.1140725380352716E-15</v>
      </c>
      <c r="J2464" s="1" t="str">
        <f t="shared" si="981"/>
        <v/>
      </c>
      <c r="K2464" s="1" t="str">
        <f t="shared" si="982"/>
        <v/>
      </c>
      <c r="P2464" s="1">
        <v>1872</v>
      </c>
      <c r="Q2464" s="1">
        <f t="shared" si="983"/>
        <v>14.032785702803956</v>
      </c>
      <c r="R2464" s="1">
        <f t="shared" si="984"/>
        <v>2.2620283643429124E-4</v>
      </c>
      <c r="S2464" s="1">
        <f t="shared" si="985"/>
        <v>0.99975667596053763</v>
      </c>
      <c r="T2464" s="1">
        <f t="shared" si="986"/>
        <v>2.2620283643429124E-4</v>
      </c>
      <c r="U2464" s="1" t="str">
        <f t="shared" si="987"/>
        <v/>
      </c>
      <c r="V2464" s="1" t="str">
        <f t="shared" si="988"/>
        <v/>
      </c>
      <c r="W2464" s="1">
        <f t="shared" si="989"/>
        <v>3.6597323669274637E-2</v>
      </c>
      <c r="X2464" s="1" t="str">
        <f t="shared" si="990"/>
        <v/>
      </c>
      <c r="Y2464" s="1" t="str">
        <f t="shared" si="991"/>
        <v/>
      </c>
      <c r="AC2464" s="1">
        <v>1872</v>
      </c>
      <c r="AD2464" s="1">
        <f t="shared" si="1000"/>
        <v>855.56138609232164</v>
      </c>
      <c r="AE2464" s="1">
        <f t="shared" si="992"/>
        <v>3.7101439834105571E-6</v>
      </c>
      <c r="AF2464" s="1">
        <f t="shared" si="993"/>
        <v>0.99975667596053763</v>
      </c>
      <c r="AG2464" s="1">
        <f t="shared" si="994"/>
        <v>3.7101439834105571E-6</v>
      </c>
      <c r="AH2464" s="1" t="str">
        <f t="shared" si="995"/>
        <v/>
      </c>
      <c r="AI2464" s="1" t="str">
        <f t="shared" si="996"/>
        <v/>
      </c>
      <c r="AJ2464" s="1">
        <f t="shared" si="997"/>
        <v>7.9517798559127226E-17</v>
      </c>
      <c r="AK2464" s="1" t="str">
        <f t="shared" si="998"/>
        <v/>
      </c>
      <c r="AL2464" s="1" t="str">
        <f t="shared" si="999"/>
        <v/>
      </c>
      <c r="BA2464" s="2"/>
      <c r="BB2464" s="2">
        <f t="shared" si="971"/>
        <v>12.012799999999721</v>
      </c>
      <c r="BC2464" s="156">
        <f t="shared" si="972"/>
        <v>0.10013871851240501</v>
      </c>
      <c r="BD2464" s="2">
        <f t="shared" si="973"/>
        <v>2.0948714738990015E-4</v>
      </c>
      <c r="BE2464" s="2" t="str">
        <f t="shared" si="969"/>
        <v/>
      </c>
      <c r="BF2464" s="24" t="str">
        <f t="shared" si="970"/>
        <v/>
      </c>
    </row>
    <row r="2465" spans="1:58" ht="20.100000000000001" customHeight="1">
      <c r="A2465" s="2">
        <v>1873</v>
      </c>
      <c r="B2465" s="1">
        <f t="shared" si="974"/>
        <v>480968.98202874884</v>
      </c>
      <c r="C2465" s="1">
        <f t="shared" si="975"/>
        <v>6.515681964391461E-9</v>
      </c>
      <c r="D2465" s="1">
        <f t="shared" si="976"/>
        <v>0.99976029087632601</v>
      </c>
      <c r="E2465" s="1">
        <f t="shared" si="977"/>
        <v>6.515681964391461E-9</v>
      </c>
      <c r="F2465" s="1" t="str">
        <f t="shared" si="978"/>
        <v/>
      </c>
      <c r="G2465" s="1" t="str">
        <f t="shared" si="979"/>
        <v/>
      </c>
      <c r="H2465" s="1"/>
      <c r="I2465" s="1">
        <f t="shared" si="980"/>
        <v>5.9613797010357956E-15</v>
      </c>
      <c r="J2465" s="1" t="str">
        <f t="shared" si="981"/>
        <v/>
      </c>
      <c r="K2465" s="1" t="str">
        <f t="shared" si="982"/>
        <v/>
      </c>
      <c r="P2465" s="2">
        <v>1873</v>
      </c>
      <c r="Q2465" s="1">
        <f t="shared" si="983"/>
        <v>14.048878346958549</v>
      </c>
      <c r="R2465" s="1">
        <f t="shared" si="984"/>
        <v>2.2306698401405737E-4</v>
      </c>
      <c r="S2465" s="1">
        <f t="shared" si="985"/>
        <v>0.99976029087632601</v>
      </c>
      <c r="T2465" s="1">
        <f t="shared" si="986"/>
        <v>2.2306698401405737E-4</v>
      </c>
      <c r="U2465" s="1" t="str">
        <f t="shared" si="987"/>
        <v/>
      </c>
      <c r="V2465" s="1" t="str">
        <f t="shared" si="988"/>
        <v/>
      </c>
      <c r="W2465" s="1">
        <f t="shared" si="989"/>
        <v>3.6390923617852525E-2</v>
      </c>
      <c r="X2465" s="1" t="str">
        <f t="shared" si="990"/>
        <v/>
      </c>
      <c r="Y2465" s="1" t="str">
        <f t="shared" si="991"/>
        <v/>
      </c>
      <c r="AC2465" s="2">
        <v>1873</v>
      </c>
      <c r="AD2465" s="1">
        <f t="shared" si="1000"/>
        <v>856.54253447086796</v>
      </c>
      <c r="AE2465" s="1">
        <f t="shared" si="992"/>
        <v>3.6587102163845085E-6</v>
      </c>
      <c r="AF2465" s="1">
        <f t="shared" si="993"/>
        <v>0.99976029087632601</v>
      </c>
      <c r="AG2465" s="1">
        <f t="shared" si="994"/>
        <v>3.6587102163845085E-6</v>
      </c>
      <c r="AH2465" s="1" t="str">
        <f t="shared" si="995"/>
        <v/>
      </c>
      <c r="AI2465" s="1" t="str">
        <f t="shared" si="996"/>
        <v/>
      </c>
      <c r="AJ2465" s="1">
        <f t="shared" si="997"/>
        <v>8.2046830427206355E-17</v>
      </c>
      <c r="AK2465" s="1" t="str">
        <f t="shared" si="998"/>
        <v/>
      </c>
      <c r="AL2465" s="1" t="str">
        <f t="shared" si="999"/>
        <v/>
      </c>
      <c r="BA2465" s="2"/>
      <c r="BB2465" s="2">
        <f t="shared" si="971"/>
        <v>12.019199999999721</v>
      </c>
      <c r="BC2465" s="156">
        <f t="shared" si="972"/>
        <v>9.9929231365015109E-2</v>
      </c>
      <c r="BD2465" s="2">
        <f t="shared" si="973"/>
        <v>2.0909602413776707E-4</v>
      </c>
      <c r="BE2465" s="2" t="str">
        <f t="shared" si="969"/>
        <v/>
      </c>
      <c r="BF2465" s="24" t="str">
        <f t="shared" si="970"/>
        <v/>
      </c>
    </row>
    <row r="2466" spans="1:58" ht="20.100000000000001" customHeight="1">
      <c r="A2466" s="1">
        <v>1874</v>
      </c>
      <c r="B2466" s="1">
        <f t="shared" si="974"/>
        <v>481519.92015249305</v>
      </c>
      <c r="C2466" s="1">
        <f t="shared" si="975"/>
        <v>6.4252521884863132E-9</v>
      </c>
      <c r="D2466" s="1">
        <f t="shared" si="976"/>
        <v>0.999763855650045</v>
      </c>
      <c r="E2466" s="1">
        <f t="shared" si="977"/>
        <v>6.4252521884863132E-9</v>
      </c>
      <c r="F2466" s="1" t="str">
        <f t="shared" si="978"/>
        <v/>
      </c>
      <c r="G2466" s="1" t="str">
        <f t="shared" si="979"/>
        <v/>
      </c>
      <c r="H2466" s="1"/>
      <c r="I2466" s="1">
        <f t="shared" si="980"/>
        <v>5.8124072154242745E-15</v>
      </c>
      <c r="J2466" s="1" t="str">
        <f t="shared" si="981"/>
        <v/>
      </c>
      <c r="K2466" s="1" t="str">
        <f t="shared" si="982"/>
        <v/>
      </c>
      <c r="P2466" s="1">
        <v>1874</v>
      </c>
      <c r="Q2466" s="1">
        <f t="shared" si="983"/>
        <v>14.064970991113142</v>
      </c>
      <c r="R2466" s="1">
        <f t="shared" si="984"/>
        <v>2.1997108438505885E-4</v>
      </c>
      <c r="S2466" s="1">
        <f t="shared" si="985"/>
        <v>0.999763855650045</v>
      </c>
      <c r="T2466" s="1">
        <f t="shared" si="986"/>
        <v>2.1997108438505885E-4</v>
      </c>
      <c r="U2466" s="1" t="str">
        <f t="shared" si="987"/>
        <v/>
      </c>
      <c r="V2466" s="1" t="str">
        <f t="shared" si="988"/>
        <v/>
      </c>
      <c r="W2466" s="1">
        <f t="shared" si="989"/>
        <v>3.6185108646415554E-2</v>
      </c>
      <c r="X2466" s="1" t="str">
        <f t="shared" si="990"/>
        <v/>
      </c>
      <c r="Y2466" s="1" t="str">
        <f t="shared" si="991"/>
        <v/>
      </c>
      <c r="AC2466" s="1">
        <v>1874</v>
      </c>
      <c r="AD2466" s="1">
        <f t="shared" si="1000"/>
        <v>857.52368284941429</v>
      </c>
      <c r="AE2466" s="1">
        <f t="shared" si="992"/>
        <v>3.6079317488690971E-6</v>
      </c>
      <c r="AF2466" s="1">
        <f t="shared" si="993"/>
        <v>0.999763855650045</v>
      </c>
      <c r="AG2466" s="1">
        <f t="shared" si="994"/>
        <v>3.6079317488690971E-6</v>
      </c>
      <c r="AH2466" s="1" t="str">
        <f t="shared" si="995"/>
        <v/>
      </c>
      <c r="AI2466" s="1" t="str">
        <f t="shared" si="996"/>
        <v/>
      </c>
      <c r="AJ2466" s="1">
        <f t="shared" si="997"/>
        <v>8.4654942655246152E-17</v>
      </c>
      <c r="AK2466" s="1" t="str">
        <f t="shared" si="998"/>
        <v/>
      </c>
      <c r="AL2466" s="1" t="str">
        <f t="shared" si="999"/>
        <v/>
      </c>
      <c r="BA2466" s="2"/>
      <c r="BB2466" s="2">
        <f t="shared" si="971"/>
        <v>12.02559999999972</v>
      </c>
      <c r="BC2466" s="156">
        <f t="shared" si="972"/>
        <v>9.9720135340877342E-2</v>
      </c>
      <c r="BD2466" s="2">
        <f t="shared" si="973"/>
        <v>2.0870548327243943E-4</v>
      </c>
      <c r="BE2466" s="2" t="str">
        <f t="shared" si="969"/>
        <v/>
      </c>
      <c r="BF2466" s="24" t="str">
        <f t="shared" si="970"/>
        <v/>
      </c>
    </row>
    <row r="2467" spans="1:58" ht="20.100000000000001" customHeight="1">
      <c r="A2467" s="1">
        <v>1875</v>
      </c>
      <c r="B2467" s="1">
        <f t="shared" si="974"/>
        <v>482070.85827623738</v>
      </c>
      <c r="C2467" s="1">
        <f t="shared" si="975"/>
        <v>6.335976091941907E-9</v>
      </c>
      <c r="D2467" s="1">
        <f t="shared" si="976"/>
        <v>0.99976737092096446</v>
      </c>
      <c r="E2467" s="1">
        <f t="shared" si="977"/>
        <v>6.335976091941907E-9</v>
      </c>
      <c r="F2467" s="1" t="str">
        <f t="shared" si="978"/>
        <v/>
      </c>
      <c r="G2467" s="1" t="str">
        <f t="shared" si="979"/>
        <v/>
      </c>
      <c r="H2467" s="1"/>
      <c r="I2467" s="1">
        <f t="shared" si="980"/>
        <v>5.6670668186306217E-15</v>
      </c>
      <c r="J2467" s="1" t="str">
        <f t="shared" si="981"/>
        <v/>
      </c>
      <c r="K2467" s="1" t="str">
        <f t="shared" si="982"/>
        <v/>
      </c>
      <c r="P2467" s="1">
        <v>1875</v>
      </c>
      <c r="Q2467" s="1">
        <f t="shared" si="983"/>
        <v>14.081063635267732</v>
      </c>
      <c r="R2467" s="1">
        <f t="shared" si="984"/>
        <v>2.1691468143145569E-4</v>
      </c>
      <c r="S2467" s="1">
        <f t="shared" si="985"/>
        <v>0.99976737092096446</v>
      </c>
      <c r="T2467" s="1">
        <f t="shared" si="986"/>
        <v>2.1691468143145569E-4</v>
      </c>
      <c r="U2467" s="1" t="str">
        <f t="shared" si="987"/>
        <v/>
      </c>
      <c r="V2467" s="1" t="str">
        <f t="shared" si="988"/>
        <v/>
      </c>
      <c r="W2467" s="1">
        <f t="shared" si="989"/>
        <v>3.597988201334798E-2</v>
      </c>
      <c r="X2467" s="1" t="str">
        <f t="shared" si="990"/>
        <v/>
      </c>
      <c r="Y2467" s="1" t="str">
        <f t="shared" si="991"/>
        <v/>
      </c>
      <c r="AC2467" s="1">
        <v>1875</v>
      </c>
      <c r="AD2467" s="1">
        <f t="shared" si="1000"/>
        <v>858.50483122796038</v>
      </c>
      <c r="AE2467" s="1">
        <f t="shared" si="992"/>
        <v>3.5578010997227837E-6</v>
      </c>
      <c r="AF2467" s="1">
        <f t="shared" si="993"/>
        <v>0.99976737092096446</v>
      </c>
      <c r="AG2467" s="1">
        <f t="shared" si="994"/>
        <v>3.5578010997227837E-6</v>
      </c>
      <c r="AH2467" s="1" t="str">
        <f t="shared" si="995"/>
        <v/>
      </c>
      <c r="AI2467" s="1" t="str">
        <f t="shared" si="996"/>
        <v/>
      </c>
      <c r="AJ2467" s="1">
        <f t="shared" si="997"/>
        <v>8.7344564271612528E-17</v>
      </c>
      <c r="AK2467" s="1" t="str">
        <f t="shared" si="998"/>
        <v/>
      </c>
      <c r="AL2467" s="1" t="str">
        <f t="shared" si="999"/>
        <v/>
      </c>
      <c r="BA2467" s="2"/>
      <c r="BB2467" s="2">
        <f t="shared" si="971"/>
        <v>12.031999999999719</v>
      </c>
      <c r="BC2467" s="156">
        <f t="shared" si="972"/>
        <v>9.9511429857604902E-2</v>
      </c>
      <c r="BD2467" s="2">
        <f t="shared" si="973"/>
        <v>2.0831552441605283E-4</v>
      </c>
      <c r="BE2467" s="2" t="str">
        <f t="shared" si="969"/>
        <v/>
      </c>
      <c r="BF2467" s="24" t="str">
        <f t="shared" si="970"/>
        <v/>
      </c>
    </row>
    <row r="2468" spans="1:58" ht="20.100000000000001" customHeight="1">
      <c r="A2468" s="1">
        <v>1876</v>
      </c>
      <c r="B2468" s="1">
        <f t="shared" si="974"/>
        <v>482621.7963999816</v>
      </c>
      <c r="C2468" s="1">
        <f t="shared" si="975"/>
        <v>6.2478404818483465E-9</v>
      </c>
      <c r="D2468" s="1">
        <f t="shared" si="976"/>
        <v>0.99977083732105032</v>
      </c>
      <c r="E2468" s="1">
        <f t="shared" si="977"/>
        <v>6.2478404818483465E-9</v>
      </c>
      <c r="F2468" s="1" t="str">
        <f t="shared" si="978"/>
        <v/>
      </c>
      <c r="G2468" s="1" t="str">
        <f t="shared" si="979"/>
        <v/>
      </c>
      <c r="H2468" s="1"/>
      <c r="I2468" s="1">
        <f t="shared" si="980"/>
        <v>5.5252722822603684E-15</v>
      </c>
      <c r="J2468" s="1" t="str">
        <f t="shared" si="981"/>
        <v/>
      </c>
      <c r="K2468" s="1" t="str">
        <f t="shared" si="982"/>
        <v/>
      </c>
      <c r="P2468" s="1">
        <v>1876</v>
      </c>
      <c r="Q2468" s="1">
        <f t="shared" si="983"/>
        <v>14.097156279422325</v>
      </c>
      <c r="R2468" s="1">
        <f t="shared" si="984"/>
        <v>2.1389732348868652E-4</v>
      </c>
      <c r="S2468" s="1">
        <f t="shared" si="985"/>
        <v>0.99977083732105032</v>
      </c>
      <c r="T2468" s="1">
        <f t="shared" si="986"/>
        <v>2.1389732348868652E-4</v>
      </c>
      <c r="U2468" s="1" t="str">
        <f t="shared" si="987"/>
        <v/>
      </c>
      <c r="V2468" s="1" t="str">
        <f t="shared" si="988"/>
        <v/>
      </c>
      <c r="W2468" s="1">
        <f t="shared" si="989"/>
        <v>3.5775246930419856E-2</v>
      </c>
      <c r="X2468" s="1" t="str">
        <f t="shared" si="990"/>
        <v/>
      </c>
      <c r="Y2468" s="1" t="str">
        <f t="shared" si="991"/>
        <v/>
      </c>
      <c r="AC2468" s="1">
        <v>1876</v>
      </c>
      <c r="AD2468" s="1">
        <f t="shared" si="1000"/>
        <v>859.4859796065067</v>
      </c>
      <c r="AE2468" s="1">
        <f t="shared" si="992"/>
        <v>3.5083108608131893E-6</v>
      </c>
      <c r="AF2468" s="1">
        <f t="shared" si="993"/>
        <v>0.99977083732105032</v>
      </c>
      <c r="AG2468" s="1">
        <f t="shared" si="994"/>
        <v>3.5083108608131893E-6</v>
      </c>
      <c r="AH2468" s="1" t="str">
        <f t="shared" si="995"/>
        <v/>
      </c>
      <c r="AI2468" s="1" t="str">
        <f t="shared" si="996"/>
        <v/>
      </c>
      <c r="AJ2468" s="1">
        <f t="shared" si="997"/>
        <v>9.011819752422989E-17</v>
      </c>
      <c r="AK2468" s="1" t="str">
        <f t="shared" si="998"/>
        <v/>
      </c>
      <c r="AL2468" s="1" t="str">
        <f t="shared" si="999"/>
        <v/>
      </c>
      <c r="BA2468" s="2"/>
      <c r="BB2468" s="2">
        <f t="shared" si="971"/>
        <v>12.038399999999719</v>
      </c>
      <c r="BC2468" s="156">
        <f t="shared" si="972"/>
        <v>9.9303114333188849E-2</v>
      </c>
      <c r="BD2468" s="2">
        <f t="shared" si="973"/>
        <v>2.0792614718893876E-4</v>
      </c>
      <c r="BE2468" s="2" t="str">
        <f t="shared" si="969"/>
        <v/>
      </c>
      <c r="BF2468" s="24" t="str">
        <f t="shared" si="970"/>
        <v/>
      </c>
    </row>
    <row r="2469" spans="1:58" ht="20.100000000000001" customHeight="1">
      <c r="A2469" s="1">
        <v>1877</v>
      </c>
      <c r="B2469" s="1">
        <f t="shared" si="974"/>
        <v>483172.73452372593</v>
      </c>
      <c r="C2469" s="1">
        <f t="shared" si="975"/>
        <v>6.1608322943473414E-9</v>
      </c>
      <c r="D2469" s="1">
        <f t="shared" si="976"/>
        <v>0.9997742554750354</v>
      </c>
      <c r="E2469" s="1">
        <f t="shared" si="977"/>
        <v>6.1608322943473414E-9</v>
      </c>
      <c r="F2469" s="1" t="str">
        <f t="shared" si="978"/>
        <v/>
      </c>
      <c r="G2469" s="1" t="str">
        <f t="shared" si="979"/>
        <v/>
      </c>
      <c r="H2469" s="1"/>
      <c r="I2469" s="1">
        <f t="shared" si="980"/>
        <v>5.3869393666789737E-15</v>
      </c>
      <c r="J2469" s="1" t="str">
        <f t="shared" si="981"/>
        <v/>
      </c>
      <c r="K2469" s="1" t="str">
        <f t="shared" si="982"/>
        <v/>
      </c>
      <c r="P2469" s="1">
        <v>1877</v>
      </c>
      <c r="Q2469" s="1">
        <f t="shared" si="983"/>
        <v>14.113248923576915</v>
      </c>
      <c r="R2469" s="1">
        <f t="shared" si="984"/>
        <v>2.1091856331032904E-4</v>
      </c>
      <c r="S2469" s="1">
        <f t="shared" si="985"/>
        <v>0.9997742554750354</v>
      </c>
      <c r="T2469" s="1">
        <f t="shared" si="986"/>
        <v>2.1091856331032904E-4</v>
      </c>
      <c r="U2469" s="1" t="str">
        <f t="shared" si="987"/>
        <v/>
      </c>
      <c r="V2469" s="1" t="str">
        <f t="shared" si="988"/>
        <v/>
      </c>
      <c r="W2469" s="1">
        <f t="shared" si="989"/>
        <v>3.5571206562846645E-2</v>
      </c>
      <c r="X2469" s="1" t="str">
        <f t="shared" si="990"/>
        <v/>
      </c>
      <c r="Y2469" s="1" t="str">
        <f t="shared" si="991"/>
        <v/>
      </c>
      <c r="AC2469" s="1">
        <v>1877</v>
      </c>
      <c r="AD2469" s="1">
        <f t="shared" si="1000"/>
        <v>860.46712798505303</v>
      </c>
      <c r="AE2469" s="1">
        <f t="shared" si="992"/>
        <v>3.4594536964735671E-6</v>
      </c>
      <c r="AF2469" s="1">
        <f t="shared" si="993"/>
        <v>0.9997742554750354</v>
      </c>
      <c r="AG2469" s="1">
        <f t="shared" si="994"/>
        <v>3.4594536964735671E-6</v>
      </c>
      <c r="AH2469" s="1" t="str">
        <f t="shared" si="995"/>
        <v/>
      </c>
      <c r="AI2469" s="1" t="str">
        <f t="shared" si="996"/>
        <v/>
      </c>
      <c r="AJ2469" s="1">
        <f t="shared" si="997"/>
        <v>9.2978420044197064E-17</v>
      </c>
      <c r="AK2469" s="1" t="str">
        <f t="shared" si="998"/>
        <v/>
      </c>
      <c r="AL2469" s="1" t="str">
        <f t="shared" si="999"/>
        <v/>
      </c>
      <c r="BA2469" s="2"/>
      <c r="BB2469" s="2">
        <f t="shared" si="971"/>
        <v>12.044799999999718</v>
      </c>
      <c r="BC2469" s="156">
        <f t="shared" si="972"/>
        <v>9.9095188185999911E-2</v>
      </c>
      <c r="BD2469" s="2">
        <f t="shared" si="973"/>
        <v>2.0753735121006867E-4</v>
      </c>
      <c r="BE2469" s="2" t="str">
        <f t="shared" si="969"/>
        <v/>
      </c>
      <c r="BF2469" s="24" t="str">
        <f t="shared" si="970"/>
        <v/>
      </c>
    </row>
    <row r="2470" spans="1:58" ht="20.100000000000001" customHeight="1">
      <c r="A2470" s="1">
        <v>1878</v>
      </c>
      <c r="B2470" s="1">
        <f t="shared" si="974"/>
        <v>483723.67264747014</v>
      </c>
      <c r="C2470" s="1">
        <f t="shared" si="975"/>
        <v>6.0749385936674916E-9</v>
      </c>
      <c r="D2470" s="1">
        <f t="shared" si="976"/>
        <v>0.99977762600049058</v>
      </c>
      <c r="E2470" s="1">
        <f t="shared" si="977"/>
        <v>6.0749385936674916E-9</v>
      </c>
      <c r="F2470" s="1" t="str">
        <f t="shared" si="978"/>
        <v/>
      </c>
      <c r="G2470" s="1" t="str">
        <f t="shared" si="979"/>
        <v/>
      </c>
      <c r="H2470" s="1"/>
      <c r="I2470" s="1">
        <f t="shared" si="980"/>
        <v>5.2519857765755346E-15</v>
      </c>
      <c r="J2470" s="1" t="str">
        <f t="shared" si="981"/>
        <v/>
      </c>
      <c r="K2470" s="1" t="str">
        <f t="shared" si="982"/>
        <v/>
      </c>
      <c r="P2470" s="1">
        <v>1878</v>
      </c>
      <c r="Q2470" s="1">
        <f t="shared" si="983"/>
        <v>14.129341567731508</v>
      </c>
      <c r="R2470" s="1">
        <f t="shared" si="984"/>
        <v>2.0797795803505995E-4</v>
      </c>
      <c r="S2470" s="1">
        <f t="shared" si="985"/>
        <v>0.99977762600049058</v>
      </c>
      <c r="T2470" s="1">
        <f t="shared" si="986"/>
        <v>2.0797795803505995E-4</v>
      </c>
      <c r="U2470" s="1" t="str">
        <f t="shared" si="987"/>
        <v/>
      </c>
      <c r="V2470" s="1" t="str">
        <f t="shared" si="988"/>
        <v/>
      </c>
      <c r="W2470" s="1">
        <f t="shared" si="989"/>
        <v>3.5367764029351767E-2</v>
      </c>
      <c r="X2470" s="1" t="str">
        <f t="shared" si="990"/>
        <v/>
      </c>
      <c r="Y2470" s="1" t="str">
        <f t="shared" si="991"/>
        <v/>
      </c>
      <c r="AC2470" s="1">
        <v>1878</v>
      </c>
      <c r="AD2470" s="1">
        <f t="shared" si="1000"/>
        <v>861.44827636359912</v>
      </c>
      <c r="AE2470" s="1">
        <f t="shared" si="992"/>
        <v>3.411222342960936E-6</v>
      </c>
      <c r="AF2470" s="1">
        <f t="shared" si="993"/>
        <v>0.99977762600049058</v>
      </c>
      <c r="AG2470" s="1">
        <f t="shared" si="994"/>
        <v>3.411222342960936E-6</v>
      </c>
      <c r="AH2470" s="1" t="str">
        <f t="shared" si="995"/>
        <v/>
      </c>
      <c r="AI2470" s="1" t="str">
        <f t="shared" si="996"/>
        <v/>
      </c>
      <c r="AJ2470" s="1">
        <f t="shared" si="997"/>
        <v>9.5927887071995256E-17</v>
      </c>
      <c r="AK2470" s="1" t="str">
        <f t="shared" si="998"/>
        <v/>
      </c>
      <c r="AL2470" s="1" t="str">
        <f t="shared" si="999"/>
        <v/>
      </c>
      <c r="BA2470" s="2"/>
      <c r="BB2470" s="2">
        <f t="shared" si="971"/>
        <v>12.051199999999717</v>
      </c>
      <c r="BC2470" s="156">
        <f t="shared" si="972"/>
        <v>9.8887650834789842E-2</v>
      </c>
      <c r="BD2470" s="2">
        <f t="shared" si="973"/>
        <v>2.0714913609644336E-4</v>
      </c>
      <c r="BE2470" s="2" t="str">
        <f t="shared" si="969"/>
        <v/>
      </c>
      <c r="BF2470" s="24" t="str">
        <f t="shared" si="970"/>
        <v/>
      </c>
    </row>
    <row r="2471" spans="1:58" ht="20.100000000000001" customHeight="1">
      <c r="A2471" s="1">
        <v>1879</v>
      </c>
      <c r="B2471" s="1">
        <f t="shared" si="974"/>
        <v>484274.61077121447</v>
      </c>
      <c r="C2471" s="1">
        <f t="shared" si="975"/>
        <v>5.9901465711624761E-9</v>
      </c>
      <c r="D2471" s="1">
        <f t="shared" si="976"/>
        <v>0.99978094950789476</v>
      </c>
      <c r="E2471" s="1">
        <f t="shared" si="977"/>
        <v>5.9901465711624761E-9</v>
      </c>
      <c r="F2471" s="1" t="str">
        <f t="shared" si="978"/>
        <v/>
      </c>
      <c r="G2471" s="1" t="str">
        <f t="shared" si="979"/>
        <v/>
      </c>
      <c r="H2471" s="1"/>
      <c r="I2471" s="1">
        <f t="shared" si="980"/>
        <v>5.1203311174844929E-15</v>
      </c>
      <c r="J2471" s="1" t="str">
        <f t="shared" si="981"/>
        <v/>
      </c>
      <c r="K2471" s="1" t="str">
        <f t="shared" si="982"/>
        <v/>
      </c>
      <c r="P2471" s="1">
        <v>1879</v>
      </c>
      <c r="Q2471" s="1">
        <f t="shared" si="983"/>
        <v>14.145434211886098</v>
      </c>
      <c r="R2471" s="1">
        <f t="shared" si="984"/>
        <v>2.0507506915374118E-4</v>
      </c>
      <c r="S2471" s="1">
        <f t="shared" si="985"/>
        <v>0.99978094950789476</v>
      </c>
      <c r="T2471" s="1">
        <f t="shared" si="986"/>
        <v>2.0507506915374118E-4</v>
      </c>
      <c r="U2471" s="1" t="str">
        <f t="shared" si="987"/>
        <v/>
      </c>
      <c r="V2471" s="1" t="str">
        <f t="shared" si="988"/>
        <v/>
      </c>
      <c r="W2471" s="1">
        <f t="shared" si="989"/>
        <v>3.5164922402232991E-2</v>
      </c>
      <c r="X2471" s="1" t="str">
        <f t="shared" si="990"/>
        <v/>
      </c>
      <c r="Y2471" s="1" t="str">
        <f t="shared" si="991"/>
        <v/>
      </c>
      <c r="AC2471" s="1">
        <v>1879</v>
      </c>
      <c r="AD2471" s="1">
        <f t="shared" si="1000"/>
        <v>862.42942474214544</v>
      </c>
      <c r="AE2471" s="1">
        <f t="shared" si="992"/>
        <v>3.3636096079160971E-6</v>
      </c>
      <c r="AF2471" s="1">
        <f t="shared" si="993"/>
        <v>0.99978094950789476</v>
      </c>
      <c r="AG2471" s="1">
        <f t="shared" si="994"/>
        <v>3.3636096079160971E-6</v>
      </c>
      <c r="AH2471" s="1" t="str">
        <f t="shared" si="995"/>
        <v/>
      </c>
      <c r="AI2471" s="1" t="str">
        <f t="shared" si="996"/>
        <v/>
      </c>
      <c r="AJ2471" s="1">
        <f t="shared" si="997"/>
        <v>9.8969333748077021E-17</v>
      </c>
      <c r="AK2471" s="1" t="str">
        <f t="shared" si="998"/>
        <v/>
      </c>
      <c r="AL2471" s="1" t="str">
        <f t="shared" si="999"/>
        <v/>
      </c>
      <c r="BA2471" s="2"/>
      <c r="BB2471" s="2">
        <f t="shared" si="971"/>
        <v>12.057599999999717</v>
      </c>
      <c r="BC2471" s="156">
        <f t="shared" si="972"/>
        <v>9.8680501698693399E-2</v>
      </c>
      <c r="BD2471" s="2">
        <f t="shared" si="973"/>
        <v>2.0676150146364813E-4</v>
      </c>
      <c r="BE2471" s="2" t="str">
        <f t="shared" si="969"/>
        <v/>
      </c>
      <c r="BF2471" s="24" t="str">
        <f t="shared" si="970"/>
        <v/>
      </c>
    </row>
    <row r="2472" spans="1:58" ht="20.100000000000001" customHeight="1">
      <c r="A2472" s="2">
        <v>1880</v>
      </c>
      <c r="B2472" s="1">
        <f t="shared" si="974"/>
        <v>484825.54889495869</v>
      </c>
      <c r="C2472" s="1">
        <f t="shared" si="975"/>
        <v>5.9064435443528702E-9</v>
      </c>
      <c r="D2472" s="1">
        <f t="shared" si="976"/>
        <v>0.99978422660070532</v>
      </c>
      <c r="E2472" s="1">
        <f t="shared" si="977"/>
        <v>5.9064435443528702E-9</v>
      </c>
      <c r="F2472" s="1" t="str">
        <f t="shared" si="978"/>
        <v/>
      </c>
      <c r="G2472" s="1" t="str">
        <f t="shared" si="979"/>
        <v/>
      </c>
      <c r="H2472" s="1"/>
      <c r="I2472" s="1">
        <f t="shared" si="980"/>
        <v>4.9918968532467364E-15</v>
      </c>
      <c r="J2472" s="1" t="str">
        <f t="shared" si="981"/>
        <v/>
      </c>
      <c r="K2472" s="1" t="str">
        <f t="shared" si="982"/>
        <v/>
      </c>
      <c r="P2472" s="2">
        <v>1880</v>
      </c>
      <c r="Q2472" s="1">
        <f t="shared" si="983"/>
        <v>14.161526856040691</v>
      </c>
      <c r="R2472" s="1">
        <f t="shared" si="984"/>
        <v>2.0220946247660263E-4</v>
      </c>
      <c r="S2472" s="1">
        <f t="shared" si="985"/>
        <v>0.99978422660070532</v>
      </c>
      <c r="T2472" s="1">
        <f t="shared" si="986"/>
        <v>2.0220946247660263E-4</v>
      </c>
      <c r="U2472" s="1" t="str">
        <f t="shared" si="987"/>
        <v/>
      </c>
      <c r="V2472" s="1" t="str">
        <f t="shared" si="988"/>
        <v/>
      </c>
      <c r="W2472" s="1">
        <f t="shared" si="989"/>
        <v>3.4962684707431566E-2</v>
      </c>
      <c r="X2472" s="1" t="str">
        <f t="shared" si="990"/>
        <v/>
      </c>
      <c r="Y2472" s="1" t="str">
        <f t="shared" si="991"/>
        <v/>
      </c>
      <c r="AC2472" s="2">
        <v>1880</v>
      </c>
      <c r="AD2472" s="1">
        <f t="shared" si="1000"/>
        <v>863.41057312069177</v>
      </c>
      <c r="AE2472" s="1">
        <f t="shared" si="992"/>
        <v>3.3166083698255436E-6</v>
      </c>
      <c r="AF2472" s="1">
        <f t="shared" si="993"/>
        <v>0.99978422660070532</v>
      </c>
      <c r="AG2472" s="1">
        <f t="shared" si="994"/>
        <v>3.3166083698255436E-6</v>
      </c>
      <c r="AH2472" s="1" t="str">
        <f t="shared" si="995"/>
        <v/>
      </c>
      <c r="AI2472" s="1" t="str">
        <f t="shared" si="996"/>
        <v/>
      </c>
      <c r="AJ2472" s="1">
        <f t="shared" si="997"/>
        <v>1.0210557746963275E-16</v>
      </c>
      <c r="AK2472" s="1" t="str">
        <f t="shared" si="998"/>
        <v/>
      </c>
      <c r="AL2472" s="1" t="str">
        <f t="shared" si="999"/>
        <v/>
      </c>
      <c r="BA2472" s="2"/>
      <c r="BB2472" s="2">
        <f t="shared" si="971"/>
        <v>12.063999999999716</v>
      </c>
      <c r="BC2472" s="156">
        <f t="shared" si="972"/>
        <v>9.847374019722975E-2</v>
      </c>
      <c r="BD2472" s="2">
        <f t="shared" si="973"/>
        <v>2.0637444692550577E-4</v>
      </c>
      <c r="BE2472" s="2" t="str">
        <f t="shared" si="969"/>
        <v/>
      </c>
      <c r="BF2472" s="24" t="str">
        <f t="shared" si="970"/>
        <v/>
      </c>
    </row>
    <row r="2473" spans="1:58" ht="20.100000000000001" customHeight="1">
      <c r="A2473" s="1">
        <v>1881</v>
      </c>
      <c r="B2473" s="1">
        <f t="shared" si="974"/>
        <v>485376.48701870302</v>
      </c>
      <c r="C2473" s="1">
        <f t="shared" si="975"/>
        <v>5.8238169559709827E-9</v>
      </c>
      <c r="D2473" s="1">
        <f t="shared" si="976"/>
        <v>0.99978745787542633</v>
      </c>
      <c r="E2473" s="1">
        <f t="shared" si="977"/>
        <v>5.8238169559709827E-9</v>
      </c>
      <c r="F2473" s="1" t="str">
        <f t="shared" si="978"/>
        <v/>
      </c>
      <c r="G2473" s="1" t="str">
        <f t="shared" si="979"/>
        <v/>
      </c>
      <c r="H2473" s="1"/>
      <c r="I2473" s="1">
        <f t="shared" si="980"/>
        <v>4.8666062643892137E-15</v>
      </c>
      <c r="J2473" s="1" t="str">
        <f t="shared" si="981"/>
        <v/>
      </c>
      <c r="K2473" s="1" t="str">
        <f t="shared" si="982"/>
        <v/>
      </c>
      <c r="P2473" s="1">
        <v>1881</v>
      </c>
      <c r="Q2473" s="1">
        <f t="shared" si="983"/>
        <v>14.177619500195284</v>
      </c>
      <c r="R2473" s="1">
        <f t="shared" si="984"/>
        <v>1.9938070810055324E-4</v>
      </c>
      <c r="S2473" s="1">
        <f t="shared" si="985"/>
        <v>0.99978745787542633</v>
      </c>
      <c r="T2473" s="1">
        <f t="shared" si="986"/>
        <v>1.9938070810055324E-4</v>
      </c>
      <c r="U2473" s="1" t="str">
        <f t="shared" si="987"/>
        <v/>
      </c>
      <c r="V2473" s="1" t="str">
        <f t="shared" si="988"/>
        <v/>
      </c>
      <c r="W2473" s="1">
        <f t="shared" si="989"/>
        <v>3.476105392460533E-2</v>
      </c>
      <c r="X2473" s="1" t="str">
        <f t="shared" si="990"/>
        <v/>
      </c>
      <c r="Y2473" s="1" t="str">
        <f t="shared" si="991"/>
        <v/>
      </c>
      <c r="AC2473" s="1">
        <v>1881</v>
      </c>
      <c r="AD2473" s="1">
        <f t="shared" si="1000"/>
        <v>864.39172149923786</v>
      </c>
      <c r="AE2473" s="1">
        <f t="shared" si="992"/>
        <v>3.2702115774851843E-6</v>
      </c>
      <c r="AF2473" s="1">
        <f t="shared" si="993"/>
        <v>0.99978745787542633</v>
      </c>
      <c r="AG2473" s="1">
        <f t="shared" si="994"/>
        <v>3.2702115774851843E-6</v>
      </c>
      <c r="AH2473" s="1" t="str">
        <f t="shared" si="995"/>
        <v/>
      </c>
      <c r="AI2473" s="1" t="str">
        <f t="shared" si="996"/>
        <v/>
      </c>
      <c r="AJ2473" s="1">
        <f t="shared" si="997"/>
        <v>1.053395203154107E-16</v>
      </c>
      <c r="AK2473" s="1" t="str">
        <f t="shared" si="998"/>
        <v/>
      </c>
      <c r="AL2473" s="1" t="str">
        <f t="shared" si="999"/>
        <v/>
      </c>
      <c r="BA2473" s="2"/>
      <c r="BB2473" s="2">
        <f t="shared" si="971"/>
        <v>12.070399999999715</v>
      </c>
      <c r="BC2473" s="156">
        <f t="shared" si="972"/>
        <v>9.8267365750304245E-2</v>
      </c>
      <c r="BD2473" s="2">
        <f t="shared" si="973"/>
        <v>2.0598797209435415E-4</v>
      </c>
      <c r="BE2473" s="2" t="str">
        <f t="shared" si="969"/>
        <v/>
      </c>
      <c r="BF2473" s="24" t="str">
        <f t="shared" si="970"/>
        <v/>
      </c>
    </row>
    <row r="2474" spans="1:58" ht="20.100000000000001" customHeight="1">
      <c r="A2474" s="1">
        <v>1882</v>
      </c>
      <c r="B2474" s="1">
        <f t="shared" si="974"/>
        <v>485927.42514244723</v>
      </c>
      <c r="C2474" s="1">
        <f t="shared" si="975"/>
        <v>5.7422543730094277E-9</v>
      </c>
      <c r="D2474" s="1">
        <f t="shared" si="976"/>
        <v>0.99979064392167838</v>
      </c>
      <c r="E2474" s="1">
        <f t="shared" si="977"/>
        <v>5.7422543730094277E-9</v>
      </c>
      <c r="F2474" s="1" t="str">
        <f t="shared" si="978"/>
        <v/>
      </c>
      <c r="G2474" s="1" t="str">
        <f t="shared" si="979"/>
        <v/>
      </c>
      <c r="H2474" s="1"/>
      <c r="I2474" s="1">
        <f t="shared" si="980"/>
        <v>4.7443844074053087E-15</v>
      </c>
      <c r="J2474" s="1" t="str">
        <f t="shared" si="981"/>
        <v/>
      </c>
      <c r="K2474" s="1" t="str">
        <f t="shared" si="982"/>
        <v/>
      </c>
      <c r="P2474" s="1">
        <v>1882</v>
      </c>
      <c r="Q2474" s="1">
        <f t="shared" si="983"/>
        <v>14.193712144349874</v>
      </c>
      <c r="R2474" s="1">
        <f t="shared" si="984"/>
        <v>1.9658838037660048E-4</v>
      </c>
      <c r="S2474" s="1">
        <f t="shared" si="985"/>
        <v>0.99979064392167838</v>
      </c>
      <c r="T2474" s="1">
        <f t="shared" si="986"/>
        <v>1.9658838037660048E-4</v>
      </c>
      <c r="U2474" s="1" t="str">
        <f t="shared" si="987"/>
        <v/>
      </c>
      <c r="V2474" s="1" t="str">
        <f t="shared" si="988"/>
        <v/>
      </c>
      <c r="W2474" s="1">
        <f t="shared" si="989"/>
        <v>3.4560032987204566E-2</v>
      </c>
      <c r="X2474" s="1" t="str">
        <f t="shared" si="990"/>
        <v/>
      </c>
      <c r="Y2474" s="1" t="str">
        <f t="shared" si="991"/>
        <v/>
      </c>
      <c r="AC2474" s="1">
        <v>1882</v>
      </c>
      <c r="AD2474" s="1">
        <f t="shared" si="1000"/>
        <v>865.37286987778418</v>
      </c>
      <c r="AE2474" s="1">
        <f t="shared" si="992"/>
        <v>3.2244122494659451E-6</v>
      </c>
      <c r="AF2474" s="1">
        <f t="shared" si="993"/>
        <v>0.99979064392167838</v>
      </c>
      <c r="AG2474" s="1">
        <f t="shared" si="994"/>
        <v>3.2244122494659451E-6</v>
      </c>
      <c r="AH2474" s="1" t="str">
        <f t="shared" si="995"/>
        <v/>
      </c>
      <c r="AI2474" s="1" t="str">
        <f t="shared" si="996"/>
        <v/>
      </c>
      <c r="AJ2474" s="1">
        <f t="shared" si="997"/>
        <v>1.0867415154053365E-16</v>
      </c>
      <c r="AK2474" s="1" t="str">
        <f t="shared" si="998"/>
        <v/>
      </c>
      <c r="AL2474" s="1" t="str">
        <f t="shared" si="999"/>
        <v/>
      </c>
      <c r="BA2474" s="2"/>
      <c r="BB2474" s="2">
        <f t="shared" si="971"/>
        <v>12.076799999999714</v>
      </c>
      <c r="BC2474" s="156">
        <f t="shared" si="972"/>
        <v>9.8061377778209891E-2</v>
      </c>
      <c r="BD2474" s="2">
        <f t="shared" si="973"/>
        <v>2.0560207658074092E-4</v>
      </c>
      <c r="BE2474" s="2" t="str">
        <f t="shared" si="969"/>
        <v/>
      </c>
      <c r="BF2474" s="24" t="str">
        <f t="shared" si="970"/>
        <v/>
      </c>
    </row>
    <row r="2475" spans="1:58" ht="20.100000000000001" customHeight="1">
      <c r="A2475" s="1">
        <v>1883</v>
      </c>
      <c r="B2475" s="1">
        <f t="shared" si="974"/>
        <v>486478.36326619156</v>
      </c>
      <c r="C2475" s="1">
        <f t="shared" si="975"/>
        <v>5.6617434857727944E-9</v>
      </c>
      <c r="D2475" s="1">
        <f t="shared" si="976"/>
        <v>0.99979378532226604</v>
      </c>
      <c r="E2475" s="1">
        <f t="shared" si="977"/>
        <v>5.6617434857727944E-9</v>
      </c>
      <c r="F2475" s="1" t="str">
        <f t="shared" si="978"/>
        <v/>
      </c>
      <c r="G2475" s="1" t="str">
        <f t="shared" si="979"/>
        <v/>
      </c>
      <c r="H2475" s="1"/>
      <c r="I2475" s="1">
        <f t="shared" si="980"/>
        <v>4.6251580749161243E-15</v>
      </c>
      <c r="J2475" s="1" t="str">
        <f t="shared" si="981"/>
        <v/>
      </c>
      <c r="K2475" s="1" t="str">
        <f t="shared" si="982"/>
        <v/>
      </c>
      <c r="P2475" s="1">
        <v>1883</v>
      </c>
      <c r="Q2475" s="1">
        <f t="shared" si="983"/>
        <v>14.209804788504467</v>
      </c>
      <c r="R2475" s="1">
        <f t="shared" si="984"/>
        <v>1.9383205787738681E-4</v>
      </c>
      <c r="S2475" s="1">
        <f t="shared" si="985"/>
        <v>0.99979378532226604</v>
      </c>
      <c r="T2475" s="1">
        <f t="shared" si="986"/>
        <v>1.9383205787738681E-4</v>
      </c>
      <c r="U2475" s="1" t="str">
        <f t="shared" si="987"/>
        <v/>
      </c>
      <c r="V2475" s="1" t="str">
        <f t="shared" si="988"/>
        <v/>
      </c>
      <c r="W2475" s="1">
        <f t="shared" si="989"/>
        <v>3.4359624782551161E-2</v>
      </c>
      <c r="X2475" s="1" t="str">
        <f t="shared" si="990"/>
        <v/>
      </c>
      <c r="Y2475" s="1" t="str">
        <f t="shared" si="991"/>
        <v/>
      </c>
      <c r="AC2475" s="1">
        <v>1883</v>
      </c>
      <c r="AD2475" s="1">
        <f t="shared" si="1000"/>
        <v>866.35401825633028</v>
      </c>
      <c r="AE2475" s="1">
        <f t="shared" si="992"/>
        <v>3.1792034735814532E-6</v>
      </c>
      <c r="AF2475" s="1">
        <f t="shared" si="993"/>
        <v>0.99979378532226604</v>
      </c>
      <c r="AG2475" s="1">
        <f t="shared" si="994"/>
        <v>3.1792034735814532E-6</v>
      </c>
      <c r="AH2475" s="1" t="str">
        <f t="shared" si="995"/>
        <v/>
      </c>
      <c r="AI2475" s="1" t="str">
        <f t="shared" si="996"/>
        <v/>
      </c>
      <c r="AJ2475" s="1">
        <f t="shared" si="997"/>
        <v>1.1211255014324787E-16</v>
      </c>
      <c r="AK2475" s="1" t="str">
        <f t="shared" si="998"/>
        <v/>
      </c>
      <c r="AL2475" s="1" t="str">
        <f t="shared" si="999"/>
        <v/>
      </c>
      <c r="BA2475" s="2"/>
      <c r="BB2475" s="2">
        <f t="shared" si="971"/>
        <v>12.083199999999714</v>
      </c>
      <c r="BC2475" s="156">
        <f t="shared" si="972"/>
        <v>9.785577570162915E-2</v>
      </c>
      <c r="BD2475" s="2">
        <f t="shared" si="973"/>
        <v>2.0521675999396471E-4</v>
      </c>
      <c r="BE2475" s="2" t="str">
        <f t="shared" si="969"/>
        <v/>
      </c>
      <c r="BF2475" s="24" t="str">
        <f t="shared" si="970"/>
        <v/>
      </c>
    </row>
    <row r="2476" spans="1:58" ht="20.100000000000001" customHeight="1">
      <c r="A2476" s="1">
        <v>1884</v>
      </c>
      <c r="B2476" s="1">
        <f t="shared" si="974"/>
        <v>487029.30138993578</v>
      </c>
      <c r="C2476" s="1">
        <f t="shared" si="975"/>
        <v>5.5822721069330787E-9</v>
      </c>
      <c r="D2476" s="1">
        <f t="shared" si="976"/>
        <v>0.99979688265324562</v>
      </c>
      <c r="E2476" s="1">
        <f t="shared" si="977"/>
        <v>5.5822721069330787E-9</v>
      </c>
      <c r="F2476" s="1" t="str">
        <f t="shared" si="978"/>
        <v/>
      </c>
      <c r="G2476" s="1" t="str">
        <f t="shared" si="979"/>
        <v/>
      </c>
      <c r="H2476" s="1"/>
      <c r="I2476" s="1">
        <f t="shared" si="980"/>
        <v>4.5088557566952531E-15</v>
      </c>
      <c r="J2476" s="1" t="str">
        <f t="shared" si="981"/>
        <v/>
      </c>
      <c r="K2476" s="1" t="str">
        <f t="shared" si="982"/>
        <v/>
      </c>
      <c r="P2476" s="1">
        <v>1884</v>
      </c>
      <c r="Q2476" s="1">
        <f t="shared" si="983"/>
        <v>14.225897432659057</v>
      </c>
      <c r="R2476" s="1">
        <f t="shared" si="984"/>
        <v>1.9111132336485336E-4</v>
      </c>
      <c r="S2476" s="1">
        <f t="shared" si="985"/>
        <v>0.99979688265324562</v>
      </c>
      <c r="T2476" s="1">
        <f t="shared" si="986"/>
        <v>1.9111132336485336E-4</v>
      </c>
      <c r="U2476" s="1" t="str">
        <f t="shared" si="987"/>
        <v/>
      </c>
      <c r="V2476" s="1" t="str">
        <f t="shared" si="988"/>
        <v/>
      </c>
      <c r="W2476" s="1">
        <f t="shared" si="989"/>
        <v>3.4159832151921449E-2</v>
      </c>
      <c r="X2476" s="1" t="str">
        <f t="shared" si="990"/>
        <v/>
      </c>
      <c r="Y2476" s="1" t="str">
        <f t="shared" si="991"/>
        <v/>
      </c>
      <c r="AC2476" s="1">
        <v>1884</v>
      </c>
      <c r="AD2476" s="1">
        <f t="shared" si="1000"/>
        <v>867.3351666348766</v>
      </c>
      <c r="AE2476" s="1">
        <f t="shared" si="992"/>
        <v>3.1345784063574702E-6</v>
      </c>
      <c r="AF2476" s="1">
        <f t="shared" si="993"/>
        <v>0.99979688265324562</v>
      </c>
      <c r="AG2476" s="1">
        <f t="shared" si="994"/>
        <v>3.1345784063574702E-6</v>
      </c>
      <c r="AH2476" s="1" t="str">
        <f t="shared" si="995"/>
        <v/>
      </c>
      <c r="AI2476" s="1" t="str">
        <f t="shared" si="996"/>
        <v/>
      </c>
      <c r="AJ2476" s="1">
        <f t="shared" si="997"/>
        <v>1.1565788750566728E-16</v>
      </c>
      <c r="AK2476" s="1" t="str">
        <f t="shared" si="998"/>
        <v/>
      </c>
      <c r="AL2476" s="1" t="str">
        <f t="shared" si="999"/>
        <v/>
      </c>
      <c r="BA2476" s="2"/>
      <c r="BB2476" s="2">
        <f t="shared" si="971"/>
        <v>12.089599999999713</v>
      </c>
      <c r="BC2476" s="156">
        <f t="shared" si="972"/>
        <v>9.7650558941635185E-2</v>
      </c>
      <c r="BD2476" s="2">
        <f t="shared" si="973"/>
        <v>2.048320219412425E-4</v>
      </c>
      <c r="BE2476" s="2" t="str">
        <f t="shared" si="969"/>
        <v/>
      </c>
      <c r="BF2476" s="24" t="str">
        <f t="shared" si="970"/>
        <v/>
      </c>
    </row>
    <row r="2477" spans="1:58" ht="20.100000000000001" customHeight="1">
      <c r="A2477" s="1">
        <v>1885</v>
      </c>
      <c r="B2477" s="1">
        <f t="shared" si="974"/>
        <v>487580.23951368011</v>
      </c>
      <c r="C2477" s="1">
        <f t="shared" si="975"/>
        <v>5.5038281705884012E-9</v>
      </c>
      <c r="D2477" s="1">
        <f t="shared" si="976"/>
        <v>0.99979993648399268</v>
      </c>
      <c r="E2477" s="1">
        <f t="shared" si="977"/>
        <v>5.5038281705884012E-9</v>
      </c>
      <c r="F2477" s="1" t="str">
        <f t="shared" si="978"/>
        <v/>
      </c>
      <c r="G2477" s="1" t="str">
        <f t="shared" si="979"/>
        <v/>
      </c>
      <c r="H2477" s="1"/>
      <c r="I2477" s="1">
        <f t="shared" si="980"/>
        <v>4.3954076015382281E-15</v>
      </c>
      <c r="J2477" s="1" t="str">
        <f t="shared" si="981"/>
        <v/>
      </c>
      <c r="K2477" s="1" t="str">
        <f t="shared" si="982"/>
        <v/>
      </c>
      <c r="P2477" s="1">
        <v>1885</v>
      </c>
      <c r="Q2477" s="1">
        <f t="shared" si="983"/>
        <v>14.24199007681365</v>
      </c>
      <c r="R2477" s="1">
        <f t="shared" si="984"/>
        <v>1.8842576375801146E-4</v>
      </c>
      <c r="S2477" s="1">
        <f t="shared" si="985"/>
        <v>0.99979993648399268</v>
      </c>
      <c r="T2477" s="1">
        <f t="shared" si="986"/>
        <v>1.8842576375801146E-4</v>
      </c>
      <c r="U2477" s="1" t="str">
        <f t="shared" si="987"/>
        <v/>
      </c>
      <c r="V2477" s="1" t="str">
        <f t="shared" si="988"/>
        <v/>
      </c>
      <c r="W2477" s="1">
        <f t="shared" si="989"/>
        <v>3.3960657890631504E-2</v>
      </c>
      <c r="X2477" s="1" t="str">
        <f t="shared" si="990"/>
        <v/>
      </c>
      <c r="Y2477" s="1" t="str">
        <f t="shared" si="991"/>
        <v/>
      </c>
      <c r="AC2477" s="1">
        <v>1885</v>
      </c>
      <c r="AD2477" s="1">
        <f t="shared" si="1000"/>
        <v>868.31631501342292</v>
      </c>
      <c r="AE2477" s="1">
        <f t="shared" si="992"/>
        <v>3.0905302725034582E-6</v>
      </c>
      <c r="AF2477" s="1">
        <f t="shared" si="993"/>
        <v>0.99979993648399268</v>
      </c>
      <c r="AG2477" s="1">
        <f t="shared" si="994"/>
        <v>3.0905302725034582E-6</v>
      </c>
      <c r="AH2477" s="1" t="str">
        <f t="shared" si="995"/>
        <v/>
      </c>
      <c r="AI2477" s="1" t="str">
        <f t="shared" si="996"/>
        <v/>
      </c>
      <c r="AJ2477" s="1">
        <f t="shared" si="997"/>
        <v>1.1931343011057329E-16</v>
      </c>
      <c r="AK2477" s="1" t="str">
        <f t="shared" si="998"/>
        <v/>
      </c>
      <c r="AL2477" s="1" t="str">
        <f t="shared" si="999"/>
        <v/>
      </c>
      <c r="BA2477" s="2"/>
      <c r="BB2477" s="2">
        <f t="shared" si="971"/>
        <v>12.095999999999712</v>
      </c>
      <c r="BC2477" s="156">
        <f t="shared" si="972"/>
        <v>9.7445726919693942E-2</v>
      </c>
      <c r="BD2477" s="2">
        <f t="shared" si="973"/>
        <v>2.044478620287643E-4</v>
      </c>
      <c r="BE2477" s="2" t="str">
        <f t="shared" si="969"/>
        <v/>
      </c>
      <c r="BF2477" s="24" t="str">
        <f t="shared" si="970"/>
        <v/>
      </c>
    </row>
    <row r="2478" spans="1:58" ht="20.100000000000001" customHeight="1">
      <c r="A2478" s="2">
        <v>1886</v>
      </c>
      <c r="B2478" s="1">
        <f t="shared" si="974"/>
        <v>488131.17763742432</v>
      </c>
      <c r="C2478" s="1">
        <f t="shared" si="975"/>
        <v>5.4263997313254846E-9</v>
      </c>
      <c r="D2478" s="1">
        <f t="shared" si="976"/>
        <v>0.99980294737726838</v>
      </c>
      <c r="E2478" s="1">
        <f t="shared" si="977"/>
        <v>5.4263997313254846E-9</v>
      </c>
      <c r="F2478" s="1" t="str">
        <f t="shared" si="978"/>
        <v/>
      </c>
      <c r="G2478" s="1" t="str">
        <f t="shared" si="979"/>
        <v/>
      </c>
      <c r="H2478" s="1"/>
      <c r="I2478" s="1">
        <f t="shared" si="980"/>
        <v>4.2847453799598487E-15</v>
      </c>
      <c r="J2478" s="1" t="str">
        <f t="shared" si="981"/>
        <v/>
      </c>
      <c r="K2478" s="1" t="str">
        <f t="shared" si="982"/>
        <v/>
      </c>
      <c r="P2478" s="2">
        <v>1886</v>
      </c>
      <c r="Q2478" s="1">
        <f t="shared" si="983"/>
        <v>14.25808272096824</v>
      </c>
      <c r="R2478" s="1">
        <f t="shared" si="984"/>
        <v>1.8577497010084936E-4</v>
      </c>
      <c r="S2478" s="1">
        <f t="shared" si="985"/>
        <v>0.99980294737726838</v>
      </c>
      <c r="T2478" s="1">
        <f t="shared" si="986"/>
        <v>1.8577497010084936E-4</v>
      </c>
      <c r="U2478" s="1" t="str">
        <f t="shared" si="987"/>
        <v/>
      </c>
      <c r="V2478" s="1" t="str">
        <f t="shared" si="988"/>
        <v/>
      </c>
      <c r="W2478" s="1">
        <f t="shared" si="989"/>
        <v>3.376210474812643E-2</v>
      </c>
      <c r="X2478" s="1" t="str">
        <f t="shared" si="990"/>
        <v/>
      </c>
      <c r="Y2478" s="1" t="str">
        <f t="shared" si="991"/>
        <v/>
      </c>
      <c r="AC2478" s="2">
        <v>1886</v>
      </c>
      <c r="AD2478" s="1">
        <f t="shared" si="1000"/>
        <v>869.29746339196902</v>
      </c>
      <c r="AE2478" s="1">
        <f t="shared" si="992"/>
        <v>3.0470523643860692E-6</v>
      </c>
      <c r="AF2478" s="1">
        <f t="shared" si="993"/>
        <v>0.99980294737726838</v>
      </c>
      <c r="AG2478" s="1">
        <f t="shared" si="994"/>
        <v>3.0470523643860692E-6</v>
      </c>
      <c r="AH2478" s="1" t="str">
        <f t="shared" si="995"/>
        <v/>
      </c>
      <c r="AI2478" s="1" t="str">
        <f t="shared" si="996"/>
        <v/>
      </c>
      <c r="AJ2478" s="1">
        <f t="shared" si="997"/>
        <v>1.2308254233643702E-16</v>
      </c>
      <c r="AK2478" s="1" t="str">
        <f t="shared" si="998"/>
        <v/>
      </c>
      <c r="AL2478" s="1" t="str">
        <f t="shared" si="999"/>
        <v/>
      </c>
      <c r="BA2478" s="2"/>
      <c r="BB2478" s="2">
        <f t="shared" si="971"/>
        <v>12.102399999999712</v>
      </c>
      <c r="BC2478" s="156">
        <f t="shared" si="972"/>
        <v>9.7241279057665178E-2</v>
      </c>
      <c r="BD2478" s="2">
        <f t="shared" si="973"/>
        <v>2.0406427986058295E-4</v>
      </c>
      <c r="BE2478" s="2" t="str">
        <f t="shared" si="969"/>
        <v/>
      </c>
      <c r="BF2478" s="24" t="str">
        <f t="shared" si="970"/>
        <v/>
      </c>
    </row>
    <row r="2479" spans="1:58" ht="20.100000000000001" customHeight="1">
      <c r="A2479" s="1">
        <v>1887</v>
      </c>
      <c r="B2479" s="1">
        <f t="shared" si="974"/>
        <v>488682.11576116865</v>
      </c>
      <c r="C2479" s="1">
        <f t="shared" si="975"/>
        <v>5.3499749632855317E-9</v>
      </c>
      <c r="D2479" s="1">
        <f t="shared" si="976"/>
        <v>0.99980591588928558</v>
      </c>
      <c r="E2479" s="1">
        <f t="shared" si="977"/>
        <v>5.3499749632855317E-9</v>
      </c>
      <c r="F2479" s="1" t="str">
        <f t="shared" si="978"/>
        <v/>
      </c>
      <c r="G2479" s="1" t="str">
        <f t="shared" si="979"/>
        <v/>
      </c>
      <c r="H2479" s="1"/>
      <c r="I2479" s="1">
        <f t="shared" si="980"/>
        <v>4.1768024477012403E-15</v>
      </c>
      <c r="J2479" s="1" t="str">
        <f t="shared" si="981"/>
        <v/>
      </c>
      <c r="K2479" s="1" t="str">
        <f t="shared" si="982"/>
        <v/>
      </c>
      <c r="P2479" s="1">
        <v>1887</v>
      </c>
      <c r="Q2479" s="1">
        <f t="shared" si="983"/>
        <v>14.274175365122833</v>
      </c>
      <c r="R2479" s="1">
        <f t="shared" si="984"/>
        <v>1.8315853753035047E-4</v>
      </c>
      <c r="S2479" s="1">
        <f t="shared" si="985"/>
        <v>0.99980591588928558</v>
      </c>
      <c r="T2479" s="1">
        <f t="shared" si="986"/>
        <v>1.8315853753035047E-4</v>
      </c>
      <c r="U2479" s="1" t="str">
        <f t="shared" si="987"/>
        <v/>
      </c>
      <c r="V2479" s="1" t="str">
        <f t="shared" si="988"/>
        <v/>
      </c>
      <c r="W2479" s="1">
        <f t="shared" si="989"/>
        <v>3.3564175428071927E-2</v>
      </c>
      <c r="X2479" s="1" t="str">
        <f t="shared" si="990"/>
        <v/>
      </c>
      <c r="Y2479" s="1" t="str">
        <f t="shared" si="991"/>
        <v/>
      </c>
      <c r="AC2479" s="1">
        <v>1887</v>
      </c>
      <c r="AD2479" s="1">
        <f t="shared" si="1000"/>
        <v>870.27861177051534</v>
      </c>
      <c r="AE2479" s="1">
        <f t="shared" si="992"/>
        <v>3.0041380415046444E-6</v>
      </c>
      <c r="AF2479" s="1">
        <f t="shared" si="993"/>
        <v>0.99980591588928558</v>
      </c>
      <c r="AG2479" s="1">
        <f t="shared" si="994"/>
        <v>3.0041380415046444E-6</v>
      </c>
      <c r="AH2479" s="1" t="str">
        <f t="shared" si="995"/>
        <v/>
      </c>
      <c r="AI2479" s="1" t="str">
        <f t="shared" si="996"/>
        <v/>
      </c>
      <c r="AJ2479" s="1">
        <f t="shared" si="997"/>
        <v>1.2696868933283621E-16</v>
      </c>
      <c r="AK2479" s="1" t="str">
        <f t="shared" si="998"/>
        <v/>
      </c>
      <c r="AL2479" s="1" t="str">
        <f t="shared" si="999"/>
        <v/>
      </c>
      <c r="BA2479" s="2"/>
      <c r="BB2479" s="2">
        <f t="shared" si="971"/>
        <v>12.108799999999711</v>
      </c>
      <c r="BC2479" s="156">
        <f t="shared" si="972"/>
        <v>9.7037214777804595E-2</v>
      </c>
      <c r="BD2479" s="2">
        <f t="shared" si="973"/>
        <v>2.0368127503973821E-4</v>
      </c>
      <c r="BE2479" s="2" t="str">
        <f t="shared" si="969"/>
        <v/>
      </c>
      <c r="BF2479" s="24" t="str">
        <f t="shared" si="970"/>
        <v/>
      </c>
    </row>
    <row r="2480" spans="1:58" ht="20.100000000000001" customHeight="1">
      <c r="A2480" s="1">
        <v>1888</v>
      </c>
      <c r="B2480" s="1">
        <f t="shared" si="974"/>
        <v>489233.05388491286</v>
      </c>
      <c r="C2480" s="1">
        <f t="shared" si="975"/>
        <v>5.2745421592339401E-9</v>
      </c>
      <c r="D2480" s="1">
        <f t="shared" si="976"/>
        <v>0.99980884256977454</v>
      </c>
      <c r="E2480" s="1">
        <f t="shared" si="977"/>
        <v>5.2745421592339401E-9</v>
      </c>
      <c r="F2480" s="1" t="str">
        <f t="shared" si="978"/>
        <v/>
      </c>
      <c r="G2480" s="1" t="str">
        <f t="shared" si="979"/>
        <v/>
      </c>
      <c r="H2480" s="1"/>
      <c r="I2480" s="1">
        <f t="shared" si="980"/>
        <v>4.0715137100307079E-15</v>
      </c>
      <c r="J2480" s="1" t="str">
        <f t="shared" si="981"/>
        <v/>
      </c>
      <c r="K2480" s="1" t="str">
        <f t="shared" si="982"/>
        <v/>
      </c>
      <c r="P2480" s="1">
        <v>1888</v>
      </c>
      <c r="Q2480" s="1">
        <f t="shared" si="983"/>
        <v>14.290268009277426</v>
      </c>
      <c r="R2480" s="1">
        <f t="shared" si="984"/>
        <v>1.8057606524464435E-4</v>
      </c>
      <c r="S2480" s="1">
        <f t="shared" si="985"/>
        <v>0.99980884256977454</v>
      </c>
      <c r="T2480" s="1">
        <f t="shared" si="986"/>
        <v>1.8057606524464435E-4</v>
      </c>
      <c r="U2480" s="1" t="str">
        <f t="shared" si="987"/>
        <v/>
      </c>
      <c r="V2480" s="1" t="str">
        <f t="shared" si="988"/>
        <v/>
      </c>
      <c r="W2480" s="1">
        <f t="shared" si="989"/>
        <v>3.3366872588449795E-2</v>
      </c>
      <c r="X2480" s="1" t="str">
        <f t="shared" si="990"/>
        <v/>
      </c>
      <c r="Y2480" s="1" t="str">
        <f t="shared" si="991"/>
        <v/>
      </c>
      <c r="AC2480" s="1">
        <v>1888</v>
      </c>
      <c r="AD2480" s="1">
        <f t="shared" si="1000"/>
        <v>871.25976014906166</v>
      </c>
      <c r="AE2480" s="1">
        <f t="shared" si="992"/>
        <v>2.9617807299688109E-6</v>
      </c>
      <c r="AF2480" s="1">
        <f t="shared" si="993"/>
        <v>0.99980884256977454</v>
      </c>
      <c r="AG2480" s="1">
        <f t="shared" si="994"/>
        <v>2.9617807299688109E-6</v>
      </c>
      <c r="AH2480" s="1" t="str">
        <f t="shared" si="995"/>
        <v/>
      </c>
      <c r="AI2480" s="1" t="str">
        <f t="shared" si="996"/>
        <v/>
      </c>
      <c r="AJ2480" s="1">
        <f t="shared" si="997"/>
        <v>1.309754399785415E-16</v>
      </c>
      <c r="AK2480" s="1" t="str">
        <f t="shared" si="998"/>
        <v/>
      </c>
      <c r="AL2480" s="1" t="str">
        <f t="shared" si="999"/>
        <v/>
      </c>
      <c r="BA2480" s="2"/>
      <c r="BB2480" s="2">
        <f t="shared" si="971"/>
        <v>12.11519999999971</v>
      </c>
      <c r="BC2480" s="156">
        <f t="shared" si="972"/>
        <v>9.6833533502764857E-2</v>
      </c>
      <c r="BD2480" s="2">
        <f t="shared" si="973"/>
        <v>2.0329884716721591E-4</v>
      </c>
      <c r="BE2480" s="2" t="str">
        <f t="shared" si="969"/>
        <v/>
      </c>
      <c r="BF2480" s="24" t="str">
        <f t="shared" si="970"/>
        <v/>
      </c>
    </row>
    <row r="2481" spans="1:58" ht="20.100000000000001" customHeight="1">
      <c r="A2481" s="1">
        <v>1889</v>
      </c>
      <c r="B2481" s="1">
        <f t="shared" si="974"/>
        <v>489783.99200865719</v>
      </c>
      <c r="C2481" s="1">
        <f t="shared" si="975"/>
        <v>5.2000897296334831E-9</v>
      </c>
      <c r="D2481" s="1">
        <f t="shared" si="976"/>
        <v>0.99981172796204831</v>
      </c>
      <c r="E2481" s="1">
        <f t="shared" si="977"/>
        <v>5.2000897296334831E-9</v>
      </c>
      <c r="F2481" s="1" t="str">
        <f t="shared" si="978"/>
        <v/>
      </c>
      <c r="G2481" s="1" t="str">
        <f t="shared" si="979"/>
        <v/>
      </c>
      <c r="H2481" s="1"/>
      <c r="I2481" s="1">
        <f t="shared" si="980"/>
        <v>3.9688155868207017E-15</v>
      </c>
      <c r="J2481" s="1" t="str">
        <f t="shared" si="981"/>
        <v/>
      </c>
      <c r="K2481" s="1" t="str">
        <f t="shared" si="982"/>
        <v/>
      </c>
      <c r="P2481" s="1">
        <v>1889</v>
      </c>
      <c r="Q2481" s="1">
        <f t="shared" si="983"/>
        <v>14.306360653432016</v>
      </c>
      <c r="R2481" s="1">
        <f t="shared" si="984"/>
        <v>1.7802715647128006E-4</v>
      </c>
      <c r="S2481" s="1">
        <f t="shared" si="985"/>
        <v>0.99981172796204831</v>
      </c>
      <c r="T2481" s="1">
        <f t="shared" si="986"/>
        <v>1.7802715647128006E-4</v>
      </c>
      <c r="U2481" s="1" t="str">
        <f t="shared" si="987"/>
        <v/>
      </c>
      <c r="V2481" s="1" t="str">
        <f t="shared" si="988"/>
        <v/>
      </c>
      <c r="W2481" s="1">
        <f t="shared" si="989"/>
        <v>3.3170198841656021E-2</v>
      </c>
      <c r="X2481" s="1" t="str">
        <f t="shared" si="990"/>
        <v/>
      </c>
      <c r="Y2481" s="1" t="str">
        <f t="shared" si="991"/>
        <v/>
      </c>
      <c r="AC2481" s="1">
        <v>1889</v>
      </c>
      <c r="AD2481" s="1">
        <f t="shared" si="1000"/>
        <v>872.24090852760776</v>
      </c>
      <c r="AE2481" s="1">
        <f t="shared" si="992"/>
        <v>2.9199739219781119E-6</v>
      </c>
      <c r="AF2481" s="1">
        <f t="shared" si="993"/>
        <v>0.99981172796204831</v>
      </c>
      <c r="AG2481" s="1">
        <f t="shared" si="994"/>
        <v>2.9199739219781119E-6</v>
      </c>
      <c r="AH2481" s="1" t="str">
        <f t="shared" si="995"/>
        <v/>
      </c>
      <c r="AI2481" s="1" t="str">
        <f t="shared" si="996"/>
        <v/>
      </c>
      <c r="AJ2481" s="1">
        <f t="shared" si="997"/>
        <v>1.3510646992461281E-16</v>
      </c>
      <c r="AK2481" s="1" t="str">
        <f t="shared" si="998"/>
        <v/>
      </c>
      <c r="AL2481" s="1" t="str">
        <f t="shared" si="999"/>
        <v/>
      </c>
      <c r="BA2481" s="2"/>
      <c r="BB2481" s="2">
        <f t="shared" si="971"/>
        <v>12.121599999999709</v>
      </c>
      <c r="BC2481" s="156">
        <f t="shared" si="972"/>
        <v>9.6630234655597641E-2</v>
      </c>
      <c r="BD2481" s="2">
        <f t="shared" si="973"/>
        <v>2.0291699584297496E-4</v>
      </c>
      <c r="BE2481" s="2" t="str">
        <f t="shared" si="969"/>
        <v/>
      </c>
      <c r="BF2481" s="24" t="str">
        <f t="shared" si="970"/>
        <v/>
      </c>
    </row>
    <row r="2482" spans="1:58" ht="20.100000000000001" customHeight="1">
      <c r="A2482" s="1">
        <v>1890</v>
      </c>
      <c r="B2482" s="1">
        <f t="shared" si="974"/>
        <v>490334.93013240141</v>
      </c>
      <c r="C2482" s="1">
        <f t="shared" si="975"/>
        <v>5.126606201721422E-9</v>
      </c>
      <c r="D2482" s="1">
        <f t="shared" si="976"/>
        <v>0.99981457260306672</v>
      </c>
      <c r="E2482" s="1">
        <f t="shared" si="977"/>
        <v>5.126606201721422E-9</v>
      </c>
      <c r="F2482" s="1" t="str">
        <f t="shared" si="978"/>
        <v/>
      </c>
      <c r="G2482" s="1" t="str">
        <f t="shared" si="979"/>
        <v/>
      </c>
      <c r="H2482" s="1"/>
      <c r="I2482" s="1">
        <f t="shared" si="980"/>
        <v>3.8686459783857178E-15</v>
      </c>
      <c r="J2482" s="1" t="str">
        <f t="shared" si="981"/>
        <v/>
      </c>
      <c r="K2482" s="1" t="str">
        <f t="shared" si="982"/>
        <v/>
      </c>
      <c r="P2482" s="1">
        <v>1890</v>
      </c>
      <c r="Q2482" s="1">
        <f t="shared" si="983"/>
        <v>14.322453297586609</v>
      </c>
      <c r="R2482" s="1">
        <f t="shared" si="984"/>
        <v>1.7551141843562393E-4</v>
      </c>
      <c r="S2482" s="1">
        <f t="shared" si="985"/>
        <v>0.99981457260306672</v>
      </c>
      <c r="T2482" s="1">
        <f t="shared" si="986"/>
        <v>1.7551141843562393E-4</v>
      </c>
      <c r="U2482" s="1" t="str">
        <f t="shared" si="987"/>
        <v/>
      </c>
      <c r="V2482" s="1" t="str">
        <f t="shared" si="988"/>
        <v/>
      </c>
      <c r="W2482" s="1">
        <f t="shared" si="989"/>
        <v>3.2974156754601823E-2</v>
      </c>
      <c r="X2482" s="1" t="str">
        <f t="shared" si="990"/>
        <v/>
      </c>
      <c r="Y2482" s="1" t="str">
        <f t="shared" si="991"/>
        <v/>
      </c>
      <c r="AC2482" s="1">
        <v>1890</v>
      </c>
      <c r="AD2482" s="1">
        <f t="shared" si="1000"/>
        <v>873.22205690615408</v>
      </c>
      <c r="AE2482" s="1">
        <f t="shared" si="992"/>
        <v>2.878711175303672E-6</v>
      </c>
      <c r="AF2482" s="1">
        <f t="shared" si="993"/>
        <v>0.99981457260306672</v>
      </c>
      <c r="AG2482" s="1">
        <f t="shared" si="994"/>
        <v>2.878711175303672E-6</v>
      </c>
      <c r="AH2482" s="1" t="str">
        <f t="shared" si="995"/>
        <v/>
      </c>
      <c r="AI2482" s="1" t="str">
        <f t="shared" si="996"/>
        <v/>
      </c>
      <c r="AJ2482" s="1">
        <f t="shared" si="997"/>
        <v>1.3936556472485416E-16</v>
      </c>
      <c r="AK2482" s="1" t="str">
        <f t="shared" si="998"/>
        <v/>
      </c>
      <c r="AL2482" s="1" t="str">
        <f t="shared" si="999"/>
        <v/>
      </c>
      <c r="BA2482" s="2"/>
      <c r="BB2482" s="2">
        <f t="shared" si="971"/>
        <v>12.127999999999709</v>
      </c>
      <c r="BC2482" s="156">
        <f t="shared" si="972"/>
        <v>9.6427317659754666E-2</v>
      </c>
      <c r="BD2482" s="2">
        <f t="shared" si="973"/>
        <v>2.0253572066482317E-4</v>
      </c>
      <c r="BE2482" s="2" t="str">
        <f t="shared" si="969"/>
        <v/>
      </c>
      <c r="BF2482" s="24" t="str">
        <f t="shared" si="970"/>
        <v/>
      </c>
    </row>
    <row r="2483" spans="1:58" ht="20.100000000000001" customHeight="1">
      <c r="A2483" s="1">
        <v>1891</v>
      </c>
      <c r="B2483" s="1">
        <f t="shared" si="974"/>
        <v>490885.86825614574</v>
      </c>
      <c r="C2483" s="1">
        <f t="shared" si="975"/>
        <v>5.0540802185901117E-9</v>
      </c>
      <c r="D2483" s="1">
        <f t="shared" si="976"/>
        <v>0.99981737702350082</v>
      </c>
      <c r="E2483" s="1">
        <f t="shared" si="977"/>
        <v>5.0540802185901117E-9</v>
      </c>
      <c r="F2483" s="1" t="str">
        <f t="shared" si="978"/>
        <v/>
      </c>
      <c r="G2483" s="1" t="str">
        <f t="shared" si="979"/>
        <v/>
      </c>
      <c r="H2483" s="1"/>
      <c r="I2483" s="1">
        <f t="shared" si="980"/>
        <v>3.7709442320642704E-15</v>
      </c>
      <c r="J2483" s="1" t="str">
        <f t="shared" si="981"/>
        <v/>
      </c>
      <c r="K2483" s="1" t="str">
        <f t="shared" si="982"/>
        <v/>
      </c>
      <c r="P2483" s="1">
        <v>1891</v>
      </c>
      <c r="Q2483" s="1">
        <f t="shared" si="983"/>
        <v>14.338545941741199</v>
      </c>
      <c r="R2483" s="1">
        <f t="shared" si="984"/>
        <v>1.7302846232939174E-4</v>
      </c>
      <c r="S2483" s="1">
        <f t="shared" si="985"/>
        <v>0.99981737702350082</v>
      </c>
      <c r="T2483" s="1">
        <f t="shared" si="986"/>
        <v>1.7302846232939174E-4</v>
      </c>
      <c r="U2483" s="1" t="str">
        <f t="shared" si="987"/>
        <v/>
      </c>
      <c r="V2483" s="1" t="str">
        <f t="shared" si="988"/>
        <v/>
      </c>
      <c r="W2483" s="1">
        <f t="shared" si="989"/>
        <v>3.2778748848818359E-2</v>
      </c>
      <c r="X2483" s="1" t="str">
        <f t="shared" si="990"/>
        <v/>
      </c>
      <c r="Y2483" s="1" t="str">
        <f t="shared" si="991"/>
        <v/>
      </c>
      <c r="AC2483" s="1">
        <v>1891</v>
      </c>
      <c r="AD2483" s="1">
        <f t="shared" si="1000"/>
        <v>874.2032052847004</v>
      </c>
      <c r="AE2483" s="1">
        <f t="shared" si="992"/>
        <v>2.8379861127720779E-6</v>
      </c>
      <c r="AF2483" s="1">
        <f t="shared" si="993"/>
        <v>0.99981737702350082</v>
      </c>
      <c r="AG2483" s="1">
        <f t="shared" si="994"/>
        <v>2.8379861127720779E-6</v>
      </c>
      <c r="AH2483" s="1" t="str">
        <f t="shared" si="995"/>
        <v/>
      </c>
      <c r="AI2483" s="1" t="str">
        <f t="shared" si="996"/>
        <v/>
      </c>
      <c r="AJ2483" s="1">
        <f t="shared" si="997"/>
        <v>1.4375662305610186E-16</v>
      </c>
      <c r="AK2483" s="1" t="str">
        <f t="shared" si="998"/>
        <v/>
      </c>
      <c r="AL2483" s="1" t="str">
        <f t="shared" si="999"/>
        <v/>
      </c>
      <c r="BA2483" s="2"/>
      <c r="BB2483" s="2">
        <f t="shared" si="971"/>
        <v>12.134399999999708</v>
      </c>
      <c r="BC2483" s="156">
        <f t="shared" si="972"/>
        <v>9.6224781939089843E-2</v>
      </c>
      <c r="BD2483" s="2">
        <f t="shared" si="973"/>
        <v>2.0215502122979123E-4</v>
      </c>
      <c r="BE2483" s="2" t="str">
        <f t="shared" si="969"/>
        <v/>
      </c>
      <c r="BF2483" s="24" t="str">
        <f t="shared" si="970"/>
        <v/>
      </c>
    </row>
    <row r="2484" spans="1:58" ht="20.100000000000001" customHeight="1">
      <c r="A2484" s="1">
        <v>1892</v>
      </c>
      <c r="B2484" s="1">
        <f t="shared" si="974"/>
        <v>491436.80637988995</v>
      </c>
      <c r="C2484" s="1">
        <f t="shared" si="975"/>
        <v>4.9825005382716595E-9</v>
      </c>
      <c r="D2484" s="1">
        <f t="shared" si="976"/>
        <v>0.99982014174779654</v>
      </c>
      <c r="E2484" s="1">
        <f t="shared" si="977"/>
        <v>4.9825005382716595E-9</v>
      </c>
      <c r="F2484" s="1" t="str">
        <f t="shared" si="978"/>
        <v/>
      </c>
      <c r="G2484" s="1" t="str">
        <f t="shared" si="979"/>
        <v/>
      </c>
      <c r="H2484" s="1"/>
      <c r="I2484" s="1">
        <f t="shared" si="980"/>
        <v>3.6756511095300916E-15</v>
      </c>
      <c r="J2484" s="1" t="str">
        <f t="shared" si="981"/>
        <v/>
      </c>
      <c r="K2484" s="1" t="str">
        <f t="shared" si="982"/>
        <v/>
      </c>
      <c r="P2484" s="1">
        <v>1892</v>
      </c>
      <c r="Q2484" s="1">
        <f t="shared" si="983"/>
        <v>14.354638585895792</v>
      </c>
      <c r="R2484" s="1">
        <f t="shared" si="984"/>
        <v>1.705779032793044E-4</v>
      </c>
      <c r="S2484" s="1">
        <f t="shared" si="985"/>
        <v>0.99982014174779654</v>
      </c>
      <c r="T2484" s="1">
        <f t="shared" si="986"/>
        <v>1.705779032793044E-4</v>
      </c>
      <c r="U2484" s="1" t="str">
        <f t="shared" si="987"/>
        <v/>
      </c>
      <c r="V2484" s="1" t="str">
        <f t="shared" si="988"/>
        <v/>
      </c>
      <c r="W2484" s="1">
        <f t="shared" si="989"/>
        <v>3.2583977600563675E-2</v>
      </c>
      <c r="X2484" s="1" t="str">
        <f t="shared" si="990"/>
        <v/>
      </c>
      <c r="Y2484" s="1" t="str">
        <f t="shared" si="991"/>
        <v/>
      </c>
      <c r="AC2484" s="1">
        <v>1892</v>
      </c>
      <c r="AD2484" s="1">
        <f t="shared" si="1000"/>
        <v>875.1843536632465</v>
      </c>
      <c r="AE2484" s="1">
        <f t="shared" si="992"/>
        <v>2.7977924217512615E-6</v>
      </c>
      <c r="AF2484" s="1">
        <f t="shared" si="993"/>
        <v>0.99982014174779654</v>
      </c>
      <c r="AG2484" s="1">
        <f t="shared" si="994"/>
        <v>2.7977924217512615E-6</v>
      </c>
      <c r="AH2484" s="1" t="str">
        <f t="shared" si="995"/>
        <v/>
      </c>
      <c r="AI2484" s="1" t="str">
        <f t="shared" si="996"/>
        <v/>
      </c>
      <c r="AJ2484" s="1">
        <f t="shared" si="997"/>
        <v>1.482836600308861E-16</v>
      </c>
      <c r="AK2484" s="1" t="str">
        <f t="shared" si="998"/>
        <v/>
      </c>
      <c r="AL2484" s="1" t="str">
        <f t="shared" si="999"/>
        <v/>
      </c>
      <c r="BA2484" s="2"/>
      <c r="BB2484" s="2">
        <f t="shared" si="971"/>
        <v>12.140799999999707</v>
      </c>
      <c r="BC2484" s="156">
        <f t="shared" si="972"/>
        <v>9.6022626917860052E-2</v>
      </c>
      <c r="BD2484" s="2">
        <f t="shared" si="973"/>
        <v>2.0177489713259222E-4</v>
      </c>
      <c r="BE2484" s="2" t="str">
        <f t="shared" si="969"/>
        <v/>
      </c>
      <c r="BF2484" s="24" t="str">
        <f t="shared" si="970"/>
        <v/>
      </c>
    </row>
    <row r="2485" spans="1:58" ht="20.100000000000001" customHeight="1">
      <c r="A2485" s="2">
        <v>1893</v>
      </c>
      <c r="B2485" s="1">
        <f t="shared" si="974"/>
        <v>491987.74450363428</v>
      </c>
      <c r="C2485" s="1">
        <f t="shared" si="975"/>
        <v>4.9118560328261464E-9</v>
      </c>
      <c r="D2485" s="1">
        <f t="shared" si="976"/>
        <v>0.99982286729423753</v>
      </c>
      <c r="E2485" s="1">
        <f t="shared" si="977"/>
        <v>4.9118560328261464E-9</v>
      </c>
      <c r="F2485" s="1" t="str">
        <f t="shared" si="978"/>
        <v/>
      </c>
      <c r="G2485" s="1" t="str">
        <f t="shared" si="979"/>
        <v/>
      </c>
      <c r="H2485" s="1"/>
      <c r="I2485" s="1">
        <f t="shared" si="980"/>
        <v>3.5827087548165997E-15</v>
      </c>
      <c r="J2485" s="1" t="str">
        <f t="shared" si="981"/>
        <v/>
      </c>
      <c r="K2485" s="1" t="str">
        <f t="shared" si="982"/>
        <v/>
      </c>
      <c r="P2485" s="2">
        <v>1893</v>
      </c>
      <c r="Q2485" s="1">
        <f t="shared" si="983"/>
        <v>14.370731230050382</v>
      </c>
      <c r="R2485" s="1">
        <f t="shared" si="984"/>
        <v>1.6815936031587965E-4</v>
      </c>
      <c r="S2485" s="1">
        <f t="shared" si="985"/>
        <v>0.99982286729423753</v>
      </c>
      <c r="T2485" s="1">
        <f t="shared" si="986"/>
        <v>1.6815936031587965E-4</v>
      </c>
      <c r="U2485" s="1" t="str">
        <f t="shared" si="987"/>
        <v/>
      </c>
      <c r="V2485" s="1" t="str">
        <f t="shared" si="988"/>
        <v/>
      </c>
      <c r="W2485" s="1">
        <f t="shared" si="989"/>
        <v>3.2389845440933228E-2</v>
      </c>
      <c r="X2485" s="1" t="str">
        <f t="shared" si="990"/>
        <v/>
      </c>
      <c r="Y2485" s="1" t="str">
        <f t="shared" si="991"/>
        <v/>
      </c>
      <c r="AC2485" s="2">
        <v>1893</v>
      </c>
      <c r="AD2485" s="1">
        <f t="shared" si="1000"/>
        <v>876.16550204179282</v>
      </c>
      <c r="AE2485" s="1">
        <f t="shared" si="992"/>
        <v>2.7581238536385959E-6</v>
      </c>
      <c r="AF2485" s="1">
        <f t="shared" si="993"/>
        <v>0.99982286729423753</v>
      </c>
      <c r="AG2485" s="1">
        <f t="shared" si="994"/>
        <v>2.7581238536385959E-6</v>
      </c>
      <c r="AH2485" s="1" t="str">
        <f t="shared" si="995"/>
        <v/>
      </c>
      <c r="AI2485" s="1" t="str">
        <f t="shared" si="996"/>
        <v/>
      </c>
      <c r="AJ2485" s="1">
        <f t="shared" si="997"/>
        <v>1.529508106050042E-16</v>
      </c>
      <c r="AK2485" s="1" t="str">
        <f t="shared" si="998"/>
        <v/>
      </c>
      <c r="AL2485" s="1" t="str">
        <f t="shared" si="999"/>
        <v/>
      </c>
      <c r="BA2485" s="2"/>
      <c r="BB2485" s="2">
        <f t="shared" si="971"/>
        <v>12.147199999999707</v>
      </c>
      <c r="BC2485" s="156">
        <f t="shared" si="972"/>
        <v>9.5820852020727459E-2</v>
      </c>
      <c r="BD2485" s="2">
        <f t="shared" si="973"/>
        <v>2.0139534796707881E-4</v>
      </c>
      <c r="BE2485" s="2" t="str">
        <f t="shared" si="969"/>
        <v/>
      </c>
      <c r="BF2485" s="24" t="str">
        <f t="shared" si="970"/>
        <v/>
      </c>
    </row>
    <row r="2486" spans="1:58" ht="20.100000000000001" customHeight="1">
      <c r="A2486" s="1">
        <v>1894</v>
      </c>
      <c r="B2486" s="1">
        <f t="shared" si="974"/>
        <v>492538.6826273785</v>
      </c>
      <c r="C2486" s="1">
        <f t="shared" si="975"/>
        <v>4.8421356874338988E-9</v>
      </c>
      <c r="D2486" s="1">
        <f t="shared" si="976"/>
        <v>0.99982555417500785</v>
      </c>
      <c r="E2486" s="1">
        <f t="shared" si="977"/>
        <v>4.8421356874338988E-9</v>
      </c>
      <c r="F2486" s="1" t="str">
        <f t="shared" si="978"/>
        <v/>
      </c>
      <c r="G2486" s="1" t="str">
        <f t="shared" si="979"/>
        <v/>
      </c>
      <c r="H2486" s="1"/>
      <c r="I2486" s="1">
        <f t="shared" si="980"/>
        <v>3.4920606630402152E-15</v>
      </c>
      <c r="J2486" s="1" t="str">
        <f t="shared" si="981"/>
        <v/>
      </c>
      <c r="K2486" s="1" t="str">
        <f t="shared" si="982"/>
        <v/>
      </c>
      <c r="P2486" s="1">
        <v>1894</v>
      </c>
      <c r="Q2486" s="1">
        <f t="shared" si="983"/>
        <v>14.386823874204975</v>
      </c>
      <c r="R2486" s="1">
        <f t="shared" si="984"/>
        <v>1.6577245634234871E-4</v>
      </c>
      <c r="S2486" s="1">
        <f t="shared" si="985"/>
        <v>0.99982555417500785</v>
      </c>
      <c r="T2486" s="1">
        <f t="shared" si="986"/>
        <v>1.6577245634234871E-4</v>
      </c>
      <c r="U2486" s="1" t="str">
        <f t="shared" si="987"/>
        <v/>
      </c>
      <c r="V2486" s="1" t="str">
        <f t="shared" si="988"/>
        <v/>
      </c>
      <c r="W2486" s="1">
        <f t="shared" si="989"/>
        <v>3.2196354755972906E-2</v>
      </c>
      <c r="X2486" s="1" t="str">
        <f t="shared" si="990"/>
        <v/>
      </c>
      <c r="Y2486" s="1" t="str">
        <f t="shared" si="991"/>
        <v/>
      </c>
      <c r="AC2486" s="1">
        <v>1894</v>
      </c>
      <c r="AD2486" s="1">
        <f t="shared" si="1000"/>
        <v>877.14665042033891</v>
      </c>
      <c r="AE2486" s="1">
        <f t="shared" si="992"/>
        <v>2.7189742233511594E-6</v>
      </c>
      <c r="AF2486" s="1">
        <f t="shared" si="993"/>
        <v>0.99982555417500785</v>
      </c>
      <c r="AG2486" s="1">
        <f t="shared" si="994"/>
        <v>2.7189742233511594E-6</v>
      </c>
      <c r="AH2486" s="1" t="str">
        <f t="shared" si="995"/>
        <v/>
      </c>
      <c r="AI2486" s="1" t="str">
        <f t="shared" si="996"/>
        <v/>
      </c>
      <c r="AJ2486" s="1">
        <f t="shared" si="997"/>
        <v>1.5776233308270022E-16</v>
      </c>
      <c r="AK2486" s="1" t="str">
        <f t="shared" si="998"/>
        <v/>
      </c>
      <c r="AL2486" s="1" t="str">
        <f t="shared" si="999"/>
        <v/>
      </c>
      <c r="BA2486" s="2"/>
      <c r="BB2486" s="2">
        <f t="shared" si="971"/>
        <v>12.153599999999706</v>
      </c>
      <c r="BC2486" s="156">
        <f t="shared" si="972"/>
        <v>9.5619456672760381E-2</v>
      </c>
      <c r="BD2486" s="2">
        <f t="shared" si="973"/>
        <v>2.0101637332531341E-4</v>
      </c>
      <c r="BE2486" s="2" t="str">
        <f t="shared" si="969"/>
        <v/>
      </c>
      <c r="BF2486" s="24" t="str">
        <f t="shared" si="970"/>
        <v/>
      </c>
    </row>
    <row r="2487" spans="1:58" ht="20.100000000000001" customHeight="1">
      <c r="A2487" s="1">
        <v>1895</v>
      </c>
      <c r="B2487" s="1">
        <f t="shared" si="974"/>
        <v>493089.62075112283</v>
      </c>
      <c r="C2487" s="1">
        <f t="shared" si="975"/>
        <v>4.7733285994914713E-9</v>
      </c>
      <c r="D2487" s="1">
        <f t="shared" si="976"/>
        <v>0.99982820289625407</v>
      </c>
      <c r="E2487" s="1">
        <f t="shared" si="977"/>
        <v>4.7733285994914713E-9</v>
      </c>
      <c r="F2487" s="1" t="str">
        <f t="shared" si="978"/>
        <v/>
      </c>
      <c r="G2487" s="1" t="str">
        <f t="shared" si="979"/>
        <v/>
      </c>
      <c r="H2487" s="1"/>
      <c r="I2487" s="1">
        <f t="shared" si="980"/>
        <v>3.4036516498074005E-15</v>
      </c>
      <c r="J2487" s="1" t="str">
        <f t="shared" si="981"/>
        <v/>
      </c>
      <c r="K2487" s="1" t="str">
        <f t="shared" si="982"/>
        <v/>
      </c>
      <c r="P2487" s="1">
        <v>1895</v>
      </c>
      <c r="Q2487" s="1">
        <f t="shared" si="983"/>
        <v>14.402916518359568</v>
      </c>
      <c r="R2487" s="1">
        <f t="shared" si="984"/>
        <v>1.6341681810371335E-4</v>
      </c>
      <c r="S2487" s="1">
        <f t="shared" si="985"/>
        <v>0.99982820289625407</v>
      </c>
      <c r="T2487" s="1">
        <f t="shared" si="986"/>
        <v>1.6341681810371335E-4</v>
      </c>
      <c r="U2487" s="1" t="str">
        <f t="shared" si="987"/>
        <v/>
      </c>
      <c r="V2487" s="1" t="str">
        <f t="shared" si="988"/>
        <v/>
      </c>
      <c r="W2487" s="1">
        <f t="shared" si="989"/>
        <v>3.2003507886795408E-2</v>
      </c>
      <c r="X2487" s="1" t="str">
        <f t="shared" si="990"/>
        <v/>
      </c>
      <c r="Y2487" s="1" t="str">
        <f t="shared" si="991"/>
        <v/>
      </c>
      <c r="AC2487" s="1">
        <v>1895</v>
      </c>
      <c r="AD2487" s="1">
        <f t="shared" si="1000"/>
        <v>878.12779879888524</v>
      </c>
      <c r="AE2487" s="1">
        <f t="shared" si="992"/>
        <v>2.6803374088180955E-6</v>
      </c>
      <c r="AF2487" s="1">
        <f t="shared" si="993"/>
        <v>0.99982820289625407</v>
      </c>
      <c r="AG2487" s="1">
        <f t="shared" si="994"/>
        <v>2.6803374088180955E-6</v>
      </c>
      <c r="AH2487" s="1" t="str">
        <f t="shared" si="995"/>
        <v/>
      </c>
      <c r="AI2487" s="1" t="str">
        <f t="shared" si="996"/>
        <v/>
      </c>
      <c r="AJ2487" s="1">
        <f t="shared" si="997"/>
        <v>1.6272261272218618E-16</v>
      </c>
      <c r="AK2487" s="1" t="str">
        <f t="shared" si="998"/>
        <v/>
      </c>
      <c r="AL2487" s="1" t="str">
        <f t="shared" si="999"/>
        <v/>
      </c>
      <c r="BA2487" s="2"/>
      <c r="BB2487" s="2">
        <f t="shared" si="971"/>
        <v>12.159999999999705</v>
      </c>
      <c r="BC2487" s="156">
        <f t="shared" si="972"/>
        <v>9.5418440299435067E-2</v>
      </c>
      <c r="BD2487" s="2">
        <f t="shared" si="973"/>
        <v>2.0063797279776252E-4</v>
      </c>
      <c r="BE2487" s="2" t="str">
        <f t="shared" si="969"/>
        <v/>
      </c>
      <c r="BF2487" s="24" t="str">
        <f t="shared" si="970"/>
        <v/>
      </c>
    </row>
    <row r="2488" spans="1:58" ht="20.100000000000001" customHeight="1">
      <c r="A2488" s="1">
        <v>1896</v>
      </c>
      <c r="B2488" s="1">
        <f t="shared" si="974"/>
        <v>493640.55887486704</v>
      </c>
      <c r="C2488" s="1">
        <f t="shared" si="975"/>
        <v>4.7054239777116987E-9</v>
      </c>
      <c r="D2488" s="1">
        <f t="shared" si="976"/>
        <v>0.99983081395814677</v>
      </c>
      <c r="E2488" s="1">
        <f t="shared" si="977"/>
        <v>4.7054239777116987E-9</v>
      </c>
      <c r="F2488" s="1" t="str">
        <f t="shared" si="978"/>
        <v/>
      </c>
      <c r="G2488" s="1" t="str">
        <f t="shared" si="979"/>
        <v/>
      </c>
      <c r="H2488" s="1"/>
      <c r="I2488" s="1">
        <f t="shared" si="980"/>
        <v>3.31742782129134E-15</v>
      </c>
      <c r="J2488" s="1" t="str">
        <f t="shared" si="981"/>
        <v/>
      </c>
      <c r="K2488" s="1" t="str">
        <f t="shared" si="982"/>
        <v/>
      </c>
      <c r="P2488" s="1">
        <v>1896</v>
      </c>
      <c r="Q2488" s="1">
        <f t="shared" si="983"/>
        <v>14.419009162514158</v>
      </c>
      <c r="R2488" s="1">
        <f t="shared" si="984"/>
        <v>1.6109207615593122E-4</v>
      </c>
      <c r="S2488" s="1">
        <f t="shared" si="985"/>
        <v>0.99983081395814677</v>
      </c>
      <c r="T2488" s="1">
        <f t="shared" si="986"/>
        <v>1.6109207615593122E-4</v>
      </c>
      <c r="U2488" s="1" t="str">
        <f t="shared" si="987"/>
        <v/>
      </c>
      <c r="V2488" s="1" t="str">
        <f t="shared" si="988"/>
        <v/>
      </c>
      <c r="W2488" s="1">
        <f t="shared" si="989"/>
        <v>3.1811307129699165E-2</v>
      </c>
      <c r="X2488" s="1" t="str">
        <f t="shared" si="990"/>
        <v/>
      </c>
      <c r="Y2488" s="1" t="str">
        <f t="shared" si="991"/>
        <v/>
      </c>
      <c r="AC2488" s="1">
        <v>1896</v>
      </c>
      <c r="AD2488" s="1">
        <f t="shared" si="1000"/>
        <v>879.10894717743156</v>
      </c>
      <c r="AE2488" s="1">
        <f t="shared" si="992"/>
        <v>2.6422073504752876E-6</v>
      </c>
      <c r="AF2488" s="1">
        <f t="shared" si="993"/>
        <v>0.99983081395814677</v>
      </c>
      <c r="AG2488" s="1">
        <f t="shared" si="994"/>
        <v>2.6422073504752876E-6</v>
      </c>
      <c r="AH2488" s="1" t="str">
        <f t="shared" si="995"/>
        <v/>
      </c>
      <c r="AI2488" s="1" t="str">
        <f t="shared" si="996"/>
        <v/>
      </c>
      <c r="AJ2488" s="1">
        <f t="shared" si="997"/>
        <v>1.6783616544429081E-16</v>
      </c>
      <c r="AK2488" s="1" t="str">
        <f t="shared" si="998"/>
        <v/>
      </c>
      <c r="AL2488" s="1" t="str">
        <f t="shared" si="999"/>
        <v/>
      </c>
      <c r="BA2488" s="2"/>
      <c r="BB2488" s="2">
        <f t="shared" si="971"/>
        <v>12.166399999999705</v>
      </c>
      <c r="BC2488" s="156">
        <f t="shared" si="972"/>
        <v>9.5217802326637305E-2</v>
      </c>
      <c r="BD2488" s="2">
        <f t="shared" si="973"/>
        <v>2.002601459738379E-4</v>
      </c>
      <c r="BE2488" s="2" t="str">
        <f t="shared" si="969"/>
        <v/>
      </c>
      <c r="BF2488" s="24" t="str">
        <f t="shared" si="970"/>
        <v/>
      </c>
    </row>
    <row r="2489" spans="1:58" ht="20.100000000000001" customHeight="1">
      <c r="A2489" s="1">
        <v>1897</v>
      </c>
      <c r="B2489" s="1">
        <f t="shared" si="974"/>
        <v>494191.49699861137</v>
      </c>
      <c r="C2489" s="1">
        <f t="shared" si="975"/>
        <v>4.6384111412275224E-9</v>
      </c>
      <c r="D2489" s="1">
        <f t="shared" si="976"/>
        <v>0.99983338785494169</v>
      </c>
      <c r="E2489" s="1">
        <f t="shared" si="977"/>
        <v>4.6384111412275224E-9</v>
      </c>
      <c r="F2489" s="1" t="str">
        <f t="shared" si="978"/>
        <v/>
      </c>
      <c r="G2489" s="1" t="str">
        <f t="shared" si="979"/>
        <v/>
      </c>
      <c r="H2489" s="1"/>
      <c r="I2489" s="1">
        <f t="shared" si="980"/>
        <v>3.233336544963867E-15</v>
      </c>
      <c r="J2489" s="1" t="str">
        <f t="shared" si="981"/>
        <v/>
      </c>
      <c r="K2489" s="1" t="str">
        <f t="shared" si="982"/>
        <v/>
      </c>
      <c r="P2489" s="1">
        <v>1897</v>
      </c>
      <c r="Q2489" s="1">
        <f t="shared" si="983"/>
        <v>14.435101806668751</v>
      </c>
      <c r="R2489" s="1">
        <f t="shared" si="984"/>
        <v>1.5879786483523678E-4</v>
      </c>
      <c r="S2489" s="1">
        <f t="shared" si="985"/>
        <v>0.99983338785494169</v>
      </c>
      <c r="T2489" s="1">
        <f t="shared" si="986"/>
        <v>1.5879786483523678E-4</v>
      </c>
      <c r="U2489" s="1" t="str">
        <f t="shared" si="987"/>
        <v/>
      </c>
      <c r="V2489" s="1" t="str">
        <f t="shared" si="988"/>
        <v/>
      </c>
      <c r="W2489" s="1">
        <f t="shared" si="989"/>
        <v>3.1619754736290098E-2</v>
      </c>
      <c r="X2489" s="1" t="str">
        <f t="shared" si="990"/>
        <v/>
      </c>
      <c r="Y2489" s="1" t="str">
        <f t="shared" si="991"/>
        <v/>
      </c>
      <c r="AC2489" s="1">
        <v>1897</v>
      </c>
      <c r="AD2489" s="1">
        <f t="shared" si="1000"/>
        <v>880.09009555597765</v>
      </c>
      <c r="AE2489" s="1">
        <f t="shared" si="992"/>
        <v>2.6045780507621588E-6</v>
      </c>
      <c r="AF2489" s="1">
        <f t="shared" si="993"/>
        <v>0.99983338785494169</v>
      </c>
      <c r="AG2489" s="1">
        <f t="shared" si="994"/>
        <v>2.6045780507621588E-6</v>
      </c>
      <c r="AH2489" s="1" t="str">
        <f t="shared" si="995"/>
        <v/>
      </c>
      <c r="AI2489" s="1" t="str">
        <f t="shared" si="996"/>
        <v/>
      </c>
      <c r="AJ2489" s="1">
        <f t="shared" si="997"/>
        <v>1.7310764164711019E-16</v>
      </c>
      <c r="AK2489" s="1" t="str">
        <f t="shared" si="998"/>
        <v/>
      </c>
      <c r="AL2489" s="1" t="str">
        <f t="shared" si="999"/>
        <v/>
      </c>
      <c r="BA2489" s="2"/>
      <c r="BB2489" s="2">
        <f t="shared" si="971"/>
        <v>12.172799999999704</v>
      </c>
      <c r="BC2489" s="156">
        <f t="shared" si="972"/>
        <v>9.5017542180663467E-2</v>
      </c>
      <c r="BD2489" s="2">
        <f t="shared" si="973"/>
        <v>1.9988289244098068E-4</v>
      </c>
      <c r="BE2489" s="2" t="str">
        <f t="shared" si="969"/>
        <v/>
      </c>
      <c r="BF2489" s="24" t="str">
        <f t="shared" si="970"/>
        <v/>
      </c>
    </row>
    <row r="2490" spans="1:58" ht="20.100000000000001" customHeight="1">
      <c r="A2490" s="1">
        <v>1898</v>
      </c>
      <c r="B2490" s="1">
        <f t="shared" si="974"/>
        <v>494742.43512235559</v>
      </c>
      <c r="C2490" s="1">
        <f t="shared" si="975"/>
        <v>4.5722795186999655E-9</v>
      </c>
      <c r="D2490" s="1">
        <f t="shared" si="976"/>
        <v>0.99983592507504016</v>
      </c>
      <c r="E2490" s="1">
        <f t="shared" si="977"/>
        <v>4.5722795186999655E-9</v>
      </c>
      <c r="F2490" s="1" t="str">
        <f t="shared" si="978"/>
        <v/>
      </c>
      <c r="G2490" s="1" t="str">
        <f t="shared" si="979"/>
        <v/>
      </c>
      <c r="H2490" s="1"/>
      <c r="I2490" s="1">
        <f t="shared" si="980"/>
        <v>3.1513264209691994E-15</v>
      </c>
      <c r="J2490" s="1" t="str">
        <f t="shared" si="981"/>
        <v/>
      </c>
      <c r="K2490" s="1" t="str">
        <f t="shared" si="982"/>
        <v/>
      </c>
      <c r="P2490" s="1">
        <v>1898</v>
      </c>
      <c r="Q2490" s="1">
        <f t="shared" si="983"/>
        <v>14.451194450823341</v>
      </c>
      <c r="R2490" s="1">
        <f t="shared" si="984"/>
        <v>1.5653382222760223E-4</v>
      </c>
      <c r="S2490" s="1">
        <f t="shared" si="985"/>
        <v>0.99983592507504016</v>
      </c>
      <c r="T2490" s="1">
        <f t="shared" si="986"/>
        <v>1.5653382222760223E-4</v>
      </c>
      <c r="U2490" s="1" t="str">
        <f t="shared" si="987"/>
        <v/>
      </c>
      <c r="V2490" s="1" t="str">
        <f t="shared" si="988"/>
        <v/>
      </c>
      <c r="W2490" s="1">
        <f t="shared" si="989"/>
        <v>3.142885291360669E-2</v>
      </c>
      <c r="X2490" s="1" t="str">
        <f t="shared" si="990"/>
        <v/>
      </c>
      <c r="Y2490" s="1" t="str">
        <f t="shared" si="991"/>
        <v/>
      </c>
      <c r="AC2490" s="1">
        <v>1898</v>
      </c>
      <c r="AD2490" s="1">
        <f t="shared" si="1000"/>
        <v>881.07124393452398</v>
      </c>
      <c r="AE2490" s="1">
        <f t="shared" si="992"/>
        <v>2.5674435736207034E-6</v>
      </c>
      <c r="AF2490" s="1">
        <f t="shared" si="993"/>
        <v>0.99983592507504016</v>
      </c>
      <c r="AG2490" s="1">
        <f t="shared" si="994"/>
        <v>2.5674435736207034E-6</v>
      </c>
      <c r="AH2490" s="1" t="str">
        <f t="shared" si="995"/>
        <v/>
      </c>
      <c r="AI2490" s="1" t="str">
        <f t="shared" si="996"/>
        <v/>
      </c>
      <c r="AJ2490" s="1">
        <f t="shared" si="997"/>
        <v>1.7854183012967363E-16</v>
      </c>
      <c r="AK2490" s="1" t="str">
        <f t="shared" si="998"/>
        <v/>
      </c>
      <c r="AL2490" s="1" t="str">
        <f t="shared" si="999"/>
        <v/>
      </c>
      <c r="BA2490" s="2"/>
      <c r="BB2490" s="2">
        <f t="shared" si="971"/>
        <v>12.179199999999703</v>
      </c>
      <c r="BC2490" s="156">
        <f t="shared" si="972"/>
        <v>9.4817659288222486E-2</v>
      </c>
      <c r="BD2490" s="2">
        <f t="shared" si="973"/>
        <v>1.9950621178538297E-4</v>
      </c>
      <c r="BE2490" s="2" t="str">
        <f t="shared" si="969"/>
        <v/>
      </c>
      <c r="BF2490" s="24" t="str">
        <f t="shared" si="970"/>
        <v/>
      </c>
    </row>
    <row r="2491" spans="1:58" ht="20.100000000000001" customHeight="1">
      <c r="A2491" s="2">
        <v>1899</v>
      </c>
      <c r="B2491" s="1">
        <f t="shared" si="974"/>
        <v>495293.37324609992</v>
      </c>
      <c r="C2491" s="1">
        <f t="shared" si="975"/>
        <v>4.5070186474299039E-9</v>
      </c>
      <c r="D2491" s="1">
        <f t="shared" si="976"/>
        <v>0.99983842610104956</v>
      </c>
      <c r="E2491" s="1">
        <f t="shared" si="977"/>
        <v>4.5070186474299039E-9</v>
      </c>
      <c r="F2491" s="1" t="str">
        <f t="shared" si="978"/>
        <v/>
      </c>
      <c r="G2491" s="1" t="str">
        <f t="shared" si="979"/>
        <v/>
      </c>
      <c r="H2491" s="1"/>
      <c r="I2491" s="1">
        <f t="shared" si="980"/>
        <v>3.0713472541254501E-15</v>
      </c>
      <c r="J2491" s="1" t="str">
        <f t="shared" si="981"/>
        <v/>
      </c>
      <c r="K2491" s="1" t="str">
        <f t="shared" si="982"/>
        <v/>
      </c>
      <c r="P2491" s="2">
        <v>1899</v>
      </c>
      <c r="Q2491" s="1">
        <f t="shared" si="983"/>
        <v>14.467287094977934</v>
      </c>
      <c r="R2491" s="1">
        <f t="shared" si="984"/>
        <v>1.5429959013832901E-4</v>
      </c>
      <c r="S2491" s="1">
        <f t="shared" si="985"/>
        <v>0.99983842610104956</v>
      </c>
      <c r="T2491" s="1">
        <f t="shared" si="986"/>
        <v>1.5429959013832901E-4</v>
      </c>
      <c r="U2491" s="1" t="str">
        <f t="shared" si="987"/>
        <v/>
      </c>
      <c r="V2491" s="1" t="str">
        <f t="shared" si="988"/>
        <v/>
      </c>
      <c r="W2491" s="1">
        <f t="shared" si="989"/>
        <v>3.1238603824247185E-2</v>
      </c>
      <c r="X2491" s="1" t="str">
        <f t="shared" si="990"/>
        <v/>
      </c>
      <c r="Y2491" s="1" t="str">
        <f t="shared" si="991"/>
        <v/>
      </c>
      <c r="AC2491" s="2">
        <v>1899</v>
      </c>
      <c r="AD2491" s="1">
        <f t="shared" si="1000"/>
        <v>882.0523923130703</v>
      </c>
      <c r="AE2491" s="1">
        <f t="shared" si="992"/>
        <v>2.5307980439968178E-6</v>
      </c>
      <c r="AF2491" s="1">
        <f t="shared" si="993"/>
        <v>0.99983842610104956</v>
      </c>
      <c r="AG2491" s="1">
        <f t="shared" si="994"/>
        <v>2.5307980439968178E-6</v>
      </c>
      <c r="AH2491" s="1" t="str">
        <f t="shared" si="995"/>
        <v/>
      </c>
      <c r="AI2491" s="1" t="str">
        <f t="shared" si="996"/>
        <v/>
      </c>
      <c r="AJ2491" s="1">
        <f t="shared" si="997"/>
        <v>1.8414366212760677E-16</v>
      </c>
      <c r="AK2491" s="1" t="str">
        <f t="shared" si="998"/>
        <v/>
      </c>
      <c r="AL2491" s="1" t="str">
        <f t="shared" si="999"/>
        <v/>
      </c>
      <c r="BA2491" s="2"/>
      <c r="BB2491" s="2">
        <f t="shared" si="971"/>
        <v>12.185599999999702</v>
      </c>
      <c r="BC2491" s="156">
        <f t="shared" si="972"/>
        <v>9.4618153076437103E-2</v>
      </c>
      <c r="BD2491" s="2">
        <f t="shared" si="973"/>
        <v>1.9913010359187688E-4</v>
      </c>
      <c r="BE2491" s="2" t="str">
        <f t="shared" si="969"/>
        <v/>
      </c>
      <c r="BF2491" s="24" t="str">
        <f t="shared" si="970"/>
        <v/>
      </c>
    </row>
    <row r="2492" spans="1:58" ht="20.100000000000001" customHeight="1">
      <c r="A2492" s="1">
        <v>1900</v>
      </c>
      <c r="B2492" s="1">
        <f t="shared" si="974"/>
        <v>495844.31136984413</v>
      </c>
      <c r="C2492" s="1">
        <f t="shared" si="975"/>
        <v>4.4426181724741072E-9</v>
      </c>
      <c r="D2492" s="1">
        <f t="shared" si="976"/>
        <v>0.99984089140984245</v>
      </c>
      <c r="E2492" s="1">
        <f t="shared" si="977"/>
        <v>4.4426181724741072E-9</v>
      </c>
      <c r="F2492" s="1" t="str">
        <f t="shared" si="978"/>
        <v/>
      </c>
      <c r="G2492" s="1" t="str">
        <f t="shared" si="979"/>
        <v/>
      </c>
      <c r="H2492" s="1"/>
      <c r="I2492" s="1">
        <f t="shared" si="980"/>
        <v>2.9933500265412011E-15</v>
      </c>
      <c r="J2492" s="1" t="str">
        <f t="shared" si="981"/>
        <v/>
      </c>
      <c r="K2492" s="1" t="str">
        <f t="shared" si="982"/>
        <v/>
      </c>
      <c r="P2492" s="1">
        <v>1900</v>
      </c>
      <c r="Q2492" s="1">
        <f t="shared" si="983"/>
        <v>14.483379739132523</v>
      </c>
      <c r="R2492" s="1">
        <f t="shared" si="984"/>
        <v>1.5209481406178456E-4</v>
      </c>
      <c r="S2492" s="1">
        <f t="shared" si="985"/>
        <v>0.99984089140984245</v>
      </c>
      <c r="T2492" s="1">
        <f t="shared" si="986"/>
        <v>1.5209481406178456E-4</v>
      </c>
      <c r="U2492" s="1" t="str">
        <f t="shared" si="987"/>
        <v/>
      </c>
      <c r="V2492" s="1" t="str">
        <f t="shared" si="988"/>
        <v/>
      </c>
      <c r="W2492" s="1">
        <f t="shared" si="989"/>
        <v>3.1049009586500156E-2</v>
      </c>
      <c r="X2492" s="1" t="str">
        <f t="shared" si="990"/>
        <v/>
      </c>
      <c r="Y2492" s="1" t="str">
        <f t="shared" si="991"/>
        <v/>
      </c>
      <c r="AC2492" s="1">
        <v>1900</v>
      </c>
      <c r="AD2492" s="1">
        <f t="shared" si="1000"/>
        <v>883.03354069161639</v>
      </c>
      <c r="AE2492" s="1">
        <f t="shared" si="992"/>
        <v>2.4946356473438687E-6</v>
      </c>
      <c r="AF2492" s="1">
        <f t="shared" si="993"/>
        <v>0.99984089140984245</v>
      </c>
      <c r="AG2492" s="1">
        <f t="shared" si="994"/>
        <v>2.4946356473438687E-6</v>
      </c>
      <c r="AH2492" s="1" t="str">
        <f t="shared" si="995"/>
        <v/>
      </c>
      <c r="AI2492" s="1" t="str">
        <f t="shared" si="996"/>
        <v/>
      </c>
      <c r="AJ2492" s="1">
        <f t="shared" si="997"/>
        <v>1.8991821546393779E-16</v>
      </c>
      <c r="AK2492" s="1" t="str">
        <f t="shared" si="998"/>
        <v/>
      </c>
      <c r="AL2492" s="1" t="str">
        <f t="shared" si="999"/>
        <v/>
      </c>
      <c r="BA2492" s="2"/>
      <c r="BB2492" s="2">
        <f t="shared" si="971"/>
        <v>12.191999999999702</v>
      </c>
      <c r="BC2492" s="156">
        <f t="shared" si="972"/>
        <v>9.4419022972845226E-2</v>
      </c>
      <c r="BD2492" s="2">
        <f t="shared" si="973"/>
        <v>1.9875456744379572E-4</v>
      </c>
      <c r="BE2492" s="2" t="str">
        <f t="shared" si="969"/>
        <v/>
      </c>
      <c r="BF2492" s="24" t="str">
        <f t="shared" si="970"/>
        <v/>
      </c>
    </row>
    <row r="2493" spans="1:58" ht="20.100000000000001" customHeight="1">
      <c r="A2493" s="1">
        <v>1901</v>
      </c>
      <c r="B2493" s="1">
        <f t="shared" si="974"/>
        <v>496395.24949358846</v>
      </c>
      <c r="C2493" s="1">
        <f t="shared" si="975"/>
        <v>4.3790678457650536E-9</v>
      </c>
      <c r="D2493" s="1">
        <f t="shared" si="976"/>
        <v>0.99984332147261612</v>
      </c>
      <c r="E2493" s="1">
        <f t="shared" si="977"/>
        <v>4.3790678457650536E-9</v>
      </c>
      <c r="F2493" s="1" t="str">
        <f t="shared" si="978"/>
        <v/>
      </c>
      <c r="G2493" s="1" t="str">
        <f t="shared" si="979"/>
        <v/>
      </c>
      <c r="H2493" s="1"/>
      <c r="I2493" s="1">
        <f t="shared" si="980"/>
        <v>2.917286870833592E-15</v>
      </c>
      <c r="J2493" s="1" t="str">
        <f t="shared" si="981"/>
        <v/>
      </c>
      <c r="K2493" s="1" t="str">
        <f t="shared" si="982"/>
        <v/>
      </c>
      <c r="P2493" s="1">
        <v>1901</v>
      </c>
      <c r="Q2493" s="1">
        <f t="shared" si="983"/>
        <v>14.499472383287117</v>
      </c>
      <c r="R2493" s="1">
        <f t="shared" si="984"/>
        <v>1.4991914315126914E-4</v>
      </c>
      <c r="S2493" s="1">
        <f t="shared" si="985"/>
        <v>0.99984332147261612</v>
      </c>
      <c r="T2493" s="1">
        <f t="shared" si="986"/>
        <v>1.4991914315126914E-4</v>
      </c>
      <c r="U2493" s="1" t="str">
        <f t="shared" si="987"/>
        <v/>
      </c>
      <c r="V2493" s="1" t="str">
        <f t="shared" si="988"/>
        <v/>
      </c>
      <c r="W2493" s="1">
        <f t="shared" si="989"/>
        <v>3.0860072274477367E-2</v>
      </c>
      <c r="X2493" s="1" t="str">
        <f t="shared" si="990"/>
        <v/>
      </c>
      <c r="Y2493" s="1" t="str">
        <f t="shared" si="991"/>
        <v/>
      </c>
      <c r="AC2493" s="1">
        <v>1901</v>
      </c>
      <c r="AD2493" s="1">
        <f t="shared" si="1000"/>
        <v>884.01468907016272</v>
      </c>
      <c r="AE2493" s="1">
        <f t="shared" si="992"/>
        <v>2.4589506291284848E-6</v>
      </c>
      <c r="AF2493" s="1">
        <f t="shared" si="993"/>
        <v>0.99984332147261612</v>
      </c>
      <c r="AG2493" s="1">
        <f t="shared" si="994"/>
        <v>2.4589506291284848E-6</v>
      </c>
      <c r="AH2493" s="1" t="str">
        <f t="shared" si="995"/>
        <v/>
      </c>
      <c r="AI2493" s="1" t="str">
        <f t="shared" si="996"/>
        <v/>
      </c>
      <c r="AJ2493" s="1">
        <f t="shared" si="997"/>
        <v>1.9587071881828904E-16</v>
      </c>
      <c r="AK2493" s="1" t="str">
        <f t="shared" si="998"/>
        <v/>
      </c>
      <c r="AL2493" s="1" t="str">
        <f t="shared" si="999"/>
        <v/>
      </c>
      <c r="BA2493" s="2"/>
      <c r="BB2493" s="2">
        <f t="shared" si="971"/>
        <v>12.198399999999701</v>
      </c>
      <c r="BC2493" s="156">
        <f t="shared" si="972"/>
        <v>9.4220268405401431E-2</v>
      </c>
      <c r="BD2493" s="2">
        <f t="shared" si="973"/>
        <v>1.9837960292290457E-4</v>
      </c>
      <c r="BE2493" s="2" t="str">
        <f t="shared" si="969"/>
        <v/>
      </c>
      <c r="BF2493" s="24" t="str">
        <f t="shared" si="970"/>
        <v/>
      </c>
    </row>
    <row r="2494" spans="1:58" ht="20.100000000000001" customHeight="1">
      <c r="A2494" s="1">
        <v>1902</v>
      </c>
      <c r="B2494" s="1">
        <f t="shared" si="974"/>
        <v>496946.18761733267</v>
      </c>
      <c r="C2494" s="1">
        <f t="shared" si="975"/>
        <v>4.3163575252351011E-9</v>
      </c>
      <c r="D2494" s="1">
        <f t="shared" si="976"/>
        <v>0.99984571675495104</v>
      </c>
      <c r="E2494" s="1">
        <f t="shared" si="977"/>
        <v>4.3163575252351011E-9</v>
      </c>
      <c r="F2494" s="1" t="str">
        <f t="shared" si="978"/>
        <v/>
      </c>
      <c r="G2494" s="1" t="str">
        <f t="shared" si="979"/>
        <v/>
      </c>
      <c r="H2494" s="1"/>
      <c r="I2494" s="1">
        <f t="shared" si="980"/>
        <v>2.84311104393567E-15</v>
      </c>
      <c r="J2494" s="1" t="str">
        <f t="shared" si="981"/>
        <v/>
      </c>
      <c r="K2494" s="1" t="str">
        <f t="shared" si="982"/>
        <v/>
      </c>
      <c r="P2494" s="1">
        <v>1902</v>
      </c>
      <c r="Q2494" s="1">
        <f t="shared" si="983"/>
        <v>14.51556502744171</v>
      </c>
      <c r="R2494" s="1">
        <f t="shared" si="984"/>
        <v>1.4777223018903079E-4</v>
      </c>
      <c r="S2494" s="1">
        <f t="shared" si="985"/>
        <v>0.99984571675495104</v>
      </c>
      <c r="T2494" s="1">
        <f t="shared" si="986"/>
        <v>1.4777223018903079E-4</v>
      </c>
      <c r="U2494" s="1" t="str">
        <f t="shared" si="987"/>
        <v/>
      </c>
      <c r="V2494" s="1" t="str">
        <f t="shared" si="988"/>
        <v/>
      </c>
      <c r="W2494" s="1">
        <f t="shared" si="989"/>
        <v>3.0671793918249753E-2</v>
      </c>
      <c r="X2494" s="1" t="str">
        <f t="shared" si="990"/>
        <v/>
      </c>
      <c r="Y2494" s="1" t="str">
        <f t="shared" si="991"/>
        <v/>
      </c>
      <c r="AC2494" s="1">
        <v>1902</v>
      </c>
      <c r="AD2494" s="1">
        <f t="shared" si="1000"/>
        <v>884.99583744870904</v>
      </c>
      <c r="AE2494" s="1">
        <f t="shared" si="992"/>
        <v>2.4237372943387214E-6</v>
      </c>
      <c r="AF2494" s="1">
        <f t="shared" si="993"/>
        <v>0.99984571675495104</v>
      </c>
      <c r="AG2494" s="1">
        <f t="shared" si="994"/>
        <v>2.4237372943387214E-6</v>
      </c>
      <c r="AH2494" s="1" t="str">
        <f t="shared" si="995"/>
        <v/>
      </c>
      <c r="AI2494" s="1" t="str">
        <f t="shared" si="996"/>
        <v/>
      </c>
      <c r="AJ2494" s="1">
        <f t="shared" si="997"/>
        <v>2.0200655611769519E-16</v>
      </c>
      <c r="AK2494" s="1" t="str">
        <f t="shared" si="998"/>
        <v/>
      </c>
      <c r="AL2494" s="1" t="str">
        <f t="shared" si="999"/>
        <v/>
      </c>
      <c r="BA2494" s="2"/>
      <c r="BB2494" s="2">
        <f t="shared" si="971"/>
        <v>12.2047999999997</v>
      </c>
      <c r="BC2494" s="156">
        <f t="shared" si="972"/>
        <v>9.4021888802478526E-2</v>
      </c>
      <c r="BD2494" s="2">
        <f t="shared" si="973"/>
        <v>1.980052096096363E-4</v>
      </c>
      <c r="BE2494" s="2" t="str">
        <f t="shared" si="969"/>
        <v/>
      </c>
      <c r="BF2494" s="24" t="str">
        <f t="shared" si="970"/>
        <v/>
      </c>
    </row>
    <row r="2495" spans="1:58" ht="20.100000000000001" customHeight="1">
      <c r="A2495" s="1">
        <v>1903</v>
      </c>
      <c r="B2495" s="1">
        <f t="shared" si="974"/>
        <v>497497.125741077</v>
      </c>
      <c r="C2495" s="1">
        <f t="shared" si="975"/>
        <v>4.2544771739445133E-9</v>
      </c>
      <c r="D2495" s="1">
        <f t="shared" si="976"/>
        <v>0.99984807771686879</v>
      </c>
      <c r="E2495" s="1">
        <f t="shared" si="977"/>
        <v>4.2544771739445133E-9</v>
      </c>
      <c r="F2495" s="1" t="str">
        <f t="shared" si="978"/>
        <v/>
      </c>
      <c r="G2495" s="1" t="str">
        <f t="shared" si="979"/>
        <v/>
      </c>
      <c r="H2495" s="1"/>
      <c r="I2495" s="1">
        <f t="shared" si="980"/>
        <v>2.7707769014801707E-15</v>
      </c>
      <c r="J2495" s="1" t="str">
        <f t="shared" si="981"/>
        <v/>
      </c>
      <c r="K2495" s="1" t="str">
        <f t="shared" si="982"/>
        <v/>
      </c>
      <c r="P2495" s="1">
        <v>1903</v>
      </c>
      <c r="Q2495" s="1">
        <f t="shared" si="983"/>
        <v>14.5316576715963</v>
      </c>
      <c r="R2495" s="1">
        <f t="shared" si="984"/>
        <v>1.4565373155641563E-4</v>
      </c>
      <c r="S2495" s="1">
        <f t="shared" si="985"/>
        <v>0.99984807771686879</v>
      </c>
      <c r="T2495" s="1">
        <f t="shared" si="986"/>
        <v>1.4565373155641563E-4</v>
      </c>
      <c r="U2495" s="1" t="str">
        <f t="shared" si="987"/>
        <v/>
      </c>
      <c r="V2495" s="1" t="str">
        <f t="shared" si="988"/>
        <v/>
      </c>
      <c r="W2495" s="1">
        <f t="shared" si="989"/>
        <v>3.0484176503985761E-2</v>
      </c>
      <c r="X2495" s="1" t="str">
        <f t="shared" si="990"/>
        <v/>
      </c>
      <c r="Y2495" s="1" t="str">
        <f t="shared" si="991"/>
        <v/>
      </c>
      <c r="AC2495" s="1">
        <v>1903</v>
      </c>
      <c r="AD2495" s="1">
        <f t="shared" si="1000"/>
        <v>885.97698582725513</v>
      </c>
      <c r="AE2495" s="1">
        <f t="shared" si="992"/>
        <v>2.3889900069944983E-6</v>
      </c>
      <c r="AF2495" s="1">
        <f t="shared" si="993"/>
        <v>0.99984807771686879</v>
      </c>
      <c r="AG2495" s="1">
        <f t="shared" si="994"/>
        <v>2.3889900069944983E-6</v>
      </c>
      <c r="AH2495" s="1" t="str">
        <f t="shared" si="995"/>
        <v/>
      </c>
      <c r="AI2495" s="1" t="str">
        <f t="shared" si="996"/>
        <v/>
      </c>
      <c r="AJ2495" s="1">
        <f t="shared" si="997"/>
        <v>2.083312710524691E-16</v>
      </c>
      <c r="AK2495" s="1" t="str">
        <f t="shared" si="998"/>
        <v/>
      </c>
      <c r="AL2495" s="1" t="str">
        <f t="shared" si="999"/>
        <v/>
      </c>
      <c r="BA2495" s="2"/>
      <c r="BB2495" s="2">
        <f t="shared" si="971"/>
        <v>12.2111999999997</v>
      </c>
      <c r="BC2495" s="156">
        <f t="shared" si="972"/>
        <v>9.382388359286889E-2</v>
      </c>
      <c r="BD2495" s="2">
        <f t="shared" si="973"/>
        <v>1.9763138708292494E-4</v>
      </c>
      <c r="BE2495" s="2" t="str">
        <f t="shared" si="969"/>
        <v/>
      </c>
      <c r="BF2495" s="24" t="str">
        <f t="shared" si="970"/>
        <v/>
      </c>
    </row>
    <row r="2496" spans="1:58" ht="20.100000000000001" customHeight="1">
      <c r="A2496" s="1">
        <v>1904</v>
      </c>
      <c r="B2496" s="1">
        <f t="shared" si="974"/>
        <v>498048.06386482134</v>
      </c>
      <c r="C2496" s="1">
        <f t="shared" si="975"/>
        <v>4.1934168592138354E-9</v>
      </c>
      <c r="D2496" s="1">
        <f t="shared" si="976"/>
        <v>0.99985040481289034</v>
      </c>
      <c r="E2496" s="1">
        <f t="shared" si="977"/>
        <v>4.1934168592138354E-9</v>
      </c>
      <c r="F2496" s="1" t="str">
        <f t="shared" si="978"/>
        <v/>
      </c>
      <c r="G2496" s="1" t="str">
        <f t="shared" si="979"/>
        <v/>
      </c>
      <c r="H2496" s="1"/>
      <c r="I2496" s="1">
        <f t="shared" si="980"/>
        <v>2.7002398727477267E-15</v>
      </c>
      <c r="J2496" s="1" t="str">
        <f t="shared" si="981"/>
        <v/>
      </c>
      <c r="K2496" s="1" t="str">
        <f t="shared" si="982"/>
        <v/>
      </c>
      <c r="P2496" s="1">
        <v>1904</v>
      </c>
      <c r="Q2496" s="1">
        <f t="shared" si="983"/>
        <v>14.547750315750893</v>
      </c>
      <c r="R2496" s="1">
        <f t="shared" si="984"/>
        <v>1.4356330720415953E-4</v>
      </c>
      <c r="S2496" s="1">
        <f t="shared" si="985"/>
        <v>0.99985040481289034</v>
      </c>
      <c r="T2496" s="1">
        <f t="shared" si="986"/>
        <v>1.4356330720415953E-4</v>
      </c>
      <c r="U2496" s="1" t="str">
        <f t="shared" si="987"/>
        <v/>
      </c>
      <c r="V2496" s="1" t="str">
        <f t="shared" si="988"/>
        <v/>
      </c>
      <c r="W2496" s="1">
        <f t="shared" si="989"/>
        <v>3.0297221974092393E-2</v>
      </c>
      <c r="X2496" s="1" t="str">
        <f t="shared" si="990"/>
        <v/>
      </c>
      <c r="Y2496" s="1" t="str">
        <f t="shared" si="991"/>
        <v/>
      </c>
      <c r="AC2496" s="1">
        <v>1904</v>
      </c>
      <c r="AD2496" s="1">
        <f t="shared" si="1000"/>
        <v>886.95813420580146</v>
      </c>
      <c r="AE2496" s="1">
        <f t="shared" si="992"/>
        <v>2.3547031896603055E-6</v>
      </c>
      <c r="AF2496" s="1">
        <f t="shared" si="993"/>
        <v>0.99985040481289034</v>
      </c>
      <c r="AG2496" s="1">
        <f t="shared" si="994"/>
        <v>2.3547031896603055E-6</v>
      </c>
      <c r="AH2496" s="1" t="str">
        <f t="shared" si="995"/>
        <v/>
      </c>
      <c r="AI2496" s="1" t="str">
        <f t="shared" si="996"/>
        <v/>
      </c>
      <c r="AJ2496" s="1">
        <f t="shared" si="997"/>
        <v>2.1485057172060289E-16</v>
      </c>
      <c r="AK2496" s="1" t="str">
        <f t="shared" si="998"/>
        <v/>
      </c>
      <c r="AL2496" s="1" t="str">
        <f t="shared" si="999"/>
        <v/>
      </c>
      <c r="BA2496" s="2"/>
      <c r="BB2496" s="2">
        <f t="shared" si="971"/>
        <v>12.217599999999699</v>
      </c>
      <c r="BC2496" s="156">
        <f t="shared" si="972"/>
        <v>9.3626252205785965E-2</v>
      </c>
      <c r="BD2496" s="2">
        <f t="shared" si="973"/>
        <v>1.9725813492062205E-4</v>
      </c>
      <c r="BE2496" s="2" t="str">
        <f t="shared" si="969"/>
        <v/>
      </c>
      <c r="BF2496" s="24" t="str">
        <f t="shared" si="970"/>
        <v/>
      </c>
    </row>
    <row r="2497" spans="1:58" ht="20.100000000000001" customHeight="1">
      <c r="A2497" s="1">
        <v>1905</v>
      </c>
      <c r="B2497" s="1">
        <f t="shared" si="974"/>
        <v>498599.00198856555</v>
      </c>
      <c r="C2497" s="1">
        <f t="shared" si="975"/>
        <v>4.1331667517602684E-9</v>
      </c>
      <c r="D2497" s="1">
        <f t="shared" si="976"/>
        <v>0.99985269849209257</v>
      </c>
      <c r="E2497" s="1">
        <f t="shared" si="977"/>
        <v>4.1331667517602684E-9</v>
      </c>
      <c r="F2497" s="1" t="str">
        <f t="shared" si="978"/>
        <v/>
      </c>
      <c r="G2497" s="1" t="str">
        <f t="shared" si="979"/>
        <v/>
      </c>
      <c r="H2497" s="1"/>
      <c r="I2497" s="1">
        <f t="shared" si="980"/>
        <v>2.631456436167441E-15</v>
      </c>
      <c r="J2497" s="1" t="str">
        <f t="shared" si="981"/>
        <v/>
      </c>
      <c r="K2497" s="1" t="str">
        <f t="shared" si="982"/>
        <v/>
      </c>
      <c r="P2497" s="1">
        <v>1905</v>
      </c>
      <c r="Q2497" s="1">
        <f t="shared" si="983"/>
        <v>14.563842959905482</v>
      </c>
      <c r="R2497" s="1">
        <f t="shared" si="984"/>
        <v>1.4150062062282556E-4</v>
      </c>
      <c r="S2497" s="1">
        <f t="shared" si="985"/>
        <v>0.99985269849209257</v>
      </c>
      <c r="T2497" s="1">
        <f t="shared" si="986"/>
        <v>1.4150062062282556E-4</v>
      </c>
      <c r="U2497" s="1" t="str">
        <f t="shared" si="987"/>
        <v/>
      </c>
      <c r="V2497" s="1" t="str">
        <f t="shared" si="988"/>
        <v/>
      </c>
      <c r="W2497" s="1">
        <f t="shared" si="989"/>
        <v>3.0110932227359249E-2</v>
      </c>
      <c r="X2497" s="1" t="str">
        <f t="shared" si="990"/>
        <v/>
      </c>
      <c r="Y2497" s="1" t="str">
        <f t="shared" si="991"/>
        <v/>
      </c>
      <c r="AC2497" s="1">
        <v>1905</v>
      </c>
      <c r="AD2497" s="1">
        <f t="shared" si="1000"/>
        <v>887.93928258434778</v>
      </c>
      <c r="AE2497" s="1">
        <f t="shared" si="992"/>
        <v>2.320871322960341E-6</v>
      </c>
      <c r="AF2497" s="1">
        <f t="shared" si="993"/>
        <v>0.99985269849209257</v>
      </c>
      <c r="AG2497" s="1">
        <f t="shared" si="994"/>
        <v>2.320871322960341E-6</v>
      </c>
      <c r="AH2497" s="1" t="str">
        <f t="shared" si="995"/>
        <v/>
      </c>
      <c r="AI2497" s="1" t="str">
        <f t="shared" si="996"/>
        <v/>
      </c>
      <c r="AJ2497" s="1">
        <f t="shared" si="997"/>
        <v>2.2157033540424613E-16</v>
      </c>
      <c r="AK2497" s="1" t="str">
        <f t="shared" si="998"/>
        <v/>
      </c>
      <c r="AL2497" s="1" t="str">
        <f t="shared" si="999"/>
        <v/>
      </c>
      <c r="BA2497" s="2"/>
      <c r="BB2497" s="2">
        <f t="shared" si="971"/>
        <v>12.223999999999698</v>
      </c>
      <c r="BC2497" s="156">
        <f t="shared" si="972"/>
        <v>9.3428994070865343E-2</v>
      </c>
      <c r="BD2497" s="2">
        <f t="shared" si="973"/>
        <v>1.9688545269865021E-4</v>
      </c>
      <c r="BE2497" s="2" t="str">
        <f t="shared" si="969"/>
        <v/>
      </c>
      <c r="BF2497" s="24" t="str">
        <f t="shared" si="970"/>
        <v/>
      </c>
    </row>
    <row r="2498" spans="1:58" ht="20.100000000000001" customHeight="1">
      <c r="A2498" s="2">
        <v>1906</v>
      </c>
      <c r="B2498" s="1">
        <f t="shared" si="974"/>
        <v>499149.94011230976</v>
      </c>
      <c r="C2498" s="1">
        <f t="shared" si="975"/>
        <v>4.0737171248382368E-9</v>
      </c>
      <c r="D2498" s="1">
        <f t="shared" si="976"/>
        <v>0.99985495919816547</v>
      </c>
      <c r="E2498" s="1">
        <f t="shared" si="977"/>
        <v>4.0737171248382368E-9</v>
      </c>
      <c r="F2498" s="1" t="str">
        <f t="shared" si="978"/>
        <v/>
      </c>
      <c r="G2498" s="1" t="str">
        <f t="shared" si="979"/>
        <v/>
      </c>
      <c r="H2498" s="1"/>
      <c r="I2498" s="1">
        <f t="shared" si="980"/>
        <v>2.5643840953579769E-15</v>
      </c>
      <c r="J2498" s="1" t="str">
        <f t="shared" si="981"/>
        <v/>
      </c>
      <c r="K2498" s="1" t="str">
        <f t="shared" si="982"/>
        <v/>
      </c>
      <c r="P2498" s="2">
        <v>1906</v>
      </c>
      <c r="Q2498" s="1">
        <f t="shared" si="983"/>
        <v>14.579935604060076</v>
      </c>
      <c r="R2498" s="1">
        <f t="shared" si="984"/>
        <v>1.3946533881337953E-4</v>
      </c>
      <c r="S2498" s="1">
        <f t="shared" si="985"/>
        <v>0.99985495919816547</v>
      </c>
      <c r="T2498" s="1">
        <f t="shared" si="986"/>
        <v>1.3946533881337953E-4</v>
      </c>
      <c r="U2498" s="1" t="str">
        <f t="shared" si="987"/>
        <v/>
      </c>
      <c r="V2498" s="1" t="str">
        <f t="shared" si="988"/>
        <v/>
      </c>
      <c r="W2498" s="1">
        <f t="shared" si="989"/>
        <v>2.9925309119104491E-2</v>
      </c>
      <c r="X2498" s="1" t="str">
        <f t="shared" si="990"/>
        <v/>
      </c>
      <c r="Y2498" s="1" t="str">
        <f t="shared" si="991"/>
        <v/>
      </c>
      <c r="AC2498" s="2">
        <v>1906</v>
      </c>
      <c r="AD2498" s="1">
        <f t="shared" si="1000"/>
        <v>888.92043096289387</v>
      </c>
      <c r="AE2498" s="1">
        <f t="shared" si="992"/>
        <v>2.2874889450958932E-6</v>
      </c>
      <c r="AF2498" s="1">
        <f t="shared" si="993"/>
        <v>0.99985495919816547</v>
      </c>
      <c r="AG2498" s="1">
        <f t="shared" si="994"/>
        <v>2.2874889450958932E-6</v>
      </c>
      <c r="AH2498" s="1" t="str">
        <f t="shared" si="995"/>
        <v/>
      </c>
      <c r="AI2498" s="1" t="str">
        <f t="shared" si="996"/>
        <v/>
      </c>
      <c r="AJ2498" s="1">
        <f t="shared" si="997"/>
        <v>2.2849661348194145E-16</v>
      </c>
      <c r="AK2498" s="1" t="str">
        <f t="shared" si="998"/>
        <v/>
      </c>
      <c r="AL2498" s="1" t="str">
        <f t="shared" si="999"/>
        <v/>
      </c>
      <c r="BA2498" s="2"/>
      <c r="BB2498" s="2">
        <f t="shared" si="971"/>
        <v>12.230399999999698</v>
      </c>
      <c r="BC2498" s="156">
        <f t="shared" si="972"/>
        <v>9.3232108618166692E-2</v>
      </c>
      <c r="BD2498" s="2">
        <f t="shared" si="973"/>
        <v>1.9651333999186338E-4</v>
      </c>
      <c r="BE2498" s="2" t="str">
        <f t="shared" si="969"/>
        <v/>
      </c>
      <c r="BF2498" s="24" t="str">
        <f t="shared" si="970"/>
        <v/>
      </c>
    </row>
    <row r="2499" spans="1:58" ht="20.100000000000001" customHeight="1">
      <c r="A2499" s="1">
        <v>1907</v>
      </c>
      <c r="B2499" s="1">
        <f t="shared" si="974"/>
        <v>499700.87823605398</v>
      </c>
      <c r="C2499" s="1">
        <f t="shared" si="975"/>
        <v>4.0150583533842394E-9</v>
      </c>
      <c r="D2499" s="1">
        <f t="shared" si="976"/>
        <v>0.99985718736946827</v>
      </c>
      <c r="E2499" s="1">
        <f t="shared" si="977"/>
        <v>4.0150583533842394E-9</v>
      </c>
      <c r="F2499" s="1" t="str">
        <f t="shared" si="978"/>
        <v/>
      </c>
      <c r="G2499" s="1" t="str">
        <f t="shared" si="979"/>
        <v/>
      </c>
      <c r="H2499" s="1"/>
      <c r="I2499" s="1">
        <f t="shared" si="980"/>
        <v>2.4989813556980689E-15</v>
      </c>
      <c r="J2499" s="1" t="str">
        <f t="shared" si="981"/>
        <v/>
      </c>
      <c r="K2499" s="1" t="str">
        <f t="shared" si="982"/>
        <v/>
      </c>
      <c r="P2499" s="1">
        <v>1907</v>
      </c>
      <c r="Q2499" s="1">
        <f t="shared" si="983"/>
        <v>14.596028248214665</v>
      </c>
      <c r="R2499" s="1">
        <f t="shared" si="984"/>
        <v>1.3745713225791492E-4</v>
      </c>
      <c r="S2499" s="1">
        <f t="shared" si="985"/>
        <v>0.99985718736946827</v>
      </c>
      <c r="T2499" s="1">
        <f t="shared" si="986"/>
        <v>1.3745713225791492E-4</v>
      </c>
      <c r="U2499" s="1" t="str">
        <f t="shared" si="987"/>
        <v/>
      </c>
      <c r="V2499" s="1" t="str">
        <f t="shared" si="988"/>
        <v/>
      </c>
      <c r="W2499" s="1">
        <f t="shared" si="989"/>
        <v>2.9740354461324118E-2</v>
      </c>
      <c r="X2499" s="1" t="str">
        <f t="shared" si="990"/>
        <v/>
      </c>
      <c r="Y2499" s="1" t="str">
        <f t="shared" si="991"/>
        <v/>
      </c>
      <c r="AC2499" s="1">
        <v>1907</v>
      </c>
      <c r="AD2499" s="1">
        <f t="shared" si="1000"/>
        <v>889.9015793414402</v>
      </c>
      <c r="AE2499" s="1">
        <f t="shared" si="992"/>
        <v>2.2545506513651303E-6</v>
      </c>
      <c r="AF2499" s="1">
        <f t="shared" si="993"/>
        <v>0.99985718736946827</v>
      </c>
      <c r="AG2499" s="1">
        <f t="shared" si="994"/>
        <v>2.2545506513651303E-6</v>
      </c>
      <c r="AH2499" s="1" t="str">
        <f t="shared" si="995"/>
        <v/>
      </c>
      <c r="AI2499" s="1" t="str">
        <f t="shared" si="996"/>
        <v/>
      </c>
      <c r="AJ2499" s="1">
        <f t="shared" si="997"/>
        <v>2.3563563648042505E-16</v>
      </c>
      <c r="AK2499" s="1" t="str">
        <f t="shared" si="998"/>
        <v/>
      </c>
      <c r="AL2499" s="1" t="str">
        <f t="shared" si="999"/>
        <v/>
      </c>
      <c r="BA2499" s="2"/>
      <c r="BB2499" s="2">
        <f t="shared" si="971"/>
        <v>12.236799999999697</v>
      </c>
      <c r="BC2499" s="156">
        <f t="shared" si="972"/>
        <v>9.3035595278174829E-2</v>
      </c>
      <c r="BD2499" s="2">
        <f t="shared" si="973"/>
        <v>1.9614179637379714E-4</v>
      </c>
      <c r="BE2499" s="2" t="str">
        <f t="shared" si="969"/>
        <v/>
      </c>
      <c r="BF2499" s="24" t="str">
        <f t="shared" si="970"/>
        <v/>
      </c>
    </row>
    <row r="2500" spans="1:58" ht="20.100000000000001" customHeight="1">
      <c r="A2500" s="1">
        <v>1908</v>
      </c>
      <c r="B2500" s="1">
        <f t="shared" si="974"/>
        <v>500251.81635979842</v>
      </c>
      <c r="C2500" s="1">
        <f t="shared" si="975"/>
        <v>3.9571809131658178E-9</v>
      </c>
      <c r="D2500" s="1">
        <f t="shared" si="976"/>
        <v>0.99985938343908509</v>
      </c>
      <c r="E2500" s="1">
        <f t="shared" si="977"/>
        <v>3.9571809131658178E-9</v>
      </c>
      <c r="F2500" s="1" t="str">
        <f t="shared" si="978"/>
        <v/>
      </c>
      <c r="G2500" s="1" t="str">
        <f t="shared" si="979"/>
        <v/>
      </c>
      <c r="H2500" s="1"/>
      <c r="I2500" s="1">
        <f t="shared" si="980"/>
        <v>2.4352077014145806E-15</v>
      </c>
      <c r="J2500" s="1" t="str">
        <f t="shared" si="981"/>
        <v/>
      </c>
      <c r="K2500" s="1" t="str">
        <f t="shared" si="982"/>
        <v/>
      </c>
      <c r="P2500" s="1">
        <v>1908</v>
      </c>
      <c r="Q2500" s="1">
        <f t="shared" si="983"/>
        <v>14.612120892369258</v>
      </c>
      <c r="R2500" s="1">
        <f t="shared" si="984"/>
        <v>1.3547567489051552E-4</v>
      </c>
      <c r="S2500" s="1">
        <f t="shared" si="985"/>
        <v>0.99985938343908509</v>
      </c>
      <c r="T2500" s="1">
        <f t="shared" si="986"/>
        <v>1.3547567489051552E-4</v>
      </c>
      <c r="U2500" s="1" t="str">
        <f t="shared" si="987"/>
        <v/>
      </c>
      <c r="V2500" s="1" t="str">
        <f t="shared" si="988"/>
        <v/>
      </c>
      <c r="W2500" s="1">
        <f t="shared" si="989"/>
        <v>2.9556070022843117E-2</v>
      </c>
      <c r="X2500" s="1" t="str">
        <f t="shared" si="990"/>
        <v/>
      </c>
      <c r="Y2500" s="1" t="str">
        <f t="shared" si="991"/>
        <v/>
      </c>
      <c r="AC2500" s="1">
        <v>1908</v>
      </c>
      <c r="AD2500" s="1">
        <f t="shared" si="1000"/>
        <v>890.88272771998629</v>
      </c>
      <c r="AE2500" s="1">
        <f t="shared" si="992"/>
        <v>2.2220510936852948E-6</v>
      </c>
      <c r="AF2500" s="1">
        <f t="shared" si="993"/>
        <v>0.99985938343908509</v>
      </c>
      <c r="AG2500" s="1">
        <f t="shared" si="994"/>
        <v>2.2220510936852948E-6</v>
      </c>
      <c r="AH2500" s="1" t="str">
        <f t="shared" si="995"/>
        <v/>
      </c>
      <c r="AI2500" s="1" t="str">
        <f t="shared" si="996"/>
        <v/>
      </c>
      <c r="AJ2500" s="1">
        <f t="shared" si="997"/>
        <v>2.4299381926979404E-16</v>
      </c>
      <c r="AK2500" s="1" t="str">
        <f t="shared" si="998"/>
        <v/>
      </c>
      <c r="AL2500" s="1" t="str">
        <f t="shared" si="999"/>
        <v/>
      </c>
      <c r="BA2500" s="2"/>
      <c r="BB2500" s="2">
        <f t="shared" si="971"/>
        <v>12.243199999999696</v>
      </c>
      <c r="BC2500" s="156">
        <f t="shared" si="972"/>
        <v>9.2839453481801032E-2</v>
      </c>
      <c r="BD2500" s="2">
        <f t="shared" si="973"/>
        <v>1.9577082141629398E-4</v>
      </c>
      <c r="BE2500" s="2" t="str">
        <f t="shared" si="969"/>
        <v/>
      </c>
      <c r="BF2500" s="24" t="str">
        <f t="shared" si="970"/>
        <v/>
      </c>
    </row>
    <row r="2501" spans="1:58" ht="20.100000000000001" customHeight="1">
      <c r="A2501" s="1">
        <v>1909</v>
      </c>
      <c r="B2501" s="1">
        <f t="shared" si="974"/>
        <v>500802.75448354264</v>
      </c>
      <c r="C2501" s="1">
        <f t="shared" si="975"/>
        <v>3.9000753799349031E-9</v>
      </c>
      <c r="D2501" s="1">
        <f t="shared" si="976"/>
        <v>0.99986154783488057</v>
      </c>
      <c r="E2501" s="1">
        <f t="shared" si="977"/>
        <v>3.9000753799349031E-9</v>
      </c>
      <c r="F2501" s="1" t="str">
        <f t="shared" si="978"/>
        <v/>
      </c>
      <c r="G2501" s="1" t="str">
        <f t="shared" si="979"/>
        <v/>
      </c>
      <c r="H2501" s="1"/>
      <c r="I2501" s="1">
        <f t="shared" si="980"/>
        <v>2.3730235731777276E-15</v>
      </c>
      <c r="J2501" s="1" t="str">
        <f t="shared" si="981"/>
        <v/>
      </c>
      <c r="K2501" s="1" t="str">
        <f t="shared" si="982"/>
        <v/>
      </c>
      <c r="P2501" s="1">
        <v>1909</v>
      </c>
      <c r="Q2501" s="1">
        <f t="shared" si="983"/>
        <v>14.628213536523852</v>
      </c>
      <c r="R2501" s="1">
        <f t="shared" si="984"/>
        <v>1.3352064406826967E-4</v>
      </c>
      <c r="S2501" s="1">
        <f t="shared" si="985"/>
        <v>0.99986154783488057</v>
      </c>
      <c r="T2501" s="1">
        <f t="shared" si="986"/>
        <v>1.3352064406826967E-4</v>
      </c>
      <c r="U2501" s="1" t="str">
        <f t="shared" si="987"/>
        <v/>
      </c>
      <c r="V2501" s="1" t="str">
        <f t="shared" si="988"/>
        <v/>
      </c>
      <c r="W2501" s="1">
        <f t="shared" si="989"/>
        <v>2.9372457529469737E-2</v>
      </c>
      <c r="X2501" s="1" t="str">
        <f t="shared" si="990"/>
        <v/>
      </c>
      <c r="Y2501" s="1" t="str">
        <f t="shared" si="991"/>
        <v/>
      </c>
      <c r="AC2501" s="1">
        <v>1909</v>
      </c>
      <c r="AD2501" s="1">
        <f t="shared" si="1000"/>
        <v>891.86387609853261</v>
      </c>
      <c r="AE2501" s="1">
        <f t="shared" si="992"/>
        <v>2.1899849801171531E-6</v>
      </c>
      <c r="AF2501" s="1">
        <f t="shared" si="993"/>
        <v>0.99986154783488057</v>
      </c>
      <c r="AG2501" s="1">
        <f t="shared" si="994"/>
        <v>2.1899849801171531E-6</v>
      </c>
      <c r="AH2501" s="1" t="str">
        <f t="shared" si="995"/>
        <v/>
      </c>
      <c r="AI2501" s="1" t="str">
        <f t="shared" si="996"/>
        <v/>
      </c>
      <c r="AJ2501" s="1">
        <f t="shared" si="997"/>
        <v>2.5057776640608484E-16</v>
      </c>
      <c r="AK2501" s="1" t="str">
        <f t="shared" si="998"/>
        <v/>
      </c>
      <c r="AL2501" s="1" t="str">
        <f t="shared" si="999"/>
        <v/>
      </c>
      <c r="BA2501" s="2"/>
      <c r="BB2501" s="2">
        <f t="shared" si="971"/>
        <v>12.249599999999695</v>
      </c>
      <c r="BC2501" s="156">
        <f t="shared" si="972"/>
        <v>9.2643682660384738E-2</v>
      </c>
      <c r="BD2501" s="2">
        <f t="shared" si="973"/>
        <v>1.9540041469014169E-4</v>
      </c>
      <c r="BE2501" s="2" t="str">
        <f t="shared" si="969"/>
        <v/>
      </c>
      <c r="BF2501" s="24" t="str">
        <f t="shared" si="970"/>
        <v/>
      </c>
    </row>
    <row r="2502" spans="1:58" ht="20.100000000000001" customHeight="1">
      <c r="A2502" s="1">
        <v>1910</v>
      </c>
      <c r="B2502" s="1">
        <f t="shared" si="974"/>
        <v>501353.69260728685</v>
      </c>
      <c r="C2502" s="1">
        <f t="shared" si="975"/>
        <v>3.8437324285851959E-9</v>
      </c>
      <c r="D2502" s="1">
        <f t="shared" si="976"/>
        <v>0.99986368097955425</v>
      </c>
      <c r="E2502" s="1">
        <f t="shared" si="977"/>
        <v>3.8437324285851959E-9</v>
      </c>
      <c r="F2502" s="1" t="str">
        <f t="shared" si="978"/>
        <v/>
      </c>
      <c r="G2502" s="1" t="str">
        <f t="shared" si="979"/>
        <v/>
      </c>
      <c r="H2502" s="1"/>
      <c r="I2502" s="1">
        <f t="shared" si="980"/>
        <v>2.3123903461921992E-15</v>
      </c>
      <c r="J2502" s="1" t="str">
        <f t="shared" si="981"/>
        <v/>
      </c>
      <c r="K2502" s="1" t="str">
        <f t="shared" si="982"/>
        <v/>
      </c>
      <c r="P2502" s="1">
        <v>1910</v>
      </c>
      <c r="Q2502" s="1">
        <f t="shared" si="983"/>
        <v>14.644306180678441</v>
      </c>
      <c r="R2502" s="1">
        <f t="shared" si="984"/>
        <v>1.3159172054242623E-4</v>
      </c>
      <c r="S2502" s="1">
        <f t="shared" si="985"/>
        <v>0.99986368097955425</v>
      </c>
      <c r="T2502" s="1">
        <f t="shared" si="986"/>
        <v>1.3159172054242623E-4</v>
      </c>
      <c r="U2502" s="1" t="str">
        <f t="shared" si="987"/>
        <v/>
      </c>
      <c r="V2502" s="1" t="str">
        <f t="shared" si="988"/>
        <v/>
      </c>
      <c r="W2502" s="1">
        <f t="shared" si="989"/>
        <v>2.9189518664151683E-2</v>
      </c>
      <c r="X2502" s="1" t="str">
        <f t="shared" si="990"/>
        <v/>
      </c>
      <c r="Y2502" s="1" t="str">
        <f t="shared" si="991"/>
        <v/>
      </c>
      <c r="AC2502" s="1">
        <v>1910</v>
      </c>
      <c r="AD2502" s="1">
        <f t="shared" si="1000"/>
        <v>892.84502447707894</v>
      </c>
      <c r="AE2502" s="1">
        <f t="shared" si="992"/>
        <v>2.1583470743920022E-6</v>
      </c>
      <c r="AF2502" s="1">
        <f t="shared" si="993"/>
        <v>0.99986368097955425</v>
      </c>
      <c r="AG2502" s="1">
        <f t="shared" si="994"/>
        <v>2.1583470743920022E-6</v>
      </c>
      <c r="AH2502" s="1" t="str">
        <f t="shared" si="995"/>
        <v/>
      </c>
      <c r="AI2502" s="1" t="str">
        <f t="shared" si="996"/>
        <v/>
      </c>
      <c r="AJ2502" s="1">
        <f t="shared" si="997"/>
        <v>2.583942776252801E-16</v>
      </c>
      <c r="AK2502" s="1" t="str">
        <f t="shared" si="998"/>
        <v/>
      </c>
      <c r="AL2502" s="1" t="str">
        <f t="shared" si="999"/>
        <v/>
      </c>
      <c r="BA2502" s="2"/>
      <c r="BB2502" s="2">
        <f t="shared" si="971"/>
        <v>12.255999999999695</v>
      </c>
      <c r="BC2502" s="156">
        <f t="shared" si="972"/>
        <v>9.2448282245694596E-2</v>
      </c>
      <c r="BD2502" s="2">
        <f t="shared" si="973"/>
        <v>1.9503057576461535E-4</v>
      </c>
      <c r="BE2502" s="2" t="str">
        <f t="shared" si="969"/>
        <v/>
      </c>
      <c r="BF2502" s="24" t="str">
        <f t="shared" si="970"/>
        <v/>
      </c>
    </row>
    <row r="2503" spans="1:58" ht="20.100000000000001" customHeight="1">
      <c r="A2503" s="1">
        <v>1911</v>
      </c>
      <c r="B2503" s="1">
        <f t="shared" si="974"/>
        <v>501904.63073103107</v>
      </c>
      <c r="C2503" s="1">
        <f t="shared" si="975"/>
        <v>3.7881428323140288E-9</v>
      </c>
      <c r="D2503" s="1">
        <f t="shared" si="976"/>
        <v>0.99986578329069531</v>
      </c>
      <c r="E2503" s="1">
        <f t="shared" si="977"/>
        <v>3.7881428323140288E-9</v>
      </c>
      <c r="F2503" s="1" t="str">
        <f t="shared" si="978"/>
        <v/>
      </c>
      <c r="G2503" s="1" t="str">
        <f t="shared" si="979"/>
        <v/>
      </c>
      <c r="H2503" s="1"/>
      <c r="I2503" s="1">
        <f t="shared" si="980"/>
        <v>2.2532703087737169E-15</v>
      </c>
      <c r="J2503" s="1" t="str">
        <f t="shared" si="981"/>
        <v/>
      </c>
      <c r="K2503" s="1" t="str">
        <f t="shared" si="982"/>
        <v/>
      </c>
      <c r="P2503" s="1">
        <v>1911</v>
      </c>
      <c r="Q2503" s="1">
        <f t="shared" si="983"/>
        <v>14.660398824833035</v>
      </c>
      <c r="R2503" s="1">
        <f t="shared" si="984"/>
        <v>1.2968858842969596E-4</v>
      </c>
      <c r="S2503" s="1">
        <f t="shared" si="985"/>
        <v>0.99986578329069531</v>
      </c>
      <c r="T2503" s="1">
        <f t="shared" si="986"/>
        <v>1.2968858842969596E-4</v>
      </c>
      <c r="U2503" s="1" t="str">
        <f t="shared" si="987"/>
        <v/>
      </c>
      <c r="V2503" s="1" t="str">
        <f t="shared" si="988"/>
        <v/>
      </c>
      <c r="W2503" s="1">
        <f t="shared" si="989"/>
        <v>2.900725506713504E-2</v>
      </c>
      <c r="X2503" s="1" t="str">
        <f t="shared" si="990"/>
        <v/>
      </c>
      <c r="Y2503" s="1" t="str">
        <f t="shared" si="991"/>
        <v/>
      </c>
      <c r="AC2503" s="1">
        <v>1911</v>
      </c>
      <c r="AD2503" s="1">
        <f t="shared" si="1000"/>
        <v>893.82617285562503</v>
      </c>
      <c r="AE2503" s="1">
        <f t="shared" si="992"/>
        <v>2.127132195440956E-6</v>
      </c>
      <c r="AF2503" s="1">
        <f t="shared" si="993"/>
        <v>0.99986578329069531</v>
      </c>
      <c r="AG2503" s="1">
        <f t="shared" si="994"/>
        <v>2.127132195440956E-6</v>
      </c>
      <c r="AH2503" s="1" t="str">
        <f t="shared" si="995"/>
        <v/>
      </c>
      <c r="AI2503" s="1" t="str">
        <f t="shared" si="996"/>
        <v/>
      </c>
      <c r="AJ2503" s="1">
        <f t="shared" si="997"/>
        <v>2.6645035349302132E-16</v>
      </c>
      <c r="AK2503" s="1" t="str">
        <f t="shared" si="998"/>
        <v/>
      </c>
      <c r="AL2503" s="1" t="str">
        <f t="shared" si="999"/>
        <v/>
      </c>
      <c r="BA2503" s="2"/>
      <c r="BB2503" s="2">
        <f t="shared" si="971"/>
        <v>12.262399999999694</v>
      </c>
      <c r="BC2503" s="156">
        <f t="shared" si="972"/>
        <v>9.2253251669929981E-2</v>
      </c>
      <c r="BD2503" s="2">
        <f t="shared" si="973"/>
        <v>1.9466130420767169E-4</v>
      </c>
      <c r="BE2503" s="2" t="str">
        <f t="shared" si="969"/>
        <v/>
      </c>
      <c r="BF2503" s="24" t="str">
        <f t="shared" si="970"/>
        <v/>
      </c>
    </row>
    <row r="2504" spans="1:58" ht="20.100000000000001" customHeight="1">
      <c r="A2504" s="2">
        <v>1912</v>
      </c>
      <c r="B2504" s="1">
        <f t="shared" si="974"/>
        <v>502455.56885477551</v>
      </c>
      <c r="C2504" s="1">
        <f t="shared" si="975"/>
        <v>3.7332974617884263E-9</v>
      </c>
      <c r="D2504" s="1">
        <f t="shared" si="976"/>
        <v>0.99986785518083676</v>
      </c>
      <c r="E2504" s="1">
        <f t="shared" si="977"/>
        <v>3.7332974617884263E-9</v>
      </c>
      <c r="F2504" s="1" t="str">
        <f t="shared" si="978"/>
        <v/>
      </c>
      <c r="G2504" s="1" t="str">
        <f t="shared" si="979"/>
        <v/>
      </c>
      <c r="H2504" s="1"/>
      <c r="I2504" s="1">
        <f t="shared" si="980"/>
        <v>2.1956266414008398E-15</v>
      </c>
      <c r="J2504" s="1" t="str">
        <f t="shared" si="981"/>
        <v/>
      </c>
      <c r="K2504" s="1" t="str">
        <f t="shared" si="982"/>
        <v/>
      </c>
      <c r="P2504" s="2">
        <v>1912</v>
      </c>
      <c r="Q2504" s="1">
        <f t="shared" si="983"/>
        <v>14.676491468987624</v>
      </c>
      <c r="R2504" s="1">
        <f t="shared" si="984"/>
        <v>1.2781093518370653E-4</v>
      </c>
      <c r="S2504" s="1">
        <f t="shared" si="985"/>
        <v>0.99986785518083676</v>
      </c>
      <c r="T2504" s="1">
        <f t="shared" si="986"/>
        <v>1.2781093518370653E-4</v>
      </c>
      <c r="U2504" s="1" t="str">
        <f t="shared" si="987"/>
        <v/>
      </c>
      <c r="V2504" s="1" t="str">
        <f t="shared" si="988"/>
        <v/>
      </c>
      <c r="W2504" s="1">
        <f t="shared" si="989"/>
        <v>2.8825668336125779E-2</v>
      </c>
      <c r="X2504" s="1" t="str">
        <f t="shared" si="990"/>
        <v/>
      </c>
      <c r="Y2504" s="1" t="str">
        <f t="shared" si="991"/>
        <v/>
      </c>
      <c r="AC2504" s="2">
        <v>1912</v>
      </c>
      <c r="AD2504" s="1">
        <f t="shared" si="1000"/>
        <v>894.80732123417135</v>
      </c>
      <c r="AE2504" s="1">
        <f t="shared" si="992"/>
        <v>2.0963352169266591E-6</v>
      </c>
      <c r="AF2504" s="1">
        <f t="shared" si="993"/>
        <v>0.99986785518083676</v>
      </c>
      <c r="AG2504" s="1">
        <f t="shared" si="994"/>
        <v>2.0963352169266591E-6</v>
      </c>
      <c r="AH2504" s="1" t="str">
        <f t="shared" si="995"/>
        <v/>
      </c>
      <c r="AI2504" s="1" t="str">
        <f t="shared" si="996"/>
        <v/>
      </c>
      <c r="AJ2504" s="1">
        <f t="shared" si="997"/>
        <v>2.7475320121425454E-16</v>
      </c>
      <c r="AK2504" s="1" t="str">
        <f t="shared" si="998"/>
        <v/>
      </c>
      <c r="AL2504" s="1" t="str">
        <f t="shared" si="999"/>
        <v/>
      </c>
      <c r="BA2504" s="2"/>
      <c r="BB2504" s="2">
        <f t="shared" si="971"/>
        <v>12.268799999999693</v>
      </c>
      <c r="BC2504" s="156">
        <f t="shared" si="972"/>
        <v>9.2058590365722309E-2</v>
      </c>
      <c r="BD2504" s="2">
        <f t="shared" si="973"/>
        <v>1.9429259958562983E-4</v>
      </c>
      <c r="BE2504" s="2" t="str">
        <f t="shared" si="969"/>
        <v/>
      </c>
      <c r="BF2504" s="24" t="str">
        <f t="shared" si="970"/>
        <v/>
      </c>
    </row>
    <row r="2505" spans="1:58" ht="20.100000000000001" customHeight="1">
      <c r="A2505" s="1">
        <v>1913</v>
      </c>
      <c r="B2505" s="1">
        <f t="shared" si="974"/>
        <v>503006.50697851973</v>
      </c>
      <c r="C2505" s="1">
        <f t="shared" si="975"/>
        <v>3.6791872843155781E-9</v>
      </c>
      <c r="D2505" s="1">
        <f t="shared" si="976"/>
        <v>0.99986989705750806</v>
      </c>
      <c r="E2505" s="1">
        <f t="shared" si="977"/>
        <v>3.6791872843155781E-9</v>
      </c>
      <c r="F2505" s="1" t="str">
        <f t="shared" si="978"/>
        <v/>
      </c>
      <c r="G2505" s="1" t="str">
        <f t="shared" si="979"/>
        <v/>
      </c>
      <c r="H2505" s="1"/>
      <c r="I2505" s="1">
        <f t="shared" si="980"/>
        <v>2.1394233962316566E-15</v>
      </c>
      <c r="J2505" s="1" t="str">
        <f t="shared" si="981"/>
        <v/>
      </c>
      <c r="K2505" s="1" t="str">
        <f t="shared" si="982"/>
        <v/>
      </c>
      <c r="P2505" s="1">
        <v>1913</v>
      </c>
      <c r="Q2505" s="1">
        <f t="shared" si="983"/>
        <v>14.692584113142217</v>
      </c>
      <c r="R2505" s="1">
        <f t="shared" si="984"/>
        <v>1.2595845156659622E-4</v>
      </c>
      <c r="S2505" s="1">
        <f t="shared" si="985"/>
        <v>0.99986989705750806</v>
      </c>
      <c r="T2505" s="1">
        <f t="shared" si="986"/>
        <v>1.2595845156659622E-4</v>
      </c>
      <c r="U2505" s="1" t="str">
        <f t="shared" si="987"/>
        <v/>
      </c>
      <c r="V2505" s="1" t="str">
        <f t="shared" si="988"/>
        <v/>
      </c>
      <c r="W2505" s="1">
        <f t="shared" si="989"/>
        <v>2.8644760026453126E-2</v>
      </c>
      <c r="X2505" s="1" t="str">
        <f t="shared" si="990"/>
        <v/>
      </c>
      <c r="Y2505" s="1" t="str">
        <f t="shared" si="991"/>
        <v/>
      </c>
      <c r="AC2505" s="1">
        <v>1913</v>
      </c>
      <c r="AD2505" s="1">
        <f t="shared" si="1000"/>
        <v>895.78846961271768</v>
      </c>
      <c r="AE2505" s="1">
        <f t="shared" si="992"/>
        <v>2.0659510667774851E-6</v>
      </c>
      <c r="AF2505" s="1">
        <f t="shared" si="993"/>
        <v>0.99986989705750806</v>
      </c>
      <c r="AG2505" s="1">
        <f t="shared" si="994"/>
        <v>2.0659510667774851E-6</v>
      </c>
      <c r="AH2505" s="1" t="str">
        <f t="shared" si="995"/>
        <v/>
      </c>
      <c r="AI2505" s="1" t="str">
        <f t="shared" si="996"/>
        <v/>
      </c>
      <c r="AJ2505" s="1">
        <f t="shared" si="997"/>
        <v>2.8331024060725864E-16</v>
      </c>
      <c r="AK2505" s="1" t="str">
        <f t="shared" si="998"/>
        <v/>
      </c>
      <c r="AL2505" s="1" t="str">
        <f t="shared" si="999"/>
        <v/>
      </c>
      <c r="BA2505" s="2"/>
      <c r="BB2505" s="2">
        <f t="shared" si="971"/>
        <v>12.275199999999693</v>
      </c>
      <c r="BC2505" s="156">
        <f t="shared" si="972"/>
        <v>9.1864297766136679E-2</v>
      </c>
      <c r="BD2505" s="2">
        <f t="shared" si="973"/>
        <v>1.9392446146429543E-4</v>
      </c>
      <c r="BE2505" s="2" t="str">
        <f t="shared" si="969"/>
        <v/>
      </c>
      <c r="BF2505" s="24" t="str">
        <f t="shared" si="970"/>
        <v/>
      </c>
    </row>
    <row r="2506" spans="1:58" ht="20.100000000000001" customHeight="1">
      <c r="A2506" s="1">
        <v>1914</v>
      </c>
      <c r="B2506" s="1">
        <f t="shared" si="974"/>
        <v>503557.44510226394</v>
      </c>
      <c r="C2506" s="1">
        <f t="shared" si="975"/>
        <v>3.6258033630174321E-9</v>
      </c>
      <c r="D2506" s="1">
        <f t="shared" si="976"/>
        <v>0.99987190932328884</v>
      </c>
      <c r="E2506" s="1">
        <f t="shared" si="977"/>
        <v>3.6258033630174321E-9</v>
      </c>
      <c r="F2506" s="1" t="str">
        <f t="shared" si="978"/>
        <v/>
      </c>
      <c r="G2506" s="1" t="str">
        <f t="shared" si="979"/>
        <v/>
      </c>
      <c r="H2506" s="1"/>
      <c r="I2506" s="1">
        <f t="shared" si="980"/>
        <v>2.0846254770754506E-15</v>
      </c>
      <c r="J2506" s="1" t="str">
        <f t="shared" si="981"/>
        <v/>
      </c>
      <c r="K2506" s="1" t="str">
        <f t="shared" si="982"/>
        <v/>
      </c>
      <c r="P2506" s="1">
        <v>1914</v>
      </c>
      <c r="Q2506" s="1">
        <f t="shared" si="983"/>
        <v>14.708676757296807</v>
      </c>
      <c r="R2506" s="1">
        <f t="shared" si="984"/>
        <v>1.24130831620764E-4</v>
      </c>
      <c r="S2506" s="1">
        <f t="shared" si="985"/>
        <v>0.99987190932328884</v>
      </c>
      <c r="T2506" s="1">
        <f t="shared" si="986"/>
        <v>1.24130831620764E-4</v>
      </c>
      <c r="U2506" s="1" t="str">
        <f t="shared" si="987"/>
        <v/>
      </c>
      <c r="V2506" s="1" t="str">
        <f t="shared" si="988"/>
        <v/>
      </c>
      <c r="W2506" s="1">
        <f t="shared" si="989"/>
        <v>2.8464531651235976E-2</v>
      </c>
      <c r="X2506" s="1" t="str">
        <f t="shared" si="990"/>
        <v/>
      </c>
      <c r="Y2506" s="1" t="str">
        <f t="shared" si="991"/>
        <v/>
      </c>
      <c r="AC2506" s="1">
        <v>1914</v>
      </c>
      <c r="AD2506" s="1">
        <f t="shared" si="1000"/>
        <v>896.76961799126377</v>
      </c>
      <c r="AE2506" s="1">
        <f t="shared" si="992"/>
        <v>2.0359747267241175E-6</v>
      </c>
      <c r="AF2506" s="1">
        <f t="shared" si="993"/>
        <v>0.99987190932328884</v>
      </c>
      <c r="AG2506" s="1">
        <f t="shared" si="994"/>
        <v>2.0359747267241175E-6</v>
      </c>
      <c r="AH2506" s="1" t="str">
        <f t="shared" si="995"/>
        <v/>
      </c>
      <c r="AI2506" s="1" t="str">
        <f t="shared" si="996"/>
        <v/>
      </c>
      <c r="AJ2506" s="1">
        <f t="shared" si="997"/>
        <v>2.9212911024664465E-16</v>
      </c>
      <c r="AK2506" s="1" t="str">
        <f t="shared" si="998"/>
        <v/>
      </c>
      <c r="AL2506" s="1" t="str">
        <f t="shared" si="999"/>
        <v/>
      </c>
      <c r="BA2506" s="2"/>
      <c r="BB2506" s="2">
        <f t="shared" si="971"/>
        <v>12.281599999999692</v>
      </c>
      <c r="BC2506" s="156">
        <f t="shared" si="972"/>
        <v>9.1670373304672384E-2</v>
      </c>
      <c r="BD2506" s="2">
        <f t="shared" si="973"/>
        <v>1.9355688940704552E-4</v>
      </c>
      <c r="BE2506" s="2" t="str">
        <f t="shared" si="969"/>
        <v/>
      </c>
      <c r="BF2506" s="24" t="str">
        <f t="shared" si="970"/>
        <v/>
      </c>
    </row>
    <row r="2507" spans="1:58" ht="20.100000000000001" customHeight="1">
      <c r="A2507" s="1">
        <v>1915</v>
      </c>
      <c r="B2507" s="1">
        <f t="shared" si="974"/>
        <v>504108.38322600815</v>
      </c>
      <c r="C2507" s="1">
        <f t="shared" si="975"/>
        <v>3.5731368560098594E-9</v>
      </c>
      <c r="D2507" s="1">
        <f t="shared" si="976"/>
        <v>0.99987389237586155</v>
      </c>
      <c r="E2507" s="1">
        <f t="shared" si="977"/>
        <v>3.5731368560098594E-9</v>
      </c>
      <c r="F2507" s="1" t="str">
        <f t="shared" si="978"/>
        <v/>
      </c>
      <c r="G2507" s="1" t="str">
        <f t="shared" si="979"/>
        <v/>
      </c>
      <c r="H2507" s="1"/>
      <c r="I2507" s="1">
        <f t="shared" si="980"/>
        <v>2.0311986198096536E-15</v>
      </c>
      <c r="J2507" s="1" t="str">
        <f t="shared" si="981"/>
        <v/>
      </c>
      <c r="K2507" s="1" t="str">
        <f t="shared" si="982"/>
        <v/>
      </c>
      <c r="P2507" s="1">
        <v>1915</v>
      </c>
      <c r="Q2507" s="1">
        <f t="shared" si="983"/>
        <v>14.7247694014514</v>
      </c>
      <c r="R2507" s="1">
        <f t="shared" si="984"/>
        <v>1.2232777264076141E-4</v>
      </c>
      <c r="S2507" s="1">
        <f t="shared" si="985"/>
        <v>0.99987389237586155</v>
      </c>
      <c r="T2507" s="1">
        <f t="shared" si="986"/>
        <v>1.2232777264076141E-4</v>
      </c>
      <c r="U2507" s="1" t="str">
        <f t="shared" si="987"/>
        <v/>
      </c>
      <c r="V2507" s="1" t="str">
        <f t="shared" si="988"/>
        <v/>
      </c>
      <c r="W2507" s="1">
        <f t="shared" si="989"/>
        <v>2.8284984681550902E-2</v>
      </c>
      <c r="X2507" s="1" t="str">
        <f t="shared" si="990"/>
        <v/>
      </c>
      <c r="Y2507" s="1" t="str">
        <f t="shared" si="991"/>
        <v/>
      </c>
      <c r="AC2507" s="1">
        <v>1915</v>
      </c>
      <c r="AD2507" s="1">
        <f t="shared" si="1000"/>
        <v>897.75076636981009</v>
      </c>
      <c r="AE2507" s="1">
        <f t="shared" si="992"/>
        <v>2.0064012318385494E-6</v>
      </c>
      <c r="AF2507" s="1">
        <f t="shared" si="993"/>
        <v>0.99987389237586155</v>
      </c>
      <c r="AG2507" s="1">
        <f t="shared" si="994"/>
        <v>2.0064012318385494E-6</v>
      </c>
      <c r="AH2507" s="1" t="str">
        <f t="shared" si="995"/>
        <v/>
      </c>
      <c r="AI2507" s="1" t="str">
        <f t="shared" si="996"/>
        <v/>
      </c>
      <c r="AJ2507" s="1">
        <f t="shared" si="997"/>
        <v>3.0121767377992087E-16</v>
      </c>
      <c r="AK2507" s="1" t="str">
        <f t="shared" si="998"/>
        <v/>
      </c>
      <c r="AL2507" s="1" t="str">
        <f t="shared" si="999"/>
        <v/>
      </c>
      <c r="BA2507" s="2"/>
      <c r="BB2507" s="2">
        <f t="shared" si="971"/>
        <v>12.287999999999691</v>
      </c>
      <c r="BC2507" s="156">
        <f t="shared" si="972"/>
        <v>9.1476816415265338E-2</v>
      </c>
      <c r="BD2507" s="2">
        <f t="shared" si="973"/>
        <v>1.9318988297674367E-4</v>
      </c>
      <c r="BE2507" s="2" t="str">
        <f t="shared" ref="BE2507:BE2570" si="1001">IF(BC2507&lt;(1-$BA$591),BD2507,"")</f>
        <v/>
      </c>
      <c r="BF2507" s="24" t="str">
        <f t="shared" ref="BF2507:BF2570" si="1002">IF(BC2507&lt;(1-$BA$597),BD2507,"")</f>
        <v/>
      </c>
    </row>
    <row r="2508" spans="1:58" ht="20.100000000000001" customHeight="1">
      <c r="A2508" s="1">
        <v>1916</v>
      </c>
      <c r="B2508" s="1">
        <f t="shared" si="974"/>
        <v>504659.3213497526</v>
      </c>
      <c r="C2508" s="1">
        <f t="shared" si="975"/>
        <v>3.5211790155860425E-9</v>
      </c>
      <c r="D2508" s="1">
        <f t="shared" si="976"/>
        <v>0.99987584660806283</v>
      </c>
      <c r="E2508" s="1">
        <f t="shared" si="977"/>
        <v>3.5211790155860425E-9</v>
      </c>
      <c r="F2508" s="1" t="str">
        <f t="shared" si="978"/>
        <v/>
      </c>
      <c r="G2508" s="1" t="str">
        <f t="shared" si="979"/>
        <v/>
      </c>
      <c r="H2508" s="1"/>
      <c r="I2508" s="1">
        <f t="shared" si="980"/>
        <v>1.979109373232528E-15</v>
      </c>
      <c r="J2508" s="1" t="str">
        <f t="shared" si="981"/>
        <v/>
      </c>
      <c r="K2508" s="1" t="str">
        <f t="shared" si="982"/>
        <v/>
      </c>
      <c r="P2508" s="1">
        <v>1916</v>
      </c>
      <c r="Q2508" s="1">
        <f t="shared" si="983"/>
        <v>14.740862045605994</v>
      </c>
      <c r="R2508" s="1">
        <f t="shared" si="984"/>
        <v>1.2054897514533995E-4</v>
      </c>
      <c r="S2508" s="1">
        <f t="shared" si="985"/>
        <v>0.99987584660806283</v>
      </c>
      <c r="T2508" s="1">
        <f t="shared" si="986"/>
        <v>1.2054897514533995E-4</v>
      </c>
      <c r="U2508" s="1" t="str">
        <f t="shared" si="987"/>
        <v/>
      </c>
      <c r="V2508" s="1" t="str">
        <f t="shared" si="988"/>
        <v/>
      </c>
      <c r="W2508" s="1">
        <f t="shared" si="989"/>
        <v>2.8106120546603153E-2</v>
      </c>
      <c r="X2508" s="1" t="str">
        <f t="shared" si="990"/>
        <v/>
      </c>
      <c r="Y2508" s="1" t="str">
        <f t="shared" si="991"/>
        <v/>
      </c>
      <c r="AC2508" s="1">
        <v>1916</v>
      </c>
      <c r="AD2508" s="1">
        <f t="shared" si="1000"/>
        <v>898.73191474835642</v>
      </c>
      <c r="AE2508" s="1">
        <f t="shared" si="992"/>
        <v>1.977225670075599E-6</v>
      </c>
      <c r="AF2508" s="1">
        <f t="shared" si="993"/>
        <v>0.99987584660806283</v>
      </c>
      <c r="AG2508" s="1">
        <f t="shared" si="994"/>
        <v>1.977225670075599E-6</v>
      </c>
      <c r="AH2508" s="1" t="str">
        <f t="shared" si="995"/>
        <v/>
      </c>
      <c r="AI2508" s="1" t="str">
        <f t="shared" si="996"/>
        <v/>
      </c>
      <c r="AJ2508" s="1">
        <f t="shared" si="997"/>
        <v>3.1058402642243526E-16</v>
      </c>
      <c r="AK2508" s="1" t="str">
        <f t="shared" si="998"/>
        <v/>
      </c>
      <c r="AL2508" s="1" t="str">
        <f t="shared" si="999"/>
        <v/>
      </c>
      <c r="BA2508" s="2"/>
      <c r="BB2508" s="2">
        <f t="shared" ref="BB2508:BB2571" si="1003">BB2507+$BE$584</f>
        <v>12.29439999999969</v>
      </c>
      <c r="BC2508" s="156">
        <f t="shared" ref="BC2508:BC2571" si="1004">_xlfn.CHISQ.DIST.RT(BB2508,7)</f>
        <v>9.1283626532288595E-2</v>
      </c>
      <c r="BD2508" s="2">
        <f t="shared" ref="BD2508:BD2571" si="1005">BC2508-BC2509</f>
        <v>1.9282344173479626E-4</v>
      </c>
      <c r="BE2508" s="2" t="str">
        <f t="shared" si="1001"/>
        <v/>
      </c>
      <c r="BF2508" s="24" t="str">
        <f t="shared" si="1002"/>
        <v/>
      </c>
    </row>
    <row r="2509" spans="1:58" ht="20.100000000000001" customHeight="1">
      <c r="A2509" s="1">
        <v>1917</v>
      </c>
      <c r="B2509" s="1">
        <f t="shared" si="974"/>
        <v>505210.25947349682</v>
      </c>
      <c r="C2509" s="1">
        <f t="shared" si="975"/>
        <v>3.4699211874043681E-9</v>
      </c>
      <c r="D2509" s="1">
        <f t="shared" si="976"/>
        <v>0.99987777240793585</v>
      </c>
      <c r="E2509" s="1">
        <f t="shared" si="977"/>
        <v>3.4699211874043681E-9</v>
      </c>
      <c r="F2509" s="1" t="str">
        <f t="shared" si="978"/>
        <v/>
      </c>
      <c r="G2509" s="1" t="str">
        <f t="shared" si="979"/>
        <v/>
      </c>
      <c r="H2509" s="1"/>
      <c r="I2509" s="1">
        <f t="shared" si="980"/>
        <v>1.9283250803423266E-15</v>
      </c>
      <c r="J2509" s="1" t="str">
        <f t="shared" si="981"/>
        <v/>
      </c>
      <c r="K2509" s="1" t="str">
        <f t="shared" si="982"/>
        <v/>
      </c>
      <c r="P2509" s="1">
        <v>1917</v>
      </c>
      <c r="Q2509" s="1">
        <f t="shared" si="983"/>
        <v>14.756954689760583</v>
      </c>
      <c r="R2509" s="1">
        <f t="shared" si="984"/>
        <v>1.1879414284964425E-4</v>
      </c>
      <c r="S2509" s="1">
        <f t="shared" si="985"/>
        <v>0.99987777240793585</v>
      </c>
      <c r="T2509" s="1">
        <f t="shared" si="986"/>
        <v>1.1879414284964425E-4</v>
      </c>
      <c r="U2509" s="1" t="str">
        <f t="shared" si="987"/>
        <v/>
      </c>
      <c r="V2509" s="1" t="str">
        <f t="shared" si="988"/>
        <v/>
      </c>
      <c r="W2509" s="1">
        <f t="shared" si="989"/>
        <v>2.7927940633899383E-2</v>
      </c>
      <c r="X2509" s="1" t="str">
        <f t="shared" si="990"/>
        <v/>
      </c>
      <c r="Y2509" s="1" t="str">
        <f t="shared" si="991"/>
        <v/>
      </c>
      <c r="AC2509" s="1">
        <v>1917</v>
      </c>
      <c r="AD2509" s="1">
        <f t="shared" si="1000"/>
        <v>899.71306312690251</v>
      </c>
      <c r="AE2509" s="1">
        <f t="shared" si="992"/>
        <v>1.9484431818168279E-6</v>
      </c>
      <c r="AF2509" s="1">
        <f t="shared" si="993"/>
        <v>0.99987777240793585</v>
      </c>
      <c r="AG2509" s="1">
        <f t="shared" si="994"/>
        <v>1.9484431818168279E-6</v>
      </c>
      <c r="AH2509" s="1" t="str">
        <f t="shared" si="995"/>
        <v/>
      </c>
      <c r="AI2509" s="1" t="str">
        <f t="shared" si="996"/>
        <v/>
      </c>
      <c r="AJ2509" s="1">
        <f t="shared" si="997"/>
        <v>3.2023650163568459E-16</v>
      </c>
      <c r="AK2509" s="1" t="str">
        <f t="shared" si="998"/>
        <v/>
      </c>
      <c r="AL2509" s="1" t="str">
        <f t="shared" si="999"/>
        <v/>
      </c>
      <c r="BA2509" s="2"/>
      <c r="BB2509" s="2">
        <f t="shared" si="1003"/>
        <v>12.30079999999969</v>
      </c>
      <c r="BC2509" s="156">
        <f t="shared" si="1004"/>
        <v>9.1090803090553799E-2</v>
      </c>
      <c r="BD2509" s="2">
        <f t="shared" si="1005"/>
        <v>1.9245756524091662E-4</v>
      </c>
      <c r="BE2509" s="2" t="str">
        <f t="shared" si="1001"/>
        <v/>
      </c>
      <c r="BF2509" s="24" t="str">
        <f t="shared" si="1002"/>
        <v/>
      </c>
    </row>
    <row r="2510" spans="1:58" ht="20.100000000000001" customHeight="1">
      <c r="A2510" s="1">
        <v>1918</v>
      </c>
      <c r="B2510" s="1">
        <f t="shared" si="974"/>
        <v>505761.19759724103</v>
      </c>
      <c r="C2510" s="1">
        <f t="shared" si="975"/>
        <v>3.419354809680489E-9</v>
      </c>
      <c r="D2510" s="1">
        <f t="shared" si="976"/>
        <v>0.99987967015878143</v>
      </c>
      <c r="E2510" s="1">
        <f t="shared" si="977"/>
        <v>3.419354809680489E-9</v>
      </c>
      <c r="F2510" s="1" t="str">
        <f t="shared" si="978"/>
        <v/>
      </c>
      <c r="G2510" s="1" t="str">
        <f t="shared" si="979"/>
        <v/>
      </c>
      <c r="H2510" s="1"/>
      <c r="I2510" s="1">
        <f t="shared" si="980"/>
        <v>1.8788138600334342E-15</v>
      </c>
      <c r="J2510" s="1" t="str">
        <f t="shared" si="981"/>
        <v/>
      </c>
      <c r="K2510" s="1" t="str">
        <f t="shared" si="982"/>
        <v/>
      </c>
      <c r="P2510" s="1">
        <v>1918</v>
      </c>
      <c r="Q2510" s="1">
        <f t="shared" si="983"/>
        <v>14.773047333915176</v>
      </c>
      <c r="R2510" s="1">
        <f t="shared" si="984"/>
        <v>1.1706298263755479E-4</v>
      </c>
      <c r="S2510" s="1">
        <f t="shared" si="985"/>
        <v>0.99987967015878143</v>
      </c>
      <c r="T2510" s="1">
        <f t="shared" si="986"/>
        <v>1.1706298263755479E-4</v>
      </c>
      <c r="U2510" s="1" t="str">
        <f t="shared" si="987"/>
        <v/>
      </c>
      <c r="V2510" s="1" t="str">
        <f t="shared" si="988"/>
        <v/>
      </c>
      <c r="W2510" s="1">
        <f t="shared" si="989"/>
        <v>2.7750446289422838E-2</v>
      </c>
      <c r="X2510" s="1" t="str">
        <f t="shared" si="990"/>
        <v/>
      </c>
      <c r="Y2510" s="1" t="str">
        <f t="shared" si="991"/>
        <v/>
      </c>
      <c r="AC2510" s="1">
        <v>1918</v>
      </c>
      <c r="AD2510" s="1">
        <f t="shared" si="1000"/>
        <v>900.69421150544883</v>
      </c>
      <c r="AE2510" s="1">
        <f t="shared" si="992"/>
        <v>1.9200489594169279E-6</v>
      </c>
      <c r="AF2510" s="1">
        <f t="shared" si="993"/>
        <v>0.99987967015878143</v>
      </c>
      <c r="AG2510" s="1">
        <f t="shared" si="994"/>
        <v>1.9200489594169279E-6</v>
      </c>
      <c r="AH2510" s="1" t="str">
        <f t="shared" si="995"/>
        <v/>
      </c>
      <c r="AI2510" s="1" t="str">
        <f t="shared" si="996"/>
        <v/>
      </c>
      <c r="AJ2510" s="1">
        <f t="shared" si="997"/>
        <v>3.301836779939104E-16</v>
      </c>
      <c r="AK2510" s="1" t="str">
        <f t="shared" si="998"/>
        <v/>
      </c>
      <c r="AL2510" s="1" t="str">
        <f t="shared" si="999"/>
        <v/>
      </c>
      <c r="BA2510" s="2"/>
      <c r="BB2510" s="2">
        <f t="shared" si="1003"/>
        <v>12.307199999999689</v>
      </c>
      <c r="BC2510" s="156">
        <f t="shared" si="1004"/>
        <v>9.0898345525312882E-2</v>
      </c>
      <c r="BD2510" s="2">
        <f t="shared" si="1005"/>
        <v>1.9209225305392985E-4</v>
      </c>
      <c r="BE2510" s="2" t="str">
        <f t="shared" si="1001"/>
        <v/>
      </c>
      <c r="BF2510" s="24" t="str">
        <f t="shared" si="1002"/>
        <v/>
      </c>
    </row>
    <row r="2511" spans="1:58" ht="20.100000000000001" customHeight="1">
      <c r="A2511" s="2">
        <v>1919</v>
      </c>
      <c r="B2511" s="1">
        <f t="shared" si="974"/>
        <v>506312.13572098524</v>
      </c>
      <c r="C2511" s="1">
        <f t="shared" si="975"/>
        <v>3.3694714123840171E-9</v>
      </c>
      <c r="D2511" s="1">
        <f t="shared" si="976"/>
        <v>0.9998815402392085</v>
      </c>
      <c r="E2511" s="1">
        <f t="shared" si="977"/>
        <v>3.3694714123840171E-9</v>
      </c>
      <c r="F2511" s="1" t="str">
        <f t="shared" si="978"/>
        <v/>
      </c>
      <c r="G2511" s="1" t="str">
        <f t="shared" si="979"/>
        <v/>
      </c>
      <c r="H2511" s="1"/>
      <c r="I2511" s="1">
        <f t="shared" si="980"/>
        <v>1.830544589200997E-15</v>
      </c>
      <c r="J2511" s="1" t="str">
        <f t="shared" si="981"/>
        <v/>
      </c>
      <c r="K2511" s="1" t="str">
        <f t="shared" si="982"/>
        <v/>
      </c>
      <c r="P2511" s="2">
        <v>1919</v>
      </c>
      <c r="Q2511" s="1">
        <f t="shared" si="983"/>
        <v>14.789139978069766</v>
      </c>
      <c r="R2511" s="1">
        <f t="shared" si="984"/>
        <v>1.1535520453418657E-4</v>
      </c>
      <c r="S2511" s="1">
        <f t="shared" si="985"/>
        <v>0.9998815402392085</v>
      </c>
      <c r="T2511" s="1">
        <f t="shared" si="986"/>
        <v>1.1535520453418657E-4</v>
      </c>
      <c r="U2511" s="1" t="str">
        <f t="shared" si="987"/>
        <v/>
      </c>
      <c r="V2511" s="1" t="str">
        <f t="shared" si="988"/>
        <v/>
      </c>
      <c r="W2511" s="1">
        <f t="shared" si="989"/>
        <v>2.7573638817810862E-2</v>
      </c>
      <c r="X2511" s="1" t="str">
        <f t="shared" si="990"/>
        <v/>
      </c>
      <c r="Y2511" s="1" t="str">
        <f t="shared" si="991"/>
        <v/>
      </c>
      <c r="AC2511" s="2">
        <v>1919</v>
      </c>
      <c r="AD2511" s="1">
        <f t="shared" si="1000"/>
        <v>901.67535988399493</v>
      </c>
      <c r="AE2511" s="1">
        <f t="shared" si="992"/>
        <v>1.8920382467526251E-6</v>
      </c>
      <c r="AF2511" s="1">
        <f t="shared" si="993"/>
        <v>0.9998815402392085</v>
      </c>
      <c r="AG2511" s="1">
        <f t="shared" si="994"/>
        <v>1.8920382467526251E-6</v>
      </c>
      <c r="AH2511" s="1" t="str">
        <f t="shared" si="995"/>
        <v/>
      </c>
      <c r="AI2511" s="1" t="str">
        <f t="shared" si="996"/>
        <v/>
      </c>
      <c r="AJ2511" s="1">
        <f t="shared" si="997"/>
        <v>3.4043438624428272E-16</v>
      </c>
      <c r="AK2511" s="1" t="str">
        <f t="shared" si="998"/>
        <v/>
      </c>
      <c r="AL2511" s="1" t="str">
        <f t="shared" si="999"/>
        <v/>
      </c>
      <c r="BA2511" s="2"/>
      <c r="BB2511" s="2">
        <f t="shared" si="1003"/>
        <v>12.313599999999688</v>
      </c>
      <c r="BC2511" s="156">
        <f t="shared" si="1004"/>
        <v>9.0706253272258952E-2</v>
      </c>
      <c r="BD2511" s="2">
        <f t="shared" si="1005"/>
        <v>1.9172750473138434E-4</v>
      </c>
      <c r="BE2511" s="2" t="str">
        <f t="shared" si="1001"/>
        <v/>
      </c>
      <c r="BF2511" s="24" t="str">
        <f t="shared" si="1002"/>
        <v/>
      </c>
    </row>
    <row r="2512" spans="1:58" ht="20.100000000000001" customHeight="1">
      <c r="A2512" s="1">
        <v>1920</v>
      </c>
      <c r="B2512" s="1">
        <f t="shared" ref="B2512:B2575" si="1006">$B$586+(A2512*$B$589)</f>
        <v>506863.07384472946</v>
      </c>
      <c r="C2512" s="1">
        <f t="shared" ref="C2512:C2575" si="1007">_xlfn.NORM.DIST($B2512,$B$583,$B$584,0)</f>
        <v>3.320262616439516E-9</v>
      </c>
      <c r="D2512" s="1">
        <f t="shared" ref="D2512:D2575" si="1008">_xlfn.NORM.DIST($B2512,$B$583,$B$584,1)</f>
        <v>0.99988338302318458</v>
      </c>
      <c r="E2512" s="1">
        <f t="shared" ref="E2512:E2575" si="1009">IF(OR(D2512&lt;$F$588,D2512&gt;$F$589),C2512,"")</f>
        <v>3.320262616439516E-9</v>
      </c>
      <c r="F2512" s="1" t="str">
        <f t="shared" ref="F2512:F2575" si="1010">IF(AND(D2512&gt;$F$588,D2512&lt;$F$589),C2512,"")</f>
        <v/>
      </c>
      <c r="G2512" s="1" t="str">
        <f t="shared" ref="G2512:G2575" si="1011">IF(C2512=MAX($C$592:$C$2592),C2512,"")</f>
        <v/>
      </c>
      <c r="H2512" s="1"/>
      <c r="I2512" s="1">
        <f t="shared" ref="I2512:I2575" si="1012">_xlfn.NORM.DIST(B2512,$F$584,$F$585,0)</f>
        <v>1.7834868852449522E-15</v>
      </c>
      <c r="J2512" s="1" t="str">
        <f t="shared" ref="J2512:J2575" si="1013">IF(I2512=MAX($I$592:$I$2592),C2512,"")</f>
        <v/>
      </c>
      <c r="K2512" s="1" t="str">
        <f t="shared" ref="K2512:K2575" si="1014">IF(J2512=MIN($J$592:$J$2592),J2512,"")</f>
        <v/>
      </c>
      <c r="P2512" s="1">
        <v>1920</v>
      </c>
      <c r="Q2512" s="1">
        <f t="shared" ref="Q2512:Q2575" si="1015">$Q$586+(P2512*$Q$589)</f>
        <v>14.805232622224359</v>
      </c>
      <c r="R2512" s="1">
        <f t="shared" ref="R2512:R2575" si="1016">_xlfn.NORM.DIST(Q2512,Q$583,Q$584,0)</f>
        <v>1.1367052167853246E-4</v>
      </c>
      <c r="S2512" s="1">
        <f t="shared" ref="S2512:S2575" si="1017">_xlfn.NORM.DIST(Q2512,Q$583,Q$584,1)</f>
        <v>0.99988338302318458</v>
      </c>
      <c r="T2512" s="1">
        <f t="shared" ref="T2512:T2575" si="1018">IF(OR(S2512&lt;$U$588,S2512&gt;$U$589),R2512,"")</f>
        <v>1.1367052167853246E-4</v>
      </c>
      <c r="U2512" s="1" t="str">
        <f t="shared" ref="U2512:U2575" si="1019">IF(AND(S2512&gt;$U$588,S2512&lt;$U$589),R2512,"")</f>
        <v/>
      </c>
      <c r="V2512" s="1" t="str">
        <f t="shared" ref="V2512:V2575" si="1020">IF(R2512=MAX($R$592:$R$2592),R2512,"")</f>
        <v/>
      </c>
      <c r="W2512" s="1">
        <f t="shared" ref="W2512:W2575" si="1021">_xlfn.NORM.DIST(Q2512,$U$584,$U$585,0)</f>
        <v>2.7397519482534192E-2</v>
      </c>
      <c r="X2512" s="1" t="str">
        <f t="shared" ref="X2512:X2575" si="1022">IF(W2512=MAX($W$592:$W$2592),R2512,"")</f>
        <v/>
      </c>
      <c r="Y2512" s="1" t="str">
        <f t="shared" ref="Y2512:Y2575" si="1023">IF(X2512=MIN($X$592:$X$2592),X2512,"")</f>
        <v/>
      </c>
      <c r="AC2512" s="1">
        <v>1920</v>
      </c>
      <c r="AD2512" s="1">
        <f t="shared" si="1000"/>
        <v>902.65650826254125</v>
      </c>
      <c r="AE2512" s="1">
        <f t="shared" ref="AE2512:AE2575" si="1024">_xlfn.NORM.DIST(AD2512,AD$583,AD$584,0)</f>
        <v>1.8644063387739838E-6</v>
      </c>
      <c r="AF2512" s="1">
        <f t="shared" ref="AF2512:AF2575" si="1025">_xlfn.NORM.DIST(AD2512,AD$583,AD$584,1)</f>
        <v>0.99988338302318458</v>
      </c>
      <c r="AG2512" s="1">
        <f t="shared" ref="AG2512:AG2575" si="1026">IF(OR(AF2512&lt;$U$588,AF2512&gt;$U$589),AE2512,"")</f>
        <v>1.8644063387739838E-6</v>
      </c>
      <c r="AH2512" s="1" t="str">
        <f t="shared" ref="AH2512:AH2575" si="1027">IF(AND(AF2512&gt;$AH$588,AF2512&lt;$AH$589),AE2512,"")</f>
        <v/>
      </c>
      <c r="AI2512" s="1" t="str">
        <f t="shared" ref="AI2512:AI2575" si="1028">IF(AE2512=MAX($AE$592:$AE$2592),AE2512,"")</f>
        <v/>
      </c>
      <c r="AJ2512" s="1">
        <f t="shared" ref="AJ2512:AJ2575" si="1029">_xlfn.NORM.DIST(AD2512,$AH$584,$AH$585,0)</f>
        <v>3.5099771656596483E-16</v>
      </c>
      <c r="AK2512" s="1" t="str">
        <f t="shared" ref="AK2512:AK2575" si="1030">IF(AJ2512=MAX($AJ$592:$AJ$2592),AE2512,"")</f>
        <v/>
      </c>
      <c r="AL2512" s="1" t="str">
        <f t="shared" ref="AL2512:AL2575" si="1031">IF(AK2512=MIN($AK$592:$AK$2592),AK2512,"")</f>
        <v/>
      </c>
      <c r="BA2512" s="2"/>
      <c r="BB2512" s="2">
        <f t="shared" si="1003"/>
        <v>12.319999999999688</v>
      </c>
      <c r="BC2512" s="156">
        <f t="shared" si="1004"/>
        <v>9.0514525767527568E-2</v>
      </c>
      <c r="BD2512" s="2">
        <f t="shared" si="1005"/>
        <v>1.913633198290382E-4</v>
      </c>
      <c r="BE2512" s="2" t="str">
        <f t="shared" si="1001"/>
        <v/>
      </c>
      <c r="BF2512" s="24" t="str">
        <f t="shared" si="1002"/>
        <v/>
      </c>
    </row>
    <row r="2513" spans="1:58" ht="20.100000000000001" customHeight="1">
      <c r="A2513" s="1">
        <v>1921</v>
      </c>
      <c r="B2513" s="1">
        <f t="shared" si="1006"/>
        <v>507414.0119684739</v>
      </c>
      <c r="C2513" s="1">
        <f t="shared" si="1007"/>
        <v>3.2717201329319159E-9</v>
      </c>
      <c r="D2513" s="1">
        <f t="shared" si="1008"/>
        <v>0.99988519888008609</v>
      </c>
      <c r="E2513" s="1">
        <f t="shared" si="1009"/>
        <v>3.2717201329319159E-9</v>
      </c>
      <c r="F2513" s="1" t="str">
        <f t="shared" si="1010"/>
        <v/>
      </c>
      <c r="G2513" s="1" t="str">
        <f t="shared" si="1011"/>
        <v/>
      </c>
      <c r="H2513" s="1"/>
      <c r="I2513" s="1">
        <f t="shared" si="1012"/>
        <v>1.7376110889648867E-15</v>
      </c>
      <c r="J2513" s="1" t="str">
        <f t="shared" si="1013"/>
        <v/>
      </c>
      <c r="K2513" s="1" t="str">
        <f t="shared" si="1014"/>
        <v/>
      </c>
      <c r="P2513" s="1">
        <v>1921</v>
      </c>
      <c r="Q2513" s="1">
        <f t="shared" si="1015"/>
        <v>14.821325266378949</v>
      </c>
      <c r="R2513" s="1">
        <f t="shared" si="1016"/>
        <v>1.1200865029626356E-4</v>
      </c>
      <c r="S2513" s="1">
        <f t="shared" si="1017"/>
        <v>0.99988519888008609</v>
      </c>
      <c r="T2513" s="1">
        <f t="shared" si="1018"/>
        <v>1.1200865029626356E-4</v>
      </c>
      <c r="U2513" s="1" t="str">
        <f t="shared" si="1019"/>
        <v/>
      </c>
      <c r="V2513" s="1" t="str">
        <f t="shared" si="1020"/>
        <v/>
      </c>
      <c r="W2513" s="1">
        <f t="shared" si="1021"/>
        <v>2.7222089506078944E-2</v>
      </c>
      <c r="X2513" s="1" t="str">
        <f t="shared" si="1022"/>
        <v/>
      </c>
      <c r="Y2513" s="1" t="str">
        <f t="shared" si="1023"/>
        <v/>
      </c>
      <c r="AC2513" s="1">
        <v>1921</v>
      </c>
      <c r="AD2513" s="1">
        <f t="shared" ref="AD2513:AD2576" si="1032">$AD$586+(AC2513*$AD$589)</f>
        <v>903.63765664108757</v>
      </c>
      <c r="AE2513" s="1">
        <f t="shared" si="1024"/>
        <v>1.8371485810582897E-6</v>
      </c>
      <c r="AF2513" s="1">
        <f t="shared" si="1025"/>
        <v>0.99988519888008609</v>
      </c>
      <c r="AG2513" s="1">
        <f t="shared" si="1026"/>
        <v>1.8371485810582897E-6</v>
      </c>
      <c r="AH2513" s="1" t="str">
        <f t="shared" si="1027"/>
        <v/>
      </c>
      <c r="AI2513" s="1" t="str">
        <f t="shared" si="1028"/>
        <v/>
      </c>
      <c r="AJ2513" s="1">
        <f t="shared" si="1029"/>
        <v>3.6188302603350528E-16</v>
      </c>
      <c r="AK2513" s="1" t="str">
        <f t="shared" si="1030"/>
        <v/>
      </c>
      <c r="AL2513" s="1" t="str">
        <f t="shared" si="1031"/>
        <v/>
      </c>
      <c r="BA2513" s="2"/>
      <c r="BB2513" s="2">
        <f t="shared" si="1003"/>
        <v>12.326399999999687</v>
      </c>
      <c r="BC2513" s="156">
        <f t="shared" si="1004"/>
        <v>9.032316244769853E-2</v>
      </c>
      <c r="BD2513" s="2">
        <f t="shared" si="1005"/>
        <v>1.9099969790216387E-4</v>
      </c>
      <c r="BE2513" s="2" t="str">
        <f t="shared" si="1001"/>
        <v/>
      </c>
      <c r="BF2513" s="24" t="str">
        <f t="shared" si="1002"/>
        <v/>
      </c>
    </row>
    <row r="2514" spans="1:58" ht="20.100000000000001" customHeight="1">
      <c r="A2514" s="1">
        <v>1922</v>
      </c>
      <c r="B2514" s="1">
        <f t="shared" si="1006"/>
        <v>507964.95009221812</v>
      </c>
      <c r="C2514" s="1">
        <f t="shared" si="1007"/>
        <v>3.2238357623164714E-9</v>
      </c>
      <c r="D2514" s="1">
        <f t="shared" si="1008"/>
        <v>0.99988698817474686</v>
      </c>
      <c r="E2514" s="1">
        <f t="shared" si="1009"/>
        <v>3.2238357623164714E-9</v>
      </c>
      <c r="F2514" s="1" t="str">
        <f t="shared" si="1010"/>
        <v/>
      </c>
      <c r="G2514" s="1" t="str">
        <f t="shared" si="1011"/>
        <v/>
      </c>
      <c r="H2514" s="1"/>
      <c r="I2514" s="1">
        <f t="shared" si="1012"/>
        <v>1.6928882478375129E-15</v>
      </c>
      <c r="J2514" s="1" t="str">
        <f t="shared" si="1013"/>
        <v/>
      </c>
      <c r="K2514" s="1" t="str">
        <f t="shared" si="1014"/>
        <v/>
      </c>
      <c r="P2514" s="1">
        <v>1922</v>
      </c>
      <c r="Q2514" s="1">
        <f t="shared" si="1015"/>
        <v>14.837417910533542</v>
      </c>
      <c r="R2514" s="1">
        <f t="shared" si="1016"/>
        <v>1.1036930967267639E-4</v>
      </c>
      <c r="S2514" s="1">
        <f t="shared" si="1017"/>
        <v>0.99988698817474686</v>
      </c>
      <c r="T2514" s="1">
        <f t="shared" si="1018"/>
        <v>1.1036930967267639E-4</v>
      </c>
      <c r="U2514" s="1" t="str">
        <f t="shared" si="1019"/>
        <v/>
      </c>
      <c r="V2514" s="1" t="str">
        <f t="shared" si="1020"/>
        <v/>
      </c>
      <c r="W2514" s="1">
        <f t="shared" si="1021"/>
        <v>2.7047350070130118E-2</v>
      </c>
      <c r="X2514" s="1" t="str">
        <f t="shared" si="1022"/>
        <v/>
      </c>
      <c r="Y2514" s="1" t="str">
        <f t="shared" si="1023"/>
        <v/>
      </c>
      <c r="AC2514" s="1">
        <v>1922</v>
      </c>
      <c r="AD2514" s="1">
        <f t="shared" si="1032"/>
        <v>904.61880501963367</v>
      </c>
      <c r="AE2514" s="1">
        <f t="shared" si="1024"/>
        <v>1.8102603693663597E-6</v>
      </c>
      <c r="AF2514" s="1">
        <f t="shared" si="1025"/>
        <v>0.99988698817474686</v>
      </c>
      <c r="AG2514" s="1">
        <f t="shared" si="1026"/>
        <v>1.8102603693663597E-6</v>
      </c>
      <c r="AH2514" s="1" t="str">
        <f t="shared" si="1027"/>
        <v/>
      </c>
      <c r="AI2514" s="1" t="str">
        <f t="shared" si="1028"/>
        <v/>
      </c>
      <c r="AJ2514" s="1">
        <f t="shared" si="1029"/>
        <v>3.7309994629017274E-16</v>
      </c>
      <c r="AK2514" s="1" t="str">
        <f t="shared" si="1030"/>
        <v/>
      </c>
      <c r="AL2514" s="1" t="str">
        <f t="shared" si="1031"/>
        <v/>
      </c>
      <c r="BA2514" s="2"/>
      <c r="BB2514" s="2">
        <f t="shared" si="1003"/>
        <v>12.332799999999686</v>
      </c>
      <c r="BC2514" s="156">
        <f t="shared" si="1004"/>
        <v>9.0132162749796366E-2</v>
      </c>
      <c r="BD2514" s="2">
        <f t="shared" si="1005"/>
        <v>1.9063663850400758E-4</v>
      </c>
      <c r="BE2514" s="2" t="str">
        <f t="shared" si="1001"/>
        <v/>
      </c>
      <c r="BF2514" s="24" t="str">
        <f t="shared" si="1002"/>
        <v/>
      </c>
    </row>
    <row r="2515" spans="1:58" ht="20.100000000000001" customHeight="1">
      <c r="A2515" s="1">
        <v>1923</v>
      </c>
      <c r="B2515" s="1">
        <f t="shared" si="1006"/>
        <v>508515.88821596233</v>
      </c>
      <c r="C2515" s="1">
        <f t="shared" si="1007"/>
        <v>3.1766013936329737E-9</v>
      </c>
      <c r="D2515" s="1">
        <f t="shared" si="1008"/>
        <v>0.99988875126750809</v>
      </c>
      <c r="E2515" s="1">
        <f t="shared" si="1009"/>
        <v>3.1766013936329737E-9</v>
      </c>
      <c r="F2515" s="1" t="str">
        <f t="shared" si="1010"/>
        <v/>
      </c>
      <c r="G2515" s="1" t="str">
        <f t="shared" si="1011"/>
        <v/>
      </c>
      <c r="H2515" s="1"/>
      <c r="I2515" s="1">
        <f t="shared" si="1012"/>
        <v>1.6492900996680874E-15</v>
      </c>
      <c r="J2515" s="1" t="str">
        <f t="shared" si="1013"/>
        <v/>
      </c>
      <c r="K2515" s="1" t="str">
        <f t="shared" si="1014"/>
        <v/>
      </c>
      <c r="P2515" s="1">
        <v>1923</v>
      </c>
      <c r="Q2515" s="1">
        <f t="shared" si="1015"/>
        <v>14.853510554688135</v>
      </c>
      <c r="R2515" s="1">
        <f t="shared" si="1016"/>
        <v>1.0875222212579788E-4</v>
      </c>
      <c r="S2515" s="1">
        <f t="shared" si="1017"/>
        <v>0.99988875126750809</v>
      </c>
      <c r="T2515" s="1">
        <f t="shared" si="1018"/>
        <v>1.0875222212579788E-4</v>
      </c>
      <c r="U2515" s="1" t="str">
        <f t="shared" si="1019"/>
        <v/>
      </c>
      <c r="V2515" s="1" t="str">
        <f t="shared" si="1020"/>
        <v/>
      </c>
      <c r="W2515" s="1">
        <f t="shared" si="1021"/>
        <v>2.6873302315757647E-2</v>
      </c>
      <c r="X2515" s="1" t="str">
        <f t="shared" si="1022"/>
        <v/>
      </c>
      <c r="Y2515" s="1" t="str">
        <f t="shared" si="1023"/>
        <v/>
      </c>
      <c r="AC2515" s="1">
        <v>1923</v>
      </c>
      <c r="AD2515" s="1">
        <f t="shared" si="1032"/>
        <v>905.59995339817999</v>
      </c>
      <c r="AE2515" s="1">
        <f t="shared" si="1024"/>
        <v>1.7837371492013363E-6</v>
      </c>
      <c r="AF2515" s="1">
        <f t="shared" si="1025"/>
        <v>0.99988875126750809</v>
      </c>
      <c r="AG2515" s="1">
        <f t="shared" si="1026"/>
        <v>1.7837371492013363E-6</v>
      </c>
      <c r="AH2515" s="1" t="str">
        <f t="shared" si="1027"/>
        <v/>
      </c>
      <c r="AI2515" s="1" t="str">
        <f t="shared" si="1028"/>
        <v/>
      </c>
      <c r="AJ2515" s="1">
        <f t="shared" si="1029"/>
        <v>3.8465839143707197E-16</v>
      </c>
      <c r="AK2515" s="1" t="str">
        <f t="shared" si="1030"/>
        <v/>
      </c>
      <c r="AL2515" s="1" t="str">
        <f t="shared" si="1031"/>
        <v/>
      </c>
      <c r="BA2515" s="2"/>
      <c r="BB2515" s="2">
        <f t="shared" si="1003"/>
        <v>12.339199999999686</v>
      </c>
      <c r="BC2515" s="156">
        <f t="shared" si="1004"/>
        <v>8.9941526111292358E-2</v>
      </c>
      <c r="BD2515" s="2">
        <f t="shared" si="1005"/>
        <v>1.9027414118696906E-4</v>
      </c>
      <c r="BE2515" s="2" t="str">
        <f t="shared" si="1001"/>
        <v/>
      </c>
      <c r="BF2515" s="24" t="str">
        <f t="shared" si="1002"/>
        <v/>
      </c>
    </row>
    <row r="2516" spans="1:58" ht="20.100000000000001" customHeight="1">
      <c r="A2516" s="1">
        <v>1924</v>
      </c>
      <c r="B2516" s="1">
        <f t="shared" si="1006"/>
        <v>509066.82633970655</v>
      </c>
      <c r="C2516" s="1">
        <f t="shared" si="1007"/>
        <v>3.1300090037246062E-9</v>
      </c>
      <c r="D2516" s="1">
        <f t="shared" si="1008"/>
        <v>0.99989048851426654</v>
      </c>
      <c r="E2516" s="1">
        <f t="shared" si="1009"/>
        <v>3.1300090037246062E-9</v>
      </c>
      <c r="F2516" s="1" t="str">
        <f t="shared" si="1010"/>
        <v/>
      </c>
      <c r="G2516" s="1" t="str">
        <f t="shared" si="1011"/>
        <v/>
      </c>
      <c r="H2516" s="1"/>
      <c r="I2516" s="1">
        <f t="shared" si="1012"/>
        <v>1.6067890566082418E-15</v>
      </c>
      <c r="J2516" s="1" t="str">
        <f t="shared" si="1013"/>
        <v/>
      </c>
      <c r="K2516" s="1" t="str">
        <f t="shared" si="1014"/>
        <v/>
      </c>
      <c r="P2516" s="1">
        <v>1924</v>
      </c>
      <c r="Q2516" s="1">
        <f t="shared" si="1015"/>
        <v>14.869603198842725</v>
      </c>
      <c r="R2516" s="1">
        <f t="shared" si="1016"/>
        <v>1.0715711297963867E-4</v>
      </c>
      <c r="S2516" s="1">
        <f t="shared" si="1017"/>
        <v>0.99989048851426654</v>
      </c>
      <c r="T2516" s="1">
        <f t="shared" si="1018"/>
        <v>1.0715711297963867E-4</v>
      </c>
      <c r="U2516" s="1" t="str">
        <f t="shared" si="1019"/>
        <v/>
      </c>
      <c r="V2516" s="1" t="str">
        <f t="shared" si="1020"/>
        <v/>
      </c>
      <c r="W2516" s="1">
        <f t="shared" si="1021"/>
        <v>2.669994734360432E-2</v>
      </c>
      <c r="X2516" s="1" t="str">
        <f t="shared" si="1022"/>
        <v/>
      </c>
      <c r="Y2516" s="1" t="str">
        <f t="shared" si="1023"/>
        <v/>
      </c>
      <c r="AC2516" s="1">
        <v>1924</v>
      </c>
      <c r="AD2516" s="1">
        <f t="shared" si="1032"/>
        <v>906.58110177672631</v>
      </c>
      <c r="AE2516" s="1">
        <f t="shared" si="1024"/>
        <v>1.7575744153700703E-6</v>
      </c>
      <c r="AF2516" s="1">
        <f t="shared" si="1025"/>
        <v>0.99989048851426654</v>
      </c>
      <c r="AG2516" s="1">
        <f t="shared" si="1026"/>
        <v>1.7575744153700703E-6</v>
      </c>
      <c r="AH2516" s="1" t="str">
        <f t="shared" si="1027"/>
        <v/>
      </c>
      <c r="AI2516" s="1" t="str">
        <f t="shared" si="1028"/>
        <v/>
      </c>
      <c r="AJ2516" s="1">
        <f t="shared" si="1029"/>
        <v>3.965685661438678E-16</v>
      </c>
      <c r="AK2516" s="1" t="str">
        <f t="shared" si="1030"/>
        <v/>
      </c>
      <c r="AL2516" s="1" t="str">
        <f t="shared" si="1031"/>
        <v/>
      </c>
      <c r="BA2516" s="2"/>
      <c r="BB2516" s="2">
        <f t="shared" si="1003"/>
        <v>12.345599999999685</v>
      </c>
      <c r="BC2516" s="156">
        <f t="shared" si="1004"/>
        <v>8.9751251970105389E-2</v>
      </c>
      <c r="BD2516" s="2">
        <f t="shared" si="1005"/>
        <v>1.8991220550237942E-4</v>
      </c>
      <c r="BE2516" s="2" t="str">
        <f t="shared" si="1001"/>
        <v/>
      </c>
      <c r="BF2516" s="24" t="str">
        <f t="shared" si="1002"/>
        <v/>
      </c>
    </row>
    <row r="2517" spans="1:58" ht="20.100000000000001" customHeight="1">
      <c r="A2517" s="2">
        <v>1925</v>
      </c>
      <c r="B2517" s="1">
        <f t="shared" si="1006"/>
        <v>509617.76446345099</v>
      </c>
      <c r="C2517" s="1">
        <f t="shared" si="1007"/>
        <v>3.0840506564611658E-9</v>
      </c>
      <c r="D2517" s="1">
        <f t="shared" si="1008"/>
        <v>0.99989220026652259</v>
      </c>
      <c r="E2517" s="1">
        <f t="shared" si="1009"/>
        <v>3.0840506564611658E-9</v>
      </c>
      <c r="F2517" s="1" t="str">
        <f t="shared" si="1010"/>
        <v/>
      </c>
      <c r="G2517" s="1" t="str">
        <f t="shared" si="1011"/>
        <v/>
      </c>
      <c r="H2517" s="1"/>
      <c r="I2517" s="1">
        <f t="shared" si="1012"/>
        <v>1.5653581895318763E-15</v>
      </c>
      <c r="J2517" s="1" t="str">
        <f t="shared" si="1013"/>
        <v/>
      </c>
      <c r="K2517" s="1" t="str">
        <f t="shared" si="1014"/>
        <v/>
      </c>
      <c r="P2517" s="2">
        <v>1925</v>
      </c>
      <c r="Q2517" s="1">
        <f t="shared" si="1015"/>
        <v>14.885695842997318</v>
      </c>
      <c r="R2517" s="1">
        <f t="shared" si="1016"/>
        <v>1.0558371053759954E-4</v>
      </c>
      <c r="S2517" s="1">
        <f t="shared" si="1017"/>
        <v>0.99989220026652259</v>
      </c>
      <c r="T2517" s="1">
        <f t="shared" si="1018"/>
        <v>1.0558371053759954E-4</v>
      </c>
      <c r="U2517" s="1" t="str">
        <f t="shared" si="1019"/>
        <v/>
      </c>
      <c r="V2517" s="1" t="str">
        <f t="shared" si="1020"/>
        <v/>
      </c>
      <c r="W2517" s="1">
        <f t="shared" si="1021"/>
        <v>2.6527286214075498E-2</v>
      </c>
      <c r="X2517" s="1" t="str">
        <f t="shared" si="1022"/>
        <v/>
      </c>
      <c r="Y2517" s="1" t="str">
        <f t="shared" si="1023"/>
        <v/>
      </c>
      <c r="AC2517" s="2">
        <v>1925</v>
      </c>
      <c r="AD2517" s="1">
        <f t="shared" si="1032"/>
        <v>907.56225015527241</v>
      </c>
      <c r="AE2517" s="1">
        <f t="shared" si="1024"/>
        <v>1.7317677115469319E-6</v>
      </c>
      <c r="AF2517" s="1">
        <f t="shared" si="1025"/>
        <v>0.99989220026652259</v>
      </c>
      <c r="AG2517" s="1">
        <f t="shared" si="1026"/>
        <v>1.7317677115469319E-6</v>
      </c>
      <c r="AH2517" s="1" t="str">
        <f t="shared" si="1027"/>
        <v/>
      </c>
      <c r="AI2517" s="1" t="str">
        <f t="shared" si="1028"/>
        <v/>
      </c>
      <c r="AJ2517" s="1">
        <f t="shared" si="1029"/>
        <v>4.0884097398721883E-16</v>
      </c>
      <c r="AK2517" s="1" t="str">
        <f t="shared" si="1030"/>
        <v/>
      </c>
      <c r="AL2517" s="1" t="str">
        <f t="shared" si="1031"/>
        <v/>
      </c>
      <c r="BA2517" s="2"/>
      <c r="BB2517" s="2">
        <f t="shared" si="1003"/>
        <v>12.351999999999684</v>
      </c>
      <c r="BC2517" s="156">
        <f t="shared" si="1004"/>
        <v>8.956133976460301E-2</v>
      </c>
      <c r="BD2517" s="2">
        <f t="shared" si="1005"/>
        <v>1.8955083099977954E-4</v>
      </c>
      <c r="BE2517" s="2" t="str">
        <f t="shared" si="1001"/>
        <v/>
      </c>
      <c r="BF2517" s="24" t="str">
        <f t="shared" si="1002"/>
        <v/>
      </c>
    </row>
    <row r="2518" spans="1:58" ht="20.100000000000001" customHeight="1">
      <c r="A2518" s="1">
        <v>1926</v>
      </c>
      <c r="B2518" s="1">
        <f t="shared" si="1006"/>
        <v>510168.70258719521</v>
      </c>
      <c r="C2518" s="1">
        <f t="shared" si="1007"/>
        <v>3.0387185019668646E-9</v>
      </c>
      <c r="D2518" s="1">
        <f t="shared" si="1008"/>
        <v>0.99989388687142822</v>
      </c>
      <c r="E2518" s="1">
        <f t="shared" si="1009"/>
        <v>3.0387185019668646E-9</v>
      </c>
      <c r="F2518" s="1" t="str">
        <f t="shared" si="1010"/>
        <v/>
      </c>
      <c r="G2518" s="1" t="str">
        <f t="shared" si="1011"/>
        <v/>
      </c>
      <c r="H2518" s="1"/>
      <c r="I2518" s="1">
        <f t="shared" si="1012"/>
        <v>1.5249712127616397E-15</v>
      </c>
      <c r="J2518" s="1" t="str">
        <f t="shared" si="1013"/>
        <v/>
      </c>
      <c r="K2518" s="1" t="str">
        <f t="shared" si="1014"/>
        <v/>
      </c>
      <c r="P2518" s="1">
        <v>1926</v>
      </c>
      <c r="Q2518" s="1">
        <f t="shared" si="1015"/>
        <v>14.901788487151908</v>
      </c>
      <c r="R2518" s="1">
        <f t="shared" si="1016"/>
        <v>1.0403174605603551E-4</v>
      </c>
      <c r="S2518" s="1">
        <f t="shared" si="1017"/>
        <v>0.99989388687142822</v>
      </c>
      <c r="T2518" s="1">
        <f t="shared" si="1018"/>
        <v>1.0403174605603551E-4</v>
      </c>
      <c r="U2518" s="1" t="str">
        <f t="shared" si="1019"/>
        <v/>
      </c>
      <c r="V2518" s="1" t="str">
        <f t="shared" si="1020"/>
        <v/>
      </c>
      <c r="W2518" s="1">
        <f t="shared" si="1021"/>
        <v>2.6355319947531354E-2</v>
      </c>
      <c r="X2518" s="1" t="str">
        <f t="shared" si="1022"/>
        <v/>
      </c>
      <c r="Y2518" s="1" t="str">
        <f t="shared" si="1023"/>
        <v/>
      </c>
      <c r="AC2518" s="1">
        <v>1926</v>
      </c>
      <c r="AD2518" s="1">
        <f t="shared" si="1032"/>
        <v>908.54339853381873</v>
      </c>
      <c r="AE2518" s="1">
        <f t="shared" si="1024"/>
        <v>1.7063126298401422E-6</v>
      </c>
      <c r="AF2518" s="1">
        <f t="shared" si="1025"/>
        <v>0.99989388687142822</v>
      </c>
      <c r="AG2518" s="1">
        <f t="shared" si="1026"/>
        <v>1.7063126298401422E-6</v>
      </c>
      <c r="AH2518" s="1" t="str">
        <f t="shared" si="1027"/>
        <v/>
      </c>
      <c r="AI2518" s="1" t="str">
        <f t="shared" si="1028"/>
        <v/>
      </c>
      <c r="AJ2518" s="1">
        <f t="shared" si="1029"/>
        <v>4.2148642602324166E-16</v>
      </c>
      <c r="AK2518" s="1" t="str">
        <f t="shared" si="1030"/>
        <v/>
      </c>
      <c r="AL2518" s="1" t="str">
        <f t="shared" si="1031"/>
        <v/>
      </c>
      <c r="BA2518" s="2"/>
      <c r="BB2518" s="2">
        <f t="shared" si="1003"/>
        <v>12.358399999999683</v>
      </c>
      <c r="BC2518" s="156">
        <f t="shared" si="1004"/>
        <v>8.937178893360323E-2</v>
      </c>
      <c r="BD2518" s="2">
        <f t="shared" si="1005"/>
        <v>1.8919001722787765E-4</v>
      </c>
      <c r="BE2518" s="2" t="str">
        <f t="shared" si="1001"/>
        <v/>
      </c>
      <c r="BF2518" s="24" t="str">
        <f t="shared" si="1002"/>
        <v/>
      </c>
    </row>
    <row r="2519" spans="1:58" ht="20.100000000000001" customHeight="1">
      <c r="A2519" s="1">
        <v>1927</v>
      </c>
      <c r="B2519" s="1">
        <f t="shared" si="1006"/>
        <v>510719.64071093942</v>
      </c>
      <c r="C2519" s="1">
        <f t="shared" si="1007"/>
        <v>2.9940047758524204E-9</v>
      </c>
      <c r="D2519" s="1">
        <f t="shared" si="1008"/>
        <v>0.99989554867183417</v>
      </c>
      <c r="E2519" s="1">
        <f t="shared" si="1009"/>
        <v>2.9940047758524204E-9</v>
      </c>
      <c r="F2519" s="1" t="str">
        <f t="shared" si="1010"/>
        <v/>
      </c>
      <c r="G2519" s="1" t="str">
        <f t="shared" si="1011"/>
        <v/>
      </c>
      <c r="H2519" s="1"/>
      <c r="I2519" s="1">
        <f t="shared" si="1012"/>
        <v>1.4856024691381453E-15</v>
      </c>
      <c r="J2519" s="1" t="str">
        <f t="shared" si="1013"/>
        <v/>
      </c>
      <c r="K2519" s="1" t="str">
        <f t="shared" si="1014"/>
        <v/>
      </c>
      <c r="P2519" s="1">
        <v>1927</v>
      </c>
      <c r="Q2519" s="1">
        <f t="shared" si="1015"/>
        <v>14.917881131306501</v>
      </c>
      <c r="R2519" s="1">
        <f t="shared" si="1016"/>
        <v>1.0250095371796694E-4</v>
      </c>
      <c r="S2519" s="1">
        <f t="shared" si="1017"/>
        <v>0.99989554867183417</v>
      </c>
      <c r="T2519" s="1">
        <f t="shared" si="1018"/>
        <v>1.0250095371796694E-4</v>
      </c>
      <c r="U2519" s="1" t="str">
        <f t="shared" si="1019"/>
        <v/>
      </c>
      <c r="V2519" s="1" t="str">
        <f t="shared" si="1020"/>
        <v/>
      </c>
      <c r="W2519" s="1">
        <f t="shared" si="1021"/>
        <v>2.6184049524480394E-2</v>
      </c>
      <c r="X2519" s="1" t="str">
        <f t="shared" si="1022"/>
        <v/>
      </c>
      <c r="Y2519" s="1" t="str">
        <f t="shared" si="1023"/>
        <v/>
      </c>
      <c r="AC2519" s="1">
        <v>1927</v>
      </c>
      <c r="AD2519" s="1">
        <f t="shared" si="1032"/>
        <v>909.52454691236505</v>
      </c>
      <c r="AE2519" s="1">
        <f t="shared" si="1024"/>
        <v>1.6812048103606732E-6</v>
      </c>
      <c r="AF2519" s="1">
        <f t="shared" si="1025"/>
        <v>0.99989554867183417</v>
      </c>
      <c r="AG2519" s="1">
        <f t="shared" si="1026"/>
        <v>1.6812048103606732E-6</v>
      </c>
      <c r="AH2519" s="1" t="str">
        <f t="shared" si="1027"/>
        <v/>
      </c>
      <c r="AI2519" s="1" t="str">
        <f t="shared" si="1028"/>
        <v/>
      </c>
      <c r="AJ2519" s="1">
        <f t="shared" si="1029"/>
        <v>4.3451604960031083E-16</v>
      </c>
      <c r="AK2519" s="1" t="str">
        <f t="shared" si="1030"/>
        <v/>
      </c>
      <c r="AL2519" s="1" t="str">
        <f t="shared" si="1031"/>
        <v/>
      </c>
      <c r="BA2519" s="2"/>
      <c r="BB2519" s="2">
        <f t="shared" si="1003"/>
        <v>12.364799999999683</v>
      </c>
      <c r="BC2519" s="156">
        <f t="shared" si="1004"/>
        <v>8.9182598916375352E-2</v>
      </c>
      <c r="BD2519" s="2">
        <f t="shared" si="1005"/>
        <v>1.8882976373407745E-4</v>
      </c>
      <c r="BE2519" s="2" t="str">
        <f t="shared" si="1001"/>
        <v/>
      </c>
      <c r="BF2519" s="24" t="str">
        <f t="shared" si="1002"/>
        <v/>
      </c>
    </row>
    <row r="2520" spans="1:58" ht="20.100000000000001" customHeight="1">
      <c r="A2520" s="1">
        <v>1928</v>
      </c>
      <c r="B2520" s="1">
        <f t="shared" si="1006"/>
        <v>511270.57883468363</v>
      </c>
      <c r="C2520" s="1">
        <f t="shared" si="1007"/>
        <v>2.9499017984518385E-9</v>
      </c>
      <c r="D2520" s="1">
        <f t="shared" si="1008"/>
        <v>0.9998971860063367</v>
      </c>
      <c r="E2520" s="1">
        <f t="shared" si="1009"/>
        <v>2.9499017984518385E-9</v>
      </c>
      <c r="F2520" s="1" t="str">
        <f t="shared" si="1010"/>
        <v/>
      </c>
      <c r="G2520" s="1" t="str">
        <f t="shared" si="1011"/>
        <v/>
      </c>
      <c r="H2520" s="1"/>
      <c r="I2520" s="1">
        <f t="shared" si="1012"/>
        <v>1.4472269154248444E-15</v>
      </c>
      <c r="J2520" s="1" t="str">
        <f t="shared" si="1013"/>
        <v/>
      </c>
      <c r="K2520" s="1" t="str">
        <f t="shared" si="1014"/>
        <v/>
      </c>
      <c r="P2520" s="1">
        <v>1928</v>
      </c>
      <c r="Q2520" s="1">
        <f t="shared" si="1015"/>
        <v>14.933973775461091</v>
      </c>
      <c r="R2520" s="1">
        <f t="shared" si="1016"/>
        <v>1.0099107060695076E-4</v>
      </c>
      <c r="S2520" s="1">
        <f t="shared" si="1017"/>
        <v>0.9998971860063367</v>
      </c>
      <c r="T2520" s="1">
        <f t="shared" si="1018"/>
        <v>1.0099107060695076E-4</v>
      </c>
      <c r="U2520" s="1" t="str">
        <f t="shared" si="1019"/>
        <v/>
      </c>
      <c r="V2520" s="1" t="str">
        <f t="shared" si="1020"/>
        <v/>
      </c>
      <c r="W2520" s="1">
        <f t="shared" si="1021"/>
        <v>2.6013475885775617E-2</v>
      </c>
      <c r="X2520" s="1" t="str">
        <f t="shared" si="1022"/>
        <v/>
      </c>
      <c r="Y2520" s="1" t="str">
        <f t="shared" si="1023"/>
        <v/>
      </c>
      <c r="AC2520" s="1">
        <v>1928</v>
      </c>
      <c r="AD2520" s="1">
        <f t="shared" si="1032"/>
        <v>910.50569529091115</v>
      </c>
      <c r="AE2520" s="1">
        <f t="shared" si="1024"/>
        <v>1.6564399407936321E-6</v>
      </c>
      <c r="AF2520" s="1">
        <f t="shared" si="1025"/>
        <v>0.9998971860063367</v>
      </c>
      <c r="AG2520" s="1">
        <f t="shared" si="1026"/>
        <v>1.6564399407936321E-6</v>
      </c>
      <c r="AH2520" s="1" t="str">
        <f t="shared" si="1027"/>
        <v/>
      </c>
      <c r="AI2520" s="1" t="str">
        <f t="shared" si="1028"/>
        <v/>
      </c>
      <c r="AJ2520" s="1">
        <f t="shared" si="1029"/>
        <v>4.479412974188057E-16</v>
      </c>
      <c r="AK2520" s="1" t="str">
        <f t="shared" si="1030"/>
        <v/>
      </c>
      <c r="AL2520" s="1" t="str">
        <f t="shared" si="1031"/>
        <v/>
      </c>
      <c r="BA2520" s="2"/>
      <c r="BB2520" s="2">
        <f t="shared" si="1003"/>
        <v>12.371199999999682</v>
      </c>
      <c r="BC2520" s="156">
        <f t="shared" si="1004"/>
        <v>8.8993769152641275E-2</v>
      </c>
      <c r="BD2520" s="2">
        <f t="shared" si="1005"/>
        <v>1.8847007006445038E-4</v>
      </c>
      <c r="BE2520" s="2" t="str">
        <f t="shared" si="1001"/>
        <v/>
      </c>
      <c r="BF2520" s="24" t="str">
        <f t="shared" si="1002"/>
        <v/>
      </c>
    </row>
    <row r="2521" spans="1:58" ht="20.100000000000001" customHeight="1">
      <c r="A2521" s="1">
        <v>1929</v>
      </c>
      <c r="B2521" s="1">
        <f t="shared" si="1006"/>
        <v>511821.51695842808</v>
      </c>
      <c r="C2521" s="1">
        <f t="shared" si="1007"/>
        <v>2.9064019740635761E-9</v>
      </c>
      <c r="D2521" s="1">
        <f t="shared" si="1008"/>
        <v>0.99989879920932445</v>
      </c>
      <c r="E2521" s="1">
        <f t="shared" si="1009"/>
        <v>2.9064019740635761E-9</v>
      </c>
      <c r="F2521" s="1" t="str">
        <f t="shared" si="1010"/>
        <v/>
      </c>
      <c r="G2521" s="1" t="str">
        <f t="shared" si="1011"/>
        <v/>
      </c>
      <c r="H2521" s="1"/>
      <c r="I2521" s="1">
        <f t="shared" si="1012"/>
        <v>1.4098201080409603E-15</v>
      </c>
      <c r="J2521" s="1" t="str">
        <f t="shared" si="1013"/>
        <v/>
      </c>
      <c r="K2521" s="1" t="str">
        <f t="shared" si="1014"/>
        <v/>
      </c>
      <c r="P2521" s="1">
        <v>1929</v>
      </c>
      <c r="Q2521" s="1">
        <f t="shared" si="1015"/>
        <v>14.950066419615684</v>
      </c>
      <c r="R2521" s="1">
        <f t="shared" si="1016"/>
        <v>9.9501836681099493E-5</v>
      </c>
      <c r="S2521" s="1">
        <f t="shared" si="1017"/>
        <v>0.99989879920932445</v>
      </c>
      <c r="T2521" s="1">
        <f t="shared" si="1018"/>
        <v>9.9501836681099493E-5</v>
      </c>
      <c r="U2521" s="1" t="str">
        <f t="shared" si="1019"/>
        <v/>
      </c>
      <c r="V2521" s="1" t="str">
        <f t="shared" si="1020"/>
        <v/>
      </c>
      <c r="W2521" s="1">
        <f t="shared" si="1021"/>
        <v>2.584359993281184E-2</v>
      </c>
      <c r="X2521" s="1" t="str">
        <f t="shared" si="1022"/>
        <v/>
      </c>
      <c r="Y2521" s="1" t="str">
        <f t="shared" si="1023"/>
        <v/>
      </c>
      <c r="AC2521" s="1">
        <v>1929</v>
      </c>
      <c r="AD2521" s="1">
        <f t="shared" si="1032"/>
        <v>911.48684366945747</v>
      </c>
      <c r="AE2521" s="1">
        <f t="shared" si="1024"/>
        <v>1.632013755972151E-6</v>
      </c>
      <c r="AF2521" s="1">
        <f t="shared" si="1025"/>
        <v>0.99989879920932445</v>
      </c>
      <c r="AG2521" s="1">
        <f t="shared" si="1026"/>
        <v>1.632013755972151E-6</v>
      </c>
      <c r="AH2521" s="1" t="str">
        <f t="shared" si="1027"/>
        <v/>
      </c>
      <c r="AI2521" s="1" t="str">
        <f t="shared" si="1028"/>
        <v/>
      </c>
      <c r="AJ2521" s="1">
        <f t="shared" si="1029"/>
        <v>4.6177395684462332E-16</v>
      </c>
      <c r="AK2521" s="1" t="str">
        <f t="shared" si="1030"/>
        <v/>
      </c>
      <c r="AL2521" s="1" t="str">
        <f t="shared" si="1031"/>
        <v/>
      </c>
      <c r="BA2521" s="2"/>
      <c r="BB2521" s="2">
        <f t="shared" si="1003"/>
        <v>12.377599999999681</v>
      </c>
      <c r="BC2521" s="156">
        <f t="shared" si="1004"/>
        <v>8.8805299082576825E-2</v>
      </c>
      <c r="BD2521" s="2">
        <f t="shared" si="1005"/>
        <v>1.8811093576409643E-4</v>
      </c>
      <c r="BE2521" s="2" t="str">
        <f t="shared" si="1001"/>
        <v/>
      </c>
      <c r="BF2521" s="24" t="str">
        <f t="shared" si="1002"/>
        <v/>
      </c>
    </row>
    <row r="2522" spans="1:58" ht="20.100000000000001" customHeight="1">
      <c r="A2522" s="1">
        <v>1930</v>
      </c>
      <c r="B2522" s="1">
        <f t="shared" si="1006"/>
        <v>512372.4550821723</v>
      </c>
      <c r="C2522" s="1">
        <f t="shared" si="1007"/>
        <v>2.8634977901963158E-9</v>
      </c>
      <c r="D2522" s="1">
        <f t="shared" si="1008"/>
        <v>0.99990038861102404</v>
      </c>
      <c r="E2522" s="1">
        <f t="shared" si="1009"/>
        <v>2.8634977901963158E-9</v>
      </c>
      <c r="F2522" s="1" t="str">
        <f t="shared" si="1010"/>
        <v/>
      </c>
      <c r="G2522" s="1" t="str">
        <f t="shared" si="1011"/>
        <v/>
      </c>
      <c r="H2522" s="1"/>
      <c r="I2522" s="1">
        <f t="shared" si="1012"/>
        <v>1.3733581891156323E-15</v>
      </c>
      <c r="J2522" s="1" t="str">
        <f t="shared" si="1013"/>
        <v/>
      </c>
      <c r="K2522" s="1" t="str">
        <f t="shared" si="1014"/>
        <v/>
      </c>
      <c r="P2522" s="1">
        <v>1930</v>
      </c>
      <c r="Q2522" s="1">
        <f t="shared" si="1015"/>
        <v>14.966159063770277</v>
      </c>
      <c r="R2522" s="1">
        <f t="shared" si="1016"/>
        <v>9.803299474726065E-5</v>
      </c>
      <c r="S2522" s="1">
        <f t="shared" si="1017"/>
        <v>0.99990038861102404</v>
      </c>
      <c r="T2522" s="1">
        <f t="shared" si="1018"/>
        <v>9.803299474726065E-5</v>
      </c>
      <c r="U2522" s="1" t="str">
        <f t="shared" si="1019"/>
        <v/>
      </c>
      <c r="V2522" s="1" t="str">
        <f t="shared" si="1020"/>
        <v/>
      </c>
      <c r="W2522" s="1">
        <f t="shared" si="1021"/>
        <v>2.5674422527725518E-2</v>
      </c>
      <c r="X2522" s="1" t="str">
        <f t="shared" si="1022"/>
        <v/>
      </c>
      <c r="Y2522" s="1" t="str">
        <f t="shared" si="1023"/>
        <v/>
      </c>
      <c r="AC2522" s="1">
        <v>1930</v>
      </c>
      <c r="AD2522" s="1">
        <f t="shared" si="1032"/>
        <v>912.46799204800379</v>
      </c>
      <c r="AE2522" s="1">
        <f t="shared" si="1024"/>
        <v>1.60792203745386E-6</v>
      </c>
      <c r="AF2522" s="1">
        <f t="shared" si="1025"/>
        <v>0.99990038861102404</v>
      </c>
      <c r="AG2522" s="1">
        <f t="shared" si="1026"/>
        <v>1.60792203745386E-6</v>
      </c>
      <c r="AH2522" s="1" t="str">
        <f t="shared" si="1027"/>
        <v/>
      </c>
      <c r="AI2522" s="1" t="str">
        <f t="shared" si="1028"/>
        <v/>
      </c>
      <c r="AJ2522" s="1">
        <f t="shared" si="1029"/>
        <v>4.7602615948330416E-16</v>
      </c>
      <c r="AK2522" s="1" t="str">
        <f t="shared" si="1030"/>
        <v/>
      </c>
      <c r="AL2522" s="1" t="str">
        <f t="shared" si="1031"/>
        <v/>
      </c>
      <c r="BA2522" s="2"/>
      <c r="BB2522" s="2">
        <f t="shared" si="1003"/>
        <v>12.383999999999681</v>
      </c>
      <c r="BC2522" s="156">
        <f t="shared" si="1004"/>
        <v>8.8617188146812728E-2</v>
      </c>
      <c r="BD2522" s="2">
        <f t="shared" si="1005"/>
        <v>1.8775236037664456E-4</v>
      </c>
      <c r="BE2522" s="2" t="str">
        <f t="shared" si="1001"/>
        <v/>
      </c>
      <c r="BF2522" s="24" t="str">
        <f t="shared" si="1002"/>
        <v/>
      </c>
    </row>
    <row r="2523" spans="1:58" ht="20.100000000000001" customHeight="1">
      <c r="A2523" s="1">
        <v>1931</v>
      </c>
      <c r="B2523" s="1">
        <f t="shared" si="1006"/>
        <v>512923.39320591651</v>
      </c>
      <c r="C2523" s="1">
        <f t="shared" si="1007"/>
        <v>2.8211818168190735E-9</v>
      </c>
      <c r="D2523" s="1">
        <f t="shared" si="1008"/>
        <v>0.99990195453754616</v>
      </c>
      <c r="E2523" s="1">
        <f t="shared" si="1009"/>
        <v>2.8211818168190735E-9</v>
      </c>
      <c r="F2523" s="1" t="str">
        <f t="shared" si="1010"/>
        <v/>
      </c>
      <c r="G2523" s="1" t="str">
        <f t="shared" si="1011"/>
        <v/>
      </c>
      <c r="H2523" s="1"/>
      <c r="I2523" s="1">
        <f t="shared" si="1012"/>
        <v>1.3378178728559781E-15</v>
      </c>
      <c r="J2523" s="1" t="str">
        <f t="shared" si="1013"/>
        <v/>
      </c>
      <c r="K2523" s="1" t="str">
        <f t="shared" si="1014"/>
        <v/>
      </c>
      <c r="P2523" s="1">
        <v>1931</v>
      </c>
      <c r="Q2523" s="1">
        <f t="shared" si="1015"/>
        <v>14.982251707924867</v>
      </c>
      <c r="R2523" s="1">
        <f t="shared" si="1016"/>
        <v>9.6584290435345664E-5</v>
      </c>
      <c r="S2523" s="1">
        <f t="shared" si="1017"/>
        <v>0.99990195453754616</v>
      </c>
      <c r="T2523" s="1">
        <f t="shared" si="1018"/>
        <v>9.6584290435345664E-5</v>
      </c>
      <c r="U2523" s="1" t="str">
        <f t="shared" si="1019"/>
        <v/>
      </c>
      <c r="V2523" s="1" t="str">
        <f t="shared" si="1020"/>
        <v/>
      </c>
      <c r="W2523" s="1">
        <f t="shared" si="1021"/>
        <v>2.5505944493596003E-2</v>
      </c>
      <c r="X2523" s="1" t="str">
        <f t="shared" si="1022"/>
        <v/>
      </c>
      <c r="Y2523" s="1" t="str">
        <f t="shared" si="1023"/>
        <v/>
      </c>
      <c r="AC2523" s="1">
        <v>1931</v>
      </c>
      <c r="AD2523" s="1">
        <f t="shared" si="1032"/>
        <v>913.44914042654989</v>
      </c>
      <c r="AE2523" s="1">
        <f t="shared" si="1024"/>
        <v>1.5841606130998662E-6</v>
      </c>
      <c r="AF2523" s="1">
        <f t="shared" si="1025"/>
        <v>0.99990195453754616</v>
      </c>
      <c r="AG2523" s="1">
        <f t="shared" si="1026"/>
        <v>1.5841606130998662E-6</v>
      </c>
      <c r="AH2523" s="1" t="str">
        <f t="shared" si="1027"/>
        <v/>
      </c>
      <c r="AI2523" s="1" t="str">
        <f t="shared" si="1028"/>
        <v/>
      </c>
      <c r="AJ2523" s="1">
        <f t="shared" si="1029"/>
        <v>4.9071039102189699E-16</v>
      </c>
      <c r="AK2523" s="1" t="str">
        <f t="shared" si="1030"/>
        <v/>
      </c>
      <c r="AL2523" s="1" t="str">
        <f t="shared" si="1031"/>
        <v/>
      </c>
      <c r="BA2523" s="2"/>
      <c r="BB2523" s="2">
        <f t="shared" si="1003"/>
        <v>12.39039999999968</v>
      </c>
      <c r="BC2523" s="156">
        <f t="shared" si="1004"/>
        <v>8.8429435786436084E-2</v>
      </c>
      <c r="BD2523" s="2">
        <f t="shared" si="1005"/>
        <v>1.8739434344478001E-4</v>
      </c>
      <c r="BE2523" s="2" t="str">
        <f t="shared" si="1001"/>
        <v/>
      </c>
      <c r="BF2523" s="24" t="str">
        <f t="shared" si="1002"/>
        <v/>
      </c>
    </row>
    <row r="2524" spans="1:58" ht="20.100000000000001" customHeight="1">
      <c r="A2524" s="2">
        <v>1932</v>
      </c>
      <c r="B2524" s="1">
        <f t="shared" si="1006"/>
        <v>513474.33132966072</v>
      </c>
      <c r="C2524" s="1">
        <f t="shared" si="1007"/>
        <v>2.7794467056159891E-9</v>
      </c>
      <c r="D2524" s="1">
        <f t="shared" si="1008"/>
        <v>0.99990349731093042</v>
      </c>
      <c r="E2524" s="1">
        <f t="shared" si="1009"/>
        <v>2.7794467056159891E-9</v>
      </c>
      <c r="F2524" s="1" t="str">
        <f t="shared" si="1010"/>
        <v/>
      </c>
      <c r="G2524" s="1" t="str">
        <f t="shared" si="1011"/>
        <v/>
      </c>
      <c r="H2524" s="1"/>
      <c r="I2524" s="1">
        <f t="shared" si="1012"/>
        <v>1.303176432222606E-15</v>
      </c>
      <c r="J2524" s="1" t="str">
        <f t="shared" si="1013"/>
        <v/>
      </c>
      <c r="K2524" s="1" t="str">
        <f t="shared" si="1014"/>
        <v/>
      </c>
      <c r="P2524" s="2">
        <v>1932</v>
      </c>
      <c r="Q2524" s="1">
        <f t="shared" si="1015"/>
        <v>14.99834435207946</v>
      </c>
      <c r="R2524" s="1">
        <f t="shared" si="1016"/>
        <v>9.5155472172814973E-5</v>
      </c>
      <c r="S2524" s="1">
        <f t="shared" si="1017"/>
        <v>0.99990349731093042</v>
      </c>
      <c r="T2524" s="1">
        <f t="shared" si="1018"/>
        <v>9.5155472172814973E-5</v>
      </c>
      <c r="U2524" s="1" t="str">
        <f t="shared" si="1019"/>
        <v/>
      </c>
      <c r="V2524" s="1" t="str">
        <f t="shared" si="1020"/>
        <v/>
      </c>
      <c r="W2524" s="1">
        <f t="shared" si="1021"/>
        <v>2.533816661464865E-2</v>
      </c>
      <c r="X2524" s="1" t="str">
        <f t="shared" si="1022"/>
        <v/>
      </c>
      <c r="Y2524" s="1" t="str">
        <f t="shared" si="1023"/>
        <v/>
      </c>
      <c r="AC2524" s="2">
        <v>1932</v>
      </c>
      <c r="AD2524" s="1">
        <f t="shared" si="1032"/>
        <v>914.43028880509621</v>
      </c>
      <c r="AE2524" s="1">
        <f t="shared" si="1024"/>
        <v>1.5607253566562303E-6</v>
      </c>
      <c r="AF2524" s="1">
        <f t="shared" si="1025"/>
        <v>0.99990349731093042</v>
      </c>
      <c r="AG2524" s="1">
        <f t="shared" si="1026"/>
        <v>1.5607253566562303E-6</v>
      </c>
      <c r="AH2524" s="1" t="str">
        <f t="shared" si="1027"/>
        <v/>
      </c>
      <c r="AI2524" s="1" t="str">
        <f t="shared" si="1028"/>
        <v/>
      </c>
      <c r="AJ2524" s="1">
        <f t="shared" si="1029"/>
        <v>5.0583950134598637E-16</v>
      </c>
      <c r="AK2524" s="1" t="str">
        <f t="shared" si="1030"/>
        <v/>
      </c>
      <c r="AL2524" s="1" t="str">
        <f t="shared" si="1031"/>
        <v/>
      </c>
      <c r="BA2524" s="2"/>
      <c r="BB2524" s="2">
        <f t="shared" si="1003"/>
        <v>12.396799999999679</v>
      </c>
      <c r="BC2524" s="156">
        <f t="shared" si="1004"/>
        <v>8.8242041442991304E-2</v>
      </c>
      <c r="BD2524" s="2">
        <f t="shared" si="1005"/>
        <v>1.8703688450974476E-4</v>
      </c>
      <c r="BE2524" s="2" t="str">
        <f t="shared" si="1001"/>
        <v/>
      </c>
      <c r="BF2524" s="24" t="str">
        <f t="shared" si="1002"/>
        <v/>
      </c>
    </row>
    <row r="2525" spans="1:58" ht="20.100000000000001" customHeight="1">
      <c r="A2525" s="1">
        <v>1933</v>
      </c>
      <c r="B2525" s="1">
        <f t="shared" si="1006"/>
        <v>514025.26945340517</v>
      </c>
      <c r="C2525" s="1">
        <f t="shared" si="1007"/>
        <v>2.7382851892455603E-9</v>
      </c>
      <c r="D2525" s="1">
        <f t="shared" si="1008"/>
        <v>0.99990501724919023</v>
      </c>
      <c r="E2525" s="1">
        <f t="shared" si="1009"/>
        <v>2.7382851892455603E-9</v>
      </c>
      <c r="F2525" s="1" t="str">
        <f t="shared" si="1010"/>
        <v/>
      </c>
      <c r="G2525" s="1" t="str">
        <f t="shared" si="1011"/>
        <v/>
      </c>
      <c r="H2525" s="1"/>
      <c r="I2525" s="1">
        <f t="shared" si="1012"/>
        <v>1.2694116859056219E-15</v>
      </c>
      <c r="J2525" s="1" t="str">
        <f t="shared" si="1013"/>
        <v/>
      </c>
      <c r="K2525" s="1" t="str">
        <f t="shared" si="1014"/>
        <v/>
      </c>
      <c r="P2525" s="1">
        <v>1933</v>
      </c>
      <c r="Q2525" s="1">
        <f t="shared" si="1015"/>
        <v>15.01443699623405</v>
      </c>
      <c r="R2525" s="1">
        <f t="shared" si="1016"/>
        <v>9.3746291159319805E-5</v>
      </c>
      <c r="S2525" s="1">
        <f t="shared" si="1017"/>
        <v>0.99990501724919023</v>
      </c>
      <c r="T2525" s="1">
        <f t="shared" si="1018"/>
        <v>9.3746291159319805E-5</v>
      </c>
      <c r="U2525" s="1" t="str">
        <f t="shared" si="1019"/>
        <v/>
      </c>
      <c r="V2525" s="1" t="str">
        <f t="shared" si="1020"/>
        <v/>
      </c>
      <c r="W2525" s="1">
        <f t="shared" si="1021"/>
        <v>2.517108963645992E-2</v>
      </c>
      <c r="X2525" s="1" t="str">
        <f t="shared" si="1022"/>
        <v/>
      </c>
      <c r="Y2525" s="1" t="str">
        <f t="shared" si="1023"/>
        <v/>
      </c>
      <c r="AC2525" s="1">
        <v>1933</v>
      </c>
      <c r="AD2525" s="1">
        <f t="shared" si="1032"/>
        <v>915.41143718364231</v>
      </c>
      <c r="AE2525" s="1">
        <f t="shared" si="1024"/>
        <v>1.5376121873380656E-6</v>
      </c>
      <c r="AF2525" s="1">
        <f t="shared" si="1025"/>
        <v>0.99990501724919023</v>
      </c>
      <c r="AG2525" s="1">
        <f t="shared" si="1026"/>
        <v>1.5376121873380656E-6</v>
      </c>
      <c r="AH2525" s="1" t="str">
        <f t="shared" si="1027"/>
        <v/>
      </c>
      <c r="AI2525" s="1" t="str">
        <f t="shared" si="1028"/>
        <v/>
      </c>
      <c r="AJ2525" s="1">
        <f t="shared" si="1029"/>
        <v>5.2142671493922268E-16</v>
      </c>
      <c r="AK2525" s="1" t="str">
        <f t="shared" si="1030"/>
        <v/>
      </c>
      <c r="AL2525" s="1" t="str">
        <f t="shared" si="1031"/>
        <v/>
      </c>
      <c r="BA2525" s="2"/>
      <c r="BB2525" s="2">
        <f t="shared" si="1003"/>
        <v>12.403199999999678</v>
      </c>
      <c r="BC2525" s="156">
        <f t="shared" si="1004"/>
        <v>8.8055004558481559E-2</v>
      </c>
      <c r="BD2525" s="2">
        <f t="shared" si="1005"/>
        <v>1.8667998311180933E-4</v>
      </c>
      <c r="BE2525" s="2" t="str">
        <f t="shared" si="1001"/>
        <v/>
      </c>
      <c r="BF2525" s="24" t="str">
        <f t="shared" si="1002"/>
        <v/>
      </c>
    </row>
    <row r="2526" spans="1:58" ht="20.100000000000001" customHeight="1">
      <c r="A2526" s="1">
        <v>1934</v>
      </c>
      <c r="B2526" s="1">
        <f t="shared" si="1006"/>
        <v>514576.20757714938</v>
      </c>
      <c r="C2526" s="1">
        <f t="shared" si="1007"/>
        <v>2.6976900806044444E-9</v>
      </c>
      <c r="D2526" s="1">
        <f t="shared" si="1008"/>
        <v>0.99990651466635738</v>
      </c>
      <c r="E2526" s="1">
        <f t="shared" si="1009"/>
        <v>2.6976900806044444E-9</v>
      </c>
      <c r="F2526" s="1" t="str">
        <f t="shared" si="1010"/>
        <v/>
      </c>
      <c r="G2526" s="1" t="str">
        <f t="shared" si="1011"/>
        <v/>
      </c>
      <c r="H2526" s="1"/>
      <c r="I2526" s="1">
        <f t="shared" si="1012"/>
        <v>1.2365019855947793E-15</v>
      </c>
      <c r="J2526" s="1" t="str">
        <f t="shared" si="1013"/>
        <v/>
      </c>
      <c r="K2526" s="1" t="str">
        <f t="shared" si="1014"/>
        <v/>
      </c>
      <c r="P2526" s="1">
        <v>1934</v>
      </c>
      <c r="Q2526" s="1">
        <f t="shared" si="1015"/>
        <v>15.030529640388643</v>
      </c>
      <c r="R2526" s="1">
        <f t="shared" si="1016"/>
        <v>9.2356501341494531E-5</v>
      </c>
      <c r="S2526" s="1">
        <f t="shared" si="1017"/>
        <v>0.99990651466635738</v>
      </c>
      <c r="T2526" s="1">
        <f t="shared" si="1018"/>
        <v>9.2356501341494531E-5</v>
      </c>
      <c r="U2526" s="1" t="str">
        <f t="shared" si="1019"/>
        <v/>
      </c>
      <c r="V2526" s="1" t="str">
        <f t="shared" si="1020"/>
        <v/>
      </c>
      <c r="W2526" s="1">
        <f t="shared" si="1021"/>
        <v>2.5004714266163842E-2</v>
      </c>
      <c r="X2526" s="1" t="str">
        <f t="shared" si="1022"/>
        <v/>
      </c>
      <c r="Y2526" s="1" t="str">
        <f t="shared" si="1023"/>
        <v/>
      </c>
      <c r="AC2526" s="1">
        <v>1934</v>
      </c>
      <c r="AD2526" s="1">
        <f t="shared" si="1032"/>
        <v>916.39258556218863</v>
      </c>
      <c r="AE2526" s="1">
        <f t="shared" si="1024"/>
        <v>1.5148170694160696E-6</v>
      </c>
      <c r="AF2526" s="1">
        <f t="shared" si="1025"/>
        <v>0.99990651466635738</v>
      </c>
      <c r="AG2526" s="1">
        <f t="shared" si="1026"/>
        <v>1.5148170694160696E-6</v>
      </c>
      <c r="AH2526" s="1" t="str">
        <f t="shared" si="1027"/>
        <v/>
      </c>
      <c r="AI2526" s="1" t="str">
        <f t="shared" si="1028"/>
        <v/>
      </c>
      <c r="AJ2526" s="1">
        <f t="shared" si="1029"/>
        <v>5.3748564157318998E-16</v>
      </c>
      <c r="AK2526" s="1" t="str">
        <f t="shared" si="1030"/>
        <v/>
      </c>
      <c r="AL2526" s="1" t="str">
        <f t="shared" si="1031"/>
        <v/>
      </c>
      <c r="BA2526" s="2"/>
      <c r="BB2526" s="2">
        <f t="shared" si="1003"/>
        <v>12.409599999999678</v>
      </c>
      <c r="BC2526" s="156">
        <f t="shared" si="1004"/>
        <v>8.7868324575369749E-2</v>
      </c>
      <c r="BD2526" s="2">
        <f t="shared" si="1005"/>
        <v>1.8632363878998137E-4</v>
      </c>
      <c r="BE2526" s="2" t="str">
        <f t="shared" si="1001"/>
        <v/>
      </c>
      <c r="BF2526" s="24" t="str">
        <f t="shared" si="1002"/>
        <v/>
      </c>
    </row>
    <row r="2527" spans="1:58" ht="20.100000000000001" customHeight="1">
      <c r="A2527" s="1">
        <v>1935</v>
      </c>
      <c r="B2527" s="1">
        <f t="shared" si="1006"/>
        <v>515127.1457008936</v>
      </c>
      <c r="C2527" s="1">
        <f t="shared" si="1007"/>
        <v>2.6576542720956828E-9</v>
      </c>
      <c r="D2527" s="1">
        <f t="shared" si="1008"/>
        <v>0.99990798987252594</v>
      </c>
      <c r="E2527" s="1">
        <f t="shared" si="1009"/>
        <v>2.6576542720956828E-9</v>
      </c>
      <c r="F2527" s="1" t="str">
        <f t="shared" si="1010"/>
        <v/>
      </c>
      <c r="G2527" s="1" t="str">
        <f t="shared" si="1011"/>
        <v/>
      </c>
      <c r="H2527" s="1"/>
      <c r="I2527" s="1">
        <f t="shared" si="1012"/>
        <v>1.20442620353713E-15</v>
      </c>
      <c r="J2527" s="1" t="str">
        <f t="shared" si="1013"/>
        <v/>
      </c>
      <c r="K2527" s="1" t="str">
        <f t="shared" si="1014"/>
        <v/>
      </c>
      <c r="P2527" s="1">
        <v>1935</v>
      </c>
      <c r="Q2527" s="1">
        <f t="shared" si="1015"/>
        <v>15.046622284543233</v>
      </c>
      <c r="R2527" s="1">
        <f t="shared" si="1016"/>
        <v>9.0985859387909276E-5</v>
      </c>
      <c r="S2527" s="1">
        <f t="shared" si="1017"/>
        <v>0.99990798987252594</v>
      </c>
      <c r="T2527" s="1">
        <f t="shared" si="1018"/>
        <v>9.0985859387909276E-5</v>
      </c>
      <c r="U2527" s="1" t="str">
        <f t="shared" si="1019"/>
        <v/>
      </c>
      <c r="V2527" s="1" t="str">
        <f t="shared" si="1020"/>
        <v/>
      </c>
      <c r="W2527" s="1">
        <f t="shared" si="1021"/>
        <v>2.4839041172660659E-2</v>
      </c>
      <c r="X2527" s="1" t="str">
        <f t="shared" si="1022"/>
        <v/>
      </c>
      <c r="Y2527" s="1" t="str">
        <f t="shared" si="1023"/>
        <v/>
      </c>
      <c r="AC2527" s="1">
        <v>1935</v>
      </c>
      <c r="AD2527" s="1">
        <f t="shared" si="1032"/>
        <v>917.37373394073495</v>
      </c>
      <c r="AE2527" s="1">
        <f t="shared" si="1024"/>
        <v>1.4923360118057134E-6</v>
      </c>
      <c r="AF2527" s="1">
        <f t="shared" si="1025"/>
        <v>0.99990798987252594</v>
      </c>
      <c r="AG2527" s="1">
        <f t="shared" si="1026"/>
        <v>1.4923360118057134E-6</v>
      </c>
      <c r="AH2527" s="1" t="str">
        <f t="shared" si="1027"/>
        <v/>
      </c>
      <c r="AI2527" s="1" t="str">
        <f t="shared" si="1028"/>
        <v/>
      </c>
      <c r="AJ2527" s="1">
        <f t="shared" si="1029"/>
        <v>5.5403028729541001E-16</v>
      </c>
      <c r="AK2527" s="1" t="str">
        <f t="shared" si="1030"/>
        <v/>
      </c>
      <c r="AL2527" s="1" t="str">
        <f t="shared" si="1031"/>
        <v/>
      </c>
      <c r="BA2527" s="2"/>
      <c r="BB2527" s="2">
        <f t="shared" si="1003"/>
        <v>12.415999999999677</v>
      </c>
      <c r="BC2527" s="156">
        <f t="shared" si="1004"/>
        <v>8.7682000936579768E-2</v>
      </c>
      <c r="BD2527" s="2">
        <f t="shared" si="1005"/>
        <v>1.8596785108206115E-4</v>
      </c>
      <c r="BE2527" s="2" t="str">
        <f t="shared" si="1001"/>
        <v/>
      </c>
      <c r="BF2527" s="24" t="str">
        <f t="shared" si="1002"/>
        <v/>
      </c>
    </row>
    <row r="2528" spans="1:58" ht="20.100000000000001" customHeight="1">
      <c r="A2528" s="1">
        <v>1936</v>
      </c>
      <c r="B2528" s="1">
        <f t="shared" si="1006"/>
        <v>515678.08382463781</v>
      </c>
      <c r="C2528" s="1">
        <f t="shared" si="1007"/>
        <v>2.6181707349015729E-9</v>
      </c>
      <c r="D2528" s="1">
        <f t="shared" si="1008"/>
        <v>0.99990944317389574</v>
      </c>
      <c r="E2528" s="1">
        <f t="shared" si="1009"/>
        <v>2.6181707349015729E-9</v>
      </c>
      <c r="F2528" s="1" t="str">
        <f t="shared" si="1010"/>
        <v/>
      </c>
      <c r="G2528" s="1" t="str">
        <f t="shared" si="1011"/>
        <v/>
      </c>
      <c r="H2528" s="1"/>
      <c r="I2528" s="1">
        <f t="shared" si="1012"/>
        <v>1.1731637203761484E-15</v>
      </c>
      <c r="J2528" s="1" t="str">
        <f t="shared" si="1013"/>
        <v/>
      </c>
      <c r="K2528" s="1" t="str">
        <f t="shared" si="1014"/>
        <v/>
      </c>
      <c r="P2528" s="1">
        <v>1936</v>
      </c>
      <c r="Q2528" s="1">
        <f t="shared" si="1015"/>
        <v>15.062714928697826</v>
      </c>
      <c r="R2528" s="1">
        <f t="shared" si="1016"/>
        <v>8.9634124664171797E-5</v>
      </c>
      <c r="S2528" s="1">
        <f t="shared" si="1017"/>
        <v>0.99990944317389574</v>
      </c>
      <c r="T2528" s="1">
        <f t="shared" si="1018"/>
        <v>8.9634124664171797E-5</v>
      </c>
      <c r="U2528" s="1" t="str">
        <f t="shared" si="1019"/>
        <v/>
      </c>
      <c r="V2528" s="1" t="str">
        <f t="shared" si="1020"/>
        <v/>
      </c>
      <c r="W2528" s="1">
        <f t="shared" si="1021"/>
        <v>2.467407098682655E-2</v>
      </c>
      <c r="X2528" s="1" t="str">
        <f t="shared" si="1022"/>
        <v/>
      </c>
      <c r="Y2528" s="1" t="str">
        <f t="shared" si="1023"/>
        <v/>
      </c>
      <c r="AC2528" s="1">
        <v>1936</v>
      </c>
      <c r="AD2528" s="1">
        <f t="shared" si="1032"/>
        <v>918.35488231928105</v>
      </c>
      <c r="AE2528" s="1">
        <f t="shared" si="1024"/>
        <v>1.4701650676588783E-6</v>
      </c>
      <c r="AF2528" s="1">
        <f t="shared" si="1025"/>
        <v>0.99990944317389574</v>
      </c>
      <c r="AG2528" s="1">
        <f t="shared" si="1026"/>
        <v>1.4701650676588783E-6</v>
      </c>
      <c r="AH2528" s="1" t="str">
        <f t="shared" si="1027"/>
        <v/>
      </c>
      <c r="AI2528" s="1" t="str">
        <f t="shared" si="1028"/>
        <v/>
      </c>
      <c r="AJ2528" s="1">
        <f t="shared" si="1029"/>
        <v>5.7107506572373472E-16</v>
      </c>
      <c r="AK2528" s="1" t="str">
        <f t="shared" si="1030"/>
        <v/>
      </c>
      <c r="AL2528" s="1" t="str">
        <f t="shared" si="1031"/>
        <v/>
      </c>
      <c r="BA2528" s="2"/>
      <c r="BB2528" s="2">
        <f t="shared" si="1003"/>
        <v>12.422399999999676</v>
      </c>
      <c r="BC2528" s="156">
        <f t="shared" si="1004"/>
        <v>8.7496033085497707E-2</v>
      </c>
      <c r="BD2528" s="2">
        <f t="shared" si="1005"/>
        <v>1.8561261952487751E-4</v>
      </c>
      <c r="BE2528" s="2" t="str">
        <f t="shared" si="1001"/>
        <v/>
      </c>
      <c r="BF2528" s="24" t="str">
        <f t="shared" si="1002"/>
        <v/>
      </c>
    </row>
    <row r="2529" spans="1:58" ht="20.100000000000001" customHeight="1">
      <c r="A2529" s="1">
        <v>1937</v>
      </c>
      <c r="B2529" s="1">
        <f t="shared" si="1006"/>
        <v>516229.02194838226</v>
      </c>
      <c r="C2529" s="1">
        <f t="shared" si="1007"/>
        <v>2.5792325182610067E-9</v>
      </c>
      <c r="D2529" s="1">
        <f t="shared" si="1008"/>
        <v>0.99991087487281605</v>
      </c>
      <c r="E2529" s="1">
        <f t="shared" si="1009"/>
        <v>2.5792325182610067E-9</v>
      </c>
      <c r="F2529" s="1" t="str">
        <f t="shared" si="1010"/>
        <v/>
      </c>
      <c r="G2529" s="1" t="str">
        <f t="shared" si="1011"/>
        <v/>
      </c>
      <c r="H2529" s="1"/>
      <c r="I2529" s="1">
        <f t="shared" si="1012"/>
        <v>1.1426944132660512E-15</v>
      </c>
      <c r="J2529" s="1" t="str">
        <f t="shared" si="1013"/>
        <v/>
      </c>
      <c r="K2529" s="1" t="str">
        <f t="shared" si="1014"/>
        <v/>
      </c>
      <c r="P2529" s="1">
        <v>1937</v>
      </c>
      <c r="Q2529" s="1">
        <f t="shared" si="1015"/>
        <v>15.078807572852419</v>
      </c>
      <c r="R2529" s="1">
        <f t="shared" si="1016"/>
        <v>8.8301059208189818E-5</v>
      </c>
      <c r="S2529" s="1">
        <f t="shared" si="1017"/>
        <v>0.99991087487281605</v>
      </c>
      <c r="T2529" s="1">
        <f t="shared" si="1018"/>
        <v>8.8301059208189818E-5</v>
      </c>
      <c r="U2529" s="1" t="str">
        <f t="shared" si="1019"/>
        <v/>
      </c>
      <c r="V2529" s="1" t="str">
        <f t="shared" si="1020"/>
        <v/>
      </c>
      <c r="W2529" s="1">
        <f t="shared" si="1021"/>
        <v>2.4509804301725606E-2</v>
      </c>
      <c r="X2529" s="1" t="str">
        <f t="shared" si="1022"/>
        <v/>
      </c>
      <c r="Y2529" s="1" t="str">
        <f t="shared" si="1023"/>
        <v/>
      </c>
      <c r="AC2529" s="1">
        <v>1937</v>
      </c>
      <c r="AD2529" s="1">
        <f t="shared" si="1032"/>
        <v>919.33603069782737</v>
      </c>
      <c r="AE2529" s="1">
        <f t="shared" si="1024"/>
        <v>1.4483003339580644E-6</v>
      </c>
      <c r="AF2529" s="1">
        <f t="shared" si="1025"/>
        <v>0.99991087487281605</v>
      </c>
      <c r="AG2529" s="1">
        <f t="shared" si="1026"/>
        <v>1.4483003339580644E-6</v>
      </c>
      <c r="AH2529" s="1" t="str">
        <f t="shared" si="1027"/>
        <v/>
      </c>
      <c r="AI2529" s="1" t="str">
        <f t="shared" si="1028"/>
        <v/>
      </c>
      <c r="AJ2529" s="1">
        <f t="shared" si="1029"/>
        <v>5.8863480965534015E-16</v>
      </c>
      <c r="AK2529" s="1" t="str">
        <f t="shared" si="1030"/>
        <v/>
      </c>
      <c r="AL2529" s="1" t="str">
        <f t="shared" si="1031"/>
        <v/>
      </c>
      <c r="BA2529" s="2"/>
      <c r="BB2529" s="2">
        <f t="shared" si="1003"/>
        <v>12.428799999999676</v>
      </c>
      <c r="BC2529" s="156">
        <f t="shared" si="1004"/>
        <v>8.7310420465972829E-2</v>
      </c>
      <c r="BD2529" s="2">
        <f t="shared" si="1005"/>
        <v>1.8525794365394088E-4</v>
      </c>
      <c r="BE2529" s="2" t="str">
        <f t="shared" si="1001"/>
        <v/>
      </c>
      <c r="BF2529" s="24" t="str">
        <f t="shared" si="1002"/>
        <v/>
      </c>
    </row>
    <row r="2530" spans="1:58" ht="20.100000000000001" customHeight="1">
      <c r="A2530" s="2">
        <v>1938</v>
      </c>
      <c r="B2530" s="1">
        <f t="shared" si="1006"/>
        <v>516779.96007212647</v>
      </c>
      <c r="C2530" s="1">
        <f t="shared" si="1007"/>
        <v>2.5408327487513976E-9</v>
      </c>
      <c r="D2530" s="1">
        <f t="shared" si="1008"/>
        <v>0.99991228526782761</v>
      </c>
      <c r="E2530" s="1">
        <f t="shared" si="1009"/>
        <v>2.5408327487513976E-9</v>
      </c>
      <c r="F2530" s="1" t="str">
        <f t="shared" si="1010"/>
        <v/>
      </c>
      <c r="G2530" s="1" t="str">
        <f t="shared" si="1011"/>
        <v/>
      </c>
      <c r="H2530" s="1"/>
      <c r="I2530" s="1">
        <f t="shared" si="1012"/>
        <v>1.1129986442553764E-15</v>
      </c>
      <c r="J2530" s="1" t="str">
        <f t="shared" si="1013"/>
        <v/>
      </c>
      <c r="K2530" s="1" t="str">
        <f t="shared" si="1014"/>
        <v/>
      </c>
      <c r="P2530" s="2">
        <v>1938</v>
      </c>
      <c r="Q2530" s="1">
        <f t="shared" si="1015"/>
        <v>15.094900217007009</v>
      </c>
      <c r="R2530" s="1">
        <f t="shared" si="1016"/>
        <v>8.6986427705584935E-5</v>
      </c>
      <c r="S2530" s="1">
        <f t="shared" si="1017"/>
        <v>0.99991228526782761</v>
      </c>
      <c r="T2530" s="1">
        <f t="shared" si="1018"/>
        <v>8.6986427705584935E-5</v>
      </c>
      <c r="U2530" s="1" t="str">
        <f t="shared" si="1019"/>
        <v/>
      </c>
      <c r="V2530" s="1" t="str">
        <f t="shared" si="1020"/>
        <v/>
      </c>
      <c r="W2530" s="1">
        <f t="shared" si="1021"/>
        <v>2.4346241672823052E-2</v>
      </c>
      <c r="X2530" s="1" t="str">
        <f t="shared" si="1022"/>
        <v/>
      </c>
      <c r="Y2530" s="1" t="str">
        <f t="shared" si="1023"/>
        <v/>
      </c>
      <c r="AC2530" s="2">
        <v>1938</v>
      </c>
      <c r="AD2530" s="1">
        <f t="shared" si="1032"/>
        <v>920.31717907637369</v>
      </c>
      <c r="AE2530" s="1">
        <f t="shared" si="1024"/>
        <v>1.4267379511131902E-6</v>
      </c>
      <c r="AF2530" s="1">
        <f t="shared" si="1025"/>
        <v>0.99991228526782761</v>
      </c>
      <c r="AG2530" s="1">
        <f t="shared" si="1026"/>
        <v>1.4267379511131902E-6</v>
      </c>
      <c r="AH2530" s="1" t="str">
        <f t="shared" si="1027"/>
        <v/>
      </c>
      <c r="AI2530" s="1" t="str">
        <f t="shared" si="1028"/>
        <v/>
      </c>
      <c r="AJ2530" s="1">
        <f t="shared" si="1029"/>
        <v>6.0672478299887224E-16</v>
      </c>
      <c r="AK2530" s="1" t="str">
        <f t="shared" si="1030"/>
        <v/>
      </c>
      <c r="AL2530" s="1" t="str">
        <f t="shared" si="1031"/>
        <v/>
      </c>
      <c r="BA2530" s="2"/>
      <c r="BB2530" s="2">
        <f t="shared" si="1003"/>
        <v>12.435199999999675</v>
      </c>
      <c r="BC2530" s="156">
        <f t="shared" si="1004"/>
        <v>8.7125162522318889E-2</v>
      </c>
      <c r="BD2530" s="2">
        <f t="shared" si="1005"/>
        <v>1.8490382300355435E-4</v>
      </c>
      <c r="BE2530" s="2" t="str">
        <f t="shared" si="1001"/>
        <v/>
      </c>
      <c r="BF2530" s="24" t="str">
        <f t="shared" si="1002"/>
        <v/>
      </c>
    </row>
    <row r="2531" spans="1:58" ht="20.100000000000001" customHeight="1">
      <c r="A2531" s="1">
        <v>1939</v>
      </c>
      <c r="B2531" s="1">
        <f t="shared" si="1006"/>
        <v>517330.89819587069</v>
      </c>
      <c r="C2531" s="1">
        <f t="shared" si="1007"/>
        <v>2.5029646295750156E-9</v>
      </c>
      <c r="D2531" s="1">
        <f t="shared" si="1008"/>
        <v>0.99991367465370573</v>
      </c>
      <c r="E2531" s="1">
        <f t="shared" si="1009"/>
        <v>2.5029646295750156E-9</v>
      </c>
      <c r="F2531" s="1" t="str">
        <f t="shared" si="1010"/>
        <v/>
      </c>
      <c r="G2531" s="1" t="str">
        <f t="shared" si="1011"/>
        <v/>
      </c>
      <c r="H2531" s="1"/>
      <c r="I2531" s="1">
        <f t="shared" si="1012"/>
        <v>1.084057248933737E-15</v>
      </c>
      <c r="J2531" s="1" t="str">
        <f t="shared" si="1013"/>
        <v/>
      </c>
      <c r="K2531" s="1" t="str">
        <f t="shared" si="1014"/>
        <v/>
      </c>
      <c r="P2531" s="1">
        <v>1939</v>
      </c>
      <c r="Q2531" s="1">
        <f t="shared" si="1015"/>
        <v>15.110992861161602</v>
      </c>
      <c r="R2531" s="1">
        <f t="shared" si="1016"/>
        <v>8.5689997465262377E-5</v>
      </c>
      <c r="S2531" s="1">
        <f t="shared" si="1017"/>
        <v>0.99991367465370573</v>
      </c>
      <c r="T2531" s="1">
        <f t="shared" si="1018"/>
        <v>8.5689997465262377E-5</v>
      </c>
      <c r="U2531" s="1" t="str">
        <f t="shared" si="1019"/>
        <v/>
      </c>
      <c r="V2531" s="1" t="str">
        <f t="shared" si="1020"/>
        <v/>
      </c>
      <c r="W2531" s="1">
        <f t="shared" si="1021"/>
        <v>2.4183383618199949E-2</v>
      </c>
      <c r="X2531" s="1" t="str">
        <f t="shared" si="1022"/>
        <v/>
      </c>
      <c r="Y2531" s="1" t="str">
        <f t="shared" si="1023"/>
        <v/>
      </c>
      <c r="AC2531" s="1">
        <v>1939</v>
      </c>
      <c r="AD2531" s="1">
        <f t="shared" si="1032"/>
        <v>921.29832745491979</v>
      </c>
      <c r="AE2531" s="1">
        <f t="shared" si="1024"/>
        <v>1.4054741025608741E-6</v>
      </c>
      <c r="AF2531" s="1">
        <f t="shared" si="1025"/>
        <v>0.99991367465370573</v>
      </c>
      <c r="AG2531" s="1">
        <f t="shared" si="1026"/>
        <v>1.4054741025608741E-6</v>
      </c>
      <c r="AH2531" s="1" t="str">
        <f t="shared" si="1027"/>
        <v/>
      </c>
      <c r="AI2531" s="1" t="str">
        <f t="shared" si="1028"/>
        <v/>
      </c>
      <c r="AJ2531" s="1">
        <f t="shared" si="1029"/>
        <v>6.2536069303867056E-16</v>
      </c>
      <c r="AK2531" s="1" t="str">
        <f t="shared" si="1030"/>
        <v/>
      </c>
      <c r="AL2531" s="1" t="str">
        <f t="shared" si="1031"/>
        <v/>
      </c>
      <c r="BA2531" s="2"/>
      <c r="BB2531" s="2">
        <f t="shared" si="1003"/>
        <v>12.441599999999674</v>
      </c>
      <c r="BC2531" s="156">
        <f t="shared" si="1004"/>
        <v>8.6940258699315334E-2</v>
      </c>
      <c r="BD2531" s="2">
        <f t="shared" si="1005"/>
        <v>1.8455025710727158E-4</v>
      </c>
      <c r="BE2531" s="2" t="str">
        <f t="shared" si="1001"/>
        <v/>
      </c>
      <c r="BF2531" s="24" t="str">
        <f t="shared" si="1002"/>
        <v/>
      </c>
    </row>
    <row r="2532" spans="1:58" ht="20.100000000000001" customHeight="1">
      <c r="A2532" s="1">
        <v>1940</v>
      </c>
      <c r="B2532" s="1">
        <f t="shared" si="1006"/>
        <v>517881.8363196149</v>
      </c>
      <c r="C2532" s="1">
        <f t="shared" si="1007"/>
        <v>2.4656214398500212E-9</v>
      </c>
      <c r="D2532" s="1">
        <f t="shared" si="1008"/>
        <v>0.99991504332150205</v>
      </c>
      <c r="E2532" s="1">
        <f t="shared" si="1009"/>
        <v>2.4656214398500212E-9</v>
      </c>
      <c r="F2532" s="1" t="str">
        <f t="shared" si="1010"/>
        <v/>
      </c>
      <c r="G2532" s="1" t="str">
        <f t="shared" si="1011"/>
        <v/>
      </c>
      <c r="H2532" s="1"/>
      <c r="I2532" s="1">
        <f t="shared" si="1012"/>
        <v>1.05585152533633E-15</v>
      </c>
      <c r="J2532" s="1" t="str">
        <f t="shared" si="1013"/>
        <v/>
      </c>
      <c r="K2532" s="1" t="str">
        <f t="shared" si="1014"/>
        <v/>
      </c>
      <c r="P2532" s="1">
        <v>1940</v>
      </c>
      <c r="Q2532" s="1">
        <f t="shared" si="1015"/>
        <v>15.127085505316192</v>
      </c>
      <c r="R2532" s="1">
        <f t="shared" si="1016"/>
        <v>8.4411538395138424E-5</v>
      </c>
      <c r="S2532" s="1">
        <f t="shared" si="1017"/>
        <v>0.99991504332150205</v>
      </c>
      <c r="T2532" s="1">
        <f t="shared" si="1018"/>
        <v>8.4411538395138424E-5</v>
      </c>
      <c r="U2532" s="1" t="str">
        <f t="shared" si="1019"/>
        <v/>
      </c>
      <c r="V2532" s="1" t="str">
        <f t="shared" si="1020"/>
        <v/>
      </c>
      <c r="W2532" s="1">
        <f t="shared" si="1021"/>
        <v>2.4021230618769925E-2</v>
      </c>
      <c r="X2532" s="1" t="str">
        <f t="shared" si="1022"/>
        <v/>
      </c>
      <c r="Y2532" s="1" t="str">
        <f t="shared" si="1023"/>
        <v/>
      </c>
      <c r="AC2532" s="1">
        <v>1940</v>
      </c>
      <c r="AD2532" s="1">
        <f t="shared" si="1032"/>
        <v>922.27947583346611</v>
      </c>
      <c r="AE2532" s="1">
        <f t="shared" si="1024"/>
        <v>1.3845050143662818E-6</v>
      </c>
      <c r="AF2532" s="1">
        <f t="shared" si="1025"/>
        <v>0.99991504332150205</v>
      </c>
      <c r="AG2532" s="1">
        <f t="shared" si="1026"/>
        <v>1.3845050143662818E-6</v>
      </c>
      <c r="AH2532" s="1" t="str">
        <f t="shared" si="1027"/>
        <v/>
      </c>
      <c r="AI2532" s="1" t="str">
        <f t="shared" si="1028"/>
        <v/>
      </c>
      <c r="AJ2532" s="1">
        <f t="shared" si="1029"/>
        <v>6.4455870303991356E-16</v>
      </c>
      <c r="AK2532" s="1" t="str">
        <f t="shared" si="1030"/>
        <v/>
      </c>
      <c r="AL2532" s="1" t="str">
        <f t="shared" si="1031"/>
        <v/>
      </c>
      <c r="BA2532" s="2"/>
      <c r="BB2532" s="2">
        <f t="shared" si="1003"/>
        <v>12.447999999999674</v>
      </c>
      <c r="BC2532" s="156">
        <f t="shared" si="1004"/>
        <v>8.6755708442208063E-2</v>
      </c>
      <c r="BD2532" s="2">
        <f t="shared" si="1005"/>
        <v>1.8419724549696703E-4</v>
      </c>
      <c r="BE2532" s="2" t="str">
        <f t="shared" si="1001"/>
        <v/>
      </c>
      <c r="BF2532" s="24" t="str">
        <f t="shared" si="1002"/>
        <v/>
      </c>
    </row>
    <row r="2533" spans="1:58" ht="20.100000000000001" customHeight="1">
      <c r="A2533" s="1">
        <v>1941</v>
      </c>
      <c r="B2533" s="1">
        <f t="shared" si="1006"/>
        <v>518432.77444335935</v>
      </c>
      <c r="C2533" s="1">
        <f t="shared" si="1007"/>
        <v>2.4287965339058978E-9</v>
      </c>
      <c r="D2533" s="1">
        <f t="shared" si="1008"/>
        <v>0.99991639155858592</v>
      </c>
      <c r="E2533" s="1">
        <f t="shared" si="1009"/>
        <v>2.4287965339058978E-9</v>
      </c>
      <c r="F2533" s="1" t="str">
        <f t="shared" si="1010"/>
        <v/>
      </c>
      <c r="G2533" s="1" t="str">
        <f t="shared" si="1011"/>
        <v/>
      </c>
      <c r="H2533" s="1"/>
      <c r="I2533" s="1">
        <f t="shared" si="1012"/>
        <v>1.028363223100206E-15</v>
      </c>
      <c r="J2533" s="1" t="str">
        <f t="shared" si="1013"/>
        <v/>
      </c>
      <c r="K2533" s="1" t="str">
        <f t="shared" si="1014"/>
        <v/>
      </c>
      <c r="P2533" s="1">
        <v>1941</v>
      </c>
      <c r="Q2533" s="1">
        <f t="shared" si="1015"/>
        <v>15.143178149470785</v>
      </c>
      <c r="R2533" s="1">
        <f t="shared" si="1016"/>
        <v>8.3150822978018905E-5</v>
      </c>
      <c r="S2533" s="1">
        <f t="shared" si="1017"/>
        <v>0.99991639155858592</v>
      </c>
      <c r="T2533" s="1">
        <f t="shared" si="1018"/>
        <v>8.3150822978018905E-5</v>
      </c>
      <c r="U2533" s="1" t="str">
        <f t="shared" si="1019"/>
        <v/>
      </c>
      <c r="V2533" s="1" t="str">
        <f t="shared" si="1020"/>
        <v/>
      </c>
      <c r="W2533" s="1">
        <f t="shared" si="1021"/>
        <v>2.3859783118496833E-2</v>
      </c>
      <c r="X2533" s="1" t="str">
        <f t="shared" si="1022"/>
        <v/>
      </c>
      <c r="Y2533" s="1" t="str">
        <f t="shared" si="1023"/>
        <v/>
      </c>
      <c r="AC2533" s="1">
        <v>1941</v>
      </c>
      <c r="AD2533" s="1">
        <f t="shared" si="1032"/>
        <v>923.26062421201243</v>
      </c>
      <c r="AE2533" s="1">
        <f t="shared" si="1024"/>
        <v>1.3638269548275471E-6</v>
      </c>
      <c r="AF2533" s="1">
        <f t="shared" si="1025"/>
        <v>0.99991639155858592</v>
      </c>
      <c r="AG2533" s="1">
        <f t="shared" si="1026"/>
        <v>1.3638269548275471E-6</v>
      </c>
      <c r="AH2533" s="1" t="str">
        <f t="shared" si="1027"/>
        <v/>
      </c>
      <c r="AI2533" s="1" t="str">
        <f t="shared" si="1028"/>
        <v/>
      </c>
      <c r="AJ2533" s="1">
        <f t="shared" si="1029"/>
        <v>6.6433544520399321E-16</v>
      </c>
      <c r="AK2533" s="1" t="str">
        <f t="shared" si="1030"/>
        <v/>
      </c>
      <c r="AL2533" s="1" t="str">
        <f t="shared" si="1031"/>
        <v/>
      </c>
      <c r="BA2533" s="2"/>
      <c r="BB2533" s="2">
        <f t="shared" si="1003"/>
        <v>12.454399999999673</v>
      </c>
      <c r="BC2533" s="156">
        <f t="shared" si="1004"/>
        <v>8.6571511196711096E-2</v>
      </c>
      <c r="BD2533" s="2">
        <f t="shared" si="1005"/>
        <v>1.8384478770379353E-4</v>
      </c>
      <c r="BE2533" s="2" t="str">
        <f t="shared" si="1001"/>
        <v/>
      </c>
      <c r="BF2533" s="24" t="str">
        <f t="shared" si="1002"/>
        <v/>
      </c>
    </row>
    <row r="2534" spans="1:58" ht="20.100000000000001" customHeight="1">
      <c r="A2534" s="1">
        <v>1942</v>
      </c>
      <c r="B2534" s="1">
        <f t="shared" si="1006"/>
        <v>518983.71256710356</v>
      </c>
      <c r="C2534" s="1">
        <f t="shared" si="1007"/>
        <v>2.3924833405835296E-9</v>
      </c>
      <c r="D2534" s="1">
        <f t="shared" si="1008"/>
        <v>0.99991771964868625</v>
      </c>
      <c r="E2534" s="1">
        <f t="shared" si="1009"/>
        <v>2.3924833405835296E-9</v>
      </c>
      <c r="F2534" s="1" t="str">
        <f t="shared" si="1010"/>
        <v/>
      </c>
      <c r="G2534" s="1" t="str">
        <f t="shared" si="1011"/>
        <v/>
      </c>
      <c r="H2534" s="1"/>
      <c r="I2534" s="1">
        <f t="shared" si="1012"/>
        <v>1.0015745328670735E-15</v>
      </c>
      <c r="J2534" s="1" t="str">
        <f t="shared" si="1013"/>
        <v/>
      </c>
      <c r="K2534" s="1" t="str">
        <f t="shared" si="1014"/>
        <v/>
      </c>
      <c r="P2534" s="1">
        <v>1942</v>
      </c>
      <c r="Q2534" s="1">
        <f t="shared" si="1015"/>
        <v>15.159270793625375</v>
      </c>
      <c r="R2534" s="1">
        <f t="shared" si="1016"/>
        <v>8.1907626247636959E-5</v>
      </c>
      <c r="S2534" s="1">
        <f t="shared" si="1017"/>
        <v>0.99991771964868625</v>
      </c>
      <c r="T2534" s="1">
        <f t="shared" si="1018"/>
        <v>8.1907626247636959E-5</v>
      </c>
      <c r="U2534" s="1" t="str">
        <f t="shared" si="1019"/>
        <v/>
      </c>
      <c r="V2534" s="1" t="str">
        <f t="shared" si="1020"/>
        <v/>
      </c>
      <c r="W2534" s="1">
        <f t="shared" si="1021"/>
        <v>2.369904152461446E-2</v>
      </c>
      <c r="X2534" s="1" t="str">
        <f t="shared" si="1022"/>
        <v/>
      </c>
      <c r="Y2534" s="1" t="str">
        <f t="shared" si="1023"/>
        <v/>
      </c>
      <c r="AC2534" s="1">
        <v>1942</v>
      </c>
      <c r="AD2534" s="1">
        <f t="shared" si="1032"/>
        <v>924.24177259055853</v>
      </c>
      <c r="AE2534" s="1">
        <f t="shared" si="1024"/>
        <v>1.3434362340827075E-6</v>
      </c>
      <c r="AF2534" s="1">
        <f t="shared" si="1025"/>
        <v>0.99991771964868625</v>
      </c>
      <c r="AG2534" s="1">
        <f t="shared" si="1026"/>
        <v>1.3434362340827075E-6</v>
      </c>
      <c r="AH2534" s="1" t="str">
        <f t="shared" si="1027"/>
        <v/>
      </c>
      <c r="AI2534" s="1" t="str">
        <f t="shared" si="1028"/>
        <v/>
      </c>
      <c r="AJ2534" s="1">
        <f t="shared" si="1029"/>
        <v>6.8470803398369324E-16</v>
      </c>
      <c r="AK2534" s="1" t="str">
        <f t="shared" si="1030"/>
        <v/>
      </c>
      <c r="AL2534" s="1" t="str">
        <f t="shared" si="1031"/>
        <v/>
      </c>
      <c r="BA2534" s="2"/>
      <c r="BB2534" s="2">
        <f t="shared" si="1003"/>
        <v>12.460799999999672</v>
      </c>
      <c r="BC2534" s="156">
        <f t="shared" si="1004"/>
        <v>8.6387666409007302E-2</v>
      </c>
      <c r="BD2534" s="2">
        <f t="shared" si="1005"/>
        <v>1.8349288325776592E-4</v>
      </c>
      <c r="BE2534" s="2" t="str">
        <f t="shared" si="1001"/>
        <v/>
      </c>
      <c r="BF2534" s="24" t="str">
        <f t="shared" si="1002"/>
        <v/>
      </c>
    </row>
    <row r="2535" spans="1:58" ht="20.100000000000001" customHeight="1">
      <c r="A2535" s="1">
        <v>1943</v>
      </c>
      <c r="B2535" s="1">
        <f t="shared" si="1006"/>
        <v>519534.65069084777</v>
      </c>
      <c r="C2535" s="1">
        <f t="shared" si="1007"/>
        <v>2.356675362539692E-9</v>
      </c>
      <c r="D2535" s="1">
        <f t="shared" si="1008"/>
        <v>0.99991902787193176</v>
      </c>
      <c r="E2535" s="1">
        <f t="shared" si="1009"/>
        <v>2.356675362539692E-9</v>
      </c>
      <c r="F2535" s="1" t="str">
        <f t="shared" si="1010"/>
        <v/>
      </c>
      <c r="G2535" s="1" t="str">
        <f t="shared" si="1011"/>
        <v/>
      </c>
      <c r="H2535" s="1"/>
      <c r="I2535" s="1">
        <f t="shared" si="1012"/>
        <v>9.7546807592693464E-16</v>
      </c>
      <c r="J2535" s="1" t="str">
        <f t="shared" si="1013"/>
        <v/>
      </c>
      <c r="K2535" s="1" t="str">
        <f t="shared" si="1014"/>
        <v/>
      </c>
      <c r="P2535" s="1">
        <v>1943</v>
      </c>
      <c r="Q2535" s="1">
        <f t="shared" si="1015"/>
        <v>15.175363437779968</v>
      </c>
      <c r="R2535" s="1">
        <f t="shared" si="1016"/>
        <v>8.0681725764842696E-5</v>
      </c>
      <c r="S2535" s="1">
        <f t="shared" si="1017"/>
        <v>0.99991902787193176</v>
      </c>
      <c r="T2535" s="1">
        <f t="shared" si="1018"/>
        <v>8.0681725764842696E-5</v>
      </c>
      <c r="U2535" s="1" t="str">
        <f t="shared" si="1019"/>
        <v/>
      </c>
      <c r="V2535" s="1" t="str">
        <f t="shared" si="1020"/>
        <v/>
      </c>
      <c r="W2535" s="1">
        <f t="shared" si="1021"/>
        <v>2.3539006207847102E-2</v>
      </c>
      <c r="X2535" s="1" t="str">
        <f t="shared" si="1022"/>
        <v/>
      </c>
      <c r="Y2535" s="1" t="str">
        <f t="shared" si="1023"/>
        <v/>
      </c>
      <c r="AC2535" s="1">
        <v>1943</v>
      </c>
      <c r="AD2535" s="1">
        <f t="shared" si="1032"/>
        <v>925.22292096910485</v>
      </c>
      <c r="AE2535" s="1">
        <f t="shared" si="1024"/>
        <v>1.3233292037191871E-6</v>
      </c>
      <c r="AF2535" s="1">
        <f t="shared" si="1025"/>
        <v>0.99991902787193176</v>
      </c>
      <c r="AG2535" s="1">
        <f t="shared" si="1026"/>
        <v>1.3233292037191871E-6</v>
      </c>
      <c r="AH2535" s="1" t="str">
        <f t="shared" si="1027"/>
        <v/>
      </c>
      <c r="AI2535" s="1" t="str">
        <f t="shared" si="1028"/>
        <v/>
      </c>
      <c r="AJ2535" s="1">
        <f t="shared" si="1029"/>
        <v>7.0569407976779494E-16</v>
      </c>
      <c r="AK2535" s="1" t="str">
        <f t="shared" si="1030"/>
        <v/>
      </c>
      <c r="AL2535" s="1" t="str">
        <f t="shared" si="1031"/>
        <v/>
      </c>
      <c r="BA2535" s="2"/>
      <c r="BB2535" s="2">
        <f t="shared" si="1003"/>
        <v>12.467199999999671</v>
      </c>
      <c r="BC2535" s="156">
        <f t="shared" si="1004"/>
        <v>8.6204173525749536E-2</v>
      </c>
      <c r="BD2535" s="2">
        <f t="shared" si="1005"/>
        <v>1.8314153168766389E-4</v>
      </c>
      <c r="BE2535" s="2" t="str">
        <f t="shared" si="1001"/>
        <v/>
      </c>
      <c r="BF2535" s="24" t="str">
        <f t="shared" si="1002"/>
        <v/>
      </c>
    </row>
    <row r="2536" spans="1:58" ht="20.100000000000001" customHeight="1">
      <c r="A2536" s="1">
        <v>1944</v>
      </c>
      <c r="B2536" s="1">
        <f t="shared" si="1006"/>
        <v>520085.58881459199</v>
      </c>
      <c r="C2536" s="1">
        <f t="shared" si="1007"/>
        <v>2.3213661755561783E-9</v>
      </c>
      <c r="D2536" s="1">
        <f t="shared" si="1008"/>
        <v>0.99992031650489177</v>
      </c>
      <c r="E2536" s="1">
        <f t="shared" si="1009"/>
        <v>2.3213661755561783E-9</v>
      </c>
      <c r="F2536" s="1" t="str">
        <f t="shared" si="1010"/>
        <v/>
      </c>
      <c r="G2536" s="1" t="str">
        <f t="shared" si="1011"/>
        <v/>
      </c>
      <c r="H2536" s="1"/>
      <c r="I2536" s="1">
        <f t="shared" si="1012"/>
        <v>9.5002689409755845E-16</v>
      </c>
      <c r="J2536" s="1" t="str">
        <f t="shared" si="1013"/>
        <v/>
      </c>
      <c r="K2536" s="1" t="str">
        <f t="shared" si="1014"/>
        <v/>
      </c>
      <c r="P2536" s="1">
        <v>1944</v>
      </c>
      <c r="Q2536" s="1">
        <f t="shared" si="1015"/>
        <v>15.191456081934561</v>
      </c>
      <c r="R2536" s="1">
        <f t="shared" si="1016"/>
        <v>7.9472901593950648E-5</v>
      </c>
      <c r="S2536" s="1">
        <f t="shared" si="1017"/>
        <v>0.99992031650489177</v>
      </c>
      <c r="T2536" s="1">
        <f t="shared" si="1018"/>
        <v>7.9472901593950648E-5</v>
      </c>
      <c r="U2536" s="1" t="str">
        <f t="shared" si="1019"/>
        <v/>
      </c>
      <c r="V2536" s="1" t="str">
        <f t="shared" si="1020"/>
        <v/>
      </c>
      <c r="W2536" s="1">
        <f t="shared" si="1021"/>
        <v>2.3379677502632194E-2</v>
      </c>
      <c r="X2536" s="1" t="str">
        <f t="shared" si="1022"/>
        <v/>
      </c>
      <c r="Y2536" s="1" t="str">
        <f t="shared" si="1023"/>
        <v/>
      </c>
      <c r="AC2536" s="1">
        <v>1944</v>
      </c>
      <c r="AD2536" s="1">
        <f t="shared" si="1032"/>
        <v>926.20406934765094</v>
      </c>
      <c r="AE2536" s="1">
        <f t="shared" si="1024"/>
        <v>1.3035022563858428E-6</v>
      </c>
      <c r="AF2536" s="1">
        <f t="shared" si="1025"/>
        <v>0.99992031650489177</v>
      </c>
      <c r="AG2536" s="1">
        <f t="shared" si="1026"/>
        <v>1.3035022563858428E-6</v>
      </c>
      <c r="AH2536" s="1" t="str">
        <f t="shared" si="1027"/>
        <v/>
      </c>
      <c r="AI2536" s="1" t="str">
        <f t="shared" si="1028"/>
        <v/>
      </c>
      <c r="AJ2536" s="1">
        <f t="shared" si="1029"/>
        <v>7.2731170294514698E-16</v>
      </c>
      <c r="AK2536" s="1" t="str">
        <f t="shared" si="1030"/>
        <v/>
      </c>
      <c r="AL2536" s="1" t="str">
        <f t="shared" si="1031"/>
        <v/>
      </c>
      <c r="BA2536" s="2"/>
      <c r="BB2536" s="2">
        <f t="shared" si="1003"/>
        <v>12.473599999999671</v>
      </c>
      <c r="BC2536" s="156">
        <f t="shared" si="1004"/>
        <v>8.6021031994061872E-2</v>
      </c>
      <c r="BD2536" s="2">
        <f t="shared" si="1005"/>
        <v>1.8279073252125411E-4</v>
      </c>
      <c r="BE2536" s="2" t="str">
        <f t="shared" si="1001"/>
        <v/>
      </c>
      <c r="BF2536" s="24" t="str">
        <f t="shared" si="1002"/>
        <v/>
      </c>
    </row>
    <row r="2537" spans="1:58" ht="20.100000000000001" customHeight="1">
      <c r="A2537" s="2">
        <v>1945</v>
      </c>
      <c r="B2537" s="1">
        <f t="shared" si="1006"/>
        <v>520636.52693833644</v>
      </c>
      <c r="C2537" s="1">
        <f t="shared" si="1007"/>
        <v>2.2865494278533905E-9</v>
      </c>
      <c r="D2537" s="1">
        <f t="shared" si="1008"/>
        <v>0.99992158582061641</v>
      </c>
      <c r="E2537" s="1">
        <f t="shared" si="1009"/>
        <v>2.2865494278533905E-9</v>
      </c>
      <c r="F2537" s="1" t="str">
        <f t="shared" si="1010"/>
        <v/>
      </c>
      <c r="G2537" s="1" t="str">
        <f t="shared" si="1011"/>
        <v/>
      </c>
      <c r="H2537" s="1"/>
      <c r="I2537" s="1">
        <f t="shared" si="1012"/>
        <v>9.2523443983438125E-16</v>
      </c>
      <c r="J2537" s="1" t="str">
        <f t="shared" si="1013"/>
        <v/>
      </c>
      <c r="K2537" s="1" t="str">
        <f t="shared" si="1014"/>
        <v/>
      </c>
      <c r="P2537" s="2">
        <v>1945</v>
      </c>
      <c r="Q2537" s="1">
        <f t="shared" si="1015"/>
        <v>15.207548726089151</v>
      </c>
      <c r="R2537" s="1">
        <f t="shared" si="1016"/>
        <v>7.8280936279240609E-5</v>
      </c>
      <c r="S2537" s="1">
        <f t="shared" si="1017"/>
        <v>0.99992158582061641</v>
      </c>
      <c r="T2537" s="1">
        <f t="shared" si="1018"/>
        <v>7.8280936279240609E-5</v>
      </c>
      <c r="U2537" s="1" t="str">
        <f t="shared" si="1019"/>
        <v/>
      </c>
      <c r="V2537" s="1" t="str">
        <f t="shared" si="1020"/>
        <v/>
      </c>
      <c r="W2537" s="1">
        <f t="shared" si="1021"/>
        <v>2.3221055707343858E-2</v>
      </c>
      <c r="X2537" s="1" t="str">
        <f t="shared" si="1022"/>
        <v/>
      </c>
      <c r="Y2537" s="1" t="str">
        <f t="shared" si="1023"/>
        <v/>
      </c>
      <c r="AC2537" s="2">
        <v>1945</v>
      </c>
      <c r="AD2537" s="1">
        <f t="shared" si="1032"/>
        <v>927.18521772619727</v>
      </c>
      <c r="AE2537" s="1">
        <f t="shared" si="1024"/>
        <v>1.2839518254075325E-6</v>
      </c>
      <c r="AF2537" s="1">
        <f t="shared" si="1025"/>
        <v>0.99992158582061641</v>
      </c>
      <c r="AG2537" s="1">
        <f t="shared" si="1026"/>
        <v>1.2839518254075325E-6</v>
      </c>
      <c r="AH2537" s="1" t="str">
        <f t="shared" si="1027"/>
        <v/>
      </c>
      <c r="AI2537" s="1" t="str">
        <f t="shared" si="1028"/>
        <v/>
      </c>
      <c r="AJ2537" s="1">
        <f t="shared" si="1029"/>
        <v>7.4957954835858066E-16</v>
      </c>
      <c r="AK2537" s="1" t="str">
        <f t="shared" si="1030"/>
        <v/>
      </c>
      <c r="AL2537" s="1" t="str">
        <f t="shared" si="1031"/>
        <v/>
      </c>
      <c r="BA2537" s="2"/>
      <c r="BB2537" s="2">
        <f t="shared" si="1003"/>
        <v>12.47999999999967</v>
      </c>
      <c r="BC2537" s="156">
        <f t="shared" si="1004"/>
        <v>8.5838241261540618E-2</v>
      </c>
      <c r="BD2537" s="2">
        <f t="shared" si="1005"/>
        <v>1.824404852849848E-4</v>
      </c>
      <c r="BE2537" s="2" t="str">
        <f t="shared" si="1001"/>
        <v/>
      </c>
      <c r="BF2537" s="24" t="str">
        <f t="shared" si="1002"/>
        <v/>
      </c>
    </row>
    <row r="2538" spans="1:58" ht="20.100000000000001" customHeight="1">
      <c r="A2538" s="1">
        <v>1946</v>
      </c>
      <c r="B2538" s="1">
        <f t="shared" si="1006"/>
        <v>521187.46506208065</v>
      </c>
      <c r="C2538" s="1">
        <f t="shared" si="1007"/>
        <v>2.2522188394085172E-9</v>
      </c>
      <c r="D2538" s="1">
        <f t="shared" si="1008"/>
        <v>0.99992283608867583</v>
      </c>
      <c r="E2538" s="1">
        <f t="shared" si="1009"/>
        <v>2.2522188394085172E-9</v>
      </c>
      <c r="F2538" s="1" t="str">
        <f t="shared" si="1010"/>
        <v/>
      </c>
      <c r="G2538" s="1" t="str">
        <f t="shared" si="1011"/>
        <v/>
      </c>
      <c r="H2538" s="1"/>
      <c r="I2538" s="1">
        <f t="shared" si="1012"/>
        <v>9.0107456656592009E-16</v>
      </c>
      <c r="J2538" s="1" t="str">
        <f t="shared" si="1013"/>
        <v/>
      </c>
      <c r="K2538" s="1" t="str">
        <f t="shared" si="1014"/>
        <v/>
      </c>
      <c r="P2538" s="1">
        <v>1946</v>
      </c>
      <c r="Q2538" s="1">
        <f t="shared" si="1015"/>
        <v>15.223641370243744</v>
      </c>
      <c r="R2538" s="1">
        <f t="shared" si="1016"/>
        <v>7.7105614821612974E-5</v>
      </c>
      <c r="S2538" s="1">
        <f t="shared" si="1017"/>
        <v>0.99992283608867583</v>
      </c>
      <c r="T2538" s="1">
        <f t="shared" si="1018"/>
        <v>7.7105614821612974E-5</v>
      </c>
      <c r="U2538" s="1" t="str">
        <f t="shared" si="1019"/>
        <v/>
      </c>
      <c r="V2538" s="1" t="str">
        <f t="shared" si="1020"/>
        <v/>
      </c>
      <c r="W2538" s="1">
        <f t="shared" si="1021"/>
        <v>2.3063141084517885E-2</v>
      </c>
      <c r="X2538" s="1" t="str">
        <f t="shared" si="1022"/>
        <v/>
      </c>
      <c r="Y2538" s="1" t="str">
        <f t="shared" si="1023"/>
        <v/>
      </c>
      <c r="AC2538" s="1">
        <v>1946</v>
      </c>
      <c r="AD2538" s="1">
        <f t="shared" si="1032"/>
        <v>928.16636610474359</v>
      </c>
      <c r="AE2538" s="1">
        <f t="shared" si="1024"/>
        <v>1.264674384402246E-6</v>
      </c>
      <c r="AF2538" s="1">
        <f t="shared" si="1025"/>
        <v>0.99992283608867583</v>
      </c>
      <c r="AG2538" s="1">
        <f t="shared" si="1026"/>
        <v>1.264674384402246E-6</v>
      </c>
      <c r="AH2538" s="1" t="str">
        <f t="shared" si="1027"/>
        <v/>
      </c>
      <c r="AI2538" s="1" t="str">
        <f t="shared" si="1028"/>
        <v/>
      </c>
      <c r="AJ2538" s="1">
        <f t="shared" si="1029"/>
        <v>7.7251680015902249E-16</v>
      </c>
      <c r="AK2538" s="1" t="str">
        <f t="shared" si="1030"/>
        <v/>
      </c>
      <c r="AL2538" s="1" t="str">
        <f t="shared" si="1031"/>
        <v/>
      </c>
      <c r="BA2538" s="2"/>
      <c r="BB2538" s="2">
        <f t="shared" si="1003"/>
        <v>12.486399999999669</v>
      </c>
      <c r="BC2538" s="156">
        <f t="shared" si="1004"/>
        <v>8.5655800776255633E-2</v>
      </c>
      <c r="BD2538" s="2">
        <f t="shared" si="1005"/>
        <v>1.8209078950486013E-4</v>
      </c>
      <c r="BE2538" s="2" t="str">
        <f t="shared" si="1001"/>
        <v/>
      </c>
      <c r="BF2538" s="24" t="str">
        <f t="shared" si="1002"/>
        <v/>
      </c>
    </row>
    <row r="2539" spans="1:58" ht="20.100000000000001" customHeight="1">
      <c r="A2539" s="1">
        <v>1947</v>
      </c>
      <c r="B2539" s="1">
        <f t="shared" si="1006"/>
        <v>521738.40318582486</v>
      </c>
      <c r="C2539" s="1">
        <f t="shared" si="1007"/>
        <v>2.218368201278159E-9</v>
      </c>
      <c r="D2539" s="1">
        <f t="shared" si="1008"/>
        <v>0.99992406757520025</v>
      </c>
      <c r="E2539" s="1">
        <f t="shared" si="1009"/>
        <v>2.218368201278159E-9</v>
      </c>
      <c r="F2539" s="1" t="str">
        <f t="shared" si="1010"/>
        <v/>
      </c>
      <c r="G2539" s="1" t="str">
        <f t="shared" si="1011"/>
        <v/>
      </c>
      <c r="H2539" s="1"/>
      <c r="I2539" s="1">
        <f t="shared" si="1012"/>
        <v>8.7753151924957812E-16</v>
      </c>
      <c r="J2539" s="1" t="str">
        <f t="shared" si="1013"/>
        <v/>
      </c>
      <c r="K2539" s="1" t="str">
        <f t="shared" si="1014"/>
        <v/>
      </c>
      <c r="P2539" s="1">
        <v>1947</v>
      </c>
      <c r="Q2539" s="1">
        <f t="shared" si="1015"/>
        <v>15.239734014398334</v>
      </c>
      <c r="R2539" s="1">
        <f t="shared" si="1016"/>
        <v>7.594672465540218E-5</v>
      </c>
      <c r="S2539" s="1">
        <f t="shared" si="1017"/>
        <v>0.99992406757520025</v>
      </c>
      <c r="T2539" s="1">
        <f t="shared" si="1018"/>
        <v>7.594672465540218E-5</v>
      </c>
      <c r="U2539" s="1" t="str">
        <f t="shared" si="1019"/>
        <v/>
      </c>
      <c r="V2539" s="1" t="str">
        <f t="shared" si="1020"/>
        <v/>
      </c>
      <c r="W2539" s="1">
        <f t="shared" si="1021"/>
        <v>2.2905933861078347E-2</v>
      </c>
      <c r="X2539" s="1" t="str">
        <f t="shared" si="1022"/>
        <v/>
      </c>
      <c r="Y2539" s="1" t="str">
        <f t="shared" si="1023"/>
        <v/>
      </c>
      <c r="AC2539" s="1">
        <v>1947</v>
      </c>
      <c r="AD2539" s="1">
        <f t="shared" si="1032"/>
        <v>929.14751448328968</v>
      </c>
      <c r="AE2539" s="1">
        <f t="shared" si="1024"/>
        <v>1.2456664469007677E-6</v>
      </c>
      <c r="AF2539" s="1">
        <f t="shared" si="1025"/>
        <v>0.99992406757520025</v>
      </c>
      <c r="AG2539" s="1">
        <f t="shared" si="1026"/>
        <v>1.2456664469007677E-6</v>
      </c>
      <c r="AH2539" s="1" t="str">
        <f t="shared" si="1027"/>
        <v/>
      </c>
      <c r="AI2539" s="1" t="str">
        <f t="shared" si="1028"/>
        <v/>
      </c>
      <c r="AJ2539" s="1">
        <f t="shared" si="1029"/>
        <v>7.9614319707069546E-16</v>
      </c>
      <c r="AK2539" s="1" t="str">
        <f t="shared" si="1030"/>
        <v/>
      </c>
      <c r="AL2539" s="1" t="str">
        <f t="shared" si="1031"/>
        <v/>
      </c>
      <c r="BA2539" s="2"/>
      <c r="BB2539" s="2">
        <f t="shared" si="1003"/>
        <v>12.492799999999669</v>
      </c>
      <c r="BC2539" s="156">
        <f t="shared" si="1004"/>
        <v>8.5473709986750773E-2</v>
      </c>
      <c r="BD2539" s="2">
        <f t="shared" si="1005"/>
        <v>1.8174164470483034E-4</v>
      </c>
      <c r="BE2539" s="2" t="str">
        <f t="shared" si="1001"/>
        <v/>
      </c>
      <c r="BF2539" s="24" t="str">
        <f t="shared" si="1002"/>
        <v/>
      </c>
    </row>
    <row r="2540" spans="1:58" ht="20.100000000000001" customHeight="1">
      <c r="A2540" s="1">
        <v>1948</v>
      </c>
      <c r="B2540" s="1">
        <f t="shared" si="1006"/>
        <v>522289.34130956908</v>
      </c>
      <c r="C2540" s="1">
        <f t="shared" si="1007"/>
        <v>2.1849913749255169E-9</v>
      </c>
      <c r="D2540" s="1">
        <f t="shared" si="1008"/>
        <v>0.99992528054291829</v>
      </c>
      <c r="E2540" s="1">
        <f t="shared" si="1009"/>
        <v>2.1849913749255169E-9</v>
      </c>
      <c r="F2540" s="1" t="str">
        <f t="shared" si="1010"/>
        <v/>
      </c>
      <c r="G2540" s="1" t="str">
        <f t="shared" si="1011"/>
        <v/>
      </c>
      <c r="H2540" s="1"/>
      <c r="I2540" s="1">
        <f t="shared" si="1012"/>
        <v>8.5458992514314538E-16</v>
      </c>
      <c r="J2540" s="1" t="str">
        <f t="shared" si="1013"/>
        <v/>
      </c>
      <c r="K2540" s="1" t="str">
        <f t="shared" si="1014"/>
        <v/>
      </c>
      <c r="P2540" s="1">
        <v>1948</v>
      </c>
      <c r="Q2540" s="1">
        <f t="shared" si="1015"/>
        <v>15.255826658552927</v>
      </c>
      <c r="R2540" s="1">
        <f t="shared" si="1016"/>
        <v>7.4804055625339822E-5</v>
      </c>
      <c r="S2540" s="1">
        <f t="shared" si="1017"/>
        <v>0.99992528054291829</v>
      </c>
      <c r="T2540" s="1">
        <f t="shared" si="1018"/>
        <v>7.4804055625339822E-5</v>
      </c>
      <c r="U2540" s="1" t="str">
        <f t="shared" si="1019"/>
        <v/>
      </c>
      <c r="V2540" s="1" t="str">
        <f t="shared" si="1020"/>
        <v/>
      </c>
      <c r="W2540" s="1">
        <f t="shared" si="1021"/>
        <v>2.2749434228565089E-2</v>
      </c>
      <c r="X2540" s="1" t="str">
        <f t="shared" si="1022"/>
        <v/>
      </c>
      <c r="Y2540" s="1" t="str">
        <f t="shared" si="1023"/>
        <v/>
      </c>
      <c r="AC2540" s="1">
        <v>1948</v>
      </c>
      <c r="AD2540" s="1">
        <f t="shared" si="1032"/>
        <v>930.12866286183601</v>
      </c>
      <c r="AE2540" s="1">
        <f t="shared" si="1024"/>
        <v>1.2269245659688406E-6</v>
      </c>
      <c r="AF2540" s="1">
        <f t="shared" si="1025"/>
        <v>0.99992528054291829</v>
      </c>
      <c r="AG2540" s="1">
        <f t="shared" si="1026"/>
        <v>1.2269245659688406E-6</v>
      </c>
      <c r="AH2540" s="1" t="str">
        <f t="shared" si="1027"/>
        <v/>
      </c>
      <c r="AI2540" s="1" t="str">
        <f t="shared" si="1028"/>
        <v/>
      </c>
      <c r="AJ2540" s="1">
        <f t="shared" si="1029"/>
        <v>8.2047904807864658E-16</v>
      </c>
      <c r="AK2540" s="1" t="str">
        <f t="shared" si="1030"/>
        <v/>
      </c>
      <c r="AL2540" s="1" t="str">
        <f t="shared" si="1031"/>
        <v/>
      </c>
      <c r="BA2540" s="2"/>
      <c r="BB2540" s="2">
        <f t="shared" si="1003"/>
        <v>12.499199999999668</v>
      </c>
      <c r="BC2540" s="156">
        <f t="shared" si="1004"/>
        <v>8.5291968342045943E-2</v>
      </c>
      <c r="BD2540" s="2">
        <f t="shared" si="1005"/>
        <v>1.8139305040880405E-4</v>
      </c>
      <c r="BE2540" s="2" t="str">
        <f t="shared" si="1001"/>
        <v/>
      </c>
      <c r="BF2540" s="24" t="str">
        <f t="shared" si="1002"/>
        <v/>
      </c>
    </row>
    <row r="2541" spans="1:58" ht="20.100000000000001" customHeight="1">
      <c r="A2541" s="1">
        <v>1949</v>
      </c>
      <c r="B2541" s="1">
        <f t="shared" si="1006"/>
        <v>522840.27943331352</v>
      </c>
      <c r="C2541" s="1">
        <f t="shared" si="1007"/>
        <v>2.1520822915521134E-9</v>
      </c>
      <c r="D2541" s="1">
        <f t="shared" si="1008"/>
        <v>0.99992647525119593</v>
      </c>
      <c r="E2541" s="1">
        <f t="shared" si="1009"/>
        <v>2.1520822915521134E-9</v>
      </c>
      <c r="F2541" s="1" t="str">
        <f t="shared" si="1010"/>
        <v/>
      </c>
      <c r="G2541" s="1" t="str">
        <f t="shared" si="1011"/>
        <v/>
      </c>
      <c r="H2541" s="1"/>
      <c r="I2541" s="1">
        <f t="shared" si="1012"/>
        <v>8.3223478478713293E-16</v>
      </c>
      <c r="J2541" s="1" t="str">
        <f t="shared" si="1013"/>
        <v/>
      </c>
      <c r="K2541" s="1" t="str">
        <f t="shared" si="1014"/>
        <v/>
      </c>
      <c r="P2541" s="1">
        <v>1949</v>
      </c>
      <c r="Q2541" s="1">
        <f t="shared" si="1015"/>
        <v>15.271919302707516</v>
      </c>
      <c r="R2541" s="1">
        <f t="shared" si="1016"/>
        <v>7.3677399963677879E-5</v>
      </c>
      <c r="S2541" s="1">
        <f t="shared" si="1017"/>
        <v>0.99992647525119593</v>
      </c>
      <c r="T2541" s="1">
        <f t="shared" si="1018"/>
        <v>7.3677399963677879E-5</v>
      </c>
      <c r="U2541" s="1" t="str">
        <f t="shared" si="1019"/>
        <v/>
      </c>
      <c r="V2541" s="1" t="str">
        <f t="shared" si="1020"/>
        <v/>
      </c>
      <c r="W2541" s="1">
        <f t="shared" si="1021"/>
        <v>2.2593642343362939E-2</v>
      </c>
      <c r="X2541" s="1" t="str">
        <f t="shared" si="1022"/>
        <v/>
      </c>
      <c r="Y2541" s="1" t="str">
        <f t="shared" si="1023"/>
        <v/>
      </c>
      <c r="AC2541" s="1">
        <v>1949</v>
      </c>
      <c r="AD2541" s="1">
        <f t="shared" si="1032"/>
        <v>931.10981124038233</v>
      </c>
      <c r="AE2541" s="1">
        <f t="shared" si="1024"/>
        <v>1.2084453338319551E-6</v>
      </c>
      <c r="AF2541" s="1">
        <f t="shared" si="1025"/>
        <v>0.99992647525119593</v>
      </c>
      <c r="AG2541" s="1">
        <f t="shared" si="1026"/>
        <v>1.2084453338319551E-6</v>
      </c>
      <c r="AH2541" s="1" t="str">
        <f t="shared" si="1027"/>
        <v/>
      </c>
      <c r="AI2541" s="1" t="str">
        <f t="shared" si="1028"/>
        <v/>
      </c>
      <c r="AJ2541" s="1">
        <f t="shared" si="1029"/>
        <v>8.4554524854973787E-16</v>
      </c>
      <c r="AK2541" s="1" t="str">
        <f t="shared" si="1030"/>
        <v/>
      </c>
      <c r="AL2541" s="1" t="str">
        <f t="shared" si="1031"/>
        <v/>
      </c>
      <c r="BA2541" s="2"/>
      <c r="BB2541" s="2">
        <f t="shared" si="1003"/>
        <v>12.505599999999667</v>
      </c>
      <c r="BC2541" s="156">
        <f t="shared" si="1004"/>
        <v>8.5110575291637139E-2</v>
      </c>
      <c r="BD2541" s="2">
        <f t="shared" si="1005"/>
        <v>1.8104500613889962E-4</v>
      </c>
      <c r="BE2541" s="2" t="str">
        <f t="shared" si="1001"/>
        <v/>
      </c>
      <c r="BF2541" s="24" t="str">
        <f t="shared" si="1002"/>
        <v/>
      </c>
    </row>
    <row r="2542" spans="1:58" ht="20.100000000000001" customHeight="1">
      <c r="A2542" s="1">
        <v>1950</v>
      </c>
      <c r="B2542" s="1">
        <f t="shared" si="1006"/>
        <v>523391.21755705774</v>
      </c>
      <c r="C2542" s="1">
        <f t="shared" si="1007"/>
        <v>2.1196349514340193E-9</v>
      </c>
      <c r="D2542" s="1">
        <f t="shared" si="1008"/>
        <v>0.99992765195607491</v>
      </c>
      <c r="E2542" s="1">
        <f t="shared" si="1009"/>
        <v>2.1196349514340193E-9</v>
      </c>
      <c r="F2542" s="1" t="str">
        <f t="shared" si="1010"/>
        <v/>
      </c>
      <c r="G2542" s="1" t="str">
        <f t="shared" si="1011"/>
        <v/>
      </c>
      <c r="H2542" s="1"/>
      <c r="I2542" s="1">
        <f t="shared" si="1012"/>
        <v>8.1045146319334791E-16</v>
      </c>
      <c r="J2542" s="1" t="str">
        <f t="shared" si="1013"/>
        <v/>
      </c>
      <c r="K2542" s="1" t="str">
        <f t="shared" si="1014"/>
        <v/>
      </c>
      <c r="P2542" s="1">
        <v>1950</v>
      </c>
      <c r="Q2542" s="1">
        <f t="shared" si="1015"/>
        <v>15.28801194686211</v>
      </c>
      <c r="R2542" s="1">
        <f t="shared" si="1016"/>
        <v>7.2566552267461698E-5</v>
      </c>
      <c r="S2542" s="1">
        <f t="shared" si="1017"/>
        <v>0.99992765195607491</v>
      </c>
      <c r="T2542" s="1">
        <f t="shared" si="1018"/>
        <v>7.2566552267461698E-5</v>
      </c>
      <c r="U2542" s="1" t="str">
        <f t="shared" si="1019"/>
        <v/>
      </c>
      <c r="V2542" s="1" t="str">
        <f t="shared" si="1020"/>
        <v/>
      </c>
      <c r="W2542" s="1">
        <f t="shared" si="1021"/>
        <v>2.2438558326931628E-2</v>
      </c>
      <c r="X2542" s="1" t="str">
        <f t="shared" si="1022"/>
        <v/>
      </c>
      <c r="Y2542" s="1" t="str">
        <f t="shared" si="1023"/>
        <v/>
      </c>
      <c r="AC2542" s="1">
        <v>1950</v>
      </c>
      <c r="AD2542" s="1">
        <f t="shared" si="1032"/>
        <v>932.09095961892842</v>
      </c>
      <c r="AE2542" s="1">
        <f t="shared" si="1024"/>
        <v>1.1902253815025844E-6</v>
      </c>
      <c r="AF2542" s="1">
        <f t="shared" si="1025"/>
        <v>0.99992765195607491</v>
      </c>
      <c r="AG2542" s="1">
        <f t="shared" si="1026"/>
        <v>1.1902253815025844E-6</v>
      </c>
      <c r="AH2542" s="1" t="str">
        <f t="shared" si="1027"/>
        <v/>
      </c>
      <c r="AI2542" s="1" t="str">
        <f t="shared" si="1028"/>
        <v/>
      </c>
      <c r="AJ2542" s="1">
        <f t="shared" si="1029"/>
        <v>8.7136329679893795E-16</v>
      </c>
      <c r="AK2542" s="1" t="str">
        <f t="shared" si="1030"/>
        <v/>
      </c>
      <c r="AL2542" s="1" t="str">
        <f t="shared" si="1031"/>
        <v/>
      </c>
      <c r="BA2542" s="2"/>
      <c r="BB2542" s="2">
        <f t="shared" si="1003"/>
        <v>12.511999999999666</v>
      </c>
      <c r="BC2542" s="156">
        <f t="shared" si="1004"/>
        <v>8.4929530285498239E-2</v>
      </c>
      <c r="BD2542" s="2">
        <f t="shared" si="1005"/>
        <v>1.8069751141652768E-4</v>
      </c>
      <c r="BE2542" s="2" t="str">
        <f t="shared" si="1001"/>
        <v/>
      </c>
      <c r="BF2542" s="24" t="str">
        <f t="shared" si="1002"/>
        <v/>
      </c>
    </row>
    <row r="2543" spans="1:58" ht="20.100000000000001" customHeight="1">
      <c r="A2543" s="2">
        <v>1951</v>
      </c>
      <c r="B2543" s="1">
        <f t="shared" si="1006"/>
        <v>523942.15568080195</v>
      </c>
      <c r="C2543" s="1">
        <f t="shared" si="1007"/>
        <v>2.0876434232625409E-9</v>
      </c>
      <c r="D2543" s="1">
        <f t="shared" si="1008"/>
        <v>0.99992881091030994</v>
      </c>
      <c r="E2543" s="1">
        <f t="shared" si="1009"/>
        <v>2.0876434232625409E-9</v>
      </c>
      <c r="F2543" s="1" t="str">
        <f t="shared" si="1010"/>
        <v/>
      </c>
      <c r="G2543" s="1" t="str">
        <f t="shared" si="1011"/>
        <v/>
      </c>
      <c r="H2543" s="1"/>
      <c r="I2543" s="1">
        <f t="shared" si="1012"/>
        <v>7.8922568123504556E-16</v>
      </c>
      <c r="J2543" s="1" t="str">
        <f t="shared" si="1013"/>
        <v/>
      </c>
      <c r="K2543" s="1" t="str">
        <f t="shared" si="1014"/>
        <v/>
      </c>
      <c r="P2543" s="2">
        <v>1951</v>
      </c>
      <c r="Q2543" s="1">
        <f t="shared" si="1015"/>
        <v>15.304104591016703</v>
      </c>
      <c r="R2543" s="1">
        <f t="shared" si="1016"/>
        <v>7.1471309475960504E-5</v>
      </c>
      <c r="S2543" s="1">
        <f t="shared" si="1017"/>
        <v>0.99992881091030994</v>
      </c>
      <c r="T2543" s="1">
        <f t="shared" si="1018"/>
        <v>7.1471309475960504E-5</v>
      </c>
      <c r="U2543" s="1" t="str">
        <f t="shared" si="1019"/>
        <v/>
      </c>
      <c r="V2543" s="1" t="str">
        <f t="shared" si="1020"/>
        <v/>
      </c>
      <c r="W2543" s="1">
        <f t="shared" si="1021"/>
        <v>2.2284182266037494E-2</v>
      </c>
      <c r="X2543" s="1" t="str">
        <f t="shared" si="1022"/>
        <v/>
      </c>
      <c r="Y2543" s="1" t="str">
        <f t="shared" si="1023"/>
        <v/>
      </c>
      <c r="AC2543" s="2">
        <v>1951</v>
      </c>
      <c r="AD2543" s="1">
        <f t="shared" si="1032"/>
        <v>933.07210799747475</v>
      </c>
      <c r="AE2543" s="1">
        <f t="shared" si="1024"/>
        <v>1.172261378409979E-6</v>
      </c>
      <c r="AF2543" s="1">
        <f t="shared" si="1025"/>
        <v>0.99992881091030994</v>
      </c>
      <c r="AG2543" s="1">
        <f t="shared" si="1026"/>
        <v>1.172261378409979E-6</v>
      </c>
      <c r="AH2543" s="1" t="str">
        <f t="shared" si="1027"/>
        <v/>
      </c>
      <c r="AI2543" s="1" t="str">
        <f t="shared" si="1028"/>
        <v/>
      </c>
      <c r="AJ2543" s="1">
        <f t="shared" si="1029"/>
        <v>8.9795531111297009E-16</v>
      </c>
      <c r="AK2543" s="1" t="str">
        <f t="shared" si="1030"/>
        <v/>
      </c>
      <c r="AL2543" s="1" t="str">
        <f t="shared" si="1031"/>
        <v/>
      </c>
      <c r="BA2543" s="2"/>
      <c r="BB2543" s="2">
        <f t="shared" si="1003"/>
        <v>12.518399999999666</v>
      </c>
      <c r="BC2543" s="156">
        <f t="shared" si="1004"/>
        <v>8.4748832774081712E-2</v>
      </c>
      <c r="BD2543" s="2">
        <f t="shared" si="1005"/>
        <v>1.8035056576190533E-4</v>
      </c>
      <c r="BE2543" s="2" t="str">
        <f t="shared" si="1001"/>
        <v/>
      </c>
      <c r="BF2543" s="24" t="str">
        <f t="shared" si="1002"/>
        <v/>
      </c>
    </row>
    <row r="2544" spans="1:58" ht="20.100000000000001" customHeight="1">
      <c r="A2544" s="1">
        <v>1952</v>
      </c>
      <c r="B2544" s="1">
        <f t="shared" si="1006"/>
        <v>524493.09380454617</v>
      </c>
      <c r="C2544" s="1">
        <f t="shared" si="1007"/>
        <v>2.0561018434894663E-9</v>
      </c>
      <c r="D2544" s="1">
        <f t="shared" si="1008"/>
        <v>0.99992995236340698</v>
      </c>
      <c r="E2544" s="1">
        <f t="shared" si="1009"/>
        <v>2.0561018434894663E-9</v>
      </c>
      <c r="F2544" s="1" t="str">
        <f t="shared" si="1010"/>
        <v/>
      </c>
      <c r="G2544" s="1" t="str">
        <f t="shared" si="1011"/>
        <v/>
      </c>
      <c r="H2544" s="1"/>
      <c r="I2544" s="1">
        <f t="shared" si="1012"/>
        <v>7.6854350723435851E-16</v>
      </c>
      <c r="J2544" s="1" t="str">
        <f t="shared" si="1013"/>
        <v/>
      </c>
      <c r="K2544" s="1" t="str">
        <f t="shared" si="1014"/>
        <v/>
      </c>
      <c r="P2544" s="1">
        <v>1952</v>
      </c>
      <c r="Q2544" s="1">
        <f t="shared" si="1015"/>
        <v>15.320197235171293</v>
      </c>
      <c r="R2544" s="1">
        <f t="shared" si="1016"/>
        <v>7.0391470848251228E-5</v>
      </c>
      <c r="S2544" s="1">
        <f t="shared" si="1017"/>
        <v>0.99992995236340698</v>
      </c>
      <c r="T2544" s="1">
        <f t="shared" si="1018"/>
        <v>7.0391470848251228E-5</v>
      </c>
      <c r="U2544" s="1" t="str">
        <f t="shared" si="1019"/>
        <v/>
      </c>
      <c r="V2544" s="1" t="str">
        <f t="shared" si="1020"/>
        <v/>
      </c>
      <c r="W2544" s="1">
        <f t="shared" si="1021"/>
        <v>2.2130514212985973E-2</v>
      </c>
      <c r="X2544" s="1" t="str">
        <f t="shared" si="1022"/>
        <v/>
      </c>
      <c r="Y2544" s="1" t="str">
        <f t="shared" si="1023"/>
        <v/>
      </c>
      <c r="AC2544" s="1">
        <v>1952</v>
      </c>
      <c r="AD2544" s="1">
        <f t="shared" si="1032"/>
        <v>934.05325637602107</v>
      </c>
      <c r="AE2544" s="1">
        <f t="shared" si="1024"/>
        <v>1.1545500320325228E-6</v>
      </c>
      <c r="AF2544" s="1">
        <f t="shared" si="1025"/>
        <v>0.99992995236340698</v>
      </c>
      <c r="AG2544" s="1">
        <f t="shared" si="1026"/>
        <v>1.1545500320325228E-6</v>
      </c>
      <c r="AH2544" s="1" t="str">
        <f t="shared" si="1027"/>
        <v/>
      </c>
      <c r="AI2544" s="1" t="str">
        <f t="shared" si="1028"/>
        <v/>
      </c>
      <c r="AJ2544" s="1">
        <f t="shared" si="1029"/>
        <v>9.2534404724349717E-16</v>
      </c>
      <c r="AK2544" s="1" t="str">
        <f t="shared" si="1030"/>
        <v/>
      </c>
      <c r="AL2544" s="1" t="str">
        <f t="shared" si="1031"/>
        <v/>
      </c>
      <c r="BA2544" s="2"/>
      <c r="BB2544" s="2">
        <f t="shared" si="1003"/>
        <v>12.524799999999665</v>
      </c>
      <c r="BC2544" s="156">
        <f t="shared" si="1004"/>
        <v>8.4568482208319806E-2</v>
      </c>
      <c r="BD2544" s="2">
        <f t="shared" si="1005"/>
        <v>1.8000416869440317E-4</v>
      </c>
      <c r="BE2544" s="2" t="str">
        <f t="shared" si="1001"/>
        <v/>
      </c>
      <c r="BF2544" s="24" t="str">
        <f t="shared" si="1002"/>
        <v/>
      </c>
    </row>
    <row r="2545" spans="1:58" ht="20.100000000000001" customHeight="1">
      <c r="A2545" s="1">
        <v>1953</v>
      </c>
      <c r="B2545" s="1">
        <f t="shared" si="1006"/>
        <v>525044.03192829061</v>
      </c>
      <c r="C2545" s="1">
        <f t="shared" si="1007"/>
        <v>2.0250044156767742E-9</v>
      </c>
      <c r="D2545" s="1">
        <f t="shared" si="1008"/>
        <v>0.99993107656166003</v>
      </c>
      <c r="E2545" s="1">
        <f t="shared" si="1009"/>
        <v>2.0250044156767742E-9</v>
      </c>
      <c r="F2545" s="1" t="str">
        <f t="shared" si="1010"/>
        <v/>
      </c>
      <c r="G2545" s="1" t="str">
        <f t="shared" si="1011"/>
        <v/>
      </c>
      <c r="H2545" s="1"/>
      <c r="I2545" s="1">
        <f t="shared" si="1012"/>
        <v>7.4839134874251358E-16</v>
      </c>
      <c r="J2545" s="1" t="str">
        <f t="shared" si="1013"/>
        <v/>
      </c>
      <c r="K2545" s="1" t="str">
        <f t="shared" si="1014"/>
        <v/>
      </c>
      <c r="P2545" s="1">
        <v>1953</v>
      </c>
      <c r="Q2545" s="1">
        <f t="shared" si="1015"/>
        <v>15.336289879325886</v>
      </c>
      <c r="R2545" s="1">
        <f t="shared" si="1016"/>
        <v>6.9326837940954559E-5</v>
      </c>
      <c r="S2545" s="1">
        <f t="shared" si="1017"/>
        <v>0.99993107656166003</v>
      </c>
      <c r="T2545" s="1">
        <f t="shared" si="1018"/>
        <v>6.9326837940954559E-5</v>
      </c>
      <c r="U2545" s="1" t="str">
        <f t="shared" si="1019"/>
        <v/>
      </c>
      <c r="V2545" s="1" t="str">
        <f t="shared" si="1020"/>
        <v/>
      </c>
      <c r="W2545" s="1">
        <f t="shared" si="1021"/>
        <v>2.1977554185855213E-2</v>
      </c>
      <c r="X2545" s="1" t="str">
        <f t="shared" si="1022"/>
        <v/>
      </c>
      <c r="Y2545" s="1" t="str">
        <f t="shared" si="1023"/>
        <v/>
      </c>
      <c r="AC2545" s="1">
        <v>1953</v>
      </c>
      <c r="AD2545" s="1">
        <f t="shared" si="1032"/>
        <v>935.03440475456716</v>
      </c>
      <c r="AE2545" s="1">
        <f t="shared" si="1024"/>
        <v>1.1370880875325755E-6</v>
      </c>
      <c r="AF2545" s="1">
        <f t="shared" si="1025"/>
        <v>0.99993107656166003</v>
      </c>
      <c r="AG2545" s="1">
        <f t="shared" si="1026"/>
        <v>1.1370880875325755E-6</v>
      </c>
      <c r="AH2545" s="1" t="str">
        <f t="shared" si="1027"/>
        <v/>
      </c>
      <c r="AI2545" s="1" t="str">
        <f t="shared" si="1028"/>
        <v/>
      </c>
      <c r="AJ2545" s="1">
        <f t="shared" si="1029"/>
        <v>9.5355291638243925E-16</v>
      </c>
      <c r="AK2545" s="1" t="str">
        <f t="shared" si="1030"/>
        <v/>
      </c>
      <c r="AL2545" s="1" t="str">
        <f t="shared" si="1031"/>
        <v/>
      </c>
      <c r="BA2545" s="2"/>
      <c r="BB2545" s="2">
        <f t="shared" si="1003"/>
        <v>12.531199999999664</v>
      </c>
      <c r="BC2545" s="156">
        <f t="shared" si="1004"/>
        <v>8.4388478039625403E-2</v>
      </c>
      <c r="BD2545" s="2">
        <f t="shared" si="1005"/>
        <v>1.7965831973212887E-4</v>
      </c>
      <c r="BE2545" s="2" t="str">
        <f t="shared" si="1001"/>
        <v/>
      </c>
      <c r="BF2545" s="24" t="str">
        <f t="shared" si="1002"/>
        <v/>
      </c>
    </row>
    <row r="2546" spans="1:58" ht="20.100000000000001" customHeight="1">
      <c r="A2546" s="1">
        <v>1954</v>
      </c>
      <c r="B2546" s="1">
        <f t="shared" si="1006"/>
        <v>525594.97005203483</v>
      </c>
      <c r="C2546" s="1">
        <f t="shared" si="1007"/>
        <v>1.994345409850908E-9</v>
      </c>
      <c r="D2546" s="1">
        <f t="shared" si="1008"/>
        <v>0.99993218374818782</v>
      </c>
      <c r="E2546" s="1">
        <f t="shared" si="1009"/>
        <v>1.994345409850908E-9</v>
      </c>
      <c r="F2546" s="1" t="str">
        <f t="shared" si="1010"/>
        <v/>
      </c>
      <c r="G2546" s="1" t="str">
        <f t="shared" si="1011"/>
        <v/>
      </c>
      <c r="H2546" s="1"/>
      <c r="I2546" s="1">
        <f t="shared" si="1012"/>
        <v>7.2875594450864593E-16</v>
      </c>
      <c r="J2546" s="1" t="str">
        <f t="shared" si="1013"/>
        <v/>
      </c>
      <c r="K2546" s="1" t="str">
        <f t="shared" si="1014"/>
        <v/>
      </c>
      <c r="P2546" s="1">
        <v>1954</v>
      </c>
      <c r="Q2546" s="1">
        <f t="shared" si="1015"/>
        <v>15.352382523480475</v>
      </c>
      <c r="R2546" s="1">
        <f t="shared" si="1016"/>
        <v>6.8277214586128323E-5</v>
      </c>
      <c r="S2546" s="1">
        <f t="shared" si="1017"/>
        <v>0.99993218374818782</v>
      </c>
      <c r="T2546" s="1">
        <f t="shared" si="1018"/>
        <v>6.8277214586128323E-5</v>
      </c>
      <c r="U2546" s="1" t="str">
        <f t="shared" si="1019"/>
        <v/>
      </c>
      <c r="V2546" s="1" t="str">
        <f t="shared" si="1020"/>
        <v/>
      </c>
      <c r="W2546" s="1">
        <f t="shared" si="1021"/>
        <v>2.1825302168731239E-2</v>
      </c>
      <c r="X2546" s="1" t="str">
        <f t="shared" si="1022"/>
        <v/>
      </c>
      <c r="Y2546" s="1" t="str">
        <f t="shared" si="1023"/>
        <v/>
      </c>
      <c r="AC2546" s="1">
        <v>1954</v>
      </c>
      <c r="AD2546" s="1">
        <f t="shared" si="1032"/>
        <v>936.01555313311349</v>
      </c>
      <c r="AE2546" s="1">
        <f t="shared" si="1024"/>
        <v>1.1198723273938298E-6</v>
      </c>
      <c r="AF2546" s="1">
        <f t="shared" si="1025"/>
        <v>0.99993218374818782</v>
      </c>
      <c r="AG2546" s="1">
        <f t="shared" si="1026"/>
        <v>1.1198723273938298E-6</v>
      </c>
      <c r="AH2546" s="1" t="str">
        <f t="shared" si="1027"/>
        <v/>
      </c>
      <c r="AI2546" s="1" t="str">
        <f t="shared" si="1028"/>
        <v/>
      </c>
      <c r="AJ2546" s="1">
        <f t="shared" si="1029"/>
        <v>9.8260600363266832E-16</v>
      </c>
      <c r="AK2546" s="1" t="str">
        <f t="shared" si="1030"/>
        <v/>
      </c>
      <c r="AL2546" s="1" t="str">
        <f t="shared" si="1031"/>
        <v/>
      </c>
      <c r="BA2546" s="2"/>
      <c r="BB2546" s="2">
        <f t="shared" si="1003"/>
        <v>12.537599999999664</v>
      </c>
      <c r="BC2546" s="156">
        <f t="shared" si="1004"/>
        <v>8.4208819719893274E-2</v>
      </c>
      <c r="BD2546" s="2">
        <f t="shared" si="1005"/>
        <v>1.7931301839223257E-4</v>
      </c>
      <c r="BE2546" s="2" t="str">
        <f t="shared" si="1001"/>
        <v/>
      </c>
      <c r="BF2546" s="24" t="str">
        <f t="shared" si="1002"/>
        <v/>
      </c>
    </row>
    <row r="2547" spans="1:58" ht="20.100000000000001" customHeight="1">
      <c r="A2547" s="1">
        <v>1955</v>
      </c>
      <c r="B2547" s="1">
        <f t="shared" si="1006"/>
        <v>526145.90817577904</v>
      </c>
      <c r="C2547" s="1">
        <f t="shared" si="1007"/>
        <v>1.9641191618613868E-9</v>
      </c>
      <c r="D2547" s="1">
        <f t="shared" si="1008"/>
        <v>0.99993327416297029</v>
      </c>
      <c r="E2547" s="1">
        <f t="shared" si="1009"/>
        <v>1.9641191618613868E-9</v>
      </c>
      <c r="F2547" s="1" t="str">
        <f t="shared" si="1010"/>
        <v/>
      </c>
      <c r="G2547" s="1" t="str">
        <f t="shared" si="1011"/>
        <v/>
      </c>
      <c r="H2547" s="1"/>
      <c r="I2547" s="1">
        <f t="shared" si="1012"/>
        <v>7.0962435663290913E-16</v>
      </c>
      <c r="J2547" s="1" t="str">
        <f t="shared" si="1013"/>
        <v/>
      </c>
      <c r="K2547" s="1" t="str">
        <f t="shared" si="1014"/>
        <v/>
      </c>
      <c r="P2547" s="1">
        <v>1955</v>
      </c>
      <c r="Q2547" s="1">
        <f t="shared" si="1015"/>
        <v>15.368475167635069</v>
      </c>
      <c r="R2547" s="1">
        <f t="shared" si="1016"/>
        <v>6.7242406869310207E-5</v>
      </c>
      <c r="S2547" s="1">
        <f t="shared" si="1017"/>
        <v>0.99993327416297029</v>
      </c>
      <c r="T2547" s="1">
        <f t="shared" si="1018"/>
        <v>6.7242406869310207E-5</v>
      </c>
      <c r="U2547" s="1" t="str">
        <f t="shared" si="1019"/>
        <v/>
      </c>
      <c r="V2547" s="1" t="str">
        <f t="shared" si="1020"/>
        <v/>
      </c>
      <c r="W2547" s="1">
        <f t="shared" si="1021"/>
        <v>2.1673758111943591E-2</v>
      </c>
      <c r="X2547" s="1" t="str">
        <f t="shared" si="1022"/>
        <v/>
      </c>
      <c r="Y2547" s="1" t="str">
        <f t="shared" si="1023"/>
        <v/>
      </c>
      <c r="AC2547" s="1">
        <v>1955</v>
      </c>
      <c r="AD2547" s="1">
        <f t="shared" si="1032"/>
        <v>936.99670151165981</v>
      </c>
      <c r="AE2547" s="1">
        <f t="shared" si="1024"/>
        <v>1.1028995710612414E-6</v>
      </c>
      <c r="AF2547" s="1">
        <f t="shared" si="1025"/>
        <v>0.99993327416297029</v>
      </c>
      <c r="AG2547" s="1">
        <f t="shared" si="1026"/>
        <v>1.1028995710612414E-6</v>
      </c>
      <c r="AH2547" s="1" t="str">
        <f t="shared" si="1027"/>
        <v/>
      </c>
      <c r="AI2547" s="1" t="str">
        <f t="shared" si="1028"/>
        <v/>
      </c>
      <c r="AJ2547" s="1">
        <f t="shared" si="1029"/>
        <v>1.0125280869870423E-15</v>
      </c>
      <c r="AK2547" s="1" t="str">
        <f t="shared" si="1030"/>
        <v/>
      </c>
      <c r="AL2547" s="1" t="str">
        <f t="shared" si="1031"/>
        <v/>
      </c>
      <c r="BA2547" s="2"/>
      <c r="BB2547" s="2">
        <f t="shared" si="1003"/>
        <v>12.543999999999663</v>
      </c>
      <c r="BC2547" s="156">
        <f t="shared" si="1004"/>
        <v>8.4029506701501042E-2</v>
      </c>
      <c r="BD2547" s="2">
        <f t="shared" si="1005"/>
        <v>1.7896826419112888E-4</v>
      </c>
      <c r="BE2547" s="2" t="str">
        <f t="shared" si="1001"/>
        <v/>
      </c>
      <c r="BF2547" s="24" t="str">
        <f t="shared" si="1002"/>
        <v/>
      </c>
    </row>
    <row r="2548" spans="1:58" ht="20.100000000000001" customHeight="1">
      <c r="A2548" s="1">
        <v>1956</v>
      </c>
      <c r="B2548" s="1">
        <f t="shared" si="1006"/>
        <v>526696.84629952325</v>
      </c>
      <c r="C2548" s="1">
        <f t="shared" si="1007"/>
        <v>1.9343200727440403E-9</v>
      </c>
      <c r="D2548" s="1">
        <f t="shared" si="1008"/>
        <v>0.99993434804288517</v>
      </c>
      <c r="E2548" s="1">
        <f t="shared" si="1009"/>
        <v>1.9343200727440403E-9</v>
      </c>
      <c r="F2548" s="1" t="str">
        <f t="shared" si="1010"/>
        <v/>
      </c>
      <c r="G2548" s="1" t="str">
        <f t="shared" si="1011"/>
        <v/>
      </c>
      <c r="H2548" s="1"/>
      <c r="I2548" s="1">
        <f t="shared" si="1012"/>
        <v>6.909839628999589E-16</v>
      </c>
      <c r="J2548" s="1" t="str">
        <f t="shared" si="1013"/>
        <v/>
      </c>
      <c r="K2548" s="1" t="str">
        <f t="shared" si="1014"/>
        <v/>
      </c>
      <c r="P2548" s="1">
        <v>1956</v>
      </c>
      <c r="Q2548" s="1">
        <f t="shared" si="1015"/>
        <v>15.384567811789658</v>
      </c>
      <c r="R2548" s="1">
        <f t="shared" si="1016"/>
        <v>6.6222223107717824E-5</v>
      </c>
      <c r="S2548" s="1">
        <f t="shared" si="1017"/>
        <v>0.99993434804288517</v>
      </c>
      <c r="T2548" s="1">
        <f t="shared" si="1018"/>
        <v>6.6222223107717824E-5</v>
      </c>
      <c r="U2548" s="1" t="str">
        <f t="shared" si="1019"/>
        <v/>
      </c>
      <c r="V2548" s="1" t="str">
        <f t="shared" si="1020"/>
        <v/>
      </c>
      <c r="W2548" s="1">
        <f t="shared" si="1021"/>
        <v>2.1522921932302659E-2</v>
      </c>
      <c r="X2548" s="1" t="str">
        <f t="shared" si="1022"/>
        <v/>
      </c>
      <c r="Y2548" s="1" t="str">
        <f t="shared" si="1023"/>
        <v/>
      </c>
      <c r="AC2548" s="1">
        <v>1956</v>
      </c>
      <c r="AD2548" s="1">
        <f t="shared" si="1032"/>
        <v>937.9778498902059</v>
      </c>
      <c r="AE2548" s="1">
        <f t="shared" si="1024"/>
        <v>1.0861666745834175E-6</v>
      </c>
      <c r="AF2548" s="1">
        <f t="shared" si="1025"/>
        <v>0.99993434804288517</v>
      </c>
      <c r="AG2548" s="1">
        <f t="shared" si="1026"/>
        <v>1.0861666745834175E-6</v>
      </c>
      <c r="AH2548" s="1" t="str">
        <f t="shared" si="1027"/>
        <v/>
      </c>
      <c r="AI2548" s="1" t="str">
        <f t="shared" si="1028"/>
        <v/>
      </c>
      <c r="AJ2548" s="1">
        <f t="shared" si="1029"/>
        <v>1.0433446568295906E-15</v>
      </c>
      <c r="AK2548" s="1" t="str">
        <f t="shared" si="1030"/>
        <v/>
      </c>
      <c r="AL2548" s="1" t="str">
        <f t="shared" si="1031"/>
        <v/>
      </c>
      <c r="BA2548" s="2"/>
      <c r="BB2548" s="2">
        <f t="shared" si="1003"/>
        <v>12.550399999999662</v>
      </c>
      <c r="BC2548" s="156">
        <f t="shared" si="1004"/>
        <v>8.3850538437309913E-2</v>
      </c>
      <c r="BD2548" s="2">
        <f t="shared" si="1005"/>
        <v>1.786240566437336E-4</v>
      </c>
      <c r="BE2548" s="2" t="str">
        <f t="shared" si="1001"/>
        <v/>
      </c>
      <c r="BF2548" s="24" t="str">
        <f t="shared" si="1002"/>
        <v/>
      </c>
    </row>
    <row r="2549" spans="1:58" ht="20.100000000000001" customHeight="1">
      <c r="A2549" s="1">
        <v>1957</v>
      </c>
      <c r="B2549" s="1">
        <f t="shared" si="1006"/>
        <v>527247.7844232677</v>
      </c>
      <c r="C2549" s="1">
        <f t="shared" si="1007"/>
        <v>1.9049426080886421E-9</v>
      </c>
      <c r="D2549" s="1">
        <f t="shared" si="1008"/>
        <v>0.99993540562174277</v>
      </c>
      <c r="E2549" s="1">
        <f t="shared" si="1009"/>
        <v>1.9049426080886421E-9</v>
      </c>
      <c r="F2549" s="1" t="str">
        <f t="shared" si="1010"/>
        <v/>
      </c>
      <c r="G2549" s="1" t="str">
        <f t="shared" si="1011"/>
        <v/>
      </c>
      <c r="H2549" s="1"/>
      <c r="I2549" s="1">
        <f t="shared" si="1012"/>
        <v>6.7282244928866668E-16</v>
      </c>
      <c r="J2549" s="1" t="str">
        <f t="shared" si="1013"/>
        <v/>
      </c>
      <c r="K2549" s="1" t="str">
        <f t="shared" si="1014"/>
        <v/>
      </c>
      <c r="P2549" s="1">
        <v>1957</v>
      </c>
      <c r="Q2549" s="1">
        <f t="shared" si="1015"/>
        <v>15.400660455944251</v>
      </c>
      <c r="R2549" s="1">
        <f t="shared" si="1016"/>
        <v>6.521647382859857E-5</v>
      </c>
      <c r="S2549" s="1">
        <f t="shared" si="1017"/>
        <v>0.99993540562174277</v>
      </c>
      <c r="T2549" s="1">
        <f t="shared" si="1018"/>
        <v>6.521647382859857E-5</v>
      </c>
      <c r="U2549" s="1" t="str">
        <f t="shared" si="1019"/>
        <v/>
      </c>
      <c r="V2549" s="1" t="str">
        <f t="shared" si="1020"/>
        <v/>
      </c>
      <c r="W2549" s="1">
        <f t="shared" si="1021"/>
        <v>2.1372793513337398E-2</v>
      </c>
      <c r="X2549" s="1" t="str">
        <f t="shared" si="1022"/>
        <v/>
      </c>
      <c r="Y2549" s="1" t="str">
        <f t="shared" si="1023"/>
        <v/>
      </c>
      <c r="AC2549" s="1">
        <v>1957</v>
      </c>
      <c r="AD2549" s="1">
        <f t="shared" si="1032"/>
        <v>938.95899826875223</v>
      </c>
      <c r="AE2549" s="1">
        <f t="shared" si="1024"/>
        <v>1.0696705302575361E-6</v>
      </c>
      <c r="AF2549" s="1">
        <f t="shared" si="1025"/>
        <v>0.99993540562174277</v>
      </c>
      <c r="AG2549" s="1">
        <f t="shared" si="1026"/>
        <v>1.0696705302575361E-6</v>
      </c>
      <c r="AH2549" s="1" t="str">
        <f t="shared" si="1027"/>
        <v/>
      </c>
      <c r="AI2549" s="1" t="str">
        <f t="shared" si="1028"/>
        <v/>
      </c>
      <c r="AJ2549" s="1">
        <f t="shared" si="1029"/>
        <v>1.0750819359729481E-15</v>
      </c>
      <c r="AK2549" s="1" t="str">
        <f t="shared" si="1030"/>
        <v/>
      </c>
      <c r="AL2549" s="1" t="str">
        <f t="shared" si="1031"/>
        <v/>
      </c>
      <c r="BA2549" s="2"/>
      <c r="BB2549" s="2">
        <f t="shared" si="1003"/>
        <v>12.556799999999662</v>
      </c>
      <c r="BC2549" s="156">
        <f t="shared" si="1004"/>
        <v>8.3671914380666179E-2</v>
      </c>
      <c r="BD2549" s="2">
        <f t="shared" si="1005"/>
        <v>1.7828039526433803E-4</v>
      </c>
      <c r="BE2549" s="2" t="str">
        <f t="shared" si="1001"/>
        <v/>
      </c>
      <c r="BF2549" s="24" t="str">
        <f t="shared" si="1002"/>
        <v/>
      </c>
    </row>
    <row r="2550" spans="1:58" ht="20.100000000000001" customHeight="1">
      <c r="A2550" s="2">
        <v>1958</v>
      </c>
      <c r="B2550" s="1">
        <f t="shared" si="1006"/>
        <v>527798.72254701192</v>
      </c>
      <c r="C2550" s="1">
        <f t="shared" si="1007"/>
        <v>1.8759812974110624E-9</v>
      </c>
      <c r="D2550" s="1">
        <f t="shared" si="1008"/>
        <v>0.99993644713032248</v>
      </c>
      <c r="E2550" s="1">
        <f t="shared" si="1009"/>
        <v>1.8759812974110624E-9</v>
      </c>
      <c r="F2550" s="1" t="str">
        <f t="shared" si="1010"/>
        <v/>
      </c>
      <c r="G2550" s="1" t="str">
        <f t="shared" si="1011"/>
        <v/>
      </c>
      <c r="H2550" s="1"/>
      <c r="I2550" s="1">
        <f t="shared" si="1012"/>
        <v>6.5512780265425254E-16</v>
      </c>
      <c r="J2550" s="1" t="str">
        <f t="shared" si="1013"/>
        <v/>
      </c>
      <c r="K2550" s="1" t="str">
        <f t="shared" si="1014"/>
        <v/>
      </c>
      <c r="P2550" s="2">
        <v>1958</v>
      </c>
      <c r="Q2550" s="1">
        <f t="shared" si="1015"/>
        <v>15.416753100098845</v>
      </c>
      <c r="R2550" s="1">
        <f t="shared" si="1016"/>
        <v>6.4224971747734377E-5</v>
      </c>
      <c r="S2550" s="1">
        <f t="shared" si="1017"/>
        <v>0.99993644713032248</v>
      </c>
      <c r="T2550" s="1">
        <f t="shared" si="1018"/>
        <v>6.4224971747734377E-5</v>
      </c>
      <c r="U2550" s="1" t="str">
        <f t="shared" si="1019"/>
        <v/>
      </c>
      <c r="V2550" s="1" t="str">
        <f t="shared" si="1020"/>
        <v/>
      </c>
      <c r="W2550" s="1">
        <f t="shared" si="1021"/>
        <v>2.1223372705534663E-2</v>
      </c>
      <c r="X2550" s="1" t="str">
        <f t="shared" si="1022"/>
        <v/>
      </c>
      <c r="Y2550" s="1" t="str">
        <f t="shared" si="1023"/>
        <v/>
      </c>
      <c r="AC2550" s="2">
        <v>1958</v>
      </c>
      <c r="AD2550" s="1">
        <f t="shared" si="1032"/>
        <v>939.94014664729832</v>
      </c>
      <c r="AE2550" s="1">
        <f t="shared" si="1024"/>
        <v>1.0534080662767849E-6</v>
      </c>
      <c r="AF2550" s="1">
        <f t="shared" si="1025"/>
        <v>0.99993644713032248</v>
      </c>
      <c r="AG2550" s="1">
        <f t="shared" si="1026"/>
        <v>1.0534080662767849E-6</v>
      </c>
      <c r="AH2550" s="1" t="str">
        <f t="shared" si="1027"/>
        <v/>
      </c>
      <c r="AI2550" s="1" t="str">
        <f t="shared" si="1028"/>
        <v/>
      </c>
      <c r="AJ2550" s="1">
        <f t="shared" si="1029"/>
        <v>1.1077669002462362E-15</v>
      </c>
      <c r="AK2550" s="1" t="str">
        <f t="shared" si="1030"/>
        <v/>
      </c>
      <c r="AL2550" s="1" t="str">
        <f t="shared" si="1031"/>
        <v/>
      </c>
      <c r="BA2550" s="2"/>
      <c r="BB2550" s="2">
        <f t="shared" si="1003"/>
        <v>12.563199999999661</v>
      </c>
      <c r="BC2550" s="156">
        <f t="shared" si="1004"/>
        <v>8.3493633985401841E-2</v>
      </c>
      <c r="BD2550" s="2">
        <f t="shared" si="1005"/>
        <v>1.7793727956612326E-4</v>
      </c>
      <c r="BE2550" s="2" t="str">
        <f t="shared" si="1001"/>
        <v/>
      </c>
      <c r="BF2550" s="24" t="str">
        <f t="shared" si="1002"/>
        <v/>
      </c>
    </row>
    <row r="2551" spans="1:58" ht="20.100000000000001" customHeight="1">
      <c r="A2551" s="1">
        <v>1959</v>
      </c>
      <c r="B2551" s="1">
        <f t="shared" si="1006"/>
        <v>528349.66067075613</v>
      </c>
      <c r="C2551" s="1">
        <f t="shared" si="1007"/>
        <v>1.8474307335297671E-9</v>
      </c>
      <c r="D2551" s="1">
        <f t="shared" si="1008"/>
        <v>0.99993747279640677</v>
      </c>
      <c r="E2551" s="1">
        <f t="shared" si="1009"/>
        <v>1.8474307335297671E-9</v>
      </c>
      <c r="F2551" s="1" t="str">
        <f t="shared" si="1010"/>
        <v/>
      </c>
      <c r="G2551" s="1" t="str">
        <f t="shared" si="1011"/>
        <v/>
      </c>
      <c r="H2551" s="1"/>
      <c r="I2551" s="1">
        <f t="shared" si="1012"/>
        <v>6.3788830357885792E-16</v>
      </c>
      <c r="J2551" s="1" t="str">
        <f t="shared" si="1013"/>
        <v/>
      </c>
      <c r="K2551" s="1" t="str">
        <f t="shared" si="1014"/>
        <v/>
      </c>
      <c r="P2551" s="1">
        <v>1959</v>
      </c>
      <c r="Q2551" s="1">
        <f t="shared" si="1015"/>
        <v>15.432845744253434</v>
      </c>
      <c r="R2551" s="1">
        <f t="shared" si="1016"/>
        <v>6.3247531748098678E-5</v>
      </c>
      <c r="S2551" s="1">
        <f t="shared" si="1017"/>
        <v>0.99993747279640677</v>
      </c>
      <c r="T2551" s="1">
        <f t="shared" si="1018"/>
        <v>6.3247531748098678E-5</v>
      </c>
      <c r="U2551" s="1" t="str">
        <f t="shared" si="1019"/>
        <v/>
      </c>
      <c r="V2551" s="1" t="str">
        <f t="shared" si="1020"/>
        <v/>
      </c>
      <c r="W2551" s="1">
        <f t="shared" si="1021"/>
        <v>2.107465932657912E-2</v>
      </c>
      <c r="X2551" s="1" t="str">
        <f t="shared" si="1022"/>
        <v/>
      </c>
      <c r="Y2551" s="1" t="str">
        <f t="shared" si="1023"/>
        <v/>
      </c>
      <c r="AC2551" s="1">
        <v>1959</v>
      </c>
      <c r="AD2551" s="1">
        <f t="shared" si="1032"/>
        <v>940.92129502584464</v>
      </c>
      <c r="AE2551" s="1">
        <f t="shared" si="1024"/>
        <v>1.0373762463802757E-6</v>
      </c>
      <c r="AF2551" s="1">
        <f t="shared" si="1025"/>
        <v>0.99993747279640677</v>
      </c>
      <c r="AG2551" s="1">
        <f t="shared" si="1026"/>
        <v>1.0373762463802757E-6</v>
      </c>
      <c r="AH2551" s="1" t="str">
        <f t="shared" si="1027"/>
        <v/>
      </c>
      <c r="AI2551" s="1" t="str">
        <f t="shared" si="1028"/>
        <v/>
      </c>
      <c r="AJ2551" s="1">
        <f t="shared" si="1029"/>
        <v>1.1414272996482019E-15</v>
      </c>
      <c r="AK2551" s="1" t="str">
        <f t="shared" si="1030"/>
        <v/>
      </c>
      <c r="AL2551" s="1" t="str">
        <f t="shared" si="1031"/>
        <v/>
      </c>
      <c r="BA2551" s="2"/>
      <c r="BB2551" s="2">
        <f t="shared" si="1003"/>
        <v>12.56959999999966</v>
      </c>
      <c r="BC2551" s="156">
        <f t="shared" si="1004"/>
        <v>8.3315696705835718E-2</v>
      </c>
      <c r="BD2551" s="2">
        <f t="shared" si="1005"/>
        <v>1.7759470906125729E-4</v>
      </c>
      <c r="BE2551" s="2" t="str">
        <f t="shared" si="1001"/>
        <v/>
      </c>
      <c r="BF2551" s="24" t="str">
        <f t="shared" si="1002"/>
        <v/>
      </c>
    </row>
    <row r="2552" spans="1:58" ht="20.100000000000001" customHeight="1">
      <c r="A2552" s="1">
        <v>1960</v>
      </c>
      <c r="B2552" s="1">
        <f t="shared" si="1006"/>
        <v>528900.59879450034</v>
      </c>
      <c r="C2552" s="1">
        <f t="shared" si="1007"/>
        <v>1.8192855719468901E-9</v>
      </c>
      <c r="D2552" s="1">
        <f t="shared" si="1008"/>
        <v>0.99993848284481679</v>
      </c>
      <c r="E2552" s="1">
        <f t="shared" si="1009"/>
        <v>1.8192855719468901E-9</v>
      </c>
      <c r="F2552" s="1" t="str">
        <f t="shared" si="1010"/>
        <v/>
      </c>
      <c r="G2552" s="1" t="str">
        <f t="shared" si="1011"/>
        <v/>
      </c>
      <c r="H2552" s="1"/>
      <c r="I2552" s="1">
        <f t="shared" si="1012"/>
        <v>6.2109251938699023E-16</v>
      </c>
      <c r="J2552" s="1" t="str">
        <f t="shared" si="1013"/>
        <v/>
      </c>
      <c r="K2552" s="1" t="str">
        <f t="shared" si="1014"/>
        <v/>
      </c>
      <c r="P2552" s="1">
        <v>1960</v>
      </c>
      <c r="Q2552" s="1">
        <f t="shared" si="1015"/>
        <v>15.448938388408028</v>
      </c>
      <c r="R2552" s="1">
        <f t="shared" si="1016"/>
        <v>6.2283970858664119E-5</v>
      </c>
      <c r="S2552" s="1">
        <f t="shared" si="1017"/>
        <v>0.99993848284481679</v>
      </c>
      <c r="T2552" s="1">
        <f t="shared" si="1018"/>
        <v>6.2283970858664119E-5</v>
      </c>
      <c r="U2552" s="1" t="str">
        <f t="shared" si="1019"/>
        <v/>
      </c>
      <c r="V2552" s="1" t="str">
        <f t="shared" si="1020"/>
        <v/>
      </c>
      <c r="W2552" s="1">
        <f t="shared" si="1021"/>
        <v>2.0926653161594033E-2</v>
      </c>
      <c r="X2552" s="1" t="str">
        <f t="shared" si="1022"/>
        <v/>
      </c>
      <c r="Y2552" s="1" t="str">
        <f t="shared" si="1023"/>
        <v/>
      </c>
      <c r="AC2552" s="1">
        <v>1960</v>
      </c>
      <c r="AD2552" s="1">
        <f t="shared" si="1032"/>
        <v>941.90244340439097</v>
      </c>
      <c r="AE2552" s="1">
        <f t="shared" si="1024"/>
        <v>1.0215720695054918E-6</v>
      </c>
      <c r="AF2552" s="1">
        <f t="shared" si="1025"/>
        <v>0.99993848284481679</v>
      </c>
      <c r="AG2552" s="1">
        <f t="shared" si="1026"/>
        <v>1.0215720695054918E-6</v>
      </c>
      <c r="AH2552" s="1" t="str">
        <f t="shared" si="1027"/>
        <v/>
      </c>
      <c r="AI2552" s="1" t="str">
        <f t="shared" si="1028"/>
        <v/>
      </c>
      <c r="AJ2552" s="1">
        <f t="shared" si="1029"/>
        <v>1.1760916800807526E-15</v>
      </c>
      <c r="AK2552" s="1" t="str">
        <f t="shared" si="1030"/>
        <v/>
      </c>
      <c r="AL2552" s="1" t="str">
        <f t="shared" si="1031"/>
        <v/>
      </c>
      <c r="BA2552" s="2"/>
      <c r="BB2552" s="2">
        <f t="shared" si="1003"/>
        <v>12.575999999999659</v>
      </c>
      <c r="BC2552" s="156">
        <f t="shared" si="1004"/>
        <v>8.3138101996774461E-2</v>
      </c>
      <c r="BD2552" s="2">
        <f t="shared" si="1005"/>
        <v>1.7725268326103383E-4</v>
      </c>
      <c r="BE2552" s="2" t="str">
        <f t="shared" si="1001"/>
        <v/>
      </c>
      <c r="BF2552" s="24" t="str">
        <f t="shared" si="1002"/>
        <v/>
      </c>
    </row>
    <row r="2553" spans="1:58" ht="20.100000000000001" customHeight="1">
      <c r="A2553" s="1">
        <v>1961</v>
      </c>
      <c r="B2553" s="1">
        <f t="shared" si="1006"/>
        <v>529451.53691824479</v>
      </c>
      <c r="C2553" s="1">
        <f t="shared" si="1007"/>
        <v>1.7915405302336592E-9</v>
      </c>
      <c r="D2553" s="1">
        <f t="shared" si="1008"/>
        <v>0.99993947749744594</v>
      </c>
      <c r="E2553" s="1">
        <f t="shared" si="1009"/>
        <v>1.7915405302336592E-9</v>
      </c>
      <c r="F2553" s="1" t="str">
        <f t="shared" si="1010"/>
        <v/>
      </c>
      <c r="G2553" s="1" t="str">
        <f t="shared" si="1011"/>
        <v/>
      </c>
      <c r="H2553" s="1"/>
      <c r="I2553" s="1">
        <f t="shared" si="1012"/>
        <v>6.0472929732200241E-16</v>
      </c>
      <c r="J2553" s="1" t="str">
        <f t="shared" si="1013"/>
        <v/>
      </c>
      <c r="K2553" s="1" t="str">
        <f t="shared" si="1014"/>
        <v/>
      </c>
      <c r="P2553" s="1">
        <v>1961</v>
      </c>
      <c r="Q2553" s="1">
        <f t="shared" si="1015"/>
        <v>15.465031032562617</v>
      </c>
      <c r="R2553" s="1">
        <f t="shared" si="1016"/>
        <v>6.1334108233364822E-5</v>
      </c>
      <c r="S2553" s="1">
        <f t="shared" si="1017"/>
        <v>0.99993947749744594</v>
      </c>
      <c r="T2553" s="1">
        <f t="shared" si="1018"/>
        <v>6.1334108233364822E-5</v>
      </c>
      <c r="U2553" s="1" t="str">
        <f t="shared" si="1019"/>
        <v/>
      </c>
      <c r="V2553" s="1" t="str">
        <f t="shared" si="1020"/>
        <v/>
      </c>
      <c r="W2553" s="1">
        <f t="shared" si="1021"/>
        <v>2.0779353963383436E-2</v>
      </c>
      <c r="X2553" s="1" t="str">
        <f t="shared" si="1022"/>
        <v/>
      </c>
      <c r="Y2553" s="1" t="str">
        <f t="shared" si="1023"/>
        <v/>
      </c>
      <c r="AC2553" s="1">
        <v>1961</v>
      </c>
      <c r="AD2553" s="1">
        <f t="shared" si="1032"/>
        <v>942.88359178293706</v>
      </c>
      <c r="AE2553" s="1">
        <f t="shared" si="1024"/>
        <v>1.0059925694431924E-6</v>
      </c>
      <c r="AF2553" s="1">
        <f t="shared" si="1025"/>
        <v>0.99993947749744594</v>
      </c>
      <c r="AG2553" s="1">
        <f t="shared" si="1026"/>
        <v>1.0059925694431924E-6</v>
      </c>
      <c r="AH2553" s="1" t="str">
        <f t="shared" si="1027"/>
        <v/>
      </c>
      <c r="AI2553" s="1" t="str">
        <f t="shared" si="1028"/>
        <v/>
      </c>
      <c r="AJ2553" s="1">
        <f t="shared" si="1029"/>
        <v>1.2117894056785592E-15</v>
      </c>
      <c r="AK2553" s="1" t="str">
        <f t="shared" si="1030"/>
        <v/>
      </c>
      <c r="AL2553" s="1" t="str">
        <f t="shared" si="1031"/>
        <v/>
      </c>
      <c r="BA2553" s="2"/>
      <c r="BB2553" s="2">
        <f t="shared" si="1003"/>
        <v>12.582399999999659</v>
      </c>
      <c r="BC2553" s="156">
        <f t="shared" si="1004"/>
        <v>8.2960849313513427E-2</v>
      </c>
      <c r="BD2553" s="2">
        <f t="shared" si="1005"/>
        <v>1.769112016755392E-4</v>
      </c>
      <c r="BE2553" s="2" t="str">
        <f t="shared" si="1001"/>
        <v/>
      </c>
      <c r="BF2553" s="24" t="str">
        <f t="shared" si="1002"/>
        <v/>
      </c>
    </row>
    <row r="2554" spans="1:58" ht="20.100000000000001" customHeight="1">
      <c r="A2554" s="1">
        <v>1962</v>
      </c>
      <c r="B2554" s="1">
        <f t="shared" si="1006"/>
        <v>530002.475041989</v>
      </c>
      <c r="C2554" s="1">
        <f t="shared" si="1007"/>
        <v>1.7641903874203334E-9</v>
      </c>
      <c r="D2554" s="1">
        <f t="shared" si="1008"/>
        <v>0.9999404569732947</v>
      </c>
      <c r="E2554" s="1">
        <f t="shared" si="1009"/>
        <v>1.7641903874203334E-9</v>
      </c>
      <c r="F2554" s="1" t="str">
        <f t="shared" si="1010"/>
        <v/>
      </c>
      <c r="G2554" s="1" t="str">
        <f t="shared" si="1011"/>
        <v/>
      </c>
      <c r="H2554" s="1"/>
      <c r="I2554" s="1">
        <f t="shared" si="1012"/>
        <v>5.8878775788016278E-16</v>
      </c>
      <c r="J2554" s="1" t="str">
        <f t="shared" si="1013"/>
        <v/>
      </c>
      <c r="K2554" s="1" t="str">
        <f t="shared" si="1014"/>
        <v/>
      </c>
      <c r="P2554" s="1">
        <v>1962</v>
      </c>
      <c r="Q2554" s="1">
        <f t="shared" si="1015"/>
        <v>15.48112367671721</v>
      </c>
      <c r="R2554" s="1">
        <f t="shared" si="1016"/>
        <v>6.0397765130207616E-5</v>
      </c>
      <c r="S2554" s="1">
        <f t="shared" si="1017"/>
        <v>0.9999404569732947</v>
      </c>
      <c r="T2554" s="1">
        <f t="shared" si="1018"/>
        <v>6.0397765130207616E-5</v>
      </c>
      <c r="U2554" s="1" t="str">
        <f t="shared" si="1019"/>
        <v/>
      </c>
      <c r="V2554" s="1" t="str">
        <f t="shared" si="1020"/>
        <v/>
      </c>
      <c r="W2554" s="1">
        <f t="shared" si="1021"/>
        <v>2.0632761452674578E-2</v>
      </c>
      <c r="X2554" s="1" t="str">
        <f t="shared" si="1022"/>
        <v/>
      </c>
      <c r="Y2554" s="1" t="str">
        <f t="shared" si="1023"/>
        <v/>
      </c>
      <c r="AC2554" s="1">
        <v>1962</v>
      </c>
      <c r="AD2554" s="1">
        <f t="shared" si="1032"/>
        <v>943.86474016148338</v>
      </c>
      <c r="AE2554" s="1">
        <f t="shared" si="1024"/>
        <v>9.9063481449481078E-7</v>
      </c>
      <c r="AF2554" s="1">
        <f t="shared" si="1025"/>
        <v>0.9999404569732947</v>
      </c>
      <c r="AG2554" s="1">
        <f t="shared" si="1026"/>
        <v>9.9063481449481078E-7</v>
      </c>
      <c r="AH2554" s="1" t="str">
        <f t="shared" si="1027"/>
        <v/>
      </c>
      <c r="AI2554" s="1" t="str">
        <f t="shared" si="1028"/>
        <v/>
      </c>
      <c r="AJ2554" s="1">
        <f t="shared" si="1029"/>
        <v>1.2485506817503621E-15</v>
      </c>
      <c r="AK2554" s="1" t="str">
        <f t="shared" si="1030"/>
        <v/>
      </c>
      <c r="AL2554" s="1" t="str">
        <f t="shared" si="1031"/>
        <v/>
      </c>
      <c r="BA2554" s="2"/>
      <c r="BB2554" s="2">
        <f t="shared" si="1003"/>
        <v>12.588799999999658</v>
      </c>
      <c r="BC2554" s="156">
        <f t="shared" si="1004"/>
        <v>8.2783938111837888E-2</v>
      </c>
      <c r="BD2554" s="2">
        <f t="shared" si="1005"/>
        <v>1.7657026381424912E-4</v>
      </c>
      <c r="BE2554" s="2" t="str">
        <f t="shared" si="1001"/>
        <v/>
      </c>
      <c r="BF2554" s="24" t="str">
        <f t="shared" si="1002"/>
        <v/>
      </c>
    </row>
    <row r="2555" spans="1:58" ht="20.100000000000001" customHeight="1">
      <c r="A2555" s="1">
        <v>1963</v>
      </c>
      <c r="B2555" s="1">
        <f t="shared" si="1006"/>
        <v>530553.41316573322</v>
      </c>
      <c r="C2555" s="1">
        <f t="shared" si="1007"/>
        <v>1.73722998339044E-9</v>
      </c>
      <c r="D2555" s="1">
        <f t="shared" si="1008"/>
        <v>0.99994142148850351</v>
      </c>
      <c r="E2555" s="1">
        <f t="shared" si="1009"/>
        <v>1.73722998339044E-9</v>
      </c>
      <c r="F2555" s="1" t="str">
        <f t="shared" si="1010"/>
        <v/>
      </c>
      <c r="G2555" s="1" t="str">
        <f t="shared" si="1011"/>
        <v/>
      </c>
      <c r="H2555" s="1"/>
      <c r="I2555" s="1">
        <f t="shared" si="1012"/>
        <v>5.7325728829862174E-16</v>
      </c>
      <c r="J2555" s="1" t="str">
        <f t="shared" si="1013"/>
        <v/>
      </c>
      <c r="K2555" s="1" t="str">
        <f t="shared" si="1014"/>
        <v/>
      </c>
      <c r="P2555" s="1">
        <v>1963</v>
      </c>
      <c r="Q2555" s="1">
        <f t="shared" si="1015"/>
        <v>15.4972163208718</v>
      </c>
      <c r="R2555" s="1">
        <f t="shared" si="1016"/>
        <v>5.9474764890537308E-5</v>
      </c>
      <c r="S2555" s="1">
        <f t="shared" si="1017"/>
        <v>0.99994142148850351</v>
      </c>
      <c r="T2555" s="1">
        <f t="shared" si="1018"/>
        <v>5.9474764890537308E-5</v>
      </c>
      <c r="U2555" s="1" t="str">
        <f t="shared" si="1019"/>
        <v/>
      </c>
      <c r="V2555" s="1" t="str">
        <f t="shared" si="1020"/>
        <v/>
      </c>
      <c r="W2555" s="1">
        <f t="shared" si="1021"/>
        <v>2.0486875318361759E-2</v>
      </c>
      <c r="X2555" s="1" t="str">
        <f t="shared" si="1022"/>
        <v/>
      </c>
      <c r="Y2555" s="1" t="str">
        <f t="shared" si="1023"/>
        <v/>
      </c>
      <c r="AC2555" s="1">
        <v>1963</v>
      </c>
      <c r="AD2555" s="1">
        <f t="shared" si="1032"/>
        <v>944.8458885400297</v>
      </c>
      <c r="AE2555" s="1">
        <f t="shared" si="1024"/>
        <v>9.7549590713236975E-7</v>
      </c>
      <c r="AF2555" s="1">
        <f t="shared" si="1025"/>
        <v>0.99994142148850351</v>
      </c>
      <c r="AG2555" s="1">
        <f t="shared" si="1026"/>
        <v>9.7549590713236975E-7</v>
      </c>
      <c r="AH2555" s="1" t="str">
        <f t="shared" si="1027"/>
        <v/>
      </c>
      <c r="AI2555" s="1" t="str">
        <f t="shared" si="1028"/>
        <v/>
      </c>
      <c r="AJ2555" s="1">
        <f t="shared" si="1029"/>
        <v>1.2864065783485108E-15</v>
      </c>
      <c r="AK2555" s="1" t="str">
        <f t="shared" si="1030"/>
        <v/>
      </c>
      <c r="AL2555" s="1" t="str">
        <f t="shared" si="1031"/>
        <v/>
      </c>
      <c r="BA2555" s="2"/>
      <c r="BB2555" s="2">
        <f t="shared" si="1003"/>
        <v>12.595199999999657</v>
      </c>
      <c r="BC2555" s="156">
        <f t="shared" si="1004"/>
        <v>8.2607367848023638E-2</v>
      </c>
      <c r="BD2555" s="2">
        <f t="shared" si="1005"/>
        <v>1.762298691853903E-4</v>
      </c>
      <c r="BE2555" s="2" t="str">
        <f t="shared" si="1001"/>
        <v/>
      </c>
      <c r="BF2555" s="24" t="str">
        <f t="shared" si="1002"/>
        <v/>
      </c>
    </row>
    <row r="2556" spans="1:58" ht="20.100000000000001" customHeight="1">
      <c r="A2556" s="2">
        <v>1964</v>
      </c>
      <c r="B2556" s="1">
        <f t="shared" si="1006"/>
        <v>531104.35128947743</v>
      </c>
      <c r="C2556" s="1">
        <f t="shared" si="1007"/>
        <v>1.7106542182795355E-9</v>
      </c>
      <c r="D2556" s="1">
        <f t="shared" si="1008"/>
        <v>0.99994237125638685</v>
      </c>
      <c r="E2556" s="1">
        <f t="shared" si="1009"/>
        <v>1.7106542182795355E-9</v>
      </c>
      <c r="F2556" s="1" t="str">
        <f t="shared" si="1010"/>
        <v/>
      </c>
      <c r="G2556" s="1" t="str">
        <f t="shared" si="1011"/>
        <v/>
      </c>
      <c r="H2556" s="1"/>
      <c r="I2556" s="1">
        <f t="shared" si="1012"/>
        <v>5.5812753619401879E-16</v>
      </c>
      <c r="J2556" s="1" t="str">
        <f t="shared" si="1013"/>
        <v/>
      </c>
      <c r="K2556" s="1" t="str">
        <f t="shared" si="1014"/>
        <v/>
      </c>
      <c r="P2556" s="2">
        <v>1964</v>
      </c>
      <c r="Q2556" s="1">
        <f t="shared" si="1015"/>
        <v>15.513308965026393</v>
      </c>
      <c r="R2556" s="1">
        <f t="shared" si="1016"/>
        <v>5.8564932918449981E-5</v>
      </c>
      <c r="S2556" s="1">
        <f t="shared" si="1017"/>
        <v>0.99994237125638685</v>
      </c>
      <c r="T2556" s="1">
        <f t="shared" si="1018"/>
        <v>5.8564932918449981E-5</v>
      </c>
      <c r="U2556" s="1" t="str">
        <f t="shared" si="1019"/>
        <v/>
      </c>
      <c r="V2556" s="1" t="str">
        <f t="shared" si="1020"/>
        <v/>
      </c>
      <c r="W2556" s="1">
        <f t="shared" si="1021"/>
        <v>2.0341695217750498E-2</v>
      </c>
      <c r="X2556" s="1" t="str">
        <f t="shared" si="1022"/>
        <v/>
      </c>
      <c r="Y2556" s="1" t="str">
        <f t="shared" si="1023"/>
        <v/>
      </c>
      <c r="AC2556" s="2">
        <v>1964</v>
      </c>
      <c r="AD2556" s="1">
        <f t="shared" si="1032"/>
        <v>945.8270369185758</v>
      </c>
      <c r="AE2556" s="1">
        <f t="shared" si="1024"/>
        <v>9.6057298366083255E-7</v>
      </c>
      <c r="AF2556" s="1">
        <f t="shared" si="1025"/>
        <v>0.99994237125638685</v>
      </c>
      <c r="AG2556" s="1">
        <f t="shared" si="1026"/>
        <v>9.6057298366083255E-7</v>
      </c>
      <c r="AH2556" s="1" t="str">
        <f t="shared" si="1027"/>
        <v/>
      </c>
      <c r="AI2556" s="1" t="str">
        <f t="shared" si="1028"/>
        <v/>
      </c>
      <c r="AJ2556" s="1">
        <f t="shared" si="1029"/>
        <v>1.3253890544836069E-15</v>
      </c>
      <c r="AK2556" s="1" t="str">
        <f t="shared" si="1030"/>
        <v/>
      </c>
      <c r="AL2556" s="1" t="str">
        <f t="shared" si="1031"/>
        <v/>
      </c>
      <c r="BA2556" s="2"/>
      <c r="BB2556" s="2">
        <f t="shared" si="1003"/>
        <v>12.601599999999657</v>
      </c>
      <c r="BC2556" s="156">
        <f t="shared" si="1004"/>
        <v>8.2431137978838248E-2</v>
      </c>
      <c r="BD2556" s="2">
        <f t="shared" si="1005"/>
        <v>1.7589001729628739E-4</v>
      </c>
      <c r="BE2556" s="2" t="str">
        <f t="shared" si="1001"/>
        <v/>
      </c>
      <c r="BF2556" s="24" t="str">
        <f t="shared" si="1002"/>
        <v/>
      </c>
    </row>
    <row r="2557" spans="1:58" ht="20.100000000000001" customHeight="1">
      <c r="A2557" s="1">
        <v>1965</v>
      </c>
      <c r="B2557" s="1">
        <f t="shared" si="1006"/>
        <v>531655.28941322188</v>
      </c>
      <c r="C2557" s="1">
        <f t="shared" si="1007"/>
        <v>1.6844580518783063E-9</v>
      </c>
      <c r="D2557" s="1">
        <f t="shared" si="1008"/>
        <v>0.99994330648746577</v>
      </c>
      <c r="E2557" s="1">
        <f t="shared" si="1009"/>
        <v>1.6844580518783063E-9</v>
      </c>
      <c r="F2557" s="1" t="str">
        <f t="shared" si="1010"/>
        <v/>
      </c>
      <c r="G2557" s="1" t="str">
        <f t="shared" si="1011"/>
        <v/>
      </c>
      <c r="H2557" s="1"/>
      <c r="I2557" s="1">
        <f t="shared" si="1012"/>
        <v>5.4338840334823662E-16</v>
      </c>
      <c r="J2557" s="1" t="str">
        <f t="shared" si="1013"/>
        <v/>
      </c>
      <c r="K2557" s="1" t="str">
        <f t="shared" si="1014"/>
        <v/>
      </c>
      <c r="P2557" s="1">
        <v>1965</v>
      </c>
      <c r="Q2557" s="1">
        <f t="shared" si="1015"/>
        <v>15.529401609180987</v>
      </c>
      <c r="R2557" s="1">
        <f t="shared" si="1016"/>
        <v>5.76680966603597E-5</v>
      </c>
      <c r="S2557" s="1">
        <f t="shared" si="1017"/>
        <v>0.99994330648746577</v>
      </c>
      <c r="T2557" s="1">
        <f t="shared" si="1018"/>
        <v>5.76680966603597E-5</v>
      </c>
      <c r="U2557" s="1" t="str">
        <f t="shared" si="1019"/>
        <v/>
      </c>
      <c r="V2557" s="1" t="str">
        <f t="shared" si="1020"/>
        <v/>
      </c>
      <c r="W2557" s="1">
        <f t="shared" si="1021"/>
        <v>2.0197220776802985E-2</v>
      </c>
      <c r="X2557" s="1" t="str">
        <f t="shared" si="1022"/>
        <v/>
      </c>
      <c r="Y2557" s="1" t="str">
        <f t="shared" si="1023"/>
        <v/>
      </c>
      <c r="AC2557" s="1">
        <v>1965</v>
      </c>
      <c r="AD2557" s="1">
        <f t="shared" si="1032"/>
        <v>946.80818529712212</v>
      </c>
      <c r="AE2557" s="1">
        <f t="shared" si="1024"/>
        <v>9.458632138829251E-7</v>
      </c>
      <c r="AF2557" s="1">
        <f t="shared" si="1025"/>
        <v>0.99994330648746577</v>
      </c>
      <c r="AG2557" s="1">
        <f t="shared" si="1026"/>
        <v>9.458632138829251E-7</v>
      </c>
      <c r="AH2557" s="1" t="str">
        <f t="shared" si="1027"/>
        <v/>
      </c>
      <c r="AI2557" s="1" t="str">
        <f t="shared" si="1028"/>
        <v/>
      </c>
      <c r="AJ2557" s="1">
        <f t="shared" si="1029"/>
        <v>1.3655309830012435E-15</v>
      </c>
      <c r="AK2557" s="1" t="str">
        <f t="shared" si="1030"/>
        <v/>
      </c>
      <c r="AL2557" s="1" t="str">
        <f t="shared" si="1031"/>
        <v/>
      </c>
      <c r="BA2557" s="2"/>
      <c r="BB2557" s="2">
        <f t="shared" si="1003"/>
        <v>12.607999999999656</v>
      </c>
      <c r="BC2557" s="156">
        <f t="shared" si="1004"/>
        <v>8.2255247961541961E-2</v>
      </c>
      <c r="BD2557" s="2">
        <f t="shared" si="1005"/>
        <v>1.7555070765340464E-4</v>
      </c>
      <c r="BE2557" s="2" t="str">
        <f t="shared" si="1001"/>
        <v/>
      </c>
      <c r="BF2557" s="24" t="str">
        <f t="shared" si="1002"/>
        <v/>
      </c>
    </row>
    <row r="2558" spans="1:58" ht="20.100000000000001" customHeight="1">
      <c r="A2558" s="1">
        <v>1966</v>
      </c>
      <c r="B2558" s="1">
        <f t="shared" si="1006"/>
        <v>532206.22753696609</v>
      </c>
      <c r="C2558" s="1">
        <f t="shared" si="1007"/>
        <v>1.6586365030401279E-9</v>
      </c>
      <c r="D2558" s="1">
        <f t="shared" si="1008"/>
        <v>0.99994422738950073</v>
      </c>
      <c r="E2558" s="1">
        <f t="shared" si="1009"/>
        <v>1.6586365030401279E-9</v>
      </c>
      <c r="F2558" s="1" t="str">
        <f t="shared" si="1010"/>
        <v/>
      </c>
      <c r="G2558" s="1" t="str">
        <f t="shared" si="1011"/>
        <v/>
      </c>
      <c r="H2558" s="1"/>
      <c r="I2558" s="1">
        <f t="shared" si="1012"/>
        <v>5.2903003963809422E-16</v>
      </c>
      <c r="J2558" s="1" t="str">
        <f t="shared" si="1013"/>
        <v/>
      </c>
      <c r="K2558" s="1" t="str">
        <f t="shared" si="1014"/>
        <v/>
      </c>
      <c r="P2558" s="1">
        <v>1966</v>
      </c>
      <c r="Q2558" s="1">
        <f t="shared" si="1015"/>
        <v>15.545494253335576</v>
      </c>
      <c r="R2558" s="1">
        <f t="shared" si="1016"/>
        <v>5.6784085584714361E-5</v>
      </c>
      <c r="S2558" s="1">
        <f t="shared" si="1017"/>
        <v>0.99994422738950073</v>
      </c>
      <c r="T2558" s="1">
        <f t="shared" si="1018"/>
        <v>5.6784085584714361E-5</v>
      </c>
      <c r="U2558" s="1" t="str">
        <f t="shared" si="1019"/>
        <v/>
      </c>
      <c r="V2558" s="1" t="str">
        <f t="shared" si="1020"/>
        <v/>
      </c>
      <c r="W2558" s="1">
        <f t="shared" si="1021"/>
        <v>2.0053451590383926E-2</v>
      </c>
      <c r="X2558" s="1" t="str">
        <f t="shared" si="1022"/>
        <v/>
      </c>
      <c r="Y2558" s="1" t="str">
        <f t="shared" si="1023"/>
        <v/>
      </c>
      <c r="AC2558" s="1">
        <v>1966</v>
      </c>
      <c r="AD2558" s="1">
        <f t="shared" si="1032"/>
        <v>947.78933367566844</v>
      </c>
      <c r="AE2558" s="1">
        <f t="shared" si="1024"/>
        <v>9.3136380076647161E-7</v>
      </c>
      <c r="AF2558" s="1">
        <f t="shared" si="1025"/>
        <v>0.99994422738950073</v>
      </c>
      <c r="AG2558" s="1">
        <f t="shared" si="1026"/>
        <v>9.3136380076647161E-7</v>
      </c>
      <c r="AH2558" s="1" t="str">
        <f t="shared" si="1027"/>
        <v/>
      </c>
      <c r="AI2558" s="1" t="str">
        <f t="shared" si="1028"/>
        <v/>
      </c>
      <c r="AJ2558" s="1">
        <f t="shared" si="1029"/>
        <v>1.4068661761384748E-15</v>
      </c>
      <c r="AK2558" s="1" t="str">
        <f t="shared" si="1030"/>
        <v/>
      </c>
      <c r="AL2558" s="1" t="str">
        <f t="shared" si="1031"/>
        <v/>
      </c>
      <c r="BA2558" s="2"/>
      <c r="BB2558" s="2">
        <f t="shared" si="1003"/>
        <v>12.614399999999655</v>
      </c>
      <c r="BC2558" s="156">
        <f t="shared" si="1004"/>
        <v>8.2079697253888556E-2</v>
      </c>
      <c r="BD2558" s="2">
        <f t="shared" si="1005"/>
        <v>1.7521193976231808E-4</v>
      </c>
      <c r="BE2558" s="2" t="str">
        <f t="shared" si="1001"/>
        <v/>
      </c>
      <c r="BF2558" s="24" t="str">
        <f t="shared" si="1002"/>
        <v/>
      </c>
    </row>
    <row r="2559" spans="1:58" ht="20.100000000000001" customHeight="1">
      <c r="A2559" s="1">
        <v>1967</v>
      </c>
      <c r="B2559" s="1">
        <f t="shared" si="1006"/>
        <v>532757.16566071031</v>
      </c>
      <c r="C2559" s="1">
        <f t="shared" si="1007"/>
        <v>1.6331846490928684E-9</v>
      </c>
      <c r="D2559" s="1">
        <f t="shared" si="1008"/>
        <v>0.99994513416752429</v>
      </c>
      <c r="E2559" s="1">
        <f t="shared" si="1009"/>
        <v>1.6331846490928684E-9</v>
      </c>
      <c r="F2559" s="1" t="str">
        <f t="shared" si="1010"/>
        <v/>
      </c>
      <c r="G2559" s="1" t="str">
        <f t="shared" si="1011"/>
        <v/>
      </c>
      <c r="H2559" s="1"/>
      <c r="I2559" s="1">
        <f t="shared" si="1012"/>
        <v>5.1504283710564258E-16</v>
      </c>
      <c r="J2559" s="1" t="str">
        <f t="shared" si="1013"/>
        <v/>
      </c>
      <c r="K2559" s="1" t="str">
        <f t="shared" si="1014"/>
        <v/>
      </c>
      <c r="P2559" s="1">
        <v>1967</v>
      </c>
      <c r="Q2559" s="1">
        <f t="shared" si="1015"/>
        <v>15.561586897490169</v>
      </c>
      <c r="R2559" s="1">
        <f t="shared" si="1016"/>
        <v>5.5912731161860375E-5</v>
      </c>
      <c r="S2559" s="1">
        <f t="shared" si="1017"/>
        <v>0.99994513416752429</v>
      </c>
      <c r="T2559" s="1">
        <f t="shared" si="1018"/>
        <v>5.5912731161860375E-5</v>
      </c>
      <c r="U2559" s="1" t="str">
        <f t="shared" si="1019"/>
        <v/>
      </c>
      <c r="V2559" s="1" t="str">
        <f t="shared" si="1020"/>
        <v/>
      </c>
      <c r="W2559" s="1">
        <f t="shared" si="1021"/>
        <v>1.9910387222507119E-2</v>
      </c>
      <c r="X2559" s="1" t="str">
        <f t="shared" si="1022"/>
        <v/>
      </c>
      <c r="Y2559" s="1" t="str">
        <f t="shared" si="1023"/>
        <v/>
      </c>
      <c r="AC2559" s="1">
        <v>1967</v>
      </c>
      <c r="AD2559" s="1">
        <f t="shared" si="1032"/>
        <v>948.77048205421454</v>
      </c>
      <c r="AE2559" s="1">
        <f t="shared" si="1024"/>
        <v>9.1707198011413375E-7</v>
      </c>
      <c r="AF2559" s="1">
        <f t="shared" si="1025"/>
        <v>0.99994513416752429</v>
      </c>
      <c r="AG2559" s="1">
        <f t="shared" si="1026"/>
        <v>9.1707198011413375E-7</v>
      </c>
      <c r="AH2559" s="1" t="str">
        <f t="shared" si="1027"/>
        <v/>
      </c>
      <c r="AI2559" s="1" t="str">
        <f t="shared" si="1028"/>
        <v/>
      </c>
      <c r="AJ2559" s="1">
        <f t="shared" si="1029"/>
        <v>1.4494294117785179E-15</v>
      </c>
      <c r="AK2559" s="1" t="str">
        <f t="shared" si="1030"/>
        <v/>
      </c>
      <c r="AL2559" s="1" t="str">
        <f t="shared" si="1031"/>
        <v/>
      </c>
      <c r="BA2559" s="2"/>
      <c r="BB2559" s="2">
        <f t="shared" si="1003"/>
        <v>12.620799999999655</v>
      </c>
      <c r="BC2559" s="156">
        <f t="shared" si="1004"/>
        <v>8.1904485314126238E-2</v>
      </c>
      <c r="BD2559" s="2">
        <f t="shared" si="1005"/>
        <v>1.7487371312745192E-4</v>
      </c>
      <c r="BE2559" s="2" t="str">
        <f t="shared" si="1001"/>
        <v/>
      </c>
      <c r="BF2559" s="24" t="str">
        <f t="shared" si="1002"/>
        <v/>
      </c>
    </row>
    <row r="2560" spans="1:58" ht="20.100000000000001" customHeight="1">
      <c r="A2560" s="1">
        <v>1968</v>
      </c>
      <c r="B2560" s="1">
        <f t="shared" si="1006"/>
        <v>533308.10378445452</v>
      </c>
      <c r="C2560" s="1">
        <f t="shared" si="1007"/>
        <v>1.6080976252552124E-9</v>
      </c>
      <c r="D2560" s="1">
        <f t="shared" si="1008"/>
        <v>0.99994602702387259</v>
      </c>
      <c r="E2560" s="1">
        <f t="shared" si="1009"/>
        <v>1.6080976252552124E-9</v>
      </c>
      <c r="F2560" s="1" t="str">
        <f t="shared" si="1010"/>
        <v/>
      </c>
      <c r="G2560" s="1" t="str">
        <f t="shared" si="1011"/>
        <v/>
      </c>
      <c r="H2560" s="1"/>
      <c r="I2560" s="1">
        <f t="shared" si="1012"/>
        <v>5.0141742416605672E-16</v>
      </c>
      <c r="J2560" s="1" t="str">
        <f t="shared" si="1013"/>
        <v/>
      </c>
      <c r="K2560" s="1" t="str">
        <f t="shared" si="1014"/>
        <v/>
      </c>
      <c r="P2560" s="1">
        <v>1968</v>
      </c>
      <c r="Q2560" s="1">
        <f t="shared" si="1015"/>
        <v>15.577679541644759</v>
      </c>
      <c r="R2560" s="1">
        <f t="shared" si="1016"/>
        <v>5.5053866844059501E-5</v>
      </c>
      <c r="S2560" s="1">
        <f t="shared" si="1017"/>
        <v>0.99994602702387259</v>
      </c>
      <c r="T2560" s="1">
        <f t="shared" si="1018"/>
        <v>5.5053866844059501E-5</v>
      </c>
      <c r="U2560" s="1" t="str">
        <f t="shared" si="1019"/>
        <v/>
      </c>
      <c r="V2560" s="1" t="str">
        <f t="shared" si="1020"/>
        <v/>
      </c>
      <c r="W2560" s="1">
        <f t="shared" si="1021"/>
        <v>1.9768027206583157E-2</v>
      </c>
      <c r="X2560" s="1" t="str">
        <f t="shared" si="1022"/>
        <v/>
      </c>
      <c r="Y2560" s="1" t="str">
        <f t="shared" si="1023"/>
        <v/>
      </c>
      <c r="AC2560" s="1">
        <v>1968</v>
      </c>
      <c r="AD2560" s="1">
        <f t="shared" si="1032"/>
        <v>949.75163043276086</v>
      </c>
      <c r="AE2560" s="1">
        <f t="shared" si="1024"/>
        <v>9.0298502023562069E-7</v>
      </c>
      <c r="AF2560" s="1">
        <f t="shared" si="1025"/>
        <v>0.99994602702387259</v>
      </c>
      <c r="AG2560" s="1">
        <f t="shared" si="1026"/>
        <v>9.0298502023562069E-7</v>
      </c>
      <c r="AH2560" s="1" t="str">
        <f t="shared" si="1027"/>
        <v/>
      </c>
      <c r="AI2560" s="1" t="str">
        <f t="shared" si="1028"/>
        <v/>
      </c>
      <c r="AJ2560" s="1">
        <f t="shared" si="1029"/>
        <v>1.4932564604217718E-15</v>
      </c>
      <c r="AK2560" s="1" t="str">
        <f t="shared" si="1030"/>
        <v/>
      </c>
      <c r="AL2560" s="1" t="str">
        <f t="shared" si="1031"/>
        <v/>
      </c>
      <c r="BA2560" s="2"/>
      <c r="BB2560" s="2">
        <f t="shared" si="1003"/>
        <v>12.627199999999654</v>
      </c>
      <c r="BC2560" s="156">
        <f t="shared" si="1004"/>
        <v>8.1729611600998786E-2</v>
      </c>
      <c r="BD2560" s="2">
        <f t="shared" si="1005"/>
        <v>1.7453602725257811E-4</v>
      </c>
      <c r="BE2560" s="2" t="str">
        <f t="shared" si="1001"/>
        <v/>
      </c>
      <c r="BF2560" s="24" t="str">
        <f t="shared" si="1002"/>
        <v/>
      </c>
    </row>
    <row r="2561" spans="1:58" ht="20.100000000000001" customHeight="1">
      <c r="A2561" s="1">
        <v>1969</v>
      </c>
      <c r="B2561" s="1">
        <f t="shared" si="1006"/>
        <v>533859.04190819897</v>
      </c>
      <c r="C2561" s="1">
        <f t="shared" si="1007"/>
        <v>1.5833706240572417E-9</v>
      </c>
      <c r="D2561" s="1">
        <f t="shared" si="1008"/>
        <v>0.99994690615821757</v>
      </c>
      <c r="E2561" s="1">
        <f t="shared" si="1009"/>
        <v>1.5833706240572417E-9</v>
      </c>
      <c r="F2561" s="1" t="str">
        <f t="shared" si="1010"/>
        <v/>
      </c>
      <c r="G2561" s="1" t="str">
        <f t="shared" si="1011"/>
        <v/>
      </c>
      <c r="H2561" s="1"/>
      <c r="I2561" s="1">
        <f t="shared" si="1012"/>
        <v>4.8814465994990568E-16</v>
      </c>
      <c r="J2561" s="1" t="str">
        <f t="shared" si="1013"/>
        <v/>
      </c>
      <c r="K2561" s="1" t="str">
        <f t="shared" si="1014"/>
        <v/>
      </c>
      <c r="P2561" s="1">
        <v>1969</v>
      </c>
      <c r="Q2561" s="1">
        <f t="shared" si="1015"/>
        <v>15.593772185799352</v>
      </c>
      <c r="R2561" s="1">
        <f t="shared" si="1016"/>
        <v>5.4207328045651879E-5</v>
      </c>
      <c r="S2561" s="1">
        <f t="shared" si="1017"/>
        <v>0.99994690615821757</v>
      </c>
      <c r="T2561" s="1">
        <f t="shared" si="1018"/>
        <v>5.4207328045651879E-5</v>
      </c>
      <c r="U2561" s="1" t="str">
        <f t="shared" si="1019"/>
        <v/>
      </c>
      <c r="V2561" s="1" t="str">
        <f t="shared" si="1020"/>
        <v/>
      </c>
      <c r="W2561" s="1">
        <f t="shared" si="1021"/>
        <v>1.9626371045667206E-2</v>
      </c>
      <c r="X2561" s="1" t="str">
        <f t="shared" si="1022"/>
        <v/>
      </c>
      <c r="Y2561" s="1" t="str">
        <f t="shared" si="1023"/>
        <v/>
      </c>
      <c r="AC2561" s="1">
        <v>1969</v>
      </c>
      <c r="AD2561" s="1">
        <f t="shared" si="1032"/>
        <v>950.73277881130696</v>
      </c>
      <c r="AE2561" s="1">
        <f t="shared" si="1024"/>
        <v>8.8910022162237603E-7</v>
      </c>
      <c r="AF2561" s="1">
        <f t="shared" si="1025"/>
        <v>0.99994690615821757</v>
      </c>
      <c r="AG2561" s="1">
        <f t="shared" si="1026"/>
        <v>8.8910022162237603E-7</v>
      </c>
      <c r="AH2561" s="1" t="str">
        <f t="shared" si="1027"/>
        <v/>
      </c>
      <c r="AI2561" s="1" t="str">
        <f t="shared" si="1028"/>
        <v/>
      </c>
      <c r="AJ2561" s="1">
        <f t="shared" si="1029"/>
        <v>1.5383841128923881E-15</v>
      </c>
      <c r="AK2561" s="1" t="str">
        <f t="shared" si="1030"/>
        <v/>
      </c>
      <c r="AL2561" s="1" t="str">
        <f t="shared" si="1031"/>
        <v/>
      </c>
      <c r="BA2561" s="2"/>
      <c r="BB2561" s="2">
        <f t="shared" si="1003"/>
        <v>12.633599999999653</v>
      </c>
      <c r="BC2561" s="156">
        <f t="shared" si="1004"/>
        <v>8.1555075573746208E-2</v>
      </c>
      <c r="BD2561" s="2">
        <f t="shared" si="1005"/>
        <v>1.7419888164037223E-4</v>
      </c>
      <c r="BE2561" s="2" t="str">
        <f t="shared" si="1001"/>
        <v/>
      </c>
      <c r="BF2561" s="24" t="str">
        <f t="shared" si="1002"/>
        <v/>
      </c>
    </row>
    <row r="2562" spans="1:58" ht="20.100000000000001" customHeight="1">
      <c r="A2562" s="1">
        <v>1970</v>
      </c>
      <c r="B2562" s="1">
        <f t="shared" si="1006"/>
        <v>534409.98003194318</v>
      </c>
      <c r="C2562" s="1">
        <f t="shared" si="1007"/>
        <v>1.558998894765442E-9</v>
      </c>
      <c r="D2562" s="1">
        <f t="shared" si="1008"/>
        <v>0.99994777176759819</v>
      </c>
      <c r="E2562" s="1">
        <f t="shared" si="1009"/>
        <v>1.558998894765442E-9</v>
      </c>
      <c r="F2562" s="1" t="str">
        <f t="shared" si="1010"/>
        <v/>
      </c>
      <c r="G2562" s="1" t="str">
        <f t="shared" si="1011"/>
        <v/>
      </c>
      <c r="H2562" s="1"/>
      <c r="I2562" s="1">
        <f t="shared" si="1012"/>
        <v>4.7521562877690455E-16</v>
      </c>
      <c r="J2562" s="1" t="str">
        <f t="shared" si="1013"/>
        <v/>
      </c>
      <c r="K2562" s="1" t="str">
        <f t="shared" si="1014"/>
        <v/>
      </c>
      <c r="P2562" s="1">
        <v>1970</v>
      </c>
      <c r="Q2562" s="1">
        <f t="shared" si="1015"/>
        <v>15.609864829953942</v>
      </c>
      <c r="R2562" s="1">
        <f t="shared" si="1016"/>
        <v>5.3372952123370973E-5</v>
      </c>
      <c r="S2562" s="1">
        <f t="shared" si="1017"/>
        <v>0.99994777176759819</v>
      </c>
      <c r="T2562" s="1">
        <f t="shared" si="1018"/>
        <v>5.3372952123370973E-5</v>
      </c>
      <c r="U2562" s="1" t="str">
        <f t="shared" si="1019"/>
        <v/>
      </c>
      <c r="V2562" s="1" t="str">
        <f t="shared" si="1020"/>
        <v/>
      </c>
      <c r="W2562" s="1">
        <f t="shared" si="1021"/>
        <v>1.9485418212707991E-2</v>
      </c>
      <c r="X2562" s="1" t="str">
        <f t="shared" si="1022"/>
        <v/>
      </c>
      <c r="Y2562" s="1" t="str">
        <f t="shared" si="1023"/>
        <v/>
      </c>
      <c r="AC2562" s="1">
        <v>1970</v>
      </c>
      <c r="AD2562" s="1">
        <f t="shared" si="1032"/>
        <v>951.71392718985328</v>
      </c>
      <c r="AE2562" s="1">
        <f t="shared" si="1024"/>
        <v>8.7541491662464902E-7</v>
      </c>
      <c r="AF2562" s="1">
        <f t="shared" si="1025"/>
        <v>0.99994777176759819</v>
      </c>
      <c r="AG2562" s="1">
        <f t="shared" si="1026"/>
        <v>8.7541491662464902E-7</v>
      </c>
      <c r="AH2562" s="1" t="str">
        <f t="shared" si="1027"/>
        <v/>
      </c>
      <c r="AI2562" s="1" t="str">
        <f t="shared" si="1028"/>
        <v/>
      </c>
      <c r="AJ2562" s="1">
        <f t="shared" si="1029"/>
        <v>1.584850208800245E-15</v>
      </c>
      <c r="AK2562" s="1" t="str">
        <f t="shared" si="1030"/>
        <v/>
      </c>
      <c r="AL2562" s="1" t="str">
        <f t="shared" si="1031"/>
        <v/>
      </c>
      <c r="BA2562" s="2"/>
      <c r="BB2562" s="2">
        <f t="shared" si="1003"/>
        <v>12.639999999999652</v>
      </c>
      <c r="BC2562" s="156">
        <f t="shared" si="1004"/>
        <v>8.1380876692105836E-2</v>
      </c>
      <c r="BD2562" s="2">
        <f t="shared" si="1005"/>
        <v>1.7386227579259395E-4</v>
      </c>
      <c r="BE2562" s="2" t="str">
        <f t="shared" si="1001"/>
        <v/>
      </c>
      <c r="BF2562" s="24" t="str">
        <f t="shared" si="1002"/>
        <v/>
      </c>
    </row>
    <row r="2563" spans="1:58" ht="20.100000000000001" customHeight="1">
      <c r="A2563" s="2">
        <v>1971</v>
      </c>
      <c r="B2563" s="1">
        <f t="shared" si="1006"/>
        <v>534960.9181556874</v>
      </c>
      <c r="C2563" s="1">
        <f t="shared" si="1007"/>
        <v>1.534977742811934E-9</v>
      </c>
      <c r="D2563" s="1">
        <f t="shared" si="1008"/>
        <v>0.99994862404645146</v>
      </c>
      <c r="E2563" s="1">
        <f t="shared" si="1009"/>
        <v>1.534977742811934E-9</v>
      </c>
      <c r="F2563" s="1" t="str">
        <f t="shared" si="1010"/>
        <v/>
      </c>
      <c r="G2563" s="1" t="str">
        <f t="shared" si="1011"/>
        <v/>
      </c>
      <c r="H2563" s="1"/>
      <c r="I2563" s="1">
        <f t="shared" si="1012"/>
        <v>4.626216347580401E-16</v>
      </c>
      <c r="J2563" s="1" t="str">
        <f t="shared" si="1013"/>
        <v/>
      </c>
      <c r="K2563" s="1" t="str">
        <f t="shared" si="1014"/>
        <v/>
      </c>
      <c r="P2563" s="2">
        <v>1971</v>
      </c>
      <c r="Q2563" s="1">
        <f t="shared" si="1015"/>
        <v>15.625957474108535</v>
      </c>
      <c r="R2563" s="1">
        <f t="shared" si="1016"/>
        <v>5.2550578356803296E-5</v>
      </c>
      <c r="S2563" s="1">
        <f t="shared" si="1017"/>
        <v>0.99994862404645146</v>
      </c>
      <c r="T2563" s="1">
        <f t="shared" si="1018"/>
        <v>5.2550578356803296E-5</v>
      </c>
      <c r="U2563" s="1" t="str">
        <f t="shared" si="1019"/>
        <v/>
      </c>
      <c r="V2563" s="1" t="str">
        <f t="shared" si="1020"/>
        <v/>
      </c>
      <c r="W2563" s="1">
        <f t="shared" si="1021"/>
        <v>1.9345168150796906E-2</v>
      </c>
      <c r="X2563" s="1" t="str">
        <f t="shared" si="1022"/>
        <v/>
      </c>
      <c r="Y2563" s="1" t="str">
        <f t="shared" si="1023"/>
        <v/>
      </c>
      <c r="AC2563" s="2">
        <v>1971</v>
      </c>
      <c r="AD2563" s="1">
        <f t="shared" si="1032"/>
        <v>952.6950755683996</v>
      </c>
      <c r="AE2563" s="1">
        <f t="shared" si="1024"/>
        <v>8.6192646913105764E-7</v>
      </c>
      <c r="AF2563" s="1">
        <f t="shared" si="1025"/>
        <v>0.99994862404645146</v>
      </c>
      <c r="AG2563" s="1">
        <f t="shared" si="1026"/>
        <v>8.6192646913105764E-7</v>
      </c>
      <c r="AH2563" s="1" t="str">
        <f t="shared" si="1027"/>
        <v/>
      </c>
      <c r="AI2563" s="1" t="str">
        <f t="shared" si="1028"/>
        <v/>
      </c>
      <c r="AJ2563" s="1">
        <f t="shared" si="1029"/>
        <v>1.6326936657779108E-15</v>
      </c>
      <c r="AK2563" s="1" t="str">
        <f t="shared" si="1030"/>
        <v/>
      </c>
      <c r="AL2563" s="1" t="str">
        <f t="shared" si="1031"/>
        <v/>
      </c>
      <c r="BA2563" s="2"/>
      <c r="BB2563" s="2">
        <f t="shared" si="1003"/>
        <v>12.646399999999652</v>
      </c>
      <c r="BC2563" s="156">
        <f t="shared" si="1004"/>
        <v>8.1207014416313242E-2</v>
      </c>
      <c r="BD2563" s="2">
        <f t="shared" si="1005"/>
        <v>1.7352620921019801E-4</v>
      </c>
      <c r="BE2563" s="2" t="str">
        <f t="shared" si="1001"/>
        <v/>
      </c>
      <c r="BF2563" s="24" t="str">
        <f t="shared" si="1002"/>
        <v/>
      </c>
    </row>
    <row r="2564" spans="1:58" ht="20.100000000000001" customHeight="1">
      <c r="A2564" s="1">
        <v>1972</v>
      </c>
      <c r="B2564" s="1">
        <f t="shared" si="1006"/>
        <v>535511.85627943161</v>
      </c>
      <c r="C2564" s="1">
        <f t="shared" si="1007"/>
        <v>1.5113025292281287E-9</v>
      </c>
      <c r="D2564" s="1">
        <f t="shared" si="1008"/>
        <v>0.99994946318664324</v>
      </c>
      <c r="E2564" s="1">
        <f t="shared" si="1009"/>
        <v>1.5113025292281287E-9</v>
      </c>
      <c r="F2564" s="1" t="str">
        <f t="shared" si="1010"/>
        <v/>
      </c>
      <c r="G2564" s="1" t="str">
        <f t="shared" si="1011"/>
        <v/>
      </c>
      <c r="H2564" s="1"/>
      <c r="I2564" s="1">
        <f t="shared" si="1012"/>
        <v>4.5035419652335563E-16</v>
      </c>
      <c r="J2564" s="1" t="str">
        <f t="shared" si="1013"/>
        <v/>
      </c>
      <c r="K2564" s="1" t="str">
        <f t="shared" si="1014"/>
        <v/>
      </c>
      <c r="P2564" s="1">
        <v>1972</v>
      </c>
      <c r="Q2564" s="1">
        <f t="shared" si="1015"/>
        <v>15.642050118263128</v>
      </c>
      <c r="R2564" s="1">
        <f t="shared" si="1016"/>
        <v>5.1740047928999876E-5</v>
      </c>
      <c r="S2564" s="1">
        <f t="shared" si="1017"/>
        <v>0.99994946318664324</v>
      </c>
      <c r="T2564" s="1">
        <f t="shared" si="1018"/>
        <v>5.1740047928999876E-5</v>
      </c>
      <c r="U2564" s="1" t="str">
        <f t="shared" si="1019"/>
        <v/>
      </c>
      <c r="V2564" s="1" t="str">
        <f t="shared" si="1020"/>
        <v/>
      </c>
      <c r="W2564" s="1">
        <f t="shared" si="1021"/>
        <v>1.920562027341818E-2</v>
      </c>
      <c r="X2564" s="1" t="str">
        <f t="shared" si="1022"/>
        <v/>
      </c>
      <c r="Y2564" s="1" t="str">
        <f t="shared" si="1023"/>
        <v/>
      </c>
      <c r="AC2564" s="1">
        <v>1972</v>
      </c>
      <c r="AD2564" s="1">
        <f t="shared" si="1032"/>
        <v>953.6762239469457</v>
      </c>
      <c r="AE2564" s="1">
        <f t="shared" si="1024"/>
        <v>8.4863227425053084E-7</v>
      </c>
      <c r="AF2564" s="1">
        <f t="shared" si="1025"/>
        <v>0.99994946318664324</v>
      </c>
      <c r="AG2564" s="1">
        <f t="shared" si="1026"/>
        <v>8.4863227425053084E-7</v>
      </c>
      <c r="AH2564" s="1" t="str">
        <f t="shared" si="1027"/>
        <v/>
      </c>
      <c r="AI2564" s="1" t="str">
        <f t="shared" si="1028"/>
        <v/>
      </c>
      <c r="AJ2564" s="1">
        <f t="shared" si="1029"/>
        <v>1.6819545095133618E-15</v>
      </c>
      <c r="AK2564" s="1" t="str">
        <f t="shared" si="1030"/>
        <v/>
      </c>
      <c r="AL2564" s="1" t="str">
        <f t="shared" si="1031"/>
        <v/>
      </c>
      <c r="BA2564" s="2"/>
      <c r="BB2564" s="2">
        <f t="shared" si="1003"/>
        <v>12.652799999999651</v>
      </c>
      <c r="BC2564" s="156">
        <f t="shared" si="1004"/>
        <v>8.1033488207103044E-2</v>
      </c>
      <c r="BD2564" s="2">
        <f t="shared" si="1005"/>
        <v>1.7319068139322324E-4</v>
      </c>
      <c r="BE2564" s="2" t="str">
        <f t="shared" si="1001"/>
        <v/>
      </c>
      <c r="BF2564" s="24" t="str">
        <f t="shared" si="1002"/>
        <v/>
      </c>
    </row>
    <row r="2565" spans="1:58" ht="20.100000000000001" customHeight="1">
      <c r="A2565" s="1">
        <v>1973</v>
      </c>
      <c r="B2565" s="1">
        <f t="shared" si="1006"/>
        <v>536062.79440317606</v>
      </c>
      <c r="C2565" s="1">
        <f t="shared" si="1007"/>
        <v>1.4879686700826366E-9</v>
      </c>
      <c r="D2565" s="1">
        <f t="shared" si="1008"/>
        <v>0.99995028937749919</v>
      </c>
      <c r="E2565" s="1">
        <f t="shared" si="1009"/>
        <v>1.4879686700826366E-9</v>
      </c>
      <c r="F2565" s="1" t="str">
        <f t="shared" si="1010"/>
        <v/>
      </c>
      <c r="G2565" s="1" t="str">
        <f t="shared" si="1011"/>
        <v/>
      </c>
      <c r="H2565" s="1"/>
      <c r="I2565" s="1">
        <f t="shared" si="1012"/>
        <v>4.3840504207243844E-16</v>
      </c>
      <c r="J2565" s="1" t="str">
        <f t="shared" si="1013"/>
        <v/>
      </c>
      <c r="K2565" s="1" t="str">
        <f t="shared" si="1014"/>
        <v/>
      </c>
      <c r="P2565" s="1">
        <v>1973</v>
      </c>
      <c r="Q2565" s="1">
        <f t="shared" si="1015"/>
        <v>15.658142762417718</v>
      </c>
      <c r="R2565" s="1">
        <f t="shared" si="1016"/>
        <v>5.0941203907232556E-5</v>
      </c>
      <c r="S2565" s="1">
        <f t="shared" si="1017"/>
        <v>0.99995028937749919</v>
      </c>
      <c r="T2565" s="1">
        <f t="shared" si="1018"/>
        <v>5.0941203907232556E-5</v>
      </c>
      <c r="U2565" s="1" t="str">
        <f t="shared" si="1019"/>
        <v/>
      </c>
      <c r="V2565" s="1" t="str">
        <f t="shared" si="1020"/>
        <v/>
      </c>
      <c r="W2565" s="1">
        <f t="shared" si="1021"/>
        <v>1.9066773964699267E-2</v>
      </c>
      <c r="X2565" s="1" t="str">
        <f t="shared" si="1022"/>
        <v/>
      </c>
      <c r="Y2565" s="1" t="str">
        <f t="shared" si="1023"/>
        <v/>
      </c>
      <c r="AC2565" s="1">
        <v>1973</v>
      </c>
      <c r="AD2565" s="1">
        <f t="shared" si="1032"/>
        <v>954.65737232549202</v>
      </c>
      <c r="AE2565" s="1">
        <f t="shared" si="1024"/>
        <v>8.3552975799669428E-7</v>
      </c>
      <c r="AF2565" s="1">
        <f t="shared" si="1025"/>
        <v>0.99995028937749919</v>
      </c>
      <c r="AG2565" s="1">
        <f t="shared" si="1026"/>
        <v>8.3552975799669428E-7</v>
      </c>
      <c r="AH2565" s="1" t="str">
        <f t="shared" si="1027"/>
        <v/>
      </c>
      <c r="AI2565" s="1" t="str">
        <f t="shared" si="1028"/>
        <v/>
      </c>
      <c r="AJ2565" s="1">
        <f t="shared" si="1029"/>
        <v>1.7326739045998837E-15</v>
      </c>
      <c r="AK2565" s="1" t="str">
        <f t="shared" si="1030"/>
        <v/>
      </c>
      <c r="AL2565" s="1" t="str">
        <f t="shared" si="1031"/>
        <v/>
      </c>
      <c r="BA2565" s="2"/>
      <c r="BB2565" s="2">
        <f t="shared" si="1003"/>
        <v>12.65919999999965</v>
      </c>
      <c r="BC2565" s="156">
        <f t="shared" si="1004"/>
        <v>8.0860297525709821E-2</v>
      </c>
      <c r="BD2565" s="2">
        <f t="shared" si="1005"/>
        <v>1.7285569184070926E-4</v>
      </c>
      <c r="BE2565" s="2" t="str">
        <f t="shared" si="1001"/>
        <v/>
      </c>
      <c r="BF2565" s="24" t="str">
        <f t="shared" si="1002"/>
        <v/>
      </c>
    </row>
    <row r="2566" spans="1:58" ht="20.100000000000001" customHeight="1">
      <c r="A2566" s="1">
        <v>1974</v>
      </c>
      <c r="B2566" s="1">
        <f t="shared" si="1006"/>
        <v>536613.73252692027</v>
      </c>
      <c r="C2566" s="1">
        <f t="shared" si="1007"/>
        <v>1.4649716359235247E-9</v>
      </c>
      <c r="D2566" s="1">
        <f t="shared" si="1008"/>
        <v>0.9999511028058341</v>
      </c>
      <c r="E2566" s="1">
        <f t="shared" si="1009"/>
        <v>1.4649716359235247E-9</v>
      </c>
      <c r="F2566" s="1" t="str">
        <f t="shared" si="1010"/>
        <v/>
      </c>
      <c r="G2566" s="1" t="str">
        <f t="shared" si="1011"/>
        <v/>
      </c>
      <c r="H2566" s="1"/>
      <c r="I2566" s="1">
        <f t="shared" si="1012"/>
        <v>4.2676610374491785E-16</v>
      </c>
      <c r="J2566" s="1" t="str">
        <f t="shared" si="1013"/>
        <v/>
      </c>
      <c r="K2566" s="1" t="str">
        <f t="shared" si="1014"/>
        <v/>
      </c>
      <c r="P2566" s="1">
        <v>1974</v>
      </c>
      <c r="Q2566" s="1">
        <f t="shared" si="1015"/>
        <v>15.674235406572311</v>
      </c>
      <c r="R2566" s="1">
        <f t="shared" si="1016"/>
        <v>5.0153891223897543E-5</v>
      </c>
      <c r="S2566" s="1">
        <f t="shared" si="1017"/>
        <v>0.9999511028058341</v>
      </c>
      <c r="T2566" s="1">
        <f t="shared" si="1018"/>
        <v>5.0153891223897543E-5</v>
      </c>
      <c r="U2566" s="1" t="str">
        <f t="shared" si="1019"/>
        <v/>
      </c>
      <c r="V2566" s="1" t="str">
        <f t="shared" si="1020"/>
        <v/>
      </c>
      <c r="W2566" s="1">
        <f t="shared" si="1021"/>
        <v>1.8928628579661804E-2</v>
      </c>
      <c r="X2566" s="1" t="str">
        <f t="shared" si="1022"/>
        <v/>
      </c>
      <c r="Y2566" s="1" t="str">
        <f t="shared" si="1023"/>
        <v/>
      </c>
      <c r="AC2566" s="1">
        <v>1974</v>
      </c>
      <c r="AD2566" s="1">
        <f t="shared" si="1032"/>
        <v>955.63852070403834</v>
      </c>
      <c r="AE2566" s="1">
        <f t="shared" si="1024"/>
        <v>8.226163769746721E-7</v>
      </c>
      <c r="AF2566" s="1">
        <f t="shared" si="1025"/>
        <v>0.9999511028058341</v>
      </c>
      <c r="AG2566" s="1">
        <f t="shared" si="1026"/>
        <v>8.226163769746721E-7</v>
      </c>
      <c r="AH2566" s="1" t="str">
        <f t="shared" si="1027"/>
        <v/>
      </c>
      <c r="AI2566" s="1" t="str">
        <f t="shared" si="1028"/>
        <v/>
      </c>
      <c r="AJ2566" s="1">
        <f t="shared" si="1029"/>
        <v>1.784894186224186E-15</v>
      </c>
      <c r="AK2566" s="1" t="str">
        <f t="shared" si="1030"/>
        <v/>
      </c>
      <c r="AL2566" s="1" t="str">
        <f t="shared" si="1031"/>
        <v/>
      </c>
      <c r="BA2566" s="2"/>
      <c r="BB2566" s="2">
        <f t="shared" si="1003"/>
        <v>12.66559999999965</v>
      </c>
      <c r="BC2566" s="156">
        <f t="shared" si="1004"/>
        <v>8.0687441833869111E-2</v>
      </c>
      <c r="BD2566" s="2">
        <f t="shared" si="1005"/>
        <v>1.7252124005104341E-4</v>
      </c>
      <c r="BE2566" s="2" t="str">
        <f t="shared" si="1001"/>
        <v/>
      </c>
      <c r="BF2566" s="24" t="str">
        <f t="shared" si="1002"/>
        <v/>
      </c>
    </row>
    <row r="2567" spans="1:58" ht="20.100000000000001" customHeight="1">
      <c r="A2567" s="1">
        <v>1975</v>
      </c>
      <c r="B2567" s="1">
        <f t="shared" si="1006"/>
        <v>537164.67065066448</v>
      </c>
      <c r="C2567" s="1">
        <f t="shared" si="1007"/>
        <v>1.4423069512247602E-9</v>
      </c>
      <c r="D2567" s="1">
        <f t="shared" si="1008"/>
        <v>0.99995190365598241</v>
      </c>
      <c r="E2567" s="1">
        <f t="shared" si="1009"/>
        <v>1.4423069512247602E-9</v>
      </c>
      <c r="F2567" s="1" t="str">
        <f t="shared" si="1010"/>
        <v/>
      </c>
      <c r="G2567" s="1" t="str">
        <f t="shared" si="1011"/>
        <v/>
      </c>
      <c r="H2567" s="1"/>
      <c r="I2567" s="1">
        <f t="shared" si="1012"/>
        <v>4.154295133081993E-16</v>
      </c>
      <c r="J2567" s="1" t="str">
        <f t="shared" si="1013"/>
        <v/>
      </c>
      <c r="K2567" s="1" t="str">
        <f t="shared" si="1014"/>
        <v/>
      </c>
      <c r="P2567" s="1">
        <v>1975</v>
      </c>
      <c r="Q2567" s="1">
        <f t="shared" si="1015"/>
        <v>15.690328050726901</v>
      </c>
      <c r="R2567" s="1">
        <f t="shared" si="1016"/>
        <v>4.9377956657567744E-5</v>
      </c>
      <c r="S2567" s="1">
        <f t="shared" si="1017"/>
        <v>0.99995190365598241</v>
      </c>
      <c r="T2567" s="1">
        <f t="shared" si="1018"/>
        <v>4.9377956657567744E-5</v>
      </c>
      <c r="U2567" s="1" t="str">
        <f t="shared" si="1019"/>
        <v/>
      </c>
      <c r="V2567" s="1" t="str">
        <f t="shared" si="1020"/>
        <v/>
      </c>
      <c r="W2567" s="1">
        <f t="shared" si="1021"/>
        <v>1.8791183444473385E-2</v>
      </c>
      <c r="X2567" s="1" t="str">
        <f t="shared" si="1022"/>
        <v/>
      </c>
      <c r="Y2567" s="1" t="str">
        <f t="shared" si="1023"/>
        <v/>
      </c>
      <c r="AC2567" s="1">
        <v>1975</v>
      </c>
      <c r="AD2567" s="1">
        <f t="shared" si="1032"/>
        <v>956.61966908258444</v>
      </c>
      <c r="AE2567" s="1">
        <f t="shared" si="1024"/>
        <v>8.0988961807028171E-7</v>
      </c>
      <c r="AF2567" s="1">
        <f t="shared" si="1025"/>
        <v>0.99995190365598241</v>
      </c>
      <c r="AG2567" s="1">
        <f t="shared" si="1026"/>
        <v>8.0988961807028171E-7</v>
      </c>
      <c r="AH2567" s="1" t="str">
        <f t="shared" si="1027"/>
        <v/>
      </c>
      <c r="AI2567" s="1" t="str">
        <f t="shared" si="1028"/>
        <v/>
      </c>
      <c r="AJ2567" s="1">
        <f t="shared" si="1029"/>
        <v>1.8386588927154395E-15</v>
      </c>
      <c r="AK2567" s="1" t="str">
        <f t="shared" si="1030"/>
        <v/>
      </c>
      <c r="AL2567" s="1" t="str">
        <f t="shared" si="1031"/>
        <v/>
      </c>
      <c r="BA2567" s="2"/>
      <c r="BB2567" s="2">
        <f t="shared" si="1003"/>
        <v>12.671999999999649</v>
      </c>
      <c r="BC2567" s="156">
        <f t="shared" si="1004"/>
        <v>8.0514920593818068E-2</v>
      </c>
      <c r="BD2567" s="2">
        <f t="shared" si="1005"/>
        <v>1.7218732552150284E-4</v>
      </c>
      <c r="BE2567" s="2" t="str">
        <f t="shared" si="1001"/>
        <v/>
      </c>
      <c r="BF2567" s="24" t="str">
        <f t="shared" si="1002"/>
        <v/>
      </c>
    </row>
    <row r="2568" spans="1:58" ht="20.100000000000001" customHeight="1">
      <c r="A2568" s="1">
        <v>1976</v>
      </c>
      <c r="B2568" s="1">
        <f t="shared" si="1006"/>
        <v>537715.6087744087</v>
      </c>
      <c r="C2568" s="1">
        <f t="shared" si="1007"/>
        <v>1.4199701938370225E-9</v>
      </c>
      <c r="D2568" s="1">
        <f t="shared" si="1008"/>
        <v>0.99995269210982751</v>
      </c>
      <c r="E2568" s="1">
        <f t="shared" si="1009"/>
        <v>1.4199701938370225E-9</v>
      </c>
      <c r="F2568" s="1" t="str">
        <f t="shared" si="1010"/>
        <v/>
      </c>
      <c r="G2568" s="1" t="str">
        <f t="shared" si="1011"/>
        <v/>
      </c>
      <c r="H2568" s="1"/>
      <c r="I2568" s="1">
        <f t="shared" si="1012"/>
        <v>4.0438759715987418E-16</v>
      </c>
      <c r="J2568" s="1" t="str">
        <f t="shared" si="1013"/>
        <v/>
      </c>
      <c r="K2568" s="1" t="str">
        <f t="shared" si="1014"/>
        <v/>
      </c>
      <c r="P2568" s="1">
        <v>1976</v>
      </c>
      <c r="Q2568" s="1">
        <f t="shared" si="1015"/>
        <v>15.706420694881494</v>
      </c>
      <c r="R2568" s="1">
        <f t="shared" si="1016"/>
        <v>4.8613248814188088E-5</v>
      </c>
      <c r="S2568" s="1">
        <f t="shared" si="1017"/>
        <v>0.99995269210982751</v>
      </c>
      <c r="T2568" s="1">
        <f t="shared" si="1018"/>
        <v>4.8613248814188088E-5</v>
      </c>
      <c r="U2568" s="1" t="str">
        <f t="shared" si="1019"/>
        <v/>
      </c>
      <c r="V2568" s="1" t="str">
        <f t="shared" si="1020"/>
        <v/>
      </c>
      <c r="W2568" s="1">
        <f t="shared" si="1021"/>
        <v>1.8654437856699325E-2</v>
      </c>
      <c r="X2568" s="1" t="str">
        <f t="shared" si="1022"/>
        <v/>
      </c>
      <c r="Y2568" s="1" t="str">
        <f t="shared" si="1023"/>
        <v/>
      </c>
      <c r="AC2568" s="1">
        <v>1976</v>
      </c>
      <c r="AD2568" s="1">
        <f t="shared" si="1032"/>
        <v>957.60081746113076</v>
      </c>
      <c r="AE2568" s="1">
        <f t="shared" si="1024"/>
        <v>7.9734699814161416E-7</v>
      </c>
      <c r="AF2568" s="1">
        <f t="shared" si="1025"/>
        <v>0.99995269210982751</v>
      </c>
      <c r="AG2568" s="1">
        <f t="shared" si="1026"/>
        <v>7.9734699814161416E-7</v>
      </c>
      <c r="AH2568" s="1" t="str">
        <f t="shared" si="1027"/>
        <v/>
      </c>
      <c r="AI2568" s="1" t="str">
        <f t="shared" si="1028"/>
        <v/>
      </c>
      <c r="AJ2568" s="1">
        <f t="shared" si="1029"/>
        <v>1.8940127989779341E-15</v>
      </c>
      <c r="AK2568" s="1" t="str">
        <f t="shared" si="1030"/>
        <v/>
      </c>
      <c r="AL2568" s="1" t="str">
        <f t="shared" si="1031"/>
        <v/>
      </c>
      <c r="BA2568" s="2"/>
      <c r="BB2568" s="2">
        <f t="shared" si="1003"/>
        <v>12.678399999999648</v>
      </c>
      <c r="BC2568" s="156">
        <f t="shared" si="1004"/>
        <v>8.0342733268296565E-2</v>
      </c>
      <c r="BD2568" s="2">
        <f t="shared" si="1005"/>
        <v>1.7185394774850427E-4</v>
      </c>
      <c r="BE2568" s="2" t="str">
        <f t="shared" si="1001"/>
        <v/>
      </c>
      <c r="BF2568" s="24" t="str">
        <f t="shared" si="1002"/>
        <v/>
      </c>
    </row>
    <row r="2569" spans="1:58" ht="20.100000000000001" customHeight="1">
      <c r="A2569" s="2">
        <v>1977</v>
      </c>
      <c r="B2569" s="1">
        <f t="shared" si="1006"/>
        <v>538266.54689815314</v>
      </c>
      <c r="C2569" s="1">
        <f t="shared" si="1007"/>
        <v>1.3979569944427162E-9</v>
      </c>
      <c r="D2569" s="1">
        <f t="shared" si="1008"/>
        <v>0.99995346834683096</v>
      </c>
      <c r="E2569" s="1">
        <f t="shared" si="1009"/>
        <v>1.3979569944427162E-9</v>
      </c>
      <c r="F2569" s="1" t="str">
        <f t="shared" si="1010"/>
        <v/>
      </c>
      <c r="G2569" s="1" t="str">
        <f t="shared" si="1011"/>
        <v/>
      </c>
      <c r="H2569" s="1"/>
      <c r="I2569" s="1">
        <f t="shared" si="1012"/>
        <v>3.9363287164214934E-16</v>
      </c>
      <c r="J2569" s="1" t="str">
        <f t="shared" si="1013"/>
        <v/>
      </c>
      <c r="K2569" s="1" t="str">
        <f t="shared" si="1014"/>
        <v/>
      </c>
      <c r="P2569" s="2">
        <v>1977</v>
      </c>
      <c r="Q2569" s="1">
        <f t="shared" si="1015"/>
        <v>15.722513339036084</v>
      </c>
      <c r="R2569" s="1">
        <f t="shared" si="1016"/>
        <v>4.7859618108419927E-5</v>
      </c>
      <c r="S2569" s="1">
        <f t="shared" si="1017"/>
        <v>0.99995346834683096</v>
      </c>
      <c r="T2569" s="1">
        <f t="shared" si="1018"/>
        <v>4.7859618108419927E-5</v>
      </c>
      <c r="U2569" s="1" t="str">
        <f t="shared" si="1019"/>
        <v/>
      </c>
      <c r="V2569" s="1" t="str">
        <f t="shared" si="1020"/>
        <v/>
      </c>
      <c r="W2569" s="1">
        <f t="shared" si="1021"/>
        <v>1.8518391085555367E-2</v>
      </c>
      <c r="X2569" s="1" t="str">
        <f t="shared" si="1022"/>
        <v/>
      </c>
      <c r="Y2569" s="1" t="str">
        <f t="shared" si="1023"/>
        <v/>
      </c>
      <c r="AC2569" s="2">
        <v>1977</v>
      </c>
      <c r="AD2569" s="1">
        <f t="shared" si="1032"/>
        <v>958.58196583967708</v>
      </c>
      <c r="AE2569" s="1">
        <f t="shared" si="1024"/>
        <v>7.8498606371304711E-7</v>
      </c>
      <c r="AF2569" s="1">
        <f t="shared" si="1025"/>
        <v>0.99995346834683096</v>
      </c>
      <c r="AG2569" s="1">
        <f t="shared" si="1026"/>
        <v>7.8498606371304711E-7</v>
      </c>
      <c r="AH2569" s="1" t="str">
        <f t="shared" si="1027"/>
        <v/>
      </c>
      <c r="AI2569" s="1" t="str">
        <f t="shared" si="1028"/>
        <v/>
      </c>
      <c r="AJ2569" s="1">
        <f t="shared" si="1029"/>
        <v>1.9510019508305206E-15</v>
      </c>
      <c r="AK2569" s="1" t="str">
        <f t="shared" si="1030"/>
        <v/>
      </c>
      <c r="AL2569" s="1" t="str">
        <f t="shared" si="1031"/>
        <v/>
      </c>
      <c r="BA2569" s="2"/>
      <c r="BB2569" s="2">
        <f t="shared" si="1003"/>
        <v>12.684799999999647</v>
      </c>
      <c r="BC2569" s="156">
        <f t="shared" si="1004"/>
        <v>8.0170879320548061E-2</v>
      </c>
      <c r="BD2569" s="2">
        <f t="shared" si="1005"/>
        <v>1.7152110622800643E-4</v>
      </c>
      <c r="BE2569" s="2" t="str">
        <f t="shared" si="1001"/>
        <v/>
      </c>
      <c r="BF2569" s="24" t="str">
        <f t="shared" si="1002"/>
        <v/>
      </c>
    </row>
    <row r="2570" spans="1:58" ht="20.100000000000001" customHeight="1">
      <c r="A2570" s="1">
        <v>1978</v>
      </c>
      <c r="B2570" s="1">
        <f t="shared" si="1006"/>
        <v>538817.48502189736</v>
      </c>
      <c r="C2570" s="1">
        <f t="shared" si="1007"/>
        <v>1.3762630360152748E-9</v>
      </c>
      <c r="D2570" s="1">
        <f t="shared" si="1008"/>
        <v>0.99995423254406168</v>
      </c>
      <c r="E2570" s="1">
        <f t="shared" si="1009"/>
        <v>1.3762630360152748E-9</v>
      </c>
      <c r="F2570" s="1" t="str">
        <f t="shared" si="1010"/>
        <v/>
      </c>
      <c r="G2570" s="1" t="str">
        <f t="shared" si="1011"/>
        <v/>
      </c>
      <c r="H2570" s="1"/>
      <c r="I2570" s="1">
        <f t="shared" si="1012"/>
        <v>3.8315803846580365E-16</v>
      </c>
      <c r="J2570" s="1" t="str">
        <f t="shared" si="1013"/>
        <v/>
      </c>
      <c r="K2570" s="1" t="str">
        <f t="shared" si="1014"/>
        <v/>
      </c>
      <c r="P2570" s="1">
        <v>1978</v>
      </c>
      <c r="Q2570" s="1">
        <f t="shared" si="1015"/>
        <v>15.738605983190677</v>
      </c>
      <c r="R2570" s="1">
        <f t="shared" si="1016"/>
        <v>4.7116916745126982E-5</v>
      </c>
      <c r="S2570" s="1">
        <f t="shared" si="1017"/>
        <v>0.99995423254406168</v>
      </c>
      <c r="T2570" s="1">
        <f t="shared" si="1018"/>
        <v>4.7116916745126982E-5</v>
      </c>
      <c r="U2570" s="1" t="str">
        <f t="shared" si="1019"/>
        <v/>
      </c>
      <c r="V2570" s="1" t="str">
        <f t="shared" si="1020"/>
        <v/>
      </c>
      <c r="W2570" s="1">
        <f t="shared" si="1021"/>
        <v>1.8383042372160388E-2</v>
      </c>
      <c r="X2570" s="1" t="str">
        <f t="shared" si="1022"/>
        <v/>
      </c>
      <c r="Y2570" s="1" t="str">
        <f t="shared" si="1023"/>
        <v/>
      </c>
      <c r="AC2570" s="1">
        <v>1978</v>
      </c>
      <c r="AD2570" s="1">
        <f t="shared" si="1032"/>
        <v>959.56311421822318</v>
      </c>
      <c r="AE2570" s="1">
        <f t="shared" si="1024"/>
        <v>7.7280439067159683E-7</v>
      </c>
      <c r="AF2570" s="1">
        <f t="shared" si="1025"/>
        <v>0.99995423254406168</v>
      </c>
      <c r="AG2570" s="1">
        <f t="shared" si="1026"/>
        <v>7.7280439067159683E-7</v>
      </c>
      <c r="AH2570" s="1" t="str">
        <f t="shared" si="1027"/>
        <v/>
      </c>
      <c r="AI2570" s="1" t="str">
        <f t="shared" si="1028"/>
        <v/>
      </c>
      <c r="AJ2570" s="1">
        <f t="shared" si="1029"/>
        <v>2.0096737002769335E-15</v>
      </c>
      <c r="AK2570" s="1" t="str">
        <f t="shared" si="1030"/>
        <v/>
      </c>
      <c r="AL2570" s="1" t="str">
        <f t="shared" si="1031"/>
        <v/>
      </c>
      <c r="BA2570" s="2"/>
      <c r="BB2570" s="2">
        <f t="shared" si="1003"/>
        <v>12.691199999999647</v>
      </c>
      <c r="BC2570" s="156">
        <f t="shared" si="1004"/>
        <v>7.9999358214320054E-2</v>
      </c>
      <c r="BD2570" s="2">
        <f t="shared" si="1005"/>
        <v>1.7118880045435825E-4</v>
      </c>
      <c r="BE2570" s="2" t="str">
        <f t="shared" si="1001"/>
        <v/>
      </c>
      <c r="BF2570" s="24" t="str">
        <f t="shared" si="1002"/>
        <v/>
      </c>
    </row>
    <row r="2571" spans="1:58" ht="20.100000000000001" customHeight="1">
      <c r="A2571" s="1">
        <v>1979</v>
      </c>
      <c r="B2571" s="1">
        <f t="shared" si="1006"/>
        <v>539368.42314564157</v>
      </c>
      <c r="C2571" s="1">
        <f t="shared" si="1007"/>
        <v>1.3548840532826063E-9</v>
      </c>
      <c r="D2571" s="1">
        <f t="shared" si="1008"/>
        <v>0.99995498487622436</v>
      </c>
      <c r="E2571" s="1">
        <f t="shared" si="1009"/>
        <v>1.3548840532826063E-9</v>
      </c>
      <c r="F2571" s="1" t="str">
        <f t="shared" si="1010"/>
        <v/>
      </c>
      <c r="G2571" s="1" t="str">
        <f t="shared" si="1011"/>
        <v/>
      </c>
      <c r="H2571" s="1"/>
      <c r="I2571" s="1">
        <f t="shared" si="1012"/>
        <v>3.7295598024114604E-16</v>
      </c>
      <c r="J2571" s="1" t="str">
        <f t="shared" si="1013"/>
        <v/>
      </c>
      <c r="K2571" s="1" t="str">
        <f t="shared" si="1014"/>
        <v/>
      </c>
      <c r="P2571" s="1">
        <v>1979</v>
      </c>
      <c r="Q2571" s="1">
        <f t="shared" si="1015"/>
        <v>15.75469862734527</v>
      </c>
      <c r="R2571" s="1">
        <f t="shared" si="1016"/>
        <v>4.6384998701009948E-5</v>
      </c>
      <c r="S2571" s="1">
        <f t="shared" si="1017"/>
        <v>0.99995498487622436</v>
      </c>
      <c r="T2571" s="1">
        <f t="shared" si="1018"/>
        <v>4.6384998701009948E-5</v>
      </c>
      <c r="U2571" s="1" t="str">
        <f t="shared" si="1019"/>
        <v/>
      </c>
      <c r="V2571" s="1" t="str">
        <f t="shared" si="1020"/>
        <v/>
      </c>
      <c r="W2571" s="1">
        <f t="shared" si="1021"/>
        <v>1.8248390929789877E-2</v>
      </c>
      <c r="X2571" s="1" t="str">
        <f t="shared" si="1022"/>
        <v/>
      </c>
      <c r="Y2571" s="1" t="str">
        <f t="shared" si="1023"/>
        <v/>
      </c>
      <c r="AC2571" s="1">
        <v>1979</v>
      </c>
      <c r="AD2571" s="1">
        <f t="shared" si="1032"/>
        <v>960.5442625967695</v>
      </c>
      <c r="AE2571" s="1">
        <f t="shared" si="1024"/>
        <v>7.6079958396565055E-7</v>
      </c>
      <c r="AF2571" s="1">
        <f t="shared" si="1025"/>
        <v>0.99995498487622436</v>
      </c>
      <c r="AG2571" s="1">
        <f t="shared" si="1026"/>
        <v>7.6079958396565055E-7</v>
      </c>
      <c r="AH2571" s="1" t="str">
        <f t="shared" si="1027"/>
        <v/>
      </c>
      <c r="AI2571" s="1" t="str">
        <f t="shared" si="1028"/>
        <v/>
      </c>
      <c r="AJ2571" s="1">
        <f t="shared" si="1029"/>
        <v>2.0700767417318148E-15</v>
      </c>
      <c r="AK2571" s="1" t="str">
        <f t="shared" si="1030"/>
        <v/>
      </c>
      <c r="AL2571" s="1" t="str">
        <f t="shared" si="1031"/>
        <v/>
      </c>
      <c r="BA2571" s="2"/>
      <c r="BB2571" s="2">
        <f t="shared" si="1003"/>
        <v>12.697599999999646</v>
      </c>
      <c r="BC2571" s="156">
        <f t="shared" si="1004"/>
        <v>7.9828169413865696E-2</v>
      </c>
      <c r="BD2571" s="2">
        <f t="shared" si="1005"/>
        <v>1.7085702992181151E-4</v>
      </c>
      <c r="BE2571" s="2" t="str">
        <f t="shared" ref="BE2571:BE2634" si="1033">IF(BC2571&lt;(1-$BA$591),BD2571,"")</f>
        <v/>
      </c>
      <c r="BF2571" s="24" t="str">
        <f t="shared" ref="BF2571:BF2634" si="1034">IF(BC2571&lt;(1-$BA$597),BD2571,"")</f>
        <v/>
      </c>
    </row>
    <row r="2572" spans="1:58" ht="20.100000000000001" customHeight="1">
      <c r="A2572" s="1">
        <v>1980</v>
      </c>
      <c r="B2572" s="1">
        <f t="shared" si="1006"/>
        <v>539919.36126938579</v>
      </c>
      <c r="C2572" s="1">
        <f t="shared" si="1007"/>
        <v>1.3338158321948393E-9</v>
      </c>
      <c r="D2572" s="1">
        <f t="shared" si="1008"/>
        <v>0.9999557255156879</v>
      </c>
      <c r="E2572" s="1">
        <f t="shared" si="1009"/>
        <v>1.3338158321948393E-9</v>
      </c>
      <c r="F2572" s="1" t="str">
        <f t="shared" si="1010"/>
        <v/>
      </c>
      <c r="G2572" s="1" t="str">
        <f t="shared" si="1011"/>
        <v/>
      </c>
      <c r="H2572" s="1"/>
      <c r="I2572" s="1">
        <f t="shared" si="1012"/>
        <v>3.6301975611361549E-16</v>
      </c>
      <c r="J2572" s="1" t="str">
        <f t="shared" si="1013"/>
        <v/>
      </c>
      <c r="K2572" s="1" t="str">
        <f t="shared" si="1014"/>
        <v/>
      </c>
      <c r="P2572" s="1">
        <v>1980</v>
      </c>
      <c r="Q2572" s="1">
        <f t="shared" si="1015"/>
        <v>15.77079127149986</v>
      </c>
      <c r="R2572" s="1">
        <f t="shared" si="1016"/>
        <v>4.5663719706382333E-5</v>
      </c>
      <c r="S2572" s="1">
        <f t="shared" si="1017"/>
        <v>0.9999557255156879</v>
      </c>
      <c r="T2572" s="1">
        <f t="shared" si="1018"/>
        <v>4.5663719706382333E-5</v>
      </c>
      <c r="U2572" s="1" t="str">
        <f t="shared" si="1019"/>
        <v/>
      </c>
      <c r="V2572" s="1" t="str">
        <f t="shared" si="1020"/>
        <v/>
      </c>
      <c r="W2572" s="1">
        <f t="shared" si="1021"/>
        <v>1.8114435944129498E-2</v>
      </c>
      <c r="X2572" s="1" t="str">
        <f t="shared" si="1022"/>
        <v/>
      </c>
      <c r="Y2572" s="1" t="str">
        <f t="shared" si="1023"/>
        <v/>
      </c>
      <c r="AC2572" s="1">
        <v>1980</v>
      </c>
      <c r="AD2572" s="1">
        <f t="shared" si="1032"/>
        <v>961.52541097531582</v>
      </c>
      <c r="AE2572" s="1">
        <f t="shared" si="1024"/>
        <v>7.489692773060962E-7</v>
      </c>
      <c r="AF2572" s="1">
        <f t="shared" si="1025"/>
        <v>0.9999557255156879</v>
      </c>
      <c r="AG2572" s="1">
        <f t="shared" si="1026"/>
        <v>7.489692773060962E-7</v>
      </c>
      <c r="AH2572" s="1" t="str">
        <f t="shared" si="1027"/>
        <v/>
      </c>
      <c r="AI2572" s="1" t="str">
        <f t="shared" si="1028"/>
        <v/>
      </c>
      <c r="AJ2572" s="1">
        <f t="shared" si="1029"/>
        <v>2.1322611492271694E-15</v>
      </c>
      <c r="AK2572" s="1" t="str">
        <f t="shared" si="1030"/>
        <v/>
      </c>
      <c r="AL2572" s="1" t="str">
        <f t="shared" si="1031"/>
        <v/>
      </c>
      <c r="BA2572" s="2"/>
      <c r="BB2572" s="2">
        <f t="shared" ref="BB2572:BB2635" si="1035">BB2571+$BE$584</f>
        <v>12.703999999999645</v>
      </c>
      <c r="BC2572" s="156">
        <f t="shared" ref="BC2572:BC2635" si="1036">_xlfn.CHISQ.DIST.RT(BB2572,7)</f>
        <v>7.9657312383943885E-2</v>
      </c>
      <c r="BD2572" s="2">
        <f t="shared" ref="BD2572:BD2635" si="1037">BC2572-BC2573</f>
        <v>1.7052579412335511E-4</v>
      </c>
      <c r="BE2572" s="2" t="str">
        <f t="shared" si="1033"/>
        <v/>
      </c>
      <c r="BF2572" s="24" t="str">
        <f t="shared" si="1034"/>
        <v/>
      </c>
    </row>
    <row r="2573" spans="1:58" ht="20.100000000000001" customHeight="1">
      <c r="A2573" s="1">
        <v>1981</v>
      </c>
      <c r="B2573" s="1">
        <f t="shared" si="1006"/>
        <v>540470.29939313023</v>
      </c>
      <c r="C2573" s="1">
        <f t="shared" si="1007"/>
        <v>1.3130542093962132E-9</v>
      </c>
      <c r="D2573" s="1">
        <f t="shared" si="1008"/>
        <v>0.99995645463251359</v>
      </c>
      <c r="E2573" s="1">
        <f t="shared" si="1009"/>
        <v>1.3130542093962132E-9</v>
      </c>
      <c r="F2573" s="1" t="str">
        <f t="shared" si="1010"/>
        <v/>
      </c>
      <c r="G2573" s="1" t="str">
        <f t="shared" si="1011"/>
        <v/>
      </c>
      <c r="H2573" s="1"/>
      <c r="I2573" s="1">
        <f t="shared" si="1012"/>
        <v>3.5334259750160042E-16</v>
      </c>
      <c r="J2573" s="1" t="str">
        <f t="shared" si="1013"/>
        <v/>
      </c>
      <c r="K2573" s="1" t="str">
        <f t="shared" si="1014"/>
        <v/>
      </c>
      <c r="P2573" s="1">
        <v>1981</v>
      </c>
      <c r="Q2573" s="1">
        <f t="shared" si="1015"/>
        <v>15.786883915654453</v>
      </c>
      <c r="R2573" s="1">
        <f t="shared" si="1016"/>
        <v>4.4952937227090701E-5</v>
      </c>
      <c r="S2573" s="1">
        <f t="shared" si="1017"/>
        <v>0.99995645463251359</v>
      </c>
      <c r="T2573" s="1">
        <f t="shared" si="1018"/>
        <v>4.4952937227090701E-5</v>
      </c>
      <c r="U2573" s="1" t="str">
        <f t="shared" si="1019"/>
        <v/>
      </c>
      <c r="V2573" s="1" t="str">
        <f t="shared" si="1020"/>
        <v/>
      </c>
      <c r="W2573" s="1">
        <f t="shared" si="1021"/>
        <v>1.7981176573529049E-2</v>
      </c>
      <c r="X2573" s="1" t="str">
        <f t="shared" si="1022"/>
        <v/>
      </c>
      <c r="Y2573" s="1" t="str">
        <f t="shared" si="1023"/>
        <v/>
      </c>
      <c r="AC2573" s="1">
        <v>1981</v>
      </c>
      <c r="AD2573" s="1">
        <f t="shared" si="1032"/>
        <v>962.50655935386192</v>
      </c>
      <c r="AE2573" s="1">
        <f t="shared" si="1024"/>
        <v>7.3731113286977394E-7</v>
      </c>
      <c r="AF2573" s="1">
        <f t="shared" si="1025"/>
        <v>0.99995645463251359</v>
      </c>
      <c r="AG2573" s="1">
        <f t="shared" si="1026"/>
        <v>7.3731113286977394E-7</v>
      </c>
      <c r="AH2573" s="1" t="str">
        <f t="shared" si="1027"/>
        <v/>
      </c>
      <c r="AI2573" s="1" t="str">
        <f t="shared" si="1028"/>
        <v/>
      </c>
      <c r="AJ2573" s="1">
        <f t="shared" si="1029"/>
        <v>2.1962784146254305E-15</v>
      </c>
      <c r="AK2573" s="1" t="str">
        <f t="shared" si="1030"/>
        <v/>
      </c>
      <c r="AL2573" s="1" t="str">
        <f t="shared" si="1031"/>
        <v/>
      </c>
      <c r="BA2573" s="2"/>
      <c r="BB2573" s="2">
        <f t="shared" si="1035"/>
        <v>12.710399999999645</v>
      </c>
      <c r="BC2573" s="156">
        <f t="shared" si="1036"/>
        <v>7.9486786589820529E-2</v>
      </c>
      <c r="BD2573" s="2">
        <f t="shared" si="1037"/>
        <v>1.7019509255114529E-4</v>
      </c>
      <c r="BE2573" s="2" t="str">
        <f t="shared" si="1033"/>
        <v/>
      </c>
      <c r="BF2573" s="24" t="str">
        <f t="shared" si="1034"/>
        <v/>
      </c>
    </row>
    <row r="2574" spans="1:58" ht="20.100000000000001" customHeight="1">
      <c r="A2574" s="1">
        <v>1982</v>
      </c>
      <c r="B2574" s="1">
        <f t="shared" si="1006"/>
        <v>541021.23751687445</v>
      </c>
      <c r="C2574" s="1">
        <f t="shared" si="1007"/>
        <v>1.2925950717012136E-9</v>
      </c>
      <c r="D2574" s="1">
        <f t="shared" si="1008"/>
        <v>0.99995717239448279</v>
      </c>
      <c r="E2574" s="1">
        <f t="shared" si="1009"/>
        <v>1.2925950717012136E-9</v>
      </c>
      <c r="F2574" s="1" t="str">
        <f t="shared" si="1010"/>
        <v/>
      </c>
      <c r="G2574" s="1" t="str">
        <f t="shared" si="1011"/>
        <v/>
      </c>
      <c r="H2574" s="1"/>
      <c r="I2574" s="1">
        <f t="shared" si="1012"/>
        <v>3.4391790393420509E-16</v>
      </c>
      <c r="J2574" s="1" t="str">
        <f t="shared" si="1013"/>
        <v/>
      </c>
      <c r="K2574" s="1" t="str">
        <f t="shared" si="1014"/>
        <v/>
      </c>
      <c r="P2574" s="1">
        <v>1982</v>
      </c>
      <c r="Q2574" s="1">
        <f t="shared" si="1015"/>
        <v>15.802976559809043</v>
      </c>
      <c r="R2574" s="1">
        <f t="shared" si="1016"/>
        <v>4.4252510446579762E-5</v>
      </c>
      <c r="S2574" s="1">
        <f t="shared" si="1017"/>
        <v>0.99995717239448279</v>
      </c>
      <c r="T2574" s="1">
        <f t="shared" si="1018"/>
        <v>4.4252510446579762E-5</v>
      </c>
      <c r="U2574" s="1" t="str">
        <f t="shared" si="1019"/>
        <v/>
      </c>
      <c r="V2574" s="1" t="str">
        <f t="shared" si="1020"/>
        <v/>
      </c>
      <c r="W2574" s="1">
        <f t="shared" si="1021"/>
        <v>1.7848611949256996E-2</v>
      </c>
      <c r="X2574" s="1" t="str">
        <f t="shared" si="1022"/>
        <v/>
      </c>
      <c r="Y2574" s="1" t="str">
        <f t="shared" si="1023"/>
        <v/>
      </c>
      <c r="AC2574" s="1">
        <v>1982</v>
      </c>
      <c r="AD2574" s="1">
        <f t="shared" si="1032"/>
        <v>963.48770773240824</v>
      </c>
      <c r="AE2574" s="1">
        <f t="shared" si="1024"/>
        <v>7.2582284100528353E-7</v>
      </c>
      <c r="AF2574" s="1">
        <f t="shared" si="1025"/>
        <v>0.99995717239448279</v>
      </c>
      <c r="AG2574" s="1">
        <f t="shared" si="1026"/>
        <v>7.2582284100528353E-7</v>
      </c>
      <c r="AH2574" s="1" t="str">
        <f t="shared" si="1027"/>
        <v/>
      </c>
      <c r="AI2574" s="1" t="str">
        <f t="shared" si="1028"/>
        <v/>
      </c>
      <c r="AJ2574" s="1">
        <f t="shared" si="1029"/>
        <v>2.262181486865855E-15</v>
      </c>
      <c r="AK2574" s="1" t="str">
        <f t="shared" si="1030"/>
        <v/>
      </c>
      <c r="AL2574" s="1" t="str">
        <f t="shared" si="1031"/>
        <v/>
      </c>
      <c r="BA2574" s="2"/>
      <c r="BB2574" s="2">
        <f t="shared" si="1035"/>
        <v>12.716799999999644</v>
      </c>
      <c r="BC2574" s="156">
        <f t="shared" si="1036"/>
        <v>7.9316591497269384E-2</v>
      </c>
      <c r="BD2574" s="2">
        <f t="shared" si="1037"/>
        <v>1.6986492469694969E-4</v>
      </c>
      <c r="BE2574" s="2" t="str">
        <f t="shared" si="1033"/>
        <v/>
      </c>
      <c r="BF2574" s="24" t="str">
        <f t="shared" si="1034"/>
        <v/>
      </c>
    </row>
    <row r="2575" spans="1:58" ht="20.100000000000001" customHeight="1">
      <c r="A2575" s="1">
        <v>1983</v>
      </c>
      <c r="B2575" s="1">
        <f t="shared" si="1006"/>
        <v>541572.17564061866</v>
      </c>
      <c r="C2575" s="1">
        <f t="shared" si="1007"/>
        <v>1.2724343555747761E-9</v>
      </c>
      <c r="D2575" s="1">
        <f t="shared" si="1008"/>
        <v>0.9999578789671244</v>
      </c>
      <c r="E2575" s="1">
        <f t="shared" si="1009"/>
        <v>1.2724343555747761E-9</v>
      </c>
      <c r="F2575" s="1" t="str">
        <f t="shared" si="1010"/>
        <v/>
      </c>
      <c r="G2575" s="1" t="str">
        <f t="shared" si="1011"/>
        <v/>
      </c>
      <c r="H2575" s="1"/>
      <c r="I2575" s="1">
        <f t="shared" si="1012"/>
        <v>3.3473923898662379E-16</v>
      </c>
      <c r="J2575" s="1" t="str">
        <f t="shared" si="1013"/>
        <v/>
      </c>
      <c r="K2575" s="1" t="str">
        <f t="shared" si="1014"/>
        <v/>
      </c>
      <c r="P2575" s="1">
        <v>1983</v>
      </c>
      <c r="Q2575" s="1">
        <f t="shared" si="1015"/>
        <v>15.819069203963636</v>
      </c>
      <c r="R2575" s="1">
        <f t="shared" si="1016"/>
        <v>4.3562300248097646E-5</v>
      </c>
      <c r="S2575" s="1">
        <f t="shared" si="1017"/>
        <v>0.9999578789671244</v>
      </c>
      <c r="T2575" s="1">
        <f t="shared" si="1018"/>
        <v>4.3562300248097646E-5</v>
      </c>
      <c r="U2575" s="1" t="str">
        <f t="shared" si="1019"/>
        <v/>
      </c>
      <c r="V2575" s="1" t="str">
        <f t="shared" si="1020"/>
        <v/>
      </c>
      <c r="W2575" s="1">
        <f t="shared" si="1021"/>
        <v>1.7716741175754804E-2</v>
      </c>
      <c r="X2575" s="1" t="str">
        <f t="shared" si="1022"/>
        <v/>
      </c>
      <c r="Y2575" s="1" t="str">
        <f t="shared" si="1023"/>
        <v/>
      </c>
      <c r="AC2575" s="1">
        <v>1983</v>
      </c>
      <c r="AD2575" s="1">
        <f t="shared" si="1032"/>
        <v>964.46885611095433</v>
      </c>
      <c r="AE2575" s="1">
        <f t="shared" si="1024"/>
        <v>7.145021199411587E-7</v>
      </c>
      <c r="AF2575" s="1">
        <f t="shared" si="1025"/>
        <v>0.9999578789671244</v>
      </c>
      <c r="AG2575" s="1">
        <f t="shared" si="1026"/>
        <v>7.145021199411587E-7</v>
      </c>
      <c r="AH2575" s="1" t="str">
        <f t="shared" si="1027"/>
        <v/>
      </c>
      <c r="AI2575" s="1" t="str">
        <f t="shared" si="1028"/>
        <v/>
      </c>
      <c r="AJ2575" s="1">
        <f t="shared" si="1029"/>
        <v>2.3300248122709577E-15</v>
      </c>
      <c r="AK2575" s="1" t="str">
        <f t="shared" si="1030"/>
        <v/>
      </c>
      <c r="AL2575" s="1" t="str">
        <f t="shared" si="1031"/>
        <v/>
      </c>
      <c r="BA2575" s="2"/>
      <c r="BB2575" s="2">
        <f t="shared" si="1035"/>
        <v>12.723199999999643</v>
      </c>
      <c r="BC2575" s="156">
        <f t="shared" si="1036"/>
        <v>7.9146726572572434E-2</v>
      </c>
      <c r="BD2575" s="2">
        <f t="shared" si="1037"/>
        <v>1.6953529005092616E-4</v>
      </c>
      <c r="BE2575" s="2" t="str">
        <f t="shared" si="1033"/>
        <v/>
      </c>
      <c r="BF2575" s="24" t="str">
        <f t="shared" si="1034"/>
        <v/>
      </c>
    </row>
    <row r="2576" spans="1:58" ht="20.100000000000001" customHeight="1">
      <c r="A2576" s="2">
        <v>1984</v>
      </c>
      <c r="B2576" s="1">
        <f t="shared" ref="B2576:B2592" si="1038">$B$586+(A2576*$B$589)</f>
        <v>542123.11376436288</v>
      </c>
      <c r="C2576" s="1">
        <f t="shared" ref="C2576:C2592" si="1039">_xlfn.NORM.DIST($B2576,$B$583,$B$584,0)</f>
        <v>1.2525680466167363E-9</v>
      </c>
      <c r="D2576" s="1">
        <f t="shared" ref="D2576:D2592" si="1040">_xlfn.NORM.DIST($B2576,$B$583,$B$584,1)</f>
        <v>0.99995857451374215</v>
      </c>
      <c r="E2576" s="1">
        <f t="shared" ref="E2576:E2592" si="1041">IF(OR(D2576&lt;$F$588,D2576&gt;$F$589),C2576,"")</f>
        <v>1.2525680466167363E-9</v>
      </c>
      <c r="F2576" s="1" t="str">
        <f t="shared" ref="F2576:F2592" si="1042">IF(AND(D2576&gt;$F$588,D2576&lt;$F$589),C2576,"")</f>
        <v/>
      </c>
      <c r="G2576" s="1" t="str">
        <f t="shared" ref="G2576:G2592" si="1043">IF(C2576=MAX($C$592:$C$2592),C2576,"")</f>
        <v/>
      </c>
      <c r="H2576" s="1"/>
      <c r="I2576" s="1">
        <f t="shared" ref="I2576:I2592" si="1044">_xlfn.NORM.DIST(B2576,$F$584,$F$585,0)</f>
        <v>3.2580032631099155E-16</v>
      </c>
      <c r="J2576" s="1" t="str">
        <f t="shared" ref="J2576:J2592" si="1045">IF(I2576=MAX($I$592:$I$2592),C2576,"")</f>
        <v/>
      </c>
      <c r="K2576" s="1" t="str">
        <f t="shared" ref="K2576:K2592" si="1046">IF(J2576=MIN($J$592:$J$2592),J2576,"")</f>
        <v/>
      </c>
      <c r="P2576" s="2">
        <v>1984</v>
      </c>
      <c r="Q2576" s="1">
        <f t="shared" ref="Q2576:Q2592" si="1047">$Q$586+(P2576*$Q$589)</f>
        <v>15.835161848118226</v>
      </c>
      <c r="R2576" s="1">
        <f t="shared" ref="R2576:R2592" si="1048">_xlfn.NORM.DIST(Q2576,Q$583,Q$584,0)</f>
        <v>4.2882169197045833E-5</v>
      </c>
      <c r="S2576" s="1">
        <f t="shared" ref="S2576:S2592" si="1049">_xlfn.NORM.DIST(Q2576,Q$583,Q$584,1)</f>
        <v>0.99995857451374215</v>
      </c>
      <c r="T2576" s="1">
        <f t="shared" ref="T2576:T2592" si="1050">IF(OR(S2576&lt;$U$588,S2576&gt;$U$589),R2576,"")</f>
        <v>4.2882169197045833E-5</v>
      </c>
      <c r="U2576" s="1" t="str">
        <f t="shared" ref="U2576:U2592" si="1051">IF(AND(S2576&gt;$U$588,S2576&lt;$U$589),R2576,"")</f>
        <v/>
      </c>
      <c r="V2576" s="1" t="str">
        <f t="shared" ref="V2576:V2592" si="1052">IF(R2576=MAX($R$592:$R$2592),R2576,"")</f>
        <v/>
      </c>
      <c r="W2576" s="1">
        <f t="shared" ref="W2576:W2592" si="1053">_xlfn.NORM.DIST(Q2576,$U$584,$U$585,0)</f>
        <v>1.7585563330892125E-2</v>
      </c>
      <c r="X2576" s="1" t="str">
        <f t="shared" ref="X2576:X2592" si="1054">IF(W2576=MAX($W$592:$W$2592),R2576,"")</f>
        <v/>
      </c>
      <c r="Y2576" s="1" t="str">
        <f t="shared" ref="Y2576:Y2592" si="1055">IF(X2576=MIN($X$592:$X$2592),X2576,"")</f>
        <v/>
      </c>
      <c r="AC2576" s="2">
        <v>1984</v>
      </c>
      <c r="AD2576" s="1">
        <f t="shared" si="1032"/>
        <v>965.45000448950066</v>
      </c>
      <c r="AE2576" s="1">
        <f t="shared" ref="AE2576:AE2592" si="1056">_xlfn.NORM.DIST(AD2576,AD$583,AD$584,0)</f>
        <v>7.0334671549633235E-7</v>
      </c>
      <c r="AF2576" s="1">
        <f t="shared" ref="AF2576:AF2592" si="1057">_xlfn.NORM.DIST(AD2576,AD$583,AD$584,1)</f>
        <v>0.99995857451374215</v>
      </c>
      <c r="AG2576" s="1">
        <f t="shared" ref="AG2576:AG2592" si="1058">IF(OR(AF2576&lt;$U$588,AF2576&gt;$U$589),AE2576,"")</f>
        <v>7.0334671549633235E-7</v>
      </c>
      <c r="AH2576" s="1" t="str">
        <f t="shared" ref="AH2576:AH2592" si="1059">IF(AND(AF2576&gt;$AH$588,AF2576&lt;$AH$589),AE2576,"")</f>
        <v/>
      </c>
      <c r="AI2576" s="1" t="str">
        <f t="shared" ref="AI2576:AI2592" si="1060">IF(AE2576=MAX($AE$592:$AE$2592),AE2576,"")</f>
        <v/>
      </c>
      <c r="AJ2576" s="1">
        <f t="shared" ref="AJ2576:AJ2592" si="1061">_xlfn.NORM.DIST(AD2576,$AH$584,$AH$585,0)</f>
        <v>2.3998643759412948E-15</v>
      </c>
      <c r="AK2576" s="1" t="str">
        <f t="shared" ref="AK2576:AK2592" si="1062">IF(AJ2576=MAX($AJ$592:$AJ$2592),AE2576,"")</f>
        <v/>
      </c>
      <c r="AL2576" s="1" t="str">
        <f t="shared" ref="AL2576:AL2592" si="1063">IF(AK2576=MIN($AK$592:$AK$2592),AK2576,"")</f>
        <v/>
      </c>
      <c r="BA2576" s="2"/>
      <c r="BB2576" s="2">
        <f t="shared" si="1035"/>
        <v>12.729599999999643</v>
      </c>
      <c r="BC2576" s="156">
        <f t="shared" si="1036"/>
        <v>7.8977191282521508E-2</v>
      </c>
      <c r="BD2576" s="2">
        <f t="shared" si="1037"/>
        <v>1.6920618810312149E-4</v>
      </c>
      <c r="BE2576" s="2" t="str">
        <f t="shared" si="1033"/>
        <v/>
      </c>
      <c r="BF2576" s="24" t="str">
        <f t="shared" si="1034"/>
        <v/>
      </c>
    </row>
    <row r="2577" spans="1:58" ht="20.100000000000001" customHeight="1">
      <c r="A2577" s="1">
        <v>1985</v>
      </c>
      <c r="B2577" s="1">
        <f t="shared" si="1038"/>
        <v>542674.05188810709</v>
      </c>
      <c r="C2577" s="1">
        <f t="shared" si="1039"/>
        <v>1.2329921790503775E-9</v>
      </c>
      <c r="D2577" s="1">
        <f t="shared" si="1040"/>
        <v>0.99995925919544149</v>
      </c>
      <c r="E2577" s="1">
        <f t="shared" si="1041"/>
        <v>1.2329921790503775E-9</v>
      </c>
      <c r="F2577" s="1" t="str">
        <f t="shared" si="1042"/>
        <v/>
      </c>
      <c r="G2577" s="1" t="str">
        <f t="shared" si="1043"/>
        <v/>
      </c>
      <c r="H2577" s="1"/>
      <c r="I2577" s="1">
        <f t="shared" si="1044"/>
        <v>3.1709504576048481E-16</v>
      </c>
      <c r="J2577" s="1" t="str">
        <f t="shared" si="1045"/>
        <v/>
      </c>
      <c r="K2577" s="1" t="str">
        <f t="shared" si="1046"/>
        <v/>
      </c>
      <c r="P2577" s="1">
        <v>1985</v>
      </c>
      <c r="Q2577" s="1">
        <f t="shared" si="1047"/>
        <v>15.851254492272819</v>
      </c>
      <c r="R2577" s="1">
        <f t="shared" si="1048"/>
        <v>4.2211981523468208E-5</v>
      </c>
      <c r="S2577" s="1">
        <f t="shared" si="1049"/>
        <v>0.99995925919544149</v>
      </c>
      <c r="T2577" s="1">
        <f t="shared" si="1050"/>
        <v>4.2211981523468208E-5</v>
      </c>
      <c r="U2577" s="1" t="str">
        <f t="shared" si="1051"/>
        <v/>
      </c>
      <c r="V2577" s="1" t="str">
        <f t="shared" si="1052"/>
        <v/>
      </c>
      <c r="W2577" s="1">
        <f t="shared" si="1053"/>
        <v>1.7455077466221637E-2</v>
      </c>
      <c r="X2577" s="1" t="str">
        <f t="shared" si="1054"/>
        <v/>
      </c>
      <c r="Y2577" s="1" t="str">
        <f t="shared" si="1055"/>
        <v/>
      </c>
      <c r="AC2577" s="1">
        <v>1985</v>
      </c>
      <c r="AD2577" s="1">
        <f t="shared" ref="AD2577:AD2592" si="1064">$AD$586+(AC2577*$AD$589)</f>
        <v>966.43115286804698</v>
      </c>
      <c r="AE2577" s="1">
        <f t="shared" si="1056"/>
        <v>6.9235440079296662E-7</v>
      </c>
      <c r="AF2577" s="1">
        <f t="shared" si="1057"/>
        <v>0.99995925919544149</v>
      </c>
      <c r="AG2577" s="1">
        <f t="shared" si="1058"/>
        <v>6.9235440079296662E-7</v>
      </c>
      <c r="AH2577" s="1" t="str">
        <f t="shared" si="1059"/>
        <v/>
      </c>
      <c r="AI2577" s="1" t="str">
        <f t="shared" si="1060"/>
        <v/>
      </c>
      <c r="AJ2577" s="1">
        <f t="shared" si="1061"/>
        <v>2.4717577442669176E-15</v>
      </c>
      <c r="AK2577" s="1" t="str">
        <f t="shared" si="1062"/>
        <v/>
      </c>
      <c r="AL2577" s="1" t="str">
        <f t="shared" si="1063"/>
        <v/>
      </c>
      <c r="BA2577" s="2"/>
      <c r="BB2577" s="2">
        <f t="shared" si="1035"/>
        <v>12.735999999999642</v>
      </c>
      <c r="BC2577" s="156">
        <f t="shared" si="1036"/>
        <v>7.8807985094418387E-2</v>
      </c>
      <c r="BD2577" s="2">
        <f t="shared" si="1037"/>
        <v>1.6887761834256942E-4</v>
      </c>
      <c r="BE2577" s="2" t="str">
        <f t="shared" si="1033"/>
        <v/>
      </c>
      <c r="BF2577" s="24" t="str">
        <f t="shared" si="1034"/>
        <v/>
      </c>
    </row>
    <row r="2578" spans="1:58" ht="20.100000000000001" customHeight="1">
      <c r="A2578" s="1">
        <v>1986</v>
      </c>
      <c r="B2578" s="1">
        <f t="shared" si="1038"/>
        <v>543224.99001185154</v>
      </c>
      <c r="C2578" s="1">
        <f t="shared" si="1039"/>
        <v>1.2137028352150934E-9</v>
      </c>
      <c r="D2578" s="1">
        <f t="shared" si="1040"/>
        <v>0.99995993317115617</v>
      </c>
      <c r="E2578" s="1">
        <f t="shared" si="1041"/>
        <v>1.2137028352150934E-9</v>
      </c>
      <c r="F2578" s="1" t="str">
        <f t="shared" si="1042"/>
        <v/>
      </c>
      <c r="G2578" s="1" t="str">
        <f t="shared" si="1043"/>
        <v/>
      </c>
      <c r="H2578" s="1"/>
      <c r="I2578" s="1">
        <f t="shared" si="1044"/>
        <v>3.0861742960455709E-16</v>
      </c>
      <c r="J2578" s="1" t="str">
        <f t="shared" si="1045"/>
        <v/>
      </c>
      <c r="K2578" s="1" t="str">
        <f t="shared" si="1046"/>
        <v/>
      </c>
      <c r="P2578" s="1">
        <v>1986</v>
      </c>
      <c r="Q2578" s="1">
        <f t="shared" si="1047"/>
        <v>15.867347136427412</v>
      </c>
      <c r="R2578" s="1">
        <f t="shared" si="1048"/>
        <v>4.1551603104683933E-5</v>
      </c>
      <c r="S2578" s="1">
        <f t="shared" si="1049"/>
        <v>0.99995993317115617</v>
      </c>
      <c r="T2578" s="1">
        <f t="shared" si="1050"/>
        <v>4.1551603104683933E-5</v>
      </c>
      <c r="U2578" s="1" t="str">
        <f t="shared" si="1051"/>
        <v/>
      </c>
      <c r="V2578" s="1" t="str">
        <f t="shared" si="1052"/>
        <v/>
      </c>
      <c r="W2578" s="1">
        <f t="shared" si="1053"/>
        <v>1.7325282607234583E-2</v>
      </c>
      <c r="X2578" s="1" t="str">
        <f t="shared" si="1054"/>
        <v/>
      </c>
      <c r="Y2578" s="1" t="str">
        <f t="shared" si="1055"/>
        <v/>
      </c>
      <c r="AC2578" s="1">
        <v>1986</v>
      </c>
      <c r="AD2578" s="1">
        <f t="shared" si="1064"/>
        <v>967.41230124659307</v>
      </c>
      <c r="AE2578" s="1">
        <f t="shared" si="1056"/>
        <v>6.8152297597156391E-7</v>
      </c>
      <c r="AF2578" s="1">
        <f t="shared" si="1057"/>
        <v>0.99995993317115617</v>
      </c>
      <c r="AG2578" s="1">
        <f t="shared" si="1058"/>
        <v>6.8152297597156391E-7</v>
      </c>
      <c r="AH2578" s="1" t="str">
        <f t="shared" si="1059"/>
        <v/>
      </c>
      <c r="AI2578" s="1" t="str">
        <f t="shared" si="1060"/>
        <v/>
      </c>
      <c r="AJ2578" s="1">
        <f t="shared" si="1061"/>
        <v>2.5457641085853861E-15</v>
      </c>
      <c r="AK2578" s="1" t="str">
        <f t="shared" si="1062"/>
        <v/>
      </c>
      <c r="AL2578" s="1" t="str">
        <f t="shared" si="1063"/>
        <v/>
      </c>
      <c r="BA2578" s="2"/>
      <c r="BB2578" s="2">
        <f t="shared" si="1035"/>
        <v>12.742399999999641</v>
      </c>
      <c r="BC2578" s="156">
        <f t="shared" si="1036"/>
        <v>7.8639107476075817E-2</v>
      </c>
      <c r="BD2578" s="2">
        <f t="shared" si="1037"/>
        <v>1.685495802572351E-4</v>
      </c>
      <c r="BE2578" s="2" t="str">
        <f t="shared" si="1033"/>
        <v/>
      </c>
      <c r="BF2578" s="24" t="str">
        <f t="shared" si="1034"/>
        <v/>
      </c>
    </row>
    <row r="2579" spans="1:58" ht="20.100000000000001" customHeight="1">
      <c r="A2579" s="1">
        <v>1987</v>
      </c>
      <c r="B2579" s="1">
        <f t="shared" si="1038"/>
        <v>543775.92813559575</v>
      </c>
      <c r="C2579" s="1">
        <f t="shared" si="1039"/>
        <v>1.1946961450632019E-9</v>
      </c>
      <c r="D2579" s="1">
        <f t="shared" si="1040"/>
        <v>0.999960596597675</v>
      </c>
      <c r="E2579" s="1">
        <f t="shared" si="1041"/>
        <v>1.1946961450632019E-9</v>
      </c>
      <c r="F2579" s="1" t="str">
        <f t="shared" si="1042"/>
        <v/>
      </c>
      <c r="G2579" s="1" t="str">
        <f t="shared" si="1043"/>
        <v/>
      </c>
      <c r="H2579" s="1"/>
      <c r="I2579" s="1">
        <f t="shared" si="1044"/>
        <v>3.0036165883326862E-16</v>
      </c>
      <c r="J2579" s="1" t="str">
        <f t="shared" si="1045"/>
        <v/>
      </c>
      <c r="K2579" s="1" t="str">
        <f t="shared" si="1046"/>
        <v/>
      </c>
      <c r="P2579" s="1">
        <v>1987</v>
      </c>
      <c r="Q2579" s="1">
        <f t="shared" si="1047"/>
        <v>15.883439780582002</v>
      </c>
      <c r="R2579" s="1">
        <f t="shared" si="1048"/>
        <v>4.0900901448058789E-5</v>
      </c>
      <c r="S2579" s="1">
        <f t="shared" si="1049"/>
        <v>0.999960596597675</v>
      </c>
      <c r="T2579" s="1">
        <f t="shared" si="1050"/>
        <v>4.0900901448058789E-5</v>
      </c>
      <c r="U2579" s="1" t="str">
        <f t="shared" si="1051"/>
        <v/>
      </c>
      <c r="V2579" s="1" t="str">
        <f t="shared" si="1052"/>
        <v/>
      </c>
      <c r="W2579" s="1">
        <f t="shared" si="1053"/>
        <v>1.7196177753616183E-2</v>
      </c>
      <c r="X2579" s="1" t="str">
        <f t="shared" si="1054"/>
        <v/>
      </c>
      <c r="Y2579" s="1" t="str">
        <f t="shared" si="1055"/>
        <v/>
      </c>
      <c r="AC2579" s="1">
        <v>1987</v>
      </c>
      <c r="AD2579" s="1">
        <f t="shared" si="1064"/>
        <v>968.3934496251394</v>
      </c>
      <c r="AE2579" s="1">
        <f t="shared" si="1056"/>
        <v>6.7085026790839637E-7</v>
      </c>
      <c r="AF2579" s="1">
        <f t="shared" si="1057"/>
        <v>0.999960596597675</v>
      </c>
      <c r="AG2579" s="1">
        <f t="shared" si="1058"/>
        <v>6.7085026790839637E-7</v>
      </c>
      <c r="AH2579" s="1" t="str">
        <f t="shared" si="1059"/>
        <v/>
      </c>
      <c r="AI2579" s="1" t="str">
        <f t="shared" si="1060"/>
        <v/>
      </c>
      <c r="AJ2579" s="1">
        <f t="shared" si="1061"/>
        <v>2.6219443300156145E-15</v>
      </c>
      <c r="AK2579" s="1" t="str">
        <f t="shared" si="1062"/>
        <v/>
      </c>
      <c r="AL2579" s="1" t="str">
        <f t="shared" si="1063"/>
        <v/>
      </c>
      <c r="BA2579" s="2"/>
      <c r="BB2579" s="2">
        <f t="shared" si="1035"/>
        <v>12.74879999999964</v>
      </c>
      <c r="BC2579" s="156">
        <f t="shared" si="1036"/>
        <v>7.8470557895818582E-2</v>
      </c>
      <c r="BD2579" s="2">
        <f t="shared" si="1037"/>
        <v>1.6822207333469508E-4</v>
      </c>
      <c r="BE2579" s="2" t="str">
        <f t="shared" si="1033"/>
        <v/>
      </c>
      <c r="BF2579" s="24" t="str">
        <f t="shared" si="1034"/>
        <v/>
      </c>
    </row>
    <row r="2580" spans="1:58" ht="20.100000000000001" customHeight="1">
      <c r="A2580" s="1">
        <v>1988</v>
      </c>
      <c r="B2580" s="1">
        <f t="shared" si="1038"/>
        <v>544326.86625933996</v>
      </c>
      <c r="C2580" s="1">
        <f t="shared" si="1039"/>
        <v>1.1759682856607646E-9</v>
      </c>
      <c r="D2580" s="1">
        <f t="shared" si="1040"/>
        <v>0.99996124962966726</v>
      </c>
      <c r="E2580" s="1">
        <f t="shared" si="1041"/>
        <v>1.1759682856607646E-9</v>
      </c>
      <c r="F2580" s="1" t="str">
        <f t="shared" si="1042"/>
        <v/>
      </c>
      <c r="G2580" s="1" t="str">
        <f t="shared" si="1043"/>
        <v/>
      </c>
      <c r="H2580" s="1"/>
      <c r="I2580" s="1">
        <f t="shared" si="1044"/>
        <v>2.9232205954861281E-16</v>
      </c>
      <c r="J2580" s="1" t="str">
        <f t="shared" si="1045"/>
        <v/>
      </c>
      <c r="K2580" s="1" t="str">
        <f t="shared" si="1046"/>
        <v/>
      </c>
      <c r="P2580" s="1">
        <v>1988</v>
      </c>
      <c r="Q2580" s="1">
        <f t="shared" si="1047"/>
        <v>15.899532424736595</v>
      </c>
      <c r="R2580" s="1">
        <f t="shared" si="1048"/>
        <v>4.0259745673916882E-5</v>
      </c>
      <c r="S2580" s="1">
        <f t="shared" si="1049"/>
        <v>0.99996124962966726</v>
      </c>
      <c r="T2580" s="1">
        <f t="shared" si="1050"/>
        <v>4.0259745673916882E-5</v>
      </c>
      <c r="U2580" s="1" t="str">
        <f t="shared" si="1051"/>
        <v/>
      </c>
      <c r="V2580" s="1" t="str">
        <f t="shared" si="1052"/>
        <v/>
      </c>
      <c r="W2580" s="1">
        <f t="shared" si="1053"/>
        <v>1.7067761879501275E-2</v>
      </c>
      <c r="X2580" s="1" t="str">
        <f t="shared" si="1054"/>
        <v/>
      </c>
      <c r="Y2580" s="1" t="str">
        <f t="shared" si="1055"/>
        <v/>
      </c>
      <c r="AC2580" s="1">
        <v>1988</v>
      </c>
      <c r="AD2580" s="1">
        <f t="shared" si="1064"/>
        <v>969.37459800368572</v>
      </c>
      <c r="AE2580" s="1">
        <f t="shared" si="1056"/>
        <v>6.6033412993524347E-7</v>
      </c>
      <c r="AF2580" s="1">
        <f t="shared" si="1057"/>
        <v>0.99996124962966726</v>
      </c>
      <c r="AG2580" s="1">
        <f t="shared" si="1058"/>
        <v>6.6033412993524347E-7</v>
      </c>
      <c r="AH2580" s="1" t="str">
        <f t="shared" si="1059"/>
        <v/>
      </c>
      <c r="AI2580" s="1" t="str">
        <f t="shared" si="1060"/>
        <v/>
      </c>
      <c r="AJ2580" s="1">
        <f t="shared" si="1061"/>
        <v>2.7003609854990604E-15</v>
      </c>
      <c r="AK2580" s="1" t="str">
        <f t="shared" si="1062"/>
        <v/>
      </c>
      <c r="AL2580" s="1" t="str">
        <f t="shared" si="1063"/>
        <v/>
      </c>
      <c r="BA2580" s="2"/>
      <c r="BB2580" s="2">
        <f t="shared" si="1035"/>
        <v>12.75519999999964</v>
      </c>
      <c r="BC2580" s="156">
        <f t="shared" si="1036"/>
        <v>7.8302335822483887E-2</v>
      </c>
      <c r="BD2580" s="2">
        <f t="shared" si="1037"/>
        <v>1.6789509706144345E-4</v>
      </c>
      <c r="BE2580" s="2" t="str">
        <f t="shared" si="1033"/>
        <v/>
      </c>
      <c r="BF2580" s="24" t="str">
        <f t="shared" si="1034"/>
        <v/>
      </c>
    </row>
    <row r="2581" spans="1:58" ht="20.100000000000001" customHeight="1">
      <c r="A2581" s="1">
        <v>1989</v>
      </c>
      <c r="B2581" s="1">
        <f t="shared" si="1038"/>
        <v>544877.80438308418</v>
      </c>
      <c r="C2581" s="1">
        <f t="shared" si="1039"/>
        <v>1.1575154806925655E-9</v>
      </c>
      <c r="D2581" s="1">
        <f t="shared" si="1040"/>
        <v>0.99996189241970912</v>
      </c>
      <c r="E2581" s="1">
        <f t="shared" si="1041"/>
        <v>1.1575154806925655E-9</v>
      </c>
      <c r="F2581" s="1" t="str">
        <f t="shared" si="1042"/>
        <v/>
      </c>
      <c r="G2581" s="1" t="str">
        <f t="shared" si="1043"/>
        <v/>
      </c>
      <c r="H2581" s="1"/>
      <c r="I2581" s="1">
        <f t="shared" si="1044"/>
        <v>2.8449309944093206E-16</v>
      </c>
      <c r="J2581" s="1" t="str">
        <f t="shared" si="1045"/>
        <v/>
      </c>
      <c r="K2581" s="1" t="str">
        <f t="shared" si="1046"/>
        <v/>
      </c>
      <c r="P2581" s="1">
        <v>1989</v>
      </c>
      <c r="Q2581" s="1">
        <f t="shared" si="1047"/>
        <v>15.915625068891185</v>
      </c>
      <c r="R2581" s="1">
        <f t="shared" si="1048"/>
        <v>3.9628006498593236E-5</v>
      </c>
      <c r="S2581" s="1">
        <f t="shared" si="1049"/>
        <v>0.99996189241970912</v>
      </c>
      <c r="T2581" s="1">
        <f t="shared" si="1050"/>
        <v>3.9628006498593236E-5</v>
      </c>
      <c r="U2581" s="1" t="str">
        <f t="shared" si="1051"/>
        <v/>
      </c>
      <c r="V2581" s="1" t="str">
        <f t="shared" si="1052"/>
        <v/>
      </c>
      <c r="W2581" s="1">
        <f t="shared" si="1053"/>
        <v>1.6940033933730263E-2</v>
      </c>
      <c r="X2581" s="1" t="str">
        <f t="shared" si="1054"/>
        <v/>
      </c>
      <c r="Y2581" s="1" t="str">
        <f t="shared" si="1055"/>
        <v/>
      </c>
      <c r="AC2581" s="1">
        <v>1989</v>
      </c>
      <c r="AD2581" s="1">
        <f t="shared" si="1064"/>
        <v>970.35574638223181</v>
      </c>
      <c r="AE2581" s="1">
        <f t="shared" si="1056"/>
        <v>6.4997244156140052E-7</v>
      </c>
      <c r="AF2581" s="1">
        <f t="shared" si="1057"/>
        <v>0.99996189241970912</v>
      </c>
      <c r="AG2581" s="1">
        <f t="shared" si="1058"/>
        <v>6.4997244156140052E-7</v>
      </c>
      <c r="AH2581" s="1" t="str">
        <f t="shared" si="1059"/>
        <v/>
      </c>
      <c r="AI2581" s="1" t="str">
        <f t="shared" si="1060"/>
        <v/>
      </c>
      <c r="AJ2581" s="1">
        <f t="shared" si="1061"/>
        <v>2.7810784150799066E-15</v>
      </c>
      <c r="AK2581" s="1" t="str">
        <f t="shared" si="1062"/>
        <v/>
      </c>
      <c r="AL2581" s="1" t="str">
        <f t="shared" si="1063"/>
        <v/>
      </c>
      <c r="BA2581" s="2"/>
      <c r="BB2581" s="2">
        <f t="shared" si="1035"/>
        <v>12.761599999999639</v>
      </c>
      <c r="BC2581" s="156">
        <f t="shared" si="1036"/>
        <v>7.8134440725422444E-2</v>
      </c>
      <c r="BD2581" s="2">
        <f t="shared" si="1037"/>
        <v>1.6756865092334983E-4</v>
      </c>
      <c r="BE2581" s="2" t="str">
        <f t="shared" si="1033"/>
        <v/>
      </c>
      <c r="BF2581" s="24" t="str">
        <f t="shared" si="1034"/>
        <v/>
      </c>
    </row>
    <row r="2582" spans="1:58" ht="20.100000000000001" customHeight="1">
      <c r="A2582" s="2">
        <v>1990</v>
      </c>
      <c r="B2582" s="1">
        <f t="shared" si="1038"/>
        <v>545428.74250682862</v>
      </c>
      <c r="C2582" s="1">
        <f t="shared" si="1039"/>
        <v>1.139333999971088E-9</v>
      </c>
      <c r="D2582" s="1">
        <f t="shared" si="1040"/>
        <v>0.99996252511830896</v>
      </c>
      <c r="E2582" s="1">
        <f t="shared" si="1041"/>
        <v>1.139333999971088E-9</v>
      </c>
      <c r="F2582" s="1" t="str">
        <f t="shared" si="1042"/>
        <v/>
      </c>
      <c r="G2582" s="1" t="str">
        <f t="shared" si="1043"/>
        <v/>
      </c>
      <c r="H2582" s="1"/>
      <c r="I2582" s="1">
        <f t="shared" si="1044"/>
        <v>2.7686938434842827E-16</v>
      </c>
      <c r="J2582" s="1" t="str">
        <f t="shared" si="1045"/>
        <v/>
      </c>
      <c r="K2582" s="1" t="str">
        <f t="shared" si="1046"/>
        <v/>
      </c>
      <c r="P2582" s="2">
        <v>1990</v>
      </c>
      <c r="Q2582" s="1">
        <f t="shared" si="1047"/>
        <v>15.931717713045774</v>
      </c>
      <c r="R2582" s="1">
        <f t="shared" si="1048"/>
        <v>3.9005556217623043E-5</v>
      </c>
      <c r="S2582" s="1">
        <f t="shared" si="1049"/>
        <v>0.99996252511830896</v>
      </c>
      <c r="T2582" s="1">
        <f t="shared" si="1050"/>
        <v>3.9005556217623043E-5</v>
      </c>
      <c r="U2582" s="1" t="str">
        <f t="shared" si="1051"/>
        <v/>
      </c>
      <c r="V2582" s="1" t="str">
        <f t="shared" si="1052"/>
        <v/>
      </c>
      <c r="W2582" s="1">
        <f t="shared" si="1053"/>
        <v>1.6812992840104832E-2</v>
      </c>
      <c r="X2582" s="1" t="str">
        <f t="shared" si="1054"/>
        <v/>
      </c>
      <c r="Y2582" s="1" t="str">
        <f t="shared" si="1055"/>
        <v/>
      </c>
      <c r="AC2582" s="2">
        <v>1990</v>
      </c>
      <c r="AD2582" s="1">
        <f t="shared" si="1064"/>
        <v>971.33689476077814</v>
      </c>
      <c r="AE2582" s="1">
        <f t="shared" si="1056"/>
        <v>6.3976310819795647E-7</v>
      </c>
      <c r="AF2582" s="1">
        <f t="shared" si="1057"/>
        <v>0.99996252511830896</v>
      </c>
      <c r="AG2582" s="1">
        <f t="shared" si="1058"/>
        <v>6.3976310819795647E-7</v>
      </c>
      <c r="AH2582" s="1" t="str">
        <f t="shared" si="1059"/>
        <v/>
      </c>
      <c r="AI2582" s="1" t="str">
        <f t="shared" si="1060"/>
        <v/>
      </c>
      <c r="AJ2582" s="1">
        <f t="shared" si="1061"/>
        <v>2.8641627704562908E-15</v>
      </c>
      <c r="AK2582" s="1" t="str">
        <f t="shared" si="1062"/>
        <v/>
      </c>
      <c r="AL2582" s="1" t="str">
        <f t="shared" si="1063"/>
        <v/>
      </c>
      <c r="BA2582" s="2"/>
      <c r="BB2582" s="2">
        <f t="shared" si="1035"/>
        <v>12.767999999999638</v>
      </c>
      <c r="BC2582" s="156">
        <f t="shared" si="1036"/>
        <v>7.7966872074499094E-2</v>
      </c>
      <c r="BD2582" s="2">
        <f t="shared" si="1037"/>
        <v>1.6724273440536785E-4</v>
      </c>
      <c r="BE2582" s="2" t="str">
        <f t="shared" si="1033"/>
        <v/>
      </c>
      <c r="BF2582" s="24" t="str">
        <f t="shared" si="1034"/>
        <v/>
      </c>
    </row>
    <row r="2583" spans="1:58" ht="20.100000000000001" customHeight="1">
      <c r="A2583" s="1">
        <v>1991</v>
      </c>
      <c r="B2583" s="1">
        <f t="shared" si="1038"/>
        <v>545979.68063057284</v>
      </c>
      <c r="C2583" s="1">
        <f t="shared" si="1039"/>
        <v>1.1214201589495883E-9</v>
      </c>
      <c r="D2583" s="1">
        <f t="shared" si="1040"/>
        <v>0.99996314787393237</v>
      </c>
      <c r="E2583" s="1">
        <f t="shared" si="1041"/>
        <v>1.1214201589495883E-9</v>
      </c>
      <c r="F2583" s="1" t="str">
        <f t="shared" si="1042"/>
        <v/>
      </c>
      <c r="G2583" s="1" t="str">
        <f t="shared" si="1043"/>
        <v/>
      </c>
      <c r="H2583" s="1"/>
      <c r="I2583" s="1">
        <f t="shared" si="1044"/>
        <v>2.6944565489789809E-16</v>
      </c>
      <c r="J2583" s="1" t="str">
        <f t="shared" si="1045"/>
        <v/>
      </c>
      <c r="K2583" s="1" t="str">
        <f t="shared" si="1046"/>
        <v/>
      </c>
      <c r="P2583" s="1">
        <v>1991</v>
      </c>
      <c r="Q2583" s="1">
        <f t="shared" si="1047"/>
        <v>15.947810357200371</v>
      </c>
      <c r="R2583" s="1">
        <f t="shared" si="1048"/>
        <v>3.8392268689070709E-5</v>
      </c>
      <c r="S2583" s="1">
        <f t="shared" si="1049"/>
        <v>0.99996314787393237</v>
      </c>
      <c r="T2583" s="1">
        <f t="shared" si="1050"/>
        <v>3.8392268689070709E-5</v>
      </c>
      <c r="U2583" s="1" t="str">
        <f t="shared" si="1051"/>
        <v/>
      </c>
      <c r="V2583" s="1" t="str">
        <f t="shared" si="1052"/>
        <v/>
      </c>
      <c r="W2583" s="1">
        <f t="shared" si="1053"/>
        <v>1.6686637497644052E-2</v>
      </c>
      <c r="X2583" s="1" t="str">
        <f t="shared" si="1054"/>
        <v/>
      </c>
      <c r="Y2583" s="1" t="str">
        <f t="shared" si="1055"/>
        <v/>
      </c>
      <c r="AC2583" s="1">
        <v>1991</v>
      </c>
      <c r="AD2583" s="1">
        <f t="shared" si="1064"/>
        <v>972.31804313932446</v>
      </c>
      <c r="AE2583" s="1">
        <f t="shared" si="1056"/>
        <v>6.297040608843747E-7</v>
      </c>
      <c r="AF2583" s="1">
        <f t="shared" si="1057"/>
        <v>0.99996314787393237</v>
      </c>
      <c r="AG2583" s="1">
        <f t="shared" si="1058"/>
        <v>6.297040608843747E-7</v>
      </c>
      <c r="AH2583" s="1" t="str">
        <f t="shared" si="1059"/>
        <v/>
      </c>
      <c r="AI2583" s="1" t="str">
        <f t="shared" si="1060"/>
        <v/>
      </c>
      <c r="AJ2583" s="1">
        <f t="shared" si="1061"/>
        <v>2.9496820648360158E-15</v>
      </c>
      <c r="AK2583" s="1" t="str">
        <f t="shared" si="1062"/>
        <v/>
      </c>
      <c r="AL2583" s="1" t="str">
        <f t="shared" si="1063"/>
        <v/>
      </c>
      <c r="BA2583" s="2"/>
      <c r="BB2583" s="2">
        <f t="shared" si="1035"/>
        <v>12.774399999999638</v>
      </c>
      <c r="BC2583" s="156">
        <f t="shared" si="1036"/>
        <v>7.7799629340093726E-2</v>
      </c>
      <c r="BD2583" s="2">
        <f t="shared" si="1037"/>
        <v>1.6691734699175731E-4</v>
      </c>
      <c r="BE2583" s="2" t="str">
        <f t="shared" si="1033"/>
        <v/>
      </c>
      <c r="BF2583" s="24" t="str">
        <f t="shared" si="1034"/>
        <v/>
      </c>
    </row>
    <row r="2584" spans="1:58" ht="20.100000000000001" customHeight="1">
      <c r="A2584" s="1">
        <v>1992</v>
      </c>
      <c r="B2584" s="1">
        <f t="shared" si="1038"/>
        <v>546530.61875431705</v>
      </c>
      <c r="C2584" s="1">
        <f t="shared" si="1039"/>
        <v>1.1037703182391076E-9</v>
      </c>
      <c r="D2584" s="1">
        <f t="shared" si="1040"/>
        <v>0.99996376083302785</v>
      </c>
      <c r="E2584" s="1">
        <f t="shared" si="1041"/>
        <v>1.1037703182391076E-9</v>
      </c>
      <c r="F2584" s="1" t="str">
        <f t="shared" si="1042"/>
        <v/>
      </c>
      <c r="G2584" s="1" t="str">
        <f t="shared" si="1043"/>
        <v/>
      </c>
      <c r="H2584" s="1"/>
      <c r="I2584" s="1">
        <f t="shared" si="1044"/>
        <v>2.6221678322479696E-16</v>
      </c>
      <c r="J2584" s="1" t="str">
        <f t="shared" si="1045"/>
        <v/>
      </c>
      <c r="K2584" s="1" t="str">
        <f t="shared" si="1046"/>
        <v/>
      </c>
      <c r="P2584" s="1">
        <v>1992</v>
      </c>
      <c r="Q2584" s="1">
        <f t="shared" si="1047"/>
        <v>15.963903001354961</v>
      </c>
      <c r="R2584" s="1">
        <f t="shared" si="1048"/>
        <v>3.7788019316997015E-5</v>
      </c>
      <c r="S2584" s="1">
        <f t="shared" si="1049"/>
        <v>0.99996376083302785</v>
      </c>
      <c r="T2584" s="1">
        <f t="shared" si="1050"/>
        <v>3.7788019316997015E-5</v>
      </c>
      <c r="U2584" s="1" t="str">
        <f t="shared" si="1051"/>
        <v/>
      </c>
      <c r="V2584" s="1" t="str">
        <f t="shared" si="1052"/>
        <v/>
      </c>
      <c r="W2584" s="1">
        <f t="shared" si="1053"/>
        <v>1.6560966780840566E-2</v>
      </c>
      <c r="X2584" s="1" t="str">
        <f t="shared" si="1054"/>
        <v/>
      </c>
      <c r="Y2584" s="1" t="str">
        <f t="shared" si="1055"/>
        <v/>
      </c>
      <c r="AC2584" s="1">
        <v>1992</v>
      </c>
      <c r="AD2584" s="1">
        <f t="shared" si="1064"/>
        <v>973.29919151787055</v>
      </c>
      <c r="AE2584" s="1">
        <f t="shared" si="1056"/>
        <v>6.1979325601730242E-7</v>
      </c>
      <c r="AF2584" s="1">
        <f t="shared" si="1057"/>
        <v>0.99996376083302785</v>
      </c>
      <c r="AG2584" s="1">
        <f t="shared" si="1058"/>
        <v>6.1979325601730242E-7</v>
      </c>
      <c r="AH2584" s="1" t="str">
        <f t="shared" si="1059"/>
        <v/>
      </c>
      <c r="AI2584" s="1" t="str">
        <f t="shared" si="1060"/>
        <v/>
      </c>
      <c r="AJ2584" s="1">
        <f t="shared" si="1061"/>
        <v>3.0377062241313435E-15</v>
      </c>
      <c r="AK2584" s="1" t="str">
        <f t="shared" si="1062"/>
        <v/>
      </c>
      <c r="AL2584" s="1" t="str">
        <f t="shared" si="1063"/>
        <v/>
      </c>
      <c r="BA2584" s="2"/>
      <c r="BB2584" s="2">
        <f t="shared" si="1035"/>
        <v>12.780799999999637</v>
      </c>
      <c r="BC2584" s="156">
        <f t="shared" si="1036"/>
        <v>7.7632711993101969E-2</v>
      </c>
      <c r="BD2584" s="2">
        <f t="shared" si="1037"/>
        <v>1.6659248816613959E-4</v>
      </c>
      <c r="BE2584" s="2" t="str">
        <f t="shared" si="1033"/>
        <v/>
      </c>
      <c r="BF2584" s="24" t="str">
        <f t="shared" si="1034"/>
        <v/>
      </c>
    </row>
    <row r="2585" spans="1:58" ht="20.100000000000001" customHeight="1">
      <c r="A2585" s="1">
        <v>1993</v>
      </c>
      <c r="B2585" s="1">
        <f t="shared" si="1038"/>
        <v>547081.55687806127</v>
      </c>
      <c r="C2585" s="1">
        <f t="shared" si="1039"/>
        <v>1.0863808831295699E-9</v>
      </c>
      <c r="D2585" s="1">
        <f t="shared" si="1040"/>
        <v>0.99996436414005097</v>
      </c>
      <c r="E2585" s="1">
        <f t="shared" si="1041"/>
        <v>1.0863808831295699E-9</v>
      </c>
      <c r="F2585" s="1" t="str">
        <f t="shared" si="1042"/>
        <v/>
      </c>
      <c r="G2585" s="1" t="str">
        <f t="shared" si="1043"/>
        <v/>
      </c>
      <c r="H2585" s="1"/>
      <c r="I2585" s="1">
        <f t="shared" si="1044"/>
        <v>2.5517776977087584E-16</v>
      </c>
      <c r="J2585" s="1" t="str">
        <f t="shared" si="1045"/>
        <v/>
      </c>
      <c r="K2585" s="1" t="str">
        <f t="shared" si="1046"/>
        <v/>
      </c>
      <c r="P2585" s="1">
        <v>1993</v>
      </c>
      <c r="Q2585" s="1">
        <f t="shared" si="1047"/>
        <v>15.97999564550955</v>
      </c>
      <c r="R2585" s="1">
        <f t="shared" si="1048"/>
        <v>3.7192685035061268E-5</v>
      </c>
      <c r="S2585" s="1">
        <f t="shared" si="1049"/>
        <v>0.99996436414005097</v>
      </c>
      <c r="T2585" s="1">
        <f t="shared" si="1050"/>
        <v>3.7192685035061268E-5</v>
      </c>
      <c r="U2585" s="1" t="str">
        <f t="shared" si="1051"/>
        <v/>
      </c>
      <c r="V2585" s="1" t="str">
        <f t="shared" si="1052"/>
        <v/>
      </c>
      <c r="W2585" s="1">
        <f t="shared" si="1053"/>
        <v>1.6435979539916382E-2</v>
      </c>
      <c r="X2585" s="1" t="str">
        <f t="shared" si="1054"/>
        <v/>
      </c>
      <c r="Y2585" s="1" t="str">
        <f t="shared" si="1055"/>
        <v/>
      </c>
      <c r="AC2585" s="1">
        <v>1993</v>
      </c>
      <c r="AD2585" s="1">
        <f t="shared" si="1064"/>
        <v>974.28033989641688</v>
      </c>
      <c r="AE2585" s="1">
        <f t="shared" si="1056"/>
        <v>6.1002867508162489E-7</v>
      </c>
      <c r="AF2585" s="1">
        <f t="shared" si="1057"/>
        <v>0.99996436414005097</v>
      </c>
      <c r="AG2585" s="1">
        <f t="shared" si="1058"/>
        <v>6.1002867508162489E-7</v>
      </c>
      <c r="AH2585" s="1" t="str">
        <f t="shared" si="1059"/>
        <v/>
      </c>
      <c r="AI2585" s="1" t="str">
        <f t="shared" si="1060"/>
        <v/>
      </c>
      <c r="AJ2585" s="1">
        <f t="shared" si="1061"/>
        <v>3.1283071395272253E-15</v>
      </c>
      <c r="AK2585" s="1" t="str">
        <f t="shared" si="1062"/>
        <v/>
      </c>
      <c r="AL2585" s="1" t="str">
        <f t="shared" si="1063"/>
        <v/>
      </c>
      <c r="BA2585" s="2"/>
      <c r="BB2585" s="2">
        <f t="shared" si="1035"/>
        <v>12.787199999999636</v>
      </c>
      <c r="BC2585" s="156">
        <f t="shared" si="1036"/>
        <v>7.7466119504935829E-2</v>
      </c>
      <c r="BD2585" s="2">
        <f t="shared" si="1037"/>
        <v>1.6626815741097034E-4</v>
      </c>
      <c r="BE2585" s="2" t="str">
        <f t="shared" si="1033"/>
        <v/>
      </c>
      <c r="BF2585" s="24" t="str">
        <f t="shared" si="1034"/>
        <v/>
      </c>
    </row>
    <row r="2586" spans="1:58" ht="20.100000000000001" customHeight="1">
      <c r="A2586" s="1">
        <v>1994</v>
      </c>
      <c r="B2586" s="1">
        <f t="shared" si="1038"/>
        <v>547632.49500180571</v>
      </c>
      <c r="C2586" s="1">
        <f t="shared" si="1039"/>
        <v>1.0692483031148211E-9</v>
      </c>
      <c r="D2586" s="1">
        <f t="shared" si="1040"/>
        <v>0.99996495793748885</v>
      </c>
      <c r="E2586" s="1">
        <f t="shared" si="1041"/>
        <v>1.0692483031148211E-9</v>
      </c>
      <c r="F2586" s="1" t="str">
        <f t="shared" si="1042"/>
        <v/>
      </c>
      <c r="G2586" s="1" t="str">
        <f t="shared" si="1043"/>
        <v/>
      </c>
      <c r="H2586" s="1"/>
      <c r="I2586" s="1">
        <f t="shared" si="1044"/>
        <v>2.4832374015755754E-16</v>
      </c>
      <c r="J2586" s="1" t="str">
        <f t="shared" si="1045"/>
        <v/>
      </c>
      <c r="K2586" s="1" t="str">
        <f t="shared" si="1046"/>
        <v/>
      </c>
      <c r="P2586" s="1">
        <v>1994</v>
      </c>
      <c r="Q2586" s="1">
        <f t="shared" si="1047"/>
        <v>15.996088289664147</v>
      </c>
      <c r="R2586" s="1">
        <f t="shared" si="1048"/>
        <v>3.6606144290261964E-5</v>
      </c>
      <c r="S2586" s="1">
        <f t="shared" si="1049"/>
        <v>0.99996495793748885</v>
      </c>
      <c r="T2586" s="1">
        <f t="shared" si="1050"/>
        <v>3.6606144290261964E-5</v>
      </c>
      <c r="U2586" s="1" t="str">
        <f t="shared" si="1051"/>
        <v/>
      </c>
      <c r="V2586" s="1" t="str">
        <f t="shared" si="1052"/>
        <v/>
      </c>
      <c r="W2586" s="1">
        <f t="shared" si="1053"/>
        <v>1.6311674601079108E-2</v>
      </c>
      <c r="X2586" s="1" t="str">
        <f t="shared" si="1054"/>
        <v/>
      </c>
      <c r="Y2586" s="1" t="str">
        <f t="shared" si="1055"/>
        <v/>
      </c>
      <c r="AC2586" s="1">
        <v>1994</v>
      </c>
      <c r="AD2586" s="1">
        <f t="shared" si="1064"/>
        <v>975.26148827496297</v>
      </c>
      <c r="AE2586" s="1">
        <f t="shared" si="1056"/>
        <v>6.0040832438379679E-7</v>
      </c>
      <c r="AF2586" s="1">
        <f t="shared" si="1057"/>
        <v>0.99996495793748885</v>
      </c>
      <c r="AG2586" s="1">
        <f t="shared" si="1058"/>
        <v>6.0040832438379679E-7</v>
      </c>
      <c r="AH2586" s="1" t="str">
        <f t="shared" si="1059"/>
        <v/>
      </c>
      <c r="AI2586" s="1" t="str">
        <f t="shared" si="1060"/>
        <v/>
      </c>
      <c r="AJ2586" s="1">
        <f t="shared" si="1061"/>
        <v>3.2215587214589975E-15</v>
      </c>
      <c r="AK2586" s="1" t="str">
        <f t="shared" si="1062"/>
        <v/>
      </c>
      <c r="AL2586" s="1" t="str">
        <f t="shared" si="1063"/>
        <v/>
      </c>
      <c r="BA2586" s="2"/>
      <c r="BB2586" s="2">
        <f t="shared" si="1035"/>
        <v>12.793599999999635</v>
      </c>
      <c r="BC2586" s="156">
        <f t="shared" si="1036"/>
        <v>7.7299851347524859E-2</v>
      </c>
      <c r="BD2586" s="2">
        <f t="shared" si="1037"/>
        <v>1.6594435420867748E-4</v>
      </c>
      <c r="BE2586" s="2" t="str">
        <f t="shared" si="1033"/>
        <v/>
      </c>
      <c r="BF2586" s="24" t="str">
        <f t="shared" si="1034"/>
        <v/>
      </c>
    </row>
    <row r="2587" spans="1:58" ht="20.100000000000001" customHeight="1">
      <c r="A2587" s="2">
        <v>1995</v>
      </c>
      <c r="B2587" s="1">
        <f t="shared" si="1038"/>
        <v>548183.43312554993</v>
      </c>
      <c r="C2587" s="1">
        <f t="shared" si="1039"/>
        <v>1.0523690714216833E-9</v>
      </c>
      <c r="D2587" s="1">
        <f t="shared" si="1040"/>
        <v>0.99996554236588497</v>
      </c>
      <c r="E2587" s="1">
        <f t="shared" si="1041"/>
        <v>1.0523690714216833E-9</v>
      </c>
      <c r="F2587" s="1" t="str">
        <f t="shared" si="1042"/>
        <v/>
      </c>
      <c r="G2587" s="1" t="str">
        <f t="shared" si="1043"/>
        <v/>
      </c>
      <c r="H2587" s="1"/>
      <c r="I2587" s="1">
        <f t="shared" si="1044"/>
        <v>2.4164994213336437E-16</v>
      </c>
      <c r="J2587" s="1" t="str">
        <f t="shared" si="1045"/>
        <v/>
      </c>
      <c r="K2587" s="1" t="str">
        <f t="shared" si="1046"/>
        <v/>
      </c>
      <c r="P2587" s="2">
        <v>1995</v>
      </c>
      <c r="Q2587" s="1">
        <f t="shared" si="1047"/>
        <v>16.012180933818737</v>
      </c>
      <c r="R2587" s="1">
        <f t="shared" si="1048"/>
        <v>3.6028277026813599E-5</v>
      </c>
      <c r="S2587" s="1">
        <f t="shared" si="1049"/>
        <v>0.99996554236588497</v>
      </c>
      <c r="T2587" s="1">
        <f t="shared" si="1050"/>
        <v>3.6028277026813599E-5</v>
      </c>
      <c r="U2587" s="1" t="str">
        <f t="shared" si="1051"/>
        <v/>
      </c>
      <c r="V2587" s="1" t="str">
        <f t="shared" si="1052"/>
        <v/>
      </c>
      <c r="W2587" s="1">
        <f t="shared" si="1053"/>
        <v>1.6188050766778213E-2</v>
      </c>
      <c r="X2587" s="1" t="str">
        <f t="shared" si="1054"/>
        <v/>
      </c>
      <c r="Y2587" s="1" t="str">
        <f t="shared" si="1055"/>
        <v/>
      </c>
      <c r="AC2587" s="2">
        <v>1995</v>
      </c>
      <c r="AD2587" s="1">
        <f t="shared" si="1064"/>
        <v>976.24263665350929</v>
      </c>
      <c r="AE2587" s="1">
        <f t="shared" si="1056"/>
        <v>5.9093023478735663E-7</v>
      </c>
      <c r="AF2587" s="1">
        <f t="shared" si="1057"/>
        <v>0.99996554236588497</v>
      </c>
      <c r="AG2587" s="1">
        <f t="shared" si="1058"/>
        <v>5.9093023478735663E-7</v>
      </c>
      <c r="AH2587" s="1" t="str">
        <f t="shared" si="1059"/>
        <v/>
      </c>
      <c r="AI2587" s="1" t="str">
        <f t="shared" si="1060"/>
        <v/>
      </c>
      <c r="AJ2587" s="1">
        <f t="shared" si="1061"/>
        <v>3.3175369550369203E-15</v>
      </c>
      <c r="AK2587" s="1" t="str">
        <f t="shared" si="1062"/>
        <v/>
      </c>
      <c r="AL2587" s="1" t="str">
        <f t="shared" si="1063"/>
        <v/>
      </c>
      <c r="BA2587" s="2"/>
      <c r="BB2587" s="2">
        <f t="shared" si="1035"/>
        <v>12.799999999999635</v>
      </c>
      <c r="BC2587" s="156">
        <f t="shared" si="1036"/>
        <v>7.7133906993316181E-2</v>
      </c>
      <c r="BD2587" s="2">
        <f t="shared" si="1037"/>
        <v>1.6562107804013459E-4</v>
      </c>
      <c r="BE2587" s="2" t="str">
        <f t="shared" si="1033"/>
        <v/>
      </c>
      <c r="BF2587" s="24" t="str">
        <f t="shared" si="1034"/>
        <v/>
      </c>
    </row>
    <row r="2588" spans="1:58" ht="20.100000000000001" customHeight="1">
      <c r="A2588" s="1">
        <v>1996</v>
      </c>
      <c r="B2588" s="1">
        <f t="shared" si="1038"/>
        <v>548734.37124929414</v>
      </c>
      <c r="C2588" s="1">
        <f t="shared" si="1039"/>
        <v>1.0357397245428862E-9</v>
      </c>
      <c r="D2588" s="1">
        <f t="shared" si="1040"/>
        <v>0.99996611756386233</v>
      </c>
      <c r="E2588" s="1">
        <f t="shared" si="1041"/>
        <v>1.0357397245428862E-9</v>
      </c>
      <c r="F2588" s="1" t="str">
        <f t="shared" si="1042"/>
        <v/>
      </c>
      <c r="G2588" s="1" t="str">
        <f t="shared" si="1043"/>
        <v/>
      </c>
      <c r="H2588" s="1"/>
      <c r="I2588" s="1">
        <f t="shared" si="1044"/>
        <v>2.351517425936419E-16</v>
      </c>
      <c r="J2588" s="1" t="str">
        <f t="shared" si="1045"/>
        <v/>
      </c>
      <c r="K2588" s="1" t="str">
        <f t="shared" si="1046"/>
        <v/>
      </c>
      <c r="P2588" s="1">
        <v>1996</v>
      </c>
      <c r="Q2588" s="1">
        <f t="shared" si="1047"/>
        <v>16.028273577973327</v>
      </c>
      <c r="R2588" s="1">
        <f t="shared" si="1048"/>
        <v>3.5458964670156363E-5</v>
      </c>
      <c r="S2588" s="1">
        <f t="shared" si="1049"/>
        <v>0.99996611756386233</v>
      </c>
      <c r="T2588" s="1">
        <f t="shared" si="1050"/>
        <v>3.5458964670156363E-5</v>
      </c>
      <c r="U2588" s="1" t="str">
        <f t="shared" si="1051"/>
        <v/>
      </c>
      <c r="V2588" s="1" t="str">
        <f t="shared" si="1052"/>
        <v/>
      </c>
      <c r="W2588" s="1">
        <f t="shared" si="1053"/>
        <v>1.6065106815960715E-2</v>
      </c>
      <c r="X2588" s="1" t="str">
        <f t="shared" si="1054"/>
        <v/>
      </c>
      <c r="Y2588" s="1" t="str">
        <f t="shared" si="1055"/>
        <v/>
      </c>
      <c r="AC2588" s="1">
        <v>1996</v>
      </c>
      <c r="AD2588" s="1">
        <f t="shared" si="1064"/>
        <v>977.22378503205562</v>
      </c>
      <c r="AE2588" s="1">
        <f t="shared" si="1056"/>
        <v>5.8159246145069378E-7</v>
      </c>
      <c r="AF2588" s="1">
        <f t="shared" si="1057"/>
        <v>0.99996611756386233</v>
      </c>
      <c r="AG2588" s="1">
        <f t="shared" si="1058"/>
        <v>5.8159246145069378E-7</v>
      </c>
      <c r="AH2588" s="1" t="str">
        <f t="shared" si="1059"/>
        <v/>
      </c>
      <c r="AI2588" s="1" t="str">
        <f t="shared" si="1060"/>
        <v/>
      </c>
      <c r="AJ2588" s="1">
        <f t="shared" si="1061"/>
        <v>3.4163199569545661E-15</v>
      </c>
      <c r="AK2588" s="1" t="str">
        <f t="shared" si="1062"/>
        <v/>
      </c>
      <c r="AL2588" s="1" t="str">
        <f t="shared" si="1063"/>
        <v/>
      </c>
      <c r="BA2588" s="2"/>
      <c r="BB2588" s="2">
        <f t="shared" si="1035"/>
        <v>12.806399999999634</v>
      </c>
      <c r="BC2588" s="156">
        <f t="shared" si="1036"/>
        <v>7.6968285915276047E-2</v>
      </c>
      <c r="BD2588" s="2">
        <f t="shared" si="1037"/>
        <v>1.6529832838599323E-4</v>
      </c>
      <c r="BE2588" s="2" t="str">
        <f t="shared" si="1033"/>
        <v/>
      </c>
      <c r="BF2588" s="24" t="str">
        <f t="shared" si="1034"/>
        <v/>
      </c>
    </row>
    <row r="2589" spans="1:58" ht="20.100000000000001" customHeight="1">
      <c r="A2589" s="1">
        <v>1997</v>
      </c>
      <c r="B2589" s="1">
        <f t="shared" si="1038"/>
        <v>549285.30937303836</v>
      </c>
      <c r="C2589" s="1">
        <f t="shared" si="1039"/>
        <v>1.0193568417740093E-9</v>
      </c>
      <c r="D2589" s="1">
        <f t="shared" si="1040"/>
        <v>0.99996668366814789</v>
      </c>
      <c r="E2589" s="1">
        <f t="shared" si="1041"/>
        <v>1.0193568417740093E-9</v>
      </c>
      <c r="F2589" s="1" t="str">
        <f t="shared" si="1042"/>
        <v/>
      </c>
      <c r="G2589" s="1" t="str">
        <f t="shared" si="1043"/>
        <v/>
      </c>
      <c r="H2589" s="1"/>
      <c r="I2589" s="1">
        <f t="shared" si="1044"/>
        <v>2.288246246709813E-16</v>
      </c>
      <c r="J2589" s="1" t="str">
        <f t="shared" si="1045"/>
        <v/>
      </c>
      <c r="K2589" s="1" t="str">
        <f t="shared" si="1046"/>
        <v/>
      </c>
      <c r="P2589" s="1">
        <v>1997</v>
      </c>
      <c r="Q2589" s="1">
        <f t="shared" si="1047"/>
        <v>16.044366222127916</v>
      </c>
      <c r="R2589" s="1">
        <f t="shared" si="1048"/>
        <v>3.4898090111103174E-5</v>
      </c>
      <c r="S2589" s="1">
        <f t="shared" si="1049"/>
        <v>0.99996668366814789</v>
      </c>
      <c r="T2589" s="1">
        <f t="shared" si="1050"/>
        <v>3.4898090111103174E-5</v>
      </c>
      <c r="U2589" s="1" t="str">
        <f t="shared" si="1051"/>
        <v/>
      </c>
      <c r="V2589" s="1" t="str">
        <f t="shared" si="1052"/>
        <v/>
      </c>
      <c r="W2589" s="1">
        <f t="shared" si="1053"/>
        <v>1.5942841504327378E-2</v>
      </c>
      <c r="X2589" s="1" t="str">
        <f t="shared" si="1054"/>
        <v/>
      </c>
      <c r="Y2589" s="1" t="str">
        <f t="shared" si="1055"/>
        <v/>
      </c>
      <c r="AC2589" s="1">
        <v>1997</v>
      </c>
      <c r="AD2589" s="1">
        <f t="shared" si="1064"/>
        <v>978.20493341060171</v>
      </c>
      <c r="AE2589" s="1">
        <f t="shared" si="1056"/>
        <v>5.7239308356701309E-7</v>
      </c>
      <c r="AF2589" s="1">
        <f t="shared" si="1057"/>
        <v>0.99996668366814789</v>
      </c>
      <c r="AG2589" s="1">
        <f t="shared" si="1058"/>
        <v>5.7239308356701309E-7</v>
      </c>
      <c r="AH2589" s="1" t="str">
        <f t="shared" si="1059"/>
        <v/>
      </c>
      <c r="AI2589" s="1" t="str">
        <f t="shared" si="1060"/>
        <v/>
      </c>
      <c r="AJ2589" s="1">
        <f t="shared" si="1061"/>
        <v>3.5179880339199277E-15</v>
      </c>
      <c r="AK2589" s="1" t="str">
        <f t="shared" si="1062"/>
        <v/>
      </c>
      <c r="AL2589" s="1" t="str">
        <f t="shared" si="1063"/>
        <v/>
      </c>
      <c r="BA2589" s="2"/>
      <c r="BB2589" s="2">
        <f t="shared" si="1035"/>
        <v>12.812799999999633</v>
      </c>
      <c r="BC2589" s="156">
        <f t="shared" si="1036"/>
        <v>7.6802987586890054E-2</v>
      </c>
      <c r="BD2589" s="2">
        <f t="shared" si="1037"/>
        <v>1.6497610472597513E-4</v>
      </c>
      <c r="BE2589" s="2" t="str">
        <f t="shared" si="1033"/>
        <v/>
      </c>
      <c r="BF2589" s="24" t="str">
        <f t="shared" si="1034"/>
        <v/>
      </c>
    </row>
    <row r="2590" spans="1:58" ht="20.100000000000001" customHeight="1">
      <c r="A2590" s="1">
        <v>1998</v>
      </c>
      <c r="B2590" s="1">
        <f t="shared" si="1038"/>
        <v>549836.2474967828</v>
      </c>
      <c r="C2590" s="1">
        <f t="shared" si="1039"/>
        <v>1.0032170447542971E-9</v>
      </c>
      <c r="D2590" s="1">
        <f t="shared" si="1040"/>
        <v>0.99996724081359545</v>
      </c>
      <c r="E2590" s="1">
        <f t="shared" si="1041"/>
        <v>1.0032170447542971E-9</v>
      </c>
      <c r="F2590" s="1" t="str">
        <f t="shared" si="1042"/>
        <v/>
      </c>
      <c r="G2590" s="1" t="str">
        <f t="shared" si="1043"/>
        <v/>
      </c>
      <c r="H2590" s="1"/>
      <c r="I2590" s="1">
        <f t="shared" si="1044"/>
        <v>2.2266418489467384E-16</v>
      </c>
      <c r="J2590" s="1" t="str">
        <f t="shared" si="1045"/>
        <v/>
      </c>
      <c r="K2590" s="1" t="str">
        <f t="shared" si="1046"/>
        <v/>
      </c>
      <c r="P2590" s="1">
        <v>1998</v>
      </c>
      <c r="Q2590" s="1">
        <f t="shared" si="1047"/>
        <v>16.060458866282513</v>
      </c>
      <c r="R2590" s="1">
        <f t="shared" si="1048"/>
        <v>3.4345537690119179E-5</v>
      </c>
      <c r="S2590" s="1">
        <f t="shared" si="1049"/>
        <v>0.99996724081359545</v>
      </c>
      <c r="T2590" s="1">
        <f t="shared" si="1050"/>
        <v>3.4345537690119179E-5</v>
      </c>
      <c r="U2590" s="1" t="str">
        <f t="shared" si="1051"/>
        <v/>
      </c>
      <c r="V2590" s="1" t="str">
        <f t="shared" si="1052"/>
        <v/>
      </c>
      <c r="W2590" s="1">
        <f t="shared" si="1053"/>
        <v>1.5821253564588481E-2</v>
      </c>
      <c r="X2590" s="1" t="str">
        <f t="shared" si="1054"/>
        <v/>
      </c>
      <c r="Y2590" s="1" t="str">
        <f t="shared" si="1055"/>
        <v/>
      </c>
      <c r="AC2590" s="1">
        <v>1998</v>
      </c>
      <c r="AD2590" s="1">
        <f t="shared" si="1064"/>
        <v>979.18608178914803</v>
      </c>
      <c r="AE2590" s="1">
        <f t="shared" si="1056"/>
        <v>5.6333020410649073E-7</v>
      </c>
      <c r="AF2590" s="1">
        <f t="shared" si="1057"/>
        <v>0.99996724081359545</v>
      </c>
      <c r="AG2590" s="1">
        <f t="shared" si="1058"/>
        <v>5.6333020410649073E-7</v>
      </c>
      <c r="AH2590" s="1" t="str">
        <f t="shared" si="1059"/>
        <v/>
      </c>
      <c r="AI2590" s="1" t="str">
        <f t="shared" si="1060"/>
        <v/>
      </c>
      <c r="AJ2590" s="1">
        <f t="shared" si="1061"/>
        <v>3.622623742649524E-15</v>
      </c>
      <c r="AK2590" s="1" t="str">
        <f t="shared" si="1062"/>
        <v/>
      </c>
      <c r="AL2590" s="1" t="str">
        <f t="shared" si="1063"/>
        <v/>
      </c>
      <c r="BA2590" s="2"/>
      <c r="BB2590" s="2">
        <f t="shared" si="1035"/>
        <v>12.819199999999633</v>
      </c>
      <c r="BC2590" s="156">
        <f t="shared" si="1036"/>
        <v>7.6638011482164078E-2</v>
      </c>
      <c r="BD2590" s="2">
        <f t="shared" si="1037"/>
        <v>1.6465440653908037E-4</v>
      </c>
      <c r="BE2590" s="2" t="str">
        <f t="shared" si="1033"/>
        <v/>
      </c>
      <c r="BF2590" s="24" t="str">
        <f t="shared" si="1034"/>
        <v/>
      </c>
    </row>
    <row r="2591" spans="1:58" ht="20.100000000000001" customHeight="1">
      <c r="A2591" s="1">
        <v>1999</v>
      </c>
      <c r="B2591" s="1">
        <f t="shared" si="1038"/>
        <v>550387.18562052702</v>
      </c>
      <c r="C2591" s="1">
        <f t="shared" si="1039"/>
        <v>9.8731699701141437E-10</v>
      </c>
      <c r="D2591" s="1">
        <f t="shared" si="1040"/>
        <v>0.99996778913320938</v>
      </c>
      <c r="E2591" s="1">
        <f t="shared" si="1041"/>
        <v>9.8731699701141437E-10</v>
      </c>
      <c r="F2591" s="1" t="str">
        <f t="shared" si="1042"/>
        <v/>
      </c>
      <c r="G2591" s="1" t="str">
        <f t="shared" si="1043"/>
        <v/>
      </c>
      <c r="H2591" s="1"/>
      <c r="I2591" s="1">
        <f t="shared" si="1044"/>
        <v>2.1666613041763168E-16</v>
      </c>
      <c r="J2591" s="1" t="str">
        <f t="shared" si="1045"/>
        <v/>
      </c>
      <c r="K2591" s="1" t="str">
        <f t="shared" si="1046"/>
        <v/>
      </c>
      <c r="P2591" s="1">
        <v>1999</v>
      </c>
      <c r="Q2591" s="1">
        <f t="shared" si="1047"/>
        <v>16.076551510437103</v>
      </c>
      <c r="R2591" s="1">
        <f t="shared" si="1048"/>
        <v>3.3801193181736528E-5</v>
      </c>
      <c r="S2591" s="1">
        <f t="shared" si="1049"/>
        <v>0.99996778913320938</v>
      </c>
      <c r="T2591" s="1">
        <f t="shared" si="1050"/>
        <v>3.3801193181736528E-5</v>
      </c>
      <c r="U2591" s="1" t="str">
        <f t="shared" si="1051"/>
        <v/>
      </c>
      <c r="V2591" s="1" t="str">
        <f t="shared" si="1052"/>
        <v/>
      </c>
      <c r="W2591" s="1">
        <f t="shared" si="1053"/>
        <v>1.5700341706719807E-2</v>
      </c>
      <c r="X2591" s="1" t="str">
        <f t="shared" si="1054"/>
        <v/>
      </c>
      <c r="Y2591" s="1" t="str">
        <f t="shared" si="1055"/>
        <v/>
      </c>
      <c r="AC2591" s="1">
        <v>1999</v>
      </c>
      <c r="AD2591" s="1">
        <f t="shared" si="1064"/>
        <v>980.16723016769436</v>
      </c>
      <c r="AE2591" s="1">
        <f t="shared" si="1056"/>
        <v>5.5440194956064033E-7</v>
      </c>
      <c r="AF2591" s="1">
        <f t="shared" si="1057"/>
        <v>0.99996778913320938</v>
      </c>
      <c r="AG2591" s="1">
        <f t="shared" si="1058"/>
        <v>5.5440194956064033E-7</v>
      </c>
      <c r="AH2591" s="1" t="str">
        <f t="shared" si="1059"/>
        <v/>
      </c>
      <c r="AI2591" s="1" t="str">
        <f t="shared" si="1060"/>
        <v/>
      </c>
      <c r="AJ2591" s="1">
        <f t="shared" si="1061"/>
        <v>3.7303119514653085E-15</v>
      </c>
      <c r="AK2591" s="1" t="str">
        <f t="shared" si="1062"/>
        <v/>
      </c>
      <c r="AL2591" s="1" t="str">
        <f t="shared" si="1063"/>
        <v/>
      </c>
      <c r="BA2591" s="2"/>
      <c r="BB2591" s="2">
        <f t="shared" si="1035"/>
        <v>12.825599999999632</v>
      </c>
      <c r="BC2591" s="156">
        <f t="shared" si="1036"/>
        <v>7.6473357075624998E-2</v>
      </c>
      <c r="BD2591" s="2">
        <f t="shared" si="1037"/>
        <v>1.6433323330368454E-4</v>
      </c>
      <c r="BE2591" s="2" t="str">
        <f t="shared" si="1033"/>
        <v/>
      </c>
      <c r="BF2591" s="24" t="str">
        <f t="shared" si="1034"/>
        <v/>
      </c>
    </row>
    <row r="2592" spans="1:58" ht="20.100000000000001" customHeight="1">
      <c r="A2592" s="1">
        <v>2000</v>
      </c>
      <c r="B2592" s="1">
        <f t="shared" si="1038"/>
        <v>550938.12374427123</v>
      </c>
      <c r="C2592" s="1">
        <f t="shared" si="1039"/>
        <v>9.716534035100122E-10</v>
      </c>
      <c r="D2592" s="1">
        <f t="shared" si="1040"/>
        <v>0.99996832875816688</v>
      </c>
      <c r="E2592" s="1">
        <f t="shared" si="1041"/>
        <v>9.716534035100122E-10</v>
      </c>
      <c r="F2592" s="1" t="str">
        <f t="shared" si="1042"/>
        <v/>
      </c>
      <c r="G2592" s="1" t="str">
        <f t="shared" si="1043"/>
        <v/>
      </c>
      <c r="H2592" s="1"/>
      <c r="I2592" s="1">
        <f t="shared" si="1044"/>
        <v>2.1082627630919314E-16</v>
      </c>
      <c r="J2592" s="1" t="str">
        <f t="shared" si="1045"/>
        <v/>
      </c>
      <c r="K2592" s="1" t="str">
        <f t="shared" si="1046"/>
        <v/>
      </c>
      <c r="P2592" s="1">
        <v>2000</v>
      </c>
      <c r="Q2592" s="1">
        <f t="shared" si="1047"/>
        <v>16.092644154591692</v>
      </c>
      <c r="R2592" s="1">
        <f t="shared" si="1048"/>
        <v>3.3264943779099162E-5</v>
      </c>
      <c r="S2592" s="1">
        <f t="shared" si="1049"/>
        <v>0.99996832875816688</v>
      </c>
      <c r="T2592" s="1">
        <f t="shared" si="1050"/>
        <v>3.3264943779099162E-5</v>
      </c>
      <c r="U2592" s="1" t="str">
        <f t="shared" si="1051"/>
        <v/>
      </c>
      <c r="V2592" s="1" t="str">
        <f t="shared" si="1052"/>
        <v/>
      </c>
      <c r="W2592" s="1">
        <f t="shared" si="1053"/>
        <v>1.5580104618217943E-2</v>
      </c>
      <c r="X2592" s="1" t="str">
        <f t="shared" si="1054"/>
        <v/>
      </c>
      <c r="Y2592" s="1" t="str">
        <f t="shared" si="1055"/>
        <v/>
      </c>
      <c r="AC2592" s="1">
        <v>2000</v>
      </c>
      <c r="AD2592" s="1">
        <f t="shared" si="1064"/>
        <v>981.14837854624045</v>
      </c>
      <c r="AE2592" s="1">
        <f t="shared" si="1056"/>
        <v>5.4560646968883756E-7</v>
      </c>
      <c r="AF2592" s="1">
        <f t="shared" si="1057"/>
        <v>0.99996832875816688</v>
      </c>
      <c r="AG2592" s="1">
        <f t="shared" si="1058"/>
        <v>5.4560646968883756E-7</v>
      </c>
      <c r="AH2592" s="1" t="str">
        <f t="shared" si="1059"/>
        <v/>
      </c>
      <c r="AI2592" s="1" t="str">
        <f t="shared" si="1060"/>
        <v/>
      </c>
      <c r="AJ2592" s="1">
        <f t="shared" si="1061"/>
        <v>3.8411399035365036E-15</v>
      </c>
      <c r="AK2592" s="1">
        <f t="shared" si="1062"/>
        <v>5.4560646968883756E-7</v>
      </c>
      <c r="AL2592" s="1">
        <f t="shared" si="1063"/>
        <v>5.4560646968883756E-7</v>
      </c>
      <c r="BA2592" s="2"/>
      <c r="BB2592" s="2">
        <f t="shared" si="1035"/>
        <v>12.831999999999631</v>
      </c>
      <c r="BC2592" s="156">
        <f t="shared" si="1036"/>
        <v>7.6309023842321314E-2</v>
      </c>
      <c r="BD2592" s="2">
        <f t="shared" si="1037"/>
        <v>1.6401258449748324E-4</v>
      </c>
      <c r="BE2592" s="2" t="str">
        <f t="shared" si="1033"/>
        <v/>
      </c>
      <c r="BF2592" s="24" t="str">
        <f t="shared" si="1034"/>
        <v/>
      </c>
    </row>
    <row r="2593" spans="1:58" ht="20.100000000000001" customHeight="1">
      <c r="A2593" s="1"/>
      <c r="B2593" s="1"/>
      <c r="C2593" s="1"/>
      <c r="D2593" s="1"/>
      <c r="E2593" s="1"/>
      <c r="F2593" s="1"/>
      <c r="G2593" s="1"/>
      <c r="H2593" s="1"/>
      <c r="I2593" s="1"/>
      <c r="BA2593" s="2"/>
      <c r="BB2593" s="2">
        <f t="shared" si="1035"/>
        <v>12.838399999999631</v>
      </c>
      <c r="BC2593" s="156">
        <f t="shared" si="1036"/>
        <v>7.614501125782383E-2</v>
      </c>
      <c r="BD2593" s="2">
        <f t="shared" si="1037"/>
        <v>1.6369245959722833E-4</v>
      </c>
      <c r="BE2593" s="2" t="str">
        <f t="shared" si="1033"/>
        <v/>
      </c>
      <c r="BF2593" s="24" t="str">
        <f t="shared" si="1034"/>
        <v/>
      </c>
    </row>
    <row r="2594" spans="1:58" ht="20.100000000000001" customHeight="1">
      <c r="A2594" s="1"/>
      <c r="B2594" s="1"/>
      <c r="C2594" s="1"/>
      <c r="D2594" s="1"/>
      <c r="E2594" s="1"/>
      <c r="F2594" s="1"/>
      <c r="G2594" s="1"/>
      <c r="H2594" s="1"/>
      <c r="I2594" s="1"/>
      <c r="BA2594" s="2"/>
      <c r="BB2594" s="2">
        <f t="shared" si="1035"/>
        <v>12.84479999999963</v>
      </c>
      <c r="BC2594" s="156">
        <f t="shared" si="1036"/>
        <v>7.5981318798226602E-2</v>
      </c>
      <c r="BD2594" s="2">
        <f t="shared" si="1037"/>
        <v>1.6337285807908886E-4</v>
      </c>
      <c r="BE2594" s="2" t="str">
        <f t="shared" si="1033"/>
        <v/>
      </c>
      <c r="BF2594" s="24" t="str">
        <f t="shared" si="1034"/>
        <v/>
      </c>
    </row>
    <row r="2595" spans="1:58" ht="20.100000000000001" customHeight="1">
      <c r="A2595" s="1"/>
      <c r="B2595" s="1"/>
      <c r="C2595" s="1"/>
      <c r="D2595" s="1"/>
      <c r="E2595" s="1"/>
      <c r="F2595" s="1"/>
      <c r="G2595" s="1"/>
      <c r="H2595" s="1"/>
      <c r="I2595" s="1"/>
      <c r="BA2595" s="2"/>
      <c r="BB2595" s="2">
        <f t="shared" si="1035"/>
        <v>12.851199999999629</v>
      </c>
      <c r="BC2595" s="156">
        <f t="shared" si="1036"/>
        <v>7.5817945940147513E-2</v>
      </c>
      <c r="BD2595" s="2">
        <f t="shared" si="1037"/>
        <v>1.6305377941876198E-4</v>
      </c>
      <c r="BE2595" s="2" t="str">
        <f t="shared" si="1033"/>
        <v/>
      </c>
      <c r="BF2595" s="24" t="str">
        <f t="shared" si="1034"/>
        <v/>
      </c>
    </row>
    <row r="2596" spans="1:58" ht="20.100000000000001" customHeight="1">
      <c r="A2596" s="1"/>
      <c r="B2596" s="1"/>
      <c r="C2596" s="1"/>
      <c r="D2596" s="1"/>
      <c r="E2596" s="1"/>
      <c r="F2596" s="1"/>
      <c r="G2596" s="1"/>
      <c r="H2596" s="1"/>
      <c r="I2596" s="1"/>
      <c r="BA2596" s="2"/>
      <c r="BB2596" s="2">
        <f t="shared" si="1035"/>
        <v>12.857599999999628</v>
      </c>
      <c r="BC2596" s="156">
        <f t="shared" si="1036"/>
        <v>7.5654892160728751E-2</v>
      </c>
      <c r="BD2596" s="2">
        <f t="shared" si="1037"/>
        <v>1.6273522309083466E-4</v>
      </c>
      <c r="BE2596" s="2" t="str">
        <f t="shared" si="1033"/>
        <v/>
      </c>
      <c r="BF2596" s="24" t="str">
        <f t="shared" si="1034"/>
        <v/>
      </c>
    </row>
    <row r="2597" spans="1:58" ht="20.100000000000001" customHeight="1">
      <c r="A2597" s="1"/>
      <c r="B2597" s="1"/>
      <c r="C2597" s="1"/>
      <c r="D2597" s="1"/>
      <c r="E2597" s="1"/>
      <c r="F2597" s="1"/>
      <c r="G2597" s="1"/>
      <c r="H2597" s="1"/>
      <c r="I2597" s="1"/>
      <c r="BA2597" s="2"/>
      <c r="BB2597" s="2">
        <f t="shared" si="1035"/>
        <v>12.863999999999628</v>
      </c>
      <c r="BC2597" s="156">
        <f t="shared" si="1036"/>
        <v>7.5492156937637916E-2</v>
      </c>
      <c r="BD2597" s="2">
        <f t="shared" si="1037"/>
        <v>1.6241718856963017E-4</v>
      </c>
      <c r="BE2597" s="2" t="str">
        <f t="shared" si="1033"/>
        <v/>
      </c>
      <c r="BF2597" s="24" t="str">
        <f t="shared" si="1034"/>
        <v/>
      </c>
    </row>
    <row r="2598" spans="1:58" ht="20.100000000000001" customHeight="1">
      <c r="A2598" s="1"/>
      <c r="B2598" s="1"/>
      <c r="C2598" s="1"/>
      <c r="D2598" s="1"/>
      <c r="E2598" s="1"/>
      <c r="F2598" s="1"/>
      <c r="G2598" s="1"/>
      <c r="H2598" s="1"/>
      <c r="I2598" s="1"/>
      <c r="BA2598" s="2"/>
      <c r="BB2598" s="2">
        <f t="shared" si="1035"/>
        <v>12.870399999999627</v>
      </c>
      <c r="BC2598" s="156">
        <f t="shared" si="1036"/>
        <v>7.5329739749068286E-2</v>
      </c>
      <c r="BD2598" s="2">
        <f t="shared" si="1037"/>
        <v>1.6209967532840319E-4</v>
      </c>
      <c r="BE2598" s="2" t="str">
        <f t="shared" si="1033"/>
        <v/>
      </c>
      <c r="BF2598" s="24" t="str">
        <f t="shared" si="1034"/>
        <v/>
      </c>
    </row>
    <row r="2599" spans="1:58" ht="20.100000000000001" customHeight="1">
      <c r="A2599" s="1"/>
      <c r="B2599" s="1"/>
      <c r="C2599" s="1"/>
      <c r="D2599" s="1"/>
      <c r="E2599" s="1"/>
      <c r="F2599" s="1"/>
      <c r="G2599" s="1"/>
      <c r="H2599" s="1"/>
      <c r="I2599" s="1"/>
      <c r="BA2599" s="2"/>
      <c r="BB2599" s="2">
        <f t="shared" si="1035"/>
        <v>12.876799999999626</v>
      </c>
      <c r="BC2599" s="156">
        <f t="shared" si="1036"/>
        <v>7.5167640073739883E-2</v>
      </c>
      <c r="BD2599" s="2">
        <f t="shared" si="1037"/>
        <v>1.6178268284010311E-4</v>
      </c>
      <c r="BE2599" s="2" t="str">
        <f t="shared" si="1033"/>
        <v/>
      </c>
      <c r="BF2599" s="24" t="str">
        <f t="shared" si="1034"/>
        <v/>
      </c>
    </row>
    <row r="2600" spans="1:58" ht="20.100000000000001" customHeight="1">
      <c r="A2600" s="1"/>
      <c r="B2600" s="1"/>
      <c r="C2600" s="1"/>
      <c r="D2600" s="1"/>
      <c r="E2600" s="1"/>
      <c r="F2600" s="1"/>
      <c r="G2600" s="1"/>
      <c r="H2600" s="1"/>
      <c r="I2600" s="1"/>
      <c r="BA2600" s="2"/>
      <c r="BB2600" s="2">
        <f t="shared" si="1035"/>
        <v>12.883199999999626</v>
      </c>
      <c r="BC2600" s="156">
        <f t="shared" si="1036"/>
        <v>7.500585739089978E-2</v>
      </c>
      <c r="BD2600" s="2">
        <f t="shared" si="1037"/>
        <v>1.6146621057665234E-4</v>
      </c>
      <c r="BE2600" s="2" t="str">
        <f t="shared" si="1033"/>
        <v/>
      </c>
      <c r="BF2600" s="24" t="str">
        <f t="shared" si="1034"/>
        <v/>
      </c>
    </row>
    <row r="2601" spans="1:58" ht="20.100000000000001" customHeight="1">
      <c r="A2601" s="1"/>
      <c r="B2601" s="1"/>
      <c r="C2601" s="1"/>
      <c r="D2601" s="1"/>
      <c r="E2601" s="1"/>
      <c r="F2601" s="1"/>
      <c r="G2601" s="1"/>
      <c r="H2601" s="1"/>
      <c r="I2601" s="1"/>
      <c r="BA2601" s="2"/>
      <c r="BB2601" s="2">
        <f t="shared" si="1035"/>
        <v>12.889599999999625</v>
      </c>
      <c r="BC2601" s="156">
        <f t="shared" si="1036"/>
        <v>7.4844391180323128E-2</v>
      </c>
      <c r="BD2601" s="2">
        <f t="shared" si="1037"/>
        <v>1.6115025800962635E-4</v>
      </c>
      <c r="BE2601" s="2" t="str">
        <f t="shared" si="1033"/>
        <v/>
      </c>
      <c r="BF2601" s="24" t="str">
        <f t="shared" si="1034"/>
        <v/>
      </c>
    </row>
    <row r="2602" spans="1:58" ht="20.100000000000001" customHeight="1">
      <c r="A2602" s="1"/>
      <c r="B2602" s="1"/>
      <c r="C2602" s="1"/>
      <c r="D2602" s="1"/>
      <c r="E2602" s="1"/>
      <c r="F2602" s="1"/>
      <c r="G2602" s="1"/>
      <c r="H2602" s="1"/>
      <c r="I2602" s="1"/>
      <c r="BA2602" s="2"/>
      <c r="BB2602" s="2">
        <f t="shared" si="1035"/>
        <v>12.895999999999624</v>
      </c>
      <c r="BC2602" s="156">
        <f t="shared" si="1036"/>
        <v>7.4683240922313501E-2</v>
      </c>
      <c r="BD2602" s="2">
        <f t="shared" si="1037"/>
        <v>1.6083482460982346E-4</v>
      </c>
      <c r="BE2602" s="2" t="str">
        <f t="shared" si="1033"/>
        <v/>
      </c>
      <c r="BF2602" s="24" t="str">
        <f t="shared" si="1034"/>
        <v/>
      </c>
    </row>
    <row r="2603" spans="1:58" ht="20.100000000000001" customHeight="1">
      <c r="A2603" s="1"/>
      <c r="B2603" s="1"/>
      <c r="C2603" s="1"/>
      <c r="D2603" s="1"/>
      <c r="E2603" s="1"/>
      <c r="F2603" s="1"/>
      <c r="G2603" s="1"/>
      <c r="H2603" s="1"/>
      <c r="I2603" s="1"/>
      <c r="BA2603" s="2"/>
      <c r="BB2603" s="2">
        <f t="shared" si="1035"/>
        <v>12.902399999999624</v>
      </c>
      <c r="BC2603" s="156">
        <f t="shared" si="1036"/>
        <v>7.4522406097703678E-2</v>
      </c>
      <c r="BD2603" s="2">
        <f t="shared" si="1037"/>
        <v>1.6051990984733422E-4</v>
      </c>
      <c r="BE2603" s="2" t="str">
        <f t="shared" si="1033"/>
        <v/>
      </c>
      <c r="BF2603" s="24" t="str">
        <f t="shared" si="1034"/>
        <v/>
      </c>
    </row>
    <row r="2604" spans="1:58" ht="20.100000000000001" customHeight="1">
      <c r="A2604" s="1"/>
      <c r="B2604" s="1"/>
      <c r="C2604" s="1"/>
      <c r="D2604" s="1"/>
      <c r="E2604" s="1"/>
      <c r="F2604" s="1"/>
      <c r="G2604" s="1"/>
      <c r="H2604" s="1"/>
      <c r="I2604" s="1"/>
      <c r="BA2604" s="2"/>
      <c r="BB2604" s="2">
        <f t="shared" si="1035"/>
        <v>12.908799999999623</v>
      </c>
      <c r="BC2604" s="156">
        <f t="shared" si="1036"/>
        <v>7.4361886187856344E-2</v>
      </c>
      <c r="BD2604" s="2">
        <f t="shared" si="1037"/>
        <v>1.6020551319177734E-4</v>
      </c>
      <c r="BE2604" s="2" t="str">
        <f t="shared" si="1033"/>
        <v/>
      </c>
      <c r="BF2604" s="24" t="str">
        <f t="shared" si="1034"/>
        <v/>
      </c>
    </row>
    <row r="2605" spans="1:58" ht="20.100000000000001" customHeight="1">
      <c r="A2605" s="1"/>
      <c r="B2605" s="1"/>
      <c r="C2605" s="1"/>
      <c r="D2605" s="1"/>
      <c r="E2605" s="1"/>
      <c r="F2605" s="1"/>
      <c r="G2605" s="1"/>
      <c r="H2605" s="1"/>
      <c r="I2605" s="1"/>
      <c r="BA2605" s="2"/>
      <c r="BB2605" s="2">
        <f t="shared" si="1035"/>
        <v>12.915199999999622</v>
      </c>
      <c r="BC2605" s="156">
        <f t="shared" si="1036"/>
        <v>7.4201680674664566E-2</v>
      </c>
      <c r="BD2605" s="2">
        <f t="shared" si="1037"/>
        <v>1.5989163411181395E-4</v>
      </c>
      <c r="BE2605" s="2" t="str">
        <f t="shared" si="1033"/>
        <v/>
      </c>
      <c r="BF2605" s="24" t="str">
        <f t="shared" si="1034"/>
        <v/>
      </c>
    </row>
    <row r="2606" spans="1:58" ht="20.100000000000001" customHeight="1">
      <c r="A2606" s="1"/>
      <c r="B2606" s="1"/>
      <c r="C2606" s="1"/>
      <c r="D2606" s="1"/>
      <c r="E2606" s="1"/>
      <c r="F2606" s="1"/>
      <c r="G2606" s="1"/>
      <c r="H2606" s="1"/>
      <c r="I2606" s="1"/>
      <c r="BA2606" s="2"/>
      <c r="BB2606" s="2">
        <f t="shared" si="1035"/>
        <v>12.921599999999621</v>
      </c>
      <c r="BC2606" s="156">
        <f t="shared" si="1036"/>
        <v>7.4041789040552752E-2</v>
      </c>
      <c r="BD2606" s="2">
        <f t="shared" si="1037"/>
        <v>1.5957827207574438E-4</v>
      </c>
      <c r="BE2606" s="2" t="str">
        <f t="shared" si="1033"/>
        <v/>
      </c>
      <c r="BF2606" s="24" t="str">
        <f t="shared" si="1034"/>
        <v/>
      </c>
    </row>
    <row r="2607" spans="1:58" ht="20.100000000000001" customHeight="1">
      <c r="A2607" s="1"/>
      <c r="B2607" s="1"/>
      <c r="C2607" s="1"/>
      <c r="D2607" s="1"/>
      <c r="E2607" s="1"/>
      <c r="F2607" s="1"/>
      <c r="G2607" s="1"/>
      <c r="H2607" s="1"/>
      <c r="I2607" s="1"/>
      <c r="BA2607" s="2"/>
      <c r="BB2607" s="2">
        <f t="shared" si="1035"/>
        <v>12.927999999999621</v>
      </c>
      <c r="BC2607" s="156">
        <f t="shared" si="1036"/>
        <v>7.3882210768477008E-2</v>
      </c>
      <c r="BD2607" s="2">
        <f t="shared" si="1037"/>
        <v>1.592654265513832E-4</v>
      </c>
      <c r="BE2607" s="2" t="str">
        <f t="shared" si="1033"/>
        <v/>
      </c>
      <c r="BF2607" s="24" t="str">
        <f t="shared" si="1034"/>
        <v/>
      </c>
    </row>
    <row r="2608" spans="1:58" ht="20.100000000000001" customHeight="1">
      <c r="BA2608" s="2"/>
      <c r="BB2608" s="2">
        <f t="shared" si="1035"/>
        <v>12.93439999999962</v>
      </c>
      <c r="BC2608" s="156">
        <f t="shared" si="1036"/>
        <v>7.3722945341925625E-2</v>
      </c>
      <c r="BD2608" s="2">
        <f t="shared" si="1037"/>
        <v>1.5895309700554583E-4</v>
      </c>
      <c r="BE2608" s="2" t="str">
        <f t="shared" si="1033"/>
        <v/>
      </c>
      <c r="BF2608" s="24" t="str">
        <f t="shared" si="1034"/>
        <v/>
      </c>
    </row>
    <row r="2609" spans="53:58" ht="20.100000000000001" customHeight="1">
      <c r="BA2609" s="2"/>
      <c r="BB2609" s="2">
        <f t="shared" si="1035"/>
        <v>12.940799999999619</v>
      </c>
      <c r="BC2609" s="156">
        <f t="shared" si="1036"/>
        <v>7.3563992244920079E-2</v>
      </c>
      <c r="BD2609" s="2">
        <f t="shared" si="1037"/>
        <v>1.586412829045758E-4</v>
      </c>
      <c r="BE2609" s="2" t="str">
        <f t="shared" si="1033"/>
        <v/>
      </c>
      <c r="BF2609" s="24" t="str">
        <f t="shared" si="1034"/>
        <v/>
      </c>
    </row>
    <row r="2610" spans="53:58" ht="20.100000000000001" customHeight="1">
      <c r="BA2610" s="2"/>
      <c r="BB2610" s="2">
        <f t="shared" si="1035"/>
        <v>12.947199999999619</v>
      </c>
      <c r="BC2610" s="156">
        <f t="shared" si="1036"/>
        <v>7.3405350962015503E-2</v>
      </c>
      <c r="BD2610" s="2">
        <f t="shared" si="1037"/>
        <v>1.5832998371433094E-4</v>
      </c>
      <c r="BE2610" s="2" t="str">
        <f t="shared" si="1033"/>
        <v/>
      </c>
      <c r="BF2610" s="24" t="str">
        <f t="shared" si="1034"/>
        <v/>
      </c>
    </row>
    <row r="2611" spans="53:58" ht="20.100000000000001" customHeight="1">
      <c r="BA2611" s="2"/>
      <c r="BB2611" s="2">
        <f t="shared" si="1035"/>
        <v>12.953599999999618</v>
      </c>
      <c r="BC2611" s="156">
        <f t="shared" si="1036"/>
        <v>7.3247020978301172E-2</v>
      </c>
      <c r="BD2611" s="2">
        <f t="shared" si="1037"/>
        <v>1.5801919890001681E-4</v>
      </c>
      <c r="BE2611" s="2" t="str">
        <f t="shared" si="1033"/>
        <v/>
      </c>
      <c r="BF2611" s="24" t="str">
        <f t="shared" si="1034"/>
        <v/>
      </c>
    </row>
    <row r="2612" spans="53:58" ht="20.100000000000001" customHeight="1">
      <c r="BA2612" s="2"/>
      <c r="BB2612" s="2">
        <f t="shared" si="1035"/>
        <v>12.959999999999617</v>
      </c>
      <c r="BC2612" s="156">
        <f t="shared" si="1036"/>
        <v>7.3089001779401155E-2</v>
      </c>
      <c r="BD2612" s="2">
        <f t="shared" si="1037"/>
        <v>1.5770892792606184E-4</v>
      </c>
      <c r="BE2612" s="2" t="str">
        <f t="shared" si="1033"/>
        <v/>
      </c>
      <c r="BF2612" s="24" t="str">
        <f t="shared" si="1034"/>
        <v/>
      </c>
    </row>
    <row r="2613" spans="53:58" ht="20.100000000000001" customHeight="1">
      <c r="BA2613" s="2"/>
      <c r="BB2613" s="2">
        <f t="shared" si="1035"/>
        <v>12.966399999999616</v>
      </c>
      <c r="BC2613" s="156">
        <f t="shared" si="1036"/>
        <v>7.2931292851475094E-2</v>
      </c>
      <c r="BD2613" s="2">
        <f t="shared" si="1037"/>
        <v>1.5739917025660299E-4</v>
      </c>
      <c r="BE2613" s="2" t="str">
        <f t="shared" si="1033"/>
        <v/>
      </c>
      <c r="BF2613" s="24" t="str">
        <f t="shared" si="1034"/>
        <v/>
      </c>
    </row>
    <row r="2614" spans="53:58" ht="20.100000000000001" customHeight="1">
      <c r="BA2614" s="2"/>
      <c r="BB2614" s="2">
        <f t="shared" si="1035"/>
        <v>12.972799999999616</v>
      </c>
      <c r="BC2614" s="156">
        <f t="shared" si="1036"/>
        <v>7.2773893681218491E-2</v>
      </c>
      <c r="BD2614" s="2">
        <f t="shared" si="1037"/>
        <v>1.5708992535495847E-4</v>
      </c>
      <c r="BE2614" s="2" t="str">
        <f t="shared" si="1033"/>
        <v/>
      </c>
      <c r="BF2614" s="24" t="str">
        <f t="shared" si="1034"/>
        <v/>
      </c>
    </row>
    <row r="2615" spans="53:58" ht="20.100000000000001" customHeight="1">
      <c r="BA2615" s="2"/>
      <c r="BB2615" s="2">
        <f t="shared" si="1035"/>
        <v>12.979199999999615</v>
      </c>
      <c r="BC2615" s="156">
        <f t="shared" si="1036"/>
        <v>7.2616803755863532E-2</v>
      </c>
      <c r="BD2615" s="2">
        <f t="shared" si="1037"/>
        <v>1.5678119268401625E-4</v>
      </c>
      <c r="BE2615" s="2" t="str">
        <f t="shared" si="1033"/>
        <v/>
      </c>
      <c r="BF2615" s="24" t="str">
        <f t="shared" si="1034"/>
        <v/>
      </c>
    </row>
    <row r="2616" spans="53:58" ht="20.100000000000001" customHeight="1">
      <c r="BA2616" s="2"/>
      <c r="BB2616" s="2">
        <f t="shared" si="1035"/>
        <v>12.985599999999614</v>
      </c>
      <c r="BC2616" s="156">
        <f t="shared" si="1036"/>
        <v>7.2460022563179516E-2</v>
      </c>
      <c r="BD2616" s="2">
        <f t="shared" si="1037"/>
        <v>1.5647297170590102E-4</v>
      </c>
      <c r="BE2616" s="2" t="str">
        <f t="shared" si="1033"/>
        <v/>
      </c>
      <c r="BF2616" s="24" t="str">
        <f t="shared" si="1034"/>
        <v/>
      </c>
    </row>
    <row r="2617" spans="53:58" ht="20.100000000000001" customHeight="1">
      <c r="BA2617" s="2"/>
      <c r="BB2617" s="2">
        <f t="shared" si="1035"/>
        <v>12.991999999999614</v>
      </c>
      <c r="BC2617" s="156">
        <f t="shared" si="1036"/>
        <v>7.2303549591473615E-2</v>
      </c>
      <c r="BD2617" s="2">
        <f t="shared" si="1037"/>
        <v>1.5616526188250157E-4</v>
      </c>
      <c r="BE2617" s="2" t="str">
        <f t="shared" si="1033"/>
        <v/>
      </c>
      <c r="BF2617" s="24" t="str">
        <f t="shared" si="1034"/>
        <v/>
      </c>
    </row>
    <row r="2618" spans="53:58" ht="20.100000000000001" customHeight="1">
      <c r="BA2618" s="2"/>
      <c r="BB2618" s="2">
        <f t="shared" si="1035"/>
        <v>12.998399999999613</v>
      </c>
      <c r="BC2618" s="156">
        <f t="shared" si="1036"/>
        <v>7.2147384329591113E-2</v>
      </c>
      <c r="BD2618" s="2">
        <f t="shared" si="1037"/>
        <v>1.5585806267472135E-4</v>
      </c>
      <c r="BE2618" s="2" t="str">
        <f t="shared" si="1033"/>
        <v/>
      </c>
      <c r="BF2618" s="24" t="str">
        <f t="shared" si="1034"/>
        <v/>
      </c>
    </row>
    <row r="2619" spans="53:58" ht="20.100000000000001" customHeight="1">
      <c r="BA2619" s="2"/>
      <c r="BB2619" s="2">
        <f t="shared" si="1035"/>
        <v>13.004799999999612</v>
      </c>
      <c r="BC2619" s="156">
        <f t="shared" si="1036"/>
        <v>7.1991526266916392E-2</v>
      </c>
      <c r="BD2619" s="2">
        <f t="shared" si="1037"/>
        <v>1.5555137354331117E-4</v>
      </c>
      <c r="BE2619" s="2" t="str">
        <f t="shared" si="1033"/>
        <v/>
      </c>
      <c r="BF2619" s="24" t="str">
        <f t="shared" si="1034"/>
        <v/>
      </c>
    </row>
    <row r="2620" spans="53:58" ht="20.100000000000001" customHeight="1">
      <c r="BA2620" s="2"/>
      <c r="BB2620" s="2">
        <f t="shared" si="1035"/>
        <v>13.011199999999612</v>
      </c>
      <c r="BC2620" s="156">
        <f t="shared" si="1036"/>
        <v>7.1835974893373081E-2</v>
      </c>
      <c r="BD2620" s="2">
        <f t="shared" si="1037"/>
        <v>1.5524519394814751E-4</v>
      </c>
      <c r="BE2620" s="2" t="str">
        <f t="shared" si="1033"/>
        <v/>
      </c>
      <c r="BF2620" s="24" t="str">
        <f t="shared" si="1034"/>
        <v/>
      </c>
    </row>
    <row r="2621" spans="53:58" ht="20.100000000000001" customHeight="1">
      <c r="BA2621" s="2"/>
      <c r="BB2621" s="2">
        <f t="shared" si="1035"/>
        <v>13.017599999999611</v>
      </c>
      <c r="BC2621" s="156">
        <f t="shared" si="1036"/>
        <v>7.1680729699424933E-2</v>
      </c>
      <c r="BD2621" s="2">
        <f t="shared" si="1037"/>
        <v>1.5493952334873218E-4</v>
      </c>
      <c r="BE2621" s="2" t="str">
        <f t="shared" si="1033"/>
        <v/>
      </c>
      <c r="BF2621" s="24" t="str">
        <f t="shared" si="1034"/>
        <v/>
      </c>
    </row>
    <row r="2622" spans="53:58" ht="20.100000000000001" customHeight="1">
      <c r="BA2622" s="2"/>
      <c r="BB2622" s="2">
        <f t="shared" si="1035"/>
        <v>13.02399999999961</v>
      </c>
      <c r="BC2622" s="156">
        <f t="shared" si="1036"/>
        <v>7.1525790176076201E-2</v>
      </c>
      <c r="BD2622" s="2">
        <f t="shared" si="1037"/>
        <v>1.5463436120401186E-4</v>
      </c>
      <c r="BE2622" s="2" t="str">
        <f t="shared" si="1033"/>
        <v/>
      </c>
      <c r="BF2622" s="24" t="str">
        <f t="shared" si="1034"/>
        <v/>
      </c>
    </row>
    <row r="2623" spans="53:58" ht="20.100000000000001" customHeight="1">
      <c r="BA2623" s="2"/>
      <c r="BB2623" s="2">
        <f t="shared" si="1035"/>
        <v>13.030399999999609</v>
      </c>
      <c r="BC2623" s="156">
        <f t="shared" si="1036"/>
        <v>7.1371155814872189E-2</v>
      </c>
      <c r="BD2623" s="2">
        <f t="shared" si="1037"/>
        <v>1.5432970697250303E-4</v>
      </c>
      <c r="BE2623" s="2" t="str">
        <f t="shared" si="1033"/>
        <v/>
      </c>
      <c r="BF2623" s="24" t="str">
        <f t="shared" si="1034"/>
        <v/>
      </c>
    </row>
    <row r="2624" spans="53:58" ht="20.100000000000001" customHeight="1">
      <c r="BA2624" s="2"/>
      <c r="BB2624" s="2">
        <f t="shared" si="1035"/>
        <v>13.036799999999609</v>
      </c>
      <c r="BC2624" s="156">
        <f t="shared" si="1036"/>
        <v>7.1216826107899686E-2</v>
      </c>
      <c r="BD2624" s="2">
        <f t="shared" si="1037"/>
        <v>1.5402556011177848E-4</v>
      </c>
      <c r="BE2624" s="2" t="str">
        <f t="shared" si="1033"/>
        <v/>
      </c>
      <c r="BF2624" s="24" t="str">
        <f t="shared" si="1034"/>
        <v/>
      </c>
    </row>
    <row r="2625" spans="53:58" ht="20.100000000000001" customHeight="1">
      <c r="BA2625" s="2"/>
      <c r="BB2625" s="2">
        <f t="shared" si="1035"/>
        <v>13.043199999999608</v>
      </c>
      <c r="BC2625" s="156">
        <f t="shared" si="1036"/>
        <v>7.1062800547787908E-2</v>
      </c>
      <c r="BD2625" s="2">
        <f t="shared" si="1037"/>
        <v>1.5372192007948038E-4</v>
      </c>
      <c r="BE2625" s="2" t="str">
        <f t="shared" si="1033"/>
        <v/>
      </c>
      <c r="BF2625" s="24" t="str">
        <f t="shared" si="1034"/>
        <v/>
      </c>
    </row>
    <row r="2626" spans="53:58" ht="20.100000000000001" customHeight="1">
      <c r="BA2626" s="2"/>
      <c r="BB2626" s="2">
        <f t="shared" si="1035"/>
        <v>13.049599999999607</v>
      </c>
      <c r="BC2626" s="156">
        <f t="shared" si="1036"/>
        <v>7.0909078627708427E-2</v>
      </c>
      <c r="BD2626" s="2">
        <f t="shared" si="1037"/>
        <v>1.5341878633221007E-4</v>
      </c>
      <c r="BE2626" s="2" t="str">
        <f t="shared" si="1033"/>
        <v/>
      </c>
      <c r="BF2626" s="24" t="str">
        <f t="shared" si="1034"/>
        <v/>
      </c>
    </row>
    <row r="2627" spans="53:58" ht="20.100000000000001" customHeight="1">
      <c r="BA2627" s="2"/>
      <c r="BB2627" s="2">
        <f t="shared" si="1035"/>
        <v>13.055999999999607</v>
      </c>
      <c r="BC2627" s="156">
        <f t="shared" si="1036"/>
        <v>7.0755659841376217E-2</v>
      </c>
      <c r="BD2627" s="2">
        <f t="shared" si="1037"/>
        <v>1.5311615832658276E-4</v>
      </c>
      <c r="BE2627" s="2" t="str">
        <f t="shared" si="1033"/>
        <v/>
      </c>
      <c r="BF2627" s="24" t="str">
        <f t="shared" si="1034"/>
        <v/>
      </c>
    </row>
    <row r="2628" spans="53:58" ht="20.100000000000001" customHeight="1">
      <c r="BA2628" s="2"/>
      <c r="BB2628" s="2">
        <f t="shared" si="1035"/>
        <v>13.062399999999606</v>
      </c>
      <c r="BC2628" s="156">
        <f t="shared" si="1036"/>
        <v>7.0602543683049634E-2</v>
      </c>
      <c r="BD2628" s="2">
        <f t="shared" si="1037"/>
        <v>1.528140355180202E-4</v>
      </c>
      <c r="BE2628" s="2" t="str">
        <f t="shared" si="1033"/>
        <v/>
      </c>
      <c r="BF2628" s="24" t="str">
        <f t="shared" si="1034"/>
        <v/>
      </c>
    </row>
    <row r="2629" spans="53:58" ht="20.100000000000001" customHeight="1">
      <c r="BA2629" s="2"/>
      <c r="BB2629" s="2">
        <f t="shared" si="1035"/>
        <v>13.068799999999605</v>
      </c>
      <c r="BC2629" s="156">
        <f t="shared" si="1036"/>
        <v>7.0449729647531614E-2</v>
      </c>
      <c r="BD2629" s="2">
        <f t="shared" si="1037"/>
        <v>1.5251241736215226E-4</v>
      </c>
      <c r="BE2629" s="2" t="str">
        <f t="shared" si="1033"/>
        <v/>
      </c>
      <c r="BF2629" s="24" t="str">
        <f t="shared" si="1034"/>
        <v/>
      </c>
    </row>
    <row r="2630" spans="53:58" ht="20.100000000000001" customHeight="1">
      <c r="BA2630" s="2"/>
      <c r="BB2630" s="2">
        <f t="shared" si="1035"/>
        <v>13.075199999999604</v>
      </c>
      <c r="BC2630" s="156">
        <f t="shared" si="1036"/>
        <v>7.0297217230169462E-2</v>
      </c>
      <c r="BD2630" s="2">
        <f t="shared" si="1037"/>
        <v>1.522113033135819E-4</v>
      </c>
      <c r="BE2630" s="2" t="str">
        <f t="shared" si="1033"/>
        <v/>
      </c>
      <c r="BF2630" s="24" t="str">
        <f t="shared" si="1034"/>
        <v/>
      </c>
    </row>
    <row r="2631" spans="53:58" ht="20.100000000000001" customHeight="1">
      <c r="BA2631" s="2"/>
      <c r="BB2631" s="2">
        <f t="shared" si="1035"/>
        <v>13.081599999999604</v>
      </c>
      <c r="BC2631" s="156">
        <f t="shared" si="1036"/>
        <v>7.014500592685588E-2</v>
      </c>
      <c r="BD2631" s="2">
        <f t="shared" si="1037"/>
        <v>1.5191069282680103E-4</v>
      </c>
      <c r="BE2631" s="2" t="str">
        <f t="shared" si="1033"/>
        <v/>
      </c>
      <c r="BF2631" s="24" t="str">
        <f t="shared" si="1034"/>
        <v/>
      </c>
    </row>
    <row r="2632" spans="53:58" ht="20.100000000000001" customHeight="1">
      <c r="BA2632" s="2"/>
      <c r="BB2632" s="2">
        <f t="shared" si="1035"/>
        <v>13.087999999999603</v>
      </c>
      <c r="BC2632" s="156">
        <f t="shared" si="1036"/>
        <v>6.9993095234029079E-2</v>
      </c>
      <c r="BD2632" s="2">
        <f t="shared" si="1037"/>
        <v>1.516105853554689E-4</v>
      </c>
      <c r="BE2632" s="2" t="str">
        <f t="shared" si="1033"/>
        <v/>
      </c>
      <c r="BF2632" s="24" t="str">
        <f t="shared" si="1034"/>
        <v/>
      </c>
    </row>
    <row r="2633" spans="53:58" ht="20.100000000000001" customHeight="1">
      <c r="BA2633" s="2"/>
      <c r="BB2633" s="2">
        <f t="shared" si="1035"/>
        <v>13.094399999999602</v>
      </c>
      <c r="BC2633" s="156">
        <f t="shared" si="1036"/>
        <v>6.984148464867361E-2</v>
      </c>
      <c r="BD2633" s="2">
        <f t="shared" si="1037"/>
        <v>1.5131098035307822E-4</v>
      </c>
      <c r="BE2633" s="2" t="str">
        <f t="shared" si="1033"/>
        <v/>
      </c>
      <c r="BF2633" s="24" t="str">
        <f t="shared" si="1034"/>
        <v/>
      </c>
    </row>
    <row r="2634" spans="53:58" ht="20.100000000000001" customHeight="1">
      <c r="BA2634" s="2"/>
      <c r="BB2634" s="2">
        <f t="shared" si="1035"/>
        <v>13.100799999999602</v>
      </c>
      <c r="BC2634" s="156">
        <f t="shared" si="1036"/>
        <v>6.9690173668320532E-2</v>
      </c>
      <c r="BD2634" s="2">
        <f t="shared" si="1037"/>
        <v>1.5101187727241394E-4</v>
      </c>
      <c r="BE2634" s="2" t="str">
        <f t="shared" si="1033"/>
        <v/>
      </c>
      <c r="BF2634" s="24" t="str">
        <f t="shared" si="1034"/>
        <v/>
      </c>
    </row>
    <row r="2635" spans="53:58" ht="20.100000000000001" customHeight="1">
      <c r="BA2635" s="2"/>
      <c r="BB2635" s="2">
        <f t="shared" si="1035"/>
        <v>13.107199999999601</v>
      </c>
      <c r="BC2635" s="156">
        <f t="shared" si="1036"/>
        <v>6.9539161791048118E-2</v>
      </c>
      <c r="BD2635" s="2">
        <f t="shared" si="1037"/>
        <v>1.5071327556608061E-4</v>
      </c>
      <c r="BE2635" s="2" t="str">
        <f t="shared" ref="BE2635:BE2698" si="1065">IF(BC2635&lt;(1-$BA$591),BD2635,"")</f>
        <v/>
      </c>
      <c r="BF2635" s="24" t="str">
        <f t="shared" ref="BF2635:BF2698" si="1066">IF(BC2635&lt;(1-$BA$597),BD2635,"")</f>
        <v/>
      </c>
    </row>
    <row r="2636" spans="53:58" ht="20.100000000000001" customHeight="1">
      <c r="BA2636" s="2"/>
      <c r="BB2636" s="2">
        <f t="shared" ref="BB2636:BB2699" si="1067">BB2635+$BE$584</f>
        <v>13.1135999999996</v>
      </c>
      <c r="BC2636" s="156">
        <f t="shared" ref="BC2636:BC2699" si="1068">_xlfn.CHISQ.DIST.RT(BB2636,7)</f>
        <v>6.9388448515482037E-2</v>
      </c>
      <c r="BD2636" s="2">
        <f t="shared" ref="BD2636:BD2699" si="1069">BC2636-BC2637</f>
        <v>1.5041517468571131E-4</v>
      </c>
      <c r="BE2636" s="2" t="str">
        <f t="shared" si="1065"/>
        <v/>
      </c>
      <c r="BF2636" s="24" t="str">
        <f t="shared" si="1066"/>
        <v/>
      </c>
    </row>
    <row r="2637" spans="53:58" ht="20.100000000000001" customHeight="1">
      <c r="BA2637" s="2"/>
      <c r="BB2637" s="2">
        <f t="shared" si="1067"/>
        <v>13.1199999999996</v>
      </c>
      <c r="BC2637" s="156">
        <f t="shared" si="1068"/>
        <v>6.9238033340796326E-2</v>
      </c>
      <c r="BD2637" s="2">
        <f t="shared" si="1069"/>
        <v>1.5011757408311954E-4</v>
      </c>
      <c r="BE2637" s="2" t="str">
        <f t="shared" si="1065"/>
        <v/>
      </c>
      <c r="BF2637" s="24" t="str">
        <f t="shared" si="1066"/>
        <v/>
      </c>
    </row>
    <row r="2638" spans="53:58" ht="20.100000000000001" customHeight="1">
      <c r="BA2638" s="2"/>
      <c r="BB2638" s="2">
        <f t="shared" si="1067"/>
        <v>13.126399999999599</v>
      </c>
      <c r="BC2638" s="156">
        <f t="shared" si="1068"/>
        <v>6.9087915766713207E-2</v>
      </c>
      <c r="BD2638" s="2">
        <f t="shared" si="1069"/>
        <v>1.4982047320909186E-4</v>
      </c>
      <c r="BE2638" s="2" t="str">
        <f t="shared" si="1065"/>
        <v/>
      </c>
      <c r="BF2638" s="24" t="str">
        <f t="shared" si="1066"/>
        <v/>
      </c>
    </row>
    <row r="2639" spans="53:58" ht="20.100000000000001" customHeight="1">
      <c r="BA2639" s="2"/>
      <c r="BB2639" s="2">
        <f t="shared" si="1067"/>
        <v>13.132799999999598</v>
      </c>
      <c r="BC2639" s="156">
        <f t="shared" si="1068"/>
        <v>6.8938095293504115E-2</v>
      </c>
      <c r="BD2639" s="2">
        <f t="shared" si="1069"/>
        <v>1.4952387151437319E-4</v>
      </c>
      <c r="BE2639" s="2" t="str">
        <f t="shared" si="1065"/>
        <v/>
      </c>
      <c r="BF2639" s="24" t="str">
        <f t="shared" si="1066"/>
        <v/>
      </c>
    </row>
    <row r="2640" spans="53:58" ht="20.100000000000001" customHeight="1">
      <c r="BA2640" s="2"/>
      <c r="BB2640" s="2">
        <f t="shared" si="1067"/>
        <v>13.139199999999597</v>
      </c>
      <c r="BC2640" s="156">
        <f t="shared" si="1068"/>
        <v>6.8788571421989742E-2</v>
      </c>
      <c r="BD2640" s="2">
        <f t="shared" si="1069"/>
        <v>1.4922776844904229E-4</v>
      </c>
      <c r="BE2640" s="2" t="str">
        <f t="shared" si="1065"/>
        <v/>
      </c>
      <c r="BF2640" s="24" t="str">
        <f t="shared" si="1066"/>
        <v/>
      </c>
    </row>
    <row r="2641" spans="53:58" ht="20.100000000000001" customHeight="1">
      <c r="BA2641" s="2"/>
      <c r="BB2641" s="2">
        <f t="shared" si="1067"/>
        <v>13.145599999999597</v>
      </c>
      <c r="BC2641" s="156">
        <f t="shared" si="1068"/>
        <v>6.8639343653540699E-2</v>
      </c>
      <c r="BD2641" s="2">
        <f t="shared" si="1069"/>
        <v>1.4893216346278937E-4</v>
      </c>
      <c r="BE2641" s="2" t="str">
        <f t="shared" si="1065"/>
        <v/>
      </c>
      <c r="BF2641" s="24" t="str">
        <f t="shared" si="1066"/>
        <v/>
      </c>
    </row>
    <row r="2642" spans="53:58" ht="20.100000000000001" customHeight="1">
      <c r="BA2642" s="2"/>
      <c r="BB2642" s="2">
        <f t="shared" si="1067"/>
        <v>13.151999999999596</v>
      </c>
      <c r="BC2642" s="156">
        <f t="shared" si="1068"/>
        <v>6.849041149007791E-2</v>
      </c>
      <c r="BD2642" s="2">
        <f t="shared" si="1069"/>
        <v>1.4863705600497157E-4</v>
      </c>
      <c r="BE2642" s="2" t="str">
        <f t="shared" si="1065"/>
        <v/>
      </c>
      <c r="BF2642" s="24" t="str">
        <f t="shared" si="1066"/>
        <v/>
      </c>
    </row>
    <row r="2643" spans="53:58" ht="20.100000000000001" customHeight="1">
      <c r="BA2643" s="2"/>
      <c r="BB2643" s="2">
        <f t="shared" si="1067"/>
        <v>13.158399999999595</v>
      </c>
      <c r="BC2643" s="156">
        <f t="shared" si="1068"/>
        <v>6.8341774434072938E-2</v>
      </c>
      <c r="BD2643" s="2">
        <f t="shared" si="1069"/>
        <v>1.4834244552436315E-4</v>
      </c>
      <c r="BE2643" s="2" t="str">
        <f t="shared" si="1065"/>
        <v/>
      </c>
      <c r="BF2643" s="24" t="str">
        <f t="shared" si="1066"/>
        <v/>
      </c>
    </row>
    <row r="2644" spans="53:58" ht="20.100000000000001" customHeight="1">
      <c r="BA2644" s="2"/>
      <c r="BB2644" s="2">
        <f t="shared" si="1067"/>
        <v>13.164799999999595</v>
      </c>
      <c r="BC2644" s="156">
        <f t="shared" si="1068"/>
        <v>6.8193431988548575E-2</v>
      </c>
      <c r="BD2644" s="2">
        <f t="shared" si="1069"/>
        <v>1.480483314694192E-4</v>
      </c>
      <c r="BE2644" s="2" t="str">
        <f t="shared" si="1065"/>
        <v/>
      </c>
      <c r="BF2644" s="24" t="str">
        <f t="shared" si="1066"/>
        <v/>
      </c>
    </row>
    <row r="2645" spans="53:58" ht="20.100000000000001" customHeight="1">
      <c r="BA2645" s="2"/>
      <c r="BB2645" s="2">
        <f t="shared" si="1067"/>
        <v>13.171199999999594</v>
      </c>
      <c r="BC2645" s="156">
        <f t="shared" si="1068"/>
        <v>6.8045383657079156E-2</v>
      </c>
      <c r="BD2645" s="2">
        <f t="shared" si="1069"/>
        <v>1.4775471328810907E-4</v>
      </c>
      <c r="BE2645" s="2" t="str">
        <f t="shared" si="1065"/>
        <v/>
      </c>
      <c r="BF2645" s="24" t="str">
        <f t="shared" si="1066"/>
        <v/>
      </c>
    </row>
    <row r="2646" spans="53:58" ht="20.100000000000001" customHeight="1">
      <c r="BA2646" s="2"/>
      <c r="BB2646" s="2">
        <f t="shared" si="1067"/>
        <v>13.177599999999593</v>
      </c>
      <c r="BC2646" s="156">
        <f t="shared" si="1068"/>
        <v>6.7897628943791047E-2</v>
      </c>
      <c r="BD2646" s="2">
        <f t="shared" si="1069"/>
        <v>1.4746159042808293E-4</v>
      </c>
      <c r="BE2646" s="2" t="str">
        <f t="shared" si="1065"/>
        <v/>
      </c>
      <c r="BF2646" s="24" t="str">
        <f t="shared" si="1066"/>
        <v/>
      </c>
    </row>
    <row r="2647" spans="53:58" ht="20.100000000000001" customHeight="1">
      <c r="BA2647" s="2"/>
      <c r="BB2647" s="2">
        <f t="shared" si="1067"/>
        <v>13.183999999999592</v>
      </c>
      <c r="BC2647" s="156">
        <f t="shared" si="1068"/>
        <v>6.7750167353362964E-2</v>
      </c>
      <c r="BD2647" s="2">
        <f t="shared" si="1069"/>
        <v>1.4716896233650523E-4</v>
      </c>
      <c r="BE2647" s="2" t="str">
        <f t="shared" si="1065"/>
        <v/>
      </c>
      <c r="BF2647" s="24" t="str">
        <f t="shared" si="1066"/>
        <v/>
      </c>
    </row>
    <row r="2648" spans="53:58" ht="20.100000000000001" customHeight="1">
      <c r="BA2648" s="2"/>
      <c r="BB2648" s="2">
        <f t="shared" si="1067"/>
        <v>13.190399999999592</v>
      </c>
      <c r="BC2648" s="156">
        <f t="shared" si="1068"/>
        <v>6.7602998391026459E-2</v>
      </c>
      <c r="BD2648" s="2">
        <f t="shared" si="1069"/>
        <v>1.4687682846009631E-4</v>
      </c>
      <c r="BE2648" s="2" t="str">
        <f t="shared" si="1065"/>
        <v/>
      </c>
      <c r="BF2648" s="24" t="str">
        <f t="shared" si="1066"/>
        <v/>
      </c>
    </row>
    <row r="2649" spans="53:58" ht="20.100000000000001" customHeight="1">
      <c r="BA2649" s="2"/>
      <c r="BB2649" s="2">
        <f t="shared" si="1067"/>
        <v>13.196799999999591</v>
      </c>
      <c r="BC2649" s="156">
        <f t="shared" si="1068"/>
        <v>6.7456121562566362E-2</v>
      </c>
      <c r="BD2649" s="2">
        <f t="shared" si="1069"/>
        <v>1.4658518824541E-4</v>
      </c>
      <c r="BE2649" s="2" t="str">
        <f t="shared" si="1065"/>
        <v/>
      </c>
      <c r="BF2649" s="24" t="str">
        <f t="shared" si="1066"/>
        <v/>
      </c>
    </row>
    <row r="2650" spans="53:58" ht="20.100000000000001" customHeight="1">
      <c r="BA2650" s="2"/>
      <c r="BB2650" s="2">
        <f t="shared" si="1067"/>
        <v>13.20319999999959</v>
      </c>
      <c r="BC2650" s="156">
        <f t="shared" si="1068"/>
        <v>6.7309536374320952E-2</v>
      </c>
      <c r="BD2650" s="2">
        <f t="shared" si="1069"/>
        <v>1.462940411382091E-4</v>
      </c>
      <c r="BE2650" s="2" t="str">
        <f t="shared" si="1065"/>
        <v/>
      </c>
      <c r="BF2650" s="24" t="str">
        <f t="shared" si="1066"/>
        <v/>
      </c>
    </row>
    <row r="2651" spans="53:58" ht="20.100000000000001" customHeight="1">
      <c r="BA2651" s="2"/>
      <c r="BB2651" s="2">
        <f t="shared" si="1067"/>
        <v>13.20959999999959</v>
      </c>
      <c r="BC2651" s="156">
        <f t="shared" si="1068"/>
        <v>6.7163242333182743E-2</v>
      </c>
      <c r="BD2651" s="2">
        <f t="shared" si="1069"/>
        <v>1.4600338658428413E-4</v>
      </c>
      <c r="BE2651" s="2" t="str">
        <f t="shared" si="1065"/>
        <v/>
      </c>
      <c r="BF2651" s="24" t="str">
        <f t="shared" si="1066"/>
        <v/>
      </c>
    </row>
    <row r="2652" spans="53:58" ht="20.100000000000001" customHeight="1">
      <c r="BA2652" s="2"/>
      <c r="BB2652" s="2">
        <f t="shared" si="1067"/>
        <v>13.215999999999589</v>
      </c>
      <c r="BC2652" s="156">
        <f t="shared" si="1068"/>
        <v>6.7017238946598459E-2</v>
      </c>
      <c r="BD2652" s="2">
        <f t="shared" si="1069"/>
        <v>1.4571322402884279E-4</v>
      </c>
      <c r="BE2652" s="2" t="str">
        <f t="shared" si="1065"/>
        <v/>
      </c>
      <c r="BF2652" s="24" t="str">
        <f t="shared" si="1066"/>
        <v/>
      </c>
    </row>
    <row r="2653" spans="53:58" ht="20.100000000000001" customHeight="1">
      <c r="BA2653" s="2"/>
      <c r="BB2653" s="2">
        <f t="shared" si="1067"/>
        <v>13.222399999999588</v>
      </c>
      <c r="BC2653" s="156">
        <f t="shared" si="1068"/>
        <v>6.6871525722569616E-2</v>
      </c>
      <c r="BD2653" s="2">
        <f t="shared" si="1069"/>
        <v>1.4542355291667641E-4</v>
      </c>
      <c r="BE2653" s="2" t="str">
        <f t="shared" si="1065"/>
        <v/>
      </c>
      <c r="BF2653" s="24" t="str">
        <f t="shared" si="1066"/>
        <v/>
      </c>
    </row>
    <row r="2654" spans="53:58" ht="20.100000000000001" customHeight="1">
      <c r="BA2654" s="2"/>
      <c r="BB2654" s="2">
        <f t="shared" si="1067"/>
        <v>13.228799999999588</v>
      </c>
      <c r="BC2654" s="156">
        <f t="shared" si="1068"/>
        <v>6.672610216965294E-2</v>
      </c>
      <c r="BD2654" s="2">
        <f t="shared" si="1069"/>
        <v>1.4513437269218776E-4</v>
      </c>
      <c r="BE2654" s="2" t="str">
        <f t="shared" si="1065"/>
        <v/>
      </c>
      <c r="BF2654" s="24" t="str">
        <f t="shared" si="1066"/>
        <v/>
      </c>
    </row>
    <row r="2655" spans="53:58" ht="20.100000000000001" customHeight="1">
      <c r="BA2655" s="2"/>
      <c r="BB2655" s="2">
        <f t="shared" si="1067"/>
        <v>13.235199999999587</v>
      </c>
      <c r="BC2655" s="156">
        <f t="shared" si="1068"/>
        <v>6.6580967796960752E-2</v>
      </c>
      <c r="BD2655" s="2">
        <f t="shared" si="1069"/>
        <v>1.4484568279966858E-4</v>
      </c>
      <c r="BE2655" s="2" t="str">
        <f t="shared" si="1065"/>
        <v/>
      </c>
      <c r="BF2655" s="24" t="str">
        <f t="shared" si="1066"/>
        <v/>
      </c>
    </row>
    <row r="2656" spans="53:58" ht="20.100000000000001" customHeight="1">
      <c r="BA2656" s="2"/>
      <c r="BB2656" s="2">
        <f t="shared" si="1067"/>
        <v>13.241599999999586</v>
      </c>
      <c r="BC2656" s="156">
        <f t="shared" si="1068"/>
        <v>6.6436122114161084E-2</v>
      </c>
      <c r="BD2656" s="2">
        <f t="shared" si="1069"/>
        <v>1.4455748268274449E-4</v>
      </c>
      <c r="BE2656" s="2" t="str">
        <f t="shared" si="1065"/>
        <v/>
      </c>
      <c r="BF2656" s="24" t="str">
        <f t="shared" si="1066"/>
        <v/>
      </c>
    </row>
    <row r="2657" spans="53:58" ht="20.100000000000001" customHeight="1">
      <c r="BA2657" s="2"/>
      <c r="BB2657" s="2">
        <f t="shared" si="1067"/>
        <v>13.247999999999585</v>
      </c>
      <c r="BC2657" s="156">
        <f t="shared" si="1068"/>
        <v>6.6291564631478339E-2</v>
      </c>
      <c r="BD2657" s="2">
        <f t="shared" si="1069"/>
        <v>1.4426977178479128E-4</v>
      </c>
      <c r="BE2657" s="2" t="str">
        <f t="shared" si="1065"/>
        <v/>
      </c>
      <c r="BF2657" s="24" t="str">
        <f t="shared" si="1066"/>
        <v/>
      </c>
    </row>
    <row r="2658" spans="53:58" ht="20.100000000000001" customHeight="1">
      <c r="BA2658" s="2"/>
      <c r="BB2658" s="2">
        <f t="shared" si="1067"/>
        <v>13.254399999999585</v>
      </c>
      <c r="BC2658" s="156">
        <f t="shared" si="1068"/>
        <v>6.6147294859693548E-2</v>
      </c>
      <c r="BD2658" s="2">
        <f t="shared" si="1069"/>
        <v>1.4398254954890721E-4</v>
      </c>
      <c r="BE2658" s="2" t="str">
        <f t="shared" si="1065"/>
        <v/>
      </c>
      <c r="BF2658" s="24" t="str">
        <f t="shared" si="1066"/>
        <v/>
      </c>
    </row>
    <row r="2659" spans="53:58" ht="20.100000000000001" customHeight="1">
      <c r="BA2659" s="2"/>
      <c r="BB2659" s="2">
        <f t="shared" si="1067"/>
        <v>13.260799999999584</v>
      </c>
      <c r="BC2659" s="156">
        <f t="shared" si="1068"/>
        <v>6.6003312310144641E-2</v>
      </c>
      <c r="BD2659" s="2">
        <f t="shared" si="1069"/>
        <v>1.4369581541770482E-4</v>
      </c>
      <c r="BE2659" s="2" t="str">
        <f t="shared" si="1065"/>
        <v/>
      </c>
      <c r="BF2659" s="24" t="str">
        <f t="shared" si="1066"/>
        <v/>
      </c>
    </row>
    <row r="2660" spans="53:58" ht="20.100000000000001" customHeight="1">
      <c r="BA2660" s="2"/>
      <c r="BB2660" s="2">
        <f t="shared" si="1067"/>
        <v>13.267199999999583</v>
      </c>
      <c r="BC2660" s="156">
        <f t="shared" si="1068"/>
        <v>6.5859616494726936E-2</v>
      </c>
      <c r="BD2660" s="2">
        <f t="shared" si="1069"/>
        <v>1.4340956883356071E-4</v>
      </c>
      <c r="BE2660" s="2" t="str">
        <f t="shared" si="1065"/>
        <v/>
      </c>
      <c r="BF2660" s="24" t="str">
        <f t="shared" si="1066"/>
        <v/>
      </c>
    </row>
    <row r="2661" spans="53:58" ht="20.100000000000001" customHeight="1">
      <c r="BA2661" s="2"/>
      <c r="BB2661" s="2">
        <f t="shared" si="1067"/>
        <v>13.273599999999583</v>
      </c>
      <c r="BC2661" s="156">
        <f t="shared" si="1068"/>
        <v>6.5716206925893375E-2</v>
      </c>
      <c r="BD2661" s="2">
        <f t="shared" si="1069"/>
        <v>1.431238092385323E-4</v>
      </c>
      <c r="BE2661" s="2" t="str">
        <f t="shared" si="1065"/>
        <v/>
      </c>
      <c r="BF2661" s="24" t="str">
        <f t="shared" si="1066"/>
        <v/>
      </c>
    </row>
    <row r="2662" spans="53:58" ht="20.100000000000001" customHeight="1">
      <c r="BA2662" s="2"/>
      <c r="BB2662" s="2">
        <f t="shared" si="1067"/>
        <v>13.279999999999582</v>
      </c>
      <c r="BC2662" s="156">
        <f t="shared" si="1068"/>
        <v>6.5573083116654843E-2</v>
      </c>
      <c r="BD2662" s="2">
        <f t="shared" si="1069"/>
        <v>1.4283853607424679E-4</v>
      </c>
      <c r="BE2662" s="2" t="str">
        <f t="shared" si="1065"/>
        <v/>
      </c>
      <c r="BF2662" s="24" t="str">
        <f t="shared" si="1066"/>
        <v/>
      </c>
    </row>
    <row r="2663" spans="53:58" ht="20.100000000000001" customHeight="1">
      <c r="BA2663" s="2"/>
      <c r="BB2663" s="2">
        <f t="shared" si="1067"/>
        <v>13.286399999999581</v>
      </c>
      <c r="BC2663" s="156">
        <f t="shared" si="1068"/>
        <v>6.5430244580580596E-2</v>
      </c>
      <c r="BD2663" s="2">
        <f t="shared" si="1069"/>
        <v>1.4255374878202609E-4</v>
      </c>
      <c r="BE2663" s="2" t="str">
        <f t="shared" si="1065"/>
        <v/>
      </c>
      <c r="BF2663" s="24" t="str">
        <f t="shared" si="1066"/>
        <v/>
      </c>
    </row>
    <row r="2664" spans="53:58" ht="20.100000000000001" customHeight="1">
      <c r="BA2664" s="2"/>
      <c r="BB2664" s="2">
        <f t="shared" si="1067"/>
        <v>13.292799999999581</v>
      </c>
      <c r="BC2664" s="156">
        <f t="shared" si="1068"/>
        <v>6.528769083179857E-2</v>
      </c>
      <c r="BD2664" s="2">
        <f t="shared" si="1069"/>
        <v>1.4226944680281739E-4</v>
      </c>
      <c r="BE2664" s="2" t="str">
        <f t="shared" si="1065"/>
        <v/>
      </c>
      <c r="BF2664" s="24" t="str">
        <f t="shared" si="1066"/>
        <v/>
      </c>
    </row>
    <row r="2665" spans="53:58" ht="20.100000000000001" customHeight="1">
      <c r="BA2665" s="2"/>
      <c r="BB2665" s="2">
        <f t="shared" si="1067"/>
        <v>13.29919999999958</v>
      </c>
      <c r="BC2665" s="156">
        <f t="shared" si="1068"/>
        <v>6.5145421384995753E-2</v>
      </c>
      <c r="BD2665" s="2">
        <f t="shared" si="1069"/>
        <v>1.4198562957745686E-4</v>
      </c>
      <c r="BE2665" s="2" t="str">
        <f t="shared" si="1065"/>
        <v/>
      </c>
      <c r="BF2665" s="24" t="str">
        <f t="shared" si="1066"/>
        <v/>
      </c>
    </row>
    <row r="2666" spans="53:58" ht="20.100000000000001" customHeight="1">
      <c r="BA2666" s="2"/>
      <c r="BB2666" s="2">
        <f t="shared" si="1067"/>
        <v>13.305599999999579</v>
      </c>
      <c r="BC2666" s="156">
        <f t="shared" si="1068"/>
        <v>6.5003435755418296E-2</v>
      </c>
      <c r="BD2666" s="2">
        <f t="shared" si="1069"/>
        <v>1.4170229654628108E-4</v>
      </c>
      <c r="BE2666" s="2" t="str">
        <f t="shared" si="1065"/>
        <v/>
      </c>
      <c r="BF2666" s="24" t="str">
        <f t="shared" si="1066"/>
        <v/>
      </c>
    </row>
    <row r="2667" spans="53:58" ht="20.100000000000001" customHeight="1">
      <c r="BA2667" s="2"/>
      <c r="BB2667" s="2">
        <f t="shared" si="1067"/>
        <v>13.311999999999578</v>
      </c>
      <c r="BC2667" s="156">
        <f t="shared" si="1068"/>
        <v>6.4861733458872015E-2</v>
      </c>
      <c r="BD2667" s="2">
        <f t="shared" si="1069"/>
        <v>1.414194471492658E-4</v>
      </c>
      <c r="BE2667" s="2" t="str">
        <f t="shared" si="1065"/>
        <v/>
      </c>
      <c r="BF2667" s="24" t="str">
        <f t="shared" si="1066"/>
        <v/>
      </c>
    </row>
    <row r="2668" spans="53:58" ht="20.100000000000001" customHeight="1">
      <c r="BA2668" s="2"/>
      <c r="BB2668" s="2">
        <f t="shared" si="1067"/>
        <v>13.318399999999578</v>
      </c>
      <c r="BC2668" s="156">
        <f t="shared" si="1068"/>
        <v>6.4720314011722749E-2</v>
      </c>
      <c r="BD2668" s="2">
        <f t="shared" si="1069"/>
        <v>1.4113708082633125E-4</v>
      </c>
      <c r="BE2668" s="2" t="str">
        <f t="shared" si="1065"/>
        <v/>
      </c>
      <c r="BF2668" s="24" t="str">
        <f t="shared" si="1066"/>
        <v/>
      </c>
    </row>
    <row r="2669" spans="53:58" ht="20.100000000000001" customHeight="1">
      <c r="BA2669" s="2"/>
      <c r="BB2669" s="2">
        <f t="shared" si="1067"/>
        <v>13.324799999999577</v>
      </c>
      <c r="BC2669" s="156">
        <f t="shared" si="1068"/>
        <v>6.4579176930896418E-2</v>
      </c>
      <c r="BD2669" s="2">
        <f t="shared" si="1069"/>
        <v>1.4085519701682869E-4</v>
      </c>
      <c r="BE2669" s="2" t="str">
        <f t="shared" si="1065"/>
        <v/>
      </c>
      <c r="BF2669" s="24" t="str">
        <f t="shared" si="1066"/>
        <v/>
      </c>
    </row>
    <row r="2670" spans="53:58" ht="20.100000000000001" customHeight="1">
      <c r="BA2670" s="2"/>
      <c r="BB2670" s="2">
        <f t="shared" si="1067"/>
        <v>13.331199999999576</v>
      </c>
      <c r="BC2670" s="156">
        <f t="shared" si="1068"/>
        <v>6.4438321733879589E-2</v>
      </c>
      <c r="BD2670" s="2">
        <f t="shared" si="1069"/>
        <v>1.4057379515988733E-4</v>
      </c>
      <c r="BE2670" s="2" t="str">
        <f t="shared" si="1065"/>
        <v/>
      </c>
      <c r="BF2670" s="24" t="str">
        <f t="shared" si="1066"/>
        <v/>
      </c>
    </row>
    <row r="2671" spans="53:58" ht="20.100000000000001" customHeight="1">
      <c r="BA2671" s="2"/>
      <c r="BB2671" s="2">
        <f t="shared" si="1067"/>
        <v>13.337599999999576</v>
      </c>
      <c r="BC2671" s="156">
        <f t="shared" si="1068"/>
        <v>6.4297747938719702E-2</v>
      </c>
      <c r="BD2671" s="2">
        <f t="shared" si="1069"/>
        <v>1.4029287469449758E-4</v>
      </c>
      <c r="BE2671" s="2" t="str">
        <f t="shared" si="1065"/>
        <v/>
      </c>
      <c r="BF2671" s="24" t="str">
        <f t="shared" si="1066"/>
        <v/>
      </c>
    </row>
    <row r="2672" spans="53:58" ht="20.100000000000001" customHeight="1">
      <c r="BA2672" s="2"/>
      <c r="BB2672" s="2">
        <f t="shared" si="1067"/>
        <v>13.343999999999575</v>
      </c>
      <c r="BC2672" s="156">
        <f t="shared" si="1068"/>
        <v>6.4157455064025204E-2</v>
      </c>
      <c r="BD2672" s="2">
        <f t="shared" si="1069"/>
        <v>1.4001243505927519E-4</v>
      </c>
      <c r="BE2672" s="2" t="str">
        <f t="shared" si="1065"/>
        <v/>
      </c>
      <c r="BF2672" s="24" t="str">
        <f t="shared" si="1066"/>
        <v/>
      </c>
    </row>
    <row r="2673" spans="53:58" ht="20.100000000000001" customHeight="1">
      <c r="BA2673" s="2"/>
      <c r="BB2673" s="2">
        <f t="shared" si="1067"/>
        <v>13.350399999999574</v>
      </c>
      <c r="BC2673" s="156">
        <f t="shared" si="1068"/>
        <v>6.4017442628965929E-2</v>
      </c>
      <c r="BD2673" s="2">
        <f t="shared" si="1069"/>
        <v>1.3973247569229463E-4</v>
      </c>
      <c r="BE2673" s="2" t="str">
        <f t="shared" si="1065"/>
        <v/>
      </c>
      <c r="BF2673" s="24" t="str">
        <f t="shared" si="1066"/>
        <v/>
      </c>
    </row>
    <row r="2674" spans="53:58" ht="20.100000000000001" customHeight="1">
      <c r="BA2674" s="2"/>
      <c r="BB2674" s="2">
        <f t="shared" si="1067"/>
        <v>13.356799999999573</v>
      </c>
      <c r="BC2674" s="156">
        <f t="shared" si="1068"/>
        <v>6.3877710153273634E-2</v>
      </c>
      <c r="BD2674" s="2">
        <f t="shared" si="1069"/>
        <v>1.3945299603178307E-4</v>
      </c>
      <c r="BE2674" s="2" t="str">
        <f t="shared" si="1065"/>
        <v/>
      </c>
      <c r="BF2674" s="24" t="str">
        <f t="shared" si="1066"/>
        <v/>
      </c>
    </row>
    <row r="2675" spans="53:58" ht="20.100000000000001" customHeight="1">
      <c r="BA2675" s="2"/>
      <c r="BB2675" s="2">
        <f t="shared" si="1067"/>
        <v>13.363199999999573</v>
      </c>
      <c r="BC2675" s="156">
        <f t="shared" si="1068"/>
        <v>6.3738257157241851E-2</v>
      </c>
      <c r="BD2675" s="2">
        <f t="shared" si="1069"/>
        <v>1.3917399551553744E-4</v>
      </c>
      <c r="BE2675" s="2" t="str">
        <f t="shared" si="1065"/>
        <v/>
      </c>
      <c r="BF2675" s="24" t="str">
        <f t="shared" si="1066"/>
        <v/>
      </c>
    </row>
    <row r="2676" spans="53:58" ht="20.100000000000001" customHeight="1">
      <c r="BA2676" s="2"/>
      <c r="BB2676" s="2">
        <f t="shared" si="1067"/>
        <v>13.369599999999572</v>
      </c>
      <c r="BC2676" s="156">
        <f t="shared" si="1068"/>
        <v>6.3599083161726314E-2</v>
      </c>
      <c r="BD2676" s="2">
        <f t="shared" si="1069"/>
        <v>1.3889547358086896E-4</v>
      </c>
      <c r="BE2676" s="2" t="str">
        <f t="shared" si="1065"/>
        <v/>
      </c>
      <c r="BF2676" s="24" t="str">
        <f t="shared" si="1066"/>
        <v/>
      </c>
    </row>
    <row r="2677" spans="53:58" ht="20.100000000000001" customHeight="1">
      <c r="BA2677" s="2"/>
      <c r="BB2677" s="2">
        <f t="shared" si="1067"/>
        <v>13.375999999999571</v>
      </c>
      <c r="BC2677" s="156">
        <f t="shared" si="1068"/>
        <v>6.3460187688145445E-2</v>
      </c>
      <c r="BD2677" s="2">
        <f t="shared" si="1069"/>
        <v>1.3861742966501944E-4</v>
      </c>
      <c r="BE2677" s="2" t="str">
        <f t="shared" si="1065"/>
        <v/>
      </c>
      <c r="BF2677" s="24" t="str">
        <f t="shared" si="1066"/>
        <v/>
      </c>
    </row>
    <row r="2678" spans="53:58" ht="20.100000000000001" customHeight="1">
      <c r="BA2678" s="2"/>
      <c r="BB2678" s="2">
        <f t="shared" si="1067"/>
        <v>13.382399999999571</v>
      </c>
      <c r="BC2678" s="156">
        <f t="shared" si="1068"/>
        <v>6.3321570258480425E-2</v>
      </c>
      <c r="BD2678" s="2">
        <f t="shared" si="1069"/>
        <v>1.3833986320511971E-4</v>
      </c>
      <c r="BE2678" s="2" t="str">
        <f t="shared" si="1065"/>
        <v/>
      </c>
      <c r="BF2678" s="24" t="str">
        <f t="shared" si="1066"/>
        <v/>
      </c>
    </row>
    <row r="2679" spans="53:58" ht="20.100000000000001" customHeight="1">
      <c r="BA2679" s="2"/>
      <c r="BB2679" s="2">
        <f t="shared" si="1067"/>
        <v>13.38879999999957</v>
      </c>
      <c r="BC2679" s="156">
        <f t="shared" si="1068"/>
        <v>6.3183230395275305E-2</v>
      </c>
      <c r="BD2679" s="2">
        <f t="shared" si="1069"/>
        <v>1.3806277363767605E-4</v>
      </c>
      <c r="BE2679" s="2" t="str">
        <f t="shared" si="1065"/>
        <v/>
      </c>
      <c r="BF2679" s="24" t="str">
        <f t="shared" si="1066"/>
        <v/>
      </c>
    </row>
    <row r="2680" spans="53:58" ht="20.100000000000001" customHeight="1">
      <c r="BA2680" s="2"/>
      <c r="BB2680" s="2">
        <f t="shared" si="1067"/>
        <v>13.395199999999569</v>
      </c>
      <c r="BC2680" s="156">
        <f t="shared" si="1068"/>
        <v>6.3045167621637629E-2</v>
      </c>
      <c r="BD2680" s="2">
        <f t="shared" si="1069"/>
        <v>1.3778616039927805E-4</v>
      </c>
      <c r="BE2680" s="2" t="str">
        <f t="shared" si="1065"/>
        <v/>
      </c>
      <c r="BF2680" s="24" t="str">
        <f t="shared" si="1066"/>
        <v/>
      </c>
    </row>
    <row r="2681" spans="53:58" ht="20.100000000000001" customHeight="1">
      <c r="BA2681" s="2"/>
      <c r="BB2681" s="2">
        <f t="shared" si="1067"/>
        <v>13.401599999999569</v>
      </c>
      <c r="BC2681" s="156">
        <f t="shared" si="1068"/>
        <v>6.2907381461238351E-2</v>
      </c>
      <c r="BD2681" s="2">
        <f t="shared" si="1069"/>
        <v>1.3751002292596015E-4</v>
      </c>
      <c r="BE2681" s="2" t="str">
        <f t="shared" si="1065"/>
        <v/>
      </c>
      <c r="BF2681" s="24" t="str">
        <f t="shared" si="1066"/>
        <v/>
      </c>
    </row>
    <row r="2682" spans="53:58" ht="20.100000000000001" customHeight="1">
      <c r="BA2682" s="2"/>
      <c r="BB2682" s="2">
        <f t="shared" si="1067"/>
        <v>13.407999999999568</v>
      </c>
      <c r="BC2682" s="156">
        <f t="shared" si="1068"/>
        <v>6.2769871438312391E-2</v>
      </c>
      <c r="BD2682" s="2">
        <f t="shared" si="1069"/>
        <v>1.3723436065390948E-4</v>
      </c>
      <c r="BE2682" s="2" t="str">
        <f t="shared" si="1065"/>
        <v/>
      </c>
      <c r="BF2682" s="24" t="str">
        <f t="shared" si="1066"/>
        <v/>
      </c>
    </row>
    <row r="2683" spans="53:58" ht="20.100000000000001" customHeight="1">
      <c r="BA2683" s="2"/>
      <c r="BB2683" s="2">
        <f t="shared" si="1067"/>
        <v>13.414399999999567</v>
      </c>
      <c r="BC2683" s="156">
        <f t="shared" si="1068"/>
        <v>6.2632637077658482E-2</v>
      </c>
      <c r="BD2683" s="2">
        <f t="shared" si="1069"/>
        <v>1.3695917301865396E-4</v>
      </c>
      <c r="BE2683" s="2" t="str">
        <f t="shared" si="1065"/>
        <v/>
      </c>
      <c r="BF2683" s="24" t="str">
        <f t="shared" si="1066"/>
        <v/>
      </c>
    </row>
    <row r="2684" spans="53:58" ht="20.100000000000001" customHeight="1">
      <c r="BA2684" s="2"/>
      <c r="BB2684" s="2">
        <f t="shared" si="1067"/>
        <v>13.420799999999566</v>
      </c>
      <c r="BC2684" s="156">
        <f t="shared" si="1068"/>
        <v>6.2495677904639828E-2</v>
      </c>
      <c r="BD2684" s="2">
        <f t="shared" si="1069"/>
        <v>1.3668445945590191E-4</v>
      </c>
      <c r="BE2684" s="2" t="str">
        <f t="shared" si="1065"/>
        <v/>
      </c>
      <c r="BF2684" s="24" t="str">
        <f t="shared" si="1066"/>
        <v/>
      </c>
    </row>
    <row r="2685" spans="53:58" ht="20.100000000000001" customHeight="1">
      <c r="BA2685" s="2"/>
      <c r="BB2685" s="2">
        <f t="shared" si="1067"/>
        <v>13.427199999999566</v>
      </c>
      <c r="BC2685" s="156">
        <f t="shared" si="1068"/>
        <v>6.2358993445183926E-2</v>
      </c>
      <c r="BD2685" s="2">
        <f t="shared" si="1069"/>
        <v>1.3641021940057063E-4</v>
      </c>
      <c r="BE2685" s="2" t="str">
        <f t="shared" si="1065"/>
        <v/>
      </c>
      <c r="BF2685" s="24" t="str">
        <f t="shared" si="1066"/>
        <v/>
      </c>
    </row>
    <row r="2686" spans="53:58" ht="20.100000000000001" customHeight="1">
      <c r="BA2686" s="2"/>
      <c r="BB2686" s="2">
        <f t="shared" si="1067"/>
        <v>13.433599999999565</v>
      </c>
      <c r="BC2686" s="156">
        <f t="shared" si="1068"/>
        <v>6.2222583225783355E-2</v>
      </c>
      <c r="BD2686" s="2">
        <f t="shared" si="1069"/>
        <v>1.3613645228804927E-4</v>
      </c>
      <c r="BE2686" s="2" t="str">
        <f t="shared" si="1065"/>
        <v/>
      </c>
      <c r="BF2686" s="24" t="str">
        <f t="shared" si="1066"/>
        <v/>
      </c>
    </row>
    <row r="2687" spans="53:58" ht="20.100000000000001" customHeight="1">
      <c r="BA2687" s="2"/>
      <c r="BB2687" s="2">
        <f t="shared" si="1067"/>
        <v>13.439999999999564</v>
      </c>
      <c r="BC2687" s="156">
        <f t="shared" si="1068"/>
        <v>6.2086446773495306E-2</v>
      </c>
      <c r="BD2687" s="2">
        <f t="shared" si="1069"/>
        <v>1.3586315755297063E-4</v>
      </c>
      <c r="BE2687" s="2" t="str">
        <f t="shared" si="1065"/>
        <v/>
      </c>
      <c r="BF2687" s="24" t="str">
        <f t="shared" si="1066"/>
        <v/>
      </c>
    </row>
    <row r="2688" spans="53:58" ht="20.100000000000001" customHeight="1">
      <c r="BA2688" s="2"/>
      <c r="BB2688" s="2">
        <f t="shared" si="1067"/>
        <v>13.446399999999564</v>
      </c>
      <c r="BC2688" s="156">
        <f t="shared" si="1068"/>
        <v>6.1950583615942335E-2</v>
      </c>
      <c r="BD2688" s="2">
        <f t="shared" si="1069"/>
        <v>1.3559033462996056E-4</v>
      </c>
      <c r="BE2688" s="2" t="str">
        <f t="shared" si="1065"/>
        <v/>
      </c>
      <c r="BF2688" s="24" t="str">
        <f t="shared" si="1066"/>
        <v/>
      </c>
    </row>
    <row r="2689" spans="53:58" ht="20.100000000000001" customHeight="1">
      <c r="BA2689" s="2"/>
      <c r="BB2689" s="2">
        <f t="shared" si="1067"/>
        <v>13.452799999999563</v>
      </c>
      <c r="BC2689" s="156">
        <f t="shared" si="1068"/>
        <v>6.1814993281312375E-2</v>
      </c>
      <c r="BD2689" s="2">
        <f t="shared" si="1069"/>
        <v>1.3531798295340208E-4</v>
      </c>
      <c r="BE2689" s="2" t="str">
        <f t="shared" si="1065"/>
        <v/>
      </c>
      <c r="BF2689" s="24" t="str">
        <f t="shared" si="1066"/>
        <v/>
      </c>
    </row>
    <row r="2690" spans="53:58" ht="20.100000000000001" customHeight="1">
      <c r="BA2690" s="2"/>
      <c r="BB2690" s="2">
        <f t="shared" si="1067"/>
        <v>13.459199999999562</v>
      </c>
      <c r="BC2690" s="156">
        <f t="shared" si="1068"/>
        <v>6.1679675298358973E-2</v>
      </c>
      <c r="BD2690" s="2">
        <f t="shared" si="1069"/>
        <v>1.3504610195753247E-4</v>
      </c>
      <c r="BE2690" s="2" t="str">
        <f t="shared" si="1065"/>
        <v/>
      </c>
      <c r="BF2690" s="24" t="str">
        <f t="shared" si="1066"/>
        <v/>
      </c>
    </row>
    <row r="2691" spans="53:58" ht="20.100000000000001" customHeight="1">
      <c r="BA2691" s="2"/>
      <c r="BB2691" s="2">
        <f t="shared" si="1067"/>
        <v>13.465599999999561</v>
      </c>
      <c r="BC2691" s="156">
        <f t="shared" si="1068"/>
        <v>6.154462919640144E-2</v>
      </c>
      <c r="BD2691" s="2">
        <f t="shared" si="1069"/>
        <v>1.3477469107624207E-4</v>
      </c>
      <c r="BE2691" s="2" t="str">
        <f t="shared" si="1065"/>
        <v/>
      </c>
      <c r="BF2691" s="24" t="str">
        <f t="shared" si="1066"/>
        <v/>
      </c>
    </row>
    <row r="2692" spans="53:58" ht="20.100000000000001" customHeight="1">
      <c r="BA2692" s="2"/>
      <c r="BB2692" s="2">
        <f t="shared" si="1067"/>
        <v>13.471999999999561</v>
      </c>
      <c r="BC2692" s="156">
        <f t="shared" si="1068"/>
        <v>6.1409854505325198E-2</v>
      </c>
      <c r="BD2692" s="2">
        <f t="shared" si="1069"/>
        <v>1.3450374974337959E-4</v>
      </c>
      <c r="BE2692" s="2" t="str">
        <f t="shared" si="1065"/>
        <v/>
      </c>
      <c r="BF2692" s="24" t="str">
        <f t="shared" si="1066"/>
        <v/>
      </c>
    </row>
    <row r="2693" spans="53:58" ht="20.100000000000001" customHeight="1">
      <c r="BA2693" s="2"/>
      <c r="BB2693" s="2">
        <f t="shared" si="1067"/>
        <v>13.47839999999956</v>
      </c>
      <c r="BC2693" s="156">
        <f t="shared" si="1068"/>
        <v>6.1275350755581819E-2</v>
      </c>
      <c r="BD2693" s="2">
        <f t="shared" si="1069"/>
        <v>1.3423327739249535E-4</v>
      </c>
      <c r="BE2693" s="2" t="str">
        <f t="shared" si="1065"/>
        <v/>
      </c>
      <c r="BF2693" s="24" t="str">
        <f t="shared" si="1066"/>
        <v/>
      </c>
    </row>
    <row r="2694" spans="53:58" ht="20.100000000000001" customHeight="1">
      <c r="BA2694" s="2"/>
      <c r="BB2694" s="2">
        <f t="shared" si="1067"/>
        <v>13.484799999999559</v>
      </c>
      <c r="BC2694" s="156">
        <f t="shared" si="1068"/>
        <v>6.1141117478189323E-2</v>
      </c>
      <c r="BD2694" s="2">
        <f t="shared" si="1069"/>
        <v>1.3396327345696624E-4</v>
      </c>
      <c r="BE2694" s="2" t="str">
        <f t="shared" si="1065"/>
        <v/>
      </c>
      <c r="BF2694" s="24" t="str">
        <f t="shared" si="1066"/>
        <v/>
      </c>
    </row>
    <row r="2695" spans="53:58" ht="20.100000000000001" customHeight="1">
      <c r="BA2695" s="2"/>
      <c r="BB2695" s="2">
        <f t="shared" si="1067"/>
        <v>13.491199999999559</v>
      </c>
      <c r="BC2695" s="156">
        <f t="shared" si="1068"/>
        <v>6.1007154204732357E-2</v>
      </c>
      <c r="BD2695" s="2">
        <f t="shared" si="1069"/>
        <v>1.3369373736987766E-4</v>
      </c>
      <c r="BE2695" s="2" t="str">
        <f t="shared" si="1065"/>
        <v/>
      </c>
      <c r="BF2695" s="24" t="str">
        <f t="shared" si="1066"/>
        <v/>
      </c>
    </row>
    <row r="2696" spans="53:58" ht="20.100000000000001" customHeight="1">
      <c r="BA2696" s="2"/>
      <c r="BB2696" s="2">
        <f t="shared" si="1067"/>
        <v>13.497599999999558</v>
      </c>
      <c r="BC2696" s="156">
        <f t="shared" si="1068"/>
        <v>6.0873460467362479E-2</v>
      </c>
      <c r="BD2696" s="2">
        <f t="shared" si="1069"/>
        <v>1.3342466856463425E-4</v>
      </c>
      <c r="BE2696" s="2" t="str">
        <f t="shared" si="1065"/>
        <v/>
      </c>
      <c r="BF2696" s="24" t="str">
        <f t="shared" si="1066"/>
        <v/>
      </c>
    </row>
    <row r="2697" spans="53:58" ht="20.100000000000001" customHeight="1">
      <c r="BA2697" s="2"/>
      <c r="BB2697" s="2">
        <f t="shared" si="1067"/>
        <v>13.503999999999557</v>
      </c>
      <c r="BC2697" s="156">
        <f t="shared" si="1068"/>
        <v>6.0740035798797845E-2</v>
      </c>
      <c r="BD2697" s="2">
        <f t="shared" si="1069"/>
        <v>1.3315606647360673E-4</v>
      </c>
      <c r="BE2697" s="2" t="str">
        <f t="shared" si="1065"/>
        <v/>
      </c>
      <c r="BF2697" s="24" t="str">
        <f t="shared" si="1066"/>
        <v/>
      </c>
    </row>
    <row r="2698" spans="53:58" ht="20.100000000000001" customHeight="1">
      <c r="BA2698" s="2"/>
      <c r="BB2698" s="2">
        <f t="shared" si="1067"/>
        <v>13.510399999999557</v>
      </c>
      <c r="BC2698" s="156">
        <f t="shared" si="1068"/>
        <v>6.0606879732324238E-2</v>
      </c>
      <c r="BD2698" s="2">
        <f t="shared" si="1069"/>
        <v>1.3288793052981807E-4</v>
      </c>
      <c r="BE2698" s="2" t="str">
        <f t="shared" si="1065"/>
        <v/>
      </c>
      <c r="BF2698" s="24" t="str">
        <f t="shared" si="1066"/>
        <v/>
      </c>
    </row>
    <row r="2699" spans="53:58" ht="20.100000000000001" customHeight="1">
      <c r="BA2699" s="2"/>
      <c r="BB2699" s="2">
        <f t="shared" si="1067"/>
        <v>13.516799999999556</v>
      </c>
      <c r="BC2699" s="156">
        <f t="shared" si="1068"/>
        <v>6.047399180179442E-2</v>
      </c>
      <c r="BD2699" s="2">
        <f t="shared" si="1069"/>
        <v>1.3262026016548634E-4</v>
      </c>
      <c r="BE2699" s="2" t="str">
        <f t="shared" ref="BE2699:BE2762" si="1070">IF(BC2699&lt;(1-$BA$591),BD2699,"")</f>
        <v/>
      </c>
      <c r="BF2699" s="24" t="str">
        <f t="shared" ref="BF2699:BF2762" si="1071">IF(BC2699&lt;(1-$BA$597),BD2699,"")</f>
        <v/>
      </c>
    </row>
    <row r="2700" spans="53:58" ht="20.100000000000001" customHeight="1">
      <c r="BA2700" s="2"/>
      <c r="BB2700" s="2">
        <f t="shared" ref="BB2700:BB2763" si="1072">BB2699+$BE$584</f>
        <v>13.523199999999555</v>
      </c>
      <c r="BC2700" s="156">
        <f t="shared" ref="BC2700:BC2763" si="1073">_xlfn.CHISQ.DIST.RT(BB2700,7)</f>
        <v>6.0341371541628934E-2</v>
      </c>
      <c r="BD2700" s="2">
        <f t="shared" ref="BD2700:BD2763" si="1074">BC2700-BC2701</f>
        <v>1.3235305481320431E-4</v>
      </c>
      <c r="BE2700" s="2" t="str">
        <f t="shared" si="1070"/>
        <v/>
      </c>
      <c r="BF2700" s="24" t="str">
        <f t="shared" si="1071"/>
        <v/>
      </c>
    </row>
    <row r="2701" spans="53:58" ht="20.100000000000001" customHeight="1">
      <c r="BA2701" s="2"/>
      <c r="BB2701" s="2">
        <f t="shared" si="1072"/>
        <v>13.529599999999554</v>
      </c>
      <c r="BC2701" s="156">
        <f t="shared" si="1073"/>
        <v>6.020901848681573E-2</v>
      </c>
      <c r="BD2701" s="2">
        <f t="shared" si="1074"/>
        <v>1.3208631390497494E-4</v>
      </c>
      <c r="BE2701" s="2" t="str">
        <f t="shared" si="1070"/>
        <v/>
      </c>
      <c r="BF2701" s="24" t="str">
        <f t="shared" si="1071"/>
        <v/>
      </c>
    </row>
    <row r="2702" spans="53:58" ht="20.100000000000001" customHeight="1">
      <c r="BA2702" s="2"/>
      <c r="BB2702" s="2">
        <f t="shared" si="1072"/>
        <v>13.535999999999554</v>
      </c>
      <c r="BC2702" s="156">
        <f t="shared" si="1073"/>
        <v>6.0076932172910755E-2</v>
      </c>
      <c r="BD2702" s="2">
        <f t="shared" si="1074"/>
        <v>1.318200368728914E-4</v>
      </c>
      <c r="BE2702" s="2" t="str">
        <f t="shared" si="1070"/>
        <v/>
      </c>
      <c r="BF2702" s="24" t="str">
        <f t="shared" si="1071"/>
        <v/>
      </c>
    </row>
    <row r="2703" spans="53:58" ht="20.100000000000001" customHeight="1">
      <c r="BA2703" s="2"/>
      <c r="BB2703" s="2">
        <f t="shared" si="1072"/>
        <v>13.542399999999553</v>
      </c>
      <c r="BC2703" s="156">
        <f t="shared" si="1073"/>
        <v>5.9945112136037863E-2</v>
      </c>
      <c r="BD2703" s="2">
        <f t="shared" si="1074"/>
        <v>1.3155422314867216E-4</v>
      </c>
      <c r="BE2703" s="2" t="str">
        <f t="shared" si="1070"/>
        <v/>
      </c>
      <c r="BF2703" s="24" t="str">
        <f t="shared" si="1071"/>
        <v/>
      </c>
    </row>
    <row r="2704" spans="53:58" ht="20.100000000000001" customHeight="1">
      <c r="BA2704" s="2"/>
      <c r="BB2704" s="2">
        <f t="shared" si="1072"/>
        <v>13.548799999999552</v>
      </c>
      <c r="BC2704" s="156">
        <f t="shared" si="1073"/>
        <v>5.9813557912889191E-2</v>
      </c>
      <c r="BD2704" s="2">
        <f t="shared" si="1074"/>
        <v>1.3128887216424384E-4</v>
      </c>
      <c r="BE2704" s="2" t="str">
        <f t="shared" si="1070"/>
        <v/>
      </c>
      <c r="BF2704" s="24" t="str">
        <f t="shared" si="1071"/>
        <v/>
      </c>
    </row>
    <row r="2705" spans="53:58" ht="20.100000000000001" customHeight="1">
      <c r="BA2705" s="2"/>
      <c r="BB2705" s="2">
        <f t="shared" si="1072"/>
        <v>13.555199999999552</v>
      </c>
      <c r="BC2705" s="156">
        <f t="shared" si="1073"/>
        <v>5.9682269040724947E-2</v>
      </c>
      <c r="BD2705" s="2">
        <f t="shared" si="1074"/>
        <v>1.310239833509988E-4</v>
      </c>
      <c r="BE2705" s="2" t="str">
        <f t="shared" si="1070"/>
        <v/>
      </c>
      <c r="BF2705" s="24" t="str">
        <f t="shared" si="1071"/>
        <v/>
      </c>
    </row>
    <row r="2706" spans="53:58" ht="20.100000000000001" customHeight="1">
      <c r="BA2706" s="2"/>
      <c r="BB2706" s="2">
        <f t="shared" si="1072"/>
        <v>13.561599999999551</v>
      </c>
      <c r="BC2706" s="156">
        <f t="shared" si="1073"/>
        <v>5.9551245057373949E-2</v>
      </c>
      <c r="BD2706" s="2">
        <f t="shared" si="1074"/>
        <v>1.3075955614040569E-4</v>
      </c>
      <c r="BE2706" s="2" t="str">
        <f t="shared" si="1070"/>
        <v/>
      </c>
      <c r="BF2706" s="24" t="str">
        <f t="shared" si="1071"/>
        <v/>
      </c>
    </row>
    <row r="2707" spans="53:58" ht="20.100000000000001" customHeight="1">
      <c r="BA2707" s="2"/>
      <c r="BB2707" s="2">
        <f t="shared" si="1072"/>
        <v>13.56799999999955</v>
      </c>
      <c r="BC2707" s="156">
        <f t="shared" si="1073"/>
        <v>5.9420485501233543E-2</v>
      </c>
      <c r="BD2707" s="2">
        <f t="shared" si="1074"/>
        <v>1.304955899637944E-4</v>
      </c>
      <c r="BE2707" s="2" t="str">
        <f t="shared" si="1070"/>
        <v/>
      </c>
      <c r="BF2707" s="24" t="str">
        <f t="shared" si="1071"/>
        <v/>
      </c>
    </row>
    <row r="2708" spans="53:58" ht="20.100000000000001" customHeight="1">
      <c r="BA2708" s="2"/>
      <c r="BB2708" s="2">
        <f t="shared" si="1072"/>
        <v>13.574399999999549</v>
      </c>
      <c r="BC2708" s="156">
        <f t="shared" si="1073"/>
        <v>5.9289989911269748E-2</v>
      </c>
      <c r="BD2708" s="2">
        <f t="shared" si="1074"/>
        <v>1.3023208425225891E-4</v>
      </c>
      <c r="BE2708" s="2" t="str">
        <f t="shared" si="1070"/>
        <v/>
      </c>
      <c r="BF2708" s="24" t="str">
        <f t="shared" si="1071"/>
        <v/>
      </c>
    </row>
    <row r="2709" spans="53:58" ht="20.100000000000001" customHeight="1">
      <c r="BA2709" s="2"/>
      <c r="BB2709" s="2">
        <f t="shared" si="1072"/>
        <v>13.580799999999549</v>
      </c>
      <c r="BC2709" s="156">
        <f t="shared" si="1073"/>
        <v>5.915975782701749E-2</v>
      </c>
      <c r="BD2709" s="2">
        <f t="shared" si="1074"/>
        <v>1.2996903843674745E-4</v>
      </c>
      <c r="BE2709" s="2" t="str">
        <f t="shared" si="1070"/>
        <v/>
      </c>
      <c r="BF2709" s="24" t="str">
        <f t="shared" si="1071"/>
        <v/>
      </c>
    </row>
    <row r="2710" spans="53:58" ht="20.100000000000001" customHeight="1">
      <c r="BA2710" s="2"/>
      <c r="BB2710" s="2">
        <f t="shared" si="1072"/>
        <v>13.587199999999548</v>
      </c>
      <c r="BC2710" s="156">
        <f t="shared" si="1073"/>
        <v>5.9029788788580742E-2</v>
      </c>
      <c r="BD2710" s="2">
        <f t="shared" si="1074"/>
        <v>1.2970645194831237E-4</v>
      </c>
      <c r="BE2710" s="2" t="str">
        <f t="shared" si="1070"/>
        <v/>
      </c>
      <c r="BF2710" s="24" t="str">
        <f t="shared" si="1071"/>
        <v/>
      </c>
    </row>
    <row r="2711" spans="53:58" ht="20.100000000000001" customHeight="1">
      <c r="BA2711" s="2"/>
      <c r="BB2711" s="2">
        <f t="shared" si="1072"/>
        <v>13.593599999999547</v>
      </c>
      <c r="BC2711" s="156">
        <f t="shared" si="1073"/>
        <v>5.890008233663243E-2</v>
      </c>
      <c r="BD2711" s="2">
        <f t="shared" si="1074"/>
        <v>1.2944432421767293E-4</v>
      </c>
      <c r="BE2711" s="2" t="str">
        <f t="shared" si="1070"/>
        <v/>
      </c>
      <c r="BF2711" s="24" t="str">
        <f t="shared" si="1071"/>
        <v/>
      </c>
    </row>
    <row r="2712" spans="53:58" ht="20.100000000000001" customHeight="1">
      <c r="BA2712" s="2"/>
      <c r="BB2712" s="2">
        <f t="shared" si="1072"/>
        <v>13.599999999999547</v>
      </c>
      <c r="BC2712" s="156">
        <f t="shared" si="1073"/>
        <v>5.8770638012414757E-2</v>
      </c>
      <c r="BD2712" s="2">
        <f t="shared" si="1074"/>
        <v>1.2918265467543738E-4</v>
      </c>
      <c r="BE2712" s="2" t="str">
        <f t="shared" si="1070"/>
        <v/>
      </c>
      <c r="BF2712" s="24" t="str">
        <f t="shared" si="1071"/>
        <v/>
      </c>
    </row>
    <row r="2713" spans="53:58" ht="20.100000000000001" customHeight="1">
      <c r="BA2713" s="2"/>
      <c r="BB2713" s="2">
        <f t="shared" si="1072"/>
        <v>13.606399999999546</v>
      </c>
      <c r="BC2713" s="156">
        <f t="shared" si="1073"/>
        <v>5.8641455357739319E-2</v>
      </c>
      <c r="BD2713" s="2">
        <f t="shared" si="1074"/>
        <v>1.2892144275205436E-4</v>
      </c>
      <c r="BE2713" s="2" t="str">
        <f t="shared" si="1070"/>
        <v/>
      </c>
      <c r="BF2713" s="24" t="str">
        <f t="shared" si="1071"/>
        <v/>
      </c>
    </row>
    <row r="2714" spans="53:58" ht="20.100000000000001" customHeight="1">
      <c r="BA2714" s="2"/>
      <c r="BB2714" s="2">
        <f t="shared" si="1072"/>
        <v>13.612799999999545</v>
      </c>
      <c r="BC2714" s="156">
        <f t="shared" si="1073"/>
        <v>5.8512533914987265E-2</v>
      </c>
      <c r="BD2714" s="2">
        <f t="shared" si="1074"/>
        <v>1.2866068787818763E-4</v>
      </c>
      <c r="BE2714" s="2" t="str">
        <f t="shared" si="1070"/>
        <v/>
      </c>
      <c r="BF2714" s="24" t="str">
        <f t="shared" si="1071"/>
        <v/>
      </c>
    </row>
    <row r="2715" spans="53:58" ht="20.100000000000001" customHeight="1">
      <c r="BA2715" s="2"/>
      <c r="BB2715" s="2">
        <f t="shared" si="1072"/>
        <v>13.619199999999545</v>
      </c>
      <c r="BC2715" s="156">
        <f t="shared" si="1073"/>
        <v>5.8383873227109077E-2</v>
      </c>
      <c r="BD2715" s="2">
        <f t="shared" si="1074"/>
        <v>1.2840038948398746E-4</v>
      </c>
      <c r="BE2715" s="2" t="str">
        <f t="shared" si="1070"/>
        <v/>
      </c>
      <c r="BF2715" s="24" t="str">
        <f t="shared" si="1071"/>
        <v/>
      </c>
    </row>
    <row r="2716" spans="53:58" ht="20.100000000000001" customHeight="1">
      <c r="BA2716" s="2"/>
      <c r="BB2716" s="2">
        <f t="shared" si="1072"/>
        <v>13.625599999999544</v>
      </c>
      <c r="BC2716" s="156">
        <f t="shared" si="1073"/>
        <v>5.825547283762509E-2</v>
      </c>
      <c r="BD2716" s="2">
        <f t="shared" si="1074"/>
        <v>1.2814054699970823E-4</v>
      </c>
      <c r="BE2716" s="2" t="str">
        <f t="shared" si="1070"/>
        <v/>
      </c>
      <c r="BF2716" s="24" t="str">
        <f t="shared" si="1071"/>
        <v/>
      </c>
    </row>
    <row r="2717" spans="53:58" ht="20.100000000000001" customHeight="1">
      <c r="BA2717" s="2"/>
      <c r="BB2717" s="2">
        <f t="shared" si="1072"/>
        <v>13.631999999999543</v>
      </c>
      <c r="BC2717" s="156">
        <f t="shared" si="1073"/>
        <v>5.8127332290625382E-2</v>
      </c>
      <c r="BD2717" s="2">
        <f t="shared" si="1074"/>
        <v>1.2788115985541693E-4</v>
      </c>
      <c r="BE2717" s="2" t="str">
        <f t="shared" si="1070"/>
        <v/>
      </c>
      <c r="BF2717" s="24" t="str">
        <f t="shared" si="1071"/>
        <v/>
      </c>
    </row>
    <row r="2718" spans="53:58" ht="20.100000000000001" customHeight="1">
      <c r="BA2718" s="2"/>
      <c r="BB2718" s="2">
        <f t="shared" si="1072"/>
        <v>13.638399999999542</v>
      </c>
      <c r="BC2718" s="156">
        <f t="shared" si="1073"/>
        <v>5.7999451130769965E-2</v>
      </c>
      <c r="BD2718" s="2">
        <f t="shared" si="1074"/>
        <v>1.2762222748131241E-4</v>
      </c>
      <c r="BE2718" s="2" t="str">
        <f t="shared" si="1070"/>
        <v/>
      </c>
      <c r="BF2718" s="24" t="str">
        <f t="shared" si="1071"/>
        <v/>
      </c>
    </row>
    <row r="2719" spans="53:58" ht="20.100000000000001" customHeight="1">
      <c r="BA2719" s="2"/>
      <c r="BB2719" s="2">
        <f t="shared" si="1072"/>
        <v>13.644799999999542</v>
      </c>
      <c r="BC2719" s="156">
        <f t="shared" si="1073"/>
        <v>5.7871828903288652E-2</v>
      </c>
      <c r="BD2719" s="2">
        <f t="shared" si="1074"/>
        <v>1.2736374930713557E-4</v>
      </c>
      <c r="BE2719" s="2" t="str">
        <f t="shared" si="1070"/>
        <v/>
      </c>
      <c r="BF2719" s="24" t="str">
        <f t="shared" si="1071"/>
        <v/>
      </c>
    </row>
    <row r="2720" spans="53:58" ht="20.100000000000001" customHeight="1">
      <c r="BA2720" s="2"/>
      <c r="BB2720" s="2">
        <f t="shared" si="1072"/>
        <v>13.651199999999541</v>
      </c>
      <c r="BC2720" s="156">
        <f t="shared" si="1073"/>
        <v>5.7744465153981517E-2</v>
      </c>
      <c r="BD2720" s="2">
        <f t="shared" si="1074"/>
        <v>1.2710572476275911E-4</v>
      </c>
      <c r="BE2720" s="2" t="str">
        <f t="shared" si="1070"/>
        <v/>
      </c>
      <c r="BF2720" s="24" t="str">
        <f t="shared" si="1071"/>
        <v/>
      </c>
    </row>
    <row r="2721" spans="53:58" ht="20.100000000000001" customHeight="1">
      <c r="BA2721" s="2"/>
      <c r="BB2721" s="2">
        <f t="shared" si="1072"/>
        <v>13.65759999999954</v>
      </c>
      <c r="BC2721" s="156">
        <f t="shared" si="1073"/>
        <v>5.7617359429218758E-2</v>
      </c>
      <c r="BD2721" s="2">
        <f t="shared" si="1074"/>
        <v>1.268481532780627E-4</v>
      </c>
      <c r="BE2721" s="2" t="str">
        <f t="shared" si="1070"/>
        <v/>
      </c>
      <c r="BF2721" s="24" t="str">
        <f t="shared" si="1071"/>
        <v/>
      </c>
    </row>
    <row r="2722" spans="53:58" ht="20.100000000000001" customHeight="1">
      <c r="BA2722" s="2"/>
      <c r="BB2722" s="2">
        <f t="shared" si="1072"/>
        <v>13.66399999999954</v>
      </c>
      <c r="BC2722" s="156">
        <f t="shared" si="1073"/>
        <v>5.7490511275940695E-2</v>
      </c>
      <c r="BD2722" s="2">
        <f t="shared" si="1074"/>
        <v>1.2659103428266927E-4</v>
      </c>
      <c r="BE2722" s="2" t="str">
        <f t="shared" si="1070"/>
        <v/>
      </c>
      <c r="BF2722" s="24" t="str">
        <f t="shared" si="1071"/>
        <v/>
      </c>
    </row>
    <row r="2723" spans="53:58" ht="20.100000000000001" customHeight="1">
      <c r="BA2723" s="2"/>
      <c r="BB2723" s="2">
        <f t="shared" si="1072"/>
        <v>13.670399999999539</v>
      </c>
      <c r="BC2723" s="156">
        <f t="shared" si="1073"/>
        <v>5.7363920241658026E-2</v>
      </c>
      <c r="BD2723" s="2">
        <f t="shared" si="1074"/>
        <v>1.2633436720607683E-4</v>
      </c>
      <c r="BE2723" s="2" t="str">
        <f t="shared" si="1070"/>
        <v/>
      </c>
      <c r="BF2723" s="24" t="str">
        <f t="shared" si="1071"/>
        <v/>
      </c>
    </row>
    <row r="2724" spans="53:58" ht="20.100000000000001" customHeight="1">
      <c r="BA2724" s="2"/>
      <c r="BB2724" s="2">
        <f t="shared" si="1072"/>
        <v>13.676799999999538</v>
      </c>
      <c r="BC2724" s="156">
        <f t="shared" si="1073"/>
        <v>5.7237585874451949E-2</v>
      </c>
      <c r="BD2724" s="2">
        <f t="shared" si="1074"/>
        <v>1.2607815147797768E-4</v>
      </c>
      <c r="BE2724" s="2" t="str">
        <f t="shared" si="1070"/>
        <v/>
      </c>
      <c r="BF2724" s="24" t="str">
        <f t="shared" si="1071"/>
        <v/>
      </c>
    </row>
    <row r="2725" spans="53:58" ht="20.100000000000001" customHeight="1">
      <c r="BA2725" s="2"/>
      <c r="BB2725" s="2">
        <f t="shared" si="1072"/>
        <v>13.683199999999538</v>
      </c>
      <c r="BC2725" s="156">
        <f t="shared" si="1073"/>
        <v>5.7111507722973971E-2</v>
      </c>
      <c r="BD2725" s="2">
        <f t="shared" si="1074"/>
        <v>1.2582238652775884E-4</v>
      </c>
      <c r="BE2725" s="2" t="str">
        <f t="shared" si="1070"/>
        <v/>
      </c>
      <c r="BF2725" s="24" t="str">
        <f t="shared" si="1071"/>
        <v/>
      </c>
    </row>
    <row r="2726" spans="53:58" ht="20.100000000000001" customHeight="1">
      <c r="BA2726" s="2"/>
      <c r="BB2726" s="2">
        <f t="shared" si="1072"/>
        <v>13.689599999999537</v>
      </c>
      <c r="BC2726" s="156">
        <f t="shared" si="1073"/>
        <v>5.6985685336446212E-2</v>
      </c>
      <c r="BD2726" s="2">
        <f t="shared" si="1074"/>
        <v>1.2556707178479343E-4</v>
      </c>
      <c r="BE2726" s="2" t="str">
        <f t="shared" si="1070"/>
        <v/>
      </c>
      <c r="BF2726" s="24" t="str">
        <f t="shared" si="1071"/>
        <v/>
      </c>
    </row>
    <row r="2727" spans="53:58" ht="20.100000000000001" customHeight="1">
      <c r="BA2727" s="2"/>
      <c r="BB2727" s="2">
        <f t="shared" si="1072"/>
        <v>13.695999999999536</v>
      </c>
      <c r="BC2727" s="156">
        <f t="shared" si="1073"/>
        <v>5.6860118264661419E-2</v>
      </c>
      <c r="BD2727" s="2">
        <f t="shared" si="1074"/>
        <v>1.2531220667850312E-4</v>
      </c>
      <c r="BE2727" s="2" t="str">
        <f t="shared" si="1070"/>
        <v/>
      </c>
      <c r="BF2727" s="24" t="str">
        <f t="shared" si="1071"/>
        <v/>
      </c>
    </row>
    <row r="2728" spans="53:58" ht="20.100000000000001" customHeight="1">
      <c r="BA2728" s="2"/>
      <c r="BB2728" s="2">
        <f t="shared" si="1072"/>
        <v>13.702399999999535</v>
      </c>
      <c r="BC2728" s="156">
        <f t="shared" si="1073"/>
        <v>5.6734806057982916E-2</v>
      </c>
      <c r="BD2728" s="2">
        <f t="shared" si="1074"/>
        <v>1.2505779063806677E-4</v>
      </c>
      <c r="BE2728" s="2" t="str">
        <f t="shared" si="1070"/>
        <v/>
      </c>
      <c r="BF2728" s="24" t="str">
        <f t="shared" si="1071"/>
        <v/>
      </c>
    </row>
    <row r="2729" spans="53:58" ht="20.100000000000001" customHeight="1">
      <c r="BA2729" s="2"/>
      <c r="BB2729" s="2">
        <f t="shared" si="1072"/>
        <v>13.708799999999535</v>
      </c>
      <c r="BC2729" s="156">
        <f t="shared" si="1073"/>
        <v>5.6609748267344849E-2</v>
      </c>
      <c r="BD2729" s="2">
        <f t="shared" si="1074"/>
        <v>1.2480382309279503E-4</v>
      </c>
      <c r="BE2729" s="2" t="str">
        <f t="shared" si="1070"/>
        <v/>
      </c>
      <c r="BF2729" s="24" t="str">
        <f t="shared" si="1071"/>
        <v/>
      </c>
    </row>
    <row r="2730" spans="53:58" ht="20.100000000000001" customHeight="1">
      <c r="BA2730" s="2"/>
      <c r="BB2730" s="2">
        <f t="shared" si="1072"/>
        <v>13.715199999999534</v>
      </c>
      <c r="BC2730" s="156">
        <f t="shared" si="1073"/>
        <v>5.6484944444252054E-2</v>
      </c>
      <c r="BD2730" s="2">
        <f t="shared" si="1074"/>
        <v>1.2455030347175572E-4</v>
      </c>
      <c r="BE2730" s="2" t="str">
        <f t="shared" si="1070"/>
        <v/>
      </c>
      <c r="BF2730" s="24" t="str">
        <f t="shared" si="1071"/>
        <v/>
      </c>
    </row>
    <row r="2731" spans="53:58" ht="20.100000000000001" customHeight="1">
      <c r="BA2731" s="2"/>
      <c r="BB2731" s="2">
        <f t="shared" si="1072"/>
        <v>13.721599999999533</v>
      </c>
      <c r="BC2731" s="156">
        <f t="shared" si="1073"/>
        <v>5.6360394140780298E-2</v>
      </c>
      <c r="BD2731" s="2">
        <f t="shared" si="1074"/>
        <v>1.2429723120419012E-4</v>
      </c>
      <c r="BE2731" s="2" t="str">
        <f t="shared" si="1070"/>
        <v/>
      </c>
      <c r="BF2731" s="24" t="str">
        <f t="shared" si="1071"/>
        <v/>
      </c>
    </row>
    <row r="2732" spans="53:58" ht="20.100000000000001" customHeight="1">
      <c r="BA2732" s="2"/>
      <c r="BB2732" s="2">
        <f t="shared" si="1072"/>
        <v>13.727999999999533</v>
      </c>
      <c r="BC2732" s="156">
        <f t="shared" si="1073"/>
        <v>5.6236096909576108E-2</v>
      </c>
      <c r="BD2732" s="2">
        <f t="shared" si="1074"/>
        <v>1.2404460571911052E-4</v>
      </c>
      <c r="BE2732" s="2" t="str">
        <f t="shared" si="1070"/>
        <v/>
      </c>
      <c r="BF2732" s="24" t="str">
        <f t="shared" si="1071"/>
        <v/>
      </c>
    </row>
    <row r="2733" spans="53:58" ht="20.100000000000001" customHeight="1">
      <c r="BA2733" s="2"/>
      <c r="BB2733" s="2">
        <f t="shared" si="1072"/>
        <v>13.734399999999532</v>
      </c>
      <c r="BC2733" s="156">
        <f t="shared" si="1073"/>
        <v>5.6112052303856998E-2</v>
      </c>
      <c r="BD2733" s="2">
        <f t="shared" si="1074"/>
        <v>1.237924264456125E-4</v>
      </c>
      <c r="BE2733" s="2" t="str">
        <f t="shared" si="1070"/>
        <v/>
      </c>
      <c r="BF2733" s="24" t="str">
        <f t="shared" si="1071"/>
        <v/>
      </c>
    </row>
    <row r="2734" spans="53:58" ht="20.100000000000001" customHeight="1">
      <c r="BA2734" s="2"/>
      <c r="BB2734" s="2">
        <f t="shared" si="1072"/>
        <v>13.740799999999531</v>
      </c>
      <c r="BC2734" s="156">
        <f t="shared" si="1073"/>
        <v>5.5988259877411385E-2</v>
      </c>
      <c r="BD2734" s="2">
        <f t="shared" si="1074"/>
        <v>1.2354069281263202E-4</v>
      </c>
      <c r="BE2734" s="2" t="str">
        <f t="shared" si="1070"/>
        <v/>
      </c>
      <c r="BF2734" s="24" t="str">
        <f t="shared" si="1071"/>
        <v/>
      </c>
    </row>
    <row r="2735" spans="53:58" ht="20.100000000000001" customHeight="1">
      <c r="BA2735" s="2"/>
      <c r="BB2735" s="2">
        <f t="shared" si="1072"/>
        <v>13.74719999999953</v>
      </c>
      <c r="BC2735" s="156">
        <f t="shared" si="1073"/>
        <v>5.5864719184598753E-2</v>
      </c>
      <c r="BD2735" s="2">
        <f t="shared" si="1074"/>
        <v>1.2328940424920914E-4</v>
      </c>
      <c r="BE2735" s="2" t="str">
        <f t="shared" si="1070"/>
        <v/>
      </c>
      <c r="BF2735" s="24" t="str">
        <f t="shared" si="1071"/>
        <v/>
      </c>
    </row>
    <row r="2736" spans="53:58" ht="20.100000000000001" customHeight="1">
      <c r="BA2736" s="2"/>
      <c r="BB2736" s="2">
        <f t="shared" si="1072"/>
        <v>13.75359999999953</v>
      </c>
      <c r="BC2736" s="156">
        <f t="shared" si="1073"/>
        <v>5.5741429780349544E-2</v>
      </c>
      <c r="BD2736" s="2">
        <f t="shared" si="1074"/>
        <v>1.2303856018424514E-4</v>
      </c>
      <c r="BE2736" s="2" t="str">
        <f t="shared" si="1070"/>
        <v/>
      </c>
      <c r="BF2736" s="24" t="str">
        <f t="shared" si="1071"/>
        <v/>
      </c>
    </row>
    <row r="2737" spans="53:58" ht="20.100000000000001" customHeight="1">
      <c r="BA2737" s="2"/>
      <c r="BB2737" s="2">
        <f t="shared" si="1072"/>
        <v>13.759999999999529</v>
      </c>
      <c r="BC2737" s="156">
        <f t="shared" si="1073"/>
        <v>5.5618391220165299E-2</v>
      </c>
      <c r="BD2737" s="2">
        <f t="shared" si="1074"/>
        <v>1.2278816004666904E-4</v>
      </c>
      <c r="BE2737" s="2" t="str">
        <f t="shared" si="1070"/>
        <v/>
      </c>
      <c r="BF2737" s="24" t="str">
        <f t="shared" si="1071"/>
        <v/>
      </c>
    </row>
    <row r="2738" spans="53:58" ht="20.100000000000001" customHeight="1">
      <c r="BA2738" s="2"/>
      <c r="BB2738" s="2">
        <f t="shared" si="1072"/>
        <v>13.766399999999528</v>
      </c>
      <c r="BC2738" s="156">
        <f t="shared" si="1073"/>
        <v>5.549560306011863E-2</v>
      </c>
      <c r="BD2738" s="2">
        <f t="shared" si="1074"/>
        <v>1.22538203265396E-4</v>
      </c>
      <c r="BE2738" s="2" t="str">
        <f t="shared" si="1070"/>
        <v/>
      </c>
      <c r="BF2738" s="24" t="str">
        <f t="shared" si="1071"/>
        <v/>
      </c>
    </row>
    <row r="2739" spans="53:58" ht="20.100000000000001" customHeight="1">
      <c r="BA2739" s="2"/>
      <c r="BB2739" s="2">
        <f t="shared" si="1072"/>
        <v>13.772799999999528</v>
      </c>
      <c r="BC2739" s="156">
        <f t="shared" si="1073"/>
        <v>5.5373064856853234E-2</v>
      </c>
      <c r="BD2739" s="2">
        <f t="shared" si="1074"/>
        <v>1.2228868926931341E-4</v>
      </c>
      <c r="BE2739" s="2" t="str">
        <f t="shared" si="1070"/>
        <v/>
      </c>
      <c r="BF2739" s="24" t="str">
        <f t="shared" si="1071"/>
        <v/>
      </c>
    </row>
    <row r="2740" spans="53:58" ht="20.100000000000001" customHeight="1">
      <c r="BA2740" s="2"/>
      <c r="BB2740" s="2">
        <f t="shared" si="1072"/>
        <v>13.779199999999527</v>
      </c>
      <c r="BC2740" s="156">
        <f t="shared" si="1073"/>
        <v>5.525077616758392E-2</v>
      </c>
      <c r="BD2740" s="2">
        <f t="shared" si="1074"/>
        <v>1.2203961748721848E-4</v>
      </c>
      <c r="BE2740" s="2" t="str">
        <f t="shared" si="1070"/>
        <v/>
      </c>
      <c r="BF2740" s="24" t="str">
        <f t="shared" si="1071"/>
        <v/>
      </c>
    </row>
    <row r="2741" spans="53:58" ht="20.100000000000001" customHeight="1">
      <c r="BA2741" s="2"/>
      <c r="BB2741" s="2">
        <f t="shared" si="1072"/>
        <v>13.785599999999526</v>
      </c>
      <c r="BC2741" s="156">
        <f t="shared" si="1073"/>
        <v>5.5128736550096702E-2</v>
      </c>
      <c r="BD2741" s="2">
        <f t="shared" si="1074"/>
        <v>1.2179098734798471E-4</v>
      </c>
      <c r="BE2741" s="2" t="str">
        <f t="shared" si="1070"/>
        <v/>
      </c>
      <c r="BF2741" s="24" t="str">
        <f t="shared" si="1071"/>
        <v/>
      </c>
    </row>
    <row r="2742" spans="53:58" ht="20.100000000000001" customHeight="1">
      <c r="BA2742" s="2"/>
      <c r="BB2742" s="2">
        <f t="shared" si="1072"/>
        <v>13.791999999999526</v>
      </c>
      <c r="BC2742" s="156">
        <f t="shared" si="1073"/>
        <v>5.5006945562748717E-2</v>
      </c>
      <c r="BD2742" s="2">
        <f t="shared" si="1074"/>
        <v>1.2154279828049258E-4</v>
      </c>
      <c r="BE2742" s="2" t="str">
        <f t="shared" si="1070"/>
        <v/>
      </c>
      <c r="BF2742" s="24" t="str">
        <f t="shared" si="1071"/>
        <v/>
      </c>
    </row>
    <row r="2743" spans="53:58" ht="20.100000000000001" customHeight="1">
      <c r="BA2743" s="2"/>
      <c r="BB2743" s="2">
        <f t="shared" si="1072"/>
        <v>13.798399999999525</v>
      </c>
      <c r="BC2743" s="156">
        <f t="shared" si="1073"/>
        <v>5.4885402764468225E-2</v>
      </c>
      <c r="BD2743" s="2">
        <f t="shared" si="1074"/>
        <v>1.212950497135809E-4</v>
      </c>
      <c r="BE2743" s="2" t="str">
        <f t="shared" si="1070"/>
        <v/>
      </c>
      <c r="BF2743" s="24" t="str">
        <f t="shared" si="1071"/>
        <v/>
      </c>
    </row>
    <row r="2744" spans="53:58" ht="20.100000000000001" customHeight="1">
      <c r="BA2744" s="2"/>
      <c r="BB2744" s="2">
        <f t="shared" si="1072"/>
        <v>13.804799999999524</v>
      </c>
      <c r="BC2744" s="156">
        <f t="shared" si="1073"/>
        <v>5.4764107714754644E-2</v>
      </c>
      <c r="BD2744" s="2">
        <f t="shared" si="1074"/>
        <v>1.2104774107606769E-4</v>
      </c>
      <c r="BE2744" s="2" t="str">
        <f t="shared" si="1070"/>
        <v/>
      </c>
      <c r="BF2744" s="24" t="str">
        <f t="shared" si="1071"/>
        <v/>
      </c>
    </row>
    <row r="2745" spans="53:58" ht="20.100000000000001" customHeight="1">
      <c r="BA2745" s="2"/>
      <c r="BB2745" s="2">
        <f t="shared" si="1072"/>
        <v>13.811199999999523</v>
      </c>
      <c r="BC2745" s="156">
        <f t="shared" si="1073"/>
        <v>5.4643059973678576E-2</v>
      </c>
      <c r="BD2745" s="2">
        <f t="shared" si="1074"/>
        <v>1.2080087179670851E-4</v>
      </c>
      <c r="BE2745" s="2" t="str">
        <f t="shared" si="1070"/>
        <v/>
      </c>
      <c r="BF2745" s="24" t="str">
        <f t="shared" si="1071"/>
        <v/>
      </c>
    </row>
    <row r="2746" spans="53:58" ht="20.100000000000001" customHeight="1">
      <c r="BA2746" s="2"/>
      <c r="BB2746" s="2">
        <f t="shared" si="1072"/>
        <v>13.817599999999523</v>
      </c>
      <c r="BC2746" s="156">
        <f t="shared" si="1073"/>
        <v>5.4522259101881868E-2</v>
      </c>
      <c r="BD2746" s="2">
        <f t="shared" si="1074"/>
        <v>1.2055444130450177E-4</v>
      </c>
      <c r="BE2746" s="2" t="str">
        <f t="shared" si="1070"/>
        <v/>
      </c>
      <c r="BF2746" s="24" t="str">
        <f t="shared" si="1071"/>
        <v/>
      </c>
    </row>
    <row r="2747" spans="53:58" ht="20.100000000000001" customHeight="1">
      <c r="BA2747" s="2"/>
      <c r="BB2747" s="2">
        <f t="shared" si="1072"/>
        <v>13.823999999999522</v>
      </c>
      <c r="BC2747" s="156">
        <f t="shared" si="1073"/>
        <v>5.4401704660577366E-2</v>
      </c>
      <c r="BD2747" s="2">
        <f t="shared" si="1074"/>
        <v>1.2030844902820997E-4</v>
      </c>
      <c r="BE2747" s="2" t="str">
        <f t="shared" si="1070"/>
        <v/>
      </c>
      <c r="BF2747" s="24" t="str">
        <f t="shared" si="1071"/>
        <v/>
      </c>
    </row>
    <row r="2748" spans="53:58" ht="20.100000000000001" customHeight="1">
      <c r="BA2748" s="2"/>
      <c r="BB2748" s="2">
        <f t="shared" si="1072"/>
        <v>13.830399999999521</v>
      </c>
      <c r="BC2748" s="156">
        <f t="shared" si="1073"/>
        <v>5.4281396211549156E-2</v>
      </c>
      <c r="BD2748" s="2">
        <f t="shared" si="1074"/>
        <v>1.2006289439658174E-4</v>
      </c>
      <c r="BE2748" s="2" t="str">
        <f t="shared" si="1070"/>
        <v/>
      </c>
      <c r="BF2748" s="24" t="str">
        <f t="shared" si="1071"/>
        <v/>
      </c>
    </row>
    <row r="2749" spans="53:58" ht="20.100000000000001" customHeight="1">
      <c r="BA2749" s="2"/>
      <c r="BB2749" s="2">
        <f t="shared" si="1072"/>
        <v>13.836799999999521</v>
      </c>
      <c r="BC2749" s="156">
        <f t="shared" si="1073"/>
        <v>5.4161333317152574E-2</v>
      </c>
      <c r="BD2749" s="2">
        <f t="shared" si="1074"/>
        <v>1.1981777683876121E-4</v>
      </c>
      <c r="BE2749" s="2" t="str">
        <f t="shared" si="1070"/>
        <v/>
      </c>
      <c r="BF2749" s="24" t="str">
        <f t="shared" si="1071"/>
        <v/>
      </c>
    </row>
    <row r="2750" spans="53:58" ht="20.100000000000001" customHeight="1">
      <c r="BA2750" s="2"/>
      <c r="BB2750" s="2">
        <f t="shared" si="1072"/>
        <v>13.84319999999952</v>
      </c>
      <c r="BC2750" s="156">
        <f t="shared" si="1073"/>
        <v>5.4041515540313813E-2</v>
      </c>
      <c r="BD2750" s="2">
        <f t="shared" si="1074"/>
        <v>1.1957309578341374E-4</v>
      </c>
      <c r="BE2750" s="2" t="str">
        <f t="shared" si="1070"/>
        <v/>
      </c>
      <c r="BF2750" s="24" t="str">
        <f t="shared" si="1071"/>
        <v/>
      </c>
    </row>
    <row r="2751" spans="53:58" ht="20.100000000000001" customHeight="1">
      <c r="BA2751" s="2"/>
      <c r="BB2751" s="2">
        <f t="shared" si="1072"/>
        <v>13.849599999999519</v>
      </c>
      <c r="BC2751" s="156">
        <f t="shared" si="1073"/>
        <v>5.3921942444530399E-2</v>
      </c>
      <c r="BD2751" s="2">
        <f t="shared" si="1074"/>
        <v>1.1932885065957938E-4</v>
      </c>
      <c r="BE2751" s="2" t="str">
        <f t="shared" si="1070"/>
        <v/>
      </c>
      <c r="BF2751" s="24" t="str">
        <f t="shared" si="1071"/>
        <v/>
      </c>
    </row>
    <row r="2752" spans="53:58" ht="20.100000000000001" customHeight="1">
      <c r="BA2752" s="2"/>
      <c r="BB2752" s="2">
        <f t="shared" si="1072"/>
        <v>13.855999999999518</v>
      </c>
      <c r="BC2752" s="156">
        <f t="shared" si="1073"/>
        <v>5.380261359387082E-2</v>
      </c>
      <c r="BD2752" s="2">
        <f t="shared" si="1074"/>
        <v>1.1908504089613164E-4</v>
      </c>
      <c r="BE2752" s="2" t="str">
        <f t="shared" si="1070"/>
        <v/>
      </c>
      <c r="BF2752" s="24" t="str">
        <f t="shared" si="1071"/>
        <v/>
      </c>
    </row>
    <row r="2753" spans="53:58" ht="20.100000000000001" customHeight="1">
      <c r="BA2753" s="2"/>
      <c r="BB2753" s="2">
        <f t="shared" si="1072"/>
        <v>13.862399999999518</v>
      </c>
      <c r="BC2753" s="156">
        <f t="shared" si="1073"/>
        <v>5.3683528552974688E-2</v>
      </c>
      <c r="BD2753" s="2">
        <f t="shared" si="1074"/>
        <v>1.1884166592208284E-4</v>
      </c>
      <c r="BE2753" s="2" t="str">
        <f t="shared" si="1070"/>
        <v/>
      </c>
      <c r="BF2753" s="24" t="str">
        <f t="shared" si="1071"/>
        <v/>
      </c>
    </row>
    <row r="2754" spans="53:58" ht="20.100000000000001" customHeight="1">
      <c r="BA2754" s="2"/>
      <c r="BB2754" s="2">
        <f t="shared" si="1072"/>
        <v>13.868799999999517</v>
      </c>
      <c r="BC2754" s="156">
        <f t="shared" si="1073"/>
        <v>5.3564686887052605E-2</v>
      </c>
      <c r="BD2754" s="2">
        <f t="shared" si="1074"/>
        <v>1.1859872516641057E-4</v>
      </c>
      <c r="BE2754" s="2" t="str">
        <f t="shared" si="1070"/>
        <v/>
      </c>
      <c r="BF2754" s="24" t="str">
        <f t="shared" si="1071"/>
        <v/>
      </c>
    </row>
    <row r="2755" spans="53:58" ht="20.100000000000001" customHeight="1">
      <c r="BA2755" s="2"/>
      <c r="BB2755" s="2">
        <f t="shared" si="1072"/>
        <v>13.875199999999516</v>
      </c>
      <c r="BC2755" s="156">
        <f t="shared" si="1073"/>
        <v>5.3446088161886195E-2</v>
      </c>
      <c r="BD2755" s="2">
        <f t="shared" si="1074"/>
        <v>1.1835621805816876E-4</v>
      </c>
      <c r="BE2755" s="2" t="str">
        <f t="shared" si="1070"/>
        <v/>
      </c>
      <c r="BF2755" s="24" t="str">
        <f t="shared" si="1071"/>
        <v/>
      </c>
    </row>
    <row r="2756" spans="53:58" ht="20.100000000000001" customHeight="1">
      <c r="BA2756" s="2"/>
      <c r="BB2756" s="2">
        <f t="shared" si="1072"/>
        <v>13.881599999999516</v>
      </c>
      <c r="BC2756" s="156">
        <f t="shared" si="1073"/>
        <v>5.3327731943828026E-2</v>
      </c>
      <c r="BD2756" s="2">
        <f t="shared" si="1074"/>
        <v>1.1811414402645992E-4</v>
      </c>
      <c r="BE2756" s="2" t="str">
        <f t="shared" si="1070"/>
        <v/>
      </c>
      <c r="BF2756" s="24" t="str">
        <f t="shared" si="1071"/>
        <v/>
      </c>
    </row>
    <row r="2757" spans="53:58" ht="20.100000000000001" customHeight="1">
      <c r="BA2757" s="2"/>
      <c r="BB2757" s="2">
        <f t="shared" si="1072"/>
        <v>13.887999999999515</v>
      </c>
      <c r="BC2757" s="156">
        <f t="shared" si="1073"/>
        <v>5.3209617799801566E-2</v>
      </c>
      <c r="BD2757" s="2">
        <f t="shared" si="1074"/>
        <v>1.1787250250033798E-4</v>
      </c>
      <c r="BE2757" s="2" t="str">
        <f t="shared" si="1070"/>
        <v/>
      </c>
      <c r="BF2757" s="24" t="str">
        <f t="shared" si="1071"/>
        <v/>
      </c>
    </row>
    <row r="2758" spans="53:58" ht="20.100000000000001" customHeight="1">
      <c r="BA2758" s="2"/>
      <c r="BB2758" s="2">
        <f t="shared" si="1072"/>
        <v>13.894399999999514</v>
      </c>
      <c r="BC2758" s="156">
        <f t="shared" si="1073"/>
        <v>5.3091745297301228E-2</v>
      </c>
      <c r="BD2758" s="2">
        <f t="shared" si="1074"/>
        <v>1.1763129290898178E-4</v>
      </c>
      <c r="BE2758" s="2" t="str">
        <f t="shared" si="1070"/>
        <v/>
      </c>
      <c r="BF2758" s="24" t="str">
        <f t="shared" si="1071"/>
        <v/>
      </c>
    </row>
    <row r="2759" spans="53:58" ht="20.100000000000001" customHeight="1">
      <c r="BA2759" s="2"/>
      <c r="BB2759" s="2">
        <f t="shared" si="1072"/>
        <v>13.900799999999514</v>
      </c>
      <c r="BC2759" s="156">
        <f t="shared" si="1073"/>
        <v>5.2974114004392246E-2</v>
      </c>
      <c r="BD2759" s="2">
        <f t="shared" si="1074"/>
        <v>1.1739051468166034E-4</v>
      </c>
      <c r="BE2759" s="2" t="str">
        <f t="shared" si="1070"/>
        <v/>
      </c>
      <c r="BF2759" s="24" t="str">
        <f t="shared" si="1071"/>
        <v/>
      </c>
    </row>
    <row r="2760" spans="53:58" ht="20.100000000000001" customHeight="1">
      <c r="BA2760" s="2"/>
      <c r="BB2760" s="2">
        <f t="shared" si="1072"/>
        <v>13.907199999999513</v>
      </c>
      <c r="BC2760" s="156">
        <f t="shared" si="1073"/>
        <v>5.2856723489710586E-2</v>
      </c>
      <c r="BD2760" s="2">
        <f t="shared" si="1074"/>
        <v>1.1715016724749006E-4</v>
      </c>
      <c r="BE2760" s="2" t="str">
        <f t="shared" si="1070"/>
        <v/>
      </c>
      <c r="BF2760" s="24" t="str">
        <f t="shared" si="1071"/>
        <v/>
      </c>
    </row>
    <row r="2761" spans="53:58" ht="20.100000000000001" customHeight="1">
      <c r="BA2761" s="2"/>
      <c r="BB2761" s="2">
        <f t="shared" si="1072"/>
        <v>13.913599999999512</v>
      </c>
      <c r="BC2761" s="156">
        <f t="shared" si="1073"/>
        <v>5.2739573322463096E-2</v>
      </c>
      <c r="BD2761" s="2">
        <f t="shared" si="1074"/>
        <v>1.169102500359967E-4</v>
      </c>
      <c r="BE2761" s="2" t="str">
        <f t="shared" si="1070"/>
        <v/>
      </c>
      <c r="BF2761" s="24" t="str">
        <f t="shared" si="1071"/>
        <v/>
      </c>
    </row>
    <row r="2762" spans="53:58" ht="20.100000000000001" customHeight="1">
      <c r="BA2762" s="2"/>
      <c r="BB2762" s="2">
        <f t="shared" si="1072"/>
        <v>13.919999999999511</v>
      </c>
      <c r="BC2762" s="156">
        <f t="shared" si="1073"/>
        <v>5.2622663072427099E-2</v>
      </c>
      <c r="BD2762" s="2">
        <f t="shared" si="1074"/>
        <v>1.1667076247640074E-4</v>
      </c>
      <c r="BE2762" s="2" t="str">
        <f t="shared" si="1070"/>
        <v/>
      </c>
      <c r="BF2762" s="24" t="str">
        <f t="shared" si="1071"/>
        <v/>
      </c>
    </row>
    <row r="2763" spans="53:58" ht="20.100000000000001" customHeight="1">
      <c r="BA2763" s="2"/>
      <c r="BB2763" s="2">
        <f t="shared" si="1072"/>
        <v>13.926399999999511</v>
      </c>
      <c r="BC2763" s="156">
        <f t="shared" si="1073"/>
        <v>5.2505992309950698E-2</v>
      </c>
      <c r="BD2763" s="2">
        <f t="shared" si="1074"/>
        <v>1.1643170399810998E-4</v>
      </c>
      <c r="BE2763" s="2" t="str">
        <f t="shared" ref="BE2763:BE2826" si="1075">IF(BC2763&lt;(1-$BA$591),BD2763,"")</f>
        <v/>
      </c>
      <c r="BF2763" s="24" t="str">
        <f t="shared" ref="BF2763:BF2826" si="1076">IF(BC2763&lt;(1-$BA$597),BD2763,"")</f>
        <v/>
      </c>
    </row>
    <row r="2764" spans="53:58" ht="20.100000000000001" customHeight="1">
      <c r="BA2764" s="2"/>
      <c r="BB2764" s="2">
        <f t="shared" ref="BB2764:BB2827" si="1077">BB2763+$BE$584</f>
        <v>13.93279999999951</v>
      </c>
      <c r="BC2764" s="156">
        <f t="shared" ref="BC2764:BC2827" si="1078">_xlfn.CHISQ.DIST.RT(BB2764,7)</f>
        <v>5.2389560605952588E-2</v>
      </c>
      <c r="BD2764" s="2">
        <f t="shared" ref="BD2764:BD2827" si="1079">BC2764-BC2765</f>
        <v>1.1619307403073348E-4</v>
      </c>
      <c r="BE2764" s="2" t="str">
        <f t="shared" si="1075"/>
        <v/>
      </c>
      <c r="BF2764" s="24" t="str">
        <f t="shared" si="1076"/>
        <v/>
      </c>
    </row>
    <row r="2765" spans="53:58" ht="20.100000000000001" customHeight="1">
      <c r="BA2765" s="2"/>
      <c r="BB2765" s="2">
        <f t="shared" si="1077"/>
        <v>13.939199999999509</v>
      </c>
      <c r="BC2765" s="156">
        <f t="shared" si="1078"/>
        <v>5.2273367531921855E-2</v>
      </c>
      <c r="BD2765" s="2">
        <f t="shared" si="1079"/>
        <v>1.1595487200373455E-4</v>
      </c>
      <c r="BE2765" s="2" t="str">
        <f t="shared" si="1075"/>
        <v/>
      </c>
      <c r="BF2765" s="24" t="str">
        <f t="shared" si="1076"/>
        <v/>
      </c>
    </row>
    <row r="2766" spans="53:58" ht="20.100000000000001" customHeight="1">
      <c r="BA2766" s="2"/>
      <c r="BB2766" s="2">
        <f t="shared" si="1077"/>
        <v>13.945599999999509</v>
      </c>
      <c r="BC2766" s="156">
        <f t="shared" si="1078"/>
        <v>5.215741265991812E-2</v>
      </c>
      <c r="BD2766" s="2">
        <f t="shared" si="1079"/>
        <v>1.1571709734686797E-4</v>
      </c>
      <c r="BE2766" s="2" t="str">
        <f t="shared" si="1075"/>
        <v/>
      </c>
      <c r="BF2766" s="24" t="str">
        <f t="shared" si="1076"/>
        <v/>
      </c>
    </row>
    <row r="2767" spans="53:58" ht="20.100000000000001" customHeight="1">
      <c r="BA2767" s="2"/>
      <c r="BB2767" s="2">
        <f t="shared" si="1077"/>
        <v>13.951999999999508</v>
      </c>
      <c r="BC2767" s="156">
        <f t="shared" si="1078"/>
        <v>5.2041695562571252E-2</v>
      </c>
      <c r="BD2767" s="2">
        <f t="shared" si="1079"/>
        <v>1.1547974948968726E-4</v>
      </c>
      <c r="BE2767" s="2" t="str">
        <f t="shared" si="1075"/>
        <v/>
      </c>
      <c r="BF2767" s="24" t="str">
        <f t="shared" si="1076"/>
        <v/>
      </c>
    </row>
    <row r="2768" spans="53:58" ht="20.100000000000001" customHeight="1">
      <c r="BA2768" s="2"/>
      <c r="BB2768" s="2">
        <f t="shared" si="1077"/>
        <v>13.958399999999507</v>
      </c>
      <c r="BC2768" s="156">
        <f t="shared" si="1078"/>
        <v>5.1926215813081565E-2</v>
      </c>
      <c r="BD2768" s="2">
        <f t="shared" si="1079"/>
        <v>1.1524282786198187E-4</v>
      </c>
      <c r="BE2768" s="2" t="str">
        <f t="shared" si="1075"/>
        <v/>
      </c>
      <c r="BF2768" s="24" t="str">
        <f t="shared" si="1076"/>
        <v/>
      </c>
    </row>
    <row r="2769" spans="53:58" ht="20.100000000000001" customHeight="1">
      <c r="BA2769" s="2"/>
      <c r="BB2769" s="2">
        <f t="shared" si="1077"/>
        <v>13.964799999999506</v>
      </c>
      <c r="BC2769" s="156">
        <f t="shared" si="1078"/>
        <v>5.1810972985219583E-2</v>
      </c>
      <c r="BD2769" s="2">
        <f t="shared" si="1079"/>
        <v>1.1500633189381881E-4</v>
      </c>
      <c r="BE2769" s="2" t="str">
        <f t="shared" si="1075"/>
        <v/>
      </c>
      <c r="BF2769" s="24" t="str">
        <f t="shared" si="1076"/>
        <v/>
      </c>
    </row>
    <row r="2770" spans="53:58" ht="20.100000000000001" customHeight="1">
      <c r="BA2770" s="2"/>
      <c r="BB2770" s="2">
        <f t="shared" si="1077"/>
        <v>13.971199999999506</v>
      </c>
      <c r="BC2770" s="156">
        <f t="shared" si="1078"/>
        <v>5.1695966653325764E-2</v>
      </c>
      <c r="BD2770" s="2">
        <f t="shared" si="1079"/>
        <v>1.1477026101486265E-4</v>
      </c>
      <c r="BE2770" s="2" t="str">
        <f t="shared" si="1075"/>
        <v/>
      </c>
      <c r="BF2770" s="24" t="str">
        <f t="shared" si="1076"/>
        <v/>
      </c>
    </row>
    <row r="2771" spans="53:58" ht="20.100000000000001" customHeight="1">
      <c r="BA2771" s="2"/>
      <c r="BB2771" s="2">
        <f t="shared" si="1077"/>
        <v>13.977599999999505</v>
      </c>
      <c r="BC2771" s="156">
        <f t="shared" si="1078"/>
        <v>5.1581196392310902E-2</v>
      </c>
      <c r="BD2771" s="2">
        <f t="shared" si="1079"/>
        <v>1.1453461465529835E-4</v>
      </c>
      <c r="BE2771" s="2" t="str">
        <f t="shared" si="1075"/>
        <v/>
      </c>
      <c r="BF2771" s="24" t="str">
        <f t="shared" si="1076"/>
        <v/>
      </c>
    </row>
    <row r="2772" spans="53:58" ht="20.100000000000001" customHeight="1">
      <c r="BA2772" s="2"/>
      <c r="BB2772" s="2">
        <f t="shared" si="1077"/>
        <v>13.983999999999504</v>
      </c>
      <c r="BC2772" s="156">
        <f t="shared" si="1078"/>
        <v>5.1466661777655603E-2</v>
      </c>
      <c r="BD2772" s="2">
        <f t="shared" si="1079"/>
        <v>1.142993922451721E-4</v>
      </c>
      <c r="BE2772" s="2" t="str">
        <f t="shared" si="1075"/>
        <v/>
      </c>
      <c r="BF2772" s="24" t="str">
        <f t="shared" si="1076"/>
        <v/>
      </c>
    </row>
    <row r="2773" spans="53:58" ht="20.100000000000001" customHeight="1">
      <c r="BA2773" s="2"/>
      <c r="BB2773" s="2">
        <f t="shared" si="1077"/>
        <v>13.990399999999504</v>
      </c>
      <c r="BC2773" s="156">
        <f t="shared" si="1078"/>
        <v>5.1352362385410431E-2</v>
      </c>
      <c r="BD2773" s="2">
        <f t="shared" si="1079"/>
        <v>1.1406459321477297E-4</v>
      </c>
      <c r="BE2773" s="2" t="str">
        <f t="shared" si="1075"/>
        <v/>
      </c>
      <c r="BF2773" s="24" t="str">
        <f t="shared" si="1076"/>
        <v/>
      </c>
    </row>
    <row r="2774" spans="53:58" ht="20.100000000000001" customHeight="1">
      <c r="BA2774" s="2"/>
      <c r="BB2774" s="2">
        <f t="shared" si="1077"/>
        <v>13.996799999999503</v>
      </c>
      <c r="BC2774" s="156">
        <f t="shared" si="1078"/>
        <v>5.1238297792195658E-2</v>
      </c>
      <c r="BD2774" s="2">
        <f t="shared" si="1079"/>
        <v>1.138302169943553E-4</v>
      </c>
      <c r="BE2774" s="2" t="str">
        <f t="shared" si="1075"/>
        <v/>
      </c>
      <c r="BF2774" s="24" t="str">
        <f t="shared" si="1076"/>
        <v/>
      </c>
    </row>
    <row r="2775" spans="53:58" ht="20.100000000000001" customHeight="1">
      <c r="BA2775" s="2"/>
      <c r="BB2775" s="2">
        <f t="shared" si="1077"/>
        <v>14.003199999999502</v>
      </c>
      <c r="BC2775" s="156">
        <f t="shared" si="1078"/>
        <v>5.1124467575201303E-2</v>
      </c>
      <c r="BD2775" s="2">
        <f t="shared" si="1079"/>
        <v>1.1359626301417347E-4</v>
      </c>
      <c r="BE2775" s="2" t="str">
        <f t="shared" si="1075"/>
        <v/>
      </c>
      <c r="BF2775" s="24" t="str">
        <f t="shared" si="1076"/>
        <v/>
      </c>
    </row>
    <row r="2776" spans="53:58" ht="20.100000000000001" customHeight="1">
      <c r="BA2776" s="2"/>
      <c r="BB2776" s="2">
        <f t="shared" si="1077"/>
        <v>14.009599999999502</v>
      </c>
      <c r="BC2776" s="156">
        <f t="shared" si="1078"/>
        <v>5.101087131218713E-2</v>
      </c>
      <c r="BD2776" s="2">
        <f t="shared" si="1079"/>
        <v>1.1336273070496061E-4</v>
      </c>
      <c r="BE2776" s="2" t="str">
        <f t="shared" si="1075"/>
        <v/>
      </c>
      <c r="BF2776" s="24" t="str">
        <f t="shared" si="1076"/>
        <v/>
      </c>
    </row>
    <row r="2777" spans="53:58" ht="20.100000000000001" customHeight="1">
      <c r="BA2777" s="2"/>
      <c r="BB2777" s="2">
        <f t="shared" si="1077"/>
        <v>14.015999999999501</v>
      </c>
      <c r="BC2777" s="156">
        <f t="shared" si="1078"/>
        <v>5.0897508581482169E-2</v>
      </c>
      <c r="BD2777" s="2">
        <f t="shared" si="1079"/>
        <v>1.1312961949717232E-4</v>
      </c>
      <c r="BE2777" s="2" t="str">
        <f t="shared" si="1075"/>
        <v/>
      </c>
      <c r="BF2777" s="24" t="str">
        <f t="shared" si="1076"/>
        <v/>
      </c>
    </row>
    <row r="2778" spans="53:58" ht="20.100000000000001" customHeight="1">
      <c r="BA2778" s="2"/>
      <c r="BB2778" s="2">
        <f t="shared" si="1077"/>
        <v>14.0223999999995</v>
      </c>
      <c r="BC2778" s="156">
        <f t="shared" si="1078"/>
        <v>5.0784378961984997E-2</v>
      </c>
      <c r="BD2778" s="2">
        <f t="shared" si="1079"/>
        <v>1.1289692882149316E-4</v>
      </c>
      <c r="BE2778" s="2" t="str">
        <f t="shared" si="1075"/>
        <v/>
      </c>
      <c r="BF2778" s="24" t="str">
        <f t="shared" si="1076"/>
        <v/>
      </c>
    </row>
    <row r="2779" spans="53:58" ht="20.100000000000001" customHeight="1">
      <c r="BA2779" s="2"/>
      <c r="BB2779" s="2">
        <f t="shared" si="1077"/>
        <v>14.028799999999499</v>
      </c>
      <c r="BC2779" s="156">
        <f t="shared" si="1078"/>
        <v>5.0671482033163504E-2</v>
      </c>
      <c r="BD2779" s="2">
        <f t="shared" si="1079"/>
        <v>1.1266465810883669E-4</v>
      </c>
      <c r="BE2779" s="2" t="str">
        <f t="shared" si="1075"/>
        <v/>
      </c>
      <c r="BF2779" s="24" t="str">
        <f t="shared" si="1076"/>
        <v/>
      </c>
    </row>
    <row r="2780" spans="53:58" ht="20.100000000000001" customHeight="1">
      <c r="BA2780" s="2"/>
      <c r="BB2780" s="2">
        <f t="shared" si="1077"/>
        <v>14.035199999999499</v>
      </c>
      <c r="BC2780" s="156">
        <f t="shared" si="1078"/>
        <v>5.0558817375054667E-2</v>
      </c>
      <c r="BD2780" s="2">
        <f t="shared" si="1079"/>
        <v>1.1243280679001239E-4</v>
      </c>
      <c r="BE2780" s="2" t="str">
        <f t="shared" si="1075"/>
        <v/>
      </c>
      <c r="BF2780" s="24" t="str">
        <f t="shared" si="1076"/>
        <v/>
      </c>
    </row>
    <row r="2781" spans="53:58" ht="20.100000000000001" customHeight="1">
      <c r="BA2781" s="2"/>
      <c r="BB2781" s="2">
        <f t="shared" si="1077"/>
        <v>14.041599999999498</v>
      </c>
      <c r="BC2781" s="156">
        <f t="shared" si="1078"/>
        <v>5.0446384568264654E-2</v>
      </c>
      <c r="BD2781" s="2">
        <f t="shared" si="1079"/>
        <v>1.122013742961836E-4</v>
      </c>
      <c r="BE2781" s="2" t="str">
        <f t="shared" si="1075"/>
        <v/>
      </c>
      <c r="BF2781" s="24" t="str">
        <f t="shared" si="1076"/>
        <v/>
      </c>
    </row>
    <row r="2782" spans="53:58" ht="20.100000000000001" customHeight="1">
      <c r="BA2782" s="2"/>
      <c r="BB2782" s="2">
        <f t="shared" si="1077"/>
        <v>14.047999999999497</v>
      </c>
      <c r="BC2782" s="156">
        <f t="shared" si="1078"/>
        <v>5.0334183193968471E-2</v>
      </c>
      <c r="BD2782" s="2">
        <f t="shared" si="1079"/>
        <v>1.119703600583194E-4</v>
      </c>
      <c r="BE2782" s="2" t="str">
        <f t="shared" si="1075"/>
        <v/>
      </c>
      <c r="BF2782" s="24" t="str">
        <f t="shared" si="1076"/>
        <v/>
      </c>
    </row>
    <row r="2783" spans="53:58" ht="20.100000000000001" customHeight="1">
      <c r="BA2783" s="2"/>
      <c r="BB2783" s="2">
        <f t="shared" si="1077"/>
        <v>14.054399999999497</v>
      </c>
      <c r="BC2783" s="156">
        <f t="shared" si="1078"/>
        <v>5.0222212833910151E-2</v>
      </c>
      <c r="BD2783" s="2">
        <f t="shared" si="1079"/>
        <v>1.1173976350788151E-4</v>
      </c>
      <c r="BE2783" s="2" t="str">
        <f t="shared" si="1075"/>
        <v/>
      </c>
      <c r="BF2783" s="24" t="str">
        <f t="shared" si="1076"/>
        <v/>
      </c>
    </row>
    <row r="2784" spans="53:58" ht="20.100000000000001" customHeight="1">
      <c r="BA2784" s="2"/>
      <c r="BB2784" s="2">
        <f t="shared" si="1077"/>
        <v>14.060799999999496</v>
      </c>
      <c r="BC2784" s="156">
        <f t="shared" si="1078"/>
        <v>5.011047307040227E-2</v>
      </c>
      <c r="BD2784" s="2">
        <f t="shared" si="1079"/>
        <v>1.1150958407619288E-4</v>
      </c>
      <c r="BE2784" s="2" t="str">
        <f t="shared" si="1075"/>
        <v/>
      </c>
      <c r="BF2784" s="24" t="str">
        <f t="shared" si="1076"/>
        <v/>
      </c>
    </row>
    <row r="2785" spans="53:58" ht="20.100000000000001" customHeight="1">
      <c r="BA2785" s="2"/>
      <c r="BB2785" s="2">
        <f t="shared" si="1077"/>
        <v>14.067199999999495</v>
      </c>
      <c r="BC2785" s="156">
        <f t="shared" si="1078"/>
        <v>4.9998963486326077E-2</v>
      </c>
      <c r="BD2785" s="2">
        <f t="shared" si="1079"/>
        <v>1.1127982119468055E-4</v>
      </c>
      <c r="BE2785" s="2">
        <f t="shared" si="1075"/>
        <v>1.1127982119468055E-4</v>
      </c>
      <c r="BF2785" s="24" t="str">
        <f t="shared" si="1076"/>
        <v/>
      </c>
    </row>
    <row r="2786" spans="53:58" ht="20.100000000000001" customHeight="1">
      <c r="BA2786" s="2"/>
      <c r="BB2786" s="2">
        <f t="shared" si="1077"/>
        <v>14.073599999999495</v>
      </c>
      <c r="BC2786" s="156">
        <f t="shared" si="1078"/>
        <v>4.9887683665131397E-2</v>
      </c>
      <c r="BD2786" s="2">
        <f t="shared" si="1079"/>
        <v>1.1105047429515319E-4</v>
      </c>
      <c r="BE2786" s="2">
        <f t="shared" si="1075"/>
        <v>1.1105047429515319E-4</v>
      </c>
      <c r="BF2786" s="24" t="str">
        <f t="shared" si="1076"/>
        <v/>
      </c>
    </row>
    <row r="2787" spans="53:58" ht="20.100000000000001" customHeight="1">
      <c r="BA2787" s="2"/>
      <c r="BB2787" s="2">
        <f t="shared" si="1077"/>
        <v>14.079999999999494</v>
      </c>
      <c r="BC2787" s="156">
        <f t="shared" si="1078"/>
        <v>4.9776633190836243E-2</v>
      </c>
      <c r="BD2787" s="2">
        <f t="shared" si="1079"/>
        <v>1.1082154280930845E-4</v>
      </c>
      <c r="BE2787" s="2">
        <f t="shared" si="1075"/>
        <v>1.1082154280930845E-4</v>
      </c>
      <c r="BF2787" s="24" t="str">
        <f t="shared" si="1076"/>
        <v/>
      </c>
    </row>
    <row r="2788" spans="53:58" ht="20.100000000000001" customHeight="1">
      <c r="BA2788" s="2"/>
      <c r="BB2788" s="2">
        <f t="shared" si="1077"/>
        <v>14.086399999999493</v>
      </c>
      <c r="BC2788" s="156">
        <f t="shared" si="1078"/>
        <v>4.9665811648026935E-2</v>
      </c>
      <c r="BD2788" s="2">
        <f t="shared" si="1079"/>
        <v>1.1059302616903827E-4</v>
      </c>
      <c r="BE2788" s="2">
        <f t="shared" si="1075"/>
        <v>1.1059302616903827E-4</v>
      </c>
      <c r="BF2788" s="24" t="str">
        <f t="shared" si="1076"/>
        <v/>
      </c>
    </row>
    <row r="2789" spans="53:58" ht="20.100000000000001" customHeight="1">
      <c r="BA2789" s="2"/>
      <c r="BB2789" s="2">
        <f t="shared" si="1077"/>
        <v>14.092799999999492</v>
      </c>
      <c r="BC2789" s="156">
        <f t="shared" si="1078"/>
        <v>4.9555218621857897E-2</v>
      </c>
      <c r="BD2789" s="2">
        <f t="shared" si="1079"/>
        <v>1.1036492380655377E-4</v>
      </c>
      <c r="BE2789" s="2">
        <f t="shared" si="1075"/>
        <v>1.1036492380655377E-4</v>
      </c>
      <c r="BF2789" s="24" t="str">
        <f t="shared" si="1076"/>
        <v/>
      </c>
    </row>
    <row r="2790" spans="53:58" ht="20.100000000000001" customHeight="1">
      <c r="BA2790" s="2"/>
      <c r="BB2790" s="2">
        <f t="shared" si="1077"/>
        <v>14.099199999999492</v>
      </c>
      <c r="BC2790" s="156">
        <f t="shared" si="1078"/>
        <v>4.9444853698051343E-2</v>
      </c>
      <c r="BD2790" s="2">
        <f t="shared" si="1079"/>
        <v>1.1013723515378854E-4</v>
      </c>
      <c r="BE2790" s="2">
        <f t="shared" si="1075"/>
        <v>1.1013723515378854E-4</v>
      </c>
      <c r="BF2790" s="24" t="str">
        <f t="shared" si="1076"/>
        <v/>
      </c>
    </row>
    <row r="2791" spans="53:58" ht="20.100000000000001" customHeight="1">
      <c r="BA2791" s="2"/>
      <c r="BB2791" s="2">
        <f t="shared" si="1077"/>
        <v>14.105599999999491</v>
      </c>
      <c r="BC2791" s="156">
        <f t="shared" si="1078"/>
        <v>4.9334716462897554E-2</v>
      </c>
      <c r="BD2791" s="2">
        <f t="shared" si="1079"/>
        <v>1.0990995964325206E-4</v>
      </c>
      <c r="BE2791" s="2">
        <f t="shared" si="1075"/>
        <v>1.0990995964325206E-4</v>
      </c>
      <c r="BF2791" s="24" t="str">
        <f t="shared" si="1076"/>
        <v/>
      </c>
    </row>
    <row r="2792" spans="53:58" ht="20.100000000000001" customHeight="1">
      <c r="BA2792" s="2"/>
      <c r="BB2792" s="2">
        <f t="shared" si="1077"/>
        <v>14.11199999999949</v>
      </c>
      <c r="BC2792" s="156">
        <f t="shared" si="1078"/>
        <v>4.9224806503254302E-2</v>
      </c>
      <c r="BD2792" s="2">
        <f t="shared" si="1079"/>
        <v>1.0968309670740528E-4</v>
      </c>
      <c r="BE2792" s="2">
        <f t="shared" si="1075"/>
        <v>1.0968309670740528E-4</v>
      </c>
      <c r="BF2792" s="24" t="str">
        <f t="shared" si="1076"/>
        <v/>
      </c>
    </row>
    <row r="2793" spans="53:58" ht="20.100000000000001" customHeight="1">
      <c r="BA2793" s="2"/>
      <c r="BB2793" s="2">
        <f t="shared" si="1077"/>
        <v>14.11839999999949</v>
      </c>
      <c r="BC2793" s="156">
        <f t="shared" si="1078"/>
        <v>4.9115123406546897E-2</v>
      </c>
      <c r="BD2793" s="2">
        <f t="shared" si="1079"/>
        <v>1.0945664577888953E-4</v>
      </c>
      <c r="BE2793" s="2">
        <f t="shared" si="1075"/>
        <v>1.0945664577888953E-4</v>
      </c>
      <c r="BF2793" s="24" t="str">
        <f t="shared" si="1076"/>
        <v/>
      </c>
    </row>
    <row r="2794" spans="53:58" ht="20.100000000000001" customHeight="1">
      <c r="BA2794" s="2"/>
      <c r="BB2794" s="2">
        <f t="shared" si="1077"/>
        <v>14.124799999999489</v>
      </c>
      <c r="BC2794" s="156">
        <f t="shared" si="1078"/>
        <v>4.9005666760768007E-2</v>
      </c>
      <c r="BD2794" s="2">
        <f t="shared" si="1079"/>
        <v>1.0923060629031839E-4</v>
      </c>
      <c r="BE2794" s="2">
        <f t="shared" si="1075"/>
        <v>1.0923060629031839E-4</v>
      </c>
      <c r="BF2794" s="24" t="str">
        <f t="shared" si="1076"/>
        <v/>
      </c>
    </row>
    <row r="2795" spans="53:58" ht="20.100000000000001" customHeight="1">
      <c r="BA2795" s="2"/>
      <c r="BB2795" s="2">
        <f t="shared" si="1077"/>
        <v>14.131199999999488</v>
      </c>
      <c r="BC2795" s="156">
        <f t="shared" si="1078"/>
        <v>4.8896436154477689E-2</v>
      </c>
      <c r="BD2795" s="2">
        <f t="shared" si="1079"/>
        <v>1.090049776749577E-4</v>
      </c>
      <c r="BE2795" s="2">
        <f t="shared" si="1075"/>
        <v>1.090049776749577E-4</v>
      </c>
      <c r="BF2795" s="24" t="str">
        <f t="shared" si="1076"/>
        <v/>
      </c>
    </row>
    <row r="2796" spans="53:58" ht="20.100000000000001" customHeight="1">
      <c r="BA2796" s="2"/>
      <c r="BB2796" s="2">
        <f t="shared" si="1077"/>
        <v>14.137599999999487</v>
      </c>
      <c r="BC2796" s="156">
        <f t="shared" si="1078"/>
        <v>4.8787431176802731E-2</v>
      </c>
      <c r="BD2796" s="2">
        <f t="shared" si="1079"/>
        <v>1.0877975936551126E-4</v>
      </c>
      <c r="BE2796" s="2">
        <f t="shared" si="1075"/>
        <v>1.0877975936551126E-4</v>
      </c>
      <c r="BF2796" s="24" t="str">
        <f t="shared" si="1076"/>
        <v/>
      </c>
    </row>
    <row r="2797" spans="53:58" ht="20.100000000000001" customHeight="1">
      <c r="BA2797" s="2"/>
      <c r="BB2797" s="2">
        <f t="shared" si="1077"/>
        <v>14.143999999999487</v>
      </c>
      <c r="BC2797" s="156">
        <f t="shared" si="1078"/>
        <v>4.867865141743722E-2</v>
      </c>
      <c r="BD2797" s="2">
        <f t="shared" si="1079"/>
        <v>1.0855495079555716E-4</v>
      </c>
      <c r="BE2797" s="2">
        <f t="shared" si="1075"/>
        <v>1.0855495079555716E-4</v>
      </c>
      <c r="BF2797" s="24" t="str">
        <f t="shared" si="1076"/>
        <v/>
      </c>
    </row>
    <row r="2798" spans="53:58" ht="20.100000000000001" customHeight="1">
      <c r="BA2798" s="2"/>
      <c r="BB2798" s="2">
        <f t="shared" si="1077"/>
        <v>14.150399999999486</v>
      </c>
      <c r="BC2798" s="156">
        <f t="shared" si="1078"/>
        <v>4.8570096466641663E-2</v>
      </c>
      <c r="BD2798" s="2">
        <f t="shared" si="1079"/>
        <v>1.0833055139826409E-4</v>
      </c>
      <c r="BE2798" s="2">
        <f t="shared" si="1075"/>
        <v>1.0833055139826409E-4</v>
      </c>
      <c r="BF2798" s="24" t="str">
        <f t="shared" si="1076"/>
        <v/>
      </c>
    </row>
    <row r="2799" spans="53:58" ht="20.100000000000001" customHeight="1">
      <c r="BA2799" s="2"/>
      <c r="BB2799" s="2">
        <f t="shared" si="1077"/>
        <v>14.156799999999485</v>
      </c>
      <c r="BC2799" s="156">
        <f t="shared" si="1078"/>
        <v>4.8461765915243399E-2</v>
      </c>
      <c r="BD2799" s="2">
        <f t="shared" si="1079"/>
        <v>1.0810656060721013E-4</v>
      </c>
      <c r="BE2799" s="2">
        <f t="shared" si="1075"/>
        <v>1.0810656060721013E-4</v>
      </c>
      <c r="BF2799" s="24" t="str">
        <f t="shared" si="1076"/>
        <v/>
      </c>
    </row>
    <row r="2800" spans="53:58" ht="20.100000000000001" customHeight="1">
      <c r="BA2800" s="2"/>
      <c r="BB2800" s="2">
        <f t="shared" si="1077"/>
        <v>14.163199999999485</v>
      </c>
      <c r="BC2800" s="156">
        <f t="shared" si="1078"/>
        <v>4.8353659354636189E-2</v>
      </c>
      <c r="BD2800" s="2">
        <f t="shared" si="1079"/>
        <v>1.0788297785641748E-4</v>
      </c>
      <c r="BE2800" s="2">
        <f t="shared" si="1075"/>
        <v>1.0788297785641748E-4</v>
      </c>
      <c r="BF2800" s="24" t="str">
        <f t="shared" si="1076"/>
        <v/>
      </c>
    </row>
    <row r="2801" spans="53:58" ht="20.100000000000001" customHeight="1">
      <c r="BA2801" s="2"/>
      <c r="BB2801" s="2">
        <f t="shared" si="1077"/>
        <v>14.169599999999484</v>
      </c>
      <c r="BC2801" s="156">
        <f t="shared" si="1078"/>
        <v>4.8245776376779771E-2</v>
      </c>
      <c r="BD2801" s="2">
        <f t="shared" si="1079"/>
        <v>1.0765980257942953E-4</v>
      </c>
      <c r="BE2801" s="2">
        <f t="shared" si="1075"/>
        <v>1.0765980257942953E-4</v>
      </c>
      <c r="BF2801" s="24" t="str">
        <f t="shared" si="1076"/>
        <v/>
      </c>
    </row>
    <row r="2802" spans="53:58" ht="20.100000000000001" customHeight="1">
      <c r="BA2802" s="2"/>
      <c r="BB2802" s="2">
        <f t="shared" si="1077"/>
        <v>14.175999999999483</v>
      </c>
      <c r="BC2802" s="156">
        <f t="shared" si="1078"/>
        <v>4.8138116574200342E-2</v>
      </c>
      <c r="BD2802" s="2">
        <f t="shared" si="1079"/>
        <v>1.0743703421054601E-4</v>
      </c>
      <c r="BE2802" s="2">
        <f t="shared" si="1075"/>
        <v>1.0743703421054601E-4</v>
      </c>
      <c r="BF2802" s="24" t="str">
        <f t="shared" si="1076"/>
        <v/>
      </c>
    </row>
    <row r="2803" spans="53:58" ht="20.100000000000001" customHeight="1">
      <c r="BA2803" s="2"/>
      <c r="BB2803" s="2">
        <f t="shared" si="1077"/>
        <v>14.182399999999483</v>
      </c>
      <c r="BC2803" s="156">
        <f t="shared" si="1078"/>
        <v>4.8030679539989796E-2</v>
      </c>
      <c r="BD2803" s="2">
        <f t="shared" si="1079"/>
        <v>1.0721467218394176E-4</v>
      </c>
      <c r="BE2803" s="2">
        <f t="shared" si="1075"/>
        <v>1.0721467218394176E-4</v>
      </c>
      <c r="BF2803" s="24" t="str">
        <f t="shared" si="1076"/>
        <v/>
      </c>
    </row>
    <row r="2804" spans="53:58" ht="20.100000000000001" customHeight="1">
      <c r="BA2804" s="2"/>
      <c r="BB2804" s="2">
        <f t="shared" si="1077"/>
        <v>14.188799999999482</v>
      </c>
      <c r="BC2804" s="156">
        <f t="shared" si="1078"/>
        <v>4.7923464867805854E-2</v>
      </c>
      <c r="BD2804" s="2">
        <f t="shared" si="1079"/>
        <v>1.0699271593404835E-4</v>
      </c>
      <c r="BE2804" s="2">
        <f t="shared" si="1075"/>
        <v>1.0699271593404835E-4</v>
      </c>
      <c r="BF2804" s="24" t="str">
        <f t="shared" si="1076"/>
        <v/>
      </c>
    </row>
    <row r="2805" spans="53:58" ht="20.100000000000001" customHeight="1">
      <c r="BA2805" s="2"/>
      <c r="BB2805" s="2">
        <f t="shared" si="1077"/>
        <v>14.195199999999481</v>
      </c>
      <c r="BC2805" s="156">
        <f t="shared" si="1078"/>
        <v>4.7816472151871806E-2</v>
      </c>
      <c r="BD2805" s="2">
        <f t="shared" si="1079"/>
        <v>1.0677116489557492E-4</v>
      </c>
      <c r="BE2805" s="2">
        <f t="shared" si="1075"/>
        <v>1.0677116489557492E-4</v>
      </c>
      <c r="BF2805" s="24" t="str">
        <f t="shared" si="1076"/>
        <v/>
      </c>
    </row>
    <row r="2806" spans="53:58" ht="20.100000000000001" customHeight="1">
      <c r="BA2806" s="2"/>
      <c r="BB2806" s="2">
        <f t="shared" si="1077"/>
        <v>14.20159999999948</v>
      </c>
      <c r="BC2806" s="156">
        <f t="shared" si="1078"/>
        <v>4.7709700986976231E-2</v>
      </c>
      <c r="BD2806" s="2">
        <f t="shared" si="1079"/>
        <v>1.065500185031959E-4</v>
      </c>
      <c r="BE2806" s="2">
        <f t="shared" si="1075"/>
        <v>1.065500185031959E-4</v>
      </c>
      <c r="BF2806" s="24" t="str">
        <f t="shared" si="1076"/>
        <v/>
      </c>
    </row>
    <row r="2807" spans="53:58" ht="20.100000000000001" customHeight="1">
      <c r="BA2807" s="2"/>
      <c r="BB2807" s="2">
        <f t="shared" si="1077"/>
        <v>14.20799999999948</v>
      </c>
      <c r="BC2807" s="156">
        <f t="shared" si="1078"/>
        <v>4.7603150968473035E-2</v>
      </c>
      <c r="BD2807" s="2">
        <f t="shared" si="1079"/>
        <v>1.0632927619192573E-4</v>
      </c>
      <c r="BE2807" s="2">
        <f t="shared" si="1075"/>
        <v>1.0632927619192573E-4</v>
      </c>
      <c r="BF2807" s="24" t="str">
        <f t="shared" si="1076"/>
        <v/>
      </c>
    </row>
    <row r="2808" spans="53:58" ht="20.100000000000001" customHeight="1">
      <c r="BA2808" s="2"/>
      <c r="BB2808" s="2">
        <f t="shared" si="1077"/>
        <v>14.214399999999479</v>
      </c>
      <c r="BC2808" s="156">
        <f t="shared" si="1078"/>
        <v>4.7496821692281109E-2</v>
      </c>
      <c r="BD2808" s="2">
        <f t="shared" si="1079"/>
        <v>1.0610893739683436E-4</v>
      </c>
      <c r="BE2808" s="2">
        <f t="shared" si="1075"/>
        <v>1.0610893739683436E-4</v>
      </c>
      <c r="BF2808" s="24" t="str">
        <f t="shared" si="1076"/>
        <v/>
      </c>
    </row>
    <row r="2809" spans="53:58" ht="20.100000000000001" customHeight="1">
      <c r="BA2809" s="2"/>
      <c r="BB2809" s="2">
        <f t="shared" si="1077"/>
        <v>14.220799999999478</v>
      </c>
      <c r="BC2809" s="156">
        <f t="shared" si="1078"/>
        <v>4.7390712754884275E-2</v>
      </c>
      <c r="BD2809" s="2">
        <f t="shared" si="1079"/>
        <v>1.0588900155353992E-4</v>
      </c>
      <c r="BE2809" s="2">
        <f t="shared" si="1075"/>
        <v>1.0588900155353992E-4</v>
      </c>
      <c r="BF2809" s="24" t="str">
        <f t="shared" si="1076"/>
        <v/>
      </c>
    </row>
    <row r="2810" spans="53:58" ht="20.100000000000001" customHeight="1">
      <c r="BA2810" s="2"/>
      <c r="BB2810" s="2">
        <f t="shared" si="1077"/>
        <v>14.227199999999478</v>
      </c>
      <c r="BC2810" s="156">
        <f t="shared" si="1078"/>
        <v>4.7284823753330735E-2</v>
      </c>
      <c r="BD2810" s="2">
        <f t="shared" si="1079"/>
        <v>1.0566946809736216E-4</v>
      </c>
      <c r="BE2810" s="2">
        <f t="shared" si="1075"/>
        <v>1.0566946809736216E-4</v>
      </c>
      <c r="BF2810" s="24" t="str">
        <f t="shared" si="1076"/>
        <v/>
      </c>
    </row>
    <row r="2811" spans="53:58" ht="20.100000000000001" customHeight="1">
      <c r="BA2811" s="2"/>
      <c r="BB2811" s="2">
        <f t="shared" si="1077"/>
        <v>14.233599999999477</v>
      </c>
      <c r="BC2811" s="156">
        <f t="shared" si="1078"/>
        <v>4.7179154285233373E-2</v>
      </c>
      <c r="BD2811" s="2">
        <f t="shared" si="1079"/>
        <v>1.0545033646401636E-4</v>
      </c>
      <c r="BE2811" s="2">
        <f t="shared" si="1075"/>
        <v>1.0545033646401636E-4</v>
      </c>
      <c r="BF2811" s="24" t="str">
        <f t="shared" si="1076"/>
        <v/>
      </c>
    </row>
    <row r="2812" spans="53:58" ht="20.100000000000001" customHeight="1">
      <c r="BA2812" s="2"/>
      <c r="BB2812" s="2">
        <f t="shared" si="1077"/>
        <v>14.239999999999476</v>
      </c>
      <c r="BC2812" s="156">
        <f t="shared" si="1078"/>
        <v>4.7073703948769356E-2</v>
      </c>
      <c r="BD2812" s="2">
        <f t="shared" si="1079"/>
        <v>1.0523160608962717E-4</v>
      </c>
      <c r="BE2812" s="2">
        <f t="shared" si="1075"/>
        <v>1.0523160608962717E-4</v>
      </c>
      <c r="BF2812" s="24" t="str">
        <f t="shared" si="1076"/>
        <v/>
      </c>
    </row>
    <row r="2813" spans="53:58" ht="20.100000000000001" customHeight="1">
      <c r="BA2813" s="2"/>
      <c r="BB2813" s="2">
        <f t="shared" si="1077"/>
        <v>14.246399999999475</v>
      </c>
      <c r="BC2813" s="156">
        <f t="shared" si="1078"/>
        <v>4.6968472342679729E-2</v>
      </c>
      <c r="BD2813" s="2">
        <f t="shared" si="1079"/>
        <v>1.0501327641020824E-4</v>
      </c>
      <c r="BE2813" s="2">
        <f t="shared" si="1075"/>
        <v>1.0501327641020824E-4</v>
      </c>
      <c r="BF2813" s="24" t="str">
        <f t="shared" si="1076"/>
        <v/>
      </c>
    </row>
    <row r="2814" spans="53:58" ht="20.100000000000001" customHeight="1">
      <c r="BA2814" s="2"/>
      <c r="BB2814" s="2">
        <f t="shared" si="1077"/>
        <v>14.252799999999475</v>
      </c>
      <c r="BC2814" s="156">
        <f t="shared" si="1078"/>
        <v>4.6863459066269521E-2</v>
      </c>
      <c r="BD2814" s="2">
        <f t="shared" si="1079"/>
        <v>1.0479534686212016E-4</v>
      </c>
      <c r="BE2814" s="2">
        <f t="shared" si="1075"/>
        <v>1.0479534686212016E-4</v>
      </c>
      <c r="BF2814" s="24" t="str">
        <f t="shared" si="1076"/>
        <v/>
      </c>
    </row>
    <row r="2815" spans="53:58" ht="20.100000000000001" customHeight="1">
      <c r="BA2815" s="2"/>
      <c r="BB2815" s="2">
        <f t="shared" si="1077"/>
        <v>14.259199999999474</v>
      </c>
      <c r="BC2815" s="156">
        <f t="shared" si="1078"/>
        <v>4.6758663719407401E-2</v>
      </c>
      <c r="BD2815" s="2">
        <f t="shared" si="1079"/>
        <v>1.045778168818623E-4</v>
      </c>
      <c r="BE2815" s="2">
        <f t="shared" si="1075"/>
        <v>1.045778168818623E-4</v>
      </c>
      <c r="BF2815" s="24" t="str">
        <f t="shared" si="1076"/>
        <v/>
      </c>
    </row>
    <row r="2816" spans="53:58" ht="20.100000000000001" customHeight="1">
      <c r="BA2816" s="2"/>
      <c r="BB2816" s="2">
        <f t="shared" si="1077"/>
        <v>14.265599999999473</v>
      </c>
      <c r="BC2816" s="156">
        <f t="shared" si="1078"/>
        <v>4.6654085902525538E-2</v>
      </c>
      <c r="BD2816" s="2">
        <f t="shared" si="1079"/>
        <v>1.0436068590627401E-4</v>
      </c>
      <c r="BE2816" s="2">
        <f t="shared" si="1075"/>
        <v>1.0436068590627401E-4</v>
      </c>
      <c r="BF2816" s="24" t="str">
        <f t="shared" si="1076"/>
        <v/>
      </c>
    </row>
    <row r="2817" spans="53:58" ht="20.100000000000001" customHeight="1">
      <c r="BA2817" s="2"/>
      <c r="BB2817" s="2">
        <f t="shared" si="1077"/>
        <v>14.271999999999473</v>
      </c>
      <c r="BC2817" s="156">
        <f t="shared" si="1078"/>
        <v>4.6549725216619264E-2</v>
      </c>
      <c r="BD2817" s="2">
        <f t="shared" si="1079"/>
        <v>1.0414395337231264E-4</v>
      </c>
      <c r="BE2817" s="2">
        <f t="shared" si="1075"/>
        <v>1.0414395337231264E-4</v>
      </c>
      <c r="BF2817" s="24" t="str">
        <f t="shared" si="1076"/>
        <v/>
      </c>
    </row>
    <row r="2818" spans="53:58" ht="20.100000000000001" customHeight="1">
      <c r="BA2818" s="2"/>
      <c r="BB2818" s="2">
        <f t="shared" si="1077"/>
        <v>14.278399999999472</v>
      </c>
      <c r="BC2818" s="156">
        <f t="shared" si="1078"/>
        <v>4.6445581263246952E-2</v>
      </c>
      <c r="BD2818" s="2">
        <f t="shared" si="1079"/>
        <v>1.0392761871710204E-4</v>
      </c>
      <c r="BE2818" s="2">
        <f t="shared" si="1075"/>
        <v>1.0392761871710204E-4</v>
      </c>
      <c r="BF2818" s="24" t="str">
        <f t="shared" si="1076"/>
        <v/>
      </c>
    </row>
    <row r="2819" spans="53:58" ht="20.100000000000001" customHeight="1">
      <c r="BA2819" s="2"/>
      <c r="BB2819" s="2">
        <f t="shared" si="1077"/>
        <v>14.284799999999471</v>
      </c>
      <c r="BC2819" s="156">
        <f t="shared" si="1078"/>
        <v>4.634165364452985E-2</v>
      </c>
      <c r="BD2819" s="2">
        <f t="shared" si="1079"/>
        <v>1.0371168137805059E-4</v>
      </c>
      <c r="BE2819" s="2">
        <f t="shared" si="1075"/>
        <v>1.0371168137805059E-4</v>
      </c>
      <c r="BF2819" s="24" t="str">
        <f t="shared" si="1076"/>
        <v/>
      </c>
    </row>
    <row r="2820" spans="53:58" ht="20.100000000000001" customHeight="1">
      <c r="BA2820" s="2"/>
      <c r="BB2820" s="2">
        <f t="shared" si="1077"/>
        <v>14.291199999999471</v>
      </c>
      <c r="BC2820" s="156">
        <f t="shared" si="1078"/>
        <v>4.6237941963151799E-2</v>
      </c>
      <c r="BD2820" s="2">
        <f t="shared" si="1079"/>
        <v>1.0349614079271235E-4</v>
      </c>
      <c r="BE2820" s="2">
        <f t="shared" si="1075"/>
        <v>1.0349614079271235E-4</v>
      </c>
      <c r="BF2820" s="24" t="str">
        <f t="shared" si="1076"/>
        <v/>
      </c>
    </row>
    <row r="2821" spans="53:58" ht="20.100000000000001" customHeight="1">
      <c r="BA2821" s="2"/>
      <c r="BB2821" s="2">
        <f t="shared" si="1077"/>
        <v>14.29759999999947</v>
      </c>
      <c r="BC2821" s="156">
        <f t="shared" si="1078"/>
        <v>4.6134445822359087E-2</v>
      </c>
      <c r="BD2821" s="2">
        <f t="shared" si="1079"/>
        <v>1.032809963989953E-4</v>
      </c>
      <c r="BE2821" s="2">
        <f t="shared" si="1075"/>
        <v>1.032809963989953E-4</v>
      </c>
      <c r="BF2821" s="24" t="str">
        <f t="shared" si="1076"/>
        <v/>
      </c>
    </row>
    <row r="2822" spans="53:58" ht="20.100000000000001" customHeight="1">
      <c r="BA2822" s="2"/>
      <c r="BB2822" s="2">
        <f t="shared" si="1077"/>
        <v>14.303999999999469</v>
      </c>
      <c r="BC2822" s="156">
        <f t="shared" si="1078"/>
        <v>4.6031164825960091E-2</v>
      </c>
      <c r="BD2822" s="2">
        <f t="shared" si="1079"/>
        <v>1.0306624763493227E-4</v>
      </c>
      <c r="BE2822" s="2">
        <f t="shared" si="1075"/>
        <v>1.0306624763493227E-4</v>
      </c>
      <c r="BF2822" s="24" t="str">
        <f t="shared" si="1076"/>
        <v/>
      </c>
    </row>
    <row r="2823" spans="53:58" ht="20.100000000000001" customHeight="1">
      <c r="BA2823" s="2"/>
      <c r="BB2823" s="2">
        <f t="shared" si="1077"/>
        <v>14.310399999999468</v>
      </c>
      <c r="BC2823" s="156">
        <f t="shared" si="1078"/>
        <v>4.5928098578325159E-2</v>
      </c>
      <c r="BD2823" s="2">
        <f t="shared" si="1079"/>
        <v>1.0285189393881983E-4</v>
      </c>
      <c r="BE2823" s="2">
        <f t="shared" si="1075"/>
        <v>1.0285189393881983E-4</v>
      </c>
      <c r="BF2823" s="24" t="str">
        <f t="shared" si="1076"/>
        <v/>
      </c>
    </row>
    <row r="2824" spans="53:58" ht="20.100000000000001" customHeight="1">
      <c r="BA2824" s="2"/>
      <c r="BB2824" s="2">
        <f t="shared" si="1077"/>
        <v>14.316799999999468</v>
      </c>
      <c r="BC2824" s="156">
        <f t="shared" si="1078"/>
        <v>4.5825246684386339E-2</v>
      </c>
      <c r="BD2824" s="2">
        <f t="shared" si="1079"/>
        <v>1.026379347489198E-4</v>
      </c>
      <c r="BE2824" s="2">
        <f t="shared" si="1075"/>
        <v>1.026379347489198E-4</v>
      </c>
      <c r="BF2824" s="24" t="str">
        <f t="shared" si="1076"/>
        <v/>
      </c>
    </row>
    <row r="2825" spans="53:58" ht="20.100000000000001" customHeight="1">
      <c r="BA2825" s="2"/>
      <c r="BB2825" s="2">
        <f t="shared" si="1077"/>
        <v>14.323199999999467</v>
      </c>
      <c r="BC2825" s="156">
        <f t="shared" si="1078"/>
        <v>4.572260874963742E-2</v>
      </c>
      <c r="BD2825" s="2">
        <f t="shared" si="1079"/>
        <v>1.0242436950434058E-4</v>
      </c>
      <c r="BE2825" s="2">
        <f t="shared" si="1075"/>
        <v>1.0242436950434058E-4</v>
      </c>
      <c r="BF2825" s="24" t="str">
        <f t="shared" si="1076"/>
        <v/>
      </c>
    </row>
    <row r="2826" spans="53:58" ht="20.100000000000001" customHeight="1">
      <c r="BA2826" s="2"/>
      <c r="BB2826" s="2">
        <f t="shared" si="1077"/>
        <v>14.329599999999466</v>
      </c>
      <c r="BC2826" s="156">
        <f t="shared" si="1078"/>
        <v>4.5620184380133079E-2</v>
      </c>
      <c r="BD2826" s="2">
        <f t="shared" si="1079"/>
        <v>1.0221119764380199E-4</v>
      </c>
      <c r="BE2826" s="2">
        <f t="shared" si="1075"/>
        <v>1.0221119764380199E-4</v>
      </c>
      <c r="BF2826" s="24" t="str">
        <f t="shared" si="1076"/>
        <v/>
      </c>
    </row>
    <row r="2827" spans="53:58" ht="20.100000000000001" customHeight="1">
      <c r="BA2827" s="2"/>
      <c r="BB2827" s="2">
        <f t="shared" si="1077"/>
        <v>14.335999999999466</v>
      </c>
      <c r="BC2827" s="156">
        <f t="shared" si="1078"/>
        <v>4.5517973182489277E-2</v>
      </c>
      <c r="BD2827" s="2">
        <f t="shared" si="1079"/>
        <v>1.0199841860637077E-4</v>
      </c>
      <c r="BE2827" s="2">
        <f t="shared" ref="BE2827:BE2890" si="1080">IF(BC2827&lt;(1-$BA$591),BD2827,"")</f>
        <v>1.0199841860637077E-4</v>
      </c>
      <c r="BF2827" s="24" t="str">
        <f t="shared" ref="BF2827:BF2890" si="1081">IF(BC2827&lt;(1-$BA$597),BD2827,"")</f>
        <v/>
      </c>
    </row>
    <row r="2828" spans="53:58" ht="20.100000000000001" customHeight="1">
      <c r="BA2828" s="2"/>
      <c r="BB2828" s="2">
        <f t="shared" ref="BB2828:BB2891" si="1082">BB2827+$BE$584</f>
        <v>14.342399999999465</v>
      </c>
      <c r="BC2828" s="156">
        <f t="shared" ref="BC2828:BC2891" si="1083">_xlfn.CHISQ.DIST.RT(BB2828,7)</f>
        <v>4.5415974763882906E-2</v>
      </c>
      <c r="BD2828" s="2">
        <f t="shared" ref="BD2828:BD2891" si="1084">BC2828-BC2829</f>
        <v>1.0178603183184226E-4</v>
      </c>
      <c r="BE2828" s="2">
        <f t="shared" si="1080"/>
        <v>1.0178603183184226E-4</v>
      </c>
      <c r="BF2828" s="24" t="str">
        <f t="shared" si="1081"/>
        <v/>
      </c>
    </row>
    <row r="2829" spans="53:58" ht="20.100000000000001" customHeight="1">
      <c r="BA2829" s="2"/>
      <c r="BB2829" s="2">
        <f t="shared" si="1082"/>
        <v>14.348799999999464</v>
      </c>
      <c r="BC2829" s="156">
        <f t="shared" si="1083"/>
        <v>4.5314188732051064E-2</v>
      </c>
      <c r="BD2829" s="2">
        <f t="shared" si="1084"/>
        <v>1.0157403675961629E-4</v>
      </c>
      <c r="BE2829" s="2">
        <f t="shared" si="1080"/>
        <v>1.0157403675961629E-4</v>
      </c>
      <c r="BF2829" s="24" t="str">
        <f t="shared" si="1081"/>
        <v/>
      </c>
    </row>
    <row r="2830" spans="53:58" ht="20.100000000000001" customHeight="1">
      <c r="BA2830" s="2"/>
      <c r="BB2830" s="2">
        <f t="shared" si="1082"/>
        <v>14.355199999999464</v>
      </c>
      <c r="BC2830" s="156">
        <f t="shared" si="1083"/>
        <v>4.5212614695291448E-2</v>
      </c>
      <c r="BD2830" s="2">
        <f t="shared" si="1084"/>
        <v>1.0136243282948126E-4</v>
      </c>
      <c r="BE2830" s="2">
        <f t="shared" si="1080"/>
        <v>1.0136243282948126E-4</v>
      </c>
      <c r="BF2830" s="24" t="str">
        <f t="shared" si="1081"/>
        <v/>
      </c>
    </row>
    <row r="2831" spans="53:58" ht="20.100000000000001" customHeight="1">
      <c r="BA2831" s="2"/>
      <c r="BB2831" s="2">
        <f t="shared" si="1082"/>
        <v>14.361599999999463</v>
      </c>
      <c r="BC2831" s="156">
        <f t="shared" si="1083"/>
        <v>4.5111252262461966E-2</v>
      </c>
      <c r="BD2831" s="2">
        <f t="shared" si="1084"/>
        <v>1.0115121948203742E-4</v>
      </c>
      <c r="BE2831" s="2">
        <f t="shared" si="1080"/>
        <v>1.0115121948203742E-4</v>
      </c>
      <c r="BF2831" s="24" t="str">
        <f t="shared" si="1081"/>
        <v/>
      </c>
    </row>
    <row r="2832" spans="53:58" ht="20.100000000000001" customHeight="1">
      <c r="BA2832" s="2"/>
      <c r="BB2832" s="2">
        <f t="shared" si="1082"/>
        <v>14.367999999999462</v>
      </c>
      <c r="BC2832" s="156">
        <f t="shared" si="1083"/>
        <v>4.5010101042979929E-2</v>
      </c>
      <c r="BD2832" s="2">
        <f t="shared" si="1084"/>
        <v>1.0094039615706624E-4</v>
      </c>
      <c r="BE2832" s="2">
        <f t="shared" si="1080"/>
        <v>1.0094039615706624E-4</v>
      </c>
      <c r="BF2832" s="24" t="str">
        <f t="shared" si="1081"/>
        <v/>
      </c>
    </row>
    <row r="2833" spans="53:58" ht="20.100000000000001" customHeight="1">
      <c r="BA2833" s="2"/>
      <c r="BB2833" s="2">
        <f t="shared" si="1082"/>
        <v>14.374399999999461</v>
      </c>
      <c r="BC2833" s="156">
        <f t="shared" si="1083"/>
        <v>4.4909160646822863E-2</v>
      </c>
      <c r="BD2833" s="2">
        <f t="shared" si="1084"/>
        <v>1.0072996229575776E-4</v>
      </c>
      <c r="BE2833" s="2">
        <f t="shared" si="1080"/>
        <v>1.0072996229575776E-4</v>
      </c>
      <c r="BF2833" s="24" t="str">
        <f t="shared" si="1081"/>
        <v/>
      </c>
    </row>
    <row r="2834" spans="53:58" ht="20.100000000000001" customHeight="1">
      <c r="BA2834" s="2"/>
      <c r="BB2834" s="2">
        <f t="shared" si="1082"/>
        <v>14.380799999999461</v>
      </c>
      <c r="BC2834" s="156">
        <f t="shared" si="1083"/>
        <v>4.4808430684527105E-2</v>
      </c>
      <c r="BD2834" s="2">
        <f t="shared" si="1084"/>
        <v>1.0051991733866367E-4</v>
      </c>
      <c r="BE2834" s="2">
        <f t="shared" si="1080"/>
        <v>1.0051991733866367E-4</v>
      </c>
      <c r="BF2834" s="24" t="str">
        <f t="shared" si="1081"/>
        <v/>
      </c>
    </row>
    <row r="2835" spans="53:58" ht="20.100000000000001" customHeight="1">
      <c r="BA2835" s="2"/>
      <c r="BB2835" s="2">
        <f t="shared" si="1082"/>
        <v>14.38719999999946</v>
      </c>
      <c r="BC2835" s="156">
        <f t="shared" si="1083"/>
        <v>4.4707910767188441E-2</v>
      </c>
      <c r="BD2835" s="2">
        <f t="shared" si="1084"/>
        <v>1.0031026072702259E-4</v>
      </c>
      <c r="BE2835" s="2">
        <f t="shared" si="1080"/>
        <v>1.0031026072702259E-4</v>
      </c>
      <c r="BF2835" s="24" t="str">
        <f t="shared" si="1081"/>
        <v/>
      </c>
    </row>
    <row r="2836" spans="53:58" ht="20.100000000000001" customHeight="1">
      <c r="BA2836" s="2"/>
      <c r="BB2836" s="2">
        <f t="shared" si="1082"/>
        <v>14.393599999999459</v>
      </c>
      <c r="BC2836" s="156">
        <f t="shared" si="1083"/>
        <v>4.4607600506461419E-2</v>
      </c>
      <c r="BD2836" s="2">
        <f t="shared" si="1084"/>
        <v>1.0010099190217725E-4</v>
      </c>
      <c r="BE2836" s="2">
        <f t="shared" si="1080"/>
        <v>1.0010099190217725E-4</v>
      </c>
      <c r="BF2836" s="24" t="str">
        <f t="shared" si="1081"/>
        <v/>
      </c>
    </row>
    <row r="2837" spans="53:58" ht="20.100000000000001" customHeight="1">
      <c r="BA2837" s="2"/>
      <c r="BB2837" s="2">
        <f t="shared" si="1082"/>
        <v>14.399999999999459</v>
      </c>
      <c r="BC2837" s="156">
        <f t="shared" si="1083"/>
        <v>4.4507499514559241E-2</v>
      </c>
      <c r="BD2837" s="2">
        <f t="shared" si="1084"/>
        <v>9.9892110305914439E-5</v>
      </c>
      <c r="BE2837" s="2">
        <f t="shared" si="1080"/>
        <v>9.9892110305914439E-5</v>
      </c>
      <c r="BF2837" s="24" t="str">
        <f t="shared" si="1081"/>
        <v/>
      </c>
    </row>
    <row r="2838" spans="53:58" ht="20.100000000000001" customHeight="1">
      <c r="BA2838" s="2"/>
      <c r="BB2838" s="2">
        <f t="shared" si="1082"/>
        <v>14.406399999999458</v>
      </c>
      <c r="BC2838" s="156">
        <f t="shared" si="1083"/>
        <v>4.4407607404253327E-2</v>
      </c>
      <c r="BD2838" s="2">
        <f t="shared" si="1084"/>
        <v>9.9683615379965451E-5</v>
      </c>
      <c r="BE2838" s="2">
        <f t="shared" si="1080"/>
        <v>9.9683615379965451E-5</v>
      </c>
      <c r="BF2838" s="24" t="str">
        <f t="shared" si="1081"/>
        <v/>
      </c>
    </row>
    <row r="2839" spans="53:58" ht="20.100000000000001" customHeight="1">
      <c r="BA2839" s="2"/>
      <c r="BB2839" s="2">
        <f t="shared" si="1082"/>
        <v>14.412799999999457</v>
      </c>
      <c r="BC2839" s="156">
        <f t="shared" si="1083"/>
        <v>4.4307923788873362E-2</v>
      </c>
      <c r="BD2839" s="2">
        <f t="shared" si="1084"/>
        <v>9.9475506566554239E-5</v>
      </c>
      <c r="BE2839" s="2">
        <f t="shared" si="1080"/>
        <v>9.9475506566554239E-5</v>
      </c>
      <c r="BF2839" s="24" t="str">
        <f t="shared" si="1081"/>
        <v/>
      </c>
    </row>
    <row r="2840" spans="53:58" ht="20.100000000000001" customHeight="1">
      <c r="BA2840" s="2"/>
      <c r="BB2840" s="2">
        <f t="shared" si="1082"/>
        <v>14.419199999999456</v>
      </c>
      <c r="BC2840" s="156">
        <f t="shared" si="1083"/>
        <v>4.4208448282306807E-2</v>
      </c>
      <c r="BD2840" s="2">
        <f t="shared" si="1084"/>
        <v>9.9267783308147617E-5</v>
      </c>
      <c r="BE2840" s="2">
        <f t="shared" si="1080"/>
        <v>9.9267783308147617E-5</v>
      </c>
      <c r="BF2840" s="24" t="str">
        <f t="shared" si="1081"/>
        <v/>
      </c>
    </row>
    <row r="2841" spans="53:58" ht="20.100000000000001" customHeight="1">
      <c r="BA2841" s="2"/>
      <c r="BB2841" s="2">
        <f t="shared" si="1082"/>
        <v>14.425599999999456</v>
      </c>
      <c r="BC2841" s="156">
        <f t="shared" si="1083"/>
        <v>4.410918049899866E-2</v>
      </c>
      <c r="BD2841" s="2">
        <f t="shared" si="1084"/>
        <v>9.9060445047413626E-5</v>
      </c>
      <c r="BE2841" s="2">
        <f t="shared" si="1080"/>
        <v>9.9060445047413626E-5</v>
      </c>
      <c r="BF2841" s="24" t="str">
        <f t="shared" si="1081"/>
        <v/>
      </c>
    </row>
    <row r="2842" spans="53:58" ht="20.100000000000001" customHeight="1">
      <c r="BA2842" s="2"/>
      <c r="BB2842" s="2">
        <f t="shared" si="1082"/>
        <v>14.431999999999455</v>
      </c>
      <c r="BC2842" s="156">
        <f t="shared" si="1083"/>
        <v>4.4010120053951246E-2</v>
      </c>
      <c r="BD2842" s="2">
        <f t="shared" si="1084"/>
        <v>9.8853491227256229E-5</v>
      </c>
      <c r="BE2842" s="2">
        <f t="shared" si="1080"/>
        <v>9.8853491227256229E-5</v>
      </c>
      <c r="BF2842" s="24" t="str">
        <f t="shared" si="1081"/>
        <v/>
      </c>
    </row>
    <row r="2843" spans="53:58" ht="20.100000000000001" customHeight="1">
      <c r="BA2843" s="2"/>
      <c r="BB2843" s="2">
        <f t="shared" si="1082"/>
        <v>14.438399999999454</v>
      </c>
      <c r="BC2843" s="156">
        <f t="shared" si="1083"/>
        <v>4.391126656272399E-2</v>
      </c>
      <c r="BD2843" s="2">
        <f t="shared" si="1084"/>
        <v>9.8646921290995726E-5</v>
      </c>
      <c r="BE2843" s="2">
        <f t="shared" si="1080"/>
        <v>9.8646921290995726E-5</v>
      </c>
      <c r="BF2843" s="24" t="str">
        <f t="shared" si="1081"/>
        <v/>
      </c>
    </row>
    <row r="2844" spans="53:58" ht="20.100000000000001" customHeight="1">
      <c r="BA2844" s="2"/>
      <c r="BB2844" s="2">
        <f t="shared" si="1082"/>
        <v>14.444799999999454</v>
      </c>
      <c r="BC2844" s="156">
        <f t="shared" si="1083"/>
        <v>4.3812619641432994E-2</v>
      </c>
      <c r="BD2844" s="2">
        <f t="shared" si="1084"/>
        <v>9.844073468197323E-5</v>
      </c>
      <c r="BE2844" s="2">
        <f t="shared" si="1080"/>
        <v>9.844073468197323E-5</v>
      </c>
      <c r="BF2844" s="24" t="str">
        <f t="shared" si="1081"/>
        <v/>
      </c>
    </row>
    <row r="2845" spans="53:58" ht="20.100000000000001" customHeight="1">
      <c r="BA2845" s="2"/>
      <c r="BB2845" s="2">
        <f t="shared" si="1082"/>
        <v>14.451199999999453</v>
      </c>
      <c r="BC2845" s="156">
        <f t="shared" si="1083"/>
        <v>4.3714178906751021E-2</v>
      </c>
      <c r="BD2845" s="2">
        <f t="shared" si="1084"/>
        <v>9.823493084418905E-5</v>
      </c>
      <c r="BE2845" s="2">
        <f t="shared" si="1080"/>
        <v>9.823493084418905E-5</v>
      </c>
      <c r="BF2845" s="24" t="str">
        <f t="shared" si="1081"/>
        <v/>
      </c>
    </row>
    <row r="2846" spans="53:58" ht="20.100000000000001" customHeight="1">
      <c r="BA2846" s="2"/>
      <c r="BB2846" s="2">
        <f t="shared" si="1082"/>
        <v>14.457599999999452</v>
      </c>
      <c r="BC2846" s="156">
        <f t="shared" si="1083"/>
        <v>4.3615943975906832E-2</v>
      </c>
      <c r="BD2846" s="2">
        <f t="shared" si="1084"/>
        <v>9.8029509221442268E-5</v>
      </c>
      <c r="BE2846" s="2">
        <f t="shared" si="1080"/>
        <v>9.8029509221442268E-5</v>
      </c>
      <c r="BF2846" s="24" t="str">
        <f t="shared" si="1081"/>
        <v/>
      </c>
    </row>
    <row r="2847" spans="53:58" ht="20.100000000000001" customHeight="1">
      <c r="BA2847" s="2"/>
      <c r="BB2847" s="2">
        <f t="shared" si="1082"/>
        <v>14.463999999999452</v>
      </c>
      <c r="BC2847" s="156">
        <f t="shared" si="1083"/>
        <v>4.351791446668539E-2</v>
      </c>
      <c r="BD2847" s="2">
        <f t="shared" si="1084"/>
        <v>9.7824469258205038E-5</v>
      </c>
      <c r="BE2847" s="2">
        <f t="shared" si="1080"/>
        <v>9.7824469258205038E-5</v>
      </c>
      <c r="BF2847" s="24" t="str">
        <f t="shared" si="1081"/>
        <v/>
      </c>
    </row>
    <row r="2848" spans="53:58" ht="20.100000000000001" customHeight="1">
      <c r="BA2848" s="2"/>
      <c r="BB2848" s="2">
        <f t="shared" si="1082"/>
        <v>14.470399999999451</v>
      </c>
      <c r="BC2848" s="156">
        <f t="shared" si="1083"/>
        <v>4.3420089997427185E-2</v>
      </c>
      <c r="BD2848" s="2">
        <f t="shared" si="1084"/>
        <v>9.7619810399088291E-5</v>
      </c>
      <c r="BE2848" s="2">
        <f t="shared" si="1080"/>
        <v>9.7619810399088291E-5</v>
      </c>
      <c r="BF2848" s="24" t="str">
        <f t="shared" si="1081"/>
        <v/>
      </c>
    </row>
    <row r="2849" spans="53:58" ht="20.100000000000001" customHeight="1">
      <c r="BA2849" s="2"/>
      <c r="BB2849" s="2">
        <f t="shared" si="1082"/>
        <v>14.47679999999945</v>
      </c>
      <c r="BC2849" s="156">
        <f t="shared" si="1083"/>
        <v>4.3322470187028096E-2</v>
      </c>
      <c r="BD2849" s="2">
        <f t="shared" si="1084"/>
        <v>9.7415532088890311E-5</v>
      </c>
      <c r="BE2849" s="2">
        <f t="shared" si="1080"/>
        <v>9.7415532088890311E-5</v>
      </c>
      <c r="BF2849" s="24" t="str">
        <f t="shared" si="1081"/>
        <v/>
      </c>
    </row>
    <row r="2850" spans="53:58" ht="20.100000000000001" customHeight="1">
      <c r="BA2850" s="2"/>
      <c r="BB2850" s="2">
        <f t="shared" si="1082"/>
        <v>14.483199999999449</v>
      </c>
      <c r="BC2850" s="156">
        <f t="shared" si="1083"/>
        <v>4.3225054654939206E-2</v>
      </c>
      <c r="BD2850" s="2">
        <f t="shared" si="1084"/>
        <v>9.7211633772735506E-5</v>
      </c>
      <c r="BE2850" s="2">
        <f t="shared" si="1080"/>
        <v>9.7211633772735506E-5</v>
      </c>
      <c r="BF2850" s="24" t="str">
        <f t="shared" si="1081"/>
        <v/>
      </c>
    </row>
    <row r="2851" spans="53:58" ht="20.100000000000001" customHeight="1">
      <c r="BA2851" s="2"/>
      <c r="BB2851" s="2">
        <f t="shared" si="1082"/>
        <v>14.489599999999449</v>
      </c>
      <c r="BC2851" s="156">
        <f t="shared" si="1083"/>
        <v>4.312784302116647E-2</v>
      </c>
      <c r="BD2851" s="2">
        <f t="shared" si="1084"/>
        <v>9.7008114896254827E-5</v>
      </c>
      <c r="BE2851" s="2">
        <f t="shared" si="1080"/>
        <v>9.7008114896254827E-5</v>
      </c>
      <c r="BF2851" s="24" t="str">
        <f t="shared" si="1081"/>
        <v/>
      </c>
    </row>
    <row r="2852" spans="53:58" ht="20.100000000000001" customHeight="1">
      <c r="BA2852" s="2"/>
      <c r="BB2852" s="2">
        <f t="shared" si="1082"/>
        <v>14.495999999999448</v>
      </c>
      <c r="BC2852" s="156">
        <f t="shared" si="1083"/>
        <v>4.3030834906270216E-2</v>
      </c>
      <c r="BD2852" s="2">
        <f t="shared" si="1084"/>
        <v>9.6804974904954322E-5</v>
      </c>
      <c r="BE2852" s="2">
        <f t="shared" si="1080"/>
        <v>9.6804974904954322E-5</v>
      </c>
      <c r="BF2852" s="24" t="str">
        <f t="shared" si="1081"/>
        <v/>
      </c>
    </row>
    <row r="2853" spans="53:58" ht="20.100000000000001" customHeight="1">
      <c r="BA2853" s="2"/>
      <c r="BB2853" s="2">
        <f t="shared" si="1082"/>
        <v>14.502399999999447</v>
      </c>
      <c r="BC2853" s="156">
        <f t="shared" si="1083"/>
        <v>4.2934029931365261E-2</v>
      </c>
      <c r="BD2853" s="2">
        <f t="shared" si="1084"/>
        <v>9.6602213245040869E-5</v>
      </c>
      <c r="BE2853" s="2">
        <f t="shared" si="1080"/>
        <v>9.6602213245040869E-5</v>
      </c>
      <c r="BF2853" s="24" t="str">
        <f t="shared" si="1081"/>
        <v/>
      </c>
    </row>
    <row r="2854" spans="53:58" ht="20.100000000000001" customHeight="1">
      <c r="BA2854" s="2"/>
      <c r="BB2854" s="2">
        <f t="shared" si="1082"/>
        <v>14.508799999999447</v>
      </c>
      <c r="BC2854" s="156">
        <f t="shared" si="1083"/>
        <v>4.283742771812022E-2</v>
      </c>
      <c r="BD2854" s="2">
        <f t="shared" si="1084"/>
        <v>9.6399829362846245E-5</v>
      </c>
      <c r="BE2854" s="2">
        <f t="shared" si="1080"/>
        <v>9.6399829362846245E-5</v>
      </c>
      <c r="BF2854" s="24" t="str">
        <f t="shared" si="1081"/>
        <v/>
      </c>
    </row>
    <row r="2855" spans="53:58" ht="20.100000000000001" customHeight="1">
      <c r="BA2855" s="2"/>
      <c r="BB2855" s="2">
        <f t="shared" si="1082"/>
        <v>14.515199999999446</v>
      </c>
      <c r="BC2855" s="156">
        <f t="shared" si="1083"/>
        <v>4.2741027888757374E-2</v>
      </c>
      <c r="BD2855" s="2">
        <f t="shared" si="1084"/>
        <v>9.6197822704778557E-5</v>
      </c>
      <c r="BE2855" s="2">
        <f t="shared" si="1080"/>
        <v>9.6197822704778557E-5</v>
      </c>
      <c r="BF2855" s="24" t="str">
        <f t="shared" si="1081"/>
        <v/>
      </c>
    </row>
    <row r="2856" spans="53:58" ht="20.100000000000001" customHeight="1">
      <c r="BA2856" s="2"/>
      <c r="BB2856" s="2">
        <f t="shared" si="1082"/>
        <v>14.521599999999445</v>
      </c>
      <c r="BC2856" s="156">
        <f t="shared" si="1083"/>
        <v>4.2644830066052596E-2</v>
      </c>
      <c r="BD2856" s="2">
        <f t="shared" si="1084"/>
        <v>9.5996192717946738E-5</v>
      </c>
      <c r="BE2856" s="2">
        <f t="shared" si="1080"/>
        <v>9.5996192717946738E-5</v>
      </c>
      <c r="BF2856" s="24" t="str">
        <f t="shared" si="1081"/>
        <v/>
      </c>
    </row>
    <row r="2857" spans="53:58" ht="20.100000000000001" customHeight="1">
      <c r="BA2857" s="2"/>
      <c r="BB2857" s="2">
        <f t="shared" si="1082"/>
        <v>14.527999999999444</v>
      </c>
      <c r="BC2857" s="156">
        <f t="shared" si="1083"/>
        <v>4.2548833873334649E-2</v>
      </c>
      <c r="BD2857" s="2">
        <f t="shared" si="1084"/>
        <v>9.5794938849445843E-5</v>
      </c>
      <c r="BE2857" s="2">
        <f t="shared" si="1080"/>
        <v>9.5794938849445843E-5</v>
      </c>
      <c r="BF2857" s="24" t="str">
        <f t="shared" si="1081"/>
        <v/>
      </c>
    </row>
    <row r="2858" spans="53:58" ht="20.100000000000001" customHeight="1">
      <c r="BA2858" s="2"/>
      <c r="BB2858" s="2">
        <f t="shared" si="1082"/>
        <v>14.534399999999444</v>
      </c>
      <c r="BC2858" s="156">
        <f t="shared" si="1083"/>
        <v>4.2453038934485203E-2</v>
      </c>
      <c r="BD2858" s="2">
        <f t="shared" si="1084"/>
        <v>9.5594060546787263E-5</v>
      </c>
      <c r="BE2858" s="2">
        <f t="shared" si="1080"/>
        <v>9.5594060546787263E-5</v>
      </c>
      <c r="BF2858" s="24" t="str">
        <f t="shared" si="1081"/>
        <v/>
      </c>
    </row>
    <row r="2859" spans="53:58" ht="20.100000000000001" customHeight="1">
      <c r="BA2859" s="2"/>
      <c r="BB2859" s="2">
        <f t="shared" si="1082"/>
        <v>14.540799999999443</v>
      </c>
      <c r="BC2859" s="156">
        <f t="shared" si="1083"/>
        <v>4.2357444873938416E-2</v>
      </c>
      <c r="BD2859" s="2">
        <f t="shared" si="1084"/>
        <v>9.5393557257843209E-5</v>
      </c>
      <c r="BE2859" s="2">
        <f t="shared" si="1080"/>
        <v>9.5393557257843209E-5</v>
      </c>
      <c r="BF2859" s="24" t="str">
        <f t="shared" si="1081"/>
        <v/>
      </c>
    </row>
    <row r="2860" spans="53:58" ht="20.100000000000001" customHeight="1">
      <c r="BA2860" s="2"/>
      <c r="BB2860" s="2">
        <f t="shared" si="1082"/>
        <v>14.547199999999442</v>
      </c>
      <c r="BC2860" s="156">
        <f t="shared" si="1083"/>
        <v>4.2262051316680573E-2</v>
      </c>
      <c r="BD2860" s="2">
        <f t="shared" si="1084"/>
        <v>9.5193428430687121E-5</v>
      </c>
      <c r="BE2860" s="2">
        <f t="shared" si="1080"/>
        <v>9.5193428430687121E-5</v>
      </c>
      <c r="BF2860" s="24" t="str">
        <f t="shared" si="1081"/>
        <v/>
      </c>
    </row>
    <row r="2861" spans="53:58" ht="20.100000000000001" customHeight="1">
      <c r="BA2861" s="2"/>
      <c r="BB2861" s="2">
        <f t="shared" si="1082"/>
        <v>14.553599999999442</v>
      </c>
      <c r="BC2861" s="156">
        <f t="shared" si="1083"/>
        <v>4.2166857888249885E-2</v>
      </c>
      <c r="BD2861" s="2">
        <f t="shared" si="1084"/>
        <v>9.4993673513628363E-5</v>
      </c>
      <c r="BE2861" s="2">
        <f t="shared" si="1080"/>
        <v>9.4993673513628363E-5</v>
      </c>
      <c r="BF2861" s="24" t="str">
        <f t="shared" si="1081"/>
        <v/>
      </c>
    </row>
    <row r="2862" spans="53:58" ht="20.100000000000001" customHeight="1">
      <c r="BA2862" s="2"/>
      <c r="BB2862" s="2">
        <f t="shared" si="1082"/>
        <v>14.559999999999441</v>
      </c>
      <c r="BC2862" s="156">
        <f t="shared" si="1083"/>
        <v>4.2071864214736257E-2</v>
      </c>
      <c r="BD2862" s="2">
        <f t="shared" si="1084"/>
        <v>9.4794291955489773E-5</v>
      </c>
      <c r="BE2862" s="2">
        <f t="shared" si="1080"/>
        <v>9.4794291955489773E-5</v>
      </c>
      <c r="BF2862" s="24" t="str">
        <f t="shared" si="1081"/>
        <v/>
      </c>
    </row>
    <row r="2863" spans="53:58" ht="20.100000000000001" customHeight="1">
      <c r="BA2863" s="2"/>
      <c r="BB2863" s="2">
        <f t="shared" si="1082"/>
        <v>14.56639999999944</v>
      </c>
      <c r="BC2863" s="156">
        <f t="shared" si="1083"/>
        <v>4.1977069922780767E-2</v>
      </c>
      <c r="BD2863" s="2">
        <f t="shared" si="1084"/>
        <v>9.459528320537175E-5</v>
      </c>
      <c r="BE2863" s="2">
        <f t="shared" si="1080"/>
        <v>9.459528320537175E-5</v>
      </c>
      <c r="BF2863" s="24" t="str">
        <f t="shared" si="1081"/>
        <v/>
      </c>
    </row>
    <row r="2864" spans="53:58" ht="20.100000000000001" customHeight="1">
      <c r="BA2864" s="2"/>
      <c r="BB2864" s="2">
        <f t="shared" si="1082"/>
        <v>14.57279999999944</v>
      </c>
      <c r="BC2864" s="156">
        <f t="shared" si="1083"/>
        <v>4.1882474639575396E-2</v>
      </c>
      <c r="BD2864" s="2">
        <f t="shared" si="1084"/>
        <v>9.4396646712402443E-5</v>
      </c>
      <c r="BE2864" s="2">
        <f t="shared" si="1080"/>
        <v>9.4396646712402443E-5</v>
      </c>
      <c r="BF2864" s="24" t="str">
        <f t="shared" si="1081"/>
        <v/>
      </c>
    </row>
    <row r="2865" spans="53:58" ht="20.100000000000001" customHeight="1">
      <c r="BA2865" s="2"/>
      <c r="BB2865" s="2">
        <f t="shared" si="1082"/>
        <v>14.579199999999439</v>
      </c>
      <c r="BC2865" s="156">
        <f t="shared" si="1083"/>
        <v>4.1788077992862993E-2</v>
      </c>
      <c r="BD2865" s="2">
        <f t="shared" si="1084"/>
        <v>9.4198381926396957E-5</v>
      </c>
      <c r="BE2865" s="2">
        <f t="shared" si="1080"/>
        <v>9.4198381926396957E-5</v>
      </c>
      <c r="BF2865" s="24" t="str">
        <f t="shared" si="1081"/>
        <v/>
      </c>
    </row>
    <row r="2866" spans="53:58" ht="20.100000000000001" customHeight="1">
      <c r="BA2866" s="2"/>
      <c r="BB2866" s="2">
        <f t="shared" si="1082"/>
        <v>14.585599999999438</v>
      </c>
      <c r="BC2866" s="156">
        <f t="shared" si="1083"/>
        <v>4.1693879610936596E-2</v>
      </c>
      <c r="BD2866" s="2">
        <f t="shared" si="1084"/>
        <v>9.4000488297350804E-5</v>
      </c>
      <c r="BE2866" s="2">
        <f t="shared" si="1080"/>
        <v>9.4000488297350804E-5</v>
      </c>
      <c r="BF2866" s="24" t="str">
        <f t="shared" si="1081"/>
        <v/>
      </c>
    </row>
    <row r="2867" spans="53:58" ht="20.100000000000001" customHeight="1">
      <c r="BA2867" s="2"/>
      <c r="BB2867" s="2">
        <f t="shared" si="1082"/>
        <v>14.591999999999437</v>
      </c>
      <c r="BC2867" s="156">
        <f t="shared" si="1083"/>
        <v>4.1599879122639245E-2</v>
      </c>
      <c r="BD2867" s="2">
        <f t="shared" si="1084"/>
        <v>9.3802965275342765E-5</v>
      </c>
      <c r="BE2867" s="2">
        <f t="shared" si="1080"/>
        <v>9.3802965275342765E-5</v>
      </c>
      <c r="BF2867" s="24" t="str">
        <f t="shared" si="1081"/>
        <v/>
      </c>
    </row>
    <row r="2868" spans="53:58" ht="20.100000000000001" customHeight="1">
      <c r="BA2868" s="2"/>
      <c r="BB2868" s="2">
        <f t="shared" si="1082"/>
        <v>14.598399999999437</v>
      </c>
      <c r="BC2868" s="156">
        <f t="shared" si="1083"/>
        <v>4.1506076157363903E-2</v>
      </c>
      <c r="BD2868" s="2">
        <f t="shared" si="1084"/>
        <v>9.3605812311159386E-5</v>
      </c>
      <c r="BE2868" s="2">
        <f t="shared" si="1080"/>
        <v>9.3605812311159386E-5</v>
      </c>
      <c r="BF2868" s="24" t="str">
        <f t="shared" si="1081"/>
        <v/>
      </c>
    </row>
    <row r="2869" spans="53:58" ht="20.100000000000001" customHeight="1">
      <c r="BA2869" s="2"/>
      <c r="BB2869" s="2">
        <f t="shared" si="1082"/>
        <v>14.604799999999436</v>
      </c>
      <c r="BC2869" s="156">
        <f t="shared" si="1083"/>
        <v>4.1412470345052743E-2</v>
      </c>
      <c r="BD2869" s="2">
        <f t="shared" si="1084"/>
        <v>9.3409028855753751E-5</v>
      </c>
      <c r="BE2869" s="2">
        <f t="shared" si="1080"/>
        <v>9.3409028855753751E-5</v>
      </c>
      <c r="BF2869" s="24" t="str">
        <f t="shared" si="1081"/>
        <v/>
      </c>
    </row>
    <row r="2870" spans="53:58" ht="20.100000000000001" customHeight="1">
      <c r="BA2870" s="2"/>
      <c r="BB2870" s="2">
        <f t="shared" si="1082"/>
        <v>14.611199999999435</v>
      </c>
      <c r="BC2870" s="156">
        <f t="shared" si="1083"/>
        <v>4.1319061316196989E-2</v>
      </c>
      <c r="BD2870" s="2">
        <f t="shared" si="1084"/>
        <v>9.3212614360092816E-5</v>
      </c>
      <c r="BE2870" s="2">
        <f t="shared" si="1080"/>
        <v>9.3212614360092816E-5</v>
      </c>
      <c r="BF2870" s="24" t="str">
        <f t="shared" si="1081"/>
        <v/>
      </c>
    </row>
    <row r="2871" spans="53:58" ht="20.100000000000001" customHeight="1">
      <c r="BA2871" s="2"/>
      <c r="BB2871" s="2">
        <f t="shared" si="1082"/>
        <v>14.617599999999435</v>
      </c>
      <c r="BC2871" s="156">
        <f t="shared" si="1083"/>
        <v>4.1225848701836897E-2</v>
      </c>
      <c r="BD2871" s="2">
        <f t="shared" si="1084"/>
        <v>9.3016568276114986E-5</v>
      </c>
      <c r="BE2871" s="2">
        <f t="shared" si="1080"/>
        <v>9.3016568276114986E-5</v>
      </c>
      <c r="BF2871" s="24" t="str">
        <f t="shared" si="1081"/>
        <v/>
      </c>
    </row>
    <row r="2872" spans="53:58" ht="20.100000000000001" customHeight="1">
      <c r="BA2872" s="2"/>
      <c r="BB2872" s="2">
        <f t="shared" si="1082"/>
        <v>14.623999999999434</v>
      </c>
      <c r="BC2872" s="156">
        <f t="shared" si="1083"/>
        <v>4.1132832133560782E-2</v>
      </c>
      <c r="BD2872" s="2">
        <f t="shared" si="1084"/>
        <v>9.2820890055377026E-5</v>
      </c>
      <c r="BE2872" s="2">
        <f t="shared" si="1080"/>
        <v>9.2820890055377026E-5</v>
      </c>
      <c r="BF2872" s="24" t="str">
        <f t="shared" si="1081"/>
        <v/>
      </c>
    </row>
    <row r="2873" spans="53:58" ht="20.100000000000001" customHeight="1">
      <c r="BA2873" s="2"/>
      <c r="BB2873" s="2">
        <f t="shared" si="1082"/>
        <v>14.630399999999433</v>
      </c>
      <c r="BC2873" s="156">
        <f t="shared" si="1083"/>
        <v>4.1040011243505405E-2</v>
      </c>
      <c r="BD2873" s="2">
        <f t="shared" si="1084"/>
        <v>9.2625579150351633E-5</v>
      </c>
      <c r="BE2873" s="2">
        <f t="shared" si="1080"/>
        <v>9.2625579150351633E-5</v>
      </c>
      <c r="BF2873" s="24" t="str">
        <f t="shared" si="1081"/>
        <v/>
      </c>
    </row>
    <row r="2874" spans="53:58" ht="20.100000000000001" customHeight="1">
      <c r="BA2874" s="2"/>
      <c r="BB2874" s="2">
        <f t="shared" si="1082"/>
        <v>14.636799999999432</v>
      </c>
      <c r="BC2874" s="156">
        <f t="shared" si="1083"/>
        <v>4.0947385664355053E-2</v>
      </c>
      <c r="BD2874" s="2">
        <f t="shared" si="1084"/>
        <v>9.2430635013386608E-5</v>
      </c>
      <c r="BE2874" s="2">
        <f t="shared" si="1080"/>
        <v>9.2430635013386608E-5</v>
      </c>
      <c r="BF2874" s="24" t="str">
        <f t="shared" si="1081"/>
        <v/>
      </c>
    </row>
    <row r="2875" spans="53:58" ht="20.100000000000001" customHeight="1">
      <c r="BA2875" s="2"/>
      <c r="BB2875" s="2">
        <f t="shared" si="1082"/>
        <v>14.643199999999432</v>
      </c>
      <c r="BC2875" s="156">
        <f t="shared" si="1083"/>
        <v>4.0854955029341666E-2</v>
      </c>
      <c r="BD2875" s="2">
        <f t="shared" si="1084"/>
        <v>9.2236057097537516E-5</v>
      </c>
      <c r="BE2875" s="2">
        <f t="shared" si="1080"/>
        <v>9.2236057097537516E-5</v>
      </c>
      <c r="BF2875" s="24" t="str">
        <f t="shared" si="1081"/>
        <v/>
      </c>
    </row>
    <row r="2876" spans="53:58" ht="20.100000000000001" customHeight="1">
      <c r="BA2876" s="2"/>
      <c r="BB2876" s="2">
        <f t="shared" si="1082"/>
        <v>14.649599999999431</v>
      </c>
      <c r="BC2876" s="156">
        <f t="shared" si="1083"/>
        <v>4.0762718972244129E-2</v>
      </c>
      <c r="BD2876" s="2">
        <f t="shared" si="1084"/>
        <v>9.204184485593625E-5</v>
      </c>
      <c r="BE2876" s="2">
        <f t="shared" si="1080"/>
        <v>9.204184485593625E-5</v>
      </c>
      <c r="BF2876" s="24" t="str">
        <f t="shared" si="1081"/>
        <v/>
      </c>
    </row>
    <row r="2877" spans="53:58" ht="20.100000000000001" customHeight="1">
      <c r="BA2877" s="2"/>
      <c r="BB2877" s="2">
        <f t="shared" si="1082"/>
        <v>14.65599999999943</v>
      </c>
      <c r="BC2877" s="156">
        <f t="shared" si="1083"/>
        <v>4.0670677127388193E-2</v>
      </c>
      <c r="BD2877" s="2">
        <f t="shared" si="1084"/>
        <v>9.1847997742089404E-5</v>
      </c>
      <c r="BE2877" s="2">
        <f t="shared" si="1080"/>
        <v>9.1847997742089404E-5</v>
      </c>
      <c r="BF2877" s="24" t="str">
        <f t="shared" si="1081"/>
        <v/>
      </c>
    </row>
    <row r="2878" spans="53:58" ht="20.100000000000001" customHeight="1">
      <c r="BA2878" s="2"/>
      <c r="BB2878" s="2">
        <f t="shared" si="1082"/>
        <v>14.66239999999943</v>
      </c>
      <c r="BC2878" s="156">
        <f t="shared" si="1083"/>
        <v>4.0578829129646103E-2</v>
      </c>
      <c r="BD2878" s="2">
        <f t="shared" si="1084"/>
        <v>9.1654515209982357E-5</v>
      </c>
      <c r="BE2878" s="2">
        <f t="shared" si="1080"/>
        <v>9.1654515209982357E-5</v>
      </c>
      <c r="BF2878" s="24" t="str">
        <f t="shared" si="1081"/>
        <v/>
      </c>
    </row>
    <row r="2879" spans="53:58" ht="20.100000000000001" customHeight="1">
      <c r="BA2879" s="2"/>
      <c r="BB2879" s="2">
        <f t="shared" si="1082"/>
        <v>14.668799999999429</v>
      </c>
      <c r="BC2879" s="156">
        <f t="shared" si="1083"/>
        <v>4.0487174614436121E-2</v>
      </c>
      <c r="BD2879" s="2">
        <f t="shared" si="1084"/>
        <v>9.1461396713704568E-5</v>
      </c>
      <c r="BE2879" s="2">
        <f t="shared" si="1080"/>
        <v>9.1461396713704568E-5</v>
      </c>
      <c r="BF2879" s="24" t="str">
        <f t="shared" si="1081"/>
        <v/>
      </c>
    </row>
    <row r="2880" spans="53:58" ht="20.100000000000001" customHeight="1">
      <c r="BA2880" s="2"/>
      <c r="BB2880" s="2">
        <f t="shared" si="1082"/>
        <v>14.675199999999428</v>
      </c>
      <c r="BC2880" s="156">
        <f t="shared" si="1083"/>
        <v>4.0395713217722416E-2</v>
      </c>
      <c r="BD2880" s="2">
        <f t="shared" si="1084"/>
        <v>9.1268641707921427E-5</v>
      </c>
      <c r="BE2880" s="2">
        <f t="shared" si="1080"/>
        <v>9.1268641707921427E-5</v>
      </c>
      <c r="BF2880" s="24" t="str">
        <f t="shared" si="1081"/>
        <v/>
      </c>
    </row>
    <row r="2881" spans="53:58" ht="20.100000000000001" customHeight="1">
      <c r="BA2881" s="2"/>
      <c r="BB2881" s="2">
        <f t="shared" si="1082"/>
        <v>14.681599999999428</v>
      </c>
      <c r="BC2881" s="156">
        <f t="shared" si="1083"/>
        <v>4.0304444576014495E-2</v>
      </c>
      <c r="BD2881" s="2">
        <f t="shared" si="1084"/>
        <v>9.1076249647520369E-5</v>
      </c>
      <c r="BE2881" s="2">
        <f t="shared" si="1080"/>
        <v>9.1076249647520369E-5</v>
      </c>
      <c r="BF2881" s="24" t="str">
        <f t="shared" si="1081"/>
        <v/>
      </c>
    </row>
    <row r="2882" spans="53:58" ht="20.100000000000001" customHeight="1">
      <c r="BA2882" s="2"/>
      <c r="BB2882" s="2">
        <f t="shared" si="1082"/>
        <v>14.687999999999427</v>
      </c>
      <c r="BC2882" s="156">
        <f t="shared" si="1083"/>
        <v>4.0213368326366974E-2</v>
      </c>
      <c r="BD2882" s="2">
        <f t="shared" si="1084"/>
        <v>9.088421998773577E-5</v>
      </c>
      <c r="BE2882" s="2">
        <f t="shared" si="1080"/>
        <v>9.088421998773577E-5</v>
      </c>
      <c r="BF2882" s="24" t="str">
        <f t="shared" si="1081"/>
        <v/>
      </c>
    </row>
    <row r="2883" spans="53:58" ht="20.100000000000001" customHeight="1">
      <c r="BA2883" s="2"/>
      <c r="BB2883" s="2">
        <f t="shared" si="1082"/>
        <v>14.694399999999426</v>
      </c>
      <c r="BC2883" s="156">
        <f t="shared" si="1083"/>
        <v>4.0122484106379239E-2</v>
      </c>
      <c r="BD2883" s="2">
        <f t="shared" si="1084"/>
        <v>9.0692552184190589E-5</v>
      </c>
      <c r="BE2883" s="2">
        <f t="shared" si="1080"/>
        <v>9.0692552184190589E-5</v>
      </c>
      <c r="BF2883" s="24" t="str">
        <f t="shared" si="1081"/>
        <v/>
      </c>
    </row>
    <row r="2884" spans="53:58" ht="20.100000000000001" customHeight="1">
      <c r="BA2884" s="2"/>
      <c r="BB2884" s="2">
        <f t="shared" si="1082"/>
        <v>14.700799999999425</v>
      </c>
      <c r="BC2884" s="156">
        <f t="shared" si="1083"/>
        <v>4.0031791554195048E-2</v>
      </c>
      <c r="BD2884" s="2">
        <f t="shared" si="1084"/>
        <v>9.0501245692688193E-5</v>
      </c>
      <c r="BE2884" s="2">
        <f t="shared" si="1080"/>
        <v>9.0501245692688193E-5</v>
      </c>
      <c r="BF2884" s="24" t="str">
        <f t="shared" si="1081"/>
        <v/>
      </c>
    </row>
    <row r="2885" spans="53:58" ht="20.100000000000001" customHeight="1">
      <c r="BA2885" s="2"/>
      <c r="BB2885" s="2">
        <f t="shared" si="1082"/>
        <v>14.707199999999425</v>
      </c>
      <c r="BC2885" s="156">
        <f t="shared" si="1083"/>
        <v>3.994129030850236E-2</v>
      </c>
      <c r="BD2885" s="2">
        <f t="shared" si="1084"/>
        <v>9.0310299969725838E-5</v>
      </c>
      <c r="BE2885" s="2">
        <f t="shared" si="1080"/>
        <v>9.0310299969725838E-5</v>
      </c>
      <c r="BF2885" s="24" t="str">
        <f t="shared" si="1081"/>
        <v/>
      </c>
    </row>
    <row r="2886" spans="53:58" ht="20.100000000000001" customHeight="1">
      <c r="BA2886" s="2"/>
      <c r="BB2886" s="2">
        <f t="shared" si="1082"/>
        <v>14.713599999999424</v>
      </c>
      <c r="BC2886" s="156">
        <f t="shared" si="1083"/>
        <v>3.9850980008532634E-2</v>
      </c>
      <c r="BD2886" s="2">
        <f t="shared" si="1084"/>
        <v>9.0119714471821599E-5</v>
      </c>
      <c r="BE2886" s="2">
        <f t="shared" si="1080"/>
        <v>9.0119714471821599E-5</v>
      </c>
      <c r="BF2886" s="24" t="str">
        <f t="shared" si="1081"/>
        <v/>
      </c>
    </row>
    <row r="2887" spans="53:58" ht="20.100000000000001" customHeight="1">
      <c r="BA2887" s="2"/>
      <c r="BB2887" s="2">
        <f t="shared" si="1082"/>
        <v>14.719999999999423</v>
      </c>
      <c r="BC2887" s="156">
        <f t="shared" si="1083"/>
        <v>3.9760860294060812E-2</v>
      </c>
      <c r="BD2887" s="2">
        <f t="shared" si="1084"/>
        <v>8.9929488655965395E-5</v>
      </c>
      <c r="BE2887" s="2">
        <f t="shared" si="1080"/>
        <v>8.9929488655965395E-5</v>
      </c>
      <c r="BF2887" s="24" t="str">
        <f t="shared" si="1081"/>
        <v/>
      </c>
    </row>
    <row r="2888" spans="53:58" ht="20.100000000000001" customHeight="1">
      <c r="BA2888" s="2"/>
      <c r="BB2888" s="2">
        <f t="shared" si="1082"/>
        <v>14.726399999999423</v>
      </c>
      <c r="BC2888" s="156">
        <f t="shared" si="1083"/>
        <v>3.9670930805404847E-2</v>
      </c>
      <c r="BD2888" s="2">
        <f t="shared" si="1084"/>
        <v>8.97396219794247E-5</v>
      </c>
      <c r="BE2888" s="2">
        <f t="shared" si="1080"/>
        <v>8.97396219794247E-5</v>
      </c>
      <c r="BF2888" s="24" t="str">
        <f t="shared" si="1081"/>
        <v/>
      </c>
    </row>
    <row r="2889" spans="53:58" ht="20.100000000000001" customHeight="1">
      <c r="BA2889" s="2"/>
      <c r="BB2889" s="2">
        <f t="shared" si="1082"/>
        <v>14.732799999999422</v>
      </c>
      <c r="BC2889" s="156">
        <f t="shared" si="1083"/>
        <v>3.9581191183425422E-2</v>
      </c>
      <c r="BD2889" s="2">
        <f t="shared" si="1084"/>
        <v>8.9550113900119244E-5</v>
      </c>
      <c r="BE2889" s="2">
        <f t="shared" si="1080"/>
        <v>8.9550113900119244E-5</v>
      </c>
      <c r="BF2889" s="24" t="str">
        <f t="shared" si="1081"/>
        <v/>
      </c>
    </row>
    <row r="2890" spans="53:58" ht="20.100000000000001" customHeight="1">
      <c r="BA2890" s="2"/>
      <c r="BB2890" s="2">
        <f t="shared" si="1082"/>
        <v>14.739199999999421</v>
      </c>
      <c r="BC2890" s="156">
        <f t="shared" si="1083"/>
        <v>3.9491641069525303E-2</v>
      </c>
      <c r="BD2890" s="2">
        <f t="shared" si="1084"/>
        <v>8.9360963875961819E-5</v>
      </c>
      <c r="BE2890" s="2">
        <f t="shared" si="1080"/>
        <v>8.9360963875961819E-5</v>
      </c>
      <c r="BF2890" s="24" t="str">
        <f t="shared" si="1081"/>
        <v/>
      </c>
    </row>
    <row r="2891" spans="53:58" ht="20.100000000000001" customHeight="1">
      <c r="BA2891" s="2"/>
      <c r="BB2891" s="2">
        <f t="shared" si="1082"/>
        <v>14.745599999999421</v>
      </c>
      <c r="BC2891" s="156">
        <f t="shared" si="1083"/>
        <v>3.9402280105649341E-2</v>
      </c>
      <c r="BD2891" s="2">
        <f t="shared" si="1084"/>
        <v>8.9172171365302366E-5</v>
      </c>
      <c r="BE2891" s="2">
        <f t="shared" ref="BE2891:BE2954" si="1085">IF(BC2891&lt;(1-$BA$591),BD2891,"")</f>
        <v>8.9172171365302366E-5</v>
      </c>
      <c r="BF2891" s="24" t="str">
        <f t="shared" ref="BF2891:BF2954" si="1086">IF(BC2891&lt;(1-$BA$597),BD2891,"")</f>
        <v/>
      </c>
    </row>
    <row r="2892" spans="53:58" ht="20.100000000000001" customHeight="1">
      <c r="BA2892" s="2"/>
      <c r="BB2892" s="2">
        <f t="shared" ref="BB2892:BB2955" si="1087">BB2891+$BE$584</f>
        <v>14.75199999999942</v>
      </c>
      <c r="BC2892" s="156">
        <f t="shared" ref="BC2892:BC2955" si="1088">_xlfn.CHISQ.DIST.RT(BB2892,7)</f>
        <v>3.9313107934284039E-2</v>
      </c>
      <c r="BD2892" s="2">
        <f t="shared" ref="BD2892:BD2955" si="1089">BC2892-BC2893</f>
        <v>8.8983735826990429E-5</v>
      </c>
      <c r="BE2892" s="2">
        <f t="shared" si="1085"/>
        <v>8.8983735826990429E-5</v>
      </c>
      <c r="BF2892" s="24" t="str">
        <f t="shared" si="1086"/>
        <v/>
      </c>
    </row>
    <row r="2893" spans="53:58" ht="20.100000000000001" customHeight="1">
      <c r="BA2893" s="2"/>
      <c r="BB2893" s="2">
        <f t="shared" si="1087"/>
        <v>14.758399999999419</v>
      </c>
      <c r="BC2893" s="156">
        <f t="shared" si="1088"/>
        <v>3.9224124198457049E-2</v>
      </c>
      <c r="BD2893" s="2">
        <f t="shared" si="1089"/>
        <v>8.8795656720201677E-5</v>
      </c>
      <c r="BE2893" s="2">
        <f t="shared" si="1085"/>
        <v>8.8795656720201677E-5</v>
      </c>
      <c r="BF2893" s="24" t="str">
        <f t="shared" si="1086"/>
        <v/>
      </c>
    </row>
    <row r="2894" spans="53:58" ht="20.100000000000001" customHeight="1">
      <c r="BA2894" s="2"/>
      <c r="BB2894" s="2">
        <f t="shared" si="1087"/>
        <v>14.764799999999418</v>
      </c>
      <c r="BC2894" s="156">
        <f t="shared" si="1088"/>
        <v>3.9135328541736847E-2</v>
      </c>
      <c r="BD2894" s="2">
        <f t="shared" si="1089"/>
        <v>8.8607933504347702E-5</v>
      </c>
      <c r="BE2894" s="2">
        <f t="shared" si="1085"/>
        <v>8.8607933504347702E-5</v>
      </c>
      <c r="BF2894" s="24" t="str">
        <f t="shared" si="1086"/>
        <v/>
      </c>
    </row>
    <row r="2895" spans="53:58" ht="20.100000000000001" customHeight="1">
      <c r="BA2895" s="2"/>
      <c r="BB2895" s="2">
        <f t="shared" si="1087"/>
        <v>14.771199999999418</v>
      </c>
      <c r="BC2895" s="156">
        <f t="shared" si="1088"/>
        <v>3.9046720608232499E-2</v>
      </c>
      <c r="BD2895" s="2">
        <f t="shared" si="1089"/>
        <v>8.8420565639422966E-5</v>
      </c>
      <c r="BE2895" s="2">
        <f t="shared" si="1085"/>
        <v>8.8420565639422966E-5</v>
      </c>
      <c r="BF2895" s="24" t="str">
        <f t="shared" si="1086"/>
        <v/>
      </c>
    </row>
    <row r="2896" spans="53:58" ht="20.100000000000001" customHeight="1">
      <c r="BA2896" s="2"/>
      <c r="BB2896" s="2">
        <f t="shared" si="1087"/>
        <v>14.777599999999417</v>
      </c>
      <c r="BC2896" s="156">
        <f t="shared" si="1088"/>
        <v>3.8958300042593076E-2</v>
      </c>
      <c r="BD2896" s="2">
        <f t="shared" si="1089"/>
        <v>8.8233552585449682E-5</v>
      </c>
      <c r="BE2896" s="2">
        <f t="shared" si="1085"/>
        <v>8.8233552585449682E-5</v>
      </c>
      <c r="BF2896" s="24" t="str">
        <f t="shared" si="1086"/>
        <v/>
      </c>
    </row>
    <row r="2897" spans="53:58" ht="20.100000000000001" customHeight="1">
      <c r="BA2897" s="2"/>
      <c r="BB2897" s="2">
        <f t="shared" si="1087"/>
        <v>14.783999999999416</v>
      </c>
      <c r="BC2897" s="156">
        <f t="shared" si="1088"/>
        <v>3.8870066490007626E-2</v>
      </c>
      <c r="BD2897" s="2">
        <f t="shared" si="1089"/>
        <v>8.8046893803192527E-5</v>
      </c>
      <c r="BE2897" s="2">
        <f t="shared" si="1085"/>
        <v>8.8046893803192527E-5</v>
      </c>
      <c r="BF2897" s="24" t="str">
        <f t="shared" si="1086"/>
        <v/>
      </c>
    </row>
    <row r="2898" spans="53:58" ht="20.100000000000001" customHeight="1">
      <c r="BA2898" s="2"/>
      <c r="BB2898" s="2">
        <f t="shared" si="1087"/>
        <v>14.790399999999416</v>
      </c>
      <c r="BC2898" s="156">
        <f t="shared" si="1088"/>
        <v>3.8782019596204434E-2</v>
      </c>
      <c r="BD2898" s="2">
        <f t="shared" si="1089"/>
        <v>8.7860588753589652E-5</v>
      </c>
      <c r="BE2898" s="2">
        <f t="shared" si="1085"/>
        <v>8.7860588753589652E-5</v>
      </c>
      <c r="BF2898" s="24" t="str">
        <f t="shared" si="1086"/>
        <v/>
      </c>
    </row>
    <row r="2899" spans="53:58" ht="20.100000000000001" customHeight="1">
      <c r="BA2899" s="2"/>
      <c r="BB2899" s="2">
        <f t="shared" si="1087"/>
        <v>14.796799999999415</v>
      </c>
      <c r="BC2899" s="156">
        <f t="shared" si="1088"/>
        <v>3.8694159007450844E-2</v>
      </c>
      <c r="BD2899" s="2">
        <f t="shared" si="1089"/>
        <v>8.7674636897995539E-5</v>
      </c>
      <c r="BE2899" s="2">
        <f t="shared" si="1085"/>
        <v>8.7674636897995539E-5</v>
      </c>
      <c r="BF2899" s="24" t="str">
        <f t="shared" si="1086"/>
        <v/>
      </c>
    </row>
    <row r="2900" spans="53:58" ht="20.100000000000001" customHeight="1">
      <c r="BA2900" s="2"/>
      <c r="BB2900" s="2">
        <f t="shared" si="1087"/>
        <v>14.803199999999414</v>
      </c>
      <c r="BC2900" s="156">
        <f t="shared" si="1088"/>
        <v>3.8606484370552849E-2</v>
      </c>
      <c r="BD2900" s="2">
        <f t="shared" si="1089"/>
        <v>8.7489037698007532E-5</v>
      </c>
      <c r="BE2900" s="2">
        <f t="shared" si="1085"/>
        <v>8.7489037698007532E-5</v>
      </c>
      <c r="BF2900" s="24" t="str">
        <f t="shared" si="1086"/>
        <v/>
      </c>
    </row>
    <row r="2901" spans="53:58" ht="20.100000000000001" customHeight="1">
      <c r="BA2901" s="2"/>
      <c r="BB2901" s="2">
        <f t="shared" si="1087"/>
        <v>14.809599999999413</v>
      </c>
      <c r="BC2901" s="156">
        <f t="shared" si="1088"/>
        <v>3.8518995332854841E-2</v>
      </c>
      <c r="BD2901" s="2">
        <f t="shared" si="1089"/>
        <v>8.7303790615791965E-5</v>
      </c>
      <c r="BE2901" s="2">
        <f t="shared" si="1085"/>
        <v>8.7303790615791965E-5</v>
      </c>
      <c r="BF2901" s="24" t="str">
        <f t="shared" si="1086"/>
        <v/>
      </c>
    </row>
    <row r="2902" spans="53:58" ht="20.100000000000001" customHeight="1">
      <c r="BA2902" s="2"/>
      <c r="BB2902" s="2">
        <f t="shared" si="1087"/>
        <v>14.815999999999413</v>
      </c>
      <c r="BC2902" s="156">
        <f t="shared" si="1088"/>
        <v>3.8431691542239049E-2</v>
      </c>
      <c r="BD2902" s="2">
        <f t="shared" si="1089"/>
        <v>8.7118895113869055E-5</v>
      </c>
      <c r="BE2902" s="2">
        <f t="shared" si="1085"/>
        <v>8.7118895113869055E-5</v>
      </c>
      <c r="BF2902" s="24" t="str">
        <f t="shared" si="1086"/>
        <v/>
      </c>
    </row>
    <row r="2903" spans="53:58" ht="20.100000000000001" customHeight="1">
      <c r="BA2903" s="2"/>
      <c r="BB2903" s="2">
        <f t="shared" si="1087"/>
        <v>14.822399999999412</v>
      </c>
      <c r="BC2903" s="156">
        <f t="shared" si="1088"/>
        <v>3.834457264712518E-2</v>
      </c>
      <c r="BD2903" s="2">
        <f t="shared" si="1089"/>
        <v>8.6934350654925552E-5</v>
      </c>
      <c r="BE2903" s="2">
        <f t="shared" si="1085"/>
        <v>8.6934350654925552E-5</v>
      </c>
      <c r="BF2903" s="24" t="str">
        <f t="shared" si="1086"/>
        <v/>
      </c>
    </row>
    <row r="2904" spans="53:58" ht="20.100000000000001" customHeight="1">
      <c r="BA2904" s="2"/>
      <c r="BB2904" s="2">
        <f t="shared" si="1087"/>
        <v>14.828799999999411</v>
      </c>
      <c r="BC2904" s="156">
        <f t="shared" si="1088"/>
        <v>3.8257638296470255E-2</v>
      </c>
      <c r="BD2904" s="2">
        <f t="shared" si="1089"/>
        <v>8.6750156702376791E-5</v>
      </c>
      <c r="BE2904" s="2">
        <f t="shared" si="1085"/>
        <v>8.6750156702376791E-5</v>
      </c>
      <c r="BF2904" s="24" t="str">
        <f t="shared" si="1086"/>
        <v/>
      </c>
    </row>
    <row r="2905" spans="53:58" ht="20.100000000000001" customHeight="1">
      <c r="BA2905" s="2"/>
      <c r="BB2905" s="2">
        <f t="shared" si="1087"/>
        <v>14.835199999999411</v>
      </c>
      <c r="BC2905" s="156">
        <f t="shared" si="1088"/>
        <v>3.8170888139767878E-2</v>
      </c>
      <c r="BD2905" s="2">
        <f t="shared" si="1089"/>
        <v>8.6566312719582594E-5</v>
      </c>
      <c r="BE2905" s="2">
        <f t="shared" si="1085"/>
        <v>8.6566312719582594E-5</v>
      </c>
      <c r="BF2905" s="24" t="str">
        <f t="shared" si="1086"/>
        <v/>
      </c>
    </row>
    <row r="2906" spans="53:58" ht="20.100000000000001" customHeight="1">
      <c r="BA2906" s="2"/>
      <c r="BB2906" s="2">
        <f t="shared" si="1087"/>
        <v>14.84159999999941</v>
      </c>
      <c r="BC2906" s="156">
        <f t="shared" si="1088"/>
        <v>3.8084321827048295E-2</v>
      </c>
      <c r="BD2906" s="2">
        <f t="shared" si="1089"/>
        <v>8.6382818170784026E-5</v>
      </c>
      <c r="BE2906" s="2">
        <f t="shared" si="1085"/>
        <v>8.6382818170784026E-5</v>
      </c>
      <c r="BF2906" s="24" t="str">
        <f t="shared" si="1086"/>
        <v/>
      </c>
    </row>
    <row r="2907" spans="53:58" ht="20.100000000000001" customHeight="1">
      <c r="BA2907" s="2"/>
      <c r="BB2907" s="2">
        <f t="shared" si="1087"/>
        <v>14.847999999999409</v>
      </c>
      <c r="BC2907" s="156">
        <f t="shared" si="1088"/>
        <v>3.7997939008877511E-2</v>
      </c>
      <c r="BD2907" s="2">
        <f t="shared" si="1089"/>
        <v>8.619967252020827E-5</v>
      </c>
      <c r="BE2907" s="2">
        <f t="shared" si="1085"/>
        <v>8.619967252020827E-5</v>
      </c>
      <c r="BF2907" s="24" t="str">
        <f t="shared" si="1086"/>
        <v/>
      </c>
    </row>
    <row r="2908" spans="53:58" ht="20.100000000000001" customHeight="1">
      <c r="BA2908" s="2"/>
      <c r="BB2908" s="2">
        <f t="shared" si="1087"/>
        <v>14.854399999999409</v>
      </c>
      <c r="BC2908" s="156">
        <f t="shared" si="1088"/>
        <v>3.7911739336357303E-2</v>
      </c>
      <c r="BD2908" s="2">
        <f t="shared" si="1089"/>
        <v>8.6016875232478029E-5</v>
      </c>
      <c r="BE2908" s="2">
        <f t="shared" si="1085"/>
        <v>8.6016875232478029E-5</v>
      </c>
      <c r="BF2908" s="24" t="str">
        <f t="shared" si="1086"/>
        <v/>
      </c>
    </row>
    <row r="2909" spans="53:58" ht="20.100000000000001" customHeight="1">
      <c r="BA2909" s="2"/>
      <c r="BB2909" s="2">
        <f t="shared" si="1087"/>
        <v>14.860799999999408</v>
      </c>
      <c r="BC2909" s="156">
        <f t="shared" si="1088"/>
        <v>3.7825722461124825E-2</v>
      </c>
      <c r="BD2909" s="2">
        <f t="shared" si="1089"/>
        <v>8.5834425772993161E-5</v>
      </c>
      <c r="BE2909" s="2">
        <f t="shared" si="1085"/>
        <v>8.5834425772993161E-5</v>
      </c>
      <c r="BF2909" s="24" t="str">
        <f t="shared" si="1086"/>
        <v/>
      </c>
    </row>
    <row r="2910" spans="53:58" ht="20.100000000000001" customHeight="1">
      <c r="BA2910" s="2"/>
      <c r="BB2910" s="2">
        <f t="shared" si="1087"/>
        <v>14.867199999999407</v>
      </c>
      <c r="BC2910" s="156">
        <f t="shared" si="1088"/>
        <v>3.7739888035351832E-2</v>
      </c>
      <c r="BD2910" s="2">
        <f t="shared" si="1089"/>
        <v>8.565232360699393E-5</v>
      </c>
      <c r="BE2910" s="2">
        <f t="shared" si="1085"/>
        <v>8.565232360699393E-5</v>
      </c>
      <c r="BF2910" s="24" t="str">
        <f t="shared" si="1086"/>
        <v/>
      </c>
    </row>
    <row r="2911" spans="53:58" ht="20.100000000000001" customHeight="1">
      <c r="BA2911" s="2"/>
      <c r="BB2911" s="2">
        <f t="shared" si="1087"/>
        <v>14.873599999999406</v>
      </c>
      <c r="BC2911" s="156">
        <f t="shared" si="1088"/>
        <v>3.7654235711744838E-2</v>
      </c>
      <c r="BD2911" s="2">
        <f t="shared" si="1089"/>
        <v>8.5470568200719799E-5</v>
      </c>
      <c r="BE2911" s="2">
        <f t="shared" si="1085"/>
        <v>8.5470568200719799E-5</v>
      </c>
      <c r="BF2911" s="24" t="str">
        <f t="shared" si="1086"/>
        <v/>
      </c>
    </row>
    <row r="2912" spans="53:58" ht="20.100000000000001" customHeight="1">
      <c r="BA2912" s="2"/>
      <c r="BB2912" s="2">
        <f t="shared" si="1087"/>
        <v>14.879999999999406</v>
      </c>
      <c r="BC2912" s="156">
        <f t="shared" si="1088"/>
        <v>3.7568765143544118E-2</v>
      </c>
      <c r="BD2912" s="2">
        <f t="shared" si="1089"/>
        <v>8.5289159020125738E-5</v>
      </c>
      <c r="BE2912" s="2">
        <f t="shared" si="1085"/>
        <v>8.5289159020125738E-5</v>
      </c>
      <c r="BF2912" s="24" t="str">
        <f t="shared" si="1086"/>
        <v/>
      </c>
    </row>
    <row r="2913" spans="53:58" ht="20.100000000000001" customHeight="1">
      <c r="BA2913" s="2"/>
      <c r="BB2913" s="2">
        <f t="shared" si="1087"/>
        <v>14.886399999999405</v>
      </c>
      <c r="BC2913" s="156">
        <f t="shared" si="1088"/>
        <v>3.7483475984523992E-2</v>
      </c>
      <c r="BD2913" s="2">
        <f t="shared" si="1089"/>
        <v>8.5108095532200612E-5</v>
      </c>
      <c r="BE2913" s="2">
        <f t="shared" si="1085"/>
        <v>8.5108095532200612E-5</v>
      </c>
      <c r="BF2913" s="24" t="str">
        <f t="shared" si="1086"/>
        <v/>
      </c>
    </row>
    <row r="2914" spans="53:58" ht="20.100000000000001" customHeight="1">
      <c r="BA2914" s="2"/>
      <c r="BB2914" s="2">
        <f t="shared" si="1087"/>
        <v>14.892799999999404</v>
      </c>
      <c r="BC2914" s="156">
        <f t="shared" si="1088"/>
        <v>3.7398367888991792E-2</v>
      </c>
      <c r="BD2914" s="2">
        <f t="shared" si="1089"/>
        <v>8.4927377203745935E-5</v>
      </c>
      <c r="BE2914" s="2">
        <f t="shared" si="1085"/>
        <v>8.4927377203745935E-5</v>
      </c>
      <c r="BF2914" s="24" t="str">
        <f t="shared" si="1086"/>
        <v/>
      </c>
    </row>
    <row r="2915" spans="53:58" ht="20.100000000000001" customHeight="1">
      <c r="BA2915" s="2"/>
      <c r="BB2915" s="2">
        <f t="shared" si="1087"/>
        <v>14.899199999999404</v>
      </c>
      <c r="BC2915" s="156">
        <f t="shared" si="1088"/>
        <v>3.7313440511788046E-2</v>
      </c>
      <c r="BD2915" s="2">
        <f t="shared" si="1089"/>
        <v>8.4747003502576301E-5</v>
      </c>
      <c r="BE2915" s="2">
        <f t="shared" si="1085"/>
        <v>8.4747003502576301E-5</v>
      </c>
      <c r="BF2915" s="24" t="str">
        <f t="shared" si="1086"/>
        <v/>
      </c>
    </row>
    <row r="2916" spans="53:58" ht="20.100000000000001" customHeight="1">
      <c r="BA2916" s="2"/>
      <c r="BB2916" s="2">
        <f t="shared" si="1087"/>
        <v>14.905599999999403</v>
      </c>
      <c r="BC2916" s="156">
        <f t="shared" si="1088"/>
        <v>3.7228693508285469E-2</v>
      </c>
      <c r="BD2916" s="2">
        <f t="shared" si="1089"/>
        <v>8.4566973896256503E-5</v>
      </c>
      <c r="BE2916" s="2">
        <f t="shared" si="1085"/>
        <v>8.4566973896256503E-5</v>
      </c>
      <c r="BF2916" s="24" t="str">
        <f t="shared" si="1086"/>
        <v/>
      </c>
    </row>
    <row r="2917" spans="53:58" ht="20.100000000000001" customHeight="1">
      <c r="BA2917" s="2"/>
      <c r="BB2917" s="2">
        <f t="shared" si="1087"/>
        <v>14.911999999999402</v>
      </c>
      <c r="BC2917" s="156">
        <f t="shared" si="1088"/>
        <v>3.7144126534389213E-2</v>
      </c>
      <c r="BD2917" s="2">
        <f t="shared" si="1089"/>
        <v>8.4387287853274207E-5</v>
      </c>
      <c r="BE2917" s="2">
        <f t="shared" si="1085"/>
        <v>8.4387287853274207E-5</v>
      </c>
      <c r="BF2917" s="24" t="str">
        <f t="shared" si="1086"/>
        <v/>
      </c>
    </row>
    <row r="2918" spans="53:58" ht="20.100000000000001" customHeight="1">
      <c r="BA2918" s="2"/>
      <c r="BB2918" s="2">
        <f t="shared" si="1087"/>
        <v>14.918399999999401</v>
      </c>
      <c r="BC2918" s="156">
        <f t="shared" si="1088"/>
        <v>3.7059739246535939E-2</v>
      </c>
      <c r="BD2918" s="2">
        <f t="shared" si="1089"/>
        <v>8.420794484216565E-5</v>
      </c>
      <c r="BE2918" s="2">
        <f t="shared" si="1085"/>
        <v>8.420794484216565E-5</v>
      </c>
      <c r="BF2918" s="24" t="str">
        <f t="shared" si="1086"/>
        <v/>
      </c>
    </row>
    <row r="2919" spans="53:58" ht="20.100000000000001" customHeight="1">
      <c r="BA2919" s="2"/>
      <c r="BB2919" s="2">
        <f t="shared" si="1087"/>
        <v>14.924799999999401</v>
      </c>
      <c r="BC2919" s="156">
        <f t="shared" si="1088"/>
        <v>3.6975531301693773E-2</v>
      </c>
      <c r="BD2919" s="2">
        <f t="shared" si="1089"/>
        <v>8.402894433209851E-5</v>
      </c>
      <c r="BE2919" s="2">
        <f t="shared" si="1085"/>
        <v>8.402894433209851E-5</v>
      </c>
      <c r="BF2919" s="24" t="str">
        <f t="shared" si="1086"/>
        <v/>
      </c>
    </row>
    <row r="2920" spans="53:58" ht="20.100000000000001" customHeight="1">
      <c r="BA2920" s="2"/>
      <c r="BB2920" s="2">
        <f t="shared" si="1087"/>
        <v>14.9311999999994</v>
      </c>
      <c r="BC2920" s="156">
        <f t="shared" si="1088"/>
        <v>3.6891502357361675E-2</v>
      </c>
      <c r="BD2920" s="2">
        <f t="shared" si="1089"/>
        <v>8.3850285792573531E-5</v>
      </c>
      <c r="BE2920" s="2">
        <f t="shared" si="1085"/>
        <v>8.3850285792573531E-5</v>
      </c>
      <c r="BF2920" s="24" t="str">
        <f t="shared" si="1086"/>
        <v/>
      </c>
    </row>
    <row r="2921" spans="53:58" ht="20.100000000000001" customHeight="1">
      <c r="BA2921" s="2"/>
      <c r="BB2921" s="2">
        <f t="shared" si="1087"/>
        <v>14.937599999999399</v>
      </c>
      <c r="BC2921" s="156">
        <f t="shared" si="1088"/>
        <v>3.6807652071569101E-2</v>
      </c>
      <c r="BD2921" s="2">
        <f t="shared" si="1089"/>
        <v>8.3671968693341259E-5</v>
      </c>
      <c r="BE2921" s="2">
        <f t="shared" si="1085"/>
        <v>8.3671968693341259E-5</v>
      </c>
      <c r="BF2921" s="24" t="str">
        <f t="shared" si="1086"/>
        <v/>
      </c>
    </row>
    <row r="2922" spans="53:58" ht="20.100000000000001" customHeight="1">
      <c r="BA2922" s="2"/>
      <c r="BB2922" s="2">
        <f t="shared" si="1087"/>
        <v>14.943999999999399</v>
      </c>
      <c r="BC2922" s="156">
        <f t="shared" si="1088"/>
        <v>3.672398010287576E-2</v>
      </c>
      <c r="BD2922" s="2">
        <f t="shared" si="1089"/>
        <v>8.3493992504790615E-5</v>
      </c>
      <c r="BE2922" s="2">
        <f t="shared" si="1085"/>
        <v>8.3493992504790615E-5</v>
      </c>
      <c r="BF2922" s="24" t="str">
        <f t="shared" si="1086"/>
        <v/>
      </c>
    </row>
    <row r="2923" spans="53:58" ht="20.100000000000001" customHeight="1">
      <c r="BA2923" s="2"/>
      <c r="BB2923" s="2">
        <f t="shared" si="1087"/>
        <v>14.950399999999398</v>
      </c>
      <c r="BC2923" s="156">
        <f t="shared" si="1088"/>
        <v>3.6640486110370969E-2</v>
      </c>
      <c r="BD2923" s="2">
        <f t="shared" si="1089"/>
        <v>8.3316356697595018E-5</v>
      </c>
      <c r="BE2923" s="2">
        <f t="shared" si="1085"/>
        <v>8.3316356697595018E-5</v>
      </c>
      <c r="BF2923" s="24" t="str">
        <f t="shared" si="1086"/>
        <v/>
      </c>
    </row>
    <row r="2924" spans="53:58" ht="20.100000000000001" customHeight="1">
      <c r="BA2924" s="2"/>
      <c r="BB2924" s="2">
        <f t="shared" si="1087"/>
        <v>14.956799999999397</v>
      </c>
      <c r="BC2924" s="156">
        <f t="shared" si="1088"/>
        <v>3.6557169753673374E-2</v>
      </c>
      <c r="BD2924" s="2">
        <f t="shared" si="1089"/>
        <v>8.3139060742885851E-5</v>
      </c>
      <c r="BE2924" s="2">
        <f t="shared" si="1085"/>
        <v>8.3139060742885851E-5</v>
      </c>
      <c r="BF2924" s="24" t="str">
        <f t="shared" si="1086"/>
        <v/>
      </c>
    </row>
    <row r="2925" spans="53:58" ht="20.100000000000001" customHeight="1">
      <c r="BA2925" s="2"/>
      <c r="BB2925" s="2">
        <f t="shared" si="1087"/>
        <v>14.963199999999397</v>
      </c>
      <c r="BC2925" s="156">
        <f t="shared" si="1088"/>
        <v>3.6474030692930488E-2</v>
      </c>
      <c r="BD2925" s="2">
        <f t="shared" si="1089"/>
        <v>8.2962104112078994E-5</v>
      </c>
      <c r="BE2925" s="2">
        <f t="shared" si="1085"/>
        <v>8.2962104112078994E-5</v>
      </c>
      <c r="BF2925" s="24" t="str">
        <f t="shared" si="1086"/>
        <v/>
      </c>
    </row>
    <row r="2926" spans="53:58" ht="20.100000000000001" customHeight="1">
      <c r="BA2926" s="2"/>
      <c r="BB2926" s="2">
        <f t="shared" si="1087"/>
        <v>14.969599999999396</v>
      </c>
      <c r="BC2926" s="156">
        <f t="shared" si="1088"/>
        <v>3.6391068588818409E-2</v>
      </c>
      <c r="BD2926" s="2">
        <f t="shared" si="1089"/>
        <v>8.2785486277117681E-5</v>
      </c>
      <c r="BE2926" s="2">
        <f t="shared" si="1085"/>
        <v>8.2785486277117681E-5</v>
      </c>
      <c r="BF2926" s="24" t="str">
        <f t="shared" si="1086"/>
        <v/>
      </c>
    </row>
    <row r="2927" spans="53:58" ht="20.100000000000001" customHeight="1">
      <c r="BA2927" s="2"/>
      <c r="BB2927" s="2">
        <f t="shared" si="1087"/>
        <v>14.975999999999395</v>
      </c>
      <c r="BC2927" s="156">
        <f t="shared" si="1088"/>
        <v>3.6308283102541292E-2</v>
      </c>
      <c r="BD2927" s="2">
        <f t="shared" si="1089"/>
        <v>8.2609206710382299E-5</v>
      </c>
      <c r="BE2927" s="2">
        <f t="shared" si="1085"/>
        <v>8.2609206710382299E-5</v>
      </c>
      <c r="BF2927" s="24" t="str">
        <f t="shared" si="1086"/>
        <v/>
      </c>
    </row>
    <row r="2928" spans="53:58" ht="20.100000000000001" customHeight="1">
      <c r="BA2928" s="2"/>
      <c r="BB2928" s="2">
        <f t="shared" si="1087"/>
        <v>14.982399999999394</v>
      </c>
      <c r="BC2928" s="156">
        <f t="shared" si="1088"/>
        <v>3.6225673895830909E-2</v>
      </c>
      <c r="BD2928" s="2">
        <f t="shared" si="1089"/>
        <v>8.2433264884655688E-5</v>
      </c>
      <c r="BE2928" s="2">
        <f t="shared" si="1085"/>
        <v>8.2433264884655688E-5</v>
      </c>
      <c r="BF2928" s="24" t="str">
        <f t="shared" si="1086"/>
        <v/>
      </c>
    </row>
    <row r="2929" spans="53:58" ht="20.100000000000001" customHeight="1">
      <c r="BA2929" s="2"/>
      <c r="BB2929" s="2">
        <f t="shared" si="1087"/>
        <v>14.988799999999394</v>
      </c>
      <c r="BC2929" s="156">
        <f t="shared" si="1088"/>
        <v>3.6143240630946254E-2</v>
      </c>
      <c r="BD2929" s="2">
        <f t="shared" si="1089"/>
        <v>8.225766027297049E-5</v>
      </c>
      <c r="BE2929" s="2">
        <f t="shared" si="1085"/>
        <v>8.225766027297049E-5</v>
      </c>
      <c r="BF2929" s="24" t="str">
        <f t="shared" si="1086"/>
        <v/>
      </c>
    </row>
    <row r="2930" spans="53:58" ht="20.100000000000001" customHeight="1">
      <c r="BA2930" s="2"/>
      <c r="BB2930" s="2">
        <f t="shared" si="1087"/>
        <v>14.995199999999393</v>
      </c>
      <c r="BC2930" s="156">
        <f t="shared" si="1088"/>
        <v>3.6060982970673283E-2</v>
      </c>
      <c r="BD2930" s="2">
        <f t="shared" si="1089"/>
        <v>8.2082392348921396E-5</v>
      </c>
      <c r="BE2930" s="2">
        <f t="shared" si="1085"/>
        <v>8.2082392348921396E-5</v>
      </c>
      <c r="BF2930" s="24" t="str">
        <f t="shared" si="1086"/>
        <v/>
      </c>
    </row>
    <row r="2931" spans="53:58" ht="20.100000000000001" customHeight="1">
      <c r="BA2931" s="2"/>
      <c r="BB2931" s="2">
        <f t="shared" si="1087"/>
        <v>15.001599999999392</v>
      </c>
      <c r="BC2931" s="156">
        <f t="shared" si="1088"/>
        <v>3.5978900578324362E-2</v>
      </c>
      <c r="BD2931" s="2">
        <f t="shared" si="1089"/>
        <v>8.1907460586526371E-5</v>
      </c>
      <c r="BE2931" s="2">
        <f t="shared" si="1085"/>
        <v>8.1907460586526371E-5</v>
      </c>
      <c r="BF2931" s="24" t="str">
        <f t="shared" si="1086"/>
        <v/>
      </c>
    </row>
    <row r="2932" spans="53:58" ht="20.100000000000001" customHeight="1">
      <c r="BA2932" s="2"/>
      <c r="BB2932" s="2">
        <f t="shared" si="1087"/>
        <v>15.007999999999392</v>
      </c>
      <c r="BC2932" s="156">
        <f t="shared" si="1088"/>
        <v>3.5896993117737835E-2</v>
      </c>
      <c r="BD2932" s="2">
        <f t="shared" si="1089"/>
        <v>8.173286446029604E-5</v>
      </c>
      <c r="BE2932" s="2">
        <f t="shared" si="1085"/>
        <v>8.173286446029604E-5</v>
      </c>
      <c r="BF2932" s="24" t="str">
        <f t="shared" si="1086"/>
        <v/>
      </c>
    </row>
    <row r="2933" spans="53:58" ht="20.100000000000001" customHeight="1">
      <c r="BA2933" s="2"/>
      <c r="BB2933" s="2">
        <f t="shared" si="1087"/>
        <v>15.014399999999391</v>
      </c>
      <c r="BC2933" s="156">
        <f t="shared" si="1088"/>
        <v>3.5815260253277539E-2</v>
      </c>
      <c r="BD2933" s="2">
        <f t="shared" si="1089"/>
        <v>8.1558603444831235E-5</v>
      </c>
      <c r="BE2933" s="2">
        <f t="shared" si="1085"/>
        <v>8.1558603444831235E-5</v>
      </c>
      <c r="BF2933" s="24" t="str">
        <f t="shared" si="1086"/>
        <v/>
      </c>
    </row>
    <row r="2934" spans="53:58" ht="20.100000000000001" customHeight="1">
      <c r="BA2934" s="2"/>
      <c r="BB2934" s="2">
        <f t="shared" si="1087"/>
        <v>15.02079999999939</v>
      </c>
      <c r="BC2934" s="156">
        <f t="shared" si="1088"/>
        <v>3.5733701649832708E-2</v>
      </c>
      <c r="BD2934" s="2">
        <f t="shared" si="1089"/>
        <v>8.1384677015523821E-5</v>
      </c>
      <c r="BE2934" s="2">
        <f t="shared" si="1085"/>
        <v>8.1384677015523821E-5</v>
      </c>
      <c r="BF2934" s="24" t="str">
        <f t="shared" si="1086"/>
        <v/>
      </c>
    </row>
    <row r="2935" spans="53:58" ht="20.100000000000001" customHeight="1">
      <c r="BA2935" s="2"/>
      <c r="BB2935" s="2">
        <f t="shared" si="1087"/>
        <v>15.027199999999389</v>
      </c>
      <c r="BC2935" s="156">
        <f t="shared" si="1088"/>
        <v>3.5652316972817184E-2</v>
      </c>
      <c r="BD2935" s="2">
        <f t="shared" si="1089"/>
        <v>8.1211084647994647E-5</v>
      </c>
      <c r="BE2935" s="2">
        <f t="shared" si="1085"/>
        <v>8.1211084647994647E-5</v>
      </c>
      <c r="BF2935" s="24" t="str">
        <f t="shared" si="1086"/>
        <v/>
      </c>
    </row>
    <row r="2936" spans="53:58" ht="20.100000000000001" customHeight="1">
      <c r="BA2936" s="2"/>
      <c r="BB2936" s="2">
        <f t="shared" si="1087"/>
        <v>15.033599999999389</v>
      </c>
      <c r="BC2936" s="156">
        <f t="shared" si="1088"/>
        <v>3.557110588816919E-2</v>
      </c>
      <c r="BD2936" s="2">
        <f t="shared" si="1089"/>
        <v>8.1037825818343345E-5</v>
      </c>
      <c r="BE2936" s="2">
        <f t="shared" si="1085"/>
        <v>8.1037825818343345E-5</v>
      </c>
      <c r="BF2936" s="24" t="str">
        <f t="shared" si="1086"/>
        <v/>
      </c>
    </row>
    <row r="2937" spans="53:58" ht="20.100000000000001" customHeight="1">
      <c r="BA2937" s="2"/>
      <c r="BB2937" s="2">
        <f t="shared" si="1087"/>
        <v>15.039999999999388</v>
      </c>
      <c r="BC2937" s="156">
        <f t="shared" si="1088"/>
        <v>3.5490068062350846E-2</v>
      </c>
      <c r="BD2937" s="2">
        <f t="shared" si="1089"/>
        <v>8.0864900003141393E-5</v>
      </c>
      <c r="BE2937" s="2">
        <f t="shared" si="1085"/>
        <v>8.0864900003141393E-5</v>
      </c>
      <c r="BF2937" s="24" t="str">
        <f t="shared" si="1086"/>
        <v/>
      </c>
    </row>
    <row r="2938" spans="53:58" ht="20.100000000000001" customHeight="1">
      <c r="BA2938" s="2"/>
      <c r="BB2938" s="2">
        <f t="shared" si="1087"/>
        <v>15.046399999999387</v>
      </c>
      <c r="BC2938" s="156">
        <f t="shared" si="1088"/>
        <v>3.5409203162347705E-2</v>
      </c>
      <c r="BD2938" s="2">
        <f t="shared" si="1089"/>
        <v>8.0692306679182313E-5</v>
      </c>
      <c r="BE2938" s="2">
        <f t="shared" si="1085"/>
        <v>8.0692306679182313E-5</v>
      </c>
      <c r="BF2938" s="24" t="str">
        <f t="shared" si="1086"/>
        <v/>
      </c>
    </row>
    <row r="2939" spans="53:58" ht="20.100000000000001" customHeight="1">
      <c r="BA2939" s="2"/>
      <c r="BB2939" s="2">
        <f t="shared" si="1087"/>
        <v>15.052799999999387</v>
      </c>
      <c r="BC2939" s="156">
        <f t="shared" si="1088"/>
        <v>3.5328510855668523E-2</v>
      </c>
      <c r="BD2939" s="2">
        <f t="shared" si="1089"/>
        <v>8.052004532392576E-5</v>
      </c>
      <c r="BE2939" s="2">
        <f t="shared" si="1085"/>
        <v>8.052004532392576E-5</v>
      </c>
      <c r="BF2939" s="24" t="str">
        <f t="shared" si="1086"/>
        <v/>
      </c>
    </row>
    <row r="2940" spans="53:58" ht="20.100000000000001" customHeight="1">
      <c r="BA2940" s="2"/>
      <c r="BB2940" s="2">
        <f t="shared" si="1087"/>
        <v>15.059199999999386</v>
      </c>
      <c r="BC2940" s="156">
        <f t="shared" si="1088"/>
        <v>3.5247990810344597E-2</v>
      </c>
      <c r="BD2940" s="2">
        <f t="shared" si="1089"/>
        <v>8.0348115415185273E-5</v>
      </c>
      <c r="BE2940" s="2">
        <f t="shared" si="1085"/>
        <v>8.0348115415185273E-5</v>
      </c>
      <c r="BF2940" s="24" t="str">
        <f t="shared" si="1086"/>
        <v/>
      </c>
    </row>
    <row r="2941" spans="53:58" ht="20.100000000000001" customHeight="1">
      <c r="BA2941" s="2"/>
      <c r="BB2941" s="2">
        <f t="shared" si="1087"/>
        <v>15.065599999999385</v>
      </c>
      <c r="BC2941" s="156">
        <f t="shared" si="1088"/>
        <v>3.5167642694929412E-2</v>
      </c>
      <c r="BD2941" s="2">
        <f t="shared" si="1089"/>
        <v>8.0176516431093581E-5</v>
      </c>
      <c r="BE2941" s="2">
        <f t="shared" si="1085"/>
        <v>8.0176516431093581E-5</v>
      </c>
      <c r="BF2941" s="24" t="str">
        <f t="shared" si="1086"/>
        <v/>
      </c>
    </row>
    <row r="2942" spans="53:58" ht="20.100000000000001" customHeight="1">
      <c r="BA2942" s="2"/>
      <c r="BB2942" s="2">
        <f t="shared" si="1087"/>
        <v>15.071999999999385</v>
      </c>
      <c r="BC2942" s="156">
        <f t="shared" si="1088"/>
        <v>3.5087466178498318E-2</v>
      </c>
      <c r="BD2942" s="2">
        <f t="shared" si="1089"/>
        <v>8.0005247850414851E-5</v>
      </c>
      <c r="BE2942" s="2">
        <f t="shared" si="1085"/>
        <v>8.0005247850414851E-5</v>
      </c>
      <c r="BF2942" s="24" t="str">
        <f t="shared" si="1086"/>
        <v/>
      </c>
    </row>
    <row r="2943" spans="53:58" ht="20.100000000000001" customHeight="1">
      <c r="BA2943" s="2"/>
      <c r="BB2943" s="2">
        <f t="shared" si="1087"/>
        <v>15.078399999999384</v>
      </c>
      <c r="BC2943" s="156">
        <f t="shared" si="1088"/>
        <v>3.5007460930647903E-2</v>
      </c>
      <c r="BD2943" s="2">
        <f t="shared" si="1089"/>
        <v>7.9834309152128358E-5</v>
      </c>
      <c r="BE2943" s="2">
        <f t="shared" si="1085"/>
        <v>7.9834309152128358E-5</v>
      </c>
      <c r="BF2943" s="24" t="str">
        <f t="shared" si="1086"/>
        <v/>
      </c>
    </row>
    <row r="2944" spans="53:58" ht="20.100000000000001" customHeight="1">
      <c r="BA2944" s="2"/>
      <c r="BB2944" s="2">
        <f t="shared" si="1087"/>
        <v>15.084799999999383</v>
      </c>
      <c r="BC2944" s="156">
        <f t="shared" si="1088"/>
        <v>3.4927626621495775E-2</v>
      </c>
      <c r="BD2944" s="2">
        <f t="shared" si="1089"/>
        <v>7.9663699815706035E-5</v>
      </c>
      <c r="BE2944" s="2">
        <f t="shared" si="1085"/>
        <v>7.9663699815706035E-5</v>
      </c>
      <c r="BF2944" s="24" t="str">
        <f t="shared" si="1086"/>
        <v/>
      </c>
    </row>
    <row r="2945" spans="53:58" ht="20.100000000000001" customHeight="1">
      <c r="BA2945" s="2"/>
      <c r="BB2945" s="2">
        <f t="shared" si="1087"/>
        <v>15.091199999999382</v>
      </c>
      <c r="BC2945" s="156">
        <f t="shared" si="1088"/>
        <v>3.4847962921680069E-2</v>
      </c>
      <c r="BD2945" s="2">
        <f t="shared" si="1089"/>
        <v>7.9493419321320646E-5</v>
      </c>
      <c r="BE2945" s="2">
        <f t="shared" si="1085"/>
        <v>7.9493419321320646E-5</v>
      </c>
      <c r="BF2945" s="24" t="str">
        <f t="shared" si="1086"/>
        <v/>
      </c>
    </row>
    <row r="2946" spans="53:58" ht="20.100000000000001" customHeight="1">
      <c r="BA2946" s="2"/>
      <c r="BB2946" s="2">
        <f t="shared" si="1087"/>
        <v>15.097599999999382</v>
      </c>
      <c r="BC2946" s="156">
        <f t="shared" si="1088"/>
        <v>3.4768469502358748E-2</v>
      </c>
      <c r="BD2946" s="2">
        <f t="shared" si="1089"/>
        <v>7.9323467149117199E-5</v>
      </c>
      <c r="BE2946" s="2">
        <f t="shared" si="1085"/>
        <v>7.9323467149117199E-5</v>
      </c>
      <c r="BF2946" s="24" t="str">
        <f t="shared" si="1086"/>
        <v/>
      </c>
    </row>
    <row r="2947" spans="53:58" ht="20.100000000000001" customHeight="1">
      <c r="BA2947" s="2"/>
      <c r="BB2947" s="2">
        <f t="shared" si="1087"/>
        <v>15.103999999999381</v>
      </c>
      <c r="BC2947" s="156">
        <f t="shared" si="1088"/>
        <v>3.4689146035209631E-2</v>
      </c>
      <c r="BD2947" s="2">
        <f t="shared" si="1089"/>
        <v>7.9153842779976225E-5</v>
      </c>
      <c r="BE2947" s="2">
        <f t="shared" si="1085"/>
        <v>7.9153842779976225E-5</v>
      </c>
      <c r="BF2947" s="24" t="str">
        <f t="shared" si="1086"/>
        <v/>
      </c>
    </row>
    <row r="2948" spans="53:58" ht="20.100000000000001" customHeight="1">
      <c r="BA2948" s="2"/>
      <c r="BB2948" s="2">
        <f t="shared" si="1087"/>
        <v>15.11039999999938</v>
      </c>
      <c r="BC2948" s="156">
        <f t="shared" si="1088"/>
        <v>3.4609992192429655E-2</v>
      </c>
      <c r="BD2948" s="2">
        <f t="shared" si="1089"/>
        <v>7.8984545695187647E-5</v>
      </c>
      <c r="BE2948" s="2">
        <f t="shared" si="1085"/>
        <v>7.8984545695187647E-5</v>
      </c>
      <c r="BF2948" s="24" t="str">
        <f t="shared" si="1086"/>
        <v/>
      </c>
    </row>
    <row r="2949" spans="53:58" ht="20.100000000000001" customHeight="1">
      <c r="BA2949" s="2"/>
      <c r="BB2949" s="2">
        <f t="shared" si="1087"/>
        <v>15.11679999999938</v>
      </c>
      <c r="BC2949" s="156">
        <f t="shared" si="1088"/>
        <v>3.4531007646734467E-2</v>
      </c>
      <c r="BD2949" s="2">
        <f t="shared" si="1089"/>
        <v>7.8815575376478542E-5</v>
      </c>
      <c r="BE2949" s="2">
        <f t="shared" si="1085"/>
        <v>7.8815575376478542E-5</v>
      </c>
      <c r="BF2949" s="24" t="str">
        <f t="shared" si="1086"/>
        <v/>
      </c>
    </row>
    <row r="2950" spans="53:58" ht="20.100000000000001" customHeight="1">
      <c r="BA2950" s="2"/>
      <c r="BB2950" s="2">
        <f t="shared" si="1087"/>
        <v>15.123199999999379</v>
      </c>
      <c r="BC2950" s="156">
        <f t="shared" si="1088"/>
        <v>3.4452192071357989E-2</v>
      </c>
      <c r="BD2950" s="2">
        <f t="shared" si="1089"/>
        <v>7.8646931305860479E-5</v>
      </c>
      <c r="BE2950" s="2">
        <f t="shared" si="1085"/>
        <v>7.8646931305860479E-5</v>
      </c>
      <c r="BF2950" s="24" t="str">
        <f t="shared" si="1086"/>
        <v/>
      </c>
    </row>
    <row r="2951" spans="53:58" ht="20.100000000000001" customHeight="1">
      <c r="BA2951" s="2"/>
      <c r="BB2951" s="2">
        <f t="shared" si="1087"/>
        <v>15.129599999999378</v>
      </c>
      <c r="BC2951" s="156">
        <f t="shared" si="1088"/>
        <v>3.4373545140052128E-2</v>
      </c>
      <c r="BD2951" s="2">
        <f t="shared" si="1089"/>
        <v>7.8478612966011163E-5</v>
      </c>
      <c r="BE2951" s="2">
        <f t="shared" si="1085"/>
        <v>7.8478612966011163E-5</v>
      </c>
      <c r="BF2951" s="24" t="str">
        <f t="shared" si="1086"/>
        <v/>
      </c>
    </row>
    <row r="2952" spans="53:58" ht="20.100000000000001" customHeight="1">
      <c r="BA2952" s="2"/>
      <c r="BB2952" s="2">
        <f t="shared" si="1087"/>
        <v>15.135999999999378</v>
      </c>
      <c r="BC2952" s="156">
        <f t="shared" si="1088"/>
        <v>3.4295066527086117E-2</v>
      </c>
      <c r="BD2952" s="2">
        <f t="shared" si="1089"/>
        <v>7.8310619839878914E-5</v>
      </c>
      <c r="BE2952" s="2">
        <f t="shared" si="1085"/>
        <v>7.8310619839878914E-5</v>
      </c>
      <c r="BF2952" s="24" t="str">
        <f t="shared" si="1086"/>
        <v/>
      </c>
    </row>
    <row r="2953" spans="53:58" ht="20.100000000000001" customHeight="1">
      <c r="BA2953" s="2"/>
      <c r="BB2953" s="2">
        <f t="shared" si="1087"/>
        <v>15.142399999999377</v>
      </c>
      <c r="BC2953" s="156">
        <f t="shared" si="1088"/>
        <v>3.4216755907246238E-2</v>
      </c>
      <c r="BD2953" s="2">
        <f t="shared" si="1089"/>
        <v>7.8142951410981043E-5</v>
      </c>
      <c r="BE2953" s="2">
        <f t="shared" si="1085"/>
        <v>7.8142951410981043E-5</v>
      </c>
      <c r="BF2953" s="24" t="str">
        <f t="shared" si="1086"/>
        <v/>
      </c>
    </row>
    <row r="2954" spans="53:58" ht="20.100000000000001" customHeight="1">
      <c r="BA2954" s="2"/>
      <c r="BB2954" s="2">
        <f t="shared" si="1087"/>
        <v>15.148799999999376</v>
      </c>
      <c r="BC2954" s="156">
        <f t="shared" si="1088"/>
        <v>3.4138612955835257E-2</v>
      </c>
      <c r="BD2954" s="2">
        <f t="shared" si="1089"/>
        <v>7.7975607163230376E-5</v>
      </c>
      <c r="BE2954" s="2">
        <f t="shared" si="1085"/>
        <v>7.7975607163230376E-5</v>
      </c>
      <c r="BF2954" s="24" t="str">
        <f t="shared" si="1086"/>
        <v/>
      </c>
    </row>
    <row r="2955" spans="53:58" ht="20.100000000000001" customHeight="1">
      <c r="BA2955" s="2"/>
      <c r="BB2955" s="2">
        <f t="shared" si="1087"/>
        <v>15.155199999999375</v>
      </c>
      <c r="BC2955" s="156">
        <f t="shared" si="1088"/>
        <v>3.4060637348672027E-2</v>
      </c>
      <c r="BD2955" s="2">
        <f t="shared" si="1089"/>
        <v>7.780858658078954E-5</v>
      </c>
      <c r="BE2955" s="2">
        <f t="shared" ref="BE2955:BE3018" si="1090">IF(BC2955&lt;(1-$BA$591),BD2955,"")</f>
        <v>7.780858658078954E-5</v>
      </c>
      <c r="BF2955" s="24" t="str">
        <f t="shared" ref="BF2955:BF3018" si="1091">IF(BC2955&lt;(1-$BA$597),BD2955,"")</f>
        <v/>
      </c>
    </row>
    <row r="2956" spans="53:58" ht="20.100000000000001" customHeight="1">
      <c r="BA2956" s="2"/>
      <c r="BB2956" s="2">
        <f t="shared" ref="BB2956:BB3019" si="1092">BB2955+$BE$584</f>
        <v>15.161599999999375</v>
      </c>
      <c r="BC2956" s="156">
        <f t="shared" ref="BC2956:BC3019" si="1093">_xlfn.CHISQ.DIST.RT(BB2956,7)</f>
        <v>3.3982828762091237E-2</v>
      </c>
      <c r="BD2956" s="2">
        <f t="shared" ref="BD2956:BD3019" si="1094">BC2956-BC2957</f>
        <v>7.7641889148653831E-5</v>
      </c>
      <c r="BE2956" s="2">
        <f t="shared" si="1090"/>
        <v>7.7641889148653831E-5</v>
      </c>
      <c r="BF2956" s="24" t="str">
        <f t="shared" si="1091"/>
        <v/>
      </c>
    </row>
    <row r="2957" spans="53:58" ht="20.100000000000001" customHeight="1">
      <c r="BA2957" s="2"/>
      <c r="BB2957" s="2">
        <f t="shared" si="1092"/>
        <v>15.167999999999374</v>
      </c>
      <c r="BC2957" s="156">
        <f t="shared" si="1093"/>
        <v>3.3905186872942583E-2</v>
      </c>
      <c r="BD2957" s="2">
        <f t="shared" si="1094"/>
        <v>7.7475514351964259E-5</v>
      </c>
      <c r="BE2957" s="2">
        <f t="shared" si="1090"/>
        <v>7.7475514351964259E-5</v>
      </c>
      <c r="BF2957" s="24" t="str">
        <f t="shared" si="1091"/>
        <v/>
      </c>
    </row>
    <row r="2958" spans="53:58" ht="20.100000000000001" customHeight="1">
      <c r="BA2958" s="2"/>
      <c r="BB2958" s="2">
        <f t="shared" si="1092"/>
        <v>15.174399999999373</v>
      </c>
      <c r="BC2958" s="156">
        <f t="shared" si="1093"/>
        <v>3.3827711358590619E-2</v>
      </c>
      <c r="BD2958" s="2">
        <f t="shared" si="1094"/>
        <v>7.730946167652103E-5</v>
      </c>
      <c r="BE2958" s="2">
        <f t="shared" si="1090"/>
        <v>7.730946167652103E-5</v>
      </c>
      <c r="BF2958" s="24" t="str">
        <f t="shared" si="1091"/>
        <v/>
      </c>
    </row>
    <row r="2959" spans="53:58" ht="20.100000000000001" customHeight="1">
      <c r="BA2959" s="2"/>
      <c r="BB2959" s="2">
        <f t="shared" si="1092"/>
        <v>15.180799999999373</v>
      </c>
      <c r="BC2959" s="156">
        <f t="shared" si="1093"/>
        <v>3.3750401896914098E-2</v>
      </c>
      <c r="BD2959" s="2">
        <f t="shared" si="1094"/>
        <v>7.7143730608221495E-5</v>
      </c>
      <c r="BE2959" s="2">
        <f t="shared" si="1090"/>
        <v>7.7143730608221495E-5</v>
      </c>
      <c r="BF2959" s="24" t="str">
        <f t="shared" si="1091"/>
        <v/>
      </c>
    </row>
    <row r="2960" spans="53:58" ht="20.100000000000001" customHeight="1">
      <c r="BA2960" s="2"/>
      <c r="BB2960" s="2">
        <f t="shared" si="1092"/>
        <v>15.187199999999372</v>
      </c>
      <c r="BC2960" s="156">
        <f t="shared" si="1093"/>
        <v>3.3673258166305876E-2</v>
      </c>
      <c r="BD2960" s="2">
        <f t="shared" si="1094"/>
        <v>7.6978320633858122E-5</v>
      </c>
      <c r="BE2960" s="2">
        <f t="shared" si="1090"/>
        <v>7.6978320633858122E-5</v>
      </c>
      <c r="BF2960" s="24" t="str">
        <f t="shared" si="1091"/>
        <v/>
      </c>
    </row>
    <row r="2961" spans="53:58" ht="20.100000000000001" customHeight="1">
      <c r="BA2961" s="2"/>
      <c r="BB2961" s="2">
        <f t="shared" si="1092"/>
        <v>15.193599999999371</v>
      </c>
      <c r="BC2961" s="156">
        <f t="shared" si="1093"/>
        <v>3.3596279845672018E-2</v>
      </c>
      <c r="BD2961" s="2">
        <f t="shared" si="1094"/>
        <v>7.681323124040379E-5</v>
      </c>
      <c r="BE2961" s="2">
        <f t="shared" si="1090"/>
        <v>7.681323124040379E-5</v>
      </c>
      <c r="BF2961" s="24" t="str">
        <f t="shared" si="1091"/>
        <v/>
      </c>
    </row>
    <row r="2962" spans="53:58" ht="20.100000000000001" customHeight="1">
      <c r="BA2962" s="2"/>
      <c r="BB2962" s="2">
        <f t="shared" si="1092"/>
        <v>15.19999999999937</v>
      </c>
      <c r="BC2962" s="156">
        <f t="shared" si="1093"/>
        <v>3.3519466614431614E-2</v>
      </c>
      <c r="BD2962" s="2">
        <f t="shared" si="1094"/>
        <v>7.6648461915351795E-5</v>
      </c>
      <c r="BE2962" s="2">
        <f t="shared" si="1090"/>
        <v>7.6648461915351795E-5</v>
      </c>
      <c r="BF2962" s="24" t="str">
        <f t="shared" si="1091"/>
        <v/>
      </c>
    </row>
    <row r="2963" spans="53:58" ht="20.100000000000001" customHeight="1">
      <c r="BA2963" s="2"/>
      <c r="BB2963" s="2">
        <f t="shared" si="1092"/>
        <v>15.20639999999937</v>
      </c>
      <c r="BC2963" s="156">
        <f t="shared" si="1093"/>
        <v>3.3442818152516263E-2</v>
      </c>
      <c r="BD2963" s="2">
        <f t="shared" si="1094"/>
        <v>7.6484012146584013E-5</v>
      </c>
      <c r="BE2963" s="2">
        <f t="shared" si="1090"/>
        <v>7.6484012146584013E-5</v>
      </c>
      <c r="BF2963" s="24" t="str">
        <f t="shared" si="1091"/>
        <v/>
      </c>
    </row>
    <row r="2964" spans="53:58" ht="20.100000000000001" customHeight="1">
      <c r="BA2964" s="2"/>
      <c r="BB2964" s="2">
        <f t="shared" si="1092"/>
        <v>15.212799999999369</v>
      </c>
      <c r="BC2964" s="156">
        <f t="shared" si="1093"/>
        <v>3.3366334140369679E-2</v>
      </c>
      <c r="BD2964" s="2">
        <f t="shared" si="1094"/>
        <v>7.6319881422558244E-5</v>
      </c>
      <c r="BE2964" s="2">
        <f t="shared" si="1090"/>
        <v>7.6319881422558244E-5</v>
      </c>
      <c r="BF2964" s="24" t="str">
        <f t="shared" si="1091"/>
        <v/>
      </c>
    </row>
    <row r="2965" spans="53:58" ht="20.100000000000001" customHeight="1">
      <c r="BA2965" s="2"/>
      <c r="BB2965" s="2">
        <f t="shared" si="1092"/>
        <v>15.219199999999368</v>
      </c>
      <c r="BC2965" s="156">
        <f t="shared" si="1093"/>
        <v>3.329001425894712E-2</v>
      </c>
      <c r="BD2965" s="2">
        <f t="shared" si="1094"/>
        <v>7.6156069232113932E-5</v>
      </c>
      <c r="BE2965" s="2">
        <f t="shared" si="1090"/>
        <v>7.6156069232113932E-5</v>
      </c>
      <c r="BF2965" s="24" t="str">
        <f t="shared" si="1091"/>
        <v/>
      </c>
    </row>
    <row r="2966" spans="53:58" ht="20.100000000000001" customHeight="1">
      <c r="BA2966" s="2"/>
      <c r="BB2966" s="2">
        <f t="shared" si="1092"/>
        <v>15.225599999999368</v>
      </c>
      <c r="BC2966" s="156">
        <f t="shared" si="1093"/>
        <v>3.3213858189715006E-2</v>
      </c>
      <c r="BD2966" s="2">
        <f t="shared" si="1094"/>
        <v>7.5992575064548484E-5</v>
      </c>
      <c r="BE2966" s="2">
        <f t="shared" si="1090"/>
        <v>7.5992575064548484E-5</v>
      </c>
      <c r="BF2966" s="24" t="str">
        <f t="shared" si="1091"/>
        <v/>
      </c>
    </row>
    <row r="2967" spans="53:58" ht="20.100000000000001" customHeight="1">
      <c r="BA2967" s="2"/>
      <c r="BB2967" s="2">
        <f t="shared" si="1092"/>
        <v>15.231999999999367</v>
      </c>
      <c r="BC2967" s="156">
        <f t="shared" si="1093"/>
        <v>3.3137865614650458E-2</v>
      </c>
      <c r="BD2967" s="2">
        <f t="shared" si="1094"/>
        <v>7.5829398409603399E-5</v>
      </c>
      <c r="BE2967" s="2">
        <f t="shared" si="1090"/>
        <v>7.5829398409603399E-5</v>
      </c>
      <c r="BF2967" s="24" t="str">
        <f t="shared" si="1091"/>
        <v/>
      </c>
    </row>
    <row r="2968" spans="53:58" ht="20.100000000000001" customHeight="1">
      <c r="BA2968" s="2"/>
      <c r="BB2968" s="2">
        <f t="shared" si="1092"/>
        <v>15.238399999999366</v>
      </c>
      <c r="BC2968" s="156">
        <f t="shared" si="1093"/>
        <v>3.3062036216240855E-2</v>
      </c>
      <c r="BD2968" s="2">
        <f t="shared" si="1094"/>
        <v>7.5666538757561408E-5</v>
      </c>
      <c r="BE2968" s="2">
        <f t="shared" si="1090"/>
        <v>7.5666538757561408E-5</v>
      </c>
      <c r="BF2968" s="24" t="str">
        <f t="shared" si="1091"/>
        <v/>
      </c>
    </row>
    <row r="2969" spans="53:58" ht="20.100000000000001" customHeight="1">
      <c r="BA2969" s="2"/>
      <c r="BB2969" s="2">
        <f t="shared" si="1092"/>
        <v>15.244799999999366</v>
      </c>
      <c r="BC2969" s="156">
        <f t="shared" si="1093"/>
        <v>3.2986369677483293E-2</v>
      </c>
      <c r="BD2969" s="2">
        <f t="shared" si="1094"/>
        <v>7.5503995598982798E-5</v>
      </c>
      <c r="BE2969" s="2">
        <f t="shared" si="1090"/>
        <v>7.5503995598982798E-5</v>
      </c>
      <c r="BF2969" s="24" t="str">
        <f t="shared" si="1091"/>
        <v/>
      </c>
    </row>
    <row r="2970" spans="53:58" ht="20.100000000000001" customHeight="1">
      <c r="BA2970" s="2"/>
      <c r="BB2970" s="2">
        <f t="shared" si="1092"/>
        <v>15.251199999999365</v>
      </c>
      <c r="BC2970" s="156">
        <f t="shared" si="1093"/>
        <v>3.291086568188431E-2</v>
      </c>
      <c r="BD2970" s="2">
        <f t="shared" si="1094"/>
        <v>7.5341768425156441E-5</v>
      </c>
      <c r="BE2970" s="2">
        <f t="shared" si="1090"/>
        <v>7.5341768425156441E-5</v>
      </c>
      <c r="BF2970" s="24" t="str">
        <f t="shared" si="1091"/>
        <v/>
      </c>
    </row>
    <row r="2971" spans="53:58" ht="20.100000000000001" customHeight="1">
      <c r="BA2971" s="2"/>
      <c r="BB2971" s="2">
        <f t="shared" si="1092"/>
        <v>15.257599999999364</v>
      </c>
      <c r="BC2971" s="156">
        <f t="shared" si="1093"/>
        <v>3.2835523913459154E-2</v>
      </c>
      <c r="BD2971" s="2">
        <f t="shared" si="1094"/>
        <v>7.5179856727607131E-5</v>
      </c>
      <c r="BE2971" s="2">
        <f t="shared" si="1090"/>
        <v>7.5179856727607131E-5</v>
      </c>
      <c r="BF2971" s="24" t="str">
        <f t="shared" si="1091"/>
        <v/>
      </c>
    </row>
    <row r="2972" spans="53:58" ht="20.100000000000001" customHeight="1">
      <c r="BA2972" s="2"/>
      <c r="BB2972" s="2">
        <f t="shared" si="1092"/>
        <v>15.263999999999363</v>
      </c>
      <c r="BC2972" s="156">
        <f t="shared" si="1093"/>
        <v>3.2760344056731547E-2</v>
      </c>
      <c r="BD2972" s="2">
        <f t="shared" si="1094"/>
        <v>7.5018259998345382E-5</v>
      </c>
      <c r="BE2972" s="2">
        <f t="shared" si="1090"/>
        <v>7.5018259998345382E-5</v>
      </c>
      <c r="BF2972" s="24" t="str">
        <f t="shared" si="1091"/>
        <v/>
      </c>
    </row>
    <row r="2973" spans="53:58" ht="20.100000000000001" customHeight="1">
      <c r="BA2973" s="2"/>
      <c r="BB2973" s="2">
        <f t="shared" si="1092"/>
        <v>15.270399999999363</v>
      </c>
      <c r="BC2973" s="156">
        <f t="shared" si="1093"/>
        <v>3.2685325796733201E-2</v>
      </c>
      <c r="BD2973" s="2">
        <f t="shared" si="1094"/>
        <v>7.485697773002703E-5</v>
      </c>
      <c r="BE2973" s="2">
        <f t="shared" si="1090"/>
        <v>7.485697773002703E-5</v>
      </c>
      <c r="BF2973" s="24" t="str">
        <f t="shared" si="1091"/>
        <v/>
      </c>
    </row>
    <row r="2974" spans="53:58" ht="20.100000000000001" customHeight="1">
      <c r="BA2974" s="2"/>
      <c r="BB2974" s="2">
        <f t="shared" si="1092"/>
        <v>15.276799999999362</v>
      </c>
      <c r="BC2974" s="156">
        <f t="shared" si="1093"/>
        <v>3.2610468819003174E-2</v>
      </c>
      <c r="BD2974" s="2">
        <f t="shared" si="1094"/>
        <v>7.4696009415543829E-5</v>
      </c>
      <c r="BE2974" s="2">
        <f t="shared" si="1090"/>
        <v>7.4696009415543829E-5</v>
      </c>
      <c r="BF2974" s="24" t="str">
        <f t="shared" si="1091"/>
        <v/>
      </c>
    </row>
    <row r="2975" spans="53:58" ht="20.100000000000001" customHeight="1">
      <c r="BA2975" s="2"/>
      <c r="BB2975" s="2">
        <f t="shared" si="1092"/>
        <v>15.283199999999361</v>
      </c>
      <c r="BC2975" s="156">
        <f t="shared" si="1093"/>
        <v>3.2535772809587631E-2</v>
      </c>
      <c r="BD2975" s="2">
        <f t="shared" si="1094"/>
        <v>7.4535354548377342E-5</v>
      </c>
      <c r="BE2975" s="2">
        <f t="shared" si="1090"/>
        <v>7.4535354548377342E-5</v>
      </c>
      <c r="BF2975" s="24" t="str">
        <f t="shared" si="1091"/>
        <v/>
      </c>
    </row>
    <row r="2976" spans="53:58" ht="20.100000000000001" customHeight="1">
      <c r="BA2976" s="2"/>
      <c r="BB2976" s="2">
        <f t="shared" si="1092"/>
        <v>15.289599999999361</v>
      </c>
      <c r="BC2976" s="156">
        <f t="shared" si="1093"/>
        <v>3.2461237455039253E-2</v>
      </c>
      <c r="BD2976" s="2">
        <f t="shared" si="1094"/>
        <v>7.4375012622411585E-5</v>
      </c>
      <c r="BE2976" s="2">
        <f t="shared" si="1090"/>
        <v>7.4375012622411585E-5</v>
      </c>
      <c r="BF2976" s="24" t="str">
        <f t="shared" si="1091"/>
        <v/>
      </c>
    </row>
    <row r="2977" spans="53:58" ht="20.100000000000001" customHeight="1">
      <c r="BA2977" s="2"/>
      <c r="BB2977" s="2">
        <f t="shared" si="1092"/>
        <v>15.29599999999936</v>
      </c>
      <c r="BC2977" s="156">
        <f t="shared" si="1093"/>
        <v>3.2386862442416842E-2</v>
      </c>
      <c r="BD2977" s="2">
        <f t="shared" si="1094"/>
        <v>7.4214983132099566E-5</v>
      </c>
      <c r="BE2977" s="2">
        <f t="shared" si="1090"/>
        <v>7.4214983132099566E-5</v>
      </c>
      <c r="BF2977" s="24" t="str">
        <f t="shared" si="1091"/>
        <v/>
      </c>
    </row>
    <row r="2978" spans="53:58" ht="20.100000000000001" customHeight="1">
      <c r="BA2978" s="2"/>
      <c r="BB2978" s="2">
        <f t="shared" si="1092"/>
        <v>15.302399999999359</v>
      </c>
      <c r="BC2978" s="156">
        <f t="shared" si="1093"/>
        <v>3.2312647459284742E-2</v>
      </c>
      <c r="BD2978" s="2">
        <f t="shared" si="1094"/>
        <v>7.4055265572324502E-5</v>
      </c>
      <c r="BE2978" s="2">
        <f t="shared" si="1090"/>
        <v>7.4055265572324502E-5</v>
      </c>
      <c r="BF2978" s="24" t="str">
        <f t="shared" si="1091"/>
        <v/>
      </c>
    </row>
    <row r="2979" spans="53:58" ht="20.100000000000001" customHeight="1">
      <c r="BA2979" s="2"/>
      <c r="BB2979" s="2">
        <f t="shared" si="1092"/>
        <v>15.308799999999358</v>
      </c>
      <c r="BC2979" s="156">
        <f t="shared" si="1093"/>
        <v>3.2238592193712418E-2</v>
      </c>
      <c r="BD2979" s="2">
        <f t="shared" si="1094"/>
        <v>7.3895859438295741E-5</v>
      </c>
      <c r="BE2979" s="2">
        <f t="shared" si="1090"/>
        <v>7.3895859438295741E-5</v>
      </c>
      <c r="BF2979" s="24" t="str">
        <f t="shared" si="1091"/>
        <v/>
      </c>
    </row>
    <row r="2980" spans="53:58" ht="20.100000000000001" customHeight="1">
      <c r="BA2980" s="2"/>
      <c r="BB2980" s="2">
        <f t="shared" si="1092"/>
        <v>15.315199999999358</v>
      </c>
      <c r="BC2980" s="156">
        <f t="shared" si="1093"/>
        <v>3.2164696334274122E-2</v>
      </c>
      <c r="BD2980" s="2">
        <f t="shared" si="1094"/>
        <v>7.3736764225916518E-5</v>
      </c>
      <c r="BE2980" s="2">
        <f t="shared" si="1090"/>
        <v>7.3736764225916518E-5</v>
      </c>
      <c r="BF2980" s="24" t="str">
        <f t="shared" si="1091"/>
        <v/>
      </c>
    </row>
    <row r="2981" spans="53:58" ht="20.100000000000001" customHeight="1">
      <c r="BA2981" s="2"/>
      <c r="BB2981" s="2">
        <f t="shared" si="1092"/>
        <v>15.321599999999357</v>
      </c>
      <c r="BC2981" s="156">
        <f t="shared" si="1093"/>
        <v>3.2090959570048205E-2</v>
      </c>
      <c r="BD2981" s="2">
        <f t="shared" si="1094"/>
        <v>7.3577979431298235E-5</v>
      </c>
      <c r="BE2981" s="2">
        <f t="shared" si="1090"/>
        <v>7.3577979431298235E-5</v>
      </c>
      <c r="BF2981" s="24" t="str">
        <f t="shared" si="1091"/>
        <v/>
      </c>
    </row>
    <row r="2982" spans="53:58" ht="20.100000000000001" customHeight="1">
      <c r="BA2982" s="2"/>
      <c r="BB2982" s="2">
        <f t="shared" si="1092"/>
        <v>15.327999999999356</v>
      </c>
      <c r="BC2982" s="156">
        <f t="shared" si="1093"/>
        <v>3.2017381590616907E-2</v>
      </c>
      <c r="BD2982" s="2">
        <f t="shared" si="1094"/>
        <v>7.3419504551350268E-5</v>
      </c>
      <c r="BE2982" s="2">
        <f t="shared" si="1090"/>
        <v>7.3419504551350268E-5</v>
      </c>
      <c r="BF2982" s="24" t="str">
        <f t="shared" si="1091"/>
        <v/>
      </c>
    </row>
    <row r="2983" spans="53:58" ht="20.100000000000001" customHeight="1">
      <c r="BA2983" s="2"/>
      <c r="BB2983" s="2">
        <f t="shared" si="1092"/>
        <v>15.334399999999356</v>
      </c>
      <c r="BC2983" s="156">
        <f t="shared" si="1093"/>
        <v>3.1943962086065557E-2</v>
      </c>
      <c r="BD2983" s="2">
        <f t="shared" si="1094"/>
        <v>7.326133908330118E-5</v>
      </c>
      <c r="BE2983" s="2">
        <f t="shared" si="1090"/>
        <v>7.326133908330118E-5</v>
      </c>
      <c r="BF2983" s="24" t="str">
        <f t="shared" si="1091"/>
        <v/>
      </c>
    </row>
    <row r="2984" spans="53:58" ht="20.100000000000001" customHeight="1">
      <c r="BA2984" s="2"/>
      <c r="BB2984" s="2">
        <f t="shared" si="1092"/>
        <v>15.340799999999355</v>
      </c>
      <c r="BC2984" s="156">
        <f t="shared" si="1093"/>
        <v>3.1870700746982256E-2</v>
      </c>
      <c r="BD2984" s="2">
        <f t="shared" si="1094"/>
        <v>7.310348252455301E-5</v>
      </c>
      <c r="BE2984" s="2">
        <f t="shared" si="1090"/>
        <v>7.310348252455301E-5</v>
      </c>
      <c r="BF2984" s="24" t="str">
        <f t="shared" si="1091"/>
        <v/>
      </c>
    </row>
    <row r="2985" spans="53:58" ht="20.100000000000001" customHeight="1">
      <c r="BA2985" s="2"/>
      <c r="BB2985" s="2">
        <f t="shared" si="1092"/>
        <v>15.347199999999354</v>
      </c>
      <c r="BC2985" s="156">
        <f t="shared" si="1093"/>
        <v>3.1797597264457703E-2</v>
      </c>
      <c r="BD2985" s="2">
        <f t="shared" si="1094"/>
        <v>7.294593437359026E-5</v>
      </c>
      <c r="BE2985" s="2">
        <f t="shared" si="1090"/>
        <v>7.294593437359026E-5</v>
      </c>
      <c r="BF2985" s="24" t="str">
        <f t="shared" si="1091"/>
        <v/>
      </c>
    </row>
    <row r="2986" spans="53:58" ht="20.100000000000001" customHeight="1">
      <c r="BA2986" s="2"/>
      <c r="BB2986" s="2">
        <f t="shared" si="1092"/>
        <v>15.353599999999354</v>
      </c>
      <c r="BC2986" s="156">
        <f t="shared" si="1093"/>
        <v>3.1724651330084112E-2</v>
      </c>
      <c r="BD2986" s="2">
        <f t="shared" si="1094"/>
        <v>7.2788694128855802E-5</v>
      </c>
      <c r="BE2986" s="2">
        <f t="shared" si="1090"/>
        <v>7.2788694128855802E-5</v>
      </c>
      <c r="BF2986" s="24" t="str">
        <f t="shared" si="1091"/>
        <v/>
      </c>
    </row>
    <row r="2987" spans="53:58" ht="20.100000000000001" customHeight="1">
      <c r="BA2987" s="2"/>
      <c r="BB2987" s="2">
        <f t="shared" si="1092"/>
        <v>15.359999999999353</v>
      </c>
      <c r="BC2987" s="156">
        <f t="shared" si="1093"/>
        <v>3.1651862635955257E-2</v>
      </c>
      <c r="BD2987" s="2">
        <f t="shared" si="1094"/>
        <v>7.2631761289541907E-5</v>
      </c>
      <c r="BE2987" s="2">
        <f t="shared" si="1090"/>
        <v>7.2631761289541907E-5</v>
      </c>
      <c r="BF2987" s="24" t="str">
        <f t="shared" si="1091"/>
        <v/>
      </c>
    </row>
    <row r="2988" spans="53:58" ht="20.100000000000001" customHeight="1">
      <c r="BA2988" s="2"/>
      <c r="BB2988" s="2">
        <f t="shared" si="1092"/>
        <v>15.366399999999352</v>
      </c>
      <c r="BC2988" s="156">
        <f t="shared" si="1093"/>
        <v>3.1579230874665715E-2</v>
      </c>
      <c r="BD2988" s="2">
        <f t="shared" si="1094"/>
        <v>7.2475135355125342E-5</v>
      </c>
      <c r="BE2988" s="2">
        <f t="shared" si="1090"/>
        <v>7.2475135355125342E-5</v>
      </c>
      <c r="BF2988" s="24" t="str">
        <f t="shared" si="1091"/>
        <v/>
      </c>
    </row>
    <row r="2989" spans="53:58" ht="20.100000000000001" customHeight="1">
      <c r="BA2989" s="2"/>
      <c r="BB2989" s="2">
        <f t="shared" si="1092"/>
        <v>15.372799999999351</v>
      </c>
      <c r="BC2989" s="156">
        <f t="shared" si="1093"/>
        <v>3.1506755739310589E-2</v>
      </c>
      <c r="BD2989" s="2">
        <f t="shared" si="1094"/>
        <v>7.2318815825714311E-5</v>
      </c>
      <c r="BE2989" s="2">
        <f t="shared" si="1090"/>
        <v>7.2318815825714311E-5</v>
      </c>
      <c r="BF2989" s="24" t="str">
        <f t="shared" si="1091"/>
        <v/>
      </c>
    </row>
    <row r="2990" spans="53:58" ht="20.100000000000001" customHeight="1">
      <c r="BA2990" s="2"/>
      <c r="BB2990" s="2">
        <f t="shared" si="1092"/>
        <v>15.379199999999351</v>
      </c>
      <c r="BC2990" s="156">
        <f t="shared" si="1093"/>
        <v>3.1434436923484875E-2</v>
      </c>
      <c r="BD2990" s="2">
        <f t="shared" si="1094"/>
        <v>7.216280220197907E-5</v>
      </c>
      <c r="BE2990" s="2">
        <f t="shared" si="1090"/>
        <v>7.216280220197907E-5</v>
      </c>
      <c r="BF2990" s="24" t="str">
        <f t="shared" si="1091"/>
        <v/>
      </c>
    </row>
    <row r="2991" spans="53:58" ht="20.100000000000001" customHeight="1">
      <c r="BA2991" s="2"/>
      <c r="BB2991" s="2">
        <f t="shared" si="1092"/>
        <v>15.38559999999935</v>
      </c>
      <c r="BC2991" s="156">
        <f t="shared" si="1093"/>
        <v>3.1362274121282896E-2</v>
      </c>
      <c r="BD2991" s="2">
        <f t="shared" si="1094"/>
        <v>7.2007093984714776E-5</v>
      </c>
      <c r="BE2991" s="2">
        <f t="shared" si="1090"/>
        <v>7.2007093984714776E-5</v>
      </c>
      <c r="BF2991" s="24" t="str">
        <f t="shared" si="1091"/>
        <v/>
      </c>
    </row>
    <row r="2992" spans="53:58" ht="20.100000000000001" customHeight="1">
      <c r="BA2992" s="2"/>
      <c r="BB2992" s="2">
        <f t="shared" si="1092"/>
        <v>15.391999999999349</v>
      </c>
      <c r="BC2992" s="156">
        <f t="shared" si="1093"/>
        <v>3.1290267027298181E-2</v>
      </c>
      <c r="BD2992" s="2">
        <f t="shared" si="1094"/>
        <v>7.1851690675545782E-5</v>
      </c>
      <c r="BE2992" s="2">
        <f t="shared" si="1090"/>
        <v>7.1851690675545782E-5</v>
      </c>
      <c r="BF2992" s="24" t="str">
        <f t="shared" si="1091"/>
        <v/>
      </c>
    </row>
    <row r="2993" spans="53:58" ht="20.100000000000001" customHeight="1">
      <c r="BA2993" s="2"/>
      <c r="BB2993" s="2">
        <f t="shared" si="1092"/>
        <v>15.398399999999349</v>
      </c>
      <c r="BC2993" s="156">
        <f t="shared" si="1093"/>
        <v>3.1218415336622635E-2</v>
      </c>
      <c r="BD2993" s="2">
        <f t="shared" si="1094"/>
        <v>7.1696591776453794E-5</v>
      </c>
      <c r="BE2993" s="2">
        <f t="shared" si="1090"/>
        <v>7.1696591776453794E-5</v>
      </c>
      <c r="BF2993" s="24" t="str">
        <f t="shared" si="1091"/>
        <v/>
      </c>
    </row>
    <row r="2994" spans="53:58" ht="20.100000000000001" customHeight="1">
      <c r="BA2994" s="2"/>
      <c r="BB2994" s="2">
        <f t="shared" si="1092"/>
        <v>15.404799999999348</v>
      </c>
      <c r="BC2994" s="156">
        <f t="shared" si="1093"/>
        <v>3.1146718744846182E-2</v>
      </c>
      <c r="BD2994" s="2">
        <f t="shared" si="1094"/>
        <v>7.1541796789864609E-5</v>
      </c>
      <c r="BE2994" s="2">
        <f t="shared" si="1090"/>
        <v>7.1541796789864609E-5</v>
      </c>
      <c r="BF2994" s="24" t="str">
        <f t="shared" si="1091"/>
        <v/>
      </c>
    </row>
    <row r="2995" spans="53:58" ht="20.100000000000001" customHeight="1">
      <c r="BA2995" s="2"/>
      <c r="BB2995" s="2">
        <f t="shared" si="1092"/>
        <v>15.411199999999347</v>
      </c>
      <c r="BC2995" s="156">
        <f t="shared" si="1093"/>
        <v>3.1075176948056317E-2</v>
      </c>
      <c r="BD2995" s="2">
        <f t="shared" si="1094"/>
        <v>7.1387305218661989E-5</v>
      </c>
      <c r="BE2995" s="2">
        <f t="shared" si="1090"/>
        <v>7.1387305218661989E-5</v>
      </c>
      <c r="BF2995" s="24" t="str">
        <f t="shared" si="1091"/>
        <v/>
      </c>
    </row>
    <row r="2996" spans="53:58" ht="20.100000000000001" customHeight="1">
      <c r="BA2996" s="2"/>
      <c r="BB2996" s="2">
        <f t="shared" si="1092"/>
        <v>15.417599999999346</v>
      </c>
      <c r="BC2996" s="156">
        <f t="shared" si="1093"/>
        <v>3.1003789642837655E-2</v>
      </c>
      <c r="BD2996" s="2">
        <f t="shared" si="1094"/>
        <v>7.1233116566454813E-5</v>
      </c>
      <c r="BE2996" s="2">
        <f t="shared" si="1090"/>
        <v>7.1233116566454813E-5</v>
      </c>
      <c r="BF2996" s="24" t="str">
        <f t="shared" si="1091"/>
        <v/>
      </c>
    </row>
    <row r="2997" spans="53:58" ht="20.100000000000001" customHeight="1">
      <c r="BA2997" s="2"/>
      <c r="BB2997" s="2">
        <f t="shared" si="1092"/>
        <v>15.423999999999346</v>
      </c>
      <c r="BC2997" s="156">
        <f t="shared" si="1093"/>
        <v>3.09325565262712E-2</v>
      </c>
      <c r="BD2997" s="2">
        <f t="shared" si="1094"/>
        <v>7.1079230336914406E-5</v>
      </c>
      <c r="BE2997" s="2">
        <f t="shared" si="1090"/>
        <v>7.1079230336914406E-5</v>
      </c>
      <c r="BF2997" s="24" t="str">
        <f t="shared" si="1091"/>
        <v/>
      </c>
    </row>
    <row r="2998" spans="53:58" ht="20.100000000000001" customHeight="1">
      <c r="BA2998" s="2"/>
      <c r="BB2998" s="2">
        <f t="shared" si="1092"/>
        <v>15.430399999999345</v>
      </c>
      <c r="BC2998" s="156">
        <f t="shared" si="1093"/>
        <v>3.0861477295934286E-2</v>
      </c>
      <c r="BD2998" s="2">
        <f t="shared" si="1094"/>
        <v>7.0925646034628032E-5</v>
      </c>
      <c r="BE2998" s="2">
        <f t="shared" si="1090"/>
        <v>7.0925646034628032E-5</v>
      </c>
      <c r="BF2998" s="24" t="str">
        <f t="shared" si="1091"/>
        <v/>
      </c>
    </row>
    <row r="2999" spans="53:58" ht="20.100000000000001" customHeight="1">
      <c r="BA2999" s="2"/>
      <c r="BB2999" s="2">
        <f t="shared" si="1092"/>
        <v>15.436799999999344</v>
      </c>
      <c r="BC2999" s="156">
        <f t="shared" si="1093"/>
        <v>3.0790551649899658E-2</v>
      </c>
      <c r="BD2999" s="2">
        <f t="shared" si="1094"/>
        <v>7.0772363164380708E-5</v>
      </c>
      <c r="BE2999" s="2">
        <f t="shared" si="1090"/>
        <v>7.0772363164380708E-5</v>
      </c>
      <c r="BF2999" s="24" t="str">
        <f t="shared" si="1091"/>
        <v/>
      </c>
    </row>
    <row r="3000" spans="53:58" ht="20.100000000000001" customHeight="1">
      <c r="BA3000" s="2"/>
      <c r="BB3000" s="2">
        <f t="shared" si="1092"/>
        <v>15.443199999999344</v>
      </c>
      <c r="BC3000" s="156">
        <f t="shared" si="1093"/>
        <v>3.0719779286735277E-2</v>
      </c>
      <c r="BD3000" s="2">
        <f t="shared" si="1094"/>
        <v>7.0619381231522976E-5</v>
      </c>
      <c r="BE3000" s="2">
        <f t="shared" si="1090"/>
        <v>7.0619381231522976E-5</v>
      </c>
      <c r="BF3000" s="24" t="str">
        <f t="shared" si="1091"/>
        <v/>
      </c>
    </row>
    <row r="3001" spans="53:58" ht="20.100000000000001" customHeight="1">
      <c r="BA3001" s="2"/>
      <c r="BB3001" s="2">
        <f t="shared" si="1092"/>
        <v>15.449599999999343</v>
      </c>
      <c r="BC3001" s="156">
        <f t="shared" si="1093"/>
        <v>3.0649159905503754E-2</v>
      </c>
      <c r="BD3001" s="2">
        <f t="shared" si="1094"/>
        <v>7.0466699741911915E-5</v>
      </c>
      <c r="BE3001" s="2">
        <f t="shared" si="1090"/>
        <v>7.0466699741911915E-5</v>
      </c>
      <c r="BF3001" s="24" t="str">
        <f t="shared" si="1091"/>
        <v/>
      </c>
    </row>
    <row r="3002" spans="53:58" ht="20.100000000000001" customHeight="1">
      <c r="BA3002" s="2"/>
      <c r="BB3002" s="2">
        <f t="shared" si="1092"/>
        <v>15.455999999999342</v>
      </c>
      <c r="BC3002" s="156">
        <f t="shared" si="1093"/>
        <v>3.0578693205761842E-2</v>
      </c>
      <c r="BD3002" s="2">
        <f t="shared" si="1094"/>
        <v>7.0314318201963183E-5</v>
      </c>
      <c r="BE3002" s="2">
        <f t="shared" si="1090"/>
        <v>7.0314318201963183E-5</v>
      </c>
      <c r="BF3002" s="24" t="str">
        <f t="shared" si="1091"/>
        <v/>
      </c>
    </row>
    <row r="3003" spans="53:58" ht="20.100000000000001" customHeight="1">
      <c r="BA3003" s="2"/>
      <c r="BB3003" s="2">
        <f t="shared" si="1092"/>
        <v>15.462399999999342</v>
      </c>
      <c r="BC3003" s="156">
        <f t="shared" si="1093"/>
        <v>3.0508378887559879E-2</v>
      </c>
      <c r="BD3003" s="2">
        <f t="shared" si="1094"/>
        <v>7.0162236118449794E-5</v>
      </c>
      <c r="BE3003" s="2">
        <f t="shared" si="1090"/>
        <v>7.0162236118449794E-5</v>
      </c>
      <c r="BF3003" s="24" t="str">
        <f t="shared" si="1091"/>
        <v/>
      </c>
    </row>
    <row r="3004" spans="53:58" ht="20.100000000000001" customHeight="1">
      <c r="BA3004" s="2"/>
      <c r="BB3004" s="2">
        <f t="shared" si="1092"/>
        <v>15.468799999999341</v>
      </c>
      <c r="BC3004" s="156">
        <f t="shared" si="1093"/>
        <v>3.0438216651441429E-2</v>
      </c>
      <c r="BD3004" s="2">
        <f t="shared" si="1094"/>
        <v>7.0010452998675587E-5</v>
      </c>
      <c r="BE3004" s="2">
        <f t="shared" si="1090"/>
        <v>7.0010452998675587E-5</v>
      </c>
      <c r="BF3004" s="24" t="str">
        <f t="shared" si="1091"/>
        <v/>
      </c>
    </row>
    <row r="3005" spans="53:58" ht="20.100000000000001" customHeight="1">
      <c r="BA3005" s="2"/>
      <c r="BB3005" s="2">
        <f t="shared" si="1092"/>
        <v>15.47519999999934</v>
      </c>
      <c r="BC3005" s="156">
        <f t="shared" si="1093"/>
        <v>3.0368206198442754E-2</v>
      </c>
      <c r="BD3005" s="2">
        <f t="shared" si="1094"/>
        <v>6.985896835044747E-5</v>
      </c>
      <c r="BE3005" s="2">
        <f t="shared" si="1090"/>
        <v>6.985896835044747E-5</v>
      </c>
      <c r="BF3005" s="24" t="str">
        <f t="shared" si="1091"/>
        <v/>
      </c>
    </row>
    <row r="3006" spans="53:58" ht="20.100000000000001" customHeight="1">
      <c r="BA3006" s="2"/>
      <c r="BB3006" s="2">
        <f t="shared" si="1092"/>
        <v>15.481599999999339</v>
      </c>
      <c r="BC3006" s="156">
        <f t="shared" si="1093"/>
        <v>3.0298347230092306E-2</v>
      </c>
      <c r="BD3006" s="2">
        <f t="shared" si="1094"/>
        <v>6.9707781682148279E-5</v>
      </c>
      <c r="BE3006" s="2">
        <f t="shared" si="1090"/>
        <v>6.9707781682148279E-5</v>
      </c>
      <c r="BF3006" s="24" t="str">
        <f t="shared" si="1091"/>
        <v/>
      </c>
    </row>
    <row r="3007" spans="53:58" ht="20.100000000000001" customHeight="1">
      <c r="BA3007" s="2"/>
      <c r="BB3007" s="2">
        <f t="shared" si="1092"/>
        <v>15.487999999999339</v>
      </c>
      <c r="BC3007" s="156">
        <f t="shared" si="1093"/>
        <v>3.0228639448410158E-2</v>
      </c>
      <c r="BD3007" s="2">
        <f t="shared" si="1094"/>
        <v>6.9556892502400242E-5</v>
      </c>
      <c r="BE3007" s="2">
        <f t="shared" si="1090"/>
        <v>6.9556892502400242E-5</v>
      </c>
      <c r="BF3007" s="24" t="str">
        <f t="shared" si="1091"/>
        <v/>
      </c>
    </row>
    <row r="3008" spans="53:58" ht="20.100000000000001" customHeight="1">
      <c r="BA3008" s="2"/>
      <c r="BB3008" s="2">
        <f t="shared" si="1092"/>
        <v>15.494399999999338</v>
      </c>
      <c r="BC3008" s="156">
        <f t="shared" si="1093"/>
        <v>3.0159082555907758E-2</v>
      </c>
      <c r="BD3008" s="2">
        <f t="shared" si="1094"/>
        <v>6.9406300320616621E-5</v>
      </c>
      <c r="BE3008" s="2">
        <f t="shared" si="1090"/>
        <v>6.9406300320616621E-5</v>
      </c>
      <c r="BF3008" s="24" t="str">
        <f t="shared" si="1091"/>
        <v/>
      </c>
    </row>
    <row r="3009" spans="53:58" ht="20.100000000000001" customHeight="1">
      <c r="BA3009" s="2"/>
      <c r="BB3009" s="2">
        <f t="shared" si="1092"/>
        <v>15.500799999999337</v>
      </c>
      <c r="BC3009" s="156">
        <f t="shared" si="1093"/>
        <v>3.0089676255587141E-2</v>
      </c>
      <c r="BD3009" s="2">
        <f t="shared" si="1094"/>
        <v>6.9256004646585378E-5</v>
      </c>
      <c r="BE3009" s="2">
        <f t="shared" si="1090"/>
        <v>6.9256004646585378E-5</v>
      </c>
      <c r="BF3009" s="24" t="str">
        <f t="shared" si="1091"/>
        <v/>
      </c>
    </row>
    <row r="3010" spans="53:58" ht="20.100000000000001" customHeight="1">
      <c r="BA3010" s="2"/>
      <c r="BB3010" s="2">
        <f t="shared" si="1092"/>
        <v>15.507199999999337</v>
      </c>
      <c r="BC3010" s="156">
        <f t="shared" si="1093"/>
        <v>3.0020420250940556E-2</v>
      </c>
      <c r="BD3010" s="2">
        <f t="shared" si="1094"/>
        <v>6.9106004990458769E-5</v>
      </c>
      <c r="BE3010" s="2">
        <f t="shared" si="1090"/>
        <v>6.9106004990458769E-5</v>
      </c>
      <c r="BF3010" s="24" t="str">
        <f t="shared" si="1091"/>
        <v/>
      </c>
    </row>
    <row r="3011" spans="53:58" ht="20.100000000000001" customHeight="1">
      <c r="BA3011" s="2"/>
      <c r="BB3011" s="2">
        <f t="shared" si="1092"/>
        <v>15.513599999999336</v>
      </c>
      <c r="BC3011" s="156">
        <f t="shared" si="1093"/>
        <v>2.9951314245950097E-2</v>
      </c>
      <c r="BD3011" s="2">
        <f t="shared" si="1094"/>
        <v>6.8956300863096814E-5</v>
      </c>
      <c r="BE3011" s="2">
        <f t="shared" si="1090"/>
        <v>6.8956300863096814E-5</v>
      </c>
      <c r="BF3011" s="24" t="str">
        <f t="shared" si="1091"/>
        <v/>
      </c>
    </row>
    <row r="3012" spans="53:58" ht="20.100000000000001" customHeight="1">
      <c r="BA3012" s="2"/>
      <c r="BB3012" s="2">
        <f t="shared" si="1092"/>
        <v>15.519999999999335</v>
      </c>
      <c r="BC3012" s="156">
        <f t="shared" si="1093"/>
        <v>2.9882357945087E-2</v>
      </c>
      <c r="BD3012" s="2">
        <f t="shared" si="1094"/>
        <v>6.8806891775751583E-5</v>
      </c>
      <c r="BE3012" s="2">
        <f t="shared" si="1090"/>
        <v>6.8806891775751583E-5</v>
      </c>
      <c r="BF3012" s="24" t="str">
        <f t="shared" si="1091"/>
        <v/>
      </c>
    </row>
    <row r="3013" spans="53:58" ht="20.100000000000001" customHeight="1">
      <c r="BA3013" s="2"/>
      <c r="BB3013" s="2">
        <f t="shared" si="1092"/>
        <v>15.526399999999335</v>
      </c>
      <c r="BC3013" s="156">
        <f t="shared" si="1093"/>
        <v>2.9813551053311248E-2</v>
      </c>
      <c r="BD3013" s="2">
        <f t="shared" si="1094"/>
        <v>6.8657777240112294E-5</v>
      </c>
      <c r="BE3013" s="2">
        <f t="shared" si="1090"/>
        <v>6.8657777240112294E-5</v>
      </c>
      <c r="BF3013" s="24" t="str">
        <f t="shared" si="1091"/>
        <v/>
      </c>
    </row>
    <row r="3014" spans="53:58" ht="20.100000000000001" customHeight="1">
      <c r="BA3014" s="2"/>
      <c r="BB3014" s="2">
        <f t="shared" si="1092"/>
        <v>15.532799999999334</v>
      </c>
      <c r="BC3014" s="156">
        <f t="shared" si="1093"/>
        <v>2.9744893276071136E-2</v>
      </c>
      <c r="BD3014" s="2">
        <f t="shared" si="1094"/>
        <v>6.8508956768464913E-5</v>
      </c>
      <c r="BE3014" s="2">
        <f t="shared" si="1090"/>
        <v>6.8508956768464913E-5</v>
      </c>
      <c r="BF3014" s="24" t="str">
        <f t="shared" si="1091"/>
        <v/>
      </c>
    </row>
    <row r="3015" spans="53:58" ht="20.100000000000001" customHeight="1">
      <c r="BA3015" s="2"/>
      <c r="BB3015" s="2">
        <f t="shared" si="1092"/>
        <v>15.539199999999333</v>
      </c>
      <c r="BC3015" s="156">
        <f t="shared" si="1093"/>
        <v>2.9676384319302671E-2</v>
      </c>
      <c r="BD3015" s="2">
        <f t="shared" si="1094"/>
        <v>6.8360429873601941E-5</v>
      </c>
      <c r="BE3015" s="2">
        <f t="shared" si="1090"/>
        <v>6.8360429873601941E-5</v>
      </c>
      <c r="BF3015" s="24" t="str">
        <f t="shared" si="1091"/>
        <v/>
      </c>
    </row>
    <row r="3016" spans="53:58" ht="20.100000000000001" customHeight="1">
      <c r="BA3016" s="2"/>
      <c r="BB3016" s="2">
        <f t="shared" si="1092"/>
        <v>15.545599999999332</v>
      </c>
      <c r="BC3016" s="156">
        <f t="shared" si="1093"/>
        <v>2.9608023889429069E-2</v>
      </c>
      <c r="BD3016" s="2">
        <f t="shared" si="1094"/>
        <v>6.8212196068676706E-5</v>
      </c>
      <c r="BE3016" s="2">
        <f t="shared" si="1090"/>
        <v>6.8212196068676706E-5</v>
      </c>
      <c r="BF3016" s="24" t="str">
        <f t="shared" si="1091"/>
        <v/>
      </c>
    </row>
    <row r="3017" spans="53:58" ht="20.100000000000001" customHeight="1">
      <c r="BA3017" s="2"/>
      <c r="BB3017" s="2">
        <f t="shared" si="1092"/>
        <v>15.551999999999332</v>
      </c>
      <c r="BC3017" s="156">
        <f t="shared" si="1093"/>
        <v>2.9539811693360393E-2</v>
      </c>
      <c r="BD3017" s="2">
        <f t="shared" si="1094"/>
        <v>6.8064254867526014E-5</v>
      </c>
      <c r="BE3017" s="2">
        <f t="shared" si="1090"/>
        <v>6.8064254867526014E-5</v>
      </c>
      <c r="BF3017" s="24" t="str">
        <f t="shared" si="1091"/>
        <v/>
      </c>
    </row>
    <row r="3018" spans="53:58" ht="20.100000000000001" customHeight="1">
      <c r="BA3018" s="2"/>
      <c r="BB3018" s="2">
        <f t="shared" si="1092"/>
        <v>15.558399999999331</v>
      </c>
      <c r="BC3018" s="156">
        <f t="shared" si="1093"/>
        <v>2.9471747438492867E-2</v>
      </c>
      <c r="BD3018" s="2">
        <f t="shared" si="1094"/>
        <v>6.7916605784323208E-5</v>
      </c>
      <c r="BE3018" s="2">
        <f t="shared" si="1090"/>
        <v>6.7916605784323208E-5</v>
      </c>
      <c r="BF3018" s="24" t="str">
        <f t="shared" si="1091"/>
        <v/>
      </c>
    </row>
    <row r="3019" spans="53:58" ht="20.100000000000001" customHeight="1">
      <c r="BA3019" s="2"/>
      <c r="BB3019" s="2">
        <f t="shared" si="1092"/>
        <v>15.56479999999933</v>
      </c>
      <c r="BC3019" s="156">
        <f t="shared" si="1093"/>
        <v>2.9403830832708543E-2</v>
      </c>
      <c r="BD3019" s="2">
        <f t="shared" si="1094"/>
        <v>6.7769248333838378E-5</v>
      </c>
      <c r="BE3019" s="2">
        <f t="shared" ref="BE3019:BE3082" si="1095">IF(BC3019&lt;(1-$BA$591),BD3019,"")</f>
        <v>6.7769248333838378E-5</v>
      </c>
      <c r="BF3019" s="24" t="str">
        <f t="shared" ref="BF3019:BF3082" si="1096">IF(BC3019&lt;(1-$BA$597),BD3019,"")</f>
        <v/>
      </c>
    </row>
    <row r="3020" spans="53:58" ht="20.100000000000001" customHeight="1">
      <c r="BA3020" s="2"/>
      <c r="BB3020" s="2">
        <f t="shared" ref="BB3020:BB3083" si="1097">BB3019+$BE$584</f>
        <v>15.57119999999933</v>
      </c>
      <c r="BC3020" s="156">
        <f t="shared" ref="BC3020:BC3083" si="1098">_xlfn.CHISQ.DIST.RT(BB3020,7)</f>
        <v>2.9336061584374705E-2</v>
      </c>
      <c r="BD3020" s="2">
        <f t="shared" ref="BD3020:BD3083" si="1099">BC3020-BC3021</f>
        <v>6.7622182031306516E-5</v>
      </c>
      <c r="BE3020" s="2">
        <f t="shared" si="1095"/>
        <v>6.7622182031306516E-5</v>
      </c>
      <c r="BF3020" s="24" t="str">
        <f t="shared" si="1096"/>
        <v/>
      </c>
    </row>
    <row r="3021" spans="53:58" ht="20.100000000000001" customHeight="1">
      <c r="BA3021" s="2"/>
      <c r="BB3021" s="2">
        <f t="shared" si="1097"/>
        <v>15.577599999999329</v>
      </c>
      <c r="BC3021" s="156">
        <f t="shared" si="1098"/>
        <v>2.9268439402343398E-2</v>
      </c>
      <c r="BD3021" s="2">
        <f t="shared" si="1099"/>
        <v>6.7475406392427523E-5</v>
      </c>
      <c r="BE3021" s="2">
        <f t="shared" si="1095"/>
        <v>6.7475406392427523E-5</v>
      </c>
      <c r="BF3021" s="24" t="str">
        <f t="shared" si="1096"/>
        <v/>
      </c>
    </row>
    <row r="3022" spans="53:58" ht="20.100000000000001" customHeight="1">
      <c r="BA3022" s="2"/>
      <c r="BB3022" s="2">
        <f t="shared" si="1097"/>
        <v>15.583999999999328</v>
      </c>
      <c r="BC3022" s="156">
        <f t="shared" si="1098"/>
        <v>2.9200963995950971E-2</v>
      </c>
      <c r="BD3022" s="2">
        <f t="shared" si="1099"/>
        <v>6.7328920933501513E-5</v>
      </c>
      <c r="BE3022" s="2">
        <f t="shared" si="1095"/>
        <v>6.7328920933501513E-5</v>
      </c>
      <c r="BF3022" s="24" t="str">
        <f t="shared" si="1096"/>
        <v/>
      </c>
    </row>
    <row r="3023" spans="53:58" ht="20.100000000000001" customHeight="1">
      <c r="BA3023" s="2"/>
      <c r="BB3023" s="2">
        <f t="shared" si="1097"/>
        <v>15.590399999999327</v>
      </c>
      <c r="BC3023" s="156">
        <f t="shared" si="1098"/>
        <v>2.9133635075017469E-2</v>
      </c>
      <c r="BD3023" s="2">
        <f t="shared" si="1099"/>
        <v>6.7182725171303914E-5</v>
      </c>
      <c r="BE3023" s="2">
        <f t="shared" si="1095"/>
        <v>6.7182725171303914E-5</v>
      </c>
      <c r="BF3023" s="24" t="str">
        <f t="shared" si="1096"/>
        <v/>
      </c>
    </row>
    <row r="3024" spans="53:58" ht="20.100000000000001" customHeight="1">
      <c r="BA3024" s="2"/>
      <c r="BB3024" s="2">
        <f t="shared" si="1097"/>
        <v>15.596799999999327</v>
      </c>
      <c r="BC3024" s="156">
        <f t="shared" si="1098"/>
        <v>2.9066452349846165E-2</v>
      </c>
      <c r="BD3024" s="2">
        <f t="shared" si="1099"/>
        <v>6.7036818623029959E-5</v>
      </c>
      <c r="BE3024" s="2">
        <f t="shared" si="1095"/>
        <v>6.7036818623029959E-5</v>
      </c>
      <c r="BF3024" s="24" t="str">
        <f t="shared" si="1096"/>
        <v/>
      </c>
    </row>
    <row r="3025" spans="53:58" ht="20.100000000000001" customHeight="1">
      <c r="BA3025" s="2"/>
      <c r="BB3025" s="2">
        <f t="shared" si="1097"/>
        <v>15.603199999999326</v>
      </c>
      <c r="BC3025" s="156">
        <f t="shared" si="1098"/>
        <v>2.8999415531223136E-2</v>
      </c>
      <c r="BD3025" s="2">
        <f t="shared" si="1099"/>
        <v>6.6891200806423051E-5</v>
      </c>
      <c r="BE3025" s="2">
        <f t="shared" si="1095"/>
        <v>6.6891200806423051E-5</v>
      </c>
      <c r="BF3025" s="24" t="str">
        <f t="shared" si="1096"/>
        <v/>
      </c>
    </row>
    <row r="3026" spans="53:58" ht="20.100000000000001" customHeight="1">
      <c r="BA3026" s="2"/>
      <c r="BB3026" s="2">
        <f t="shared" si="1097"/>
        <v>15.609599999999325</v>
      </c>
      <c r="BC3026" s="156">
        <f t="shared" si="1098"/>
        <v>2.8932524330416712E-2</v>
      </c>
      <c r="BD3026" s="2">
        <f t="shared" si="1099"/>
        <v>6.674587123976089E-5</v>
      </c>
      <c r="BE3026" s="2">
        <f t="shared" si="1095"/>
        <v>6.674587123976089E-5</v>
      </c>
      <c r="BF3026" s="24" t="str">
        <f t="shared" si="1096"/>
        <v/>
      </c>
    </row>
    <row r="3027" spans="53:58" ht="20.100000000000001" customHeight="1">
      <c r="BA3027" s="2"/>
      <c r="BB3027" s="2">
        <f t="shared" si="1097"/>
        <v>15.615999999999325</v>
      </c>
      <c r="BC3027" s="156">
        <f t="shared" si="1098"/>
        <v>2.8865778459176952E-2</v>
      </c>
      <c r="BD3027" s="2">
        <f t="shared" si="1099"/>
        <v>6.660082944184853E-5</v>
      </c>
      <c r="BE3027" s="2">
        <f t="shared" si="1095"/>
        <v>6.660082944184853E-5</v>
      </c>
      <c r="BF3027" s="24" t="str">
        <f t="shared" si="1096"/>
        <v/>
      </c>
    </row>
    <row r="3028" spans="53:58" ht="20.100000000000001" customHeight="1">
      <c r="BA3028" s="2"/>
      <c r="BB3028" s="2">
        <f t="shared" si="1097"/>
        <v>15.622399999999324</v>
      </c>
      <c r="BC3028" s="156">
        <f t="shared" si="1098"/>
        <v>2.8799177629735103E-2</v>
      </c>
      <c r="BD3028" s="2">
        <f t="shared" si="1099"/>
        <v>6.6456074931855319E-5</v>
      </c>
      <c r="BE3028" s="2">
        <f t="shared" si="1095"/>
        <v>6.6456074931855319E-5</v>
      </c>
      <c r="BF3028" s="24" t="str">
        <f t="shared" si="1096"/>
        <v/>
      </c>
    </row>
    <row r="3029" spans="53:58" ht="20.100000000000001" customHeight="1">
      <c r="BA3029" s="2"/>
      <c r="BB3029" s="2">
        <f t="shared" si="1097"/>
        <v>15.628799999999323</v>
      </c>
      <c r="BC3029" s="156">
        <f t="shared" si="1098"/>
        <v>2.8732721554803248E-2</v>
      </c>
      <c r="BD3029" s="2">
        <f t="shared" si="1099"/>
        <v>6.6311607229606329E-5</v>
      </c>
      <c r="BE3029" s="2">
        <f t="shared" si="1095"/>
        <v>6.6311607229606329E-5</v>
      </c>
      <c r="BF3029" s="24" t="str">
        <f t="shared" si="1096"/>
        <v/>
      </c>
    </row>
    <row r="3030" spans="53:58" ht="20.100000000000001" customHeight="1">
      <c r="BA3030" s="2"/>
      <c r="BB3030" s="2">
        <f t="shared" si="1097"/>
        <v>15.635199999999323</v>
      </c>
      <c r="BC3030" s="156">
        <f t="shared" si="1098"/>
        <v>2.8666409947573641E-2</v>
      </c>
      <c r="BD3030" s="2">
        <f t="shared" si="1099"/>
        <v>6.6167425855401946E-5</v>
      </c>
      <c r="BE3030" s="2">
        <f t="shared" si="1095"/>
        <v>6.6167425855401946E-5</v>
      </c>
      <c r="BF3030" s="24" t="str">
        <f t="shared" si="1096"/>
        <v/>
      </c>
    </row>
    <row r="3031" spans="53:58" ht="20.100000000000001" customHeight="1">
      <c r="BA3031" s="2"/>
      <c r="BB3031" s="2">
        <f t="shared" si="1097"/>
        <v>15.641599999999322</v>
      </c>
      <c r="BC3031" s="156">
        <f t="shared" si="1098"/>
        <v>2.8600242521718239E-2</v>
      </c>
      <c r="BD3031" s="2">
        <f t="shared" si="1099"/>
        <v>6.6023530330028279E-5</v>
      </c>
      <c r="BE3031" s="2">
        <f t="shared" si="1095"/>
        <v>6.6023530330028279E-5</v>
      </c>
      <c r="BF3031" s="24" t="str">
        <f t="shared" si="1096"/>
        <v/>
      </c>
    </row>
    <row r="3032" spans="53:58" ht="20.100000000000001" customHeight="1">
      <c r="BA3032" s="2"/>
      <c r="BB3032" s="2">
        <f t="shared" si="1097"/>
        <v>15.647999999999321</v>
      </c>
      <c r="BC3032" s="156">
        <f t="shared" si="1098"/>
        <v>2.8534218991388211E-2</v>
      </c>
      <c r="BD3032" s="2">
        <f t="shared" si="1099"/>
        <v>6.5879920174743284E-5</v>
      </c>
      <c r="BE3032" s="2">
        <f t="shared" si="1095"/>
        <v>6.5879920174743284E-5</v>
      </c>
      <c r="BF3032" s="24" t="str">
        <f t="shared" si="1096"/>
        <v/>
      </c>
    </row>
    <row r="3033" spans="53:58" ht="20.100000000000001" customHeight="1">
      <c r="BA3033" s="2"/>
      <c r="BB3033" s="2">
        <f t="shared" si="1097"/>
        <v>15.65439999999932</v>
      </c>
      <c r="BC3033" s="156">
        <f t="shared" si="1098"/>
        <v>2.8468339071213468E-2</v>
      </c>
      <c r="BD3033" s="2">
        <f t="shared" si="1099"/>
        <v>6.5736594911363494E-5</v>
      </c>
      <c r="BE3033" s="2">
        <f t="shared" si="1095"/>
        <v>6.5736594911363494E-5</v>
      </c>
      <c r="BF3033" s="24" t="str">
        <f t="shared" si="1096"/>
        <v/>
      </c>
    </row>
    <row r="3034" spans="53:58" ht="20.100000000000001" customHeight="1">
      <c r="BA3034" s="2"/>
      <c r="BB3034" s="2">
        <f t="shared" si="1097"/>
        <v>15.66079999999932</v>
      </c>
      <c r="BC3034" s="156">
        <f t="shared" si="1098"/>
        <v>2.8402602476302104E-2</v>
      </c>
      <c r="BD3034" s="2">
        <f t="shared" si="1099"/>
        <v>6.5593554062225862E-5</v>
      </c>
      <c r="BE3034" s="2">
        <f t="shared" si="1095"/>
        <v>6.5593554062225862E-5</v>
      </c>
      <c r="BF3034" s="24" t="str">
        <f t="shared" si="1096"/>
        <v/>
      </c>
    </row>
    <row r="3035" spans="53:58" ht="20.100000000000001" customHeight="1">
      <c r="BA3035" s="2"/>
      <c r="BB3035" s="2">
        <f t="shared" si="1097"/>
        <v>15.667199999999319</v>
      </c>
      <c r="BC3035" s="156">
        <f t="shared" si="1098"/>
        <v>2.8337008922239879E-2</v>
      </c>
      <c r="BD3035" s="2">
        <f t="shared" si="1099"/>
        <v>6.5450797150069795E-5</v>
      </c>
      <c r="BE3035" s="2">
        <f t="shared" si="1095"/>
        <v>6.5450797150069795E-5</v>
      </c>
      <c r="BF3035" s="24" t="str">
        <f t="shared" si="1096"/>
        <v/>
      </c>
    </row>
    <row r="3036" spans="53:58" ht="20.100000000000001" customHeight="1">
      <c r="BA3036" s="2"/>
      <c r="BB3036" s="2">
        <f t="shared" si="1097"/>
        <v>15.673599999999318</v>
      </c>
      <c r="BC3036" s="156">
        <f t="shared" si="1098"/>
        <v>2.8271558125089809E-2</v>
      </c>
      <c r="BD3036" s="2">
        <f t="shared" si="1099"/>
        <v>6.5308323698345938E-5</v>
      </c>
      <c r="BE3036" s="2">
        <f t="shared" si="1095"/>
        <v>6.5308323698345938E-5</v>
      </c>
      <c r="BF3036" s="24" t="str">
        <f t="shared" si="1096"/>
        <v/>
      </c>
    </row>
    <row r="3037" spans="53:58" ht="20.100000000000001" customHeight="1">
      <c r="BA3037" s="2"/>
      <c r="BB3037" s="2">
        <f t="shared" si="1097"/>
        <v>15.679999999999318</v>
      </c>
      <c r="BC3037" s="156">
        <f t="shared" si="1098"/>
        <v>2.8206249801391463E-2</v>
      </c>
      <c r="BD3037" s="2">
        <f t="shared" si="1099"/>
        <v>6.5166133230827594E-5</v>
      </c>
      <c r="BE3037" s="2">
        <f t="shared" si="1095"/>
        <v>6.5166133230827594E-5</v>
      </c>
      <c r="BF3037" s="24" t="str">
        <f t="shared" si="1096"/>
        <v/>
      </c>
    </row>
    <row r="3038" spans="53:58" ht="20.100000000000001" customHeight="1">
      <c r="BA3038" s="2"/>
      <c r="BB3038" s="2">
        <f t="shared" si="1097"/>
        <v>15.686399999999317</v>
      </c>
      <c r="BC3038" s="156">
        <f t="shared" si="1098"/>
        <v>2.8141083668160635E-2</v>
      </c>
      <c r="BD3038" s="2">
        <f t="shared" si="1099"/>
        <v>6.5024225271843178E-5</v>
      </c>
      <c r="BE3038" s="2">
        <f t="shared" si="1095"/>
        <v>6.5024225271843178E-5</v>
      </c>
      <c r="BF3038" s="24" t="str">
        <f t="shared" si="1096"/>
        <v/>
      </c>
    </row>
    <row r="3039" spans="53:58" ht="20.100000000000001" customHeight="1">
      <c r="BA3039" s="2"/>
      <c r="BB3039" s="2">
        <f t="shared" si="1097"/>
        <v>15.692799999999316</v>
      </c>
      <c r="BC3039" s="156">
        <f t="shared" si="1098"/>
        <v>2.8076059442888792E-2</v>
      </c>
      <c r="BD3039" s="2">
        <f t="shared" si="1099"/>
        <v>6.4882599346241521E-5</v>
      </c>
      <c r="BE3039" s="2">
        <f t="shared" si="1095"/>
        <v>6.4882599346241521E-5</v>
      </c>
      <c r="BF3039" s="24" t="str">
        <f t="shared" si="1096"/>
        <v/>
      </c>
    </row>
    <row r="3040" spans="53:58" ht="20.100000000000001" customHeight="1">
      <c r="BA3040" s="2"/>
      <c r="BB3040" s="2">
        <f t="shared" si="1097"/>
        <v>15.699199999999315</v>
      </c>
      <c r="BC3040" s="156">
        <f t="shared" si="1098"/>
        <v>2.8011176843542551E-2</v>
      </c>
      <c r="BD3040" s="2">
        <f t="shared" si="1099"/>
        <v>6.4741254979534119E-5</v>
      </c>
      <c r="BE3040" s="2">
        <f t="shared" si="1095"/>
        <v>6.4741254979534119E-5</v>
      </c>
      <c r="BF3040" s="24" t="str">
        <f t="shared" si="1096"/>
        <v/>
      </c>
    </row>
    <row r="3041" spans="53:58" ht="20.100000000000001" customHeight="1">
      <c r="BA3041" s="2"/>
      <c r="BB3041" s="2">
        <f t="shared" si="1097"/>
        <v>15.705599999999315</v>
      </c>
      <c r="BC3041" s="156">
        <f t="shared" si="1098"/>
        <v>2.7946435588563016E-2</v>
      </c>
      <c r="BD3041" s="2">
        <f t="shared" si="1099"/>
        <v>6.4600191697447573E-5</v>
      </c>
      <c r="BE3041" s="2">
        <f t="shared" si="1095"/>
        <v>6.4600191697447573E-5</v>
      </c>
      <c r="BF3041" s="24" t="str">
        <f t="shared" si="1096"/>
        <v/>
      </c>
    </row>
    <row r="3042" spans="53:58" ht="20.100000000000001" customHeight="1">
      <c r="BA3042" s="2"/>
      <c r="BB3042" s="2">
        <f t="shared" si="1097"/>
        <v>15.711999999999314</v>
      </c>
      <c r="BC3042" s="156">
        <f t="shared" si="1098"/>
        <v>2.7881835396865569E-2</v>
      </c>
      <c r="BD3042" s="2">
        <f t="shared" si="1099"/>
        <v>6.4459409026516867E-5</v>
      </c>
      <c r="BE3042" s="2">
        <f t="shared" si="1095"/>
        <v>6.4459409026516867E-5</v>
      </c>
      <c r="BF3042" s="24" t="str">
        <f t="shared" si="1096"/>
        <v/>
      </c>
    </row>
    <row r="3043" spans="53:58" ht="20.100000000000001" customHeight="1">
      <c r="BA3043" s="2"/>
      <c r="BB3043" s="2">
        <f t="shared" si="1097"/>
        <v>15.718399999999313</v>
      </c>
      <c r="BC3043" s="156">
        <f t="shared" si="1098"/>
        <v>2.7817375987839052E-2</v>
      </c>
      <c r="BD3043" s="2">
        <f t="shared" si="1099"/>
        <v>6.4318906493516376E-5</v>
      </c>
      <c r="BE3043" s="2">
        <f t="shared" si="1095"/>
        <v>6.4318906493516376E-5</v>
      </c>
      <c r="BF3043" s="24" t="str">
        <f t="shared" si="1096"/>
        <v/>
      </c>
    </row>
    <row r="3044" spans="53:58" ht="20.100000000000001" customHeight="1">
      <c r="BA3044" s="2"/>
      <c r="BB3044" s="2">
        <f t="shared" si="1097"/>
        <v>15.724799999999313</v>
      </c>
      <c r="BC3044" s="156">
        <f t="shared" si="1098"/>
        <v>2.7753057081345536E-2</v>
      </c>
      <c r="BD3044" s="2">
        <f t="shared" si="1099"/>
        <v>6.4178683625945587E-5</v>
      </c>
      <c r="BE3044" s="2">
        <f t="shared" si="1095"/>
        <v>6.4178683625945587E-5</v>
      </c>
      <c r="BF3044" s="24" t="str">
        <f t="shared" si="1096"/>
        <v/>
      </c>
    </row>
    <row r="3045" spans="53:58" ht="20.100000000000001" customHeight="1">
      <c r="BA3045" s="2"/>
      <c r="BB3045" s="2">
        <f t="shared" si="1097"/>
        <v>15.731199999999312</v>
      </c>
      <c r="BC3045" s="156">
        <f t="shared" si="1098"/>
        <v>2.768887839771959E-2</v>
      </c>
      <c r="BD3045" s="2">
        <f t="shared" si="1099"/>
        <v>6.4038739951834817E-5</v>
      </c>
      <c r="BE3045" s="2">
        <f t="shared" si="1095"/>
        <v>6.4038739951834817E-5</v>
      </c>
      <c r="BF3045" s="24" t="str">
        <f t="shared" si="1096"/>
        <v/>
      </c>
    </row>
    <row r="3046" spans="53:58" ht="20.100000000000001" customHeight="1">
      <c r="BA3046" s="2"/>
      <c r="BB3046" s="2">
        <f t="shared" si="1097"/>
        <v>15.737599999999311</v>
      </c>
      <c r="BC3046" s="156">
        <f t="shared" si="1098"/>
        <v>2.7624839657767755E-2</v>
      </c>
      <c r="BD3046" s="2">
        <f t="shared" si="1099"/>
        <v>6.3899074999481525E-5</v>
      </c>
      <c r="BE3046" s="2">
        <f t="shared" si="1095"/>
        <v>6.3899074999481525E-5</v>
      </c>
      <c r="BF3046" s="24" t="str">
        <f t="shared" si="1096"/>
        <v/>
      </c>
    </row>
    <row r="3047" spans="53:58" ht="20.100000000000001" customHeight="1">
      <c r="BA3047" s="2"/>
      <c r="BB3047" s="2">
        <f t="shared" si="1097"/>
        <v>15.743999999999311</v>
      </c>
      <c r="BC3047" s="156">
        <f t="shared" si="1098"/>
        <v>2.7560940582768274E-2</v>
      </c>
      <c r="BD3047" s="2">
        <f t="shared" si="1099"/>
        <v>6.3759688297932576E-5</v>
      </c>
      <c r="BE3047" s="2">
        <f t="shared" si="1095"/>
        <v>6.3759688297932576E-5</v>
      </c>
      <c r="BF3047" s="24" t="str">
        <f t="shared" si="1096"/>
        <v/>
      </c>
    </row>
    <row r="3048" spans="53:58" ht="20.100000000000001" customHeight="1">
      <c r="BA3048" s="2"/>
      <c r="BB3048" s="2">
        <f t="shared" si="1097"/>
        <v>15.75039999999931</v>
      </c>
      <c r="BC3048" s="156">
        <f t="shared" si="1098"/>
        <v>2.7497180894470341E-2</v>
      </c>
      <c r="BD3048" s="2">
        <f t="shared" si="1099"/>
        <v>6.3620579376734432E-5</v>
      </c>
      <c r="BE3048" s="2">
        <f t="shared" si="1095"/>
        <v>6.3620579376734432E-5</v>
      </c>
      <c r="BF3048" s="24" t="str">
        <f t="shared" si="1096"/>
        <v/>
      </c>
    </row>
    <row r="3049" spans="53:58" ht="20.100000000000001" customHeight="1">
      <c r="BA3049" s="2"/>
      <c r="BB3049" s="2">
        <f t="shared" si="1097"/>
        <v>15.756799999999309</v>
      </c>
      <c r="BC3049" s="156">
        <f t="shared" si="1098"/>
        <v>2.7433560315093607E-2</v>
      </c>
      <c r="BD3049" s="2">
        <f t="shared" si="1099"/>
        <v>6.3481747765787438E-5</v>
      </c>
      <c r="BE3049" s="2">
        <f t="shared" si="1095"/>
        <v>6.3481747765787438E-5</v>
      </c>
      <c r="BF3049" s="24" t="str">
        <f t="shared" si="1096"/>
        <v/>
      </c>
    </row>
    <row r="3050" spans="53:58" ht="20.100000000000001" customHeight="1">
      <c r="BA3050" s="2"/>
      <c r="BB3050" s="2">
        <f t="shared" si="1097"/>
        <v>15.763199999999308</v>
      </c>
      <c r="BC3050" s="156">
        <f t="shared" si="1098"/>
        <v>2.7370078567327819E-2</v>
      </c>
      <c r="BD3050" s="2">
        <f t="shared" si="1099"/>
        <v>6.3343192995720526E-5</v>
      </c>
      <c r="BE3050" s="2">
        <f t="shared" si="1095"/>
        <v>6.3343192995720526E-5</v>
      </c>
      <c r="BF3050" s="24" t="str">
        <f t="shared" si="1096"/>
        <v/>
      </c>
    </row>
    <row r="3051" spans="53:58" ht="20.100000000000001" customHeight="1">
      <c r="BA3051" s="2"/>
      <c r="BB3051" s="2">
        <f t="shared" si="1097"/>
        <v>15.769599999999308</v>
      </c>
      <c r="BC3051" s="156">
        <f t="shared" si="1098"/>
        <v>2.7306735374332099E-2</v>
      </c>
      <c r="BD3051" s="2">
        <f t="shared" si="1099"/>
        <v>6.3204914597405487E-5</v>
      </c>
      <c r="BE3051" s="2">
        <f t="shared" si="1095"/>
        <v>6.3204914597405487E-5</v>
      </c>
      <c r="BF3051" s="24" t="str">
        <f t="shared" si="1096"/>
        <v/>
      </c>
    </row>
    <row r="3052" spans="53:58" ht="20.100000000000001" customHeight="1">
      <c r="BA3052" s="2"/>
      <c r="BB3052" s="2">
        <f t="shared" si="1097"/>
        <v>15.775999999999307</v>
      </c>
      <c r="BC3052" s="156">
        <f t="shared" si="1098"/>
        <v>2.7243530459734693E-2</v>
      </c>
      <c r="BD3052" s="2">
        <f t="shared" si="1099"/>
        <v>6.3066912102671679E-5</v>
      </c>
      <c r="BE3052" s="2">
        <f t="shared" si="1095"/>
        <v>6.3066912102671679E-5</v>
      </c>
      <c r="BF3052" s="24" t="str">
        <f t="shared" si="1096"/>
        <v/>
      </c>
    </row>
    <row r="3053" spans="53:58" ht="20.100000000000001" customHeight="1">
      <c r="BA3053" s="2"/>
      <c r="BB3053" s="2">
        <f t="shared" si="1097"/>
        <v>15.782399999999306</v>
      </c>
      <c r="BC3053" s="156">
        <f t="shared" si="1098"/>
        <v>2.7180463547632022E-2</v>
      </c>
      <c r="BD3053" s="2">
        <f t="shared" si="1099"/>
        <v>6.2929185043355401E-5</v>
      </c>
      <c r="BE3053" s="2">
        <f t="shared" si="1095"/>
        <v>6.2929185043355401E-5</v>
      </c>
      <c r="BF3053" s="24" t="str">
        <f t="shared" si="1096"/>
        <v/>
      </c>
    </row>
    <row r="3054" spans="53:58" ht="20.100000000000001" customHeight="1">
      <c r="BA3054" s="2"/>
      <c r="BB3054" s="2">
        <f t="shared" si="1097"/>
        <v>15.788799999999306</v>
      </c>
      <c r="BC3054" s="156">
        <f t="shared" si="1098"/>
        <v>2.7117534362588666E-2</v>
      </c>
      <c r="BD3054" s="2">
        <f t="shared" si="1099"/>
        <v>6.2791732952142965E-5</v>
      </c>
      <c r="BE3054" s="2">
        <f t="shared" si="1095"/>
        <v>6.2791732952142965E-5</v>
      </c>
      <c r="BF3054" s="24" t="str">
        <f t="shared" si="1096"/>
        <v/>
      </c>
    </row>
    <row r="3055" spans="53:58" ht="20.100000000000001" customHeight="1">
      <c r="BA3055" s="2"/>
      <c r="BB3055" s="2">
        <f t="shared" si="1097"/>
        <v>15.795199999999305</v>
      </c>
      <c r="BC3055" s="156">
        <f t="shared" si="1098"/>
        <v>2.7054742629636523E-2</v>
      </c>
      <c r="BD3055" s="2">
        <f t="shared" si="1099"/>
        <v>6.2654555362182118E-5</v>
      </c>
      <c r="BE3055" s="2">
        <f t="shared" si="1095"/>
        <v>6.2654555362182118E-5</v>
      </c>
      <c r="BF3055" s="24" t="str">
        <f t="shared" si="1096"/>
        <v/>
      </c>
    </row>
    <row r="3056" spans="53:58" ht="20.100000000000001" customHeight="1">
      <c r="BA3056" s="2"/>
      <c r="BB3056" s="2">
        <f t="shared" si="1097"/>
        <v>15.801599999999304</v>
      </c>
      <c r="BC3056" s="156">
        <f t="shared" si="1098"/>
        <v>2.6992088074274341E-2</v>
      </c>
      <c r="BD3056" s="2">
        <f t="shared" si="1099"/>
        <v>6.2517651807043884E-5</v>
      </c>
      <c r="BE3056" s="2">
        <f t="shared" si="1095"/>
        <v>6.2517651807043884E-5</v>
      </c>
      <c r="BF3056" s="24" t="str">
        <f t="shared" si="1096"/>
        <v/>
      </c>
    </row>
    <row r="3057" spans="53:58" ht="20.100000000000001" customHeight="1">
      <c r="BA3057" s="2"/>
      <c r="BB3057" s="2">
        <f t="shared" si="1097"/>
        <v>15.807999999999303</v>
      </c>
      <c r="BC3057" s="156">
        <f t="shared" si="1098"/>
        <v>2.6929570422467297E-2</v>
      </c>
      <c r="BD3057" s="2">
        <f t="shared" si="1099"/>
        <v>6.2381021820892557E-5</v>
      </c>
      <c r="BE3057" s="2">
        <f t="shared" si="1095"/>
        <v>6.2381021820892557E-5</v>
      </c>
      <c r="BF3057" s="24" t="str">
        <f t="shared" si="1096"/>
        <v/>
      </c>
    </row>
    <row r="3058" spans="53:58" ht="20.100000000000001" customHeight="1">
      <c r="BA3058" s="2"/>
      <c r="BB3058" s="2">
        <f t="shared" si="1097"/>
        <v>15.814399999999303</v>
      </c>
      <c r="BC3058" s="156">
        <f t="shared" si="1098"/>
        <v>2.6867189400646405E-2</v>
      </c>
      <c r="BD3058" s="2">
        <f t="shared" si="1099"/>
        <v>6.2244664938423261E-5</v>
      </c>
      <c r="BE3058" s="2">
        <f t="shared" si="1095"/>
        <v>6.2244664938423261E-5</v>
      </c>
      <c r="BF3058" s="24" t="str">
        <f t="shared" si="1096"/>
        <v/>
      </c>
    </row>
    <row r="3059" spans="53:58" ht="20.100000000000001" customHeight="1">
      <c r="BA3059" s="2"/>
      <c r="BB3059" s="2">
        <f t="shared" si="1097"/>
        <v>15.820799999999302</v>
      </c>
      <c r="BC3059" s="156">
        <f t="shared" si="1098"/>
        <v>2.6804944735707981E-2</v>
      </c>
      <c r="BD3059" s="2">
        <f t="shared" si="1099"/>
        <v>6.2108580694913984E-5</v>
      </c>
      <c r="BE3059" s="2">
        <f t="shared" si="1095"/>
        <v>6.2108580694913984E-5</v>
      </c>
      <c r="BF3059" s="24" t="str">
        <f t="shared" si="1096"/>
        <v/>
      </c>
    </row>
    <row r="3060" spans="53:58" ht="20.100000000000001" customHeight="1">
      <c r="BA3060" s="2"/>
      <c r="BB3060" s="2">
        <f t="shared" si="1097"/>
        <v>15.827199999999301</v>
      </c>
      <c r="BC3060" s="156">
        <f t="shared" si="1098"/>
        <v>2.6742836155013067E-2</v>
      </c>
      <c r="BD3060" s="2">
        <f t="shared" si="1099"/>
        <v>6.1972768625923741E-5</v>
      </c>
      <c r="BE3060" s="2">
        <f t="shared" si="1095"/>
        <v>6.1972768625923741E-5</v>
      </c>
      <c r="BF3060" s="24" t="str">
        <f t="shared" si="1096"/>
        <v/>
      </c>
    </row>
    <row r="3061" spans="53:58" ht="20.100000000000001" customHeight="1">
      <c r="BA3061" s="2"/>
      <c r="BB3061" s="2">
        <f t="shared" si="1097"/>
        <v>15.833599999999301</v>
      </c>
      <c r="BC3061" s="156">
        <f t="shared" si="1098"/>
        <v>2.6680863386387144E-2</v>
      </c>
      <c r="BD3061" s="2">
        <f t="shared" si="1099"/>
        <v>6.1837228267771355E-5</v>
      </c>
      <c r="BE3061" s="2">
        <f t="shared" si="1095"/>
        <v>6.1837228267771355E-5</v>
      </c>
      <c r="BF3061" s="24" t="str">
        <f t="shared" si="1096"/>
        <v/>
      </c>
    </row>
    <row r="3062" spans="53:58" ht="20.100000000000001" customHeight="1">
      <c r="BA3062" s="2"/>
      <c r="BB3062" s="2">
        <f t="shared" si="1097"/>
        <v>15.8399999999993</v>
      </c>
      <c r="BC3062" s="156">
        <f t="shared" si="1098"/>
        <v>2.6619026158119372E-2</v>
      </c>
      <c r="BD3062" s="2">
        <f t="shared" si="1099"/>
        <v>6.1701959157306474E-5</v>
      </c>
      <c r="BE3062" s="2">
        <f t="shared" si="1095"/>
        <v>6.1701959157306474E-5</v>
      </c>
      <c r="BF3062" s="24" t="str">
        <f t="shared" si="1096"/>
        <v/>
      </c>
    </row>
    <row r="3063" spans="53:58" ht="20.100000000000001" customHeight="1">
      <c r="BA3063" s="2"/>
      <c r="BB3063" s="2">
        <f t="shared" si="1097"/>
        <v>15.846399999999299</v>
      </c>
      <c r="BC3063" s="156">
        <f t="shared" si="1098"/>
        <v>2.6557324198962066E-2</v>
      </c>
      <c r="BD3063" s="2">
        <f t="shared" si="1099"/>
        <v>6.1566960831628548E-5</v>
      </c>
      <c r="BE3063" s="2">
        <f t="shared" si="1095"/>
        <v>6.1566960831628548E-5</v>
      </c>
      <c r="BF3063" s="24" t="str">
        <f t="shared" si="1096"/>
        <v/>
      </c>
    </row>
    <row r="3064" spans="53:58" ht="20.100000000000001" customHeight="1">
      <c r="BA3064" s="2"/>
      <c r="BB3064" s="2">
        <f t="shared" si="1097"/>
        <v>15.852799999999299</v>
      </c>
      <c r="BC3064" s="156">
        <f t="shared" si="1098"/>
        <v>2.6495757238130437E-2</v>
      </c>
      <c r="BD3064" s="2">
        <f t="shared" si="1099"/>
        <v>6.1432232828739081E-5</v>
      </c>
      <c r="BE3064" s="2">
        <f t="shared" si="1095"/>
        <v>6.1432232828739081E-5</v>
      </c>
      <c r="BF3064" s="24" t="str">
        <f t="shared" si="1096"/>
        <v/>
      </c>
    </row>
    <row r="3065" spans="53:58" ht="20.100000000000001" customHeight="1">
      <c r="BA3065" s="2"/>
      <c r="BB3065" s="2">
        <f t="shared" si="1097"/>
        <v>15.859199999999298</v>
      </c>
      <c r="BC3065" s="156">
        <f t="shared" si="1098"/>
        <v>2.6434325005301698E-2</v>
      </c>
      <c r="BD3065" s="2">
        <f t="shared" si="1099"/>
        <v>6.1297774686795703E-5</v>
      </c>
      <c r="BE3065" s="2">
        <f t="shared" si="1095"/>
        <v>6.1297774686795703E-5</v>
      </c>
      <c r="BF3065" s="24" t="str">
        <f t="shared" si="1096"/>
        <v/>
      </c>
    </row>
    <row r="3066" spans="53:58" ht="20.100000000000001" customHeight="1">
      <c r="BA3066" s="2"/>
      <c r="BB3066" s="2">
        <f t="shared" si="1097"/>
        <v>15.865599999999297</v>
      </c>
      <c r="BC3066" s="156">
        <f t="shared" si="1098"/>
        <v>2.6373027230614902E-2</v>
      </c>
      <c r="BD3066" s="2">
        <f t="shared" si="1099"/>
        <v>6.1163585944781773E-5</v>
      </c>
      <c r="BE3066" s="2">
        <f t="shared" si="1095"/>
        <v>6.1163585944781773E-5</v>
      </c>
      <c r="BF3066" s="24" t="str">
        <f t="shared" si="1096"/>
        <v/>
      </c>
    </row>
    <row r="3067" spans="53:58" ht="20.100000000000001" customHeight="1">
      <c r="BA3067" s="2"/>
      <c r="BB3067" s="2">
        <f t="shared" si="1097"/>
        <v>15.871999999999296</v>
      </c>
      <c r="BC3067" s="156">
        <f t="shared" si="1098"/>
        <v>2.6311863644670121E-2</v>
      </c>
      <c r="BD3067" s="2">
        <f t="shared" si="1099"/>
        <v>6.1029666142086575E-5</v>
      </c>
      <c r="BE3067" s="2">
        <f t="shared" si="1095"/>
        <v>6.1029666142086575E-5</v>
      </c>
      <c r="BF3067" s="24" t="str">
        <f t="shared" si="1096"/>
        <v/>
      </c>
    </row>
    <row r="3068" spans="53:58" ht="20.100000000000001" customHeight="1">
      <c r="BA3068" s="2"/>
      <c r="BB3068" s="2">
        <f t="shared" si="1097"/>
        <v>15.878399999999296</v>
      </c>
      <c r="BC3068" s="156">
        <f t="shared" si="1098"/>
        <v>2.6250833978528034E-2</v>
      </c>
      <c r="BD3068" s="2">
        <f t="shared" si="1099"/>
        <v>6.0896014818460215E-5</v>
      </c>
      <c r="BE3068" s="2">
        <f t="shared" si="1095"/>
        <v>6.0896014818460215E-5</v>
      </c>
      <c r="BF3068" s="24" t="str">
        <f t="shared" si="1096"/>
        <v/>
      </c>
    </row>
    <row r="3069" spans="53:58" ht="20.100000000000001" customHeight="1">
      <c r="BA3069" s="2"/>
      <c r="BB3069" s="2">
        <f t="shared" si="1097"/>
        <v>15.884799999999295</v>
      </c>
      <c r="BC3069" s="156">
        <f t="shared" si="1098"/>
        <v>2.6189937963709574E-2</v>
      </c>
      <c r="BD3069" s="2">
        <f t="shared" si="1099"/>
        <v>6.0762631514547916E-5</v>
      </c>
      <c r="BE3069" s="2">
        <f t="shared" si="1095"/>
        <v>6.0762631514547916E-5</v>
      </c>
      <c r="BF3069" s="24" t="str">
        <f t="shared" si="1096"/>
        <v/>
      </c>
    </row>
    <row r="3070" spans="53:58" ht="20.100000000000001" customHeight="1">
      <c r="BA3070" s="2"/>
      <c r="BB3070" s="2">
        <f t="shared" si="1097"/>
        <v>15.891199999999294</v>
      </c>
      <c r="BC3070" s="156">
        <f t="shared" si="1098"/>
        <v>2.6129175332195026E-2</v>
      </c>
      <c r="BD3070" s="2">
        <f t="shared" si="1099"/>
        <v>6.0629515771109393E-5</v>
      </c>
      <c r="BE3070" s="2">
        <f t="shared" si="1095"/>
        <v>6.0629515771109393E-5</v>
      </c>
      <c r="BF3070" s="24" t="str">
        <f t="shared" si="1096"/>
        <v/>
      </c>
    </row>
    <row r="3071" spans="53:58" ht="20.100000000000001" customHeight="1">
      <c r="BA3071" s="2"/>
      <c r="BB3071" s="2">
        <f t="shared" si="1097"/>
        <v>15.897599999999294</v>
      </c>
      <c r="BC3071" s="156">
        <f t="shared" si="1098"/>
        <v>2.6068545816423917E-2</v>
      </c>
      <c r="BD3071" s="2">
        <f t="shared" si="1099"/>
        <v>6.049666712974397E-5</v>
      </c>
      <c r="BE3071" s="2">
        <f t="shared" si="1095"/>
        <v>6.049666712974397E-5</v>
      </c>
      <c r="BF3071" s="24" t="str">
        <f t="shared" si="1096"/>
        <v/>
      </c>
    </row>
    <row r="3072" spans="53:58" ht="20.100000000000001" customHeight="1">
      <c r="BA3072" s="2"/>
      <c r="BB3072" s="2">
        <f t="shared" si="1097"/>
        <v>15.903999999999293</v>
      </c>
      <c r="BC3072" s="156">
        <f t="shared" si="1098"/>
        <v>2.6008049149294173E-2</v>
      </c>
      <c r="BD3072" s="2">
        <f t="shared" si="1099"/>
        <v>6.0364085132449952E-5</v>
      </c>
      <c r="BE3072" s="2">
        <f t="shared" si="1095"/>
        <v>6.0364085132449952E-5</v>
      </c>
      <c r="BF3072" s="24" t="str">
        <f t="shared" si="1096"/>
        <v/>
      </c>
    </row>
    <row r="3073" spans="53:58" ht="20.100000000000001" customHeight="1">
      <c r="BA3073" s="2"/>
      <c r="BB3073" s="2">
        <f t="shared" si="1097"/>
        <v>15.910399999999292</v>
      </c>
      <c r="BC3073" s="156">
        <f t="shared" si="1098"/>
        <v>2.5947685064161723E-2</v>
      </c>
      <c r="BD3073" s="2">
        <f t="shared" si="1099"/>
        <v>6.023176932171484E-5</v>
      </c>
      <c r="BE3073" s="2">
        <f t="shared" si="1095"/>
        <v>6.023176932171484E-5</v>
      </c>
      <c r="BF3073" s="24" t="str">
        <f t="shared" si="1096"/>
        <v/>
      </c>
    </row>
    <row r="3074" spans="53:58" ht="20.100000000000001" customHeight="1">
      <c r="BA3074" s="2"/>
      <c r="BB3074" s="2">
        <f t="shared" si="1097"/>
        <v>15.916799999999292</v>
      </c>
      <c r="BC3074" s="156">
        <f t="shared" si="1098"/>
        <v>2.5887453294840008E-2</v>
      </c>
      <c r="BD3074" s="2">
        <f t="shared" si="1099"/>
        <v>6.0099719240647165E-5</v>
      </c>
      <c r="BE3074" s="2">
        <f t="shared" si="1095"/>
        <v>6.0099719240647165E-5</v>
      </c>
      <c r="BF3074" s="24" t="str">
        <f t="shared" si="1096"/>
        <v/>
      </c>
    </row>
    <row r="3075" spans="53:58" ht="20.100000000000001" customHeight="1">
      <c r="BA3075" s="2"/>
      <c r="BB3075" s="2">
        <f t="shared" si="1097"/>
        <v>15.923199999999291</v>
      </c>
      <c r="BC3075" s="156">
        <f t="shared" si="1098"/>
        <v>2.5827353575599361E-2</v>
      </c>
      <c r="BD3075" s="2">
        <f t="shared" si="1099"/>
        <v>5.9967934432775261E-5</v>
      </c>
      <c r="BE3075" s="2">
        <f t="shared" si="1095"/>
        <v>5.9967934432775261E-5</v>
      </c>
      <c r="BF3075" s="24" t="str">
        <f t="shared" si="1096"/>
        <v/>
      </c>
    </row>
    <row r="3076" spans="53:58" ht="20.100000000000001" customHeight="1">
      <c r="BA3076" s="2"/>
      <c r="BB3076" s="2">
        <f t="shared" si="1097"/>
        <v>15.92959999999929</v>
      </c>
      <c r="BC3076" s="156">
        <f t="shared" si="1098"/>
        <v>2.5767385641166585E-2</v>
      </c>
      <c r="BD3076" s="2">
        <f t="shared" si="1099"/>
        <v>5.9836414442321351E-5</v>
      </c>
      <c r="BE3076" s="2">
        <f t="shared" si="1095"/>
        <v>5.9836414442321351E-5</v>
      </c>
      <c r="BF3076" s="24" t="str">
        <f t="shared" si="1096"/>
        <v/>
      </c>
    </row>
    <row r="3077" spans="53:58" ht="20.100000000000001" customHeight="1">
      <c r="BA3077" s="2"/>
      <c r="BB3077" s="2">
        <f t="shared" si="1097"/>
        <v>15.935999999999289</v>
      </c>
      <c r="BC3077" s="156">
        <f t="shared" si="1098"/>
        <v>2.5707549226724264E-2</v>
      </c>
      <c r="BD3077" s="2">
        <f t="shared" si="1099"/>
        <v>5.9705158813799092E-5</v>
      </c>
      <c r="BE3077" s="2">
        <f t="shared" si="1095"/>
        <v>5.9705158813799092E-5</v>
      </c>
      <c r="BF3077" s="24" t="str">
        <f t="shared" si="1096"/>
        <v/>
      </c>
    </row>
    <row r="3078" spans="53:58" ht="20.100000000000001" customHeight="1">
      <c r="BA3078" s="2"/>
      <c r="BB3078" s="2">
        <f t="shared" si="1097"/>
        <v>15.942399999999289</v>
      </c>
      <c r="BC3078" s="156">
        <f t="shared" si="1098"/>
        <v>2.5647844067910465E-2</v>
      </c>
      <c r="BD3078" s="2">
        <f t="shared" si="1099"/>
        <v>5.9574167092506236E-5</v>
      </c>
      <c r="BE3078" s="2">
        <f t="shared" si="1095"/>
        <v>5.9574167092506236E-5</v>
      </c>
      <c r="BF3078" s="24" t="str">
        <f t="shared" si="1096"/>
        <v/>
      </c>
    </row>
    <row r="3079" spans="53:58" ht="20.100000000000001" customHeight="1">
      <c r="BA3079" s="2"/>
      <c r="BB3079" s="2">
        <f t="shared" si="1097"/>
        <v>15.948799999999288</v>
      </c>
      <c r="BC3079" s="156">
        <f t="shared" si="1098"/>
        <v>2.5588269900817959E-2</v>
      </c>
      <c r="BD3079" s="2">
        <f t="shared" si="1099"/>
        <v>5.9443438824038908E-5</v>
      </c>
      <c r="BE3079" s="2">
        <f t="shared" si="1095"/>
        <v>5.9443438824038908E-5</v>
      </c>
      <c r="BF3079" s="24" t="str">
        <f t="shared" si="1096"/>
        <v/>
      </c>
    </row>
    <row r="3080" spans="53:58" ht="20.100000000000001" customHeight="1">
      <c r="BA3080" s="2"/>
      <c r="BB3080" s="2">
        <f t="shared" si="1097"/>
        <v>15.955199999999287</v>
      </c>
      <c r="BC3080" s="156">
        <f t="shared" si="1098"/>
        <v>2.552882646199392E-2</v>
      </c>
      <c r="BD3080" s="2">
        <f t="shared" si="1099"/>
        <v>5.9312973554721815E-5</v>
      </c>
      <c r="BE3080" s="2">
        <f t="shared" si="1095"/>
        <v>5.9312973554721815E-5</v>
      </c>
      <c r="BF3080" s="24" t="str">
        <f t="shared" si="1096"/>
        <v/>
      </c>
    </row>
    <row r="3081" spans="53:58" ht="20.100000000000001" customHeight="1">
      <c r="BA3081" s="2"/>
      <c r="BB3081" s="2">
        <f t="shared" si="1097"/>
        <v>15.961599999999287</v>
      </c>
      <c r="BC3081" s="156">
        <f t="shared" si="1098"/>
        <v>2.5469513488439198E-2</v>
      </c>
      <c r="BD3081" s="2">
        <f t="shared" si="1099"/>
        <v>5.9182770831198855E-5</v>
      </c>
      <c r="BE3081" s="2">
        <f t="shared" si="1095"/>
        <v>5.9182770831198855E-5</v>
      </c>
      <c r="BF3081" s="24" t="str">
        <f t="shared" si="1096"/>
        <v/>
      </c>
    </row>
    <row r="3082" spans="53:58" ht="20.100000000000001" customHeight="1">
      <c r="BA3082" s="2"/>
      <c r="BB3082" s="2">
        <f t="shared" si="1097"/>
        <v>15.967999999999286</v>
      </c>
      <c r="BC3082" s="156">
        <f t="shared" si="1098"/>
        <v>2.5410330717607999E-2</v>
      </c>
      <c r="BD3082" s="2">
        <f t="shared" si="1099"/>
        <v>5.9052830200852918E-5</v>
      </c>
      <c r="BE3082" s="2">
        <f t="shared" si="1095"/>
        <v>5.9052830200852918E-5</v>
      </c>
      <c r="BF3082" s="24" t="str">
        <f t="shared" si="1096"/>
        <v/>
      </c>
    </row>
    <row r="3083" spans="53:58" ht="20.100000000000001" customHeight="1">
      <c r="BA3083" s="2"/>
      <c r="BB3083" s="2">
        <f t="shared" si="1097"/>
        <v>15.974399999999285</v>
      </c>
      <c r="BC3083" s="156">
        <f t="shared" si="1098"/>
        <v>2.5351277887407146E-2</v>
      </c>
      <c r="BD3083" s="2">
        <f t="shared" si="1099"/>
        <v>5.8923151211472818E-5</v>
      </c>
      <c r="BE3083" s="2">
        <f t="shared" ref="BE3083:BE3146" si="1100">IF(BC3083&lt;(1-$BA$591),BD3083,"")</f>
        <v>5.8923151211472818E-5</v>
      </c>
      <c r="BF3083" s="24" t="str">
        <f t="shared" ref="BF3083:BF3146" si="1101">IF(BC3083&lt;(1-$BA$597),BD3083,"")</f>
        <v/>
      </c>
    </row>
    <row r="3084" spans="53:58" ht="20.100000000000001" customHeight="1">
      <c r="BA3084" s="2"/>
      <c r="BB3084" s="2">
        <f t="shared" ref="BB3084:BB3147" si="1102">BB3083+$BE$584</f>
        <v>15.980799999999284</v>
      </c>
      <c r="BC3084" s="156">
        <f t="shared" ref="BC3084:BC3147" si="1103">_xlfn.CHISQ.DIST.RT(BB3084,7)</f>
        <v>2.5292354736195673E-2</v>
      </c>
      <c r="BD3084" s="2">
        <f t="shared" ref="BD3084:BD3147" si="1104">BC3084-BC3085</f>
        <v>5.8793733411468402E-5</v>
      </c>
      <c r="BE3084" s="2">
        <f t="shared" si="1100"/>
        <v>5.8793733411468402E-5</v>
      </c>
      <c r="BF3084" s="24" t="str">
        <f t="shared" si="1101"/>
        <v/>
      </c>
    </row>
    <row r="3085" spans="53:58" ht="20.100000000000001" customHeight="1">
      <c r="BA3085" s="2"/>
      <c r="BB3085" s="2">
        <f t="shared" si="1102"/>
        <v>15.987199999999284</v>
      </c>
      <c r="BC3085" s="156">
        <f t="shared" si="1103"/>
        <v>2.5233561002784205E-2</v>
      </c>
      <c r="BD3085" s="2">
        <f t="shared" si="1104"/>
        <v>5.8664576349558295E-5</v>
      </c>
      <c r="BE3085" s="2">
        <f t="shared" si="1100"/>
        <v>5.8664576349558295E-5</v>
      </c>
      <c r="BF3085" s="24" t="str">
        <f t="shared" si="1101"/>
        <v/>
      </c>
    </row>
    <row r="3086" spans="53:58" ht="20.100000000000001" customHeight="1">
      <c r="BA3086" s="2"/>
      <c r="BB3086" s="2">
        <f t="shared" si="1102"/>
        <v>15.993599999999283</v>
      </c>
      <c r="BC3086" s="156">
        <f t="shared" si="1103"/>
        <v>2.5174896426434647E-2</v>
      </c>
      <c r="BD3086" s="2">
        <f t="shared" si="1104"/>
        <v>5.8535679575321548E-5</v>
      </c>
      <c r="BE3086" s="2">
        <f t="shared" si="1100"/>
        <v>5.8535679575321548E-5</v>
      </c>
      <c r="BF3086" s="24" t="str">
        <f t="shared" si="1101"/>
        <v/>
      </c>
    </row>
    <row r="3087" spans="53:58" ht="20.100000000000001" customHeight="1">
      <c r="BA3087" s="2"/>
      <c r="BB3087" s="2">
        <f t="shared" si="1102"/>
        <v>15.999999999999282</v>
      </c>
      <c r="BC3087" s="156">
        <f t="shared" si="1103"/>
        <v>2.5116360746859325E-2</v>
      </c>
      <c r="BD3087" s="2">
        <f t="shared" si="1104"/>
        <v>5.8407042638614765E-5</v>
      </c>
      <c r="BE3087" s="2">
        <f t="shared" si="1100"/>
        <v>5.8407042638614765E-5</v>
      </c>
      <c r="BF3087" s="24" t="str">
        <f t="shared" si="1101"/>
        <v/>
      </c>
    </row>
    <row r="3088" spans="53:58" ht="20.100000000000001" customHeight="1">
      <c r="BA3088" s="2"/>
      <c r="BB3088" s="2">
        <f t="shared" si="1102"/>
        <v>16.006399999999282</v>
      </c>
      <c r="BC3088" s="156">
        <f t="shared" si="1103"/>
        <v>2.505795370422071E-2</v>
      </c>
      <c r="BD3088" s="2">
        <f t="shared" si="1104"/>
        <v>5.8278665089915582E-5</v>
      </c>
      <c r="BE3088" s="2">
        <f t="shared" si="1100"/>
        <v>5.8278665089915582E-5</v>
      </c>
      <c r="BF3088" s="24" t="str">
        <f t="shared" si="1101"/>
        <v/>
      </c>
    </row>
    <row r="3089" spans="53:58" ht="20.100000000000001" customHeight="1">
      <c r="BA3089" s="2"/>
      <c r="BB3089" s="2">
        <f t="shared" si="1102"/>
        <v>16.012799999999281</v>
      </c>
      <c r="BC3089" s="156">
        <f t="shared" si="1103"/>
        <v>2.4999675039130795E-2</v>
      </c>
      <c r="BD3089" s="2">
        <f t="shared" si="1104"/>
        <v>5.8150546480284504E-5</v>
      </c>
      <c r="BE3089" s="2">
        <f t="shared" si="1100"/>
        <v>5.8150546480284504E-5</v>
      </c>
      <c r="BF3089" s="24" t="str">
        <f t="shared" si="1101"/>
        <v/>
      </c>
    </row>
    <row r="3090" spans="53:58" ht="20.100000000000001" customHeight="1">
      <c r="BA3090" s="2"/>
      <c r="BB3090" s="2">
        <f t="shared" si="1102"/>
        <v>16.01919999999928</v>
      </c>
      <c r="BC3090" s="156">
        <f t="shared" si="1103"/>
        <v>2.494152449265051E-2</v>
      </c>
      <c r="BD3090" s="2">
        <f t="shared" si="1104"/>
        <v>5.8022686361170611E-5</v>
      </c>
      <c r="BE3090" s="2">
        <f t="shared" si="1100"/>
        <v>5.8022686361170611E-5</v>
      </c>
      <c r="BF3090" s="24" t="str">
        <f t="shared" si="1101"/>
        <v/>
      </c>
    </row>
    <row r="3091" spans="53:58" ht="20.100000000000001" customHeight="1">
      <c r="BA3091" s="2"/>
      <c r="BB3091" s="2">
        <f t="shared" si="1102"/>
        <v>16.02559999999928</v>
      </c>
      <c r="BC3091" s="156">
        <f t="shared" si="1103"/>
        <v>2.488350180628934E-2</v>
      </c>
      <c r="BD3091" s="2">
        <f t="shared" si="1104"/>
        <v>5.7895084284741161E-5</v>
      </c>
      <c r="BE3091" s="2">
        <f t="shared" si="1100"/>
        <v>5.7895084284741161E-5</v>
      </c>
      <c r="BF3091" s="24" t="str">
        <f t="shared" si="1101"/>
        <v/>
      </c>
    </row>
    <row r="3092" spans="53:58" ht="20.100000000000001" customHeight="1">
      <c r="BA3092" s="2"/>
      <c r="BB3092" s="2">
        <f t="shared" si="1102"/>
        <v>16.031999999999279</v>
      </c>
      <c r="BC3092" s="156">
        <f t="shared" si="1103"/>
        <v>2.4825606722004599E-2</v>
      </c>
      <c r="BD3092" s="2">
        <f t="shared" si="1104"/>
        <v>5.7767739803444434E-5</v>
      </c>
      <c r="BE3092" s="2">
        <f t="shared" si="1100"/>
        <v>5.7767739803444434E-5</v>
      </c>
      <c r="BF3092" s="24" t="str">
        <f t="shared" si="1101"/>
        <v/>
      </c>
    </row>
    <row r="3093" spans="53:58" ht="20.100000000000001" customHeight="1">
      <c r="BA3093" s="2"/>
      <c r="BB3093" s="2">
        <f t="shared" si="1102"/>
        <v>16.038399999999278</v>
      </c>
      <c r="BC3093" s="156">
        <f t="shared" si="1103"/>
        <v>2.4767838982201154E-2</v>
      </c>
      <c r="BD3093" s="2">
        <f t="shared" si="1104"/>
        <v>5.7640652470603015E-5</v>
      </c>
      <c r="BE3093" s="2">
        <f t="shared" si="1100"/>
        <v>5.7640652470603015E-5</v>
      </c>
      <c r="BF3093" s="24" t="str">
        <f t="shared" si="1101"/>
        <v/>
      </c>
    </row>
    <row r="3094" spans="53:58" ht="20.100000000000001" customHeight="1">
      <c r="BA3094" s="2"/>
      <c r="BB3094" s="2">
        <f t="shared" si="1102"/>
        <v>16.044799999999277</v>
      </c>
      <c r="BC3094" s="156">
        <f t="shared" si="1103"/>
        <v>2.4710198329730551E-2</v>
      </c>
      <c r="BD3094" s="2">
        <f t="shared" si="1104"/>
        <v>5.7513821839740714E-5</v>
      </c>
      <c r="BE3094" s="2">
        <f t="shared" si="1100"/>
        <v>5.7513821839740714E-5</v>
      </c>
      <c r="BF3094" s="24" t="str">
        <f t="shared" si="1101"/>
        <v/>
      </c>
    </row>
    <row r="3095" spans="53:58" ht="20.100000000000001" customHeight="1">
      <c r="BA3095" s="2"/>
      <c r="BB3095" s="2">
        <f t="shared" si="1102"/>
        <v>16.051199999999277</v>
      </c>
      <c r="BC3095" s="156">
        <f t="shared" si="1103"/>
        <v>2.465268450789081E-2</v>
      </c>
      <c r="BD3095" s="2">
        <f t="shared" si="1104"/>
        <v>5.73872474650787E-5</v>
      </c>
      <c r="BE3095" s="2">
        <f t="shared" si="1100"/>
        <v>5.73872474650787E-5</v>
      </c>
      <c r="BF3095" s="24" t="str">
        <f t="shared" si="1101"/>
        <v/>
      </c>
    </row>
    <row r="3096" spans="53:58" ht="20.100000000000001" customHeight="1">
      <c r="BA3096" s="2"/>
      <c r="BB3096" s="2">
        <f t="shared" si="1102"/>
        <v>16.057599999999276</v>
      </c>
      <c r="BC3096" s="156">
        <f t="shared" si="1103"/>
        <v>2.4595297260425732E-2</v>
      </c>
      <c r="BD3096" s="2">
        <f t="shared" si="1104"/>
        <v>5.7260928901466113E-5</v>
      </c>
      <c r="BE3096" s="2">
        <f t="shared" si="1100"/>
        <v>5.7260928901466113E-5</v>
      </c>
      <c r="BF3096" s="24" t="str">
        <f t="shared" si="1101"/>
        <v/>
      </c>
    </row>
    <row r="3097" spans="53:58" ht="20.100000000000001" customHeight="1">
      <c r="BA3097" s="2"/>
      <c r="BB3097" s="2">
        <f t="shared" si="1102"/>
        <v>16.063999999999275</v>
      </c>
      <c r="BC3097" s="156">
        <f t="shared" si="1103"/>
        <v>2.4538036331524266E-2</v>
      </c>
      <c r="BD3097" s="2">
        <f t="shared" si="1104"/>
        <v>5.7134865704050464E-5</v>
      </c>
      <c r="BE3097" s="2">
        <f t="shared" si="1100"/>
        <v>5.7134865704050464E-5</v>
      </c>
      <c r="BF3097" s="24" t="str">
        <f t="shared" si="1101"/>
        <v/>
      </c>
    </row>
    <row r="3098" spans="53:58" ht="20.100000000000001" customHeight="1">
      <c r="BA3098" s="2"/>
      <c r="BB3098" s="2">
        <f t="shared" si="1102"/>
        <v>16.070399999999275</v>
      </c>
      <c r="BC3098" s="156">
        <f t="shared" si="1103"/>
        <v>2.4480901465820215E-2</v>
      </c>
      <c r="BD3098" s="2">
        <f t="shared" si="1104"/>
        <v>5.7009057428621113E-5</v>
      </c>
      <c r="BE3098" s="2">
        <f t="shared" si="1100"/>
        <v>5.7009057428621113E-5</v>
      </c>
      <c r="BF3098" s="24" t="str">
        <f t="shared" si="1101"/>
        <v/>
      </c>
    </row>
    <row r="3099" spans="53:58" ht="20.100000000000001" customHeight="1">
      <c r="BA3099" s="2"/>
      <c r="BB3099" s="2">
        <f t="shared" si="1102"/>
        <v>16.076799999999274</v>
      </c>
      <c r="BC3099" s="156">
        <f t="shared" si="1103"/>
        <v>2.4423892408391594E-2</v>
      </c>
      <c r="BD3099" s="2">
        <f t="shared" si="1104"/>
        <v>5.6883503631605797E-5</v>
      </c>
      <c r="BE3099" s="2">
        <f t="shared" si="1100"/>
        <v>5.6883503631605797E-5</v>
      </c>
      <c r="BF3099" s="24" t="str">
        <f t="shared" si="1101"/>
        <v/>
      </c>
    </row>
    <row r="3100" spans="53:58" ht="20.100000000000001" customHeight="1">
      <c r="BA3100" s="2"/>
      <c r="BB3100" s="2">
        <f t="shared" si="1102"/>
        <v>16.083199999999273</v>
      </c>
      <c r="BC3100" s="156">
        <f t="shared" si="1103"/>
        <v>2.4367008904759988E-2</v>
      </c>
      <c r="BD3100" s="2">
        <f t="shared" si="1104"/>
        <v>5.6758203869789609E-5</v>
      </c>
      <c r="BE3100" s="2">
        <f t="shared" si="1100"/>
        <v>5.6758203869789609E-5</v>
      </c>
      <c r="BF3100" s="24" t="str">
        <f t="shared" si="1101"/>
        <v/>
      </c>
    </row>
    <row r="3101" spans="53:58" ht="20.100000000000001" customHeight="1">
      <c r="BA3101" s="2"/>
      <c r="BB3101" s="2">
        <f t="shared" si="1102"/>
        <v>16.089599999999272</v>
      </c>
      <c r="BC3101" s="156">
        <f t="shared" si="1103"/>
        <v>2.4310250700890199E-2</v>
      </c>
      <c r="BD3101" s="2">
        <f t="shared" si="1104"/>
        <v>5.6633157700620301E-5</v>
      </c>
      <c r="BE3101" s="2">
        <f t="shared" si="1100"/>
        <v>5.6633157700620301E-5</v>
      </c>
      <c r="BF3101" s="24" t="str">
        <f t="shared" si="1101"/>
        <v/>
      </c>
    </row>
    <row r="3102" spans="53:58" ht="20.100000000000001" customHeight="1">
      <c r="BA3102" s="2"/>
      <c r="BB3102" s="2">
        <f t="shared" si="1102"/>
        <v>16.095999999999272</v>
      </c>
      <c r="BC3102" s="156">
        <f t="shared" si="1103"/>
        <v>2.4253617543189578E-2</v>
      </c>
      <c r="BD3102" s="2">
        <f t="shared" si="1104"/>
        <v>5.650836468205217E-5</v>
      </c>
      <c r="BE3102" s="2">
        <f t="shared" si="1100"/>
        <v>5.650836468205217E-5</v>
      </c>
      <c r="BF3102" s="24" t="str">
        <f t="shared" si="1101"/>
        <v/>
      </c>
    </row>
    <row r="3103" spans="53:58" ht="20.100000000000001" customHeight="1">
      <c r="BA3103" s="2"/>
      <c r="BB3103" s="2">
        <f t="shared" si="1102"/>
        <v>16.102399999999271</v>
      </c>
      <c r="BC3103" s="156">
        <f t="shared" si="1103"/>
        <v>2.4197109178507526E-2</v>
      </c>
      <c r="BD3103" s="2">
        <f t="shared" si="1104"/>
        <v>5.6383824372469721E-5</v>
      </c>
      <c r="BE3103" s="2">
        <f t="shared" si="1100"/>
        <v>5.6383824372469721E-5</v>
      </c>
      <c r="BF3103" s="24" t="str">
        <f t="shared" si="1101"/>
        <v/>
      </c>
    </row>
    <row r="3104" spans="53:58" ht="20.100000000000001" customHeight="1">
      <c r="BA3104" s="2"/>
      <c r="BB3104" s="2">
        <f t="shared" si="1102"/>
        <v>16.10879999999927</v>
      </c>
      <c r="BC3104" s="156">
        <f t="shared" si="1103"/>
        <v>2.4140725354135056E-2</v>
      </c>
      <c r="BD3104" s="2">
        <f t="shared" si="1104"/>
        <v>5.6259536331055432E-5</v>
      </c>
      <c r="BE3104" s="2">
        <f t="shared" si="1100"/>
        <v>5.6259536331055432E-5</v>
      </c>
      <c r="BF3104" s="24" t="str">
        <f t="shared" si="1101"/>
        <v/>
      </c>
    </row>
    <row r="3105" spans="53:58" ht="20.100000000000001" customHeight="1">
      <c r="BA3105" s="2"/>
      <c r="BB3105" s="2">
        <f t="shared" si="1102"/>
        <v>16.11519999999927</v>
      </c>
      <c r="BC3105" s="156">
        <f t="shared" si="1103"/>
        <v>2.4084465817804001E-2</v>
      </c>
      <c r="BD3105" s="2">
        <f t="shared" si="1104"/>
        <v>5.613550011713056E-5</v>
      </c>
      <c r="BE3105" s="2">
        <f t="shared" si="1100"/>
        <v>5.613550011713056E-5</v>
      </c>
      <c r="BF3105" s="24" t="str">
        <f t="shared" si="1101"/>
        <v/>
      </c>
    </row>
    <row r="3106" spans="53:58" ht="20.100000000000001" customHeight="1">
      <c r="BA3106" s="2"/>
      <c r="BB3106" s="2">
        <f t="shared" si="1102"/>
        <v>16.121599999999269</v>
      </c>
      <c r="BC3106" s="156">
        <f t="shared" si="1103"/>
        <v>2.402833031768687E-2</v>
      </c>
      <c r="BD3106" s="2">
        <f t="shared" si="1104"/>
        <v>5.6011715290946174E-5</v>
      </c>
      <c r="BE3106" s="2">
        <f t="shared" si="1100"/>
        <v>5.6011715290946174E-5</v>
      </c>
      <c r="BF3106" s="24" t="str">
        <f t="shared" si="1101"/>
        <v/>
      </c>
    </row>
    <row r="3107" spans="53:58" ht="20.100000000000001" customHeight="1">
      <c r="BA3107" s="2"/>
      <c r="BB3107" s="2">
        <f t="shared" si="1102"/>
        <v>16.127999999999268</v>
      </c>
      <c r="BC3107" s="156">
        <f t="shared" si="1103"/>
        <v>2.3972318602395924E-2</v>
      </c>
      <c r="BD3107" s="2">
        <f t="shared" si="1104"/>
        <v>5.5888181413075999E-5</v>
      </c>
      <c r="BE3107" s="2">
        <f t="shared" si="1100"/>
        <v>5.5888181413075999E-5</v>
      </c>
      <c r="BF3107" s="24" t="str">
        <f t="shared" si="1101"/>
        <v/>
      </c>
    </row>
    <row r="3108" spans="53:58" ht="20.100000000000001" customHeight="1">
      <c r="BA3108" s="2"/>
      <c r="BB3108" s="2">
        <f t="shared" si="1102"/>
        <v>16.134399999999268</v>
      </c>
      <c r="BC3108" s="156">
        <f t="shared" si="1103"/>
        <v>2.3916430420982848E-2</v>
      </c>
      <c r="BD3108" s="2">
        <f t="shared" si="1104"/>
        <v>5.576489804461765E-5</v>
      </c>
      <c r="BE3108" s="2">
        <f t="shared" si="1100"/>
        <v>5.576489804461765E-5</v>
      </c>
      <c r="BF3108" s="24" t="str">
        <f t="shared" si="1101"/>
        <v/>
      </c>
    </row>
    <row r="3109" spans="53:58" ht="20.100000000000001" customHeight="1">
      <c r="BA3109" s="2"/>
      <c r="BB3109" s="2">
        <f t="shared" si="1102"/>
        <v>16.140799999999267</v>
      </c>
      <c r="BC3109" s="156">
        <f t="shared" si="1103"/>
        <v>2.3860665522938231E-2</v>
      </c>
      <c r="BD3109" s="2">
        <f t="shared" si="1104"/>
        <v>5.564186474735569E-5</v>
      </c>
      <c r="BE3109" s="2">
        <f t="shared" si="1100"/>
        <v>5.564186474735569E-5</v>
      </c>
      <c r="BF3109" s="24" t="str">
        <f t="shared" si="1101"/>
        <v/>
      </c>
    </row>
    <row r="3110" spans="53:58" ht="20.100000000000001" customHeight="1">
      <c r="BA3110" s="2"/>
      <c r="BB3110" s="2">
        <f t="shared" si="1102"/>
        <v>16.147199999999266</v>
      </c>
      <c r="BC3110" s="156">
        <f t="shared" si="1103"/>
        <v>2.3805023658190875E-2</v>
      </c>
      <c r="BD3110" s="2">
        <f t="shared" si="1104"/>
        <v>5.5519081083445915E-5</v>
      </c>
      <c r="BE3110" s="2">
        <f t="shared" si="1100"/>
        <v>5.5519081083445915E-5</v>
      </c>
      <c r="BF3110" s="24" t="str">
        <f t="shared" si="1101"/>
        <v/>
      </c>
    </row>
    <row r="3111" spans="53:58" ht="20.100000000000001" customHeight="1">
      <c r="BA3111" s="2"/>
      <c r="BB3111" s="2">
        <f t="shared" si="1102"/>
        <v>16.153599999999265</v>
      </c>
      <c r="BC3111" s="156">
        <f t="shared" si="1103"/>
        <v>2.3749504577107429E-2</v>
      </c>
      <c r="BD3111" s="2">
        <f t="shared" si="1104"/>
        <v>5.5396546615581882E-5</v>
      </c>
      <c r="BE3111" s="2">
        <f t="shared" si="1100"/>
        <v>5.5396546615581882E-5</v>
      </c>
      <c r="BF3111" s="24" t="str">
        <f t="shared" si="1101"/>
        <v/>
      </c>
    </row>
    <row r="3112" spans="53:58" ht="20.100000000000001" customHeight="1">
      <c r="BA3112" s="2"/>
      <c r="BB3112" s="2">
        <f t="shared" si="1102"/>
        <v>16.159999999999265</v>
      </c>
      <c r="BC3112" s="156">
        <f t="shared" si="1103"/>
        <v>2.3694108030491847E-2</v>
      </c>
      <c r="BD3112" s="2">
        <f t="shared" si="1104"/>
        <v>5.5274260907300227E-5</v>
      </c>
      <c r="BE3112" s="2">
        <f t="shared" si="1100"/>
        <v>5.5274260907300227E-5</v>
      </c>
      <c r="BF3112" s="24" t="str">
        <f t="shared" si="1101"/>
        <v/>
      </c>
    </row>
    <row r="3113" spans="53:58" ht="20.100000000000001" customHeight="1">
      <c r="BA3113" s="2"/>
      <c r="BB3113" s="2">
        <f t="shared" si="1102"/>
        <v>16.166399999999264</v>
      </c>
      <c r="BC3113" s="156">
        <f t="shared" si="1103"/>
        <v>2.3638833769584547E-2</v>
      </c>
      <c r="BD3113" s="2">
        <f t="shared" si="1104"/>
        <v>5.5152223522120236E-5</v>
      </c>
      <c r="BE3113" s="2">
        <f t="shared" si="1100"/>
        <v>5.5152223522120236E-5</v>
      </c>
      <c r="BF3113" s="24" t="str">
        <f t="shared" si="1101"/>
        <v/>
      </c>
    </row>
    <row r="3114" spans="53:58" ht="20.100000000000001" customHeight="1">
      <c r="BA3114" s="2"/>
      <c r="BB3114" s="2">
        <f t="shared" si="1102"/>
        <v>16.172799999999263</v>
      </c>
      <c r="BC3114" s="156">
        <f t="shared" si="1103"/>
        <v>2.3583681546062427E-2</v>
      </c>
      <c r="BD3114" s="2">
        <f t="shared" si="1104"/>
        <v>5.5030434024719993E-5</v>
      </c>
      <c r="BE3114" s="2">
        <f t="shared" si="1100"/>
        <v>5.5030434024719993E-5</v>
      </c>
      <c r="BF3114" s="24" t="str">
        <f t="shared" si="1101"/>
        <v/>
      </c>
    </row>
    <row r="3115" spans="53:58" ht="20.100000000000001" customHeight="1">
      <c r="BA3115" s="2"/>
      <c r="BB3115" s="2">
        <f t="shared" si="1102"/>
        <v>16.179199999999263</v>
      </c>
      <c r="BC3115" s="156">
        <f t="shared" si="1103"/>
        <v>2.3528651112037707E-2</v>
      </c>
      <c r="BD3115" s="2">
        <f t="shared" si="1104"/>
        <v>5.4908891979791458E-5</v>
      </c>
      <c r="BE3115" s="2">
        <f t="shared" si="1100"/>
        <v>5.4908891979791458E-5</v>
      </c>
      <c r="BF3115" s="24" t="str">
        <f t="shared" si="1101"/>
        <v/>
      </c>
    </row>
    <row r="3116" spans="53:58" ht="20.100000000000001" customHeight="1">
      <c r="BA3116" s="2"/>
      <c r="BB3116" s="2">
        <f t="shared" si="1102"/>
        <v>16.185599999999262</v>
      </c>
      <c r="BC3116" s="156">
        <f t="shared" si="1103"/>
        <v>2.3473742220057915E-2</v>
      </c>
      <c r="BD3116" s="2">
        <f t="shared" si="1104"/>
        <v>5.4787596952859258E-5</v>
      </c>
      <c r="BE3116" s="2">
        <f t="shared" si="1100"/>
        <v>5.4787596952859258E-5</v>
      </c>
      <c r="BF3116" s="24" t="str">
        <f t="shared" si="1101"/>
        <v/>
      </c>
    </row>
    <row r="3117" spans="53:58" ht="20.100000000000001" customHeight="1">
      <c r="BA3117" s="2"/>
      <c r="BB3117" s="2">
        <f t="shared" si="1102"/>
        <v>16.191999999999261</v>
      </c>
      <c r="BC3117" s="156">
        <f t="shared" si="1103"/>
        <v>2.3418954623105056E-2</v>
      </c>
      <c r="BD3117" s="2">
        <f t="shared" si="1104"/>
        <v>5.466654850995456E-5</v>
      </c>
      <c r="BE3117" s="2">
        <f t="shared" si="1100"/>
        <v>5.466654850995456E-5</v>
      </c>
      <c r="BF3117" s="24" t="str">
        <f t="shared" si="1101"/>
        <v/>
      </c>
    </row>
    <row r="3118" spans="53:58" ht="20.100000000000001" customHeight="1">
      <c r="BA3118" s="2"/>
      <c r="BB3118" s="2">
        <f t="shared" si="1102"/>
        <v>16.198399999999261</v>
      </c>
      <c r="BC3118" s="156">
        <f t="shared" si="1103"/>
        <v>2.3364288074595101E-2</v>
      </c>
      <c r="BD3118" s="2">
        <f t="shared" si="1104"/>
        <v>5.4545746217490171E-5</v>
      </c>
      <c r="BE3118" s="2">
        <f t="shared" si="1100"/>
        <v>5.4545746217490171E-5</v>
      </c>
      <c r="BF3118" s="24" t="str">
        <f t="shared" si="1101"/>
        <v/>
      </c>
    </row>
    <row r="3119" spans="53:58" ht="20.100000000000001" customHeight="1">
      <c r="BA3119" s="2"/>
      <c r="BB3119" s="2">
        <f t="shared" si="1102"/>
        <v>16.20479999999926</v>
      </c>
      <c r="BC3119" s="156">
        <f t="shared" si="1103"/>
        <v>2.3309742328377611E-2</v>
      </c>
      <c r="BD3119" s="2">
        <f t="shared" si="1104"/>
        <v>5.4425189642656052E-5</v>
      </c>
      <c r="BE3119" s="2">
        <f t="shared" si="1100"/>
        <v>5.4425189642656052E-5</v>
      </c>
      <c r="BF3119" s="24" t="str">
        <f t="shared" si="1101"/>
        <v/>
      </c>
    </row>
    <row r="3120" spans="53:58" ht="20.100000000000001" customHeight="1">
      <c r="BA3120" s="2"/>
      <c r="BB3120" s="2">
        <f t="shared" si="1102"/>
        <v>16.211199999999259</v>
      </c>
      <c r="BC3120" s="156">
        <f t="shared" si="1103"/>
        <v>2.3255317138734955E-2</v>
      </c>
      <c r="BD3120" s="2">
        <f t="shared" si="1104"/>
        <v>5.4304878352961355E-5</v>
      </c>
      <c r="BE3120" s="2">
        <f t="shared" si="1100"/>
        <v>5.4304878352961355E-5</v>
      </c>
      <c r="BF3120" s="24" t="str">
        <f t="shared" si="1101"/>
        <v/>
      </c>
    </row>
    <row r="3121" spans="53:58" ht="20.100000000000001" customHeight="1">
      <c r="BA3121" s="2"/>
      <c r="BB3121" s="2">
        <f t="shared" si="1102"/>
        <v>16.217599999999258</v>
      </c>
      <c r="BC3121" s="156">
        <f t="shared" si="1103"/>
        <v>2.3201012260381994E-2</v>
      </c>
      <c r="BD3121" s="2">
        <f t="shared" si="1104"/>
        <v>5.4184811916605652E-5</v>
      </c>
      <c r="BE3121" s="2">
        <f t="shared" si="1100"/>
        <v>5.4184811916605652E-5</v>
      </c>
      <c r="BF3121" s="24" t="str">
        <f t="shared" si="1101"/>
        <v/>
      </c>
    </row>
    <row r="3122" spans="53:58" ht="20.100000000000001" customHeight="1">
      <c r="BA3122" s="2"/>
      <c r="BB3122" s="2">
        <f t="shared" si="1102"/>
        <v>16.223999999999258</v>
      </c>
      <c r="BC3122" s="156">
        <f t="shared" si="1103"/>
        <v>2.3146827448465388E-2</v>
      </c>
      <c r="BD3122" s="2">
        <f t="shared" si="1104"/>
        <v>5.406498990218056E-5</v>
      </c>
      <c r="BE3122" s="2">
        <f t="shared" si="1100"/>
        <v>5.406498990218056E-5</v>
      </c>
      <c r="BF3122" s="24" t="str">
        <f t="shared" si="1101"/>
        <v/>
      </c>
    </row>
    <row r="3123" spans="53:58" ht="20.100000000000001" customHeight="1">
      <c r="BA3123" s="2"/>
      <c r="BB3123" s="2">
        <f t="shared" si="1102"/>
        <v>16.230399999999257</v>
      </c>
      <c r="BC3123" s="156">
        <f t="shared" si="1103"/>
        <v>2.3092762458563208E-2</v>
      </c>
      <c r="BD3123" s="2">
        <f t="shared" si="1104"/>
        <v>5.3945411879013222E-5</v>
      </c>
      <c r="BE3123" s="2">
        <f t="shared" si="1100"/>
        <v>5.3945411879013222E-5</v>
      </c>
      <c r="BF3123" s="24" t="str">
        <f t="shared" si="1101"/>
        <v/>
      </c>
    </row>
    <row r="3124" spans="53:58" ht="20.100000000000001" customHeight="1">
      <c r="BA3124" s="2"/>
      <c r="BB3124" s="2">
        <f t="shared" si="1102"/>
        <v>16.236799999999256</v>
      </c>
      <c r="BC3124" s="156">
        <f t="shared" si="1103"/>
        <v>2.3038817046684194E-2</v>
      </c>
      <c r="BD3124" s="2">
        <f t="shared" si="1104"/>
        <v>5.3826077416756907E-5</v>
      </c>
      <c r="BE3124" s="2">
        <f t="shared" si="1100"/>
        <v>5.3826077416756907E-5</v>
      </c>
      <c r="BF3124" s="24" t="str">
        <f t="shared" si="1101"/>
        <v/>
      </c>
    </row>
    <row r="3125" spans="53:58" ht="20.100000000000001" customHeight="1">
      <c r="BA3125" s="2"/>
      <c r="BB3125" s="2">
        <f t="shared" si="1102"/>
        <v>16.243199999999256</v>
      </c>
      <c r="BC3125" s="156">
        <f t="shared" si="1103"/>
        <v>2.2984990969267437E-2</v>
      </c>
      <c r="BD3125" s="2">
        <f t="shared" si="1104"/>
        <v>5.3706986085765712E-5</v>
      </c>
      <c r="BE3125" s="2">
        <f t="shared" si="1100"/>
        <v>5.3706986085765712E-5</v>
      </c>
      <c r="BF3125" s="24" t="str">
        <f t="shared" si="1101"/>
        <v/>
      </c>
    </row>
    <row r="3126" spans="53:58" ht="20.100000000000001" customHeight="1">
      <c r="BA3126" s="2"/>
      <c r="BB3126" s="2">
        <f t="shared" si="1102"/>
        <v>16.249599999999255</v>
      </c>
      <c r="BC3126" s="156">
        <f t="shared" si="1103"/>
        <v>2.2931283983181672E-2</v>
      </c>
      <c r="BD3126" s="2">
        <f t="shared" si="1104"/>
        <v>5.3588137456827417E-5</v>
      </c>
      <c r="BE3126" s="2">
        <f t="shared" si="1100"/>
        <v>5.3588137456827417E-5</v>
      </c>
      <c r="BF3126" s="24" t="str">
        <f t="shared" si="1101"/>
        <v/>
      </c>
    </row>
    <row r="3127" spans="53:58" ht="20.100000000000001" customHeight="1">
      <c r="BA3127" s="2"/>
      <c r="BB3127" s="2">
        <f t="shared" si="1102"/>
        <v>16.255999999999254</v>
      </c>
      <c r="BC3127" s="156">
        <f t="shared" si="1103"/>
        <v>2.2877695845724844E-2</v>
      </c>
      <c r="BD3127" s="2">
        <f t="shared" si="1104"/>
        <v>5.3469531101406342E-5</v>
      </c>
      <c r="BE3127" s="2">
        <f t="shared" si="1100"/>
        <v>5.3469531101406342E-5</v>
      </c>
      <c r="BF3127" s="24" t="str">
        <f t="shared" si="1101"/>
        <v/>
      </c>
    </row>
    <row r="3128" spans="53:58" ht="20.100000000000001" customHeight="1">
      <c r="BA3128" s="2"/>
      <c r="BB3128" s="2">
        <f t="shared" si="1102"/>
        <v>16.262399999999253</v>
      </c>
      <c r="BC3128" s="156">
        <f t="shared" si="1103"/>
        <v>2.2824226314623438E-2</v>
      </c>
      <c r="BD3128" s="2">
        <f t="shared" si="1104"/>
        <v>5.3351166591261712E-5</v>
      </c>
      <c r="BE3128" s="2">
        <f t="shared" si="1100"/>
        <v>5.3351166591261712E-5</v>
      </c>
      <c r="BF3128" s="24" t="str">
        <f t="shared" si="1101"/>
        <v/>
      </c>
    </row>
    <row r="3129" spans="53:58" ht="20.100000000000001" customHeight="1">
      <c r="BA3129" s="2"/>
      <c r="BB3129" s="2">
        <f t="shared" si="1102"/>
        <v>16.268799999999253</v>
      </c>
      <c r="BC3129" s="156">
        <f t="shared" si="1103"/>
        <v>2.2770875148032176E-2</v>
      </c>
      <c r="BD3129" s="2">
        <f t="shared" si="1104"/>
        <v>5.3233043498981947E-5</v>
      </c>
      <c r="BE3129" s="2">
        <f t="shared" si="1100"/>
        <v>5.3233043498981947E-5</v>
      </c>
      <c r="BF3129" s="24" t="str">
        <f t="shared" si="1101"/>
        <v/>
      </c>
    </row>
    <row r="3130" spans="53:58" ht="20.100000000000001" customHeight="1">
      <c r="BA3130" s="2"/>
      <c r="BB3130" s="2">
        <f t="shared" si="1102"/>
        <v>16.275199999999252</v>
      </c>
      <c r="BC3130" s="156">
        <f t="shared" si="1103"/>
        <v>2.2717642104533194E-2</v>
      </c>
      <c r="BD3130" s="2">
        <f t="shared" si="1104"/>
        <v>5.3115161397502414E-5</v>
      </c>
      <c r="BE3130" s="2">
        <f t="shared" si="1100"/>
        <v>5.3115161397502414E-5</v>
      </c>
      <c r="BF3130" s="24" t="str">
        <f t="shared" si="1101"/>
        <v/>
      </c>
    </row>
    <row r="3131" spans="53:58" ht="20.100000000000001" customHeight="1">
      <c r="BA3131" s="2"/>
      <c r="BB3131" s="2">
        <f t="shared" si="1102"/>
        <v>16.281599999999251</v>
      </c>
      <c r="BC3131" s="156">
        <f t="shared" si="1103"/>
        <v>2.2664526943135692E-2</v>
      </c>
      <c r="BD3131" s="2">
        <f t="shared" si="1104"/>
        <v>5.299751986032053E-5</v>
      </c>
      <c r="BE3131" s="2">
        <f t="shared" si="1100"/>
        <v>5.299751986032053E-5</v>
      </c>
      <c r="BF3131" s="24" t="str">
        <f t="shared" si="1101"/>
        <v/>
      </c>
    </row>
    <row r="3132" spans="53:58" ht="20.100000000000001" customHeight="1">
      <c r="BA3132" s="2"/>
      <c r="BB3132" s="2">
        <f t="shared" si="1102"/>
        <v>16.287999999999251</v>
      </c>
      <c r="BC3132" s="156">
        <f t="shared" si="1103"/>
        <v>2.2611529423275371E-2</v>
      </c>
      <c r="BD3132" s="2">
        <f t="shared" si="1104"/>
        <v>5.2880118461516579E-5</v>
      </c>
      <c r="BE3132" s="2">
        <f t="shared" si="1100"/>
        <v>5.2880118461516579E-5</v>
      </c>
      <c r="BF3132" s="24" t="str">
        <f t="shared" si="1101"/>
        <v/>
      </c>
    </row>
    <row r="3133" spans="53:58" ht="20.100000000000001" customHeight="1">
      <c r="BA3133" s="2"/>
      <c r="BB3133" s="2">
        <f t="shared" si="1102"/>
        <v>16.29439999999925</v>
      </c>
      <c r="BC3133" s="156">
        <f t="shared" si="1103"/>
        <v>2.2558649304813855E-2</v>
      </c>
      <c r="BD3133" s="2">
        <f t="shared" si="1104"/>
        <v>5.2762956775764119E-5</v>
      </c>
      <c r="BE3133" s="2">
        <f t="shared" si="1100"/>
        <v>5.2762956775764119E-5</v>
      </c>
      <c r="BF3133" s="24" t="str">
        <f t="shared" si="1101"/>
        <v/>
      </c>
    </row>
    <row r="3134" spans="53:58" ht="20.100000000000001" customHeight="1">
      <c r="BA3134" s="2"/>
      <c r="BB3134" s="2">
        <f t="shared" si="1102"/>
        <v>16.300799999999249</v>
      </c>
      <c r="BC3134" s="156">
        <f t="shared" si="1103"/>
        <v>2.2505886348038091E-2</v>
      </c>
      <c r="BD3134" s="2">
        <f t="shared" si="1104"/>
        <v>5.2646034378198148E-5</v>
      </c>
      <c r="BE3134" s="2">
        <f t="shared" si="1100"/>
        <v>5.2646034378198148E-5</v>
      </c>
      <c r="BF3134" s="24" t="str">
        <f t="shared" si="1101"/>
        <v/>
      </c>
    </row>
    <row r="3135" spans="53:58" ht="20.100000000000001" customHeight="1">
      <c r="BA3135" s="2"/>
      <c r="BB3135" s="2">
        <f t="shared" si="1102"/>
        <v>16.307199999999249</v>
      </c>
      <c r="BC3135" s="156">
        <f t="shared" si="1103"/>
        <v>2.2453240313659893E-2</v>
      </c>
      <c r="BD3135" s="2">
        <f t="shared" si="1104"/>
        <v>5.2529350844363054E-5</v>
      </c>
      <c r="BE3135" s="2">
        <f t="shared" si="1100"/>
        <v>5.2529350844363054E-5</v>
      </c>
      <c r="BF3135" s="24" t="str">
        <f t="shared" si="1101"/>
        <v/>
      </c>
    </row>
    <row r="3136" spans="53:58" ht="20.100000000000001" customHeight="1">
      <c r="BA3136" s="2"/>
      <c r="BB3136" s="2">
        <f t="shared" si="1102"/>
        <v>16.313599999999248</v>
      </c>
      <c r="BC3136" s="156">
        <f t="shared" si="1103"/>
        <v>2.2400710962815529E-2</v>
      </c>
      <c r="BD3136" s="2">
        <f t="shared" si="1104"/>
        <v>5.2412905750680999E-5</v>
      </c>
      <c r="BE3136" s="2">
        <f t="shared" si="1100"/>
        <v>5.2412905750680999E-5</v>
      </c>
      <c r="BF3136" s="24" t="str">
        <f t="shared" si="1101"/>
        <v/>
      </c>
    </row>
    <row r="3137" spans="53:58" ht="20.100000000000001" customHeight="1">
      <c r="BA3137" s="2"/>
      <c r="BB3137" s="2">
        <f t="shared" si="1102"/>
        <v>16.319999999999247</v>
      </c>
      <c r="BC3137" s="156">
        <f t="shared" si="1103"/>
        <v>2.2348298057064848E-2</v>
      </c>
      <c r="BD3137" s="2">
        <f t="shared" si="1104"/>
        <v>5.2296698673858638E-5</v>
      </c>
      <c r="BE3137" s="2">
        <f t="shared" si="1100"/>
        <v>5.2296698673858638E-5</v>
      </c>
      <c r="BF3137" s="24" t="str">
        <f t="shared" si="1101"/>
        <v/>
      </c>
    </row>
    <row r="3138" spans="53:58" ht="20.100000000000001" customHeight="1">
      <c r="BA3138" s="2"/>
      <c r="BB3138" s="2">
        <f t="shared" si="1102"/>
        <v>16.326399999999246</v>
      </c>
      <c r="BC3138" s="156">
        <f t="shared" si="1103"/>
        <v>2.229600135839099E-2</v>
      </c>
      <c r="BD3138" s="2">
        <f t="shared" si="1104"/>
        <v>5.2180729191060593E-5</v>
      </c>
      <c r="BE3138" s="2">
        <f t="shared" si="1100"/>
        <v>5.2180729191060593E-5</v>
      </c>
      <c r="BF3138" s="24" t="str">
        <f t="shared" si="1101"/>
        <v/>
      </c>
    </row>
    <row r="3139" spans="53:58" ht="20.100000000000001" customHeight="1">
      <c r="BA3139" s="2"/>
      <c r="BB3139" s="2">
        <f t="shared" si="1102"/>
        <v>16.332799999999246</v>
      </c>
      <c r="BC3139" s="156">
        <f t="shared" si="1103"/>
        <v>2.2243820629199929E-2</v>
      </c>
      <c r="BD3139" s="2">
        <f t="shared" si="1104"/>
        <v>5.2064996880381298E-5</v>
      </c>
      <c r="BE3139" s="2">
        <f t="shared" si="1100"/>
        <v>5.2064996880381298E-5</v>
      </c>
      <c r="BF3139" s="24" t="str">
        <f t="shared" si="1101"/>
        <v/>
      </c>
    </row>
    <row r="3140" spans="53:58" ht="20.100000000000001" customHeight="1">
      <c r="BA3140" s="2"/>
      <c r="BB3140" s="2">
        <f t="shared" si="1102"/>
        <v>16.339199999999245</v>
      </c>
      <c r="BC3140" s="156">
        <f t="shared" si="1103"/>
        <v>2.2191755632319548E-2</v>
      </c>
      <c r="BD3140" s="2">
        <f t="shared" si="1104"/>
        <v>5.1949501320005392E-5</v>
      </c>
      <c r="BE3140" s="2">
        <f t="shared" si="1100"/>
        <v>5.1949501320005392E-5</v>
      </c>
      <c r="BF3140" s="24" t="str">
        <f t="shared" si="1101"/>
        <v/>
      </c>
    </row>
    <row r="3141" spans="53:58" ht="20.100000000000001" customHeight="1">
      <c r="BA3141" s="2"/>
      <c r="BB3141" s="2">
        <f t="shared" si="1102"/>
        <v>16.345599999999244</v>
      </c>
      <c r="BC3141" s="156">
        <f t="shared" si="1103"/>
        <v>2.2139806130999543E-2</v>
      </c>
      <c r="BD3141" s="2">
        <f t="shared" si="1104"/>
        <v>5.1834242088998755E-5</v>
      </c>
      <c r="BE3141" s="2">
        <f t="shared" si="1100"/>
        <v>5.1834242088998755E-5</v>
      </c>
      <c r="BF3141" s="24" t="str">
        <f t="shared" si="1101"/>
        <v/>
      </c>
    </row>
    <row r="3142" spans="53:58" ht="20.100000000000001" customHeight="1">
      <c r="BA3142" s="2"/>
      <c r="BB3142" s="2">
        <f t="shared" si="1102"/>
        <v>16.351999999999244</v>
      </c>
      <c r="BC3142" s="156">
        <f t="shared" si="1103"/>
        <v>2.2087971888910544E-2</v>
      </c>
      <c r="BD3142" s="2">
        <f t="shared" si="1104"/>
        <v>5.17192187667187E-5</v>
      </c>
      <c r="BE3142" s="2">
        <f t="shared" si="1100"/>
        <v>5.17192187667187E-5</v>
      </c>
      <c r="BF3142" s="24" t="str">
        <f t="shared" si="1101"/>
        <v/>
      </c>
    </row>
    <row r="3143" spans="53:58" ht="20.100000000000001" customHeight="1">
      <c r="BA3143" s="2"/>
      <c r="BB3143" s="2">
        <f t="shared" si="1102"/>
        <v>16.358399999999243</v>
      </c>
      <c r="BC3143" s="156">
        <f t="shared" si="1103"/>
        <v>2.2036252670143825E-2</v>
      </c>
      <c r="BD3143" s="2">
        <f t="shared" si="1104"/>
        <v>5.160443093326153E-5</v>
      </c>
      <c r="BE3143" s="2">
        <f t="shared" si="1100"/>
        <v>5.160443093326153E-5</v>
      </c>
      <c r="BF3143" s="24" t="str">
        <f t="shared" si="1101"/>
        <v/>
      </c>
    </row>
    <row r="3144" spans="53:58" ht="20.100000000000001" customHeight="1">
      <c r="BA3144" s="2"/>
      <c r="BB3144" s="2">
        <f t="shared" si="1102"/>
        <v>16.364799999999242</v>
      </c>
      <c r="BC3144" s="156">
        <f t="shared" si="1103"/>
        <v>2.1984648239210564E-2</v>
      </c>
      <c r="BD3144" s="2">
        <f t="shared" si="1104"/>
        <v>5.148987816917111E-5</v>
      </c>
      <c r="BE3144" s="2">
        <f t="shared" si="1100"/>
        <v>5.148987816917111E-5</v>
      </c>
      <c r="BF3144" s="24" t="str">
        <f t="shared" si="1101"/>
        <v/>
      </c>
    </row>
    <row r="3145" spans="53:58" ht="20.100000000000001" customHeight="1">
      <c r="BA3145" s="2"/>
      <c r="BB3145" s="2">
        <f t="shared" si="1102"/>
        <v>16.371199999999241</v>
      </c>
      <c r="BC3145" s="156">
        <f t="shared" si="1103"/>
        <v>2.1933158361041392E-2</v>
      </c>
      <c r="BD3145" s="2">
        <f t="shared" si="1104"/>
        <v>5.1375560055442332E-5</v>
      </c>
      <c r="BE3145" s="2">
        <f t="shared" si="1100"/>
        <v>5.1375560055442332E-5</v>
      </c>
      <c r="BF3145" s="24" t="str">
        <f t="shared" si="1101"/>
        <v/>
      </c>
    </row>
    <row r="3146" spans="53:58" ht="20.100000000000001" customHeight="1">
      <c r="BA3146" s="2"/>
      <c r="BB3146" s="2">
        <f t="shared" si="1102"/>
        <v>16.377599999999241</v>
      </c>
      <c r="BC3146" s="156">
        <f t="shared" si="1103"/>
        <v>2.188178280098595E-2</v>
      </c>
      <c r="BD3146" s="2">
        <f t="shared" si="1104"/>
        <v>5.1261476173826426E-5</v>
      </c>
      <c r="BE3146" s="2">
        <f t="shared" si="1100"/>
        <v>5.1261476173826426E-5</v>
      </c>
      <c r="BF3146" s="24" t="str">
        <f t="shared" si="1101"/>
        <v/>
      </c>
    </row>
    <row r="3147" spans="53:58" ht="20.100000000000001" customHeight="1">
      <c r="BA3147" s="2"/>
      <c r="BB3147" s="2">
        <f t="shared" si="1102"/>
        <v>16.38399999999924</v>
      </c>
      <c r="BC3147" s="156">
        <f t="shared" si="1103"/>
        <v>2.1830521324812124E-2</v>
      </c>
      <c r="BD3147" s="2">
        <f t="shared" si="1104"/>
        <v>5.1147626106463201E-5</v>
      </c>
      <c r="BE3147" s="2">
        <f t="shared" ref="BE3147:BE3210" si="1105">IF(BC3147&lt;(1-$BA$591),BD3147,"")</f>
        <v>5.1147626106463201E-5</v>
      </c>
      <c r="BF3147" s="24" t="str">
        <f t="shared" ref="BF3147:BF3210" si="1106">IF(BC3147&lt;(1-$BA$597),BD3147,"")</f>
        <v/>
      </c>
    </row>
    <row r="3148" spans="53:58" ht="20.100000000000001" customHeight="1">
      <c r="BA3148" s="2"/>
      <c r="BB3148" s="2">
        <f t="shared" ref="BB3148:BB3211" si="1107">BB3147+$BE$584</f>
        <v>16.390399999999239</v>
      </c>
      <c r="BC3148" s="156">
        <f t="shared" ref="BC3148:BC3211" si="1108">_xlfn.CHISQ.DIST.RT(BB3148,7)</f>
        <v>2.177937369870566E-2</v>
      </c>
      <c r="BD3148" s="2">
        <f t="shared" ref="BD3148:BD3211" si="1109">BC3148-BC3149</f>
        <v>5.1034009436012884E-5</v>
      </c>
      <c r="BE3148" s="2">
        <f t="shared" si="1105"/>
        <v>5.1034009436012884E-5</v>
      </c>
      <c r="BF3148" s="24" t="str">
        <f t="shared" si="1106"/>
        <v/>
      </c>
    </row>
    <row r="3149" spans="53:58" ht="20.100000000000001" customHeight="1">
      <c r="BA3149" s="2"/>
      <c r="BB3149" s="2">
        <f t="shared" si="1107"/>
        <v>16.396799999999239</v>
      </c>
      <c r="BC3149" s="156">
        <f t="shared" si="1108"/>
        <v>2.1728339689269648E-2</v>
      </c>
      <c r="BD3149" s="2">
        <f t="shared" si="1109"/>
        <v>5.0920625745819181E-5</v>
      </c>
      <c r="BE3149" s="2">
        <f t="shared" si="1105"/>
        <v>5.0920625745819181E-5</v>
      </c>
      <c r="BF3149" s="24" t="str">
        <f t="shared" si="1106"/>
        <v/>
      </c>
    </row>
    <row r="3150" spans="53:58" ht="20.100000000000001" customHeight="1">
      <c r="BA3150" s="2"/>
      <c r="BB3150" s="2">
        <f t="shared" si="1107"/>
        <v>16.403199999999238</v>
      </c>
      <c r="BC3150" s="156">
        <f t="shared" si="1108"/>
        <v>2.1677419063523828E-2</v>
      </c>
      <c r="BD3150" s="2">
        <f t="shared" si="1109"/>
        <v>5.0807474619590093E-5</v>
      </c>
      <c r="BE3150" s="2">
        <f t="shared" si="1105"/>
        <v>5.0807474619590093E-5</v>
      </c>
      <c r="BF3150" s="24" t="str">
        <f t="shared" si="1106"/>
        <v/>
      </c>
    </row>
    <row r="3151" spans="53:58" ht="20.100000000000001" customHeight="1">
      <c r="BA3151" s="2"/>
      <c r="BB3151" s="2">
        <f t="shared" si="1107"/>
        <v>16.409599999999237</v>
      </c>
      <c r="BC3151" s="156">
        <f t="shared" si="1108"/>
        <v>2.1626611588904238E-2</v>
      </c>
      <c r="BD3151" s="2">
        <f t="shared" si="1109"/>
        <v>5.0694555641682404E-5</v>
      </c>
      <c r="BE3151" s="2">
        <f t="shared" si="1105"/>
        <v>5.0694555641682404E-5</v>
      </c>
      <c r="BF3151" s="24" t="str">
        <f t="shared" si="1106"/>
        <v/>
      </c>
    </row>
    <row r="3152" spans="53:58" ht="20.100000000000001" customHeight="1">
      <c r="BA3152" s="2"/>
      <c r="BB3152" s="2">
        <f t="shared" si="1107"/>
        <v>16.415999999999237</v>
      </c>
      <c r="BC3152" s="156">
        <f t="shared" si="1108"/>
        <v>2.1575917033262556E-2</v>
      </c>
      <c r="BD3152" s="2">
        <f t="shared" si="1109"/>
        <v>5.0581868397028829E-5</v>
      </c>
      <c r="BE3152" s="2">
        <f t="shared" si="1105"/>
        <v>5.0581868397028829E-5</v>
      </c>
      <c r="BF3152" s="24" t="str">
        <f t="shared" si="1106"/>
        <v/>
      </c>
    </row>
    <row r="3153" spans="53:58" ht="20.100000000000001" customHeight="1">
      <c r="BA3153" s="2"/>
      <c r="BB3153" s="2">
        <f t="shared" si="1107"/>
        <v>16.422399999999236</v>
      </c>
      <c r="BC3153" s="156">
        <f t="shared" si="1108"/>
        <v>2.1525335164865527E-2</v>
      </c>
      <c r="BD3153" s="2">
        <f t="shared" si="1109"/>
        <v>5.0469412471054742E-5</v>
      </c>
      <c r="BE3153" s="2">
        <f t="shared" si="1105"/>
        <v>5.0469412471054742E-5</v>
      </c>
      <c r="BF3153" s="24" t="str">
        <f t="shared" si="1106"/>
        <v/>
      </c>
    </row>
    <row r="3154" spans="53:58" ht="20.100000000000001" customHeight="1">
      <c r="BA3154" s="2"/>
      <c r="BB3154" s="2">
        <f t="shared" si="1107"/>
        <v>16.428799999999235</v>
      </c>
      <c r="BC3154" s="156">
        <f t="shared" si="1108"/>
        <v>2.1474865752394472E-2</v>
      </c>
      <c r="BD3154" s="2">
        <f t="shared" si="1109"/>
        <v>5.0357187449570628E-5</v>
      </c>
      <c r="BE3154" s="2">
        <f t="shared" si="1105"/>
        <v>5.0357187449570628E-5</v>
      </c>
      <c r="BF3154" s="24" t="str">
        <f t="shared" si="1106"/>
        <v/>
      </c>
    </row>
    <row r="3155" spans="53:58" ht="20.100000000000001" customHeight="1">
      <c r="BA3155" s="2"/>
      <c r="BB3155" s="2">
        <f t="shared" si="1107"/>
        <v>16.435199999999234</v>
      </c>
      <c r="BC3155" s="156">
        <f t="shared" si="1108"/>
        <v>2.1424508564944902E-2</v>
      </c>
      <c r="BD3155" s="2">
        <f t="shared" si="1109"/>
        <v>5.0245192919223108E-5</v>
      </c>
      <c r="BE3155" s="2">
        <f t="shared" si="1105"/>
        <v>5.0245192919223108E-5</v>
      </c>
      <c r="BF3155" s="24" t="str">
        <f t="shared" si="1106"/>
        <v/>
      </c>
    </row>
    <row r="3156" spans="53:58" ht="20.100000000000001" customHeight="1">
      <c r="BA3156" s="2"/>
      <c r="BB3156" s="2">
        <f t="shared" si="1107"/>
        <v>16.441599999999234</v>
      </c>
      <c r="BC3156" s="156">
        <f t="shared" si="1108"/>
        <v>2.1374263372025679E-2</v>
      </c>
      <c r="BD3156" s="2">
        <f t="shared" si="1109"/>
        <v>5.0133428466977992E-5</v>
      </c>
      <c r="BE3156" s="2">
        <f t="shared" si="1105"/>
        <v>5.0133428466977992E-5</v>
      </c>
      <c r="BF3156" s="24" t="str">
        <f t="shared" si="1106"/>
        <v/>
      </c>
    </row>
    <row r="3157" spans="53:58" ht="20.100000000000001" customHeight="1">
      <c r="BA3157" s="2"/>
      <c r="BB3157" s="2">
        <f t="shared" si="1107"/>
        <v>16.447999999999233</v>
      </c>
      <c r="BC3157" s="156">
        <f t="shared" si="1108"/>
        <v>2.1324129943558701E-2</v>
      </c>
      <c r="BD3157" s="2">
        <f t="shared" si="1109"/>
        <v>5.0021893680526203E-5</v>
      </c>
      <c r="BE3157" s="2">
        <f t="shared" si="1105"/>
        <v>5.0021893680526203E-5</v>
      </c>
      <c r="BF3157" s="24" t="str">
        <f t="shared" si="1106"/>
        <v/>
      </c>
    </row>
    <row r="3158" spans="53:58" ht="20.100000000000001" customHeight="1">
      <c r="BA3158" s="2"/>
      <c r="BB3158" s="2">
        <f t="shared" si="1107"/>
        <v>16.454399999999232</v>
      </c>
      <c r="BC3158" s="156">
        <f t="shared" si="1108"/>
        <v>2.1274108049878174E-2</v>
      </c>
      <c r="BD3158" s="2">
        <f t="shared" si="1109"/>
        <v>4.9910588147895202E-5</v>
      </c>
      <c r="BE3158" s="2">
        <f t="shared" si="1105"/>
        <v>4.9910588147895202E-5</v>
      </c>
      <c r="BF3158" s="24" t="str">
        <f t="shared" si="1106"/>
        <v/>
      </c>
    </row>
    <row r="3159" spans="53:58" ht="20.100000000000001" customHeight="1">
      <c r="BA3159" s="2"/>
      <c r="BB3159" s="2">
        <f t="shared" si="1107"/>
        <v>16.460799999999232</v>
      </c>
      <c r="BC3159" s="156">
        <f t="shared" si="1108"/>
        <v>2.1224197461730279E-2</v>
      </c>
      <c r="BD3159" s="2">
        <f t="shared" si="1109"/>
        <v>4.9799511457688378E-5</v>
      </c>
      <c r="BE3159" s="2">
        <f t="shared" si="1105"/>
        <v>4.9799511457688378E-5</v>
      </c>
      <c r="BF3159" s="24" t="str">
        <f t="shared" si="1106"/>
        <v/>
      </c>
    </row>
    <row r="3160" spans="53:58" ht="20.100000000000001" customHeight="1">
      <c r="BA3160" s="2"/>
      <c r="BB3160" s="2">
        <f t="shared" si="1107"/>
        <v>16.467199999999231</v>
      </c>
      <c r="BC3160" s="156">
        <f t="shared" si="1108"/>
        <v>2.1174397950272591E-2</v>
      </c>
      <c r="BD3160" s="2">
        <f t="shared" si="1109"/>
        <v>4.9688663199275868E-5</v>
      </c>
      <c r="BE3160" s="2">
        <f t="shared" si="1105"/>
        <v>4.9688663199275868E-5</v>
      </c>
      <c r="BF3160" s="24" t="str">
        <f t="shared" si="1106"/>
        <v/>
      </c>
    </row>
    <row r="3161" spans="53:58" ht="20.100000000000001" customHeight="1">
      <c r="BA3161" s="2"/>
      <c r="BB3161" s="2">
        <f t="shared" si="1107"/>
        <v>16.47359999999923</v>
      </c>
      <c r="BC3161" s="156">
        <f t="shared" si="1108"/>
        <v>2.1124709287073315E-2</v>
      </c>
      <c r="BD3161" s="2">
        <f t="shared" si="1109"/>
        <v>4.9578042962274138E-5</v>
      </c>
      <c r="BE3161" s="2">
        <f t="shared" si="1105"/>
        <v>4.9578042962274138E-5</v>
      </c>
      <c r="BF3161" s="24" t="str">
        <f t="shared" si="1106"/>
        <v/>
      </c>
    </row>
    <row r="3162" spans="53:58" ht="20.100000000000001" customHeight="1">
      <c r="BA3162" s="2"/>
      <c r="BB3162" s="2">
        <f t="shared" si="1107"/>
        <v>16.479999999999229</v>
      </c>
      <c r="BC3162" s="156">
        <f t="shared" si="1108"/>
        <v>2.1075131244111041E-2</v>
      </c>
      <c r="BD3162" s="2">
        <f t="shared" si="1109"/>
        <v>4.946765033703171E-5</v>
      </c>
      <c r="BE3162" s="2">
        <f t="shared" si="1105"/>
        <v>4.946765033703171E-5</v>
      </c>
      <c r="BF3162" s="24" t="str">
        <f t="shared" si="1106"/>
        <v/>
      </c>
    </row>
    <row r="3163" spans="53:58" ht="20.100000000000001" customHeight="1">
      <c r="BA3163" s="2"/>
      <c r="BB3163" s="2">
        <f t="shared" si="1107"/>
        <v>16.486399999999229</v>
      </c>
      <c r="BC3163" s="156">
        <f t="shared" si="1108"/>
        <v>2.1025663593774009E-2</v>
      </c>
      <c r="BD3163" s="2">
        <f t="shared" si="1109"/>
        <v>4.9357484914337724E-5</v>
      </c>
      <c r="BE3163" s="2">
        <f t="shared" si="1105"/>
        <v>4.9357484914337724E-5</v>
      </c>
      <c r="BF3163" s="24" t="str">
        <f t="shared" si="1106"/>
        <v/>
      </c>
    </row>
    <row r="3164" spans="53:58" ht="20.100000000000001" customHeight="1">
      <c r="BA3164" s="2"/>
      <c r="BB3164" s="2">
        <f t="shared" si="1107"/>
        <v>16.492799999999228</v>
      </c>
      <c r="BC3164" s="156">
        <f t="shared" si="1108"/>
        <v>2.0976306108859671E-2</v>
      </c>
      <c r="BD3164" s="2">
        <f t="shared" si="1109"/>
        <v>4.9247546285591942E-5</v>
      </c>
      <c r="BE3164" s="2">
        <f t="shared" si="1105"/>
        <v>4.9247546285591942E-5</v>
      </c>
      <c r="BF3164" s="24" t="str">
        <f t="shared" si="1106"/>
        <v/>
      </c>
    </row>
    <row r="3165" spans="53:58" ht="20.100000000000001" customHeight="1">
      <c r="BA3165" s="2"/>
      <c r="BB3165" s="2">
        <f t="shared" si="1107"/>
        <v>16.499199999999227</v>
      </c>
      <c r="BC3165" s="156">
        <f t="shared" si="1108"/>
        <v>2.0927058562574079E-2</v>
      </c>
      <c r="BD3165" s="2">
        <f t="shared" si="1109"/>
        <v>4.9137834042711076E-5</v>
      </c>
      <c r="BE3165" s="2">
        <f t="shared" si="1105"/>
        <v>4.9137834042711076E-5</v>
      </c>
      <c r="BF3165" s="24" t="str">
        <f t="shared" si="1106"/>
        <v/>
      </c>
    </row>
    <row r="3166" spans="53:58" ht="20.100000000000001" customHeight="1">
      <c r="BA3166" s="2"/>
      <c r="BB3166" s="2">
        <f t="shared" si="1107"/>
        <v>16.505599999999227</v>
      </c>
      <c r="BC3166" s="156">
        <f t="shared" si="1108"/>
        <v>2.0877920728531368E-2</v>
      </c>
      <c r="BD3166" s="2">
        <f t="shared" si="1109"/>
        <v>4.9028347778104497E-5</v>
      </c>
      <c r="BE3166" s="2">
        <f t="shared" si="1105"/>
        <v>4.9028347778104497E-5</v>
      </c>
      <c r="BF3166" s="24" t="str">
        <f t="shared" si="1106"/>
        <v/>
      </c>
    </row>
    <row r="3167" spans="53:58" ht="20.100000000000001" customHeight="1">
      <c r="BA3167" s="2"/>
      <c r="BB3167" s="2">
        <f t="shared" si="1107"/>
        <v>16.511999999999226</v>
      </c>
      <c r="BC3167" s="156">
        <f t="shared" si="1108"/>
        <v>2.0828892380753264E-2</v>
      </c>
      <c r="BD3167" s="2">
        <f t="shared" si="1109"/>
        <v>4.8919087084837304E-5</v>
      </c>
      <c r="BE3167" s="2">
        <f t="shared" si="1105"/>
        <v>4.8919087084837304E-5</v>
      </c>
      <c r="BF3167" s="24" t="str">
        <f t="shared" si="1106"/>
        <v/>
      </c>
    </row>
    <row r="3168" spans="53:58" ht="20.100000000000001" customHeight="1">
      <c r="BA3168" s="2"/>
      <c r="BB3168" s="2">
        <f t="shared" si="1107"/>
        <v>16.518399999999225</v>
      </c>
      <c r="BC3168" s="156">
        <f t="shared" si="1108"/>
        <v>2.0779973293668427E-2</v>
      </c>
      <c r="BD3168" s="2">
        <f t="shared" si="1109"/>
        <v>4.8810051556338885E-5</v>
      </c>
      <c r="BE3168" s="2">
        <f t="shared" si="1105"/>
        <v>4.8810051556338885E-5</v>
      </c>
      <c r="BF3168" s="24" t="str">
        <f t="shared" si="1106"/>
        <v/>
      </c>
    </row>
    <row r="3169" spans="53:58" ht="20.100000000000001" customHeight="1">
      <c r="BA3169" s="2"/>
      <c r="BB3169" s="2">
        <f t="shared" si="1107"/>
        <v>16.524799999999225</v>
      </c>
      <c r="BC3169" s="156">
        <f t="shared" si="1108"/>
        <v>2.0731163242112088E-2</v>
      </c>
      <c r="BD3169" s="2">
        <f t="shared" si="1109"/>
        <v>4.8701240786746397E-5</v>
      </c>
      <c r="BE3169" s="2">
        <f t="shared" si="1105"/>
        <v>4.8701240786746397E-5</v>
      </c>
      <c r="BF3169" s="24" t="str">
        <f t="shared" si="1106"/>
        <v/>
      </c>
    </row>
    <row r="3170" spans="53:58" ht="20.100000000000001" customHeight="1">
      <c r="BA3170" s="2"/>
      <c r="BB3170" s="2">
        <f t="shared" si="1107"/>
        <v>16.531199999999224</v>
      </c>
      <c r="BC3170" s="156">
        <f t="shared" si="1108"/>
        <v>2.0682462001325341E-2</v>
      </c>
      <c r="BD3170" s="2">
        <f t="shared" si="1109"/>
        <v>4.8592654370689659E-5</v>
      </c>
      <c r="BE3170" s="2">
        <f t="shared" si="1105"/>
        <v>4.8592654370689659E-5</v>
      </c>
      <c r="BF3170" s="24" t="str">
        <f t="shared" si="1106"/>
        <v/>
      </c>
    </row>
    <row r="3171" spans="53:58" ht="20.100000000000001" customHeight="1">
      <c r="BA3171" s="2"/>
      <c r="BB3171" s="2">
        <f t="shared" si="1107"/>
        <v>16.537599999999223</v>
      </c>
      <c r="BC3171" s="156">
        <f t="shared" si="1108"/>
        <v>2.0633869346954652E-2</v>
      </c>
      <c r="BD3171" s="2">
        <f t="shared" si="1109"/>
        <v>4.8484291903263393E-5</v>
      </c>
      <c r="BE3171" s="2">
        <f t="shared" si="1105"/>
        <v>4.8484291903263393E-5</v>
      </c>
      <c r="BF3171" s="24" t="str">
        <f t="shared" si="1106"/>
        <v/>
      </c>
    </row>
    <row r="3172" spans="53:58" ht="20.100000000000001" customHeight="1">
      <c r="BA3172" s="2"/>
      <c r="BB3172" s="2">
        <f t="shared" si="1107"/>
        <v>16.543999999999222</v>
      </c>
      <c r="BC3172" s="156">
        <f t="shared" si="1108"/>
        <v>2.0585385055051388E-2</v>
      </c>
      <c r="BD3172" s="2">
        <f t="shared" si="1109"/>
        <v>4.8376152980242337E-5</v>
      </c>
      <c r="BE3172" s="2">
        <f t="shared" si="1105"/>
        <v>4.8376152980242337E-5</v>
      </c>
      <c r="BF3172" s="24" t="str">
        <f t="shared" si="1106"/>
        <v/>
      </c>
    </row>
    <row r="3173" spans="53:58" ht="20.100000000000001" customHeight="1">
      <c r="BA3173" s="2"/>
      <c r="BB3173" s="2">
        <f t="shared" si="1107"/>
        <v>16.550399999999222</v>
      </c>
      <c r="BC3173" s="156">
        <f t="shared" si="1108"/>
        <v>2.0537008902071146E-2</v>
      </c>
      <c r="BD3173" s="2">
        <f t="shared" si="1109"/>
        <v>4.8268237197793273E-5</v>
      </c>
      <c r="BE3173" s="2">
        <f t="shared" si="1105"/>
        <v>4.8268237197793273E-5</v>
      </c>
      <c r="BF3173" s="24" t="str">
        <f t="shared" si="1106"/>
        <v/>
      </c>
    </row>
    <row r="3174" spans="53:58" ht="20.100000000000001" customHeight="1">
      <c r="BA3174" s="2"/>
      <c r="BB3174" s="2">
        <f t="shared" si="1107"/>
        <v>16.556799999999221</v>
      </c>
      <c r="BC3174" s="156">
        <f t="shared" si="1108"/>
        <v>2.0488740664873353E-2</v>
      </c>
      <c r="BD3174" s="2">
        <f t="shared" si="1109"/>
        <v>4.816054415274218E-5</v>
      </c>
      <c r="BE3174" s="2">
        <f t="shared" si="1105"/>
        <v>4.816054415274218E-5</v>
      </c>
      <c r="BF3174" s="24" t="str">
        <f t="shared" si="1106"/>
        <v/>
      </c>
    </row>
    <row r="3175" spans="53:58" ht="20.100000000000001" customHeight="1">
      <c r="BA3175" s="2"/>
      <c r="BB3175" s="2">
        <f t="shared" si="1107"/>
        <v>16.56319999999922</v>
      </c>
      <c r="BC3175" s="156">
        <f t="shared" si="1108"/>
        <v>2.044058012072061E-2</v>
      </c>
      <c r="BD3175" s="2">
        <f t="shared" si="1109"/>
        <v>4.8053073442390348E-5</v>
      </c>
      <c r="BE3175" s="2">
        <f t="shared" si="1105"/>
        <v>4.8053073442390348E-5</v>
      </c>
      <c r="BF3175" s="24" t="str">
        <f t="shared" si="1106"/>
        <v/>
      </c>
    </row>
    <row r="3176" spans="53:58" ht="20.100000000000001" customHeight="1">
      <c r="BA3176" s="2"/>
      <c r="BB3176" s="2">
        <f t="shared" si="1107"/>
        <v>16.56959999999922</v>
      </c>
      <c r="BC3176" s="156">
        <f t="shared" si="1108"/>
        <v>2.039252704727822E-2</v>
      </c>
      <c r="BD3176" s="2">
        <f t="shared" si="1109"/>
        <v>4.7945824664538672E-5</v>
      </c>
      <c r="BE3176" s="2">
        <f t="shared" si="1105"/>
        <v>4.7945824664538672E-5</v>
      </c>
      <c r="BF3176" s="24" t="str">
        <f t="shared" si="1106"/>
        <v/>
      </c>
    </row>
    <row r="3177" spans="53:58" ht="20.100000000000001" customHeight="1">
      <c r="BA3177" s="2"/>
      <c r="BB3177" s="2">
        <f t="shared" si="1107"/>
        <v>16.575999999999219</v>
      </c>
      <c r="BC3177" s="156">
        <f t="shared" si="1108"/>
        <v>2.0344581222613681E-2</v>
      </c>
      <c r="BD3177" s="2">
        <f t="shared" si="1109"/>
        <v>4.783879741769928E-5</v>
      </c>
      <c r="BE3177" s="2">
        <f t="shared" si="1105"/>
        <v>4.783879741769928E-5</v>
      </c>
      <c r="BF3177" s="24" t="str">
        <f t="shared" si="1106"/>
        <v/>
      </c>
    </row>
    <row r="3178" spans="53:58" ht="20.100000000000001" customHeight="1">
      <c r="BA3178" s="2"/>
      <c r="BB3178" s="2">
        <f t="shared" si="1107"/>
        <v>16.582399999999218</v>
      </c>
      <c r="BC3178" s="156">
        <f t="shared" si="1108"/>
        <v>2.0296742425195982E-2</v>
      </c>
      <c r="BD3178" s="2">
        <f t="shared" si="1109"/>
        <v>4.7731991300745125E-5</v>
      </c>
      <c r="BE3178" s="2">
        <f t="shared" si="1105"/>
        <v>4.7731991300745125E-5</v>
      </c>
      <c r="BF3178" s="24" t="str">
        <f t="shared" si="1106"/>
        <v/>
      </c>
    </row>
    <row r="3179" spans="53:58" ht="20.100000000000001" customHeight="1">
      <c r="BA3179" s="2"/>
      <c r="BB3179" s="2">
        <f t="shared" si="1107"/>
        <v>16.588799999999218</v>
      </c>
      <c r="BC3179" s="156">
        <f t="shared" si="1108"/>
        <v>2.0249010433895237E-2</v>
      </c>
      <c r="BD3179" s="2">
        <f t="shared" si="1109"/>
        <v>4.7625405913177127E-5</v>
      </c>
      <c r="BE3179" s="2">
        <f t="shared" si="1105"/>
        <v>4.7625405913177127E-5</v>
      </c>
      <c r="BF3179" s="24" t="str">
        <f t="shared" si="1106"/>
        <v/>
      </c>
    </row>
    <row r="3180" spans="53:58" ht="20.100000000000001" customHeight="1">
      <c r="BA3180" s="2"/>
      <c r="BB3180" s="2">
        <f t="shared" si="1107"/>
        <v>16.595199999999217</v>
      </c>
      <c r="BC3180" s="156">
        <f t="shared" si="1108"/>
        <v>2.020138502798206E-2</v>
      </c>
      <c r="BD3180" s="2">
        <f t="shared" si="1109"/>
        <v>4.7519040854957645E-5</v>
      </c>
      <c r="BE3180" s="2">
        <f t="shared" si="1105"/>
        <v>4.7519040854957645E-5</v>
      </c>
      <c r="BF3180" s="24" t="str">
        <f t="shared" si="1106"/>
        <v/>
      </c>
    </row>
    <row r="3181" spans="53:58" ht="20.100000000000001" customHeight="1">
      <c r="BA3181" s="2"/>
      <c r="BB3181" s="2">
        <f t="shared" si="1107"/>
        <v>16.601599999999216</v>
      </c>
      <c r="BC3181" s="156">
        <f t="shared" si="1108"/>
        <v>2.0153865987127102E-2</v>
      </c>
      <c r="BD3181" s="2">
        <f t="shared" si="1109"/>
        <v>4.741289572672211E-5</v>
      </c>
      <c r="BE3181" s="2">
        <f t="shared" si="1105"/>
        <v>4.741289572672211E-5</v>
      </c>
      <c r="BF3181" s="24" t="str">
        <f t="shared" si="1106"/>
        <v/>
      </c>
    </row>
    <row r="3182" spans="53:58" ht="20.100000000000001" customHeight="1">
      <c r="BA3182" s="2"/>
      <c r="BB3182" s="2">
        <f t="shared" si="1107"/>
        <v>16.607999999999215</v>
      </c>
      <c r="BC3182" s="156">
        <f t="shared" si="1108"/>
        <v>2.010645309140038E-2</v>
      </c>
      <c r="BD3182" s="2">
        <f t="shared" si="1109"/>
        <v>4.7306970129536163E-5</v>
      </c>
      <c r="BE3182" s="2">
        <f t="shared" si="1105"/>
        <v>4.7306970129536163E-5</v>
      </c>
      <c r="BF3182" s="24" t="str">
        <f t="shared" si="1106"/>
        <v/>
      </c>
    </row>
    <row r="3183" spans="53:58" ht="20.100000000000001" customHeight="1">
      <c r="BA3183" s="2"/>
      <c r="BB3183" s="2">
        <f t="shared" si="1107"/>
        <v>16.614399999999215</v>
      </c>
      <c r="BC3183" s="156">
        <f t="shared" si="1108"/>
        <v>2.0059146121270844E-2</v>
      </c>
      <c r="BD3183" s="2">
        <f t="shared" si="1109"/>
        <v>4.7201263665058724E-5</v>
      </c>
      <c r="BE3183" s="2">
        <f t="shared" si="1105"/>
        <v>4.7201263665058724E-5</v>
      </c>
      <c r="BF3183" s="24" t="str">
        <f t="shared" si="1106"/>
        <v/>
      </c>
    </row>
    <row r="3184" spans="53:58" ht="20.100000000000001" customHeight="1">
      <c r="BA3184" s="2"/>
      <c r="BB3184" s="2">
        <f t="shared" si="1107"/>
        <v>16.620799999999214</v>
      </c>
      <c r="BC3184" s="156">
        <f t="shared" si="1108"/>
        <v>2.0011944857605785E-2</v>
      </c>
      <c r="BD3184" s="2">
        <f t="shared" si="1109"/>
        <v>4.7095775935420553E-5</v>
      </c>
      <c r="BE3184" s="2">
        <f t="shared" si="1105"/>
        <v>4.7095775935420553E-5</v>
      </c>
      <c r="BF3184" s="24" t="str">
        <f t="shared" si="1106"/>
        <v/>
      </c>
    </row>
    <row r="3185" spans="53:58" ht="20.100000000000001" customHeight="1">
      <c r="BA3185" s="2"/>
      <c r="BB3185" s="2">
        <f t="shared" si="1107"/>
        <v>16.627199999999213</v>
      </c>
      <c r="BC3185" s="156">
        <f t="shared" si="1108"/>
        <v>1.9964849081670365E-2</v>
      </c>
      <c r="BD3185" s="2">
        <f t="shared" si="1109"/>
        <v>4.6990506543425486E-5</v>
      </c>
      <c r="BE3185" s="2">
        <f t="shared" si="1105"/>
        <v>4.6990506543425486E-5</v>
      </c>
      <c r="BF3185" s="24" t="str">
        <f t="shared" si="1106"/>
        <v/>
      </c>
    </row>
    <row r="3186" spans="53:58" ht="20.100000000000001" customHeight="1">
      <c r="BA3186" s="2"/>
      <c r="BB3186" s="2">
        <f t="shared" si="1107"/>
        <v>16.633599999999213</v>
      </c>
      <c r="BC3186" s="156">
        <f t="shared" si="1108"/>
        <v>1.9917858575126939E-2</v>
      </c>
      <c r="BD3186" s="2">
        <f t="shared" si="1109"/>
        <v>4.6885455092279815E-5</v>
      </c>
      <c r="BE3186" s="2">
        <f t="shared" si="1105"/>
        <v>4.6885455092279815E-5</v>
      </c>
      <c r="BF3186" s="24" t="str">
        <f t="shared" si="1106"/>
        <v/>
      </c>
    </row>
    <row r="3187" spans="53:58" ht="20.100000000000001" customHeight="1">
      <c r="BA3187" s="2"/>
      <c r="BB3187" s="2">
        <f t="shared" si="1107"/>
        <v>16.639999999999212</v>
      </c>
      <c r="BC3187" s="156">
        <f t="shared" si="1108"/>
        <v>1.9870973120034659E-2</v>
      </c>
      <c r="BD3187" s="2">
        <f t="shared" si="1109"/>
        <v>4.6780621185800453E-5</v>
      </c>
      <c r="BE3187" s="2">
        <f t="shared" si="1105"/>
        <v>4.6780621185800453E-5</v>
      </c>
      <c r="BF3187" s="24" t="str">
        <f t="shared" si="1106"/>
        <v/>
      </c>
    </row>
    <row r="3188" spans="53:58" ht="20.100000000000001" customHeight="1">
      <c r="BA3188" s="2"/>
      <c r="BB3188" s="2">
        <f t="shared" si="1107"/>
        <v>16.646399999999211</v>
      </c>
      <c r="BC3188" s="156">
        <f t="shared" si="1108"/>
        <v>1.9824192498848859E-2</v>
      </c>
      <c r="BD3188" s="2">
        <f t="shared" si="1109"/>
        <v>4.667600442832473E-5</v>
      </c>
      <c r="BE3188" s="2">
        <f t="shared" si="1105"/>
        <v>4.667600442832473E-5</v>
      </c>
      <c r="BF3188" s="24" t="str">
        <f t="shared" si="1106"/>
        <v/>
      </c>
    </row>
    <row r="3189" spans="53:58" ht="20.100000000000001" customHeight="1">
      <c r="BA3189" s="2"/>
      <c r="BB3189" s="2">
        <f t="shared" si="1107"/>
        <v>16.65279999999921</v>
      </c>
      <c r="BC3189" s="156">
        <f t="shared" si="1108"/>
        <v>1.9777516494420534E-2</v>
      </c>
      <c r="BD3189" s="2">
        <f t="shared" si="1109"/>
        <v>4.6571604424686108E-5</v>
      </c>
      <c r="BE3189" s="2">
        <f t="shared" si="1105"/>
        <v>4.6571604424686108E-5</v>
      </c>
      <c r="BF3189" s="24" t="str">
        <f t="shared" si="1106"/>
        <v/>
      </c>
    </row>
    <row r="3190" spans="53:58" ht="20.100000000000001" customHeight="1">
      <c r="BA3190" s="2"/>
      <c r="BB3190" s="2">
        <f t="shared" si="1107"/>
        <v>16.65919999999921</v>
      </c>
      <c r="BC3190" s="156">
        <f t="shared" si="1108"/>
        <v>1.9730944889995848E-2</v>
      </c>
      <c r="BD3190" s="2">
        <f t="shared" si="1109"/>
        <v>4.6467420780415408E-5</v>
      </c>
      <c r="BE3190" s="2">
        <f t="shared" si="1105"/>
        <v>4.6467420780415408E-5</v>
      </c>
      <c r="BF3190" s="24" t="str">
        <f t="shared" si="1106"/>
        <v/>
      </c>
    </row>
    <row r="3191" spans="53:58" ht="20.100000000000001" customHeight="1">
      <c r="BA3191" s="2"/>
      <c r="BB3191" s="2">
        <f t="shared" si="1107"/>
        <v>16.665599999999209</v>
      </c>
      <c r="BC3191" s="156">
        <f t="shared" si="1108"/>
        <v>1.9684477469215433E-2</v>
      </c>
      <c r="BD3191" s="2">
        <f t="shared" si="1109"/>
        <v>4.6363453101348762E-5</v>
      </c>
      <c r="BE3191" s="2">
        <f t="shared" si="1105"/>
        <v>4.6363453101348762E-5</v>
      </c>
      <c r="BF3191" s="24" t="str">
        <f t="shared" si="1106"/>
        <v/>
      </c>
    </row>
    <row r="3192" spans="53:58" ht="20.100000000000001" customHeight="1">
      <c r="BA3192" s="2"/>
      <c r="BB3192" s="2">
        <f t="shared" si="1107"/>
        <v>16.671999999999208</v>
      </c>
      <c r="BC3192" s="156">
        <f t="shared" si="1108"/>
        <v>1.9638114016114084E-2</v>
      </c>
      <c r="BD3192" s="2">
        <f t="shared" si="1109"/>
        <v>4.6259700994064762E-5</v>
      </c>
      <c r="BE3192" s="2">
        <f t="shared" si="1105"/>
        <v>4.6259700994064762E-5</v>
      </c>
      <c r="BF3192" s="24" t="str">
        <f t="shared" si="1106"/>
        <v/>
      </c>
    </row>
    <row r="3193" spans="53:58" ht="20.100000000000001" customHeight="1">
      <c r="BA3193" s="2"/>
      <c r="BB3193" s="2">
        <f t="shared" si="1107"/>
        <v>16.678399999999208</v>
      </c>
      <c r="BC3193" s="156">
        <f t="shared" si="1108"/>
        <v>1.9591854315120019E-2</v>
      </c>
      <c r="BD3193" s="2">
        <f t="shared" si="1109"/>
        <v>4.61561640655965E-5</v>
      </c>
      <c r="BE3193" s="2">
        <f t="shared" si="1105"/>
        <v>4.61561640655965E-5</v>
      </c>
      <c r="BF3193" s="24" t="str">
        <f t="shared" si="1106"/>
        <v/>
      </c>
    </row>
    <row r="3194" spans="53:58" ht="20.100000000000001" customHeight="1">
      <c r="BA3194" s="2"/>
      <c r="BB3194" s="2">
        <f t="shared" si="1107"/>
        <v>16.684799999999207</v>
      </c>
      <c r="BC3194" s="156">
        <f t="shared" si="1108"/>
        <v>1.9545698151054423E-2</v>
      </c>
      <c r="BD3194" s="2">
        <f t="shared" si="1109"/>
        <v>4.6052841923494015E-5</v>
      </c>
      <c r="BE3194" s="2">
        <f t="shared" si="1105"/>
        <v>4.6052841923494015E-5</v>
      </c>
      <c r="BF3194" s="24" t="str">
        <f t="shared" si="1106"/>
        <v/>
      </c>
    </row>
    <row r="3195" spans="53:58" ht="20.100000000000001" customHeight="1">
      <c r="BA3195" s="2"/>
      <c r="BB3195" s="2">
        <f t="shared" si="1107"/>
        <v>16.691199999999206</v>
      </c>
      <c r="BC3195" s="156">
        <f t="shared" si="1108"/>
        <v>1.9499645309130929E-2</v>
      </c>
      <c r="BD3195" s="2">
        <f t="shared" si="1109"/>
        <v>4.5949734175852047E-5</v>
      </c>
      <c r="BE3195" s="2">
        <f t="shared" si="1105"/>
        <v>4.5949734175852047E-5</v>
      </c>
      <c r="BF3195" s="24" t="str">
        <f t="shared" si="1106"/>
        <v/>
      </c>
    </row>
    <row r="3196" spans="53:58" ht="20.100000000000001" customHeight="1">
      <c r="BA3196" s="2"/>
      <c r="BB3196" s="2">
        <f t="shared" si="1107"/>
        <v>16.697599999999206</v>
      </c>
      <c r="BC3196" s="156">
        <f t="shared" si="1108"/>
        <v>1.9453695574955077E-2</v>
      </c>
      <c r="BD3196" s="2">
        <f t="shared" si="1109"/>
        <v>4.5846840431407188E-5</v>
      </c>
      <c r="BE3196" s="2">
        <f t="shared" si="1105"/>
        <v>4.5846840431407188E-5</v>
      </c>
      <c r="BF3196" s="24" t="str">
        <f t="shared" si="1106"/>
        <v/>
      </c>
    </row>
    <row r="3197" spans="53:58" ht="20.100000000000001" customHeight="1">
      <c r="BA3197" s="2"/>
      <c r="BB3197" s="2">
        <f t="shared" si="1107"/>
        <v>16.703999999999205</v>
      </c>
      <c r="BC3197" s="156">
        <f t="shared" si="1108"/>
        <v>1.9407848734523669E-2</v>
      </c>
      <c r="BD3197" s="2">
        <f t="shared" si="1109"/>
        <v>4.5744160299263786E-5</v>
      </c>
      <c r="BE3197" s="2">
        <f t="shared" si="1105"/>
        <v>4.5744160299263786E-5</v>
      </c>
      <c r="BF3197" s="24" t="str">
        <f t="shared" si="1106"/>
        <v/>
      </c>
    </row>
    <row r="3198" spans="53:58" ht="20.100000000000001" customHeight="1">
      <c r="BA3198" s="2"/>
      <c r="BB3198" s="2">
        <f t="shared" si="1107"/>
        <v>16.710399999999204</v>
      </c>
      <c r="BC3198" s="156">
        <f t="shared" si="1108"/>
        <v>1.9362104574224406E-2</v>
      </c>
      <c r="BD3198" s="2">
        <f t="shared" si="1109"/>
        <v>4.5641693389188859E-5</v>
      </c>
      <c r="BE3198" s="2">
        <f t="shared" si="1105"/>
        <v>4.5641693389188859E-5</v>
      </c>
      <c r="BF3198" s="24" t="str">
        <f t="shared" si="1106"/>
        <v/>
      </c>
    </row>
    <row r="3199" spans="53:58" ht="20.100000000000001" customHeight="1">
      <c r="BA3199" s="2"/>
      <c r="BB3199" s="2">
        <f t="shared" si="1107"/>
        <v>16.716799999999203</v>
      </c>
      <c r="BC3199" s="156">
        <f t="shared" si="1108"/>
        <v>1.9316462880835217E-2</v>
      </c>
      <c r="BD3199" s="2">
        <f t="shared" si="1109"/>
        <v>4.5539439311473306E-5</v>
      </c>
      <c r="BE3199" s="2">
        <f t="shared" si="1105"/>
        <v>4.5539439311473306E-5</v>
      </c>
      <c r="BF3199" s="24" t="str">
        <f t="shared" si="1106"/>
        <v/>
      </c>
    </row>
    <row r="3200" spans="53:58" ht="20.100000000000001" customHeight="1">
      <c r="BA3200" s="2"/>
      <c r="BB3200" s="2">
        <f t="shared" si="1107"/>
        <v>16.723199999999203</v>
      </c>
      <c r="BC3200" s="156">
        <f t="shared" si="1108"/>
        <v>1.9270923441523743E-2</v>
      </c>
      <c r="BD3200" s="2">
        <f t="shared" si="1109"/>
        <v>4.543739767691804E-5</v>
      </c>
      <c r="BE3200" s="2">
        <f t="shared" si="1105"/>
        <v>4.543739767691804E-5</v>
      </c>
      <c r="BF3200" s="24" t="str">
        <f t="shared" si="1106"/>
        <v/>
      </c>
    </row>
    <row r="3201" spans="53:58" ht="20.100000000000001" customHeight="1">
      <c r="BA3201" s="2"/>
      <c r="BB3201" s="2">
        <f t="shared" si="1107"/>
        <v>16.729599999999202</v>
      </c>
      <c r="BC3201" s="156">
        <f t="shared" si="1108"/>
        <v>1.9225486043846825E-2</v>
      </c>
      <c r="BD3201" s="2">
        <f t="shared" si="1109"/>
        <v>4.5335568096833978E-5</v>
      </c>
      <c r="BE3201" s="2">
        <f t="shared" si="1105"/>
        <v>4.5335568096833978E-5</v>
      </c>
      <c r="BF3201" s="24" t="str">
        <f t="shared" si="1106"/>
        <v/>
      </c>
    </row>
    <row r="3202" spans="53:58" ht="20.100000000000001" customHeight="1">
      <c r="BA3202" s="2"/>
      <c r="BB3202" s="2">
        <f t="shared" si="1107"/>
        <v>16.735999999999201</v>
      </c>
      <c r="BC3202" s="156">
        <f t="shared" si="1108"/>
        <v>1.9180150475749991E-2</v>
      </c>
      <c r="BD3202" s="2">
        <f t="shared" si="1109"/>
        <v>4.5233950183194704E-5</v>
      </c>
      <c r="BE3202" s="2">
        <f t="shared" si="1105"/>
        <v>4.5233950183194704E-5</v>
      </c>
      <c r="BF3202" s="24" t="str">
        <f t="shared" si="1106"/>
        <v/>
      </c>
    </row>
    <row r="3203" spans="53:58" ht="20.100000000000001" customHeight="1">
      <c r="BA3203" s="2"/>
      <c r="BB3203" s="2">
        <f t="shared" si="1107"/>
        <v>16.742399999999201</v>
      </c>
      <c r="BC3203" s="156">
        <f t="shared" si="1108"/>
        <v>1.9134916525566797E-2</v>
      </c>
      <c r="BD3203" s="2">
        <f t="shared" si="1109"/>
        <v>4.5132543548313808E-5</v>
      </c>
      <c r="BE3203" s="2">
        <f t="shared" si="1105"/>
        <v>4.5132543548313808E-5</v>
      </c>
      <c r="BF3203" s="24" t="str">
        <f t="shared" si="1106"/>
        <v/>
      </c>
    </row>
    <row r="3204" spans="53:58" ht="20.100000000000001" customHeight="1">
      <c r="BA3204" s="2"/>
      <c r="BB3204" s="2">
        <f t="shared" si="1107"/>
        <v>16.7487999999992</v>
      </c>
      <c r="BC3204" s="156">
        <f t="shared" si="1108"/>
        <v>1.9089783982018483E-2</v>
      </c>
      <c r="BD3204" s="2">
        <f t="shared" si="1109"/>
        <v>4.5031347805191829E-5</v>
      </c>
      <c r="BE3204" s="2">
        <f t="shared" si="1105"/>
        <v>4.5031347805191829E-5</v>
      </c>
      <c r="BF3204" s="24" t="str">
        <f t="shared" si="1106"/>
        <v/>
      </c>
    </row>
    <row r="3205" spans="53:58" ht="20.100000000000001" customHeight="1">
      <c r="BA3205" s="2"/>
      <c r="BB3205" s="2">
        <f t="shared" si="1107"/>
        <v>16.755199999999199</v>
      </c>
      <c r="BC3205" s="156">
        <f t="shared" si="1108"/>
        <v>1.9044752634213291E-2</v>
      </c>
      <c r="BD3205" s="2">
        <f t="shared" si="1109"/>
        <v>4.4930362567363602E-5</v>
      </c>
      <c r="BE3205" s="2">
        <f t="shared" si="1105"/>
        <v>4.4930362567363602E-5</v>
      </c>
      <c r="BF3205" s="24" t="str">
        <f t="shared" si="1106"/>
        <v/>
      </c>
    </row>
    <row r="3206" spans="53:58" ht="20.100000000000001" customHeight="1">
      <c r="BA3206" s="2"/>
      <c r="BB3206" s="2">
        <f t="shared" si="1107"/>
        <v>16.761599999999198</v>
      </c>
      <c r="BC3206" s="156">
        <f t="shared" si="1108"/>
        <v>1.8999822271645928E-2</v>
      </c>
      <c r="BD3206" s="2">
        <f t="shared" si="1109"/>
        <v>4.4829587448867031E-5</v>
      </c>
      <c r="BE3206" s="2">
        <f t="shared" si="1105"/>
        <v>4.4829587448867031E-5</v>
      </c>
      <c r="BF3206" s="24" t="str">
        <f t="shared" si="1106"/>
        <v/>
      </c>
    </row>
    <row r="3207" spans="53:58" ht="20.100000000000001" customHeight="1">
      <c r="BA3207" s="2"/>
      <c r="BB3207" s="2">
        <f t="shared" si="1107"/>
        <v>16.767999999999198</v>
      </c>
      <c r="BC3207" s="156">
        <f t="shared" si="1108"/>
        <v>1.895499268419706E-2</v>
      </c>
      <c r="BD3207" s="2">
        <f t="shared" si="1109"/>
        <v>4.472902206424309E-5</v>
      </c>
      <c r="BE3207" s="2">
        <f t="shared" si="1105"/>
        <v>4.472902206424309E-5</v>
      </c>
      <c r="BF3207" s="24" t="str">
        <f t="shared" si="1106"/>
        <v/>
      </c>
    </row>
    <row r="3208" spans="53:58" ht="20.100000000000001" customHeight="1">
      <c r="BA3208" s="2"/>
      <c r="BB3208" s="2">
        <f t="shared" si="1107"/>
        <v>16.774399999999197</v>
      </c>
      <c r="BC3208" s="156">
        <f t="shared" si="1108"/>
        <v>1.8910263662132817E-2</v>
      </c>
      <c r="BD3208" s="2">
        <f t="shared" si="1109"/>
        <v>4.4628666028587866E-5</v>
      </c>
      <c r="BE3208" s="2">
        <f t="shared" si="1105"/>
        <v>4.4628666028587866E-5</v>
      </c>
      <c r="BF3208" s="24" t="str">
        <f t="shared" si="1106"/>
        <v/>
      </c>
    </row>
    <row r="3209" spans="53:58" ht="20.100000000000001" customHeight="1">
      <c r="BA3209" s="2"/>
      <c r="BB3209" s="2">
        <f t="shared" si="1107"/>
        <v>16.780799999999196</v>
      </c>
      <c r="BC3209" s="156">
        <f t="shared" si="1108"/>
        <v>1.886563499610423E-2</v>
      </c>
      <c r="BD3209" s="2">
        <f t="shared" si="1109"/>
        <v>4.4528518957594188E-5</v>
      </c>
      <c r="BE3209" s="2">
        <f t="shared" si="1105"/>
        <v>4.4528518957594188E-5</v>
      </c>
      <c r="BF3209" s="24" t="str">
        <f t="shared" si="1106"/>
        <v/>
      </c>
    </row>
    <row r="3210" spans="53:58" ht="20.100000000000001" customHeight="1">
      <c r="BA3210" s="2"/>
      <c r="BB3210" s="2">
        <f t="shared" si="1107"/>
        <v>16.787199999999196</v>
      </c>
      <c r="BC3210" s="156">
        <f t="shared" si="1108"/>
        <v>1.8821106477146635E-2</v>
      </c>
      <c r="BD3210" s="2">
        <f t="shared" si="1109"/>
        <v>4.4428580467485712E-5</v>
      </c>
      <c r="BE3210" s="2">
        <f t="shared" si="1105"/>
        <v>4.4428580467485712E-5</v>
      </c>
      <c r="BF3210" s="24" t="str">
        <f t="shared" si="1106"/>
        <v/>
      </c>
    </row>
    <row r="3211" spans="53:58" ht="20.100000000000001" customHeight="1">
      <c r="BA3211" s="2"/>
      <c r="BB3211" s="2">
        <f t="shared" si="1107"/>
        <v>16.793599999999195</v>
      </c>
      <c r="BC3211" s="156">
        <f t="shared" si="1108"/>
        <v>1.877667789667915E-2</v>
      </c>
      <c r="BD3211" s="2">
        <f t="shared" si="1109"/>
        <v>4.4328850174860795E-5</v>
      </c>
      <c r="BE3211" s="2">
        <f t="shared" ref="BE3211:BE3274" si="1110">IF(BC3211&lt;(1-$BA$591),BD3211,"")</f>
        <v>4.4328850174860795E-5</v>
      </c>
      <c r="BF3211" s="24" t="str">
        <f t="shared" ref="BF3211:BF3274" si="1111">IF(BC3211&lt;(1-$BA$597),BD3211,"")</f>
        <v/>
      </c>
    </row>
    <row r="3212" spans="53:58" ht="20.100000000000001" customHeight="1">
      <c r="BA3212" s="2"/>
      <c r="BB3212" s="2">
        <f t="shared" ref="BB3212:BB3275" si="1112">BB3211+$BE$584</f>
        <v>16.799999999999194</v>
      </c>
      <c r="BC3212" s="156">
        <f t="shared" ref="BC3212:BC3275" si="1113">_xlfn.CHISQ.DIST.RT(BB3212,7)</f>
        <v>1.8732349046504289E-2</v>
      </c>
      <c r="BD3212" s="2">
        <f t="shared" ref="BD3212:BD3275" si="1114">BC3212-BC3213</f>
        <v>4.4229327697084542E-5</v>
      </c>
      <c r="BE3212" s="2">
        <f t="shared" si="1110"/>
        <v>4.4229327697084542E-5</v>
      </c>
      <c r="BF3212" s="24" t="str">
        <f t="shared" si="1111"/>
        <v/>
      </c>
    </row>
    <row r="3213" spans="53:58" ht="20.100000000000001" customHeight="1">
      <c r="BA3213" s="2"/>
      <c r="BB3213" s="2">
        <f t="shared" si="1112"/>
        <v>16.806399999999194</v>
      </c>
      <c r="BC3213" s="156">
        <f t="shared" si="1113"/>
        <v>1.8688119718807204E-2</v>
      </c>
      <c r="BD3213" s="2">
        <f t="shared" si="1114"/>
        <v>4.413001265192798E-5</v>
      </c>
      <c r="BE3213" s="2">
        <f t="shared" si="1110"/>
        <v>4.413001265192798E-5</v>
      </c>
      <c r="BF3213" s="24" t="str">
        <f t="shared" si="1111"/>
        <v/>
      </c>
    </row>
    <row r="3214" spans="53:58" ht="20.100000000000001" customHeight="1">
      <c r="BA3214" s="2"/>
      <c r="BB3214" s="2">
        <f t="shared" si="1112"/>
        <v>16.812799999999193</v>
      </c>
      <c r="BC3214" s="156">
        <f t="shared" si="1113"/>
        <v>1.8643989706155276E-2</v>
      </c>
      <c r="BD3214" s="2">
        <f t="shared" si="1114"/>
        <v>4.4030904657710312E-5</v>
      </c>
      <c r="BE3214" s="2">
        <f t="shared" si="1110"/>
        <v>4.4030904657710312E-5</v>
      </c>
      <c r="BF3214" s="24" t="str">
        <f t="shared" si="1111"/>
        <v/>
      </c>
    </row>
    <row r="3215" spans="53:58" ht="20.100000000000001" customHeight="1">
      <c r="BA3215" s="2"/>
      <c r="BB3215" s="2">
        <f t="shared" si="1112"/>
        <v>16.819199999999192</v>
      </c>
      <c r="BC3215" s="156">
        <f t="shared" si="1113"/>
        <v>1.8599958801497566E-2</v>
      </c>
      <c r="BD3215" s="2">
        <f t="shared" si="1114"/>
        <v>4.3932003333312791E-5</v>
      </c>
      <c r="BE3215" s="2">
        <f t="shared" si="1110"/>
        <v>4.3932003333312791E-5</v>
      </c>
      <c r="BF3215" s="24" t="str">
        <f t="shared" si="1111"/>
        <v/>
      </c>
    </row>
    <row r="3216" spans="53:58" ht="20.100000000000001" customHeight="1">
      <c r="BA3216" s="2"/>
      <c r="BB3216" s="2">
        <f t="shared" si="1112"/>
        <v>16.825599999999191</v>
      </c>
      <c r="BC3216" s="156">
        <f t="shared" si="1113"/>
        <v>1.8556026798164253E-2</v>
      </c>
      <c r="BD3216" s="2">
        <f t="shared" si="1114"/>
        <v>4.3833308298140555E-5</v>
      </c>
      <c r="BE3216" s="2">
        <f t="shared" si="1110"/>
        <v>4.3833308298140555E-5</v>
      </c>
      <c r="BF3216" s="24" t="str">
        <f t="shared" si="1111"/>
        <v/>
      </c>
    </row>
    <row r="3217" spans="53:58" ht="20.100000000000001" customHeight="1">
      <c r="BA3217" s="2"/>
      <c r="BB3217" s="2">
        <f t="shared" si="1112"/>
        <v>16.831999999999191</v>
      </c>
      <c r="BC3217" s="156">
        <f t="shared" si="1113"/>
        <v>1.8512193489866113E-2</v>
      </c>
      <c r="BD3217" s="2">
        <f t="shared" si="1114"/>
        <v>4.3734819172150385E-5</v>
      </c>
      <c r="BE3217" s="2">
        <f t="shared" si="1110"/>
        <v>4.3734819172150385E-5</v>
      </c>
      <c r="BF3217" s="24" t="str">
        <f t="shared" si="1111"/>
        <v/>
      </c>
    </row>
    <row r="3218" spans="53:58" ht="20.100000000000001" customHeight="1">
      <c r="BA3218" s="2"/>
      <c r="BB3218" s="2">
        <f t="shared" si="1112"/>
        <v>16.83839999999919</v>
      </c>
      <c r="BC3218" s="156">
        <f t="shared" si="1113"/>
        <v>1.8468458670693962E-2</v>
      </c>
      <c r="BD3218" s="2">
        <f t="shared" si="1114"/>
        <v>4.3636535575763968E-5</v>
      </c>
      <c r="BE3218" s="2">
        <f t="shared" si="1110"/>
        <v>4.3636535575763968E-5</v>
      </c>
      <c r="BF3218" s="24" t="str">
        <f t="shared" si="1111"/>
        <v/>
      </c>
    </row>
    <row r="3219" spans="53:58" ht="20.100000000000001" customHeight="1">
      <c r="BA3219" s="2"/>
      <c r="BB3219" s="2">
        <f t="shared" si="1112"/>
        <v>16.844799999999189</v>
      </c>
      <c r="BC3219" s="156">
        <f t="shared" si="1113"/>
        <v>1.8424822135118198E-2</v>
      </c>
      <c r="BD3219" s="2">
        <f t="shared" si="1114"/>
        <v>4.3538457130072594E-5</v>
      </c>
      <c r="BE3219" s="2">
        <f t="shared" si="1110"/>
        <v>4.3538457130072594E-5</v>
      </c>
      <c r="BF3219" s="24" t="str">
        <f t="shared" si="1111"/>
        <v/>
      </c>
    </row>
    <row r="3220" spans="53:58" ht="20.100000000000001" customHeight="1">
      <c r="BA3220" s="2"/>
      <c r="BB3220" s="2">
        <f t="shared" si="1112"/>
        <v>16.851199999999189</v>
      </c>
      <c r="BC3220" s="156">
        <f t="shared" si="1113"/>
        <v>1.8381283677988126E-2</v>
      </c>
      <c r="BD3220" s="2">
        <f t="shared" si="1114"/>
        <v>4.3440583456552662E-5</v>
      </c>
      <c r="BE3220" s="2">
        <f t="shared" si="1110"/>
        <v>4.3440583456552662E-5</v>
      </c>
      <c r="BF3220" s="24" t="str">
        <f t="shared" si="1111"/>
        <v/>
      </c>
    </row>
    <row r="3221" spans="53:58" ht="20.100000000000001" customHeight="1">
      <c r="BA3221" s="2"/>
      <c r="BB3221" s="2">
        <f t="shared" si="1112"/>
        <v>16.857599999999188</v>
      </c>
      <c r="BC3221" s="156">
        <f t="shared" si="1113"/>
        <v>1.8337843094531573E-2</v>
      </c>
      <c r="BD3221" s="2">
        <f t="shared" si="1114"/>
        <v>4.3342914177370989E-5</v>
      </c>
      <c r="BE3221" s="2">
        <f t="shared" si="1110"/>
        <v>4.3342914177370989E-5</v>
      </c>
      <c r="BF3221" s="24" t="str">
        <f t="shared" si="1111"/>
        <v/>
      </c>
    </row>
    <row r="3222" spans="53:58" ht="20.100000000000001" customHeight="1">
      <c r="BA3222" s="2"/>
      <c r="BB3222" s="2">
        <f t="shared" si="1112"/>
        <v>16.863999999999187</v>
      </c>
      <c r="BC3222" s="156">
        <f t="shared" si="1113"/>
        <v>1.8294500180354202E-2</v>
      </c>
      <c r="BD3222" s="2">
        <f t="shared" si="1114"/>
        <v>4.324544891504481E-5</v>
      </c>
      <c r="BE3222" s="2">
        <f t="shared" si="1110"/>
        <v>4.324544891504481E-5</v>
      </c>
      <c r="BF3222" s="24" t="str">
        <f t="shared" si="1111"/>
        <v/>
      </c>
    </row>
    <row r="3223" spans="53:58" ht="20.100000000000001" customHeight="1">
      <c r="BA3223" s="2"/>
      <c r="BB3223" s="2">
        <f t="shared" si="1112"/>
        <v>16.870399999999186</v>
      </c>
      <c r="BC3223" s="156">
        <f t="shared" si="1113"/>
        <v>1.8251254731439157E-2</v>
      </c>
      <c r="BD3223" s="2">
        <f t="shared" si="1114"/>
        <v>4.3148187292840756E-5</v>
      </c>
      <c r="BE3223" s="2">
        <f t="shared" si="1110"/>
        <v>4.3148187292840756E-5</v>
      </c>
      <c r="BF3223" s="24" t="str">
        <f t="shared" si="1111"/>
        <v/>
      </c>
    </row>
    <row r="3224" spans="53:58" ht="20.100000000000001" customHeight="1">
      <c r="BA3224" s="2"/>
      <c r="BB3224" s="2">
        <f t="shared" si="1112"/>
        <v>16.876799999999186</v>
      </c>
      <c r="BC3224" s="156">
        <f t="shared" si="1113"/>
        <v>1.8208106544146316E-2</v>
      </c>
      <c r="BD3224" s="2">
        <f t="shared" si="1114"/>
        <v>4.3051128934320365E-5</v>
      </c>
      <c r="BE3224" s="2">
        <f t="shared" si="1110"/>
        <v>4.3051128934320365E-5</v>
      </c>
      <c r="BF3224" s="24" t="str">
        <f t="shared" si="1111"/>
        <v/>
      </c>
    </row>
    <row r="3225" spans="53:58" ht="20.100000000000001" customHeight="1">
      <c r="BA3225" s="2"/>
      <c r="BB3225" s="2">
        <f t="shared" si="1112"/>
        <v>16.883199999999185</v>
      </c>
      <c r="BC3225" s="156">
        <f t="shared" si="1113"/>
        <v>1.8165055415211996E-2</v>
      </c>
      <c r="BD3225" s="2">
        <f t="shared" si="1114"/>
        <v>4.2954273463801512E-5</v>
      </c>
      <c r="BE3225" s="2">
        <f t="shared" si="1110"/>
        <v>4.2954273463801512E-5</v>
      </c>
      <c r="BF3225" s="24" t="str">
        <f t="shared" si="1111"/>
        <v/>
      </c>
    </row>
    <row r="3226" spans="53:58" ht="20.100000000000001" customHeight="1">
      <c r="BA3226" s="2"/>
      <c r="BB3226" s="2">
        <f t="shared" si="1112"/>
        <v>16.889599999999184</v>
      </c>
      <c r="BC3226" s="156">
        <f t="shared" si="1113"/>
        <v>1.8122101141748195E-2</v>
      </c>
      <c r="BD3226" s="2">
        <f t="shared" si="1114"/>
        <v>4.2857620506049632E-5</v>
      </c>
      <c r="BE3226" s="2">
        <f t="shared" si="1110"/>
        <v>4.2857620506049632E-5</v>
      </c>
      <c r="BF3226" s="24" t="str">
        <f t="shared" si="1111"/>
        <v/>
      </c>
    </row>
    <row r="3227" spans="53:58" ht="20.100000000000001" customHeight="1">
      <c r="BA3227" s="2"/>
      <c r="BB3227" s="2">
        <f t="shared" si="1112"/>
        <v>16.895999999999184</v>
      </c>
      <c r="BC3227" s="156">
        <f t="shared" si="1113"/>
        <v>1.8079243521242145E-2</v>
      </c>
      <c r="BD3227" s="2">
        <f t="shared" si="1114"/>
        <v>4.2761169686291595E-5</v>
      </c>
      <c r="BE3227" s="2">
        <f t="shared" si="1110"/>
        <v>4.2761169686291595E-5</v>
      </c>
      <c r="BF3227" s="24" t="str">
        <f t="shared" si="1111"/>
        <v/>
      </c>
    </row>
    <row r="3228" spans="53:58" ht="20.100000000000001" customHeight="1">
      <c r="BA3228" s="2"/>
      <c r="BB3228" s="2">
        <f t="shared" si="1112"/>
        <v>16.902399999999183</v>
      </c>
      <c r="BC3228" s="156">
        <f t="shared" si="1113"/>
        <v>1.8036482351555853E-2</v>
      </c>
      <c r="BD3228" s="2">
        <f t="shared" si="1114"/>
        <v>4.2664920630385711E-5</v>
      </c>
      <c r="BE3228" s="2">
        <f t="shared" si="1110"/>
        <v>4.2664920630385711E-5</v>
      </c>
      <c r="BF3228" s="24" t="str">
        <f t="shared" si="1111"/>
        <v/>
      </c>
    </row>
    <row r="3229" spans="53:58" ht="20.100000000000001" customHeight="1">
      <c r="BA3229" s="2"/>
      <c r="BB3229" s="2">
        <f t="shared" si="1112"/>
        <v>16.908799999999182</v>
      </c>
      <c r="BC3229" s="156">
        <f t="shared" si="1113"/>
        <v>1.7993817430925468E-2</v>
      </c>
      <c r="BD3229" s="2">
        <f t="shared" si="1114"/>
        <v>4.256887296469683E-5</v>
      </c>
      <c r="BE3229" s="2">
        <f t="shared" si="1110"/>
        <v>4.256887296469683E-5</v>
      </c>
      <c r="BF3229" s="24" t="str">
        <f t="shared" si="1111"/>
        <v/>
      </c>
    </row>
    <row r="3230" spans="53:58" ht="20.100000000000001" customHeight="1">
      <c r="BA3230" s="2"/>
      <c r="BB3230" s="2">
        <f t="shared" si="1112"/>
        <v>16.915199999999182</v>
      </c>
      <c r="BC3230" s="156">
        <f t="shared" si="1113"/>
        <v>1.7951248557960771E-2</v>
      </c>
      <c r="BD3230" s="2">
        <f t="shared" si="1114"/>
        <v>4.2473026316092871E-5</v>
      </c>
      <c r="BE3230" s="2">
        <f t="shared" si="1110"/>
        <v>4.2473026316092871E-5</v>
      </c>
      <c r="BF3230" s="24" t="str">
        <f t="shared" si="1111"/>
        <v/>
      </c>
    </row>
    <row r="3231" spans="53:58" ht="20.100000000000001" customHeight="1">
      <c r="BA3231" s="2"/>
      <c r="BB3231" s="2">
        <f t="shared" si="1112"/>
        <v>16.921599999999181</v>
      </c>
      <c r="BC3231" s="156">
        <f t="shared" si="1113"/>
        <v>1.7908775531644678E-2</v>
      </c>
      <c r="BD3231" s="2">
        <f t="shared" si="1114"/>
        <v>4.2377380312045437E-5</v>
      </c>
      <c r="BE3231" s="2">
        <f t="shared" si="1110"/>
        <v>4.2377380312045437E-5</v>
      </c>
      <c r="BF3231" s="24" t="str">
        <f t="shared" si="1111"/>
        <v/>
      </c>
    </row>
    <row r="3232" spans="53:58" ht="20.100000000000001" customHeight="1">
      <c r="BA3232" s="2"/>
      <c r="BB3232" s="2">
        <f t="shared" si="1112"/>
        <v>16.92799999999918</v>
      </c>
      <c r="BC3232" s="156">
        <f t="shared" si="1113"/>
        <v>1.7866398151332633E-2</v>
      </c>
      <c r="BD3232" s="2">
        <f t="shared" si="1114"/>
        <v>4.2281934580463282E-5</v>
      </c>
      <c r="BE3232" s="2">
        <f t="shared" si="1110"/>
        <v>4.2281934580463282E-5</v>
      </c>
      <c r="BF3232" s="24" t="str">
        <f t="shared" si="1111"/>
        <v/>
      </c>
    </row>
    <row r="3233" spans="53:58" ht="20.100000000000001" customHeight="1">
      <c r="BA3233" s="2"/>
      <c r="BB3233" s="2">
        <f t="shared" si="1112"/>
        <v>16.934399999999179</v>
      </c>
      <c r="BC3233" s="156">
        <f t="shared" si="1113"/>
        <v>1.7824116216752169E-2</v>
      </c>
      <c r="BD3233" s="2">
        <f t="shared" si="1114"/>
        <v>4.2186688749893536E-5</v>
      </c>
      <c r="BE3233" s="2">
        <f t="shared" si="1110"/>
        <v>4.2186688749893536E-5</v>
      </c>
      <c r="BF3233" s="24" t="str">
        <f t="shared" si="1111"/>
        <v/>
      </c>
    </row>
    <row r="3234" spans="53:58" ht="20.100000000000001" customHeight="1">
      <c r="BA3234" s="2"/>
      <c r="BB3234" s="2">
        <f t="shared" si="1112"/>
        <v>16.940799999999179</v>
      </c>
      <c r="BC3234" s="156">
        <f t="shared" si="1113"/>
        <v>1.7781929528002276E-2</v>
      </c>
      <c r="BD3234" s="2">
        <f t="shared" si="1114"/>
        <v>4.2091642449275379E-5</v>
      </c>
      <c r="BE3234" s="2">
        <f t="shared" si="1110"/>
        <v>4.2091642449275379E-5</v>
      </c>
      <c r="BF3234" s="24" t="str">
        <f t="shared" si="1111"/>
        <v/>
      </c>
    </row>
    <row r="3235" spans="53:58" ht="20.100000000000001" customHeight="1">
      <c r="BA3235" s="2"/>
      <c r="BB3235" s="2">
        <f t="shared" si="1112"/>
        <v>16.947199999999178</v>
      </c>
      <c r="BC3235" s="156">
        <f t="shared" si="1113"/>
        <v>1.7739837885553E-2</v>
      </c>
      <c r="BD3235" s="2">
        <f t="shared" si="1114"/>
        <v>4.1996795308280044E-5</v>
      </c>
      <c r="BE3235" s="2">
        <f t="shared" si="1110"/>
        <v>4.1996795308280044E-5</v>
      </c>
      <c r="BF3235" s="24" t="str">
        <f t="shared" si="1111"/>
        <v/>
      </c>
    </row>
    <row r="3236" spans="53:58" ht="20.100000000000001" customHeight="1">
      <c r="BA3236" s="2"/>
      <c r="BB3236" s="2">
        <f t="shared" si="1112"/>
        <v>16.953599999999177</v>
      </c>
      <c r="BC3236" s="156">
        <f t="shared" si="1113"/>
        <v>1.769784109024472E-2</v>
      </c>
      <c r="BD3236" s="2">
        <f t="shared" si="1114"/>
        <v>4.1902146956908359E-5</v>
      </c>
      <c r="BE3236" s="2">
        <f t="shared" si="1110"/>
        <v>4.1902146956908359E-5</v>
      </c>
      <c r="BF3236" s="24" t="str">
        <f t="shared" si="1111"/>
        <v/>
      </c>
    </row>
    <row r="3237" spans="53:58" ht="20.100000000000001" customHeight="1">
      <c r="BA3237" s="2"/>
      <c r="BB3237" s="2">
        <f t="shared" si="1112"/>
        <v>16.959999999999177</v>
      </c>
      <c r="BC3237" s="156">
        <f t="shared" si="1113"/>
        <v>1.7655938943287812E-2</v>
      </c>
      <c r="BD3237" s="2">
        <f t="shared" si="1114"/>
        <v>4.1807697025820351E-5</v>
      </c>
      <c r="BE3237" s="2">
        <f t="shared" si="1110"/>
        <v>4.1807697025820351E-5</v>
      </c>
      <c r="BF3237" s="24" t="str">
        <f t="shared" si="1111"/>
        <v/>
      </c>
    </row>
    <row r="3238" spans="53:58" ht="20.100000000000001" customHeight="1">
      <c r="BA3238" s="2"/>
      <c r="BB3238" s="2">
        <f t="shared" si="1112"/>
        <v>16.966399999999176</v>
      </c>
      <c r="BC3238" s="156">
        <f t="shared" si="1113"/>
        <v>1.7614131246261992E-2</v>
      </c>
      <c r="BD3238" s="2">
        <f t="shared" si="1114"/>
        <v>4.1713445146158296E-5</v>
      </c>
      <c r="BE3238" s="2">
        <f t="shared" si="1110"/>
        <v>4.1713445146158296E-5</v>
      </c>
      <c r="BF3238" s="24" t="str">
        <f t="shared" si="1111"/>
        <v/>
      </c>
    </row>
    <row r="3239" spans="53:58" ht="20.100000000000001" customHeight="1">
      <c r="BA3239" s="2"/>
      <c r="BB3239" s="2">
        <f t="shared" si="1112"/>
        <v>16.972799999999175</v>
      </c>
      <c r="BC3239" s="156">
        <f t="shared" si="1113"/>
        <v>1.7572417801115833E-2</v>
      </c>
      <c r="BD3239" s="2">
        <f t="shared" si="1114"/>
        <v>4.1619390949612645E-5</v>
      </c>
      <c r="BE3239" s="2">
        <f t="shared" si="1110"/>
        <v>4.1619390949612645E-5</v>
      </c>
      <c r="BF3239" s="24" t="str">
        <f t="shared" si="1111"/>
        <v/>
      </c>
    </row>
    <row r="3240" spans="53:58" ht="20.100000000000001" customHeight="1">
      <c r="BA3240" s="2"/>
      <c r="BB3240" s="2">
        <f t="shared" si="1112"/>
        <v>16.979199999999175</v>
      </c>
      <c r="BC3240" s="156">
        <f t="shared" si="1113"/>
        <v>1.7530798410166221E-2</v>
      </c>
      <c r="BD3240" s="2">
        <f t="shared" si="1114"/>
        <v>4.1525534068418551E-5</v>
      </c>
      <c r="BE3240" s="2">
        <f t="shared" si="1110"/>
        <v>4.1525534068418551E-5</v>
      </c>
      <c r="BF3240" s="24" t="str">
        <f t="shared" si="1111"/>
        <v/>
      </c>
    </row>
    <row r="3241" spans="53:58" ht="20.100000000000001" customHeight="1">
      <c r="BA3241" s="2"/>
      <c r="BB3241" s="2">
        <f t="shared" si="1112"/>
        <v>16.985599999999174</v>
      </c>
      <c r="BC3241" s="156">
        <f t="shared" si="1113"/>
        <v>1.7489272876097802E-2</v>
      </c>
      <c r="BD3241" s="2">
        <f t="shared" si="1114"/>
        <v>4.1431874135283014E-5</v>
      </c>
      <c r="BE3241" s="2">
        <f t="shared" si="1110"/>
        <v>4.1431874135283014E-5</v>
      </c>
      <c r="BF3241" s="24" t="str">
        <f t="shared" si="1111"/>
        <v/>
      </c>
    </row>
    <row r="3242" spans="53:58" ht="20.100000000000001" customHeight="1">
      <c r="BA3242" s="2"/>
      <c r="BB3242" s="2">
        <f t="shared" si="1112"/>
        <v>16.991999999999173</v>
      </c>
      <c r="BC3242" s="156">
        <f t="shared" si="1113"/>
        <v>1.7447841001962519E-2</v>
      </c>
      <c r="BD3242" s="2">
        <f t="shared" si="1114"/>
        <v>4.1338410783506307E-5</v>
      </c>
      <c r="BE3242" s="2">
        <f t="shared" si="1110"/>
        <v>4.1338410783506307E-5</v>
      </c>
      <c r="BF3242" s="24" t="str">
        <f t="shared" si="1111"/>
        <v/>
      </c>
    </row>
    <row r="3243" spans="53:58" ht="20.100000000000001" customHeight="1">
      <c r="BA3243" s="2"/>
      <c r="BB3243" s="2">
        <f t="shared" si="1112"/>
        <v>16.998399999999172</v>
      </c>
      <c r="BC3243" s="156">
        <f t="shared" si="1113"/>
        <v>1.7406502591179013E-2</v>
      </c>
      <c r="BD3243" s="2">
        <f t="shared" si="1114"/>
        <v>4.124514364691606E-5</v>
      </c>
      <c r="BE3243" s="2">
        <f t="shared" si="1110"/>
        <v>4.124514364691606E-5</v>
      </c>
      <c r="BF3243" s="24" t="str">
        <f t="shared" si="1111"/>
        <v/>
      </c>
    </row>
    <row r="3244" spans="53:58" ht="20.100000000000001" customHeight="1">
      <c r="BA3244" s="2"/>
      <c r="BB3244" s="2">
        <f t="shared" si="1112"/>
        <v>17.004799999999172</v>
      </c>
      <c r="BC3244" s="156">
        <f t="shared" si="1113"/>
        <v>1.7365257447532097E-2</v>
      </c>
      <c r="BD3244" s="2">
        <f t="shared" si="1114"/>
        <v>4.1152072359832564E-5</v>
      </c>
      <c r="BE3244" s="2">
        <f t="shared" si="1110"/>
        <v>4.1152072359832564E-5</v>
      </c>
      <c r="BF3244" s="24" t="str">
        <f t="shared" si="1111"/>
        <v/>
      </c>
    </row>
    <row r="3245" spans="53:58" ht="20.100000000000001" customHeight="1">
      <c r="BA3245" s="2"/>
      <c r="BB3245" s="2">
        <f t="shared" si="1112"/>
        <v>17.011199999999171</v>
      </c>
      <c r="BC3245" s="156">
        <f t="shared" si="1113"/>
        <v>1.7324105375172264E-2</v>
      </c>
      <c r="BD3245" s="2">
        <f t="shared" si="1114"/>
        <v>4.1059196557127753E-5</v>
      </c>
      <c r="BE3245" s="2">
        <f t="shared" si="1110"/>
        <v>4.1059196557127753E-5</v>
      </c>
      <c r="BF3245" s="24" t="str">
        <f t="shared" si="1111"/>
        <v/>
      </c>
    </row>
    <row r="3246" spans="53:58" ht="20.100000000000001" customHeight="1">
      <c r="BA3246" s="2"/>
      <c r="BB3246" s="2">
        <f t="shared" si="1112"/>
        <v>17.01759999999917</v>
      </c>
      <c r="BC3246" s="156">
        <f t="shared" si="1113"/>
        <v>1.7283046178615136E-2</v>
      </c>
      <c r="BD3246" s="2">
        <f t="shared" si="1114"/>
        <v>4.0966515874221732E-5</v>
      </c>
      <c r="BE3246" s="2">
        <f t="shared" si="1110"/>
        <v>4.0966515874221732E-5</v>
      </c>
      <c r="BF3246" s="24" t="str">
        <f t="shared" si="1111"/>
        <v/>
      </c>
    </row>
    <row r="3247" spans="53:58" ht="20.100000000000001" customHeight="1">
      <c r="BA3247" s="2"/>
      <c r="BB3247" s="2">
        <f t="shared" si="1112"/>
        <v>17.02399999999917</v>
      </c>
      <c r="BC3247" s="156">
        <f t="shared" si="1113"/>
        <v>1.7242079662740915E-2</v>
      </c>
      <c r="BD3247" s="2">
        <f t="shared" si="1114"/>
        <v>4.0874029947023799E-5</v>
      </c>
      <c r="BE3247" s="2">
        <f t="shared" si="1110"/>
        <v>4.0874029947023799E-5</v>
      </c>
      <c r="BF3247" s="24" t="str">
        <f t="shared" si="1111"/>
        <v/>
      </c>
    </row>
    <row r="3248" spans="53:58" ht="20.100000000000001" customHeight="1">
      <c r="BA3248" s="2"/>
      <c r="BB3248" s="2">
        <f t="shared" si="1112"/>
        <v>17.030399999999169</v>
      </c>
      <c r="BC3248" s="156">
        <f t="shared" si="1113"/>
        <v>1.7201205632793891E-2</v>
      </c>
      <c r="BD3248" s="2">
        <f t="shared" si="1114"/>
        <v>4.0781738411984486E-5</v>
      </c>
      <c r="BE3248" s="2">
        <f t="shared" si="1110"/>
        <v>4.0781738411984486E-5</v>
      </c>
      <c r="BF3248" s="24" t="str">
        <f t="shared" si="1111"/>
        <v/>
      </c>
    </row>
    <row r="3249" spans="53:58" ht="20.100000000000001" customHeight="1">
      <c r="BA3249" s="2"/>
      <c r="BB3249" s="2">
        <f t="shared" si="1112"/>
        <v>17.036799999999168</v>
      </c>
      <c r="BC3249" s="156">
        <f t="shared" si="1113"/>
        <v>1.7160423894381906E-2</v>
      </c>
      <c r="BD3249" s="2">
        <f t="shared" si="1114"/>
        <v>4.0689640906126784E-5</v>
      </c>
      <c r="BE3249" s="2">
        <f t="shared" si="1110"/>
        <v>4.0689640906126784E-5</v>
      </c>
      <c r="BF3249" s="24" t="str">
        <f t="shared" si="1111"/>
        <v/>
      </c>
    </row>
    <row r="3250" spans="53:58" ht="20.100000000000001" customHeight="1">
      <c r="BA3250" s="2"/>
      <c r="BB3250" s="2">
        <f t="shared" si="1112"/>
        <v>17.043199999999167</v>
      </c>
      <c r="BC3250" s="156">
        <f t="shared" si="1113"/>
        <v>1.711973425347578E-2</v>
      </c>
      <c r="BD3250" s="2">
        <f t="shared" si="1114"/>
        <v>4.0597737066917772E-5</v>
      </c>
      <c r="BE3250" s="2">
        <f t="shared" si="1110"/>
        <v>4.0597737066917772E-5</v>
      </c>
      <c r="BF3250" s="24" t="str">
        <f t="shared" si="1111"/>
        <v/>
      </c>
    </row>
    <row r="3251" spans="53:58" ht="20.100000000000001" customHeight="1">
      <c r="BA3251" s="2"/>
      <c r="BB3251" s="2">
        <f t="shared" si="1112"/>
        <v>17.049599999999167</v>
      </c>
      <c r="BC3251" s="156">
        <f t="shared" si="1113"/>
        <v>1.7079136516408862E-2</v>
      </c>
      <c r="BD3251" s="2">
        <f t="shared" si="1114"/>
        <v>4.0506026532497602E-5</v>
      </c>
      <c r="BE3251" s="2">
        <f t="shared" si="1110"/>
        <v>4.0506026532497602E-5</v>
      </c>
      <c r="BF3251" s="24" t="str">
        <f t="shared" si="1111"/>
        <v/>
      </c>
    </row>
    <row r="3252" spans="53:58" ht="20.100000000000001" customHeight="1">
      <c r="BA3252" s="2"/>
      <c r="BB3252" s="2">
        <f t="shared" si="1112"/>
        <v>17.055999999999166</v>
      </c>
      <c r="BC3252" s="156">
        <f t="shared" si="1113"/>
        <v>1.7038630489876364E-2</v>
      </c>
      <c r="BD3252" s="2">
        <f t="shared" si="1114"/>
        <v>4.0414508941346433E-5</v>
      </c>
      <c r="BE3252" s="2">
        <f t="shared" si="1110"/>
        <v>4.0414508941346433E-5</v>
      </c>
      <c r="BF3252" s="24" t="str">
        <f t="shared" si="1111"/>
        <v/>
      </c>
    </row>
    <row r="3253" spans="53:58" ht="20.100000000000001" customHeight="1">
      <c r="BA3253" s="2"/>
      <c r="BB3253" s="2">
        <f t="shared" si="1112"/>
        <v>17.062399999999165</v>
      </c>
      <c r="BC3253" s="156">
        <f t="shared" si="1113"/>
        <v>1.6998215980935018E-2</v>
      </c>
      <c r="BD3253" s="2">
        <f t="shared" si="1114"/>
        <v>4.0323183932607087E-5</v>
      </c>
      <c r="BE3253" s="2">
        <f t="shared" si="1110"/>
        <v>4.0323183932607087E-5</v>
      </c>
      <c r="BF3253" s="24" t="str">
        <f t="shared" si="1111"/>
        <v/>
      </c>
    </row>
    <row r="3254" spans="53:58" ht="20.100000000000001" customHeight="1">
      <c r="BA3254" s="2"/>
      <c r="BB3254" s="2">
        <f t="shared" si="1112"/>
        <v>17.068799999999165</v>
      </c>
      <c r="BC3254" s="156">
        <f t="shared" si="1113"/>
        <v>1.6957892797002411E-2</v>
      </c>
      <c r="BD3254" s="2">
        <f t="shared" si="1114"/>
        <v>4.023205114590811E-5</v>
      </c>
      <c r="BE3254" s="2">
        <f t="shared" si="1110"/>
        <v>4.023205114590811E-5</v>
      </c>
      <c r="BF3254" s="24" t="str">
        <f t="shared" si="1111"/>
        <v/>
      </c>
    </row>
    <row r="3255" spans="53:58" ht="20.100000000000001" customHeight="1">
      <c r="BA3255" s="2"/>
      <c r="BB3255" s="2">
        <f t="shared" si="1112"/>
        <v>17.075199999999164</v>
      </c>
      <c r="BC3255" s="156">
        <f t="shared" si="1113"/>
        <v>1.6917660745856503E-2</v>
      </c>
      <c r="BD3255" s="2">
        <f t="shared" si="1114"/>
        <v>4.0141110221405402E-5</v>
      </c>
      <c r="BE3255" s="2">
        <f t="shared" si="1110"/>
        <v>4.0141110221405402E-5</v>
      </c>
      <c r="BF3255" s="24" t="str">
        <f t="shared" si="1111"/>
        <v/>
      </c>
    </row>
    <row r="3256" spans="53:58" ht="20.100000000000001" customHeight="1">
      <c r="BA3256" s="2"/>
      <c r="BB3256" s="2">
        <f t="shared" si="1112"/>
        <v>17.081599999999163</v>
      </c>
      <c r="BC3256" s="156">
        <f t="shared" si="1113"/>
        <v>1.6877519635635097E-2</v>
      </c>
      <c r="BD3256" s="2">
        <f t="shared" si="1114"/>
        <v>4.0050360799837731E-5</v>
      </c>
      <c r="BE3256" s="2">
        <f t="shared" si="1110"/>
        <v>4.0050360799837731E-5</v>
      </c>
      <c r="BF3256" s="24" t="str">
        <f t="shared" si="1111"/>
        <v/>
      </c>
    </row>
    <row r="3257" spans="53:58" ht="20.100000000000001" customHeight="1">
      <c r="BA3257" s="2"/>
      <c r="BB3257" s="2">
        <f t="shared" si="1112"/>
        <v>17.087999999999163</v>
      </c>
      <c r="BC3257" s="156">
        <f t="shared" si="1113"/>
        <v>1.6837469274835259E-2</v>
      </c>
      <c r="BD3257" s="2">
        <f t="shared" si="1114"/>
        <v>3.9959802522328974E-5</v>
      </c>
      <c r="BE3257" s="2">
        <f t="shared" si="1110"/>
        <v>3.9959802522328974E-5</v>
      </c>
      <c r="BF3257" s="24" t="str">
        <f t="shared" si="1111"/>
        <v/>
      </c>
    </row>
    <row r="3258" spans="53:58" ht="20.100000000000001" customHeight="1">
      <c r="BA3258" s="2"/>
      <c r="BB3258" s="2">
        <f t="shared" si="1112"/>
        <v>17.094399999999162</v>
      </c>
      <c r="BC3258" s="156">
        <f t="shared" si="1113"/>
        <v>1.679750947231293E-2</v>
      </c>
      <c r="BD3258" s="2">
        <f t="shared" si="1114"/>
        <v>3.9869435030662204E-5</v>
      </c>
      <c r="BE3258" s="2">
        <f t="shared" si="1110"/>
        <v>3.9869435030662204E-5</v>
      </c>
      <c r="BF3258" s="24" t="str">
        <f t="shared" si="1111"/>
        <v/>
      </c>
    </row>
    <row r="3259" spans="53:58" ht="20.100000000000001" customHeight="1">
      <c r="BA3259" s="2"/>
      <c r="BB3259" s="2">
        <f t="shared" si="1112"/>
        <v>17.100799999999161</v>
      </c>
      <c r="BC3259" s="156">
        <f t="shared" si="1113"/>
        <v>1.6757640037282268E-2</v>
      </c>
      <c r="BD3259" s="2">
        <f t="shared" si="1114"/>
        <v>3.9779257967179071E-5</v>
      </c>
      <c r="BE3259" s="2">
        <f t="shared" si="1110"/>
        <v>3.9779257967179071E-5</v>
      </c>
      <c r="BF3259" s="24" t="str">
        <f t="shared" si="1111"/>
        <v/>
      </c>
    </row>
    <row r="3260" spans="53:58" ht="20.100000000000001" customHeight="1">
      <c r="BA3260" s="2"/>
      <c r="BB3260" s="2">
        <f t="shared" si="1112"/>
        <v>17.10719999999916</v>
      </c>
      <c r="BC3260" s="156">
        <f t="shared" si="1113"/>
        <v>1.6717860779315089E-2</v>
      </c>
      <c r="BD3260" s="2">
        <f t="shared" si="1114"/>
        <v>3.9689270974523072E-5</v>
      </c>
      <c r="BE3260" s="2">
        <f t="shared" si="1110"/>
        <v>3.9689270974523072E-5</v>
      </c>
      <c r="BF3260" s="24" t="str">
        <f t="shared" si="1111"/>
        <v/>
      </c>
    </row>
    <row r="3261" spans="53:58" ht="20.100000000000001" customHeight="1">
      <c r="BA3261" s="2"/>
      <c r="BB3261" s="2">
        <f t="shared" si="1112"/>
        <v>17.11359999999916</v>
      </c>
      <c r="BC3261" s="156">
        <f t="shared" si="1113"/>
        <v>1.6678171508340566E-2</v>
      </c>
      <c r="BD3261" s="2">
        <f t="shared" si="1114"/>
        <v>3.9599473696159959E-5</v>
      </c>
      <c r="BE3261" s="2">
        <f t="shared" si="1110"/>
        <v>3.9599473696159959E-5</v>
      </c>
      <c r="BF3261" s="24" t="str">
        <f t="shared" si="1111"/>
        <v/>
      </c>
    </row>
    <row r="3262" spans="53:58" ht="20.100000000000001" customHeight="1">
      <c r="BA3262" s="2"/>
      <c r="BB3262" s="2">
        <f t="shared" si="1112"/>
        <v>17.119999999999159</v>
      </c>
      <c r="BC3262" s="156">
        <f t="shared" si="1113"/>
        <v>1.6638572034644406E-2</v>
      </c>
      <c r="BD3262" s="2">
        <f t="shared" si="1114"/>
        <v>3.9509865775864267E-5</v>
      </c>
      <c r="BE3262" s="2">
        <f t="shared" si="1110"/>
        <v>3.9509865775864267E-5</v>
      </c>
      <c r="BF3262" s="24" t="str">
        <f t="shared" si="1111"/>
        <v/>
      </c>
    </row>
    <row r="3263" spans="53:58" ht="20.100000000000001" customHeight="1">
      <c r="BA3263" s="2"/>
      <c r="BB3263" s="2">
        <f t="shared" si="1112"/>
        <v>17.126399999999158</v>
      </c>
      <c r="BC3263" s="156">
        <f t="shared" si="1113"/>
        <v>1.6599062168868542E-2</v>
      </c>
      <c r="BD3263" s="2">
        <f t="shared" si="1114"/>
        <v>3.9420446858000335E-5</v>
      </c>
      <c r="BE3263" s="2">
        <f t="shared" si="1110"/>
        <v>3.9420446858000335E-5</v>
      </c>
      <c r="BF3263" s="24" t="str">
        <f t="shared" si="1111"/>
        <v/>
      </c>
    </row>
    <row r="3264" spans="53:58" ht="20.100000000000001" customHeight="1">
      <c r="BA3264" s="2"/>
      <c r="BB3264" s="2">
        <f t="shared" si="1112"/>
        <v>17.132799999999158</v>
      </c>
      <c r="BC3264" s="156">
        <f t="shared" si="1113"/>
        <v>1.6559641722010542E-2</v>
      </c>
      <c r="BD3264" s="2">
        <f t="shared" si="1114"/>
        <v>3.9331216587518841E-5</v>
      </c>
      <c r="BE3264" s="2">
        <f t="shared" si="1110"/>
        <v>3.9331216587518841E-5</v>
      </c>
      <c r="BF3264" s="24" t="str">
        <f t="shared" si="1111"/>
        <v/>
      </c>
    </row>
    <row r="3265" spans="53:58" ht="20.100000000000001" customHeight="1">
      <c r="BA3265" s="2"/>
      <c r="BB3265" s="2">
        <f t="shared" si="1112"/>
        <v>17.139199999999157</v>
      </c>
      <c r="BC3265" s="156">
        <f t="shared" si="1113"/>
        <v>1.6520310505423023E-2</v>
      </c>
      <c r="BD3265" s="2">
        <f t="shared" si="1114"/>
        <v>3.9242174609824959E-5</v>
      </c>
      <c r="BE3265" s="2">
        <f t="shared" si="1110"/>
        <v>3.9242174609824959E-5</v>
      </c>
      <c r="BF3265" s="24" t="str">
        <f t="shared" si="1111"/>
        <v/>
      </c>
    </row>
    <row r="3266" spans="53:58" ht="20.100000000000001" customHeight="1">
      <c r="BA3266" s="2"/>
      <c r="BB3266" s="2">
        <f t="shared" si="1112"/>
        <v>17.145599999999156</v>
      </c>
      <c r="BC3266" s="156">
        <f t="shared" si="1113"/>
        <v>1.6481068330813198E-2</v>
      </c>
      <c r="BD3266" s="2">
        <f t="shared" si="1114"/>
        <v>3.9153320570813055E-5</v>
      </c>
      <c r="BE3266" s="2">
        <f t="shared" si="1110"/>
        <v>3.9153320570813055E-5</v>
      </c>
      <c r="BF3266" s="24" t="str">
        <f t="shared" si="1111"/>
        <v/>
      </c>
    </row>
    <row r="3267" spans="53:58" ht="20.100000000000001" customHeight="1">
      <c r="BA3267" s="2"/>
      <c r="BB3267" s="2">
        <f t="shared" si="1112"/>
        <v>17.151999999999155</v>
      </c>
      <c r="BC3267" s="156">
        <f t="shared" si="1113"/>
        <v>1.6441915010242385E-2</v>
      </c>
      <c r="BD3267" s="2">
        <f t="shared" si="1114"/>
        <v>3.906465411703669E-5</v>
      </c>
      <c r="BE3267" s="2">
        <f t="shared" si="1110"/>
        <v>3.906465411703669E-5</v>
      </c>
      <c r="BF3267" s="24" t="str">
        <f t="shared" si="1111"/>
        <v/>
      </c>
    </row>
    <row r="3268" spans="53:58" ht="20.100000000000001" customHeight="1">
      <c r="BA3268" s="2"/>
      <c r="BB3268" s="2">
        <f t="shared" si="1112"/>
        <v>17.158399999999155</v>
      </c>
      <c r="BC3268" s="156">
        <f t="shared" si="1113"/>
        <v>1.6402850356125348E-2</v>
      </c>
      <c r="BD3268" s="2">
        <f t="shared" si="1114"/>
        <v>3.8976174895427596E-5</v>
      </c>
      <c r="BE3268" s="2">
        <f t="shared" si="1110"/>
        <v>3.8976174895427596E-5</v>
      </c>
      <c r="BF3268" s="24" t="str">
        <f t="shared" si="1111"/>
        <v/>
      </c>
    </row>
    <row r="3269" spans="53:58" ht="20.100000000000001" customHeight="1">
      <c r="BA3269" s="2"/>
      <c r="BB3269" s="2">
        <f t="shared" si="1112"/>
        <v>17.164799999999154</v>
      </c>
      <c r="BC3269" s="156">
        <f t="shared" si="1113"/>
        <v>1.636387418122992E-2</v>
      </c>
      <c r="BD3269" s="2">
        <f t="shared" si="1114"/>
        <v>3.8887882553538533E-5</v>
      </c>
      <c r="BE3269" s="2">
        <f t="shared" si="1110"/>
        <v>3.8887882553538533E-5</v>
      </c>
      <c r="BF3269" s="24" t="str">
        <f t="shared" si="1111"/>
        <v/>
      </c>
    </row>
    <row r="3270" spans="53:58" ht="20.100000000000001" customHeight="1">
      <c r="BA3270" s="2"/>
      <c r="BB3270" s="2">
        <f t="shared" si="1112"/>
        <v>17.171199999999153</v>
      </c>
      <c r="BC3270" s="156">
        <f t="shared" si="1113"/>
        <v>1.6324986298676382E-2</v>
      </c>
      <c r="BD3270" s="2">
        <f t="shared" si="1114"/>
        <v>3.879977673945309E-5</v>
      </c>
      <c r="BE3270" s="2">
        <f t="shared" si="1110"/>
        <v>3.879977673945309E-5</v>
      </c>
      <c r="BF3270" s="24" t="str">
        <f t="shared" si="1111"/>
        <v/>
      </c>
    </row>
    <row r="3271" spans="53:58" ht="20.100000000000001" customHeight="1">
      <c r="BA3271" s="2"/>
      <c r="BB3271" s="2">
        <f t="shared" si="1112"/>
        <v>17.177599999999153</v>
      </c>
      <c r="BC3271" s="156">
        <f t="shared" si="1113"/>
        <v>1.6286186521936929E-2</v>
      </c>
      <c r="BD3271" s="2">
        <f t="shared" si="1114"/>
        <v>3.8711857101688535E-5</v>
      </c>
      <c r="BE3271" s="2">
        <f t="shared" si="1110"/>
        <v>3.8711857101688535E-5</v>
      </c>
      <c r="BF3271" s="24" t="str">
        <f t="shared" si="1111"/>
        <v/>
      </c>
    </row>
    <row r="3272" spans="53:58" ht="20.100000000000001" customHeight="1">
      <c r="BA3272" s="2"/>
      <c r="BB3272" s="2">
        <f t="shared" si="1112"/>
        <v>17.183999999999152</v>
      </c>
      <c r="BC3272" s="156">
        <f t="shared" si="1113"/>
        <v>1.624747466483524E-2</v>
      </c>
      <c r="BD3272" s="2">
        <f t="shared" si="1114"/>
        <v>3.86241232892999E-5</v>
      </c>
      <c r="BE3272" s="2">
        <f t="shared" si="1110"/>
        <v>3.86241232892999E-5</v>
      </c>
      <c r="BF3272" s="24" t="str">
        <f t="shared" si="1111"/>
        <v/>
      </c>
    </row>
    <row r="3273" spans="53:58" ht="20.100000000000001" customHeight="1">
      <c r="BA3273" s="2"/>
      <c r="BB3273" s="2">
        <f t="shared" si="1112"/>
        <v>17.190399999999151</v>
      </c>
      <c r="BC3273" s="156">
        <f t="shared" si="1113"/>
        <v>1.620885054154594E-2</v>
      </c>
      <c r="BD3273" s="2">
        <f t="shared" si="1114"/>
        <v>3.8536574952008351E-5</v>
      </c>
      <c r="BE3273" s="2">
        <f t="shared" si="1110"/>
        <v>3.8536574952008351E-5</v>
      </c>
      <c r="BF3273" s="24" t="str">
        <f t="shared" si="1111"/>
        <v/>
      </c>
    </row>
    <row r="3274" spans="53:58" ht="20.100000000000001" customHeight="1">
      <c r="BA3274" s="2"/>
      <c r="BB3274" s="2">
        <f t="shared" si="1112"/>
        <v>17.196799999999151</v>
      </c>
      <c r="BC3274" s="156">
        <f t="shared" si="1113"/>
        <v>1.6170313966593932E-2</v>
      </c>
      <c r="BD3274" s="2">
        <f t="shared" si="1114"/>
        <v>3.8449211739847305E-5</v>
      </c>
      <c r="BE3274" s="2">
        <f t="shared" si="1110"/>
        <v>3.8449211739847305E-5</v>
      </c>
      <c r="BF3274" s="24" t="str">
        <f t="shared" si="1111"/>
        <v/>
      </c>
    </row>
    <row r="3275" spans="53:58" ht="20.100000000000001" customHeight="1">
      <c r="BA3275" s="2"/>
      <c r="BB3275" s="2">
        <f t="shared" si="1112"/>
        <v>17.20319999999915</v>
      </c>
      <c r="BC3275" s="156">
        <f t="shared" si="1113"/>
        <v>1.6131864754854085E-2</v>
      </c>
      <c r="BD3275" s="2">
        <f t="shared" si="1114"/>
        <v>3.8362033303547538E-5</v>
      </c>
      <c r="BE3275" s="2">
        <f t="shared" ref="BE3275:BE3338" si="1115">IF(BC3275&lt;(1-$BA$591),BD3275,"")</f>
        <v>3.8362033303547538E-5</v>
      </c>
      <c r="BF3275" s="24" t="str">
        <f t="shared" ref="BF3275:BF3338" si="1116">IF(BC3275&lt;(1-$BA$597),BD3275,"")</f>
        <v/>
      </c>
    </row>
    <row r="3276" spans="53:58" ht="20.100000000000001" customHeight="1">
      <c r="BA3276" s="2"/>
      <c r="BB3276" s="2">
        <f t="shared" ref="BB3276:BB3339" si="1117">BB3275+$BE$584</f>
        <v>17.209599999999149</v>
      </c>
      <c r="BC3276" s="156">
        <f t="shared" ref="BC3276:BC3339" si="1118">_xlfn.CHISQ.DIST.RT(BB3276,7)</f>
        <v>1.6093502721550537E-2</v>
      </c>
      <c r="BD3276" s="2">
        <f t="shared" ref="BD3276:BD3339" si="1119">BC3276-BC3277</f>
        <v>3.8275039294270036E-5</v>
      </c>
      <c r="BE3276" s="2">
        <f t="shared" si="1115"/>
        <v>3.8275039294270036E-5</v>
      </c>
      <c r="BF3276" s="24" t="str">
        <f t="shared" si="1116"/>
        <v/>
      </c>
    </row>
    <row r="3277" spans="53:58" ht="20.100000000000001" customHeight="1">
      <c r="BA3277" s="2"/>
      <c r="BB3277" s="2">
        <f t="shared" si="1117"/>
        <v>17.215999999999148</v>
      </c>
      <c r="BC3277" s="156">
        <f t="shared" si="1118"/>
        <v>1.6055227682256267E-2</v>
      </c>
      <c r="BD3277" s="2">
        <f t="shared" si="1119"/>
        <v>3.8188229363703141E-5</v>
      </c>
      <c r="BE3277" s="2">
        <f t="shared" si="1115"/>
        <v>3.8188229363703141E-5</v>
      </c>
      <c r="BF3277" s="24" t="str">
        <f t="shared" si="1116"/>
        <v/>
      </c>
    </row>
    <row r="3278" spans="53:58" ht="20.100000000000001" customHeight="1">
      <c r="BA3278" s="2"/>
      <c r="BB3278" s="2">
        <f t="shared" si="1117"/>
        <v>17.222399999999148</v>
      </c>
      <c r="BC3278" s="156">
        <f t="shared" si="1118"/>
        <v>1.6017039452892564E-2</v>
      </c>
      <c r="BD3278" s="2">
        <f t="shared" si="1119"/>
        <v>3.8101603164066022E-5</v>
      </c>
      <c r="BE3278" s="2">
        <f t="shared" si="1115"/>
        <v>3.8101603164066022E-5</v>
      </c>
      <c r="BF3278" s="24" t="str">
        <f t="shared" si="1116"/>
        <v/>
      </c>
    </row>
    <row r="3279" spans="53:58" ht="20.100000000000001" customHeight="1">
      <c r="BA3279" s="2"/>
      <c r="BB3279" s="2">
        <f t="shared" si="1117"/>
        <v>17.228799999999147</v>
      </c>
      <c r="BC3279" s="156">
        <f t="shared" si="1118"/>
        <v>1.5978937849728498E-2</v>
      </c>
      <c r="BD3279" s="2">
        <f t="shared" si="1119"/>
        <v>3.8015160348139898E-5</v>
      </c>
      <c r="BE3279" s="2">
        <f t="shared" si="1115"/>
        <v>3.8015160348139898E-5</v>
      </c>
      <c r="BF3279" s="24" t="str">
        <f t="shared" si="1116"/>
        <v/>
      </c>
    </row>
    <row r="3280" spans="53:58" ht="20.100000000000001" customHeight="1">
      <c r="BA3280" s="2"/>
      <c r="BB3280" s="2">
        <f t="shared" si="1117"/>
        <v>17.235199999999146</v>
      </c>
      <c r="BC3280" s="156">
        <f t="shared" si="1118"/>
        <v>1.5940922689380358E-2</v>
      </c>
      <c r="BD3280" s="2">
        <f t="shared" si="1119"/>
        <v>3.792890056918824E-5</v>
      </c>
      <c r="BE3280" s="2">
        <f t="shared" si="1115"/>
        <v>3.792890056918824E-5</v>
      </c>
      <c r="BF3280" s="24" t="str">
        <f t="shared" si="1116"/>
        <v/>
      </c>
    </row>
    <row r="3281" spans="53:58" ht="20.100000000000001" customHeight="1">
      <c r="BA3281" s="2"/>
      <c r="BB3281" s="2">
        <f t="shared" si="1117"/>
        <v>17.241599999999146</v>
      </c>
      <c r="BC3281" s="156">
        <f t="shared" si="1118"/>
        <v>1.590299378881117E-2</v>
      </c>
      <c r="BD3281" s="2">
        <f t="shared" si="1119"/>
        <v>3.7842823480922078E-5</v>
      </c>
      <c r="BE3281" s="2">
        <f t="shared" si="1115"/>
        <v>3.7842823480922078E-5</v>
      </c>
      <c r="BF3281" s="24" t="str">
        <f t="shared" si="1116"/>
        <v/>
      </c>
    </row>
    <row r="3282" spans="53:58" ht="20.100000000000001" customHeight="1">
      <c r="BA3282" s="2"/>
      <c r="BB3282" s="2">
        <f t="shared" si="1117"/>
        <v>17.247999999999145</v>
      </c>
      <c r="BC3282" s="156">
        <f t="shared" si="1118"/>
        <v>1.5865150965330248E-2</v>
      </c>
      <c r="BD3282" s="2">
        <f t="shared" si="1119"/>
        <v>3.7756928737770618E-5</v>
      </c>
      <c r="BE3282" s="2">
        <f t="shared" si="1115"/>
        <v>3.7756928737770618E-5</v>
      </c>
      <c r="BF3282" s="24" t="str">
        <f t="shared" si="1116"/>
        <v/>
      </c>
    </row>
    <row r="3283" spans="53:58" ht="20.100000000000001" customHeight="1">
      <c r="BA3283" s="2"/>
      <c r="BB3283" s="2">
        <f t="shared" si="1117"/>
        <v>17.254399999999144</v>
      </c>
      <c r="BC3283" s="156">
        <f t="shared" si="1118"/>
        <v>1.5827394036592477E-2</v>
      </c>
      <c r="BD3283" s="2">
        <f t="shared" si="1119"/>
        <v>3.7671215994430213E-5</v>
      </c>
      <c r="BE3283" s="2">
        <f t="shared" si="1115"/>
        <v>3.7671215994430213E-5</v>
      </c>
      <c r="BF3283" s="24" t="str">
        <f t="shared" si="1116"/>
        <v/>
      </c>
    </row>
    <row r="3284" spans="53:58" ht="20.100000000000001" customHeight="1">
      <c r="BA3284" s="2"/>
      <c r="BB3284" s="2">
        <f t="shared" si="1117"/>
        <v>17.260799999999143</v>
      </c>
      <c r="BC3284" s="156">
        <f t="shared" si="1118"/>
        <v>1.5789722820598047E-2</v>
      </c>
      <c r="BD3284" s="2">
        <f t="shared" si="1119"/>
        <v>3.7585684906377842E-5</v>
      </c>
      <c r="BE3284" s="2">
        <f t="shared" si="1115"/>
        <v>3.7585684906377842E-5</v>
      </c>
      <c r="BF3284" s="24" t="str">
        <f t="shared" si="1116"/>
        <v/>
      </c>
    </row>
    <row r="3285" spans="53:58" ht="20.100000000000001" customHeight="1">
      <c r="BA3285" s="2"/>
      <c r="BB3285" s="2">
        <f t="shared" si="1117"/>
        <v>17.267199999999143</v>
      </c>
      <c r="BC3285" s="156">
        <f t="shared" si="1118"/>
        <v>1.5752137135691669E-2</v>
      </c>
      <c r="BD3285" s="2">
        <f t="shared" si="1119"/>
        <v>3.7500335129378448E-5</v>
      </c>
      <c r="BE3285" s="2">
        <f t="shared" si="1115"/>
        <v>3.7500335129378448E-5</v>
      </c>
      <c r="BF3285" s="24" t="str">
        <f t="shared" si="1116"/>
        <v/>
      </c>
    </row>
    <row r="3286" spans="53:58" ht="20.100000000000001" customHeight="1">
      <c r="BA3286" s="2"/>
      <c r="BB3286" s="2">
        <f t="shared" si="1117"/>
        <v>17.273599999999142</v>
      </c>
      <c r="BC3286" s="156">
        <f t="shared" si="1118"/>
        <v>1.5714636800562291E-2</v>
      </c>
      <c r="BD3286" s="2">
        <f t="shared" si="1119"/>
        <v>3.7415166319838822E-5</v>
      </c>
      <c r="BE3286" s="2">
        <f t="shared" si="1115"/>
        <v>3.7415166319838822E-5</v>
      </c>
      <c r="BF3286" s="24" t="str">
        <f t="shared" si="1116"/>
        <v/>
      </c>
    </row>
    <row r="3287" spans="53:58" ht="20.100000000000001" customHeight="1">
      <c r="BA3287" s="2"/>
      <c r="BB3287" s="2">
        <f t="shared" si="1117"/>
        <v>17.279999999999141</v>
      </c>
      <c r="BC3287" s="156">
        <f t="shared" si="1118"/>
        <v>1.5677221634242452E-2</v>
      </c>
      <c r="BD3287" s="2">
        <f t="shared" si="1119"/>
        <v>3.7330178134710457E-5</v>
      </c>
      <c r="BE3287" s="2">
        <f t="shared" si="1115"/>
        <v>3.7330178134710457E-5</v>
      </c>
      <c r="BF3287" s="24" t="str">
        <f t="shared" si="1116"/>
        <v/>
      </c>
    </row>
    <row r="3288" spans="53:58" ht="20.100000000000001" customHeight="1">
      <c r="BA3288" s="2"/>
      <c r="BB3288" s="2">
        <f t="shared" si="1117"/>
        <v>17.286399999999141</v>
      </c>
      <c r="BC3288" s="156">
        <f t="shared" si="1118"/>
        <v>1.5639891456107741E-2</v>
      </c>
      <c r="BD3288" s="2">
        <f t="shared" si="1119"/>
        <v>3.7245370231350772E-5</v>
      </c>
      <c r="BE3288" s="2">
        <f t="shared" si="1115"/>
        <v>3.7245370231350772E-5</v>
      </c>
      <c r="BF3288" s="24" t="str">
        <f t="shared" si="1116"/>
        <v/>
      </c>
    </row>
    <row r="3289" spans="53:58" ht="20.100000000000001" customHeight="1">
      <c r="BA3289" s="2"/>
      <c r="BB3289" s="2">
        <f t="shared" si="1117"/>
        <v>17.29279999999914</v>
      </c>
      <c r="BC3289" s="156">
        <f t="shared" si="1118"/>
        <v>1.5602646085876391E-2</v>
      </c>
      <c r="BD3289" s="2">
        <f t="shared" si="1119"/>
        <v>3.7160742267752095E-5</v>
      </c>
      <c r="BE3289" s="2">
        <f t="shared" si="1115"/>
        <v>3.7160742267752095E-5</v>
      </c>
      <c r="BF3289" s="24" t="str">
        <f t="shared" si="1116"/>
        <v/>
      </c>
    </row>
    <row r="3290" spans="53:58" ht="20.100000000000001" customHeight="1">
      <c r="BA3290" s="2"/>
      <c r="BB3290" s="2">
        <f t="shared" si="1117"/>
        <v>17.299199999999139</v>
      </c>
      <c r="BC3290" s="156">
        <f t="shared" si="1118"/>
        <v>1.5565485343608639E-2</v>
      </c>
      <c r="BD3290" s="2">
        <f t="shared" si="1119"/>
        <v>3.7076293902324822E-5</v>
      </c>
      <c r="BE3290" s="2">
        <f t="shared" si="1115"/>
        <v>3.7076293902324822E-5</v>
      </c>
      <c r="BF3290" s="24" t="str">
        <f t="shared" si="1116"/>
        <v/>
      </c>
    </row>
    <row r="3291" spans="53:58" ht="20.100000000000001" customHeight="1">
      <c r="BA3291" s="2"/>
      <c r="BB3291" s="2">
        <f t="shared" si="1117"/>
        <v>17.305599999999139</v>
      </c>
      <c r="BC3291" s="156">
        <f t="shared" si="1118"/>
        <v>1.5528409049706314E-2</v>
      </c>
      <c r="BD3291" s="2">
        <f t="shared" si="1119"/>
        <v>3.6992024794072625E-5</v>
      </c>
      <c r="BE3291" s="2">
        <f t="shared" si="1115"/>
        <v>3.6992024794072625E-5</v>
      </c>
      <c r="BF3291" s="24" t="str">
        <f t="shared" si="1116"/>
        <v/>
      </c>
    </row>
    <row r="3292" spans="53:58" ht="20.100000000000001" customHeight="1">
      <c r="BA3292" s="2"/>
      <c r="BB3292" s="2">
        <f t="shared" si="1117"/>
        <v>17.311999999999138</v>
      </c>
      <c r="BC3292" s="156">
        <f t="shared" si="1118"/>
        <v>1.5491417024912241E-2</v>
      </c>
      <c r="BD3292" s="2">
        <f t="shared" si="1119"/>
        <v>3.6907934602467551E-5</v>
      </c>
      <c r="BE3292" s="2">
        <f t="shared" si="1115"/>
        <v>3.6907934602467551E-5</v>
      </c>
      <c r="BF3292" s="24" t="str">
        <f t="shared" si="1116"/>
        <v/>
      </c>
    </row>
    <row r="3293" spans="53:58" ht="20.100000000000001" customHeight="1">
      <c r="BA3293" s="2"/>
      <c r="BB3293" s="2">
        <f t="shared" si="1117"/>
        <v>17.318399999999137</v>
      </c>
      <c r="BC3293" s="156">
        <f t="shared" si="1118"/>
        <v>1.5454509090309774E-2</v>
      </c>
      <c r="BD3293" s="2">
        <f t="shared" si="1119"/>
        <v>3.6824022987535024E-5</v>
      </c>
      <c r="BE3293" s="2">
        <f t="shared" si="1115"/>
        <v>3.6824022987535024E-5</v>
      </c>
      <c r="BF3293" s="24" t="str">
        <f t="shared" si="1116"/>
        <v/>
      </c>
    </row>
    <row r="3294" spans="53:58" ht="20.100000000000001" customHeight="1">
      <c r="BA3294" s="2"/>
      <c r="BB3294" s="2">
        <f t="shared" si="1117"/>
        <v>17.324799999999136</v>
      </c>
      <c r="BC3294" s="156">
        <f t="shared" si="1118"/>
        <v>1.5417685067322238E-2</v>
      </c>
      <c r="BD3294" s="2">
        <f t="shared" si="1119"/>
        <v>3.6740289609808741E-5</v>
      </c>
      <c r="BE3294" s="2">
        <f t="shared" si="1115"/>
        <v>3.6740289609808741E-5</v>
      </c>
      <c r="BF3294" s="24" t="str">
        <f t="shared" si="1116"/>
        <v/>
      </c>
    </row>
    <row r="3295" spans="53:58" ht="20.100000000000001" customHeight="1">
      <c r="BA3295" s="2"/>
      <c r="BB3295" s="2">
        <f t="shared" si="1117"/>
        <v>17.331199999999136</v>
      </c>
      <c r="BC3295" s="156">
        <f t="shared" si="1118"/>
        <v>1.538094477771243E-2</v>
      </c>
      <c r="BD3295" s="2">
        <f t="shared" si="1119"/>
        <v>3.6656734130294244E-5</v>
      </c>
      <c r="BE3295" s="2">
        <f t="shared" si="1115"/>
        <v>3.6656734130294244E-5</v>
      </c>
      <c r="BF3295" s="24" t="str">
        <f t="shared" si="1116"/>
        <v/>
      </c>
    </row>
    <row r="3296" spans="53:58" ht="20.100000000000001" customHeight="1">
      <c r="BA3296" s="2"/>
      <c r="BB3296" s="2">
        <f t="shared" si="1117"/>
        <v>17.337599999999135</v>
      </c>
      <c r="BC3296" s="156">
        <f t="shared" si="1118"/>
        <v>1.5344288043582135E-2</v>
      </c>
      <c r="BD3296" s="2">
        <f t="shared" si="1119"/>
        <v>3.6573356210540045E-5</v>
      </c>
      <c r="BE3296" s="2">
        <f t="shared" si="1115"/>
        <v>3.6573356210540045E-5</v>
      </c>
      <c r="BF3296" s="24" t="str">
        <f t="shared" si="1116"/>
        <v/>
      </c>
    </row>
    <row r="3297" spans="53:58" ht="20.100000000000001" customHeight="1">
      <c r="BA3297" s="2"/>
      <c r="BB3297" s="2">
        <f t="shared" si="1117"/>
        <v>17.343999999999134</v>
      </c>
      <c r="BC3297" s="156">
        <f t="shared" si="1118"/>
        <v>1.5307714687371595E-2</v>
      </c>
      <c r="BD3297" s="2">
        <f t="shared" si="1119"/>
        <v>3.6490155512656705E-5</v>
      </c>
      <c r="BE3297" s="2">
        <f t="shared" si="1115"/>
        <v>3.6490155512656705E-5</v>
      </c>
      <c r="BF3297" s="24" t="str">
        <f t="shared" si="1116"/>
        <v/>
      </c>
    </row>
    <row r="3298" spans="53:58" ht="20.100000000000001" customHeight="1">
      <c r="BA3298" s="2"/>
      <c r="BB3298" s="2">
        <f t="shared" si="1117"/>
        <v>17.350399999999134</v>
      </c>
      <c r="BC3298" s="156">
        <f t="shared" si="1118"/>
        <v>1.5271224531858939E-2</v>
      </c>
      <c r="BD3298" s="2">
        <f t="shared" si="1119"/>
        <v>3.640713169925959E-5</v>
      </c>
      <c r="BE3298" s="2">
        <f t="shared" si="1115"/>
        <v>3.640713169925959E-5</v>
      </c>
      <c r="BF3298" s="24" t="str">
        <f t="shared" si="1116"/>
        <v/>
      </c>
    </row>
    <row r="3299" spans="53:58" ht="20.100000000000001" customHeight="1">
      <c r="BA3299" s="2"/>
      <c r="BB3299" s="2">
        <f t="shared" si="1117"/>
        <v>17.356799999999133</v>
      </c>
      <c r="BC3299" s="156">
        <f t="shared" si="1118"/>
        <v>1.5234817400159679E-2</v>
      </c>
      <c r="BD3299" s="2">
        <f t="shared" si="1119"/>
        <v>3.632428443331448E-5</v>
      </c>
      <c r="BE3299" s="2">
        <f t="shared" si="1115"/>
        <v>3.632428443331448E-5</v>
      </c>
      <c r="BF3299" s="24" t="str">
        <f t="shared" si="1116"/>
        <v/>
      </c>
    </row>
    <row r="3300" spans="53:58" ht="20.100000000000001" customHeight="1">
      <c r="BA3300" s="2"/>
      <c r="BB3300" s="2">
        <f t="shared" si="1117"/>
        <v>17.363199999999132</v>
      </c>
      <c r="BC3300" s="156">
        <f t="shared" si="1118"/>
        <v>1.5198493115726365E-2</v>
      </c>
      <c r="BD3300" s="2">
        <f t="shared" si="1119"/>
        <v>3.6241613378597271E-5</v>
      </c>
      <c r="BE3300" s="2">
        <f t="shared" si="1115"/>
        <v>3.6241613378597271E-5</v>
      </c>
      <c r="BF3300" s="24" t="str">
        <f t="shared" si="1116"/>
        <v/>
      </c>
    </row>
    <row r="3301" spans="53:58" ht="20.100000000000001" customHeight="1">
      <c r="BA3301" s="2"/>
      <c r="BB3301" s="2">
        <f t="shared" si="1117"/>
        <v>17.369599999999132</v>
      </c>
      <c r="BC3301" s="156">
        <f t="shared" si="1118"/>
        <v>1.5162251502347767E-2</v>
      </c>
      <c r="BD3301" s="2">
        <f t="shared" si="1119"/>
        <v>3.6159118199137127E-5</v>
      </c>
      <c r="BE3301" s="2">
        <f t="shared" si="1115"/>
        <v>3.6159118199137127E-5</v>
      </c>
      <c r="BF3301" s="24" t="str">
        <f t="shared" si="1116"/>
        <v/>
      </c>
    </row>
    <row r="3302" spans="53:58" ht="20.100000000000001" customHeight="1">
      <c r="BA3302" s="2"/>
      <c r="BB3302" s="2">
        <f t="shared" si="1117"/>
        <v>17.375999999999131</v>
      </c>
      <c r="BC3302" s="156">
        <f t="shared" si="1118"/>
        <v>1.512609238414863E-2</v>
      </c>
      <c r="BD3302" s="2">
        <f t="shared" si="1119"/>
        <v>3.6076798559594656E-5</v>
      </c>
      <c r="BE3302" s="2">
        <f t="shared" si="1115"/>
        <v>3.6076798559594656E-5</v>
      </c>
      <c r="BF3302" s="24" t="str">
        <f t="shared" si="1116"/>
        <v/>
      </c>
    </row>
    <row r="3303" spans="53:58" ht="20.100000000000001" customHeight="1">
      <c r="BA3303" s="2"/>
      <c r="BB3303" s="2">
        <f t="shared" si="1117"/>
        <v>17.38239999999913</v>
      </c>
      <c r="BC3303" s="156">
        <f t="shared" si="1118"/>
        <v>1.5090015585589036E-2</v>
      </c>
      <c r="BD3303" s="2">
        <f t="shared" si="1119"/>
        <v>3.5994654125149142E-5</v>
      </c>
      <c r="BE3303" s="2">
        <f t="shared" si="1115"/>
        <v>3.5994654125149142E-5</v>
      </c>
      <c r="BF3303" s="24" t="str">
        <f t="shared" si="1116"/>
        <v/>
      </c>
    </row>
    <row r="3304" spans="53:58" ht="20.100000000000001" customHeight="1">
      <c r="BA3304" s="2"/>
      <c r="BB3304" s="2">
        <f t="shared" si="1117"/>
        <v>17.388799999999129</v>
      </c>
      <c r="BC3304" s="156">
        <f t="shared" si="1118"/>
        <v>1.5054020931463886E-2</v>
      </c>
      <c r="BD3304" s="2">
        <f t="shared" si="1119"/>
        <v>3.5912684561417024E-5</v>
      </c>
      <c r="BE3304" s="2">
        <f t="shared" si="1115"/>
        <v>3.5912684561417024E-5</v>
      </c>
      <c r="BF3304" s="24" t="str">
        <f t="shared" si="1116"/>
        <v/>
      </c>
    </row>
    <row r="3305" spans="53:58" ht="20.100000000000001" customHeight="1">
      <c r="BA3305" s="2"/>
      <c r="BB3305" s="2">
        <f t="shared" si="1117"/>
        <v>17.395199999999129</v>
      </c>
      <c r="BC3305" s="156">
        <f t="shared" si="1118"/>
        <v>1.5018108246902469E-2</v>
      </c>
      <c r="BD3305" s="2">
        <f t="shared" si="1119"/>
        <v>3.5830889534653118E-5</v>
      </c>
      <c r="BE3305" s="2">
        <f t="shared" si="1115"/>
        <v>3.5830889534653118E-5</v>
      </c>
      <c r="BF3305" s="24" t="str">
        <f t="shared" si="1116"/>
        <v/>
      </c>
    </row>
    <row r="3306" spans="53:58" ht="20.100000000000001" customHeight="1">
      <c r="BA3306" s="2"/>
      <c r="BB3306" s="2">
        <f t="shared" si="1117"/>
        <v>17.401599999999128</v>
      </c>
      <c r="BC3306" s="156">
        <f t="shared" si="1118"/>
        <v>1.4982277357367816E-2</v>
      </c>
      <c r="BD3306" s="2">
        <f t="shared" si="1119"/>
        <v>3.5749268711473062E-5</v>
      </c>
      <c r="BE3306" s="2">
        <f t="shared" si="1115"/>
        <v>3.5749268711473062E-5</v>
      </c>
      <c r="BF3306" s="24" t="str">
        <f t="shared" si="1116"/>
        <v/>
      </c>
    </row>
    <row r="3307" spans="53:58" ht="20.100000000000001" customHeight="1">
      <c r="BA3307" s="2"/>
      <c r="BB3307" s="2">
        <f t="shared" si="1117"/>
        <v>17.407999999999127</v>
      </c>
      <c r="BC3307" s="156">
        <f t="shared" si="1118"/>
        <v>1.4946528088656343E-2</v>
      </c>
      <c r="BD3307" s="2">
        <f t="shared" si="1119"/>
        <v>3.5667821759167301E-5</v>
      </c>
      <c r="BE3307" s="2">
        <f t="shared" si="1115"/>
        <v>3.5667821759167301E-5</v>
      </c>
      <c r="BF3307" s="24" t="str">
        <f t="shared" si="1116"/>
        <v/>
      </c>
    </row>
    <row r="3308" spans="53:58" ht="20.100000000000001" customHeight="1">
      <c r="BA3308" s="2"/>
      <c r="BB3308" s="2">
        <f t="shared" si="1117"/>
        <v>17.414399999999127</v>
      </c>
      <c r="BC3308" s="156">
        <f t="shared" si="1118"/>
        <v>1.4910860266897176E-2</v>
      </c>
      <c r="BD3308" s="2">
        <f t="shared" si="1119"/>
        <v>3.5586548345354144E-5</v>
      </c>
      <c r="BE3308" s="2">
        <f t="shared" si="1115"/>
        <v>3.5586548345354144E-5</v>
      </c>
      <c r="BF3308" s="24" t="str">
        <f t="shared" si="1116"/>
        <v/>
      </c>
    </row>
    <row r="3309" spans="53:58" ht="20.100000000000001" customHeight="1">
      <c r="BA3309" s="2"/>
      <c r="BB3309" s="2">
        <f t="shared" si="1117"/>
        <v>17.420799999999126</v>
      </c>
      <c r="BC3309" s="156">
        <f t="shared" si="1118"/>
        <v>1.4875273718551822E-2</v>
      </c>
      <c r="BD3309" s="2">
        <f t="shared" si="1119"/>
        <v>3.5505448138344053E-5</v>
      </c>
      <c r="BE3309" s="2">
        <f t="shared" si="1115"/>
        <v>3.5505448138344053E-5</v>
      </c>
      <c r="BF3309" s="24" t="str">
        <f t="shared" si="1116"/>
        <v/>
      </c>
    </row>
    <row r="3310" spans="53:58" ht="20.100000000000001" customHeight="1">
      <c r="BA3310" s="2"/>
      <c r="BB3310" s="2">
        <f t="shared" si="1117"/>
        <v>17.427199999999125</v>
      </c>
      <c r="BC3310" s="156">
        <f t="shared" si="1118"/>
        <v>1.4839768270413478E-2</v>
      </c>
      <c r="BD3310" s="2">
        <f t="shared" si="1119"/>
        <v>3.5424520806841275E-5</v>
      </c>
      <c r="BE3310" s="2">
        <f t="shared" si="1115"/>
        <v>3.5424520806841275E-5</v>
      </c>
      <c r="BF3310" s="24" t="str">
        <f t="shared" si="1116"/>
        <v/>
      </c>
    </row>
    <row r="3311" spans="53:58" ht="20.100000000000001" customHeight="1">
      <c r="BA3311" s="2"/>
      <c r="BB3311" s="2">
        <f t="shared" si="1117"/>
        <v>17.433599999999124</v>
      </c>
      <c r="BC3311" s="156">
        <f t="shared" si="1118"/>
        <v>1.4804343749606637E-2</v>
      </c>
      <c r="BD3311" s="2">
        <f t="shared" si="1119"/>
        <v>3.5343766020049655E-5</v>
      </c>
      <c r="BE3311" s="2">
        <f t="shared" si="1115"/>
        <v>3.5343766020049655E-5</v>
      </c>
      <c r="BF3311" s="24" t="str">
        <f t="shared" si="1116"/>
        <v/>
      </c>
    </row>
    <row r="3312" spans="53:58" ht="20.100000000000001" customHeight="1">
      <c r="BA3312" s="2"/>
      <c r="BB3312" s="2">
        <f t="shared" si="1117"/>
        <v>17.439999999999124</v>
      </c>
      <c r="BC3312" s="156">
        <f t="shared" si="1118"/>
        <v>1.4768999983586587E-2</v>
      </c>
      <c r="BD3312" s="2">
        <f t="shared" si="1119"/>
        <v>3.5263183447847846E-5</v>
      </c>
      <c r="BE3312" s="2">
        <f t="shared" si="1115"/>
        <v>3.5263183447847846E-5</v>
      </c>
      <c r="BF3312" s="24" t="str">
        <f t="shared" si="1116"/>
        <v/>
      </c>
    </row>
    <row r="3313" spans="53:58" ht="20.100000000000001" customHeight="1">
      <c r="BA3313" s="2"/>
      <c r="BB3313" s="2">
        <f t="shared" si="1117"/>
        <v>17.446399999999123</v>
      </c>
      <c r="BC3313" s="156">
        <f t="shared" si="1118"/>
        <v>1.4733736800138739E-2</v>
      </c>
      <c r="BD3313" s="2">
        <f t="shared" si="1119"/>
        <v>3.5182772760362566E-5</v>
      </c>
      <c r="BE3313" s="2">
        <f t="shared" si="1115"/>
        <v>3.5182772760362566E-5</v>
      </c>
      <c r="BF3313" s="24" t="str">
        <f t="shared" si="1116"/>
        <v/>
      </c>
    </row>
    <row r="3314" spans="53:58" ht="20.100000000000001" customHeight="1">
      <c r="BA3314" s="2"/>
      <c r="BB3314" s="2">
        <f t="shared" si="1117"/>
        <v>17.452799999999122</v>
      </c>
      <c r="BC3314" s="156">
        <f t="shared" si="1118"/>
        <v>1.4698554027378376E-2</v>
      </c>
      <c r="BD3314" s="2">
        <f t="shared" si="1119"/>
        <v>3.5102533628466465E-5</v>
      </c>
      <c r="BE3314" s="2">
        <f t="shared" si="1115"/>
        <v>3.5102533628466465E-5</v>
      </c>
      <c r="BF3314" s="24" t="str">
        <f t="shared" si="1116"/>
        <v/>
      </c>
    </row>
    <row r="3315" spans="53:58" ht="20.100000000000001" customHeight="1">
      <c r="BA3315" s="2"/>
      <c r="BB3315" s="2">
        <f t="shared" si="1117"/>
        <v>17.459199999999122</v>
      </c>
      <c r="BC3315" s="156">
        <f t="shared" si="1118"/>
        <v>1.466345149374991E-2</v>
      </c>
      <c r="BD3315" s="2">
        <f t="shared" si="1119"/>
        <v>3.5022465723408627E-5</v>
      </c>
      <c r="BE3315" s="2">
        <f t="shared" si="1115"/>
        <v>3.5022465723408627E-5</v>
      </c>
      <c r="BF3315" s="24" t="str">
        <f t="shared" si="1116"/>
        <v/>
      </c>
    </row>
    <row r="3316" spans="53:58" ht="20.100000000000001" customHeight="1">
      <c r="BA3316" s="2"/>
      <c r="BB3316" s="2">
        <f t="shared" si="1117"/>
        <v>17.465599999999121</v>
      </c>
      <c r="BC3316" s="156">
        <f t="shared" si="1118"/>
        <v>1.4628429028026501E-2</v>
      </c>
      <c r="BD3316" s="2">
        <f t="shared" si="1119"/>
        <v>3.4942568716984576E-5</v>
      </c>
      <c r="BE3316" s="2">
        <f t="shared" si="1115"/>
        <v>3.4942568716984576E-5</v>
      </c>
      <c r="BF3316" s="24" t="str">
        <f t="shared" si="1116"/>
        <v/>
      </c>
    </row>
    <row r="3317" spans="53:58" ht="20.100000000000001" customHeight="1">
      <c r="BA3317" s="2"/>
      <c r="BB3317" s="2">
        <f t="shared" si="1117"/>
        <v>17.47199999999912</v>
      </c>
      <c r="BC3317" s="156">
        <f t="shared" si="1118"/>
        <v>1.4593486459309517E-2</v>
      </c>
      <c r="BD3317" s="2">
        <f t="shared" si="1119"/>
        <v>3.4862842281557088E-5</v>
      </c>
      <c r="BE3317" s="2">
        <f t="shared" si="1115"/>
        <v>3.4862842281557088E-5</v>
      </c>
      <c r="BF3317" s="24" t="str">
        <f t="shared" si="1116"/>
        <v/>
      </c>
    </row>
    <row r="3318" spans="53:58" ht="20.100000000000001" customHeight="1">
      <c r="BA3318" s="2"/>
      <c r="BB3318" s="2">
        <f t="shared" si="1117"/>
        <v>17.47839999999912</v>
      </c>
      <c r="BC3318" s="156">
        <f t="shared" si="1118"/>
        <v>1.455862361702796E-2</v>
      </c>
      <c r="BD3318" s="2">
        <f t="shared" si="1119"/>
        <v>3.4783286089828946E-5</v>
      </c>
      <c r="BE3318" s="2">
        <f t="shared" si="1115"/>
        <v>3.4783286089828946E-5</v>
      </c>
      <c r="BF3318" s="24" t="str">
        <f t="shared" si="1116"/>
        <v/>
      </c>
    </row>
    <row r="3319" spans="53:58" ht="20.100000000000001" customHeight="1">
      <c r="BA3319" s="2"/>
      <c r="BB3319" s="2">
        <f t="shared" si="1117"/>
        <v>17.484799999999119</v>
      </c>
      <c r="BC3319" s="156">
        <f t="shared" si="1118"/>
        <v>1.4523840330938131E-2</v>
      </c>
      <c r="BD3319" s="2">
        <f t="shared" si="1119"/>
        <v>3.470389981518468E-5</v>
      </c>
      <c r="BE3319" s="2">
        <f t="shared" si="1115"/>
        <v>3.470389981518468E-5</v>
      </c>
      <c r="BF3319" s="24" t="str">
        <f t="shared" si="1116"/>
        <v/>
      </c>
    </row>
    <row r="3320" spans="53:58" ht="20.100000000000001" customHeight="1">
      <c r="BA3320" s="2"/>
      <c r="BB3320" s="2">
        <f t="shared" si="1117"/>
        <v>17.491199999999118</v>
      </c>
      <c r="BC3320" s="156">
        <f t="shared" si="1118"/>
        <v>1.4489136431122946E-2</v>
      </c>
      <c r="BD3320" s="2">
        <f t="shared" si="1119"/>
        <v>3.4624683131482398E-5</v>
      </c>
      <c r="BE3320" s="2">
        <f t="shared" si="1115"/>
        <v>3.4624683131482398E-5</v>
      </c>
      <c r="BF3320" s="24" t="str">
        <f t="shared" si="1116"/>
        <v/>
      </c>
    </row>
    <row r="3321" spans="53:58" ht="20.100000000000001" customHeight="1">
      <c r="BA3321" s="2"/>
      <c r="BB3321" s="2">
        <f t="shared" si="1117"/>
        <v>17.497599999999117</v>
      </c>
      <c r="BC3321" s="156">
        <f t="shared" si="1118"/>
        <v>1.4454511747991464E-2</v>
      </c>
      <c r="BD3321" s="2">
        <f t="shared" si="1119"/>
        <v>3.4545635712963582E-5</v>
      </c>
      <c r="BE3321" s="2">
        <f t="shared" si="1115"/>
        <v>3.4545635712963582E-5</v>
      </c>
      <c r="BF3321" s="24" t="str">
        <f t="shared" si="1116"/>
        <v/>
      </c>
    </row>
    <row r="3322" spans="53:58" ht="20.100000000000001" customHeight="1">
      <c r="BA3322" s="2"/>
      <c r="BB3322" s="2">
        <f t="shared" si="1117"/>
        <v>17.503999999999117</v>
      </c>
      <c r="BC3322" s="156">
        <f t="shared" si="1118"/>
        <v>1.44199661122785E-2</v>
      </c>
      <c r="BD3322" s="2">
        <f t="shared" si="1119"/>
        <v>3.4466757234544523E-5</v>
      </c>
      <c r="BE3322" s="2">
        <f t="shared" si="1115"/>
        <v>3.4466757234544523E-5</v>
      </c>
      <c r="BF3322" s="24" t="str">
        <f t="shared" si="1116"/>
        <v/>
      </c>
    </row>
    <row r="3323" spans="53:58" ht="20.100000000000001" customHeight="1">
      <c r="BA3323" s="2"/>
      <c r="BB3323" s="2">
        <f t="shared" si="1117"/>
        <v>17.510399999999116</v>
      </c>
      <c r="BC3323" s="156">
        <f t="shared" si="1118"/>
        <v>1.4385499355043956E-2</v>
      </c>
      <c r="BD3323" s="2">
        <f t="shared" si="1119"/>
        <v>3.4388047371550906E-5</v>
      </c>
      <c r="BE3323" s="2">
        <f t="shared" si="1115"/>
        <v>3.4388047371550906E-5</v>
      </c>
      <c r="BF3323" s="24" t="str">
        <f t="shared" si="1116"/>
        <v/>
      </c>
    </row>
    <row r="3324" spans="53:58" ht="20.100000000000001" customHeight="1">
      <c r="BA3324" s="2"/>
      <c r="BB3324" s="2">
        <f t="shared" si="1117"/>
        <v>17.516799999999115</v>
      </c>
      <c r="BC3324" s="156">
        <f t="shared" si="1118"/>
        <v>1.4351111307672405E-2</v>
      </c>
      <c r="BD3324" s="2">
        <f t="shared" si="1119"/>
        <v>3.4309505799816689E-5</v>
      </c>
      <c r="BE3324" s="2">
        <f t="shared" si="1115"/>
        <v>3.4309505799816689E-5</v>
      </c>
      <c r="BF3324" s="24" t="str">
        <f t="shared" si="1116"/>
        <v/>
      </c>
    </row>
    <row r="3325" spans="53:58" ht="20.100000000000001" customHeight="1">
      <c r="BA3325" s="2"/>
      <c r="BB3325" s="2">
        <f t="shared" si="1117"/>
        <v>17.523199999999115</v>
      </c>
      <c r="BC3325" s="156">
        <f t="shared" si="1118"/>
        <v>1.4316801801872588E-2</v>
      </c>
      <c r="BD3325" s="2">
        <f t="shared" si="1119"/>
        <v>3.423113219571533E-5</v>
      </c>
      <c r="BE3325" s="2">
        <f t="shared" si="1115"/>
        <v>3.423113219571533E-5</v>
      </c>
      <c r="BF3325" s="24" t="str">
        <f t="shared" si="1116"/>
        <v/>
      </c>
    </row>
    <row r="3326" spans="53:58" ht="20.100000000000001" customHeight="1">
      <c r="BA3326" s="2"/>
      <c r="BB3326" s="2">
        <f t="shared" si="1117"/>
        <v>17.529599999999114</v>
      </c>
      <c r="BC3326" s="156">
        <f t="shared" si="1118"/>
        <v>1.4282570669676873E-2</v>
      </c>
      <c r="BD3326" s="2">
        <f t="shared" si="1119"/>
        <v>3.4152926236093867E-5</v>
      </c>
      <c r="BE3326" s="2">
        <f t="shared" si="1115"/>
        <v>3.4152926236093867E-5</v>
      </c>
      <c r="BF3326" s="24" t="str">
        <f t="shared" si="1116"/>
        <v/>
      </c>
    </row>
    <row r="3327" spans="53:58" ht="20.100000000000001" customHeight="1">
      <c r="BA3327" s="2"/>
      <c r="BB3327" s="2">
        <f t="shared" si="1117"/>
        <v>17.535999999999113</v>
      </c>
      <c r="BC3327" s="156">
        <f t="shared" si="1118"/>
        <v>1.4248417743440779E-2</v>
      </c>
      <c r="BD3327" s="2">
        <f t="shared" si="1119"/>
        <v>3.4074887598316284E-5</v>
      </c>
      <c r="BE3327" s="2">
        <f t="shared" si="1115"/>
        <v>3.4074887598316284E-5</v>
      </c>
      <c r="BF3327" s="24" t="str">
        <f t="shared" si="1116"/>
        <v/>
      </c>
    </row>
    <row r="3328" spans="53:58" ht="20.100000000000001" customHeight="1">
      <c r="BA3328" s="2"/>
      <c r="BB3328" s="2">
        <f t="shared" si="1117"/>
        <v>17.542399999999112</v>
      </c>
      <c r="BC3328" s="156">
        <f t="shared" si="1118"/>
        <v>1.4214342855842462E-2</v>
      </c>
      <c r="BD3328" s="2">
        <f t="shared" si="1119"/>
        <v>3.3997015960268717E-5</v>
      </c>
      <c r="BE3328" s="2">
        <f t="shared" si="1115"/>
        <v>3.3997015960268717E-5</v>
      </c>
      <c r="BF3328" s="24" t="str">
        <f t="shared" si="1116"/>
        <v/>
      </c>
    </row>
    <row r="3329" spans="53:58" ht="20.100000000000001" customHeight="1">
      <c r="BA3329" s="2"/>
      <c r="BB3329" s="2">
        <f t="shared" si="1117"/>
        <v>17.548799999999112</v>
      </c>
      <c r="BC3329" s="156">
        <f t="shared" si="1118"/>
        <v>1.4180345839882194E-2</v>
      </c>
      <c r="BD3329" s="2">
        <f t="shared" si="1119"/>
        <v>3.3919311000333435E-5</v>
      </c>
      <c r="BE3329" s="2">
        <f t="shared" si="1115"/>
        <v>3.3919311000333435E-5</v>
      </c>
      <c r="BF3329" s="24" t="str">
        <f t="shared" si="1116"/>
        <v/>
      </c>
    </row>
    <row r="3330" spans="53:58" ht="20.100000000000001" customHeight="1">
      <c r="BA3330" s="2"/>
      <c r="BB3330" s="2">
        <f t="shared" si="1117"/>
        <v>17.555199999999111</v>
      </c>
      <c r="BC3330" s="156">
        <f t="shared" si="1118"/>
        <v>1.414642652888186E-2</v>
      </c>
      <c r="BD3330" s="2">
        <f t="shared" si="1119"/>
        <v>3.3841772397348938E-5</v>
      </c>
      <c r="BE3330" s="2">
        <f t="shared" si="1115"/>
        <v>3.3841772397348938E-5</v>
      </c>
      <c r="BF3330" s="24" t="str">
        <f t="shared" si="1116"/>
        <v/>
      </c>
    </row>
    <row r="3331" spans="53:58" ht="20.100000000000001" customHeight="1">
      <c r="BA3331" s="2"/>
      <c r="BB3331" s="2">
        <f t="shared" si="1117"/>
        <v>17.56159999999911</v>
      </c>
      <c r="BC3331" s="156">
        <f t="shared" si="1118"/>
        <v>1.4112584756484511E-2</v>
      </c>
      <c r="BD3331" s="2">
        <f t="shared" si="1119"/>
        <v>3.3764399830720979E-5</v>
      </c>
      <c r="BE3331" s="2">
        <f t="shared" si="1115"/>
        <v>3.3764399830720979E-5</v>
      </c>
      <c r="BF3331" s="24" t="str">
        <f t="shared" si="1116"/>
        <v/>
      </c>
    </row>
    <row r="3332" spans="53:58" ht="20.100000000000001" customHeight="1">
      <c r="BA3332" s="2"/>
      <c r="BB3332" s="2">
        <f t="shared" si="1117"/>
        <v>17.56799999999911</v>
      </c>
      <c r="BC3332" s="156">
        <f t="shared" si="1118"/>
        <v>1.407882035665379E-2</v>
      </c>
      <c r="BD3332" s="2">
        <f t="shared" si="1119"/>
        <v>3.3687192980327157E-5</v>
      </c>
      <c r="BE3332" s="2">
        <f t="shared" si="1115"/>
        <v>3.3687192980327157E-5</v>
      </c>
      <c r="BF3332" s="24" t="str">
        <f t="shared" si="1116"/>
        <v/>
      </c>
    </row>
    <row r="3333" spans="53:58" ht="20.100000000000001" customHeight="1">
      <c r="BA3333" s="2"/>
      <c r="BB3333" s="2">
        <f t="shared" si="1117"/>
        <v>17.574399999999109</v>
      </c>
      <c r="BC3333" s="156">
        <f t="shared" si="1118"/>
        <v>1.4045133163673463E-2</v>
      </c>
      <c r="BD3333" s="2">
        <f t="shared" si="1119"/>
        <v>3.3610151526541204E-5</v>
      </c>
      <c r="BE3333" s="2">
        <f t="shared" si="1115"/>
        <v>3.3610151526541204E-5</v>
      </c>
      <c r="BF3333" s="24" t="str">
        <f t="shared" si="1116"/>
        <v/>
      </c>
    </row>
    <row r="3334" spans="53:58" ht="20.100000000000001" customHeight="1">
      <c r="BA3334" s="2"/>
      <c r="BB3334" s="2">
        <f t="shared" si="1117"/>
        <v>17.580799999999108</v>
      </c>
      <c r="BC3334" s="156">
        <f t="shared" si="1118"/>
        <v>1.4011523012146922E-2</v>
      </c>
      <c r="BD3334" s="2">
        <f t="shared" si="1119"/>
        <v>3.3533275150300634E-5</v>
      </c>
      <c r="BE3334" s="2">
        <f t="shared" si="1115"/>
        <v>3.3533275150300634E-5</v>
      </c>
      <c r="BF3334" s="24" t="str">
        <f t="shared" si="1116"/>
        <v/>
      </c>
    </row>
    <row r="3335" spans="53:58" ht="20.100000000000001" customHeight="1">
      <c r="BA3335" s="2"/>
      <c r="BB3335" s="2">
        <f t="shared" si="1117"/>
        <v>17.587199999999108</v>
      </c>
      <c r="BC3335" s="156">
        <f t="shared" si="1118"/>
        <v>1.3977989736996621E-2</v>
      </c>
      <c r="BD3335" s="2">
        <f t="shared" si="1119"/>
        <v>3.3456563532895112E-5</v>
      </c>
      <c r="BE3335" s="2">
        <f t="shared" si="1115"/>
        <v>3.3456563532895112E-5</v>
      </c>
      <c r="BF3335" s="24" t="str">
        <f t="shared" si="1116"/>
        <v/>
      </c>
    </row>
    <row r="3336" spans="53:58" ht="20.100000000000001" customHeight="1">
      <c r="BA3336" s="2"/>
      <c r="BB3336" s="2">
        <f t="shared" si="1117"/>
        <v>17.593599999999107</v>
      </c>
      <c r="BC3336" s="156">
        <f t="shared" si="1118"/>
        <v>1.3944533173463726E-2</v>
      </c>
      <c r="BD3336" s="2">
        <f t="shared" si="1119"/>
        <v>3.3380016356289108E-5</v>
      </c>
      <c r="BE3336" s="2">
        <f t="shared" si="1115"/>
        <v>3.3380016356289108E-5</v>
      </c>
      <c r="BF3336" s="24" t="str">
        <f t="shared" si="1116"/>
        <v/>
      </c>
    </row>
    <row r="3337" spans="53:58" ht="20.100000000000001" customHeight="1">
      <c r="BA3337" s="2"/>
      <c r="BB3337" s="2">
        <f t="shared" si="1117"/>
        <v>17.599999999999106</v>
      </c>
      <c r="BC3337" s="156">
        <f t="shared" si="1118"/>
        <v>1.3911153157107437E-2</v>
      </c>
      <c r="BD3337" s="2">
        <f t="shared" si="1119"/>
        <v>3.3303633302865163E-5</v>
      </c>
      <c r="BE3337" s="2">
        <f t="shared" si="1115"/>
        <v>3.3303633302865163E-5</v>
      </c>
      <c r="BF3337" s="24" t="str">
        <f t="shared" si="1116"/>
        <v/>
      </c>
    </row>
    <row r="3338" spans="53:58" ht="20.100000000000001" customHeight="1">
      <c r="BA3338" s="2"/>
      <c r="BB3338" s="2">
        <f t="shared" si="1117"/>
        <v>17.606399999999105</v>
      </c>
      <c r="BC3338" s="156">
        <f t="shared" si="1118"/>
        <v>1.3877849523804572E-2</v>
      </c>
      <c r="BD3338" s="2">
        <f t="shared" si="1119"/>
        <v>3.3227414055486335E-5</v>
      </c>
      <c r="BE3338" s="2">
        <f t="shared" si="1115"/>
        <v>3.3227414055486335E-5</v>
      </c>
      <c r="BF3338" s="24" t="str">
        <f t="shared" si="1116"/>
        <v/>
      </c>
    </row>
    <row r="3339" spans="53:58" ht="20.100000000000001" customHeight="1">
      <c r="BA3339" s="2"/>
      <c r="BB3339" s="2">
        <f t="shared" si="1117"/>
        <v>17.612799999999105</v>
      </c>
      <c r="BC3339" s="156">
        <f t="shared" si="1118"/>
        <v>1.3844622109749086E-2</v>
      </c>
      <c r="BD3339" s="2">
        <f t="shared" si="1119"/>
        <v>3.3151358297570793E-5</v>
      </c>
      <c r="BE3339" s="2">
        <f t="shared" ref="BE3339:BE3402" si="1120">IF(BC3339&lt;(1-$BA$591),BD3339,"")</f>
        <v>3.3151358297570793E-5</v>
      </c>
      <c r="BF3339" s="24" t="str">
        <f t="shared" ref="BF3339:BF3402" si="1121">IF(BC3339&lt;(1-$BA$597),BD3339,"")</f>
        <v/>
      </c>
    </row>
    <row r="3340" spans="53:58" ht="20.100000000000001" customHeight="1">
      <c r="BA3340" s="2"/>
      <c r="BB3340" s="2">
        <f t="shared" ref="BB3340:BB3403" si="1122">BB3339+$BE$584</f>
        <v>17.619199999999104</v>
      </c>
      <c r="BC3340" s="156">
        <f t="shared" ref="BC3340:BC3403" si="1123">_xlfn.CHISQ.DIST.RT(BB3340,7)</f>
        <v>1.3811470751451515E-2</v>
      </c>
      <c r="BD3340" s="2">
        <f t="shared" ref="BD3340:BD3403" si="1124">BC3340-BC3341</f>
        <v>3.3075465713003349E-5</v>
      </c>
      <c r="BE3340" s="2">
        <f t="shared" si="1120"/>
        <v>3.3075465713003349E-5</v>
      </c>
      <c r="BF3340" s="24" t="str">
        <f t="shared" si="1121"/>
        <v/>
      </c>
    </row>
    <row r="3341" spans="53:58" ht="20.100000000000001" customHeight="1">
      <c r="BA3341" s="2"/>
      <c r="BB3341" s="2">
        <f t="shared" si="1122"/>
        <v>17.625599999999103</v>
      </c>
      <c r="BC3341" s="156">
        <f t="shared" si="1123"/>
        <v>1.3778395285738512E-2</v>
      </c>
      <c r="BD3341" s="2">
        <f t="shared" si="1124"/>
        <v>3.2999735986111167E-5</v>
      </c>
      <c r="BE3341" s="2">
        <f t="shared" si="1120"/>
        <v>3.2999735986111167E-5</v>
      </c>
      <c r="BF3341" s="24" t="str">
        <f t="shared" si="1121"/>
        <v/>
      </c>
    </row>
    <row r="3342" spans="53:58" ht="20.100000000000001" customHeight="1">
      <c r="BA3342" s="2"/>
      <c r="BB3342" s="2">
        <f t="shared" si="1122"/>
        <v>17.631999999999103</v>
      </c>
      <c r="BC3342" s="156">
        <f t="shared" si="1123"/>
        <v>1.37453955497524E-2</v>
      </c>
      <c r="BD3342" s="2">
        <f t="shared" si="1124"/>
        <v>3.2924168801873668E-5</v>
      </c>
      <c r="BE3342" s="2">
        <f t="shared" si="1120"/>
        <v>3.2924168801873668E-5</v>
      </c>
      <c r="BF3342" s="24" t="str">
        <f t="shared" si="1121"/>
        <v/>
      </c>
    </row>
    <row r="3343" spans="53:58" ht="20.100000000000001" customHeight="1">
      <c r="BA3343" s="2"/>
      <c r="BB3343" s="2">
        <f t="shared" si="1122"/>
        <v>17.638399999999102</v>
      </c>
      <c r="BC3343" s="156">
        <f t="shared" si="1123"/>
        <v>1.3712471380950527E-2</v>
      </c>
      <c r="BD3343" s="2">
        <f t="shared" si="1124"/>
        <v>3.284876384560334E-5</v>
      </c>
      <c r="BE3343" s="2">
        <f t="shared" si="1120"/>
        <v>3.284876384560334E-5</v>
      </c>
      <c r="BF3343" s="24" t="str">
        <f t="shared" si="1121"/>
        <v/>
      </c>
    </row>
    <row r="3344" spans="53:58" ht="20.100000000000001" customHeight="1">
      <c r="BA3344" s="2"/>
      <c r="BB3344" s="2">
        <f t="shared" si="1122"/>
        <v>17.644799999999101</v>
      </c>
      <c r="BC3344" s="156">
        <f t="shared" si="1123"/>
        <v>1.3679622617104923E-2</v>
      </c>
      <c r="BD3344" s="2">
        <f t="shared" si="1124"/>
        <v>3.2773520803251049E-5</v>
      </c>
      <c r="BE3344" s="2">
        <f t="shared" si="1120"/>
        <v>3.2773520803251049E-5</v>
      </c>
      <c r="BF3344" s="24" t="str">
        <f t="shared" si="1121"/>
        <v/>
      </c>
    </row>
    <row r="3345" spans="53:58" ht="20.100000000000001" customHeight="1">
      <c r="BA3345" s="2"/>
      <c r="BB3345" s="2">
        <f t="shared" si="1122"/>
        <v>17.6511999999991</v>
      </c>
      <c r="BC3345" s="156">
        <f t="shared" si="1123"/>
        <v>1.3646849096301672E-2</v>
      </c>
      <c r="BD3345" s="2">
        <f t="shared" si="1124"/>
        <v>3.2698439361097259E-5</v>
      </c>
      <c r="BE3345" s="2">
        <f t="shared" si="1120"/>
        <v>3.2698439361097259E-5</v>
      </c>
      <c r="BF3345" s="24" t="str">
        <f t="shared" si="1121"/>
        <v/>
      </c>
    </row>
    <row r="3346" spans="53:58" ht="20.100000000000001" customHeight="1">
      <c r="BA3346" s="2"/>
      <c r="BB3346" s="2">
        <f t="shared" si="1122"/>
        <v>17.6575999999991</v>
      </c>
      <c r="BC3346" s="156">
        <f t="shared" si="1123"/>
        <v>1.3614150656940575E-2</v>
      </c>
      <c r="BD3346" s="2">
        <f t="shared" si="1124"/>
        <v>3.2623519206140608E-5</v>
      </c>
      <c r="BE3346" s="2">
        <f t="shared" si="1120"/>
        <v>3.2623519206140608E-5</v>
      </c>
      <c r="BF3346" s="24" t="str">
        <f t="shared" si="1121"/>
        <v/>
      </c>
    </row>
    <row r="3347" spans="53:58" ht="20.100000000000001" customHeight="1">
      <c r="BA3347" s="2"/>
      <c r="BB3347" s="2">
        <f t="shared" si="1122"/>
        <v>17.663999999999099</v>
      </c>
      <c r="BC3347" s="156">
        <f t="shared" si="1123"/>
        <v>1.3581527137734434E-2</v>
      </c>
      <c r="BD3347" s="2">
        <f t="shared" si="1124"/>
        <v>3.2548760025633006E-5</v>
      </c>
      <c r="BE3347" s="2">
        <f t="shared" si="1120"/>
        <v>3.2548760025633006E-5</v>
      </c>
      <c r="BF3347" s="24" t="str">
        <f t="shared" si="1121"/>
        <v/>
      </c>
    </row>
    <row r="3348" spans="53:58" ht="20.100000000000001" customHeight="1">
      <c r="BA3348" s="2"/>
      <c r="BB3348" s="2">
        <f t="shared" si="1122"/>
        <v>17.670399999999098</v>
      </c>
      <c r="BC3348" s="156">
        <f t="shared" si="1123"/>
        <v>1.3548978377708801E-2</v>
      </c>
      <c r="BD3348" s="2">
        <f t="shared" si="1124"/>
        <v>3.2474161507563618E-5</v>
      </c>
      <c r="BE3348" s="2">
        <f t="shared" si="1120"/>
        <v>3.2474161507563618E-5</v>
      </c>
      <c r="BF3348" s="24" t="str">
        <f t="shared" si="1121"/>
        <v/>
      </c>
    </row>
    <row r="3349" spans="53:58" ht="20.100000000000001" customHeight="1">
      <c r="BA3349" s="2"/>
      <c r="BB3349" s="2">
        <f t="shared" si="1122"/>
        <v>17.676799999999098</v>
      </c>
      <c r="BC3349" s="156">
        <f t="shared" si="1123"/>
        <v>1.3516504216201238E-2</v>
      </c>
      <c r="BD3349" s="2">
        <f t="shared" si="1124"/>
        <v>3.2399723340190492E-5</v>
      </c>
      <c r="BE3349" s="2">
        <f t="shared" si="1120"/>
        <v>3.2399723340190492E-5</v>
      </c>
      <c r="BF3349" s="24" t="str">
        <f t="shared" si="1121"/>
        <v/>
      </c>
    </row>
    <row r="3350" spans="53:58" ht="20.100000000000001" customHeight="1">
      <c r="BA3350" s="2"/>
      <c r="BB3350" s="2">
        <f t="shared" si="1122"/>
        <v>17.683199999999097</v>
      </c>
      <c r="BC3350" s="156">
        <f t="shared" si="1123"/>
        <v>1.3484104492861047E-2</v>
      </c>
      <c r="BD3350" s="2">
        <f t="shared" si="1124"/>
        <v>3.2325445212436077E-5</v>
      </c>
      <c r="BE3350" s="2">
        <f t="shared" si="1120"/>
        <v>3.2325445212436077E-5</v>
      </c>
      <c r="BF3350" s="24" t="str">
        <f t="shared" si="1121"/>
        <v/>
      </c>
    </row>
    <row r="3351" spans="53:58" ht="20.100000000000001" customHeight="1">
      <c r="BA3351" s="2"/>
      <c r="BB3351" s="2">
        <f t="shared" si="1122"/>
        <v>17.689599999999096</v>
      </c>
      <c r="BC3351" s="156">
        <f t="shared" si="1123"/>
        <v>1.3451779047648611E-2</v>
      </c>
      <c r="BD3351" s="2">
        <f t="shared" si="1124"/>
        <v>3.2251326813635683E-5</v>
      </c>
      <c r="BE3351" s="2">
        <f t="shared" si="1120"/>
        <v>3.2251326813635683E-5</v>
      </c>
      <c r="BF3351" s="24" t="str">
        <f t="shared" si="1121"/>
        <v/>
      </c>
    </row>
    <row r="3352" spans="53:58" ht="20.100000000000001" customHeight="1">
      <c r="BA3352" s="2"/>
      <c r="BB3352" s="2">
        <f t="shared" si="1122"/>
        <v>17.695999999999096</v>
      </c>
      <c r="BC3352" s="156">
        <f t="shared" si="1123"/>
        <v>1.3419527720834976E-2</v>
      </c>
      <c r="BD3352" s="2">
        <f t="shared" si="1124"/>
        <v>3.2177367833646775E-5</v>
      </c>
      <c r="BE3352" s="2">
        <f t="shared" si="1120"/>
        <v>3.2177367833646775E-5</v>
      </c>
      <c r="BF3352" s="24" t="str">
        <f t="shared" si="1121"/>
        <v/>
      </c>
    </row>
    <row r="3353" spans="53:58" ht="20.100000000000001" customHeight="1">
      <c r="BA3353" s="2"/>
      <c r="BB3353" s="2">
        <f t="shared" si="1122"/>
        <v>17.702399999999095</v>
      </c>
      <c r="BC3353" s="156">
        <f t="shared" si="1123"/>
        <v>1.3387350353001329E-2</v>
      </c>
      <c r="BD3353" s="2">
        <f t="shared" si="1124"/>
        <v>3.2103567962821211E-5</v>
      </c>
      <c r="BE3353" s="2">
        <f t="shared" si="1120"/>
        <v>3.2103567962821211E-5</v>
      </c>
      <c r="BF3353" s="24" t="str">
        <f t="shared" si="1121"/>
        <v/>
      </c>
    </row>
    <row r="3354" spans="53:58" ht="20.100000000000001" customHeight="1">
      <c r="BA3354" s="2"/>
      <c r="BB3354" s="2">
        <f t="shared" si="1122"/>
        <v>17.708799999999094</v>
      </c>
      <c r="BC3354" s="156">
        <f t="shared" si="1123"/>
        <v>1.3355246785038508E-2</v>
      </c>
      <c r="BD3354" s="2">
        <f t="shared" si="1124"/>
        <v>3.2029926891998309E-5</v>
      </c>
      <c r="BE3354" s="2">
        <f t="shared" si="1120"/>
        <v>3.2029926891998309E-5</v>
      </c>
      <c r="BF3354" s="24" t="str">
        <f t="shared" si="1121"/>
        <v/>
      </c>
    </row>
    <row r="3355" spans="53:58" ht="20.100000000000001" customHeight="1">
      <c r="BA3355" s="2"/>
      <c r="BB3355" s="2">
        <f t="shared" si="1122"/>
        <v>17.715199999999093</v>
      </c>
      <c r="BC3355" s="156">
        <f t="shared" si="1123"/>
        <v>1.3323216858146509E-2</v>
      </c>
      <c r="BD3355" s="2">
        <f t="shared" si="1124"/>
        <v>3.1956444312459739E-5</v>
      </c>
      <c r="BE3355" s="2">
        <f t="shared" si="1120"/>
        <v>3.1956444312459739E-5</v>
      </c>
      <c r="BF3355" s="24" t="str">
        <f t="shared" si="1121"/>
        <v/>
      </c>
    </row>
    <row r="3356" spans="53:58" ht="20.100000000000001" customHeight="1">
      <c r="BA3356" s="2"/>
      <c r="BB3356" s="2">
        <f t="shared" si="1122"/>
        <v>17.721599999999093</v>
      </c>
      <c r="BC3356" s="156">
        <f t="shared" si="1123"/>
        <v>1.329126041383405E-2</v>
      </c>
      <c r="BD3356" s="2">
        <f t="shared" si="1124"/>
        <v>3.1883119916115144E-5</v>
      </c>
      <c r="BE3356" s="2">
        <f t="shared" si="1120"/>
        <v>3.1883119916115144E-5</v>
      </c>
      <c r="BF3356" s="24" t="str">
        <f t="shared" si="1121"/>
        <v/>
      </c>
    </row>
    <row r="3357" spans="53:58" ht="20.100000000000001" customHeight="1">
      <c r="BA3357" s="2"/>
      <c r="BB3357" s="2">
        <f t="shared" si="1122"/>
        <v>17.727999999999092</v>
      </c>
      <c r="BC3357" s="156">
        <f t="shared" si="1123"/>
        <v>1.3259377293917934E-2</v>
      </c>
      <c r="BD3357" s="2">
        <f t="shared" si="1124"/>
        <v>3.1809953395193352E-5</v>
      </c>
      <c r="BE3357" s="2">
        <f t="shared" si="1120"/>
        <v>3.1809953395193352E-5</v>
      </c>
      <c r="BF3357" s="24" t="str">
        <f t="shared" si="1121"/>
        <v/>
      </c>
    </row>
    <row r="3358" spans="53:58" ht="20.100000000000001" customHeight="1">
      <c r="BA3358" s="2"/>
      <c r="BB3358" s="2">
        <f t="shared" si="1122"/>
        <v>17.734399999999091</v>
      </c>
      <c r="BC3358" s="156">
        <f t="shared" si="1123"/>
        <v>1.3227567340522741E-2</v>
      </c>
      <c r="BD3358" s="2">
        <f t="shared" si="1124"/>
        <v>3.1736944442571982E-5</v>
      </c>
      <c r="BE3358" s="2">
        <f t="shared" si="1120"/>
        <v>3.1736944442571982E-5</v>
      </c>
      <c r="BF3358" s="24" t="str">
        <f t="shared" si="1121"/>
        <v/>
      </c>
    </row>
    <row r="3359" spans="53:58" ht="20.100000000000001" customHeight="1">
      <c r="BA3359" s="2"/>
      <c r="BB3359" s="2">
        <f t="shared" si="1122"/>
        <v>17.740799999999091</v>
      </c>
      <c r="BC3359" s="156">
        <f t="shared" si="1123"/>
        <v>1.3195830396080169E-2</v>
      </c>
      <c r="BD3359" s="2">
        <f t="shared" si="1124"/>
        <v>3.1664092751527637E-5</v>
      </c>
      <c r="BE3359" s="2">
        <f t="shared" si="1120"/>
        <v>3.1664092751527637E-5</v>
      </c>
      <c r="BF3359" s="24" t="str">
        <f t="shared" si="1121"/>
        <v/>
      </c>
    </row>
    <row r="3360" spans="53:58" ht="20.100000000000001" customHeight="1">
      <c r="BA3360" s="2"/>
      <c r="BB3360" s="2">
        <f t="shared" si="1122"/>
        <v>17.74719999999909</v>
      </c>
      <c r="BC3360" s="156">
        <f t="shared" si="1123"/>
        <v>1.3164166303328641E-2</v>
      </c>
      <c r="BD3360" s="2">
        <f t="shared" si="1124"/>
        <v>3.1591398015846928E-5</v>
      </c>
      <c r="BE3360" s="2">
        <f t="shared" si="1120"/>
        <v>3.1591398015846928E-5</v>
      </c>
      <c r="BF3360" s="24" t="str">
        <f t="shared" si="1121"/>
        <v/>
      </c>
    </row>
    <row r="3361" spans="53:58" ht="20.100000000000001" customHeight="1">
      <c r="BA3361" s="2"/>
      <c r="BB3361" s="2">
        <f t="shared" si="1122"/>
        <v>17.753599999999089</v>
      </c>
      <c r="BC3361" s="156">
        <f t="shared" si="1123"/>
        <v>1.3132574905312795E-2</v>
      </c>
      <c r="BD3361" s="2">
        <f t="shared" si="1124"/>
        <v>3.1518859929796986E-5</v>
      </c>
      <c r="BE3361" s="2">
        <f t="shared" si="1120"/>
        <v>3.1518859929796986E-5</v>
      </c>
      <c r="BF3361" s="24" t="str">
        <f t="shared" si="1121"/>
        <v/>
      </c>
    </row>
    <row r="3362" spans="53:58" ht="20.100000000000001" customHeight="1">
      <c r="BA3362" s="2"/>
      <c r="BB3362" s="2">
        <f t="shared" si="1122"/>
        <v>17.759999999999089</v>
      </c>
      <c r="BC3362" s="156">
        <f t="shared" si="1123"/>
        <v>1.3101056045382998E-2</v>
      </c>
      <c r="BD3362" s="2">
        <f t="shared" si="1124"/>
        <v>3.1446478188186175E-5</v>
      </c>
      <c r="BE3362" s="2">
        <f t="shared" si="1120"/>
        <v>3.1446478188186175E-5</v>
      </c>
      <c r="BF3362" s="24" t="str">
        <f t="shared" si="1121"/>
        <v/>
      </c>
    </row>
    <row r="3363" spans="53:58" ht="20.100000000000001" customHeight="1">
      <c r="BA3363" s="2"/>
      <c r="BB3363" s="2">
        <f t="shared" si="1122"/>
        <v>17.766399999999088</v>
      </c>
      <c r="BC3363" s="156">
        <f t="shared" si="1123"/>
        <v>1.3069609567194811E-2</v>
      </c>
      <c r="BD3363" s="2">
        <f t="shared" si="1124"/>
        <v>3.1374252486244397E-5</v>
      </c>
      <c r="BE3363" s="2">
        <f t="shared" si="1120"/>
        <v>3.1374252486244397E-5</v>
      </c>
      <c r="BF3363" s="24" t="str">
        <f t="shared" si="1121"/>
        <v/>
      </c>
    </row>
    <row r="3364" spans="53:58" ht="20.100000000000001" customHeight="1">
      <c r="BA3364" s="2"/>
      <c r="BB3364" s="2">
        <f t="shared" si="1122"/>
        <v>17.772799999999087</v>
      </c>
      <c r="BC3364" s="156">
        <f t="shared" si="1123"/>
        <v>1.3038235314708567E-2</v>
      </c>
      <c r="BD3364" s="2">
        <f t="shared" si="1124"/>
        <v>3.130218251976187E-5</v>
      </c>
      <c r="BE3364" s="2">
        <f t="shared" si="1120"/>
        <v>3.130218251976187E-5</v>
      </c>
      <c r="BF3364" s="24" t="str">
        <f t="shared" si="1121"/>
        <v/>
      </c>
    </row>
    <row r="3365" spans="53:58" ht="20.100000000000001" customHeight="1">
      <c r="BA3365" s="2"/>
      <c r="BB3365" s="2">
        <f t="shared" si="1122"/>
        <v>17.779199999999086</v>
      </c>
      <c r="BC3365" s="156">
        <f t="shared" si="1123"/>
        <v>1.3006933132188805E-2</v>
      </c>
      <c r="BD3365" s="2">
        <f t="shared" si="1124"/>
        <v>3.1230267984952084E-5</v>
      </c>
      <c r="BE3365" s="2">
        <f t="shared" si="1120"/>
        <v>3.1230267984952084E-5</v>
      </c>
      <c r="BF3365" s="24" t="str">
        <f t="shared" si="1121"/>
        <v/>
      </c>
    </row>
    <row r="3366" spans="53:58" ht="20.100000000000001" customHeight="1">
      <c r="BA3366" s="2"/>
      <c r="BB3366" s="2">
        <f t="shared" si="1122"/>
        <v>17.785599999999086</v>
      </c>
      <c r="BC3366" s="156">
        <f t="shared" si="1123"/>
        <v>1.2975702864203853E-2</v>
      </c>
      <c r="BD3366" s="2">
        <f t="shared" si="1124"/>
        <v>3.1158508578538538E-5</v>
      </c>
      <c r="BE3366" s="2">
        <f t="shared" si="1120"/>
        <v>3.1158508578538538E-5</v>
      </c>
      <c r="BF3366" s="24" t="str">
        <f t="shared" si="1121"/>
        <v/>
      </c>
    </row>
    <row r="3367" spans="53:58" ht="20.100000000000001" customHeight="1">
      <c r="BA3367" s="2"/>
      <c r="BB3367" s="2">
        <f t="shared" si="1122"/>
        <v>17.791999999999085</v>
      </c>
      <c r="BC3367" s="156">
        <f t="shared" si="1123"/>
        <v>1.2944544355625314E-2</v>
      </c>
      <c r="BD3367" s="2">
        <f t="shared" si="1124"/>
        <v>3.1086903997756474E-5</v>
      </c>
      <c r="BE3367" s="2">
        <f t="shared" si="1120"/>
        <v>3.1086903997756474E-5</v>
      </c>
      <c r="BF3367" s="24" t="str">
        <f t="shared" si="1121"/>
        <v/>
      </c>
    </row>
    <row r="3368" spans="53:58" ht="20.100000000000001" customHeight="1">
      <c r="BA3368" s="2"/>
      <c r="BB3368" s="2">
        <f t="shared" si="1122"/>
        <v>17.798399999999084</v>
      </c>
      <c r="BC3368" s="156">
        <f t="shared" si="1123"/>
        <v>1.2913457451627558E-2</v>
      </c>
      <c r="BD3368" s="2">
        <f t="shared" si="1124"/>
        <v>3.1015453940323387E-5</v>
      </c>
      <c r="BE3368" s="2">
        <f t="shared" si="1120"/>
        <v>3.1015453940323387E-5</v>
      </c>
      <c r="BF3368" s="24" t="str">
        <f t="shared" si="1121"/>
        <v/>
      </c>
    </row>
    <row r="3369" spans="53:58" ht="20.100000000000001" customHeight="1">
      <c r="BA3369" s="2"/>
      <c r="BB3369" s="2">
        <f t="shared" si="1122"/>
        <v>17.804799999999084</v>
      </c>
      <c r="BC3369" s="156">
        <f t="shared" si="1123"/>
        <v>1.2882441997687235E-2</v>
      </c>
      <c r="BD3369" s="2">
        <f t="shared" si="1124"/>
        <v>3.094415810438178E-5</v>
      </c>
      <c r="BE3369" s="2">
        <f t="shared" si="1120"/>
        <v>3.094415810438178E-5</v>
      </c>
      <c r="BF3369" s="24" t="str">
        <f t="shared" si="1121"/>
        <v/>
      </c>
    </row>
    <row r="3370" spans="53:58" ht="20.100000000000001" customHeight="1">
      <c r="BA3370" s="2"/>
      <c r="BB3370" s="2">
        <f t="shared" si="1122"/>
        <v>17.811199999999083</v>
      </c>
      <c r="BC3370" s="156">
        <f t="shared" si="1123"/>
        <v>1.2851497839582853E-2</v>
      </c>
      <c r="BD3370" s="2">
        <f t="shared" si="1124"/>
        <v>3.087301618868131E-5</v>
      </c>
      <c r="BE3370" s="2">
        <f t="shared" si="1120"/>
        <v>3.087301618868131E-5</v>
      </c>
      <c r="BF3370" s="24" t="str">
        <f t="shared" si="1121"/>
        <v/>
      </c>
    </row>
    <row r="3371" spans="53:58" ht="20.100000000000001" customHeight="1">
      <c r="BA3371" s="2"/>
      <c r="BB3371" s="2">
        <f t="shared" si="1122"/>
        <v>17.817599999999082</v>
      </c>
      <c r="BC3371" s="156">
        <f t="shared" si="1123"/>
        <v>1.2820624823394172E-2</v>
      </c>
      <c r="BD3371" s="2">
        <f t="shared" si="1124"/>
        <v>3.0802027892344597E-5</v>
      </c>
      <c r="BE3371" s="2">
        <f t="shared" si="1120"/>
        <v>3.0802027892344597E-5</v>
      </c>
      <c r="BF3371" s="24" t="str">
        <f t="shared" si="1121"/>
        <v/>
      </c>
    </row>
    <row r="3372" spans="53:58" ht="20.100000000000001" customHeight="1">
      <c r="BA3372" s="2"/>
      <c r="BB3372" s="2">
        <f t="shared" si="1122"/>
        <v>17.823999999999081</v>
      </c>
      <c r="BC3372" s="156">
        <f t="shared" si="1123"/>
        <v>1.2789822795501827E-2</v>
      </c>
      <c r="BD3372" s="2">
        <f t="shared" si="1124"/>
        <v>3.0731192915033761E-5</v>
      </c>
      <c r="BE3372" s="2">
        <f t="shared" si="1120"/>
        <v>3.0731192915033761E-5</v>
      </c>
      <c r="BF3372" s="24" t="str">
        <f t="shared" si="1121"/>
        <v/>
      </c>
    </row>
    <row r="3373" spans="53:58" ht="20.100000000000001" customHeight="1">
      <c r="BA3373" s="2"/>
      <c r="BB3373" s="2">
        <f t="shared" si="1122"/>
        <v>17.830399999999081</v>
      </c>
      <c r="BC3373" s="156">
        <f t="shared" si="1123"/>
        <v>1.2759091602586793E-2</v>
      </c>
      <c r="BD3373" s="2">
        <f t="shared" si="1124"/>
        <v>3.06605109568793E-5</v>
      </c>
      <c r="BE3373" s="2">
        <f t="shared" si="1120"/>
        <v>3.06605109568793E-5</v>
      </c>
      <c r="BF3373" s="24" t="str">
        <f t="shared" si="1121"/>
        <v/>
      </c>
    </row>
    <row r="3374" spans="53:58" ht="20.100000000000001" customHeight="1">
      <c r="BA3374" s="2"/>
      <c r="BB3374" s="2">
        <f t="shared" si="1122"/>
        <v>17.83679999999908</v>
      </c>
      <c r="BC3374" s="156">
        <f t="shared" si="1123"/>
        <v>1.2728431091629914E-2</v>
      </c>
      <c r="BD3374" s="2">
        <f t="shared" si="1124"/>
        <v>3.0589981718518247E-5</v>
      </c>
      <c r="BE3374" s="2">
        <f t="shared" si="1120"/>
        <v>3.0589981718518247E-5</v>
      </c>
      <c r="BF3374" s="24" t="str">
        <f t="shared" si="1121"/>
        <v/>
      </c>
    </row>
    <row r="3375" spans="53:58" ht="20.100000000000001" customHeight="1">
      <c r="BA3375" s="2"/>
      <c r="BB3375" s="2">
        <f t="shared" si="1122"/>
        <v>17.843199999999079</v>
      </c>
      <c r="BC3375" s="156">
        <f t="shared" si="1123"/>
        <v>1.2697841109911396E-2</v>
      </c>
      <c r="BD3375" s="2">
        <f t="shared" si="1124"/>
        <v>3.0519604901068156E-5</v>
      </c>
      <c r="BE3375" s="2">
        <f t="shared" si="1120"/>
        <v>3.0519604901068156E-5</v>
      </c>
      <c r="BF3375" s="24" t="str">
        <f t="shared" si="1121"/>
        <v/>
      </c>
    </row>
    <row r="3376" spans="53:58" ht="20.100000000000001" customHeight="1">
      <c r="BA3376" s="2"/>
      <c r="BB3376" s="2">
        <f t="shared" si="1122"/>
        <v>17.849599999999079</v>
      </c>
      <c r="BC3376" s="156">
        <f t="shared" si="1123"/>
        <v>1.2667321505010327E-2</v>
      </c>
      <c r="BD3376" s="2">
        <f t="shared" si="1124"/>
        <v>3.0449380206080262E-5</v>
      </c>
      <c r="BE3376" s="2">
        <f t="shared" si="1120"/>
        <v>3.0449380206080262E-5</v>
      </c>
      <c r="BF3376" s="24" t="str">
        <f t="shared" si="1121"/>
        <v/>
      </c>
    </row>
    <row r="3377" spans="53:58" ht="20.100000000000001" customHeight="1">
      <c r="BA3377" s="2"/>
      <c r="BB3377" s="2">
        <f t="shared" si="1122"/>
        <v>17.855999999999078</v>
      </c>
      <c r="BC3377" s="156">
        <f t="shared" si="1123"/>
        <v>1.2636872124804247E-2</v>
      </c>
      <c r="BD3377" s="2">
        <f t="shared" si="1124"/>
        <v>3.0379307335707748E-5</v>
      </c>
      <c r="BE3377" s="2">
        <f t="shared" si="1120"/>
        <v>3.0379307335707748E-5</v>
      </c>
      <c r="BF3377" s="24" t="str">
        <f t="shared" si="1121"/>
        <v/>
      </c>
    </row>
    <row r="3378" spans="53:58" ht="20.100000000000001" customHeight="1">
      <c r="BA3378" s="2"/>
      <c r="BB3378" s="2">
        <f t="shared" si="1122"/>
        <v>17.862399999999077</v>
      </c>
      <c r="BC3378" s="156">
        <f t="shared" si="1123"/>
        <v>1.2606492817468539E-2</v>
      </c>
      <c r="BD3378" s="2">
        <f t="shared" si="1124"/>
        <v>3.0309385992405638E-5</v>
      </c>
      <c r="BE3378" s="2">
        <f t="shared" si="1120"/>
        <v>3.0309385992405638E-5</v>
      </c>
      <c r="BF3378" s="24" t="str">
        <f t="shared" si="1121"/>
        <v/>
      </c>
    </row>
    <row r="3379" spans="53:58" ht="20.100000000000001" customHeight="1">
      <c r="BA3379" s="2"/>
      <c r="BB3379" s="2">
        <f t="shared" si="1122"/>
        <v>17.868799999999077</v>
      </c>
      <c r="BC3379" s="156">
        <f t="shared" si="1123"/>
        <v>1.2576183431476134E-2</v>
      </c>
      <c r="BD3379" s="2">
        <f t="shared" si="1124"/>
        <v>3.0239615879328052E-5</v>
      </c>
      <c r="BE3379" s="2">
        <f t="shared" si="1120"/>
        <v>3.0239615879328052E-5</v>
      </c>
      <c r="BF3379" s="24" t="str">
        <f t="shared" si="1121"/>
        <v/>
      </c>
    </row>
    <row r="3380" spans="53:58" ht="20.100000000000001" customHeight="1">
      <c r="BA3380" s="2"/>
      <c r="BB3380" s="2">
        <f t="shared" si="1122"/>
        <v>17.875199999999076</v>
      </c>
      <c r="BC3380" s="156">
        <f t="shared" si="1123"/>
        <v>1.2545943815596806E-2</v>
      </c>
      <c r="BD3380" s="2">
        <f t="shared" si="1124"/>
        <v>3.0169996699929216E-5</v>
      </c>
      <c r="BE3380" s="2">
        <f t="shared" si="1120"/>
        <v>3.0169996699929216E-5</v>
      </c>
      <c r="BF3380" s="24" t="str">
        <f t="shared" si="1121"/>
        <v/>
      </c>
    </row>
    <row r="3381" spans="53:58" ht="20.100000000000001" customHeight="1">
      <c r="BA3381" s="2"/>
      <c r="BB3381" s="2">
        <f t="shared" si="1122"/>
        <v>17.881599999999075</v>
      </c>
      <c r="BC3381" s="156">
        <f t="shared" si="1123"/>
        <v>1.2515773818896877E-2</v>
      </c>
      <c r="BD3381" s="2">
        <f t="shared" si="1124"/>
        <v>3.0100528158214998E-5</v>
      </c>
      <c r="BE3381" s="2">
        <f t="shared" si="1120"/>
        <v>3.0100528158214998E-5</v>
      </c>
      <c r="BF3381" s="24" t="str">
        <f t="shared" si="1121"/>
        <v/>
      </c>
    </row>
    <row r="3382" spans="53:58" ht="20.100000000000001" customHeight="1">
      <c r="BA3382" s="2"/>
      <c r="BB3382" s="2">
        <f t="shared" si="1122"/>
        <v>17.887999999999074</v>
      </c>
      <c r="BC3382" s="156">
        <f t="shared" si="1123"/>
        <v>1.2485673290738662E-2</v>
      </c>
      <c r="BD3382" s="2">
        <f t="shared" si="1124"/>
        <v>3.0031209958706478E-5</v>
      </c>
      <c r="BE3382" s="2">
        <f t="shared" si="1120"/>
        <v>3.0031209958706478E-5</v>
      </c>
      <c r="BF3382" s="24" t="str">
        <f t="shared" si="1121"/>
        <v/>
      </c>
    </row>
    <row r="3383" spans="53:58" ht="20.100000000000001" customHeight="1">
      <c r="BA3383" s="2"/>
      <c r="BB3383" s="2">
        <f t="shared" si="1122"/>
        <v>17.894399999999074</v>
      </c>
      <c r="BC3383" s="156">
        <f t="shared" si="1123"/>
        <v>1.2455642080779955E-2</v>
      </c>
      <c r="BD3383" s="2">
        <f t="shared" si="1124"/>
        <v>2.9962041806349746E-5</v>
      </c>
      <c r="BE3383" s="2">
        <f t="shared" si="1120"/>
        <v>2.9962041806349746E-5</v>
      </c>
      <c r="BF3383" s="24" t="str">
        <f t="shared" si="1121"/>
        <v/>
      </c>
    </row>
    <row r="3384" spans="53:58" ht="20.100000000000001" customHeight="1">
      <c r="BA3384" s="2"/>
      <c r="BB3384" s="2">
        <f t="shared" si="1122"/>
        <v>17.900799999999073</v>
      </c>
      <c r="BC3384" s="156">
        <f t="shared" si="1123"/>
        <v>1.2425680038973605E-2</v>
      </c>
      <c r="BD3384" s="2">
        <f t="shared" si="1124"/>
        <v>2.9893023406637326E-5</v>
      </c>
      <c r="BE3384" s="2">
        <f t="shared" si="1120"/>
        <v>2.9893023406637326E-5</v>
      </c>
      <c r="BF3384" s="24" t="str">
        <f t="shared" si="1121"/>
        <v/>
      </c>
    </row>
    <row r="3385" spans="53:58" ht="20.100000000000001" customHeight="1">
      <c r="BA3385" s="2"/>
      <c r="BB3385" s="2">
        <f t="shared" si="1122"/>
        <v>17.907199999999072</v>
      </c>
      <c r="BC3385" s="156">
        <f t="shared" si="1123"/>
        <v>1.2395787015566968E-2</v>
      </c>
      <c r="BD3385" s="2">
        <f t="shared" si="1124"/>
        <v>2.9824154465478078E-5</v>
      </c>
      <c r="BE3385" s="2">
        <f t="shared" si="1120"/>
        <v>2.9824154465478078E-5</v>
      </c>
      <c r="BF3385" s="24" t="str">
        <f t="shared" si="1121"/>
        <v/>
      </c>
    </row>
    <row r="3386" spans="53:58" ht="20.100000000000001" customHeight="1">
      <c r="BA3386" s="2"/>
      <c r="BB3386" s="2">
        <f t="shared" si="1122"/>
        <v>17.913599999999072</v>
      </c>
      <c r="BC3386" s="156">
        <f t="shared" si="1123"/>
        <v>1.236596286110149E-2</v>
      </c>
      <c r="BD3386" s="2">
        <f t="shared" si="1124"/>
        <v>2.9755434689242299E-5</v>
      </c>
      <c r="BE3386" s="2">
        <f t="shared" si="1120"/>
        <v>2.9755434689242299E-5</v>
      </c>
      <c r="BF3386" s="24" t="str">
        <f t="shared" si="1121"/>
        <v/>
      </c>
    </row>
    <row r="3387" spans="53:58" ht="20.100000000000001" customHeight="1">
      <c r="BA3387" s="2"/>
      <c r="BB3387" s="2">
        <f t="shared" si="1122"/>
        <v>17.919999999999071</v>
      </c>
      <c r="BC3387" s="156">
        <f t="shared" si="1123"/>
        <v>1.2336207426412248E-2</v>
      </c>
      <c r="BD3387" s="2">
        <f t="shared" si="1124"/>
        <v>2.9686863784872744E-5</v>
      </c>
      <c r="BE3387" s="2">
        <f t="shared" si="1120"/>
        <v>2.9686863784872744E-5</v>
      </c>
      <c r="BF3387" s="24" t="str">
        <f t="shared" si="1121"/>
        <v/>
      </c>
    </row>
    <row r="3388" spans="53:58" ht="20.100000000000001" customHeight="1">
      <c r="BA3388" s="2"/>
      <c r="BB3388" s="2">
        <f t="shared" si="1122"/>
        <v>17.92639999999907</v>
      </c>
      <c r="BC3388" s="156">
        <f t="shared" si="1123"/>
        <v>1.2306520562627375E-2</v>
      </c>
      <c r="BD3388" s="2">
        <f t="shared" si="1124"/>
        <v>2.9618441459747583E-5</v>
      </c>
      <c r="BE3388" s="2">
        <f t="shared" si="1120"/>
        <v>2.9618441459747583E-5</v>
      </c>
      <c r="BF3388" s="24" t="str">
        <f t="shared" si="1121"/>
        <v/>
      </c>
    </row>
    <row r="3389" spans="53:58" ht="20.100000000000001" customHeight="1">
      <c r="BA3389" s="2"/>
      <c r="BB3389" s="2">
        <f t="shared" si="1122"/>
        <v>17.932799999999069</v>
      </c>
      <c r="BC3389" s="156">
        <f t="shared" si="1123"/>
        <v>1.2276902121167627E-2</v>
      </c>
      <c r="BD3389" s="2">
        <f t="shared" si="1124"/>
        <v>2.9550167421664789E-5</v>
      </c>
      <c r="BE3389" s="2">
        <f t="shared" si="1120"/>
        <v>2.9550167421664789E-5</v>
      </c>
      <c r="BF3389" s="24" t="str">
        <f t="shared" si="1121"/>
        <v/>
      </c>
    </row>
    <row r="3390" spans="53:58" ht="20.100000000000001" customHeight="1">
      <c r="BA3390" s="2"/>
      <c r="BB3390" s="2">
        <f t="shared" si="1122"/>
        <v>17.939199999999069</v>
      </c>
      <c r="BC3390" s="156">
        <f t="shared" si="1123"/>
        <v>1.2247351953745962E-2</v>
      </c>
      <c r="BD3390" s="2">
        <f t="shared" si="1124"/>
        <v>2.9482041378973978E-5</v>
      </c>
      <c r="BE3390" s="2">
        <f t="shared" si="1120"/>
        <v>2.9482041378973978E-5</v>
      </c>
      <c r="BF3390" s="24" t="str">
        <f t="shared" si="1121"/>
        <v/>
      </c>
    </row>
    <row r="3391" spans="53:58" ht="20.100000000000001" customHeight="1">
      <c r="BA3391" s="2"/>
      <c r="BB3391" s="2">
        <f t="shared" si="1122"/>
        <v>17.945599999999068</v>
      </c>
      <c r="BC3391" s="156">
        <f t="shared" si="1123"/>
        <v>1.2217869912366989E-2</v>
      </c>
      <c r="BD3391" s="2">
        <f t="shared" si="1124"/>
        <v>2.9414063040513957E-5</v>
      </c>
      <c r="BE3391" s="2">
        <f t="shared" si="1120"/>
        <v>2.9414063040513957E-5</v>
      </c>
      <c r="BF3391" s="24" t="str">
        <f t="shared" si="1121"/>
        <v/>
      </c>
    </row>
    <row r="3392" spans="53:58" ht="20.100000000000001" customHeight="1">
      <c r="BA3392" s="2"/>
      <c r="BB3392" s="2">
        <f t="shared" si="1122"/>
        <v>17.951999999999067</v>
      </c>
      <c r="BC3392" s="156">
        <f t="shared" si="1123"/>
        <v>1.2188455849326475E-2</v>
      </c>
      <c r="BD3392" s="2">
        <f t="shared" si="1124"/>
        <v>2.9346232115513848E-5</v>
      </c>
      <c r="BE3392" s="2">
        <f t="shared" si="1120"/>
        <v>2.9346232115513848E-5</v>
      </c>
      <c r="BF3392" s="24" t="str">
        <f t="shared" si="1121"/>
        <v/>
      </c>
    </row>
    <row r="3393" spans="53:58" ht="20.100000000000001" customHeight="1">
      <c r="BA3393" s="2"/>
      <c r="BB3393" s="2">
        <f t="shared" si="1122"/>
        <v>17.958399999999067</v>
      </c>
      <c r="BC3393" s="156">
        <f t="shared" si="1123"/>
        <v>1.2159109617210961E-2</v>
      </c>
      <c r="BD3393" s="2">
        <f t="shared" si="1124"/>
        <v>2.9278548313745739E-5</v>
      </c>
      <c r="BE3393" s="2">
        <f t="shared" si="1120"/>
        <v>2.9278548313745739E-5</v>
      </c>
      <c r="BF3393" s="24" t="str">
        <f t="shared" si="1121"/>
        <v/>
      </c>
    </row>
    <row r="3394" spans="53:58" ht="20.100000000000001" customHeight="1">
      <c r="BA3394" s="2"/>
      <c r="BB3394" s="2">
        <f t="shared" si="1122"/>
        <v>17.964799999999066</v>
      </c>
      <c r="BC3394" s="156">
        <f t="shared" si="1123"/>
        <v>1.2129831068897215E-2</v>
      </c>
      <c r="BD3394" s="2">
        <f t="shared" si="1124"/>
        <v>2.9211011345484789E-5</v>
      </c>
      <c r="BE3394" s="2">
        <f t="shared" si="1120"/>
        <v>2.9211011345484789E-5</v>
      </c>
      <c r="BF3394" s="24" t="str">
        <f t="shared" si="1121"/>
        <v/>
      </c>
    </row>
    <row r="3395" spans="53:58" ht="20.100000000000001" customHeight="1">
      <c r="BA3395" s="2"/>
      <c r="BB3395" s="2">
        <f t="shared" si="1122"/>
        <v>17.971199999999065</v>
      </c>
      <c r="BC3395" s="156">
        <f t="shared" si="1123"/>
        <v>1.210062005755173E-2</v>
      </c>
      <c r="BD3395" s="2">
        <f t="shared" si="1124"/>
        <v>2.9143620921406876E-5</v>
      </c>
      <c r="BE3395" s="2">
        <f t="shared" si="1120"/>
        <v>2.9143620921406876E-5</v>
      </c>
      <c r="BF3395" s="24" t="str">
        <f t="shared" si="1121"/>
        <v/>
      </c>
    </row>
    <row r="3396" spans="53:58" ht="20.100000000000001" customHeight="1">
      <c r="BA3396" s="2"/>
      <c r="BB3396" s="2">
        <f t="shared" si="1122"/>
        <v>17.977599999999065</v>
      </c>
      <c r="BC3396" s="156">
        <f t="shared" si="1123"/>
        <v>1.2071476436630323E-2</v>
      </c>
      <c r="BD3396" s="2">
        <f t="shared" si="1124"/>
        <v>2.9076376752657992E-5</v>
      </c>
      <c r="BE3396" s="2">
        <f t="shared" si="1120"/>
        <v>2.9076376752657992E-5</v>
      </c>
      <c r="BF3396" s="24" t="str">
        <f t="shared" si="1121"/>
        <v/>
      </c>
    </row>
    <row r="3397" spans="53:58" ht="20.100000000000001" customHeight="1">
      <c r="BA3397" s="2"/>
      <c r="BB3397" s="2">
        <f t="shared" si="1122"/>
        <v>17.983999999999064</v>
      </c>
      <c r="BC3397" s="156">
        <f t="shared" si="1123"/>
        <v>1.2042400059877665E-2</v>
      </c>
      <c r="BD3397" s="2">
        <f t="shared" si="1124"/>
        <v>2.9009278550999953E-5</v>
      </c>
      <c r="BE3397" s="2">
        <f t="shared" si="1120"/>
        <v>2.9009278550999953E-5</v>
      </c>
      <c r="BF3397" s="24" t="str">
        <f t="shared" si="1121"/>
        <v/>
      </c>
    </row>
    <row r="3398" spans="53:58" ht="20.100000000000001" customHeight="1">
      <c r="BA3398" s="2"/>
      <c r="BB3398" s="2">
        <f t="shared" si="1122"/>
        <v>17.990399999999063</v>
      </c>
      <c r="BC3398" s="156">
        <f t="shared" si="1123"/>
        <v>1.2013390781326665E-2</v>
      </c>
      <c r="BD3398" s="2">
        <f t="shared" si="1124"/>
        <v>2.894232602844958E-5</v>
      </c>
      <c r="BE3398" s="2">
        <f t="shared" si="1120"/>
        <v>2.894232602844958E-5</v>
      </c>
      <c r="BF3398" s="24" t="str">
        <f t="shared" si="1121"/>
        <v/>
      </c>
    </row>
    <row r="3399" spans="53:58" ht="20.100000000000001" customHeight="1">
      <c r="BA3399" s="2"/>
      <c r="BB3399" s="2">
        <f t="shared" si="1122"/>
        <v>17.996799999999062</v>
      </c>
      <c r="BC3399" s="156">
        <f t="shared" si="1123"/>
        <v>1.1984448455298216E-2</v>
      </c>
      <c r="BD3399" s="2">
        <f t="shared" si="1124"/>
        <v>2.8875518897726257E-5</v>
      </c>
      <c r="BE3399" s="2">
        <f t="shared" si="1120"/>
        <v>2.8875518897726257E-5</v>
      </c>
      <c r="BF3399" s="24" t="str">
        <f t="shared" si="1121"/>
        <v/>
      </c>
    </row>
    <row r="3400" spans="53:58" ht="20.100000000000001" customHeight="1">
      <c r="BA3400" s="2"/>
      <c r="BB3400" s="2">
        <f t="shared" si="1122"/>
        <v>18.003199999999062</v>
      </c>
      <c r="BC3400" s="156">
        <f t="shared" si="1123"/>
        <v>1.195557293640049E-2</v>
      </c>
      <c r="BD3400" s="2">
        <f t="shared" si="1124"/>
        <v>2.8808856871828659E-5</v>
      </c>
      <c r="BE3400" s="2">
        <f t="shared" si="1120"/>
        <v>2.8808856871828659E-5</v>
      </c>
      <c r="BF3400" s="24" t="str">
        <f t="shared" si="1121"/>
        <v/>
      </c>
    </row>
    <row r="3401" spans="53:58" ht="20.100000000000001" customHeight="1">
      <c r="BA3401" s="2"/>
      <c r="BB3401" s="2">
        <f t="shared" si="1122"/>
        <v>18.009599999999061</v>
      </c>
      <c r="BC3401" s="156">
        <f t="shared" si="1123"/>
        <v>1.1926764079528661E-2</v>
      </c>
      <c r="BD3401" s="2">
        <f t="shared" si="1124"/>
        <v>2.8742339664364347E-5</v>
      </c>
      <c r="BE3401" s="2">
        <f t="shared" si="1120"/>
        <v>2.8742339664364347E-5</v>
      </c>
      <c r="BF3401" s="24" t="str">
        <f t="shared" si="1121"/>
        <v/>
      </c>
    </row>
    <row r="3402" spans="53:58" ht="20.100000000000001" customHeight="1">
      <c r="BA3402" s="2"/>
      <c r="BB3402" s="2">
        <f t="shared" si="1122"/>
        <v>18.01599999999906</v>
      </c>
      <c r="BC3402" s="156">
        <f t="shared" si="1123"/>
        <v>1.1898021739864297E-2</v>
      </c>
      <c r="BD3402" s="2">
        <f t="shared" si="1124"/>
        <v>2.867596698931732E-5</v>
      </c>
      <c r="BE3402" s="2">
        <f t="shared" si="1120"/>
        <v>2.867596698931732E-5</v>
      </c>
      <c r="BF3402" s="24" t="str">
        <f t="shared" si="1121"/>
        <v/>
      </c>
    </row>
    <row r="3403" spans="53:58" ht="20.100000000000001" customHeight="1">
      <c r="BA3403" s="2"/>
      <c r="BB3403" s="2">
        <f t="shared" si="1122"/>
        <v>18.02239999999906</v>
      </c>
      <c r="BC3403" s="156">
        <f t="shared" si="1123"/>
        <v>1.1869345772874979E-2</v>
      </c>
      <c r="BD3403" s="2">
        <f t="shared" si="1124"/>
        <v>2.8609738561245768E-5</v>
      </c>
      <c r="BE3403" s="2">
        <f t="shared" ref="BE3403:BE3466" si="1125">IF(BC3403&lt;(1-$BA$591),BD3403,"")</f>
        <v>2.8609738561245768E-5</v>
      </c>
      <c r="BF3403" s="24" t="str">
        <f t="shared" ref="BF3403:BF3466" si="1126">IF(BC3403&lt;(1-$BA$597),BD3403,"")</f>
        <v/>
      </c>
    </row>
    <row r="3404" spans="53:58" ht="20.100000000000001" customHeight="1">
      <c r="BA3404" s="2"/>
      <c r="BB3404" s="2">
        <f t="shared" ref="BB3404:BB3467" si="1127">BB3403+$BE$584</f>
        <v>18.028799999999059</v>
      </c>
      <c r="BC3404" s="156">
        <f t="shared" ref="BC3404:BC3467" si="1128">_xlfn.CHISQ.DIST.RT(BB3404,7)</f>
        <v>1.1840736034313733E-2</v>
      </c>
      <c r="BD3404" s="2">
        <f t="shared" ref="BD3404:BD3467" si="1129">BC3404-BC3405</f>
        <v>2.8543654095075643E-5</v>
      </c>
      <c r="BE3404" s="2">
        <f t="shared" si="1125"/>
        <v>2.8543654095075643E-5</v>
      </c>
      <c r="BF3404" s="24" t="str">
        <f t="shared" si="1126"/>
        <v/>
      </c>
    </row>
    <row r="3405" spans="53:58" ht="20.100000000000001" customHeight="1">
      <c r="BA3405" s="2"/>
      <c r="BB3405" s="2">
        <f t="shared" si="1127"/>
        <v>18.035199999999058</v>
      </c>
      <c r="BC3405" s="156">
        <f t="shared" si="1128"/>
        <v>1.1812192380218658E-2</v>
      </c>
      <c r="BD3405" s="2">
        <f t="shared" si="1129"/>
        <v>2.8477713306244642E-5</v>
      </c>
      <c r="BE3405" s="2">
        <f t="shared" si="1125"/>
        <v>2.8477713306244642E-5</v>
      </c>
      <c r="BF3405" s="24" t="str">
        <f t="shared" si="1126"/>
        <v/>
      </c>
    </row>
    <row r="3406" spans="53:58" ht="20.100000000000001" customHeight="1">
      <c r="BA3406" s="2"/>
      <c r="BB3406" s="2">
        <f t="shared" si="1127"/>
        <v>18.041599999999058</v>
      </c>
      <c r="BC3406" s="156">
        <f t="shared" si="1128"/>
        <v>1.1783714666912413E-2</v>
      </c>
      <c r="BD3406" s="2">
        <f t="shared" si="1129"/>
        <v>2.8411915910717817E-5</v>
      </c>
      <c r="BE3406" s="2">
        <f t="shared" si="1125"/>
        <v>2.8411915910717817E-5</v>
      </c>
      <c r="BF3406" s="24" t="str">
        <f t="shared" si="1126"/>
        <v/>
      </c>
    </row>
    <row r="3407" spans="53:58" ht="20.100000000000001" customHeight="1">
      <c r="BA3407" s="2"/>
      <c r="BB3407" s="2">
        <f t="shared" si="1127"/>
        <v>18.047999999999057</v>
      </c>
      <c r="BC3407" s="156">
        <f t="shared" si="1128"/>
        <v>1.1755302751001695E-2</v>
      </c>
      <c r="BD3407" s="2">
        <f t="shared" si="1129"/>
        <v>2.8346261624815836E-5</v>
      </c>
      <c r="BE3407" s="2">
        <f t="shared" si="1125"/>
        <v>2.8346261624815836E-5</v>
      </c>
      <c r="BF3407" s="24" t="str">
        <f t="shared" si="1126"/>
        <v/>
      </c>
    </row>
    <row r="3408" spans="53:58" ht="20.100000000000001" customHeight="1">
      <c r="BA3408" s="2"/>
      <c r="BB3408" s="2">
        <f t="shared" si="1127"/>
        <v>18.054399999999056</v>
      </c>
      <c r="BC3408" s="156">
        <f t="shared" si="1128"/>
        <v>1.1726956489376879E-2</v>
      </c>
      <c r="BD3408" s="2">
        <f t="shared" si="1129"/>
        <v>2.8280750165433563E-5</v>
      </c>
      <c r="BE3408" s="2">
        <f t="shared" si="1125"/>
        <v>2.8280750165433563E-5</v>
      </c>
      <c r="BF3408" s="24" t="str">
        <f t="shared" si="1126"/>
        <v/>
      </c>
    </row>
    <row r="3409" spans="53:58" ht="20.100000000000001" customHeight="1">
      <c r="BA3409" s="2"/>
      <c r="BB3409" s="2">
        <f t="shared" si="1127"/>
        <v>18.060799999999055</v>
      </c>
      <c r="BC3409" s="156">
        <f t="shared" si="1128"/>
        <v>1.1698675739211446E-2</v>
      </c>
      <c r="BD3409" s="2">
        <f t="shared" si="1129"/>
        <v>2.82153812498874E-5</v>
      </c>
      <c r="BE3409" s="2">
        <f t="shared" si="1125"/>
        <v>2.82153812498874E-5</v>
      </c>
      <c r="BF3409" s="24" t="str">
        <f t="shared" si="1126"/>
        <v/>
      </c>
    </row>
    <row r="3410" spans="53:58" ht="20.100000000000001" customHeight="1">
      <c r="BA3410" s="2"/>
      <c r="BB3410" s="2">
        <f t="shared" si="1127"/>
        <v>18.067199999999055</v>
      </c>
      <c r="BC3410" s="156">
        <f t="shared" si="1128"/>
        <v>1.1670460357961559E-2</v>
      </c>
      <c r="BD3410" s="2">
        <f t="shared" si="1129"/>
        <v>2.8150154595970797E-5</v>
      </c>
      <c r="BE3410" s="2">
        <f t="shared" si="1125"/>
        <v>2.8150154595970797E-5</v>
      </c>
      <c r="BF3410" s="24" t="str">
        <f t="shared" si="1126"/>
        <v/>
      </c>
    </row>
    <row r="3411" spans="53:58" ht="20.100000000000001" customHeight="1">
      <c r="BA3411" s="2"/>
      <c r="BB3411" s="2">
        <f t="shared" si="1127"/>
        <v>18.073599999999054</v>
      </c>
      <c r="BC3411" s="156">
        <f t="shared" si="1128"/>
        <v>1.1642310203365588E-2</v>
      </c>
      <c r="BD3411" s="2">
        <f t="shared" si="1129"/>
        <v>2.8085069921935171E-5</v>
      </c>
      <c r="BE3411" s="2">
        <f t="shared" si="1125"/>
        <v>2.8085069921935171E-5</v>
      </c>
      <c r="BF3411" s="24" t="str">
        <f t="shared" si="1126"/>
        <v/>
      </c>
    </row>
    <row r="3412" spans="53:58" ht="20.100000000000001" customHeight="1">
      <c r="BA3412" s="2"/>
      <c r="BB3412" s="2">
        <f t="shared" si="1127"/>
        <v>18.079999999999053</v>
      </c>
      <c r="BC3412" s="156">
        <f t="shared" si="1128"/>
        <v>1.1614225133443653E-2</v>
      </c>
      <c r="BD3412" s="2">
        <f t="shared" si="1129"/>
        <v>2.8020126946522866E-5</v>
      </c>
      <c r="BE3412" s="2">
        <f t="shared" si="1125"/>
        <v>2.8020126946522866E-5</v>
      </c>
      <c r="BF3412" s="24" t="str">
        <f t="shared" si="1126"/>
        <v/>
      </c>
    </row>
    <row r="3413" spans="53:58" ht="20.100000000000001" customHeight="1">
      <c r="BA3413" s="2"/>
      <c r="BB3413" s="2">
        <f t="shared" si="1127"/>
        <v>18.086399999999053</v>
      </c>
      <c r="BC3413" s="156">
        <f t="shared" si="1128"/>
        <v>1.158620500649713E-2</v>
      </c>
      <c r="BD3413" s="2">
        <f t="shared" si="1129"/>
        <v>2.7955325388908173E-5</v>
      </c>
      <c r="BE3413" s="2">
        <f t="shared" si="1125"/>
        <v>2.7955325388908173E-5</v>
      </c>
      <c r="BF3413" s="24" t="str">
        <f t="shared" si="1126"/>
        <v/>
      </c>
    </row>
    <row r="3414" spans="53:58" ht="20.100000000000001" customHeight="1">
      <c r="BA3414" s="2"/>
      <c r="BB3414" s="2">
        <f t="shared" si="1127"/>
        <v>18.092799999999052</v>
      </c>
      <c r="BC3414" s="156">
        <f t="shared" si="1128"/>
        <v>1.1558249681108222E-2</v>
      </c>
      <c r="BD3414" s="2">
        <f t="shared" si="1129"/>
        <v>2.789066496873896E-5</v>
      </c>
      <c r="BE3414" s="2">
        <f t="shared" si="1125"/>
        <v>2.789066496873896E-5</v>
      </c>
      <c r="BF3414" s="24" t="str">
        <f t="shared" si="1126"/>
        <v/>
      </c>
    </row>
    <row r="3415" spans="53:58" ht="20.100000000000001" customHeight="1">
      <c r="BA3415" s="2"/>
      <c r="BB3415" s="2">
        <f t="shared" si="1127"/>
        <v>18.099199999999051</v>
      </c>
      <c r="BC3415" s="156">
        <f t="shared" si="1128"/>
        <v>1.1530359016139483E-2</v>
      </c>
      <c r="BD3415" s="2">
        <f t="shared" si="1129"/>
        <v>2.7826145406232086E-5</v>
      </c>
      <c r="BE3415" s="2">
        <f t="shared" si="1125"/>
        <v>2.7826145406232086E-5</v>
      </c>
      <c r="BF3415" s="24" t="str">
        <f t="shared" si="1126"/>
        <v/>
      </c>
    </row>
    <row r="3416" spans="53:58" ht="20.100000000000001" customHeight="1">
      <c r="BA3416" s="2"/>
      <c r="BB3416" s="2">
        <f t="shared" si="1127"/>
        <v>18.10559999999905</v>
      </c>
      <c r="BC3416" s="156">
        <f t="shared" si="1128"/>
        <v>1.150253287073325E-2</v>
      </c>
      <c r="BD3416" s="2">
        <f t="shared" si="1129"/>
        <v>2.7761766421890641E-5</v>
      </c>
      <c r="BE3416" s="2">
        <f t="shared" si="1125"/>
        <v>2.7761766421890641E-5</v>
      </c>
      <c r="BF3416" s="24" t="str">
        <f t="shared" si="1126"/>
        <v/>
      </c>
    </row>
    <row r="3417" spans="53:58" ht="20.100000000000001" customHeight="1">
      <c r="BA3417" s="2"/>
      <c r="BB3417" s="2">
        <f t="shared" si="1127"/>
        <v>18.11199999999905</v>
      </c>
      <c r="BC3417" s="156">
        <f t="shared" si="1128"/>
        <v>1.147477110431136E-2</v>
      </c>
      <c r="BD3417" s="2">
        <f t="shared" si="1129"/>
        <v>2.7697527736814456E-5</v>
      </c>
      <c r="BE3417" s="2">
        <f t="shared" si="1125"/>
        <v>2.7697527736814456E-5</v>
      </c>
      <c r="BF3417" s="24" t="str">
        <f t="shared" si="1126"/>
        <v/>
      </c>
    </row>
    <row r="3418" spans="53:58" ht="20.100000000000001" customHeight="1">
      <c r="BA3418" s="2"/>
      <c r="BB3418" s="2">
        <f t="shared" si="1127"/>
        <v>18.118399999999049</v>
      </c>
      <c r="BC3418" s="156">
        <f t="shared" si="1128"/>
        <v>1.1447073576574545E-2</v>
      </c>
      <c r="BD3418" s="2">
        <f t="shared" si="1129"/>
        <v>2.7633429072511026E-5</v>
      </c>
      <c r="BE3418" s="2">
        <f t="shared" si="1125"/>
        <v>2.7633429072511026E-5</v>
      </c>
      <c r="BF3418" s="24" t="str">
        <f t="shared" si="1126"/>
        <v/>
      </c>
    </row>
    <row r="3419" spans="53:58" ht="20.100000000000001" customHeight="1">
      <c r="BA3419" s="2"/>
      <c r="BB3419" s="2">
        <f t="shared" si="1127"/>
        <v>18.124799999999048</v>
      </c>
      <c r="BC3419" s="156">
        <f t="shared" si="1128"/>
        <v>1.1419440147502034E-2</v>
      </c>
      <c r="BD3419" s="2">
        <f t="shared" si="1129"/>
        <v>2.7569470150980505E-5</v>
      </c>
      <c r="BE3419" s="2">
        <f t="shared" si="1125"/>
        <v>2.7569470150980505E-5</v>
      </c>
      <c r="BF3419" s="24" t="str">
        <f t="shared" si="1126"/>
        <v/>
      </c>
    </row>
    <row r="3420" spans="53:58" ht="20.100000000000001" customHeight="1">
      <c r="BA3420" s="2"/>
      <c r="BB3420" s="2">
        <f t="shared" si="1127"/>
        <v>18.131199999999048</v>
      </c>
      <c r="BC3420" s="156">
        <f t="shared" si="1128"/>
        <v>1.1391870677351054E-2</v>
      </c>
      <c r="BD3420" s="2">
        <f t="shared" si="1129"/>
        <v>2.750565069470183E-5</v>
      </c>
      <c r="BE3420" s="2">
        <f t="shared" si="1125"/>
        <v>2.750565069470183E-5</v>
      </c>
      <c r="BF3420" s="24" t="str">
        <f t="shared" si="1126"/>
        <v/>
      </c>
    </row>
    <row r="3421" spans="53:58" ht="20.100000000000001" customHeight="1">
      <c r="BA3421" s="2"/>
      <c r="BB3421" s="2">
        <f t="shared" si="1127"/>
        <v>18.137599999999047</v>
      </c>
      <c r="BC3421" s="156">
        <f t="shared" si="1128"/>
        <v>1.1364365026656352E-2</v>
      </c>
      <c r="BD3421" s="2">
        <f t="shared" si="1129"/>
        <v>2.7441970426559867E-5</v>
      </c>
      <c r="BE3421" s="2">
        <f t="shared" si="1125"/>
        <v>2.7441970426559867E-5</v>
      </c>
      <c r="BF3421" s="24" t="str">
        <f t="shared" si="1126"/>
        <v/>
      </c>
    </row>
    <row r="3422" spans="53:58" ht="20.100000000000001" customHeight="1">
      <c r="BA3422" s="2"/>
      <c r="BB3422" s="2">
        <f t="shared" si="1127"/>
        <v>18.143999999999046</v>
      </c>
      <c r="BC3422" s="156">
        <f t="shared" si="1128"/>
        <v>1.1336923056229792E-2</v>
      </c>
      <c r="BD3422" s="2">
        <f t="shared" si="1129"/>
        <v>2.7378429069956425E-5</v>
      </c>
      <c r="BE3422" s="2">
        <f t="shared" si="1125"/>
        <v>2.7378429069956425E-5</v>
      </c>
      <c r="BF3422" s="24" t="str">
        <f t="shared" si="1126"/>
        <v/>
      </c>
    </row>
    <row r="3423" spans="53:58" ht="20.100000000000001" customHeight="1">
      <c r="BA3423" s="2"/>
      <c r="BB3423" s="2">
        <f t="shared" si="1127"/>
        <v>18.150399999999046</v>
      </c>
      <c r="BC3423" s="156">
        <f t="shared" si="1128"/>
        <v>1.1309544627159836E-2</v>
      </c>
      <c r="BD3423" s="2">
        <f t="shared" si="1129"/>
        <v>2.7315026348721794E-5</v>
      </c>
      <c r="BE3423" s="2">
        <f t="shared" si="1125"/>
        <v>2.7315026348721794E-5</v>
      </c>
      <c r="BF3423" s="24" t="str">
        <f t="shared" si="1126"/>
        <v/>
      </c>
    </row>
    <row r="3424" spans="53:58" ht="20.100000000000001" customHeight="1">
      <c r="BA3424" s="2"/>
      <c r="BB3424" s="2">
        <f t="shared" si="1127"/>
        <v>18.156799999999045</v>
      </c>
      <c r="BC3424" s="156">
        <f t="shared" si="1128"/>
        <v>1.1282229600811114E-2</v>
      </c>
      <c r="BD3424" s="2">
        <f t="shared" si="1129"/>
        <v>2.7251761987182391E-5</v>
      </c>
      <c r="BE3424" s="2">
        <f t="shared" si="1125"/>
        <v>2.7251761987182391E-5</v>
      </c>
      <c r="BF3424" s="24" t="str">
        <f t="shared" si="1126"/>
        <v/>
      </c>
    </row>
    <row r="3425" spans="53:58" ht="20.100000000000001" customHeight="1">
      <c r="BA3425" s="2"/>
      <c r="BB3425" s="2">
        <f t="shared" si="1127"/>
        <v>18.163199999999044</v>
      </c>
      <c r="BC3425" s="156">
        <f t="shared" si="1128"/>
        <v>1.1254977838823932E-2</v>
      </c>
      <c r="BD3425" s="2">
        <f t="shared" si="1129"/>
        <v>2.7188635710070561E-5</v>
      </c>
      <c r="BE3425" s="2">
        <f t="shared" si="1125"/>
        <v>2.7188635710070561E-5</v>
      </c>
      <c r="BF3425" s="24" t="str">
        <f t="shared" si="1126"/>
        <v/>
      </c>
    </row>
    <row r="3426" spans="53:58" ht="20.100000000000001" customHeight="1">
      <c r="BA3426" s="2"/>
      <c r="BB3426" s="2">
        <f t="shared" si="1127"/>
        <v>18.169599999999043</v>
      </c>
      <c r="BC3426" s="156">
        <f t="shared" si="1128"/>
        <v>1.1227789203113861E-2</v>
      </c>
      <c r="BD3426" s="2">
        <f t="shared" si="1129"/>
        <v>2.7125647242649473E-5</v>
      </c>
      <c r="BE3426" s="2">
        <f t="shared" si="1125"/>
        <v>2.7125647242649473E-5</v>
      </c>
      <c r="BF3426" s="24" t="str">
        <f t="shared" si="1126"/>
        <v/>
      </c>
    </row>
    <row r="3427" spans="53:58" ht="20.100000000000001" customHeight="1">
      <c r="BA3427" s="2"/>
      <c r="BB3427" s="2">
        <f t="shared" si="1127"/>
        <v>18.175999999999043</v>
      </c>
      <c r="BC3427" s="156">
        <f t="shared" si="1128"/>
        <v>1.1200663555871211E-2</v>
      </c>
      <c r="BD3427" s="2">
        <f t="shared" si="1129"/>
        <v>2.7062796310612508E-5</v>
      </c>
      <c r="BE3427" s="2">
        <f t="shared" si="1125"/>
        <v>2.7062796310612508E-5</v>
      </c>
      <c r="BF3427" s="24" t="str">
        <f t="shared" si="1126"/>
        <v/>
      </c>
    </row>
    <row r="3428" spans="53:58" ht="20.100000000000001" customHeight="1">
      <c r="BA3428" s="2"/>
      <c r="BB3428" s="2">
        <f t="shared" si="1127"/>
        <v>18.182399999999042</v>
      </c>
      <c r="BC3428" s="156">
        <f t="shared" si="1128"/>
        <v>1.1173600759560599E-2</v>
      </c>
      <c r="BD3428" s="2">
        <f t="shared" si="1129"/>
        <v>2.7000082640078055E-5</v>
      </c>
      <c r="BE3428" s="2">
        <f t="shared" si="1125"/>
        <v>2.7000082640078055E-5</v>
      </c>
      <c r="BF3428" s="24" t="str">
        <f t="shared" si="1126"/>
        <v/>
      </c>
    </row>
    <row r="3429" spans="53:58" ht="20.100000000000001" customHeight="1">
      <c r="BA3429" s="2"/>
      <c r="BB3429" s="2">
        <f t="shared" si="1127"/>
        <v>18.188799999999041</v>
      </c>
      <c r="BC3429" s="156">
        <f t="shared" si="1128"/>
        <v>1.1146600676920521E-2</v>
      </c>
      <c r="BD3429" s="2">
        <f t="shared" si="1129"/>
        <v>2.6937505957697061E-5</v>
      </c>
      <c r="BE3429" s="2">
        <f t="shared" si="1125"/>
        <v>2.6937505957697061E-5</v>
      </c>
      <c r="BF3429" s="24" t="str">
        <f t="shared" si="1126"/>
        <v/>
      </c>
    </row>
    <row r="3430" spans="53:58" ht="20.100000000000001" customHeight="1">
      <c r="BA3430" s="2"/>
      <c r="BB3430" s="2">
        <f t="shared" si="1127"/>
        <v>18.195199999999041</v>
      </c>
      <c r="BC3430" s="156">
        <f t="shared" si="1128"/>
        <v>1.1119663170962824E-2</v>
      </c>
      <c r="BD3430" s="2">
        <f t="shared" si="1129"/>
        <v>2.6875065990509053E-5</v>
      </c>
      <c r="BE3430" s="2">
        <f t="shared" si="1125"/>
        <v>2.6875065990509053E-5</v>
      </c>
      <c r="BF3430" s="24" t="str">
        <f t="shared" si="1126"/>
        <v/>
      </c>
    </row>
    <row r="3431" spans="53:58" ht="20.100000000000001" customHeight="1">
      <c r="BA3431" s="2"/>
      <c r="BB3431" s="2">
        <f t="shared" si="1127"/>
        <v>18.20159999999904</v>
      </c>
      <c r="BC3431" s="156">
        <f t="shared" si="1128"/>
        <v>1.1092788104972315E-2</v>
      </c>
      <c r="BD3431" s="2">
        <f t="shared" si="1129"/>
        <v>2.681276246603928E-5</v>
      </c>
      <c r="BE3431" s="2">
        <f t="shared" si="1125"/>
        <v>2.681276246603928E-5</v>
      </c>
      <c r="BF3431" s="24" t="str">
        <f t="shared" si="1126"/>
        <v/>
      </c>
    </row>
    <row r="3432" spans="53:58" ht="20.100000000000001" customHeight="1">
      <c r="BA3432" s="2"/>
      <c r="BB3432" s="2">
        <f t="shared" si="1127"/>
        <v>18.207999999999039</v>
      </c>
      <c r="BC3432" s="156">
        <f t="shared" si="1128"/>
        <v>1.1065975342506276E-2</v>
      </c>
      <c r="BD3432" s="2">
        <f t="shared" si="1129"/>
        <v>2.6750595112323E-5</v>
      </c>
      <c r="BE3432" s="2">
        <f t="shared" si="1125"/>
        <v>2.6750595112323E-5</v>
      </c>
      <c r="BF3432" s="24" t="str">
        <f t="shared" si="1126"/>
        <v/>
      </c>
    </row>
    <row r="3433" spans="53:58" ht="20.100000000000001" customHeight="1">
      <c r="BA3433" s="2"/>
      <c r="BB3433" s="2">
        <f t="shared" si="1127"/>
        <v>18.214399999999038</v>
      </c>
      <c r="BC3433" s="156">
        <f t="shared" si="1128"/>
        <v>1.1039224747393953E-2</v>
      </c>
      <c r="BD3433" s="2">
        <f t="shared" si="1129"/>
        <v>2.6688563657744149E-5</v>
      </c>
      <c r="BE3433" s="2">
        <f t="shared" si="1125"/>
        <v>2.6688563657744149E-5</v>
      </c>
      <c r="BF3433" s="24" t="str">
        <f t="shared" si="1126"/>
        <v/>
      </c>
    </row>
    <row r="3434" spans="53:58" ht="20.100000000000001" customHeight="1">
      <c r="BA3434" s="2"/>
      <c r="BB3434" s="2">
        <f t="shared" si="1127"/>
        <v>18.220799999999038</v>
      </c>
      <c r="BC3434" s="156">
        <f t="shared" si="1128"/>
        <v>1.1012536183736208E-2</v>
      </c>
      <c r="BD3434" s="2">
        <f t="shared" si="1129"/>
        <v>2.6626667831255654E-5</v>
      </c>
      <c r="BE3434" s="2">
        <f t="shared" si="1125"/>
        <v>2.6626667831255654E-5</v>
      </c>
      <c r="BF3434" s="24" t="str">
        <f t="shared" si="1126"/>
        <v/>
      </c>
    </row>
    <row r="3435" spans="53:58" ht="20.100000000000001" customHeight="1">
      <c r="BA3435" s="2"/>
      <c r="BB3435" s="2">
        <f t="shared" si="1127"/>
        <v>18.227199999999037</v>
      </c>
      <c r="BC3435" s="156">
        <f t="shared" si="1128"/>
        <v>1.0985909515904953E-2</v>
      </c>
      <c r="BD3435" s="2">
        <f t="shared" si="1129"/>
        <v>2.656490736216259E-5</v>
      </c>
      <c r="BE3435" s="2">
        <f t="shared" si="1125"/>
        <v>2.656490736216259E-5</v>
      </c>
      <c r="BF3435" s="24" t="str">
        <f t="shared" si="1126"/>
        <v/>
      </c>
    </row>
    <row r="3436" spans="53:58" ht="20.100000000000001" customHeight="1">
      <c r="BA3436" s="2"/>
      <c r="BB3436" s="2">
        <f t="shared" si="1127"/>
        <v>18.233599999999036</v>
      </c>
      <c r="BC3436" s="156">
        <f t="shared" si="1128"/>
        <v>1.095934460854279E-2</v>
      </c>
      <c r="BD3436" s="2">
        <f t="shared" si="1129"/>
        <v>2.6503281980345961E-5</v>
      </c>
      <c r="BE3436" s="2">
        <f t="shared" si="1125"/>
        <v>2.6503281980345961E-5</v>
      </c>
      <c r="BF3436" s="24" t="str">
        <f t="shared" si="1126"/>
        <v/>
      </c>
    </row>
    <row r="3437" spans="53:58" ht="20.100000000000001" customHeight="1">
      <c r="BA3437" s="2"/>
      <c r="BB3437" s="2">
        <f t="shared" si="1127"/>
        <v>18.239999999999036</v>
      </c>
      <c r="BC3437" s="156">
        <f t="shared" si="1128"/>
        <v>1.0932841326562444E-2</v>
      </c>
      <c r="BD3437" s="2">
        <f t="shared" si="1129"/>
        <v>2.6441791416016366E-5</v>
      </c>
      <c r="BE3437" s="2">
        <f t="shared" si="1125"/>
        <v>2.6441791416016366E-5</v>
      </c>
      <c r="BF3437" s="24" t="str">
        <f t="shared" si="1126"/>
        <v/>
      </c>
    </row>
    <row r="3438" spans="53:58" ht="20.100000000000001" customHeight="1">
      <c r="BA3438" s="2"/>
      <c r="BB3438" s="2">
        <f t="shared" si="1127"/>
        <v>18.246399999999035</v>
      </c>
      <c r="BC3438" s="156">
        <f t="shared" si="1128"/>
        <v>1.0906399535146428E-2</v>
      </c>
      <c r="BD3438" s="2">
        <f t="shared" si="1129"/>
        <v>2.6380435399970745E-5</v>
      </c>
      <c r="BE3438" s="2">
        <f t="shared" si="1125"/>
        <v>2.6380435399970745E-5</v>
      </c>
      <c r="BF3438" s="24" t="str">
        <f t="shared" si="1126"/>
        <v/>
      </c>
    </row>
    <row r="3439" spans="53:58" ht="20.100000000000001" customHeight="1">
      <c r="BA3439" s="2"/>
      <c r="BB3439" s="2">
        <f t="shared" si="1127"/>
        <v>18.252799999999034</v>
      </c>
      <c r="BC3439" s="156">
        <f t="shared" si="1128"/>
        <v>1.0880019099746457E-2</v>
      </c>
      <c r="BD3439" s="2">
        <f t="shared" si="1129"/>
        <v>2.6319213663311344E-5</v>
      </c>
      <c r="BE3439" s="2">
        <f t="shared" si="1125"/>
        <v>2.6319213663311344E-5</v>
      </c>
      <c r="BF3439" s="24" t="str">
        <f t="shared" si="1126"/>
        <v/>
      </c>
    </row>
    <row r="3440" spans="53:58" ht="20.100000000000001" customHeight="1">
      <c r="BA3440" s="2"/>
      <c r="BB3440" s="2">
        <f t="shared" si="1127"/>
        <v>18.259199999999034</v>
      </c>
      <c r="BC3440" s="156">
        <f t="shared" si="1128"/>
        <v>1.0853699886083146E-2</v>
      </c>
      <c r="BD3440" s="2">
        <f t="shared" si="1129"/>
        <v>2.6258125937740628E-5</v>
      </c>
      <c r="BE3440" s="2">
        <f t="shared" si="1125"/>
        <v>2.6258125937740628E-5</v>
      </c>
      <c r="BF3440" s="24" t="str">
        <f t="shared" si="1126"/>
        <v/>
      </c>
    </row>
    <row r="3441" spans="53:58" ht="20.100000000000001" customHeight="1">
      <c r="BA3441" s="2"/>
      <c r="BB3441" s="2">
        <f t="shared" si="1127"/>
        <v>18.265599999999033</v>
      </c>
      <c r="BC3441" s="156">
        <f t="shared" si="1128"/>
        <v>1.0827441760145405E-2</v>
      </c>
      <c r="BD3441" s="2">
        <f t="shared" si="1129"/>
        <v>2.6197171955313209E-5</v>
      </c>
      <c r="BE3441" s="2">
        <f t="shared" si="1125"/>
        <v>2.6197171955313209E-5</v>
      </c>
      <c r="BF3441" s="24" t="str">
        <f t="shared" si="1126"/>
        <v/>
      </c>
    </row>
    <row r="3442" spans="53:58" ht="20.100000000000001" customHeight="1">
      <c r="BA3442" s="2"/>
      <c r="BB3442" s="2">
        <f t="shared" si="1127"/>
        <v>18.271999999999032</v>
      </c>
      <c r="BC3442" s="156">
        <f t="shared" si="1128"/>
        <v>1.0801244588190092E-2</v>
      </c>
      <c r="BD3442" s="2">
        <f t="shared" si="1129"/>
        <v>2.6136351448586767E-5</v>
      </c>
      <c r="BE3442" s="2">
        <f t="shared" si="1125"/>
        <v>2.6136351448586767E-5</v>
      </c>
      <c r="BF3442" s="24" t="str">
        <f t="shared" si="1126"/>
        <v/>
      </c>
    </row>
    <row r="3443" spans="53:58" ht="20.100000000000001" customHeight="1">
      <c r="BA3443" s="2"/>
      <c r="BB3443" s="2">
        <f t="shared" si="1127"/>
        <v>18.278399999999031</v>
      </c>
      <c r="BC3443" s="156">
        <f t="shared" si="1128"/>
        <v>1.0775108236741505E-2</v>
      </c>
      <c r="BD3443" s="2">
        <f t="shared" si="1129"/>
        <v>2.6075664150554401E-5</v>
      </c>
      <c r="BE3443" s="2">
        <f t="shared" si="1125"/>
        <v>2.6075664150554401E-5</v>
      </c>
      <c r="BF3443" s="24" t="str">
        <f t="shared" si="1126"/>
        <v/>
      </c>
    </row>
    <row r="3444" spans="53:58" ht="20.100000000000001" customHeight="1">
      <c r="BA3444" s="2"/>
      <c r="BB3444" s="2">
        <f t="shared" si="1127"/>
        <v>18.284799999999031</v>
      </c>
      <c r="BC3444" s="156">
        <f t="shared" si="1128"/>
        <v>1.0749032572590951E-2</v>
      </c>
      <c r="BD3444" s="2">
        <f t="shared" si="1129"/>
        <v>2.6015109794655031E-5</v>
      </c>
      <c r="BE3444" s="2">
        <f t="shared" si="1125"/>
        <v>2.6015109794655031E-5</v>
      </c>
      <c r="BF3444" s="24" t="str">
        <f t="shared" si="1126"/>
        <v/>
      </c>
    </row>
    <row r="3445" spans="53:58" ht="20.100000000000001" customHeight="1">
      <c r="BA3445" s="2"/>
      <c r="BB3445" s="2">
        <f t="shared" si="1127"/>
        <v>18.29119999999903</v>
      </c>
      <c r="BC3445" s="156">
        <f t="shared" si="1128"/>
        <v>1.0723017462796296E-2</v>
      </c>
      <c r="BD3445" s="2">
        <f t="shared" si="1129"/>
        <v>2.5954688114858404E-5</v>
      </c>
      <c r="BE3445" s="2">
        <f t="shared" si="1125"/>
        <v>2.5954688114858404E-5</v>
      </c>
      <c r="BF3445" s="24" t="str">
        <f t="shared" si="1126"/>
        <v/>
      </c>
    </row>
    <row r="3446" spans="53:58" ht="20.100000000000001" customHeight="1">
      <c r="BA3446" s="2"/>
      <c r="BB3446" s="2">
        <f t="shared" si="1127"/>
        <v>18.297599999999029</v>
      </c>
      <c r="BC3446" s="156">
        <f t="shared" si="1128"/>
        <v>1.0697062774681437E-2</v>
      </c>
      <c r="BD3446" s="2">
        <f t="shared" si="1129"/>
        <v>2.5894398845401415E-5</v>
      </c>
      <c r="BE3446" s="2">
        <f t="shared" si="1125"/>
        <v>2.5894398845401415E-5</v>
      </c>
      <c r="BF3446" s="24" t="str">
        <f t="shared" si="1126"/>
        <v/>
      </c>
    </row>
    <row r="3447" spans="53:58" ht="20.100000000000001" customHeight="1">
      <c r="BA3447" s="2"/>
      <c r="BB3447" s="2">
        <f t="shared" si="1127"/>
        <v>18.303999999999029</v>
      </c>
      <c r="BC3447" s="156">
        <f t="shared" si="1128"/>
        <v>1.0671168375836036E-2</v>
      </c>
      <c r="BD3447" s="2">
        <f t="shared" si="1129"/>
        <v>2.5834241721195764E-5</v>
      </c>
      <c r="BE3447" s="2">
        <f t="shared" si="1125"/>
        <v>2.5834241721195764E-5</v>
      </c>
      <c r="BF3447" s="24" t="str">
        <f t="shared" si="1126"/>
        <v/>
      </c>
    </row>
    <row r="3448" spans="53:58" ht="20.100000000000001" customHeight="1">
      <c r="BA3448" s="2"/>
      <c r="BB3448" s="2">
        <f t="shared" si="1127"/>
        <v>18.310399999999028</v>
      </c>
      <c r="BC3448" s="156">
        <f t="shared" si="1128"/>
        <v>1.064533413411484E-2</v>
      </c>
      <c r="BD3448" s="2">
        <f t="shared" si="1129"/>
        <v>2.5774216477444586E-5</v>
      </c>
      <c r="BE3448" s="2">
        <f t="shared" si="1125"/>
        <v>2.5774216477444586E-5</v>
      </c>
      <c r="BF3448" s="24" t="str">
        <f t="shared" si="1126"/>
        <v/>
      </c>
    </row>
    <row r="3449" spans="53:58" ht="20.100000000000001" customHeight="1">
      <c r="BA3449" s="2"/>
      <c r="BB3449" s="2">
        <f t="shared" si="1127"/>
        <v>18.316799999999027</v>
      </c>
      <c r="BC3449" s="156">
        <f t="shared" si="1128"/>
        <v>1.0619559917637396E-2</v>
      </c>
      <c r="BD3449" s="2">
        <f t="shared" si="1129"/>
        <v>2.5714322849878374E-5</v>
      </c>
      <c r="BE3449" s="2">
        <f t="shared" si="1125"/>
        <v>2.5714322849878374E-5</v>
      </c>
      <c r="BF3449" s="24" t="str">
        <f t="shared" si="1126"/>
        <v/>
      </c>
    </row>
    <row r="3450" spans="53:58" ht="20.100000000000001" customHeight="1">
      <c r="BA3450" s="2"/>
      <c r="BB3450" s="2">
        <f t="shared" si="1127"/>
        <v>18.323199999999026</v>
      </c>
      <c r="BC3450" s="156">
        <f t="shared" si="1128"/>
        <v>1.0593845594787517E-2</v>
      </c>
      <c r="BD3450" s="2">
        <f t="shared" si="1129"/>
        <v>2.5654560574607521E-5</v>
      </c>
      <c r="BE3450" s="2">
        <f t="shared" si="1125"/>
        <v>2.5654560574607521E-5</v>
      </c>
      <c r="BF3450" s="24" t="str">
        <f t="shared" si="1126"/>
        <v/>
      </c>
    </row>
    <row r="3451" spans="53:58" ht="20.100000000000001" customHeight="1">
      <c r="BA3451" s="2"/>
      <c r="BB3451" s="2">
        <f t="shared" si="1127"/>
        <v>18.329599999999026</v>
      </c>
      <c r="BC3451" s="156">
        <f t="shared" si="1128"/>
        <v>1.056819103421291E-2</v>
      </c>
      <c r="BD3451" s="2">
        <f t="shared" si="1129"/>
        <v>2.5594929388268045E-5</v>
      </c>
      <c r="BE3451" s="2">
        <f t="shared" si="1125"/>
        <v>2.5594929388268045E-5</v>
      </c>
      <c r="BF3451" s="24" t="str">
        <f t="shared" si="1126"/>
        <v/>
      </c>
    </row>
    <row r="3452" spans="53:58" ht="20.100000000000001" customHeight="1">
      <c r="BA3452" s="2"/>
      <c r="BB3452" s="2">
        <f t="shared" si="1127"/>
        <v>18.335999999999025</v>
      </c>
      <c r="BC3452" s="156">
        <f t="shared" si="1128"/>
        <v>1.0542596104824642E-2</v>
      </c>
      <c r="BD3452" s="2">
        <f t="shared" si="1129"/>
        <v>2.5535429027929643E-5</v>
      </c>
      <c r="BE3452" s="2">
        <f t="shared" si="1125"/>
        <v>2.5535429027929643E-5</v>
      </c>
      <c r="BF3452" s="24" t="str">
        <f t="shared" si="1126"/>
        <v/>
      </c>
    </row>
    <row r="3453" spans="53:58" ht="20.100000000000001" customHeight="1">
      <c r="BA3453" s="2"/>
      <c r="BB3453" s="2">
        <f t="shared" si="1127"/>
        <v>18.342399999999024</v>
      </c>
      <c r="BC3453" s="156">
        <f t="shared" si="1128"/>
        <v>1.0517060675796712E-2</v>
      </c>
      <c r="BD3453" s="2">
        <f t="shared" si="1129"/>
        <v>2.5476059231085285E-5</v>
      </c>
      <c r="BE3453" s="2">
        <f t="shared" si="1125"/>
        <v>2.5476059231085285E-5</v>
      </c>
      <c r="BF3453" s="24" t="str">
        <f t="shared" si="1126"/>
        <v/>
      </c>
    </row>
    <row r="3454" spans="53:58" ht="20.100000000000001" customHeight="1">
      <c r="BA3454" s="2"/>
      <c r="BB3454" s="2">
        <f t="shared" si="1127"/>
        <v>18.348799999999024</v>
      </c>
      <c r="BC3454" s="156">
        <f t="shared" si="1128"/>
        <v>1.0491584616565627E-2</v>
      </c>
      <c r="BD3454" s="2">
        <f t="shared" si="1129"/>
        <v>2.5416819735644275E-5</v>
      </c>
      <c r="BE3454" s="2">
        <f t="shared" si="1125"/>
        <v>2.5416819735644275E-5</v>
      </c>
      <c r="BF3454" s="24" t="str">
        <f t="shared" si="1126"/>
        <v/>
      </c>
    </row>
    <row r="3455" spans="53:58" ht="20.100000000000001" customHeight="1">
      <c r="BA3455" s="2"/>
      <c r="BB3455" s="2">
        <f t="shared" si="1127"/>
        <v>18.355199999999023</v>
      </c>
      <c r="BC3455" s="156">
        <f t="shared" si="1128"/>
        <v>1.0466167796829982E-2</v>
      </c>
      <c r="BD3455" s="2">
        <f t="shared" si="1129"/>
        <v>2.5357710280043272E-5</v>
      </c>
      <c r="BE3455" s="2">
        <f t="shared" si="1125"/>
        <v>2.5357710280043272E-5</v>
      </c>
      <c r="BF3455" s="24" t="str">
        <f t="shared" si="1126"/>
        <v/>
      </c>
    </row>
    <row r="3456" spans="53:58" ht="20.100000000000001" customHeight="1">
      <c r="BA3456" s="2"/>
      <c r="BB3456" s="2">
        <f t="shared" si="1127"/>
        <v>18.361599999999022</v>
      </c>
      <c r="BC3456" s="156">
        <f t="shared" si="1128"/>
        <v>1.0440810086549939E-2</v>
      </c>
      <c r="BD3456" s="2">
        <f t="shared" si="1129"/>
        <v>2.52987306031318E-5</v>
      </c>
      <c r="BE3456" s="2">
        <f t="shared" si="1125"/>
        <v>2.52987306031318E-5</v>
      </c>
      <c r="BF3456" s="24" t="str">
        <f t="shared" si="1126"/>
        <v/>
      </c>
    </row>
    <row r="3457" spans="53:58" ht="20.100000000000001" customHeight="1">
      <c r="BA3457" s="2"/>
      <c r="BB3457" s="2">
        <f t="shared" si="1127"/>
        <v>18.367999999999022</v>
      </c>
      <c r="BC3457" s="156">
        <f t="shared" si="1128"/>
        <v>1.0415511355946807E-2</v>
      </c>
      <c r="BD3457" s="2">
        <f t="shared" si="1129"/>
        <v>2.5239880444144491E-5</v>
      </c>
      <c r="BE3457" s="2">
        <f t="shared" si="1125"/>
        <v>2.5239880444144491E-5</v>
      </c>
      <c r="BF3457" s="24" t="str">
        <f t="shared" si="1126"/>
        <v/>
      </c>
    </row>
    <row r="3458" spans="53:58" ht="20.100000000000001" customHeight="1">
      <c r="BA3458" s="2"/>
      <c r="BB3458" s="2">
        <f t="shared" si="1127"/>
        <v>18.374399999999021</v>
      </c>
      <c r="BC3458" s="156">
        <f t="shared" si="1128"/>
        <v>1.0390271475502663E-2</v>
      </c>
      <c r="BD3458" s="2">
        <f t="shared" si="1129"/>
        <v>2.5181159542888437E-5</v>
      </c>
      <c r="BE3458" s="2">
        <f t="shared" si="1125"/>
        <v>2.5181159542888437E-5</v>
      </c>
      <c r="BF3458" s="24" t="str">
        <f t="shared" si="1126"/>
        <v/>
      </c>
    </row>
    <row r="3459" spans="53:58" ht="20.100000000000001" customHeight="1">
      <c r="BA3459" s="2"/>
      <c r="BB3459" s="2">
        <f t="shared" si="1127"/>
        <v>18.38079999999902</v>
      </c>
      <c r="BC3459" s="156">
        <f t="shared" si="1128"/>
        <v>1.0365090315959774E-2</v>
      </c>
      <c r="BD3459" s="2">
        <f t="shared" si="1129"/>
        <v>2.5122567639498591E-5</v>
      </c>
      <c r="BE3459" s="2">
        <f t="shared" si="1125"/>
        <v>2.5122567639498591E-5</v>
      </c>
      <c r="BF3459" s="24" t="str">
        <f t="shared" si="1126"/>
        <v/>
      </c>
    </row>
    <row r="3460" spans="53:58" ht="20.100000000000001" customHeight="1">
      <c r="BA3460" s="2"/>
      <c r="BB3460" s="2">
        <f t="shared" si="1127"/>
        <v>18.387199999999019</v>
      </c>
      <c r="BC3460" s="156">
        <f t="shared" si="1128"/>
        <v>1.0339967748320276E-2</v>
      </c>
      <c r="BD3460" s="2">
        <f t="shared" si="1129"/>
        <v>2.5064104474604304E-5</v>
      </c>
      <c r="BE3460" s="2">
        <f t="shared" si="1125"/>
        <v>2.5064104474604304E-5</v>
      </c>
      <c r="BF3460" s="24" t="str">
        <f t="shared" si="1126"/>
        <v/>
      </c>
    </row>
    <row r="3461" spans="53:58" ht="20.100000000000001" customHeight="1">
      <c r="BA3461" s="2"/>
      <c r="BB3461" s="2">
        <f t="shared" si="1127"/>
        <v>18.393599999999019</v>
      </c>
      <c r="BC3461" s="156">
        <f t="shared" si="1128"/>
        <v>1.0314903643845671E-2</v>
      </c>
      <c r="BD3461" s="2">
        <f t="shared" si="1129"/>
        <v>2.5005769789256463E-5</v>
      </c>
      <c r="BE3461" s="2">
        <f t="shared" si="1125"/>
        <v>2.5005769789256463E-5</v>
      </c>
      <c r="BF3461" s="24" t="str">
        <f t="shared" si="1126"/>
        <v/>
      </c>
    </row>
    <row r="3462" spans="53:58" ht="20.100000000000001" customHeight="1">
      <c r="BA3462" s="2"/>
      <c r="BB3462" s="2">
        <f t="shared" si="1127"/>
        <v>18.399999999999018</v>
      </c>
      <c r="BC3462" s="156">
        <f t="shared" si="1128"/>
        <v>1.0289897874056415E-2</v>
      </c>
      <c r="BD3462" s="2">
        <f t="shared" si="1129"/>
        <v>2.4947563325019434E-5</v>
      </c>
      <c r="BE3462" s="2">
        <f t="shared" si="1125"/>
        <v>2.4947563325019434E-5</v>
      </c>
      <c r="BF3462" s="24" t="str">
        <f t="shared" si="1126"/>
        <v/>
      </c>
    </row>
    <row r="3463" spans="53:58" ht="20.100000000000001" customHeight="1">
      <c r="BA3463" s="2"/>
      <c r="BB3463" s="2">
        <f t="shared" si="1127"/>
        <v>18.406399999999017</v>
      </c>
      <c r="BC3463" s="156">
        <f t="shared" si="1128"/>
        <v>1.0264950310731396E-2</v>
      </c>
      <c r="BD3463" s="2">
        <f t="shared" si="1129"/>
        <v>2.4889484823806263E-5</v>
      </c>
      <c r="BE3463" s="2">
        <f t="shared" si="1125"/>
        <v>2.4889484823806263E-5</v>
      </c>
      <c r="BF3463" s="24" t="str">
        <f t="shared" si="1126"/>
        <v/>
      </c>
    </row>
    <row r="3464" spans="53:58" ht="20.100000000000001" customHeight="1">
      <c r="BA3464" s="2"/>
      <c r="BB3464" s="2">
        <f t="shared" si="1127"/>
        <v>18.412799999999017</v>
      </c>
      <c r="BC3464" s="156">
        <f t="shared" si="1128"/>
        <v>1.0240060825907589E-2</v>
      </c>
      <c r="BD3464" s="2">
        <f t="shared" si="1129"/>
        <v>2.4831534028020921E-5</v>
      </c>
      <c r="BE3464" s="2">
        <f t="shared" si="1125"/>
        <v>2.4831534028020921E-5</v>
      </c>
      <c r="BF3464" s="24" t="str">
        <f t="shared" si="1126"/>
        <v/>
      </c>
    </row>
    <row r="3465" spans="53:58" ht="20.100000000000001" customHeight="1">
      <c r="BA3465" s="2"/>
      <c r="BB3465" s="2">
        <f t="shared" si="1127"/>
        <v>18.419199999999016</v>
      </c>
      <c r="BC3465" s="156">
        <f t="shared" si="1128"/>
        <v>1.0215229291879568E-2</v>
      </c>
      <c r="BD3465" s="2">
        <f t="shared" si="1129"/>
        <v>2.4773710680504532E-5</v>
      </c>
      <c r="BE3465" s="2">
        <f t="shared" si="1125"/>
        <v>2.4773710680504532E-5</v>
      </c>
      <c r="BF3465" s="24" t="str">
        <f t="shared" si="1126"/>
        <v/>
      </c>
    </row>
    <row r="3466" spans="53:58" ht="20.100000000000001" customHeight="1">
      <c r="BA3466" s="2"/>
      <c r="BB3466" s="2">
        <f t="shared" si="1127"/>
        <v>18.425599999999015</v>
      </c>
      <c r="BC3466" s="156">
        <f t="shared" si="1128"/>
        <v>1.0190455581199064E-2</v>
      </c>
      <c r="BD3466" s="2">
        <f t="shared" si="1129"/>
        <v>2.4716014524545776E-5</v>
      </c>
      <c r="BE3466" s="2">
        <f t="shared" si="1125"/>
        <v>2.4716014524545776E-5</v>
      </c>
      <c r="BF3466" s="24" t="str">
        <f t="shared" si="1126"/>
        <v/>
      </c>
    </row>
    <row r="3467" spans="53:58" ht="20.100000000000001" customHeight="1">
      <c r="BA3467" s="2"/>
      <c r="BB3467" s="2">
        <f t="shared" si="1127"/>
        <v>18.431999999999015</v>
      </c>
      <c r="BC3467" s="156">
        <f t="shared" si="1128"/>
        <v>1.0165739566674518E-2</v>
      </c>
      <c r="BD3467" s="2">
        <f t="shared" si="1129"/>
        <v>2.4658445303860077E-5</v>
      </c>
      <c r="BE3467" s="2">
        <f t="shared" ref="BE3467:BE3530" si="1130">IF(BC3467&lt;(1-$BA$591),BD3467,"")</f>
        <v>2.4658445303860077E-5</v>
      </c>
      <c r="BF3467" s="24" t="str">
        <f t="shared" ref="BF3467:BF3530" si="1131">IF(BC3467&lt;(1-$BA$597),BD3467,"")</f>
        <v/>
      </c>
    </row>
    <row r="3468" spans="53:58" ht="20.100000000000001" customHeight="1">
      <c r="BA3468" s="2"/>
      <c r="BB3468" s="2">
        <f t="shared" ref="BB3468:BB3531" si="1132">BB3467+$BE$584</f>
        <v>18.438399999999014</v>
      </c>
      <c r="BC3468" s="156">
        <f t="shared" ref="BC3468:BC3531" si="1133">_xlfn.CHISQ.DIST.RT(BB3468,7)</f>
        <v>1.0141081121370658E-2</v>
      </c>
      <c r="BD3468" s="2">
        <f t="shared" ref="BD3468:BD3531" si="1134">BC3468-BC3469</f>
        <v>2.460100276261909E-5</v>
      </c>
      <c r="BE3468" s="2">
        <f t="shared" si="1130"/>
        <v>2.460100276261909E-5</v>
      </c>
      <c r="BF3468" s="24" t="str">
        <f t="shared" si="1131"/>
        <v/>
      </c>
    </row>
    <row r="3469" spans="53:58" ht="20.100000000000001" customHeight="1">
      <c r="BA3469" s="2"/>
      <c r="BB3469" s="2">
        <f t="shared" si="1132"/>
        <v>18.444799999999013</v>
      </c>
      <c r="BC3469" s="156">
        <f t="shared" si="1133"/>
        <v>1.0116480118608039E-2</v>
      </c>
      <c r="BD3469" s="2">
        <f t="shared" si="1134"/>
        <v>2.4543686645429885E-5</v>
      </c>
      <c r="BE3469" s="2">
        <f t="shared" si="1130"/>
        <v>2.4543686645429885E-5</v>
      </c>
      <c r="BF3469" s="24" t="str">
        <f t="shared" si="1131"/>
        <v/>
      </c>
    </row>
    <row r="3470" spans="53:58" ht="20.100000000000001" customHeight="1">
      <c r="BA3470" s="2"/>
      <c r="BB3470" s="2">
        <f t="shared" si="1132"/>
        <v>18.451199999999012</v>
      </c>
      <c r="BC3470" s="156">
        <f t="shared" si="1133"/>
        <v>1.0091936431962609E-2</v>
      </c>
      <c r="BD3470" s="2">
        <f t="shared" si="1134"/>
        <v>2.4486496697308929E-5</v>
      </c>
      <c r="BE3470" s="2">
        <f t="shared" si="1130"/>
        <v>2.4486496697308929E-5</v>
      </c>
      <c r="BF3470" s="24" t="str">
        <f t="shared" si="1131"/>
        <v/>
      </c>
    </row>
    <row r="3471" spans="53:58" ht="20.100000000000001" customHeight="1">
      <c r="BA3471" s="2"/>
      <c r="BB3471" s="2">
        <f t="shared" si="1132"/>
        <v>18.457599999999012</v>
      </c>
      <c r="BC3471" s="156">
        <f t="shared" si="1133"/>
        <v>1.00674499352653E-2</v>
      </c>
      <c r="BD3471" s="2">
        <f t="shared" si="1134"/>
        <v>2.4429432663753206E-5</v>
      </c>
      <c r="BE3471" s="2">
        <f t="shared" si="1130"/>
        <v>2.4429432663753206E-5</v>
      </c>
      <c r="BF3471" s="24" t="str">
        <f t="shared" si="1131"/>
        <v/>
      </c>
    </row>
    <row r="3472" spans="53:58" ht="20.100000000000001" customHeight="1">
      <c r="BA3472" s="2"/>
      <c r="BB3472" s="2">
        <f t="shared" si="1132"/>
        <v>18.463999999999011</v>
      </c>
      <c r="BC3472" s="156">
        <f t="shared" si="1133"/>
        <v>1.0043020502601547E-2</v>
      </c>
      <c r="BD3472" s="2">
        <f t="shared" si="1134"/>
        <v>2.4372494290731544E-5</v>
      </c>
      <c r="BE3472" s="2">
        <f t="shared" si="1130"/>
        <v>2.4372494290731544E-5</v>
      </c>
      <c r="BF3472" s="24" t="str">
        <f t="shared" si="1131"/>
        <v/>
      </c>
    </row>
    <row r="3473" spans="53:58" ht="20.100000000000001" customHeight="1">
      <c r="BA3473" s="2"/>
      <c r="BB3473" s="2">
        <f t="shared" si="1132"/>
        <v>18.47039999999901</v>
      </c>
      <c r="BC3473" s="156">
        <f t="shared" si="1133"/>
        <v>1.0018648008310815E-2</v>
      </c>
      <c r="BD3473" s="2">
        <f t="shared" si="1134"/>
        <v>2.4315681324500737E-5</v>
      </c>
      <c r="BE3473" s="2">
        <f t="shared" si="1130"/>
        <v>2.4315681324500737E-5</v>
      </c>
      <c r="BF3473" s="24" t="str">
        <f t="shared" si="1131"/>
        <v/>
      </c>
    </row>
    <row r="3474" spans="53:58" ht="20.100000000000001" customHeight="1">
      <c r="BA3474" s="2"/>
      <c r="BB3474" s="2">
        <f t="shared" si="1132"/>
        <v>18.47679999999901</v>
      </c>
      <c r="BC3474" s="156">
        <f t="shared" si="1133"/>
        <v>9.9943323269863146E-3</v>
      </c>
      <c r="BD3474" s="2">
        <f t="shared" si="1134"/>
        <v>2.4258993511947283E-5</v>
      </c>
      <c r="BE3474" s="2">
        <f t="shared" si="1130"/>
        <v>2.4258993511947283E-5</v>
      </c>
      <c r="BF3474" s="24" t="str">
        <f t="shared" si="1131"/>
        <v/>
      </c>
    </row>
    <row r="3475" spans="53:58" ht="20.100000000000001" customHeight="1">
      <c r="BA3475" s="2"/>
      <c r="BB3475" s="2">
        <f t="shared" si="1132"/>
        <v>18.483199999999009</v>
      </c>
      <c r="BC3475" s="156">
        <f t="shared" si="1133"/>
        <v>9.9700733334743673E-3</v>
      </c>
      <c r="BD3475" s="2">
        <f t="shared" si="1134"/>
        <v>2.4202430600266459E-5</v>
      </c>
      <c r="BE3475" s="2">
        <f t="shared" si="1130"/>
        <v>2.4202430600266459E-5</v>
      </c>
      <c r="BF3475" s="24" t="str">
        <f t="shared" si="1131"/>
        <v/>
      </c>
    </row>
    <row r="3476" spans="53:58" ht="20.100000000000001" customHeight="1">
      <c r="BA3476" s="2"/>
      <c r="BB3476" s="2">
        <f t="shared" si="1132"/>
        <v>18.489599999999008</v>
      </c>
      <c r="BC3476" s="156">
        <f t="shared" si="1133"/>
        <v>9.9458709028741009E-3</v>
      </c>
      <c r="BD3476" s="2">
        <f t="shared" si="1134"/>
        <v>2.4145992337153144E-5</v>
      </c>
      <c r="BE3476" s="2">
        <f t="shared" si="1130"/>
        <v>2.4145992337153144E-5</v>
      </c>
      <c r="BF3476" s="24" t="str">
        <f t="shared" si="1131"/>
        <v/>
      </c>
    </row>
    <row r="3477" spans="53:58" ht="20.100000000000001" customHeight="1">
      <c r="BA3477" s="2"/>
      <c r="BB3477" s="2">
        <f t="shared" si="1132"/>
        <v>18.495999999999007</v>
      </c>
      <c r="BC3477" s="156">
        <f t="shared" si="1133"/>
        <v>9.9217249105369477E-3</v>
      </c>
      <c r="BD3477" s="2">
        <f t="shared" si="1134"/>
        <v>2.4089678470675183E-5</v>
      </c>
      <c r="BE3477" s="2">
        <f t="shared" si="1130"/>
        <v>2.4089678470675183E-5</v>
      </c>
      <c r="BF3477" s="24" t="str">
        <f t="shared" si="1131"/>
        <v/>
      </c>
    </row>
    <row r="3478" spans="53:58" ht="20.100000000000001" customHeight="1">
      <c r="BA3478" s="2"/>
      <c r="BB3478" s="2">
        <f t="shared" si="1132"/>
        <v>18.502399999999007</v>
      </c>
      <c r="BC3478" s="156">
        <f t="shared" si="1133"/>
        <v>9.8976352320662726E-3</v>
      </c>
      <c r="BD3478" s="2">
        <f t="shared" si="1134"/>
        <v>2.403348874939655E-5</v>
      </c>
      <c r="BE3478" s="2">
        <f t="shared" si="1130"/>
        <v>2.403348874939655E-5</v>
      </c>
      <c r="BF3478" s="24" t="str">
        <f t="shared" si="1131"/>
        <v/>
      </c>
    </row>
    <row r="3479" spans="53:58" ht="20.100000000000001" customHeight="1">
      <c r="BA3479" s="2"/>
      <c r="BB3479" s="2">
        <f t="shared" si="1132"/>
        <v>18.508799999999006</v>
      </c>
      <c r="BC3479" s="156">
        <f t="shared" si="1133"/>
        <v>9.873601743316876E-3</v>
      </c>
      <c r="BD3479" s="2">
        <f t="shared" si="1134"/>
        <v>2.3977422922295821E-5</v>
      </c>
      <c r="BE3479" s="2">
        <f t="shared" si="1130"/>
        <v>2.3977422922295821E-5</v>
      </c>
      <c r="BF3479" s="24" t="str">
        <f t="shared" si="1131"/>
        <v/>
      </c>
    </row>
    <row r="3480" spans="53:58" ht="20.100000000000001" customHeight="1">
      <c r="BA3480" s="2"/>
      <c r="BB3480" s="2">
        <f t="shared" si="1132"/>
        <v>18.515199999999005</v>
      </c>
      <c r="BC3480" s="156">
        <f t="shared" si="1133"/>
        <v>9.8496243203945802E-3</v>
      </c>
      <c r="BD3480" s="2">
        <f t="shared" si="1134"/>
        <v>2.3921480738799128E-5</v>
      </c>
      <c r="BE3480" s="2">
        <f t="shared" si="1130"/>
        <v>2.3921480738799128E-5</v>
      </c>
      <c r="BF3480" s="24" t="str">
        <f t="shared" si="1131"/>
        <v/>
      </c>
    </row>
    <row r="3481" spans="53:58" ht="20.100000000000001" customHeight="1">
      <c r="BA3481" s="2"/>
      <c r="BB3481" s="2">
        <f t="shared" si="1132"/>
        <v>18.521599999999005</v>
      </c>
      <c r="BC3481" s="156">
        <f t="shared" si="1133"/>
        <v>9.8257028396557811E-3</v>
      </c>
      <c r="BD3481" s="2">
        <f t="shared" si="1134"/>
        <v>2.3865661948733324E-5</v>
      </c>
      <c r="BE3481" s="2">
        <f t="shared" si="1130"/>
        <v>2.3865661948733324E-5</v>
      </c>
      <c r="BF3481" s="24" t="str">
        <f t="shared" si="1131"/>
        <v/>
      </c>
    </row>
    <row r="3482" spans="53:58" ht="20.100000000000001" customHeight="1">
      <c r="BA3482" s="2"/>
      <c r="BB3482" s="2">
        <f t="shared" si="1132"/>
        <v>18.527999999999004</v>
      </c>
      <c r="BC3482" s="156">
        <f t="shared" si="1133"/>
        <v>9.8018371777070477E-3</v>
      </c>
      <c r="BD3482" s="2">
        <f t="shared" si="1134"/>
        <v>2.3809966302367619E-5</v>
      </c>
      <c r="BE3482" s="2">
        <f t="shared" si="1130"/>
        <v>2.3809966302367619E-5</v>
      </c>
      <c r="BF3482" s="24" t="str">
        <f t="shared" si="1131"/>
        <v/>
      </c>
    </row>
    <row r="3483" spans="53:58" ht="20.100000000000001" customHeight="1">
      <c r="BA3483" s="2"/>
      <c r="BB3483" s="2">
        <f t="shared" si="1132"/>
        <v>18.534399999999003</v>
      </c>
      <c r="BC3483" s="156">
        <f t="shared" si="1133"/>
        <v>9.7780272114046801E-3</v>
      </c>
      <c r="BD3483" s="2">
        <f t="shared" si="1134"/>
        <v>2.3754393550448269E-5</v>
      </c>
      <c r="BE3483" s="2">
        <f t="shared" si="1130"/>
        <v>2.3754393550448269E-5</v>
      </c>
      <c r="BF3483" s="24" t="str">
        <f t="shared" si="1131"/>
        <v/>
      </c>
    </row>
    <row r="3484" spans="53:58" ht="20.100000000000001" customHeight="1">
      <c r="BA3484" s="2"/>
      <c r="BB3484" s="2">
        <f t="shared" si="1132"/>
        <v>18.540799999999003</v>
      </c>
      <c r="BC3484" s="156">
        <f t="shared" si="1133"/>
        <v>9.7542728178542319E-3</v>
      </c>
      <c r="BD3484" s="2">
        <f t="shared" si="1134"/>
        <v>2.3698943444084089E-5</v>
      </c>
      <c r="BE3484" s="2">
        <f t="shared" si="1130"/>
        <v>2.3698943444084089E-5</v>
      </c>
      <c r="BF3484" s="24" t="str">
        <f t="shared" si="1131"/>
        <v/>
      </c>
    </row>
    <row r="3485" spans="53:58" ht="20.100000000000001" customHeight="1">
      <c r="BA3485" s="2"/>
      <c r="BB3485" s="2">
        <f t="shared" si="1132"/>
        <v>18.547199999999002</v>
      </c>
      <c r="BC3485" s="156">
        <f t="shared" si="1133"/>
        <v>9.7305738744101478E-3</v>
      </c>
      <c r="BD3485" s="2">
        <f t="shared" si="1134"/>
        <v>2.364361573487829E-5</v>
      </c>
      <c r="BE3485" s="2">
        <f t="shared" si="1130"/>
        <v>2.364361573487829E-5</v>
      </c>
      <c r="BF3485" s="24" t="str">
        <f t="shared" si="1131"/>
        <v/>
      </c>
    </row>
    <row r="3486" spans="53:58" ht="20.100000000000001" customHeight="1">
      <c r="BA3486" s="2"/>
      <c r="BB3486" s="2">
        <f t="shared" si="1132"/>
        <v>18.553599999999001</v>
      </c>
      <c r="BC3486" s="156">
        <f t="shared" si="1133"/>
        <v>9.7069302586752695E-3</v>
      </c>
      <c r="BD3486" s="2">
        <f t="shared" si="1134"/>
        <v>2.3588410174836538E-5</v>
      </c>
      <c r="BE3486" s="2">
        <f t="shared" si="1130"/>
        <v>2.3588410174836538E-5</v>
      </c>
      <c r="BF3486" s="24" t="str">
        <f t="shared" si="1131"/>
        <v/>
      </c>
    </row>
    <row r="3487" spans="53:58" ht="20.100000000000001" customHeight="1">
      <c r="BA3487" s="2"/>
      <c r="BB3487" s="2">
        <f t="shared" si="1132"/>
        <v>18.559999999999</v>
      </c>
      <c r="BC3487" s="156">
        <f t="shared" si="1133"/>
        <v>9.6833418485004329E-3</v>
      </c>
      <c r="BD3487" s="2">
        <f t="shared" si="1134"/>
        <v>2.3533326516387773E-5</v>
      </c>
      <c r="BE3487" s="2">
        <f t="shared" si="1130"/>
        <v>2.3533326516387773E-5</v>
      </c>
      <c r="BF3487" s="24" t="str">
        <f t="shared" si="1131"/>
        <v/>
      </c>
    </row>
    <row r="3488" spans="53:58" ht="20.100000000000001" customHeight="1">
      <c r="BA3488" s="2"/>
      <c r="BB3488" s="2">
        <f t="shared" si="1132"/>
        <v>18.566399999999</v>
      </c>
      <c r="BC3488" s="156">
        <f t="shared" si="1133"/>
        <v>9.6598085219840452E-3</v>
      </c>
      <c r="BD3488" s="2">
        <f t="shared" si="1134"/>
        <v>2.3478364512396349E-5</v>
      </c>
      <c r="BE3488" s="2">
        <f t="shared" si="1130"/>
        <v>2.3478364512396349E-5</v>
      </c>
      <c r="BF3488" s="24" t="str">
        <f t="shared" si="1131"/>
        <v/>
      </c>
    </row>
    <row r="3489" spans="53:58" ht="20.100000000000001" customHeight="1">
      <c r="BA3489" s="2"/>
      <c r="BB3489" s="2">
        <f t="shared" si="1132"/>
        <v>18.572799999998999</v>
      </c>
      <c r="BC3489" s="156">
        <f t="shared" si="1133"/>
        <v>9.6363301574716488E-3</v>
      </c>
      <c r="BD3489" s="2">
        <f t="shared" si="1134"/>
        <v>2.3423523916214078E-5</v>
      </c>
      <c r="BE3489" s="2">
        <f t="shared" si="1130"/>
        <v>2.3423523916214078E-5</v>
      </c>
      <c r="BF3489" s="24" t="str">
        <f t="shared" si="1131"/>
        <v/>
      </c>
    </row>
    <row r="3490" spans="53:58" ht="20.100000000000001" customHeight="1">
      <c r="BA3490" s="2"/>
      <c r="BB3490" s="2">
        <f t="shared" si="1132"/>
        <v>18.579199999998998</v>
      </c>
      <c r="BC3490" s="156">
        <f t="shared" si="1133"/>
        <v>9.6129066335554347E-3</v>
      </c>
      <c r="BD3490" s="2">
        <f t="shared" si="1134"/>
        <v>2.3368804481498084E-5</v>
      </c>
      <c r="BE3490" s="2">
        <f t="shared" si="1130"/>
        <v>2.3368804481498084E-5</v>
      </c>
      <c r="BF3490" s="24" t="str">
        <f t="shared" si="1131"/>
        <v/>
      </c>
    </row>
    <row r="3491" spans="53:58" ht="20.100000000000001" customHeight="1">
      <c r="BA3491" s="2"/>
      <c r="BB3491" s="2">
        <f t="shared" si="1132"/>
        <v>18.585599999998998</v>
      </c>
      <c r="BC3491" s="156">
        <f t="shared" si="1133"/>
        <v>9.5895378290739366E-3</v>
      </c>
      <c r="BD3491" s="2">
        <f t="shared" si="1134"/>
        <v>2.3314205962434581E-5</v>
      </c>
      <c r="BE3491" s="2">
        <f t="shared" si="1130"/>
        <v>2.3314205962434581E-5</v>
      </c>
      <c r="BF3491" s="24" t="str">
        <f t="shared" si="1131"/>
        <v/>
      </c>
    </row>
    <row r="3492" spans="53:58" ht="20.100000000000001" customHeight="1">
      <c r="BA3492" s="2"/>
      <c r="BB3492" s="2">
        <f t="shared" si="1132"/>
        <v>18.591999999998997</v>
      </c>
      <c r="BC3492" s="156">
        <f t="shared" si="1133"/>
        <v>9.5662236231115021E-3</v>
      </c>
      <c r="BD3492" s="2">
        <f t="shared" si="1134"/>
        <v>2.325972811366428E-5</v>
      </c>
      <c r="BE3492" s="2">
        <f t="shared" si="1130"/>
        <v>2.325972811366428E-5</v>
      </c>
      <c r="BF3492" s="24" t="str">
        <f t="shared" si="1131"/>
        <v/>
      </c>
    </row>
    <row r="3493" spans="53:58" ht="20.100000000000001" customHeight="1">
      <c r="BA3493" s="2"/>
      <c r="BB3493" s="2">
        <f t="shared" si="1132"/>
        <v>18.598399999998996</v>
      </c>
      <c r="BC3493" s="156">
        <f t="shared" si="1133"/>
        <v>9.5429638949978378E-3</v>
      </c>
      <c r="BD3493" s="2">
        <f t="shared" si="1134"/>
        <v>2.3205370690122795E-5</v>
      </c>
      <c r="BE3493" s="2">
        <f t="shared" si="1130"/>
        <v>2.3205370690122795E-5</v>
      </c>
      <c r="BF3493" s="24" t="str">
        <f t="shared" si="1131"/>
        <v/>
      </c>
    </row>
    <row r="3494" spans="53:58" ht="20.100000000000001" customHeight="1">
      <c r="BA3494" s="2"/>
      <c r="BB3494" s="2">
        <f t="shared" si="1132"/>
        <v>18.604799999998995</v>
      </c>
      <c r="BC3494" s="156">
        <f t="shared" si="1133"/>
        <v>9.519758524307715E-3</v>
      </c>
      <c r="BD3494" s="2">
        <f t="shared" si="1134"/>
        <v>2.3151133447276567E-5</v>
      </c>
      <c r="BE3494" s="2">
        <f t="shared" si="1130"/>
        <v>2.3151133447276567E-5</v>
      </c>
      <c r="BF3494" s="24" t="str">
        <f t="shared" si="1131"/>
        <v/>
      </c>
    </row>
    <row r="3495" spans="53:58" ht="20.100000000000001" customHeight="1">
      <c r="BA3495" s="2"/>
      <c r="BB3495" s="2">
        <f t="shared" si="1132"/>
        <v>18.611199999998995</v>
      </c>
      <c r="BC3495" s="156">
        <f t="shared" si="1133"/>
        <v>9.4966073908604384E-3</v>
      </c>
      <c r="BD3495" s="2">
        <f t="shared" si="1134"/>
        <v>2.3097016141044799E-5</v>
      </c>
      <c r="BE3495" s="2">
        <f t="shared" si="1130"/>
        <v>2.3097016141044799E-5</v>
      </c>
      <c r="BF3495" s="24" t="str">
        <f t="shared" si="1131"/>
        <v/>
      </c>
    </row>
    <row r="3496" spans="53:58" ht="20.100000000000001" customHeight="1">
      <c r="BA3496" s="2"/>
      <c r="BB3496" s="2">
        <f t="shared" si="1132"/>
        <v>18.617599999998994</v>
      </c>
      <c r="BC3496" s="156">
        <f t="shared" si="1133"/>
        <v>9.4735103747193936E-3</v>
      </c>
      <c r="BD3496" s="2">
        <f t="shared" si="1134"/>
        <v>2.304301852767629E-5</v>
      </c>
      <c r="BE3496" s="2">
        <f t="shared" si="1130"/>
        <v>2.304301852767629E-5</v>
      </c>
      <c r="BF3496" s="24" t="str">
        <f t="shared" si="1131"/>
        <v/>
      </c>
    </row>
    <row r="3497" spans="53:58" ht="20.100000000000001" customHeight="1">
      <c r="BA3497" s="2"/>
      <c r="BB3497" s="2">
        <f t="shared" si="1132"/>
        <v>18.623999999998993</v>
      </c>
      <c r="BC3497" s="156">
        <f t="shared" si="1133"/>
        <v>9.4504673561917173E-3</v>
      </c>
      <c r="BD3497" s="2">
        <f t="shared" si="1134"/>
        <v>2.2989140363874339E-5</v>
      </c>
      <c r="BE3497" s="2">
        <f t="shared" si="1130"/>
        <v>2.2989140363874339E-5</v>
      </c>
      <c r="BF3497" s="24" t="str">
        <f t="shared" si="1131"/>
        <v/>
      </c>
    </row>
    <row r="3498" spans="53:58" ht="20.100000000000001" customHeight="1">
      <c r="BA3498" s="2"/>
      <c r="BB3498" s="2">
        <f t="shared" si="1132"/>
        <v>18.630399999998993</v>
      </c>
      <c r="BC3498" s="156">
        <f t="shared" si="1133"/>
        <v>9.427478215827843E-3</v>
      </c>
      <c r="BD3498" s="2">
        <f t="shared" si="1134"/>
        <v>2.2935381406853986E-5</v>
      </c>
      <c r="BE3498" s="2">
        <f t="shared" si="1130"/>
        <v>2.2935381406853986E-5</v>
      </c>
      <c r="BF3498" s="24" t="str">
        <f t="shared" si="1131"/>
        <v/>
      </c>
    </row>
    <row r="3499" spans="53:58" ht="20.100000000000001" customHeight="1">
      <c r="BA3499" s="2"/>
      <c r="BB3499" s="2">
        <f t="shared" si="1132"/>
        <v>18.636799999998992</v>
      </c>
      <c r="BC3499" s="156">
        <f t="shared" si="1133"/>
        <v>9.404542834420989E-3</v>
      </c>
      <c r="BD3499" s="2">
        <f t="shared" si="1134"/>
        <v>2.2881741414147727E-5</v>
      </c>
      <c r="BE3499" s="2">
        <f t="shared" si="1130"/>
        <v>2.2881741414147727E-5</v>
      </c>
      <c r="BF3499" s="24" t="str">
        <f t="shared" si="1131"/>
        <v/>
      </c>
    </row>
    <row r="3500" spans="53:58" ht="20.100000000000001" customHeight="1">
      <c r="BA3500" s="2"/>
      <c r="BB3500" s="2">
        <f t="shared" si="1132"/>
        <v>18.643199999998991</v>
      </c>
      <c r="BC3500" s="156">
        <f t="shared" si="1133"/>
        <v>9.3816610930068413E-3</v>
      </c>
      <c r="BD3500" s="2">
        <f t="shared" si="1134"/>
        <v>2.2828220143725209E-5</v>
      </c>
      <c r="BE3500" s="2">
        <f t="shared" si="1130"/>
        <v>2.2828220143725209E-5</v>
      </c>
      <c r="BF3500" s="24" t="str">
        <f t="shared" si="1131"/>
        <v/>
      </c>
    </row>
    <row r="3501" spans="53:58" ht="20.100000000000001" customHeight="1">
      <c r="BA3501" s="2"/>
      <c r="BB3501" s="2">
        <f t="shared" si="1132"/>
        <v>18.649599999998991</v>
      </c>
      <c r="BC3501" s="156">
        <f t="shared" si="1133"/>
        <v>9.3588328728631161E-3</v>
      </c>
      <c r="BD3501" s="2">
        <f t="shared" si="1134"/>
        <v>2.2774817354055676E-5</v>
      </c>
      <c r="BE3501" s="2">
        <f t="shared" si="1130"/>
        <v>2.2774817354055676E-5</v>
      </c>
      <c r="BF3501" s="24" t="str">
        <f t="shared" si="1131"/>
        <v/>
      </c>
    </row>
    <row r="3502" spans="53:58" ht="20.100000000000001" customHeight="1">
      <c r="BA3502" s="2"/>
      <c r="BB3502" s="2">
        <f t="shared" si="1132"/>
        <v>18.65599999999899</v>
      </c>
      <c r="BC3502" s="156">
        <f t="shared" si="1133"/>
        <v>9.3360580555090604E-3</v>
      </c>
      <c r="BD3502" s="2">
        <f t="shared" si="1134"/>
        <v>2.2721532803983077E-5</v>
      </c>
      <c r="BE3502" s="2">
        <f t="shared" si="1130"/>
        <v>2.2721532803983077E-5</v>
      </c>
      <c r="BF3502" s="24" t="str">
        <f t="shared" si="1131"/>
        <v/>
      </c>
    </row>
    <row r="3503" spans="53:58" ht="20.100000000000001" customHeight="1">
      <c r="BA3503" s="2"/>
      <c r="BB3503" s="2">
        <f t="shared" si="1132"/>
        <v>18.662399999998989</v>
      </c>
      <c r="BC3503" s="156">
        <f t="shared" si="1133"/>
        <v>9.3133365227050773E-3</v>
      </c>
      <c r="BD3503" s="2">
        <f t="shared" si="1134"/>
        <v>2.2668366252753813E-5</v>
      </c>
      <c r="BE3503" s="2">
        <f t="shared" si="1130"/>
        <v>2.2668366252753813E-5</v>
      </c>
      <c r="BF3503" s="24" t="str">
        <f t="shared" si="1131"/>
        <v/>
      </c>
    </row>
    <row r="3504" spans="53:58" ht="20.100000000000001" customHeight="1">
      <c r="BA3504" s="2"/>
      <c r="BB3504" s="2">
        <f t="shared" si="1132"/>
        <v>18.668799999998988</v>
      </c>
      <c r="BC3504" s="156">
        <f t="shared" si="1133"/>
        <v>9.2906681564523235E-3</v>
      </c>
      <c r="BD3504" s="2">
        <f t="shared" si="1134"/>
        <v>2.2615317460047968E-5</v>
      </c>
      <c r="BE3504" s="2">
        <f t="shared" si="1130"/>
        <v>2.2615317460047968E-5</v>
      </c>
      <c r="BF3504" s="24" t="str">
        <f t="shared" si="1131"/>
        <v/>
      </c>
    </row>
    <row r="3505" spans="53:58" ht="20.100000000000001" customHeight="1">
      <c r="BA3505" s="2"/>
      <c r="BB3505" s="2">
        <f t="shared" si="1132"/>
        <v>18.675199999998988</v>
      </c>
      <c r="BC3505" s="156">
        <f t="shared" si="1133"/>
        <v>9.2680528389922755E-3</v>
      </c>
      <c r="BD3505" s="2">
        <f t="shared" si="1134"/>
        <v>2.2562386185989713E-5</v>
      </c>
      <c r="BE3505" s="2">
        <f t="shared" si="1130"/>
        <v>2.2562386185989713E-5</v>
      </c>
      <c r="BF3505" s="24" t="str">
        <f t="shared" si="1131"/>
        <v/>
      </c>
    </row>
    <row r="3506" spans="53:58" ht="20.100000000000001" customHeight="1">
      <c r="BA3506" s="2"/>
      <c r="BB3506" s="2">
        <f t="shared" si="1132"/>
        <v>18.681599999998987</v>
      </c>
      <c r="BC3506" s="156">
        <f t="shared" si="1133"/>
        <v>9.2454904528062858E-3</v>
      </c>
      <c r="BD3506" s="2">
        <f t="shared" si="1134"/>
        <v>2.2509572191133434E-5</v>
      </c>
      <c r="BE3506" s="2">
        <f t="shared" si="1130"/>
        <v>2.2509572191133434E-5</v>
      </c>
      <c r="BF3506" s="24" t="str">
        <f t="shared" si="1131"/>
        <v/>
      </c>
    </row>
    <row r="3507" spans="53:58" ht="20.100000000000001" customHeight="1">
      <c r="BA3507" s="2"/>
      <c r="BB3507" s="2">
        <f t="shared" si="1132"/>
        <v>18.687999999998986</v>
      </c>
      <c r="BC3507" s="156">
        <f t="shared" si="1133"/>
        <v>9.2229808806151524E-3</v>
      </c>
      <c r="BD3507" s="2">
        <f t="shared" si="1134"/>
        <v>2.2456875236423826E-5</v>
      </c>
      <c r="BE3507" s="2">
        <f t="shared" si="1130"/>
        <v>2.2456875236423826E-5</v>
      </c>
      <c r="BF3507" s="24" t="str">
        <f t="shared" si="1131"/>
        <v/>
      </c>
    </row>
    <row r="3508" spans="53:58" ht="20.100000000000001" customHeight="1">
      <c r="BA3508" s="2"/>
      <c r="BB3508" s="2">
        <f t="shared" si="1132"/>
        <v>18.694399999998986</v>
      </c>
      <c r="BC3508" s="156">
        <f t="shared" si="1133"/>
        <v>9.2005240053787286E-3</v>
      </c>
      <c r="BD3508" s="2">
        <f t="shared" si="1134"/>
        <v>2.2404295083204573E-5</v>
      </c>
      <c r="BE3508" s="2">
        <f t="shared" si="1130"/>
        <v>2.2404295083204573E-5</v>
      </c>
      <c r="BF3508" s="24" t="str">
        <f t="shared" si="1131"/>
        <v/>
      </c>
    </row>
    <row r="3509" spans="53:58" ht="20.100000000000001" customHeight="1">
      <c r="BA3509" s="2"/>
      <c r="BB3509" s="2">
        <f t="shared" si="1132"/>
        <v>18.700799999998985</v>
      </c>
      <c r="BC3509" s="156">
        <f t="shared" si="1133"/>
        <v>9.178119710295524E-3</v>
      </c>
      <c r="BD3509" s="2">
        <f t="shared" si="1134"/>
        <v>2.2351831493294672E-5</v>
      </c>
      <c r="BE3509" s="2">
        <f t="shared" si="1130"/>
        <v>2.2351831493294672E-5</v>
      </c>
      <c r="BF3509" s="24" t="str">
        <f t="shared" si="1131"/>
        <v/>
      </c>
    </row>
    <row r="3510" spans="53:58" ht="20.100000000000001" customHeight="1">
      <c r="BA3510" s="2"/>
      <c r="BB3510" s="2">
        <f t="shared" si="1132"/>
        <v>18.707199999998984</v>
      </c>
      <c r="BC3510" s="156">
        <f t="shared" si="1133"/>
        <v>9.1557678788022293E-3</v>
      </c>
      <c r="BD3510" s="2">
        <f t="shared" si="1134"/>
        <v>2.2299484228913841E-5</v>
      </c>
      <c r="BE3510" s="2">
        <f t="shared" si="1130"/>
        <v>2.2299484228913841E-5</v>
      </c>
      <c r="BF3510" s="24" t="str">
        <f t="shared" si="1131"/>
        <v/>
      </c>
    </row>
    <row r="3511" spans="53:58" ht="20.100000000000001" customHeight="1">
      <c r="BA3511" s="2"/>
      <c r="BB3511" s="2">
        <f t="shared" si="1132"/>
        <v>18.713599999998983</v>
      </c>
      <c r="BC3511" s="156">
        <f t="shared" si="1133"/>
        <v>9.1334683945733155E-3</v>
      </c>
      <c r="BD3511" s="2">
        <f t="shared" si="1134"/>
        <v>2.2247253052666907E-5</v>
      </c>
      <c r="BE3511" s="2">
        <f t="shared" si="1130"/>
        <v>2.2247253052666907E-5</v>
      </c>
      <c r="BF3511" s="24" t="str">
        <f t="shared" si="1131"/>
        <v/>
      </c>
    </row>
    <row r="3512" spans="53:58" ht="20.100000000000001" customHeight="1">
      <c r="BA3512" s="2"/>
      <c r="BB3512" s="2">
        <f t="shared" si="1132"/>
        <v>18.719999999998983</v>
      </c>
      <c r="BC3512" s="156">
        <f t="shared" si="1133"/>
        <v>9.1112211415206486E-3</v>
      </c>
      <c r="BD3512" s="2">
        <f t="shared" si="1134"/>
        <v>2.219513772765136E-5</v>
      </c>
      <c r="BE3512" s="2">
        <f t="shared" si="1130"/>
        <v>2.219513772765136E-5</v>
      </c>
      <c r="BF3512" s="24" t="str">
        <f t="shared" si="1131"/>
        <v/>
      </c>
    </row>
    <row r="3513" spans="53:58" ht="20.100000000000001" customHeight="1">
      <c r="BA3513" s="2"/>
      <c r="BB3513" s="2">
        <f t="shared" si="1132"/>
        <v>18.726399999998982</v>
      </c>
      <c r="BC3513" s="156">
        <f t="shared" si="1133"/>
        <v>9.0890260037929972E-3</v>
      </c>
      <c r="BD3513" s="2">
        <f t="shared" si="1134"/>
        <v>2.2143138017302957E-5</v>
      </c>
      <c r="BE3513" s="2">
        <f t="shared" si="1130"/>
        <v>2.2143138017302957E-5</v>
      </c>
      <c r="BF3513" s="24" t="str">
        <f t="shared" si="1131"/>
        <v/>
      </c>
    </row>
    <row r="3514" spans="53:58" ht="20.100000000000001" customHeight="1">
      <c r="BA3514" s="2"/>
      <c r="BB3514" s="2">
        <f t="shared" si="1132"/>
        <v>18.732799999998981</v>
      </c>
      <c r="BC3514" s="156">
        <f t="shared" si="1133"/>
        <v>9.0668828657756943E-3</v>
      </c>
      <c r="BD3514" s="2">
        <f t="shared" si="1134"/>
        <v>2.2091253685484202E-5</v>
      </c>
      <c r="BE3514" s="2">
        <f t="shared" si="1130"/>
        <v>2.2091253685484202E-5</v>
      </c>
      <c r="BF3514" s="24" t="str">
        <f t="shared" si="1131"/>
        <v/>
      </c>
    </row>
    <row r="3515" spans="53:58" ht="20.100000000000001" customHeight="1">
      <c r="BA3515" s="2"/>
      <c r="BB3515" s="2">
        <f t="shared" si="1132"/>
        <v>18.739199999998981</v>
      </c>
      <c r="BC3515" s="156">
        <f t="shared" si="1133"/>
        <v>9.0447916120902101E-3</v>
      </c>
      <c r="BD3515" s="2">
        <f t="shared" si="1134"/>
        <v>2.2039484496548523E-5</v>
      </c>
      <c r="BE3515" s="2">
        <f t="shared" si="1130"/>
        <v>2.2039484496548523E-5</v>
      </c>
      <c r="BF3515" s="24" t="str">
        <f t="shared" si="1131"/>
        <v/>
      </c>
    </row>
    <row r="3516" spans="53:58" ht="20.100000000000001" customHeight="1">
      <c r="BA3516" s="2"/>
      <c r="BB3516" s="2">
        <f t="shared" si="1132"/>
        <v>18.74559999999898</v>
      </c>
      <c r="BC3516" s="156">
        <f t="shared" si="1133"/>
        <v>9.0227521275936615E-3</v>
      </c>
      <c r="BD3516" s="2">
        <f t="shared" si="1134"/>
        <v>2.1987830215189352E-5</v>
      </c>
      <c r="BE3516" s="2">
        <f t="shared" si="1130"/>
        <v>2.1987830215189352E-5</v>
      </c>
      <c r="BF3516" s="24" t="str">
        <f t="shared" si="1131"/>
        <v/>
      </c>
    </row>
    <row r="3517" spans="53:58" ht="20.100000000000001" customHeight="1">
      <c r="BA3517" s="2"/>
      <c r="BB3517" s="2">
        <f t="shared" si="1132"/>
        <v>18.751999999998979</v>
      </c>
      <c r="BC3517" s="156">
        <f t="shared" si="1133"/>
        <v>9.0007642973784722E-3</v>
      </c>
      <c r="BD3517" s="2">
        <f t="shared" si="1134"/>
        <v>2.1936290606535541E-5</v>
      </c>
      <c r="BE3517" s="2">
        <f t="shared" si="1130"/>
        <v>2.1936290606535541E-5</v>
      </c>
      <c r="BF3517" s="24" t="str">
        <f t="shared" si="1131"/>
        <v/>
      </c>
    </row>
    <row r="3518" spans="53:58" ht="20.100000000000001" customHeight="1">
      <c r="BA3518" s="2"/>
      <c r="BB3518" s="2">
        <f t="shared" si="1132"/>
        <v>18.758399999998979</v>
      </c>
      <c r="BC3518" s="156">
        <f t="shared" si="1133"/>
        <v>8.9788280067719366E-3</v>
      </c>
      <c r="BD3518" s="2">
        <f t="shared" si="1134"/>
        <v>2.1884865436151354E-5</v>
      </c>
      <c r="BE3518" s="2">
        <f t="shared" si="1130"/>
        <v>2.1884865436151354E-5</v>
      </c>
      <c r="BF3518" s="24" t="str">
        <f t="shared" si="1131"/>
        <v/>
      </c>
    </row>
    <row r="3519" spans="53:58" ht="20.100000000000001" customHeight="1">
      <c r="BA3519" s="2"/>
      <c r="BB3519" s="2">
        <f t="shared" si="1132"/>
        <v>18.764799999998978</v>
      </c>
      <c r="BC3519" s="156">
        <f t="shared" si="1133"/>
        <v>8.9569431413357853E-3</v>
      </c>
      <c r="BD3519" s="2">
        <f t="shared" si="1134"/>
        <v>2.1833554469982697E-5</v>
      </c>
      <c r="BE3519" s="2">
        <f t="shared" si="1130"/>
        <v>2.1833554469982697E-5</v>
      </c>
      <c r="BF3519" s="24" t="str">
        <f t="shared" si="1131"/>
        <v/>
      </c>
    </row>
    <row r="3520" spans="53:58" ht="20.100000000000001" customHeight="1">
      <c r="BA3520" s="2"/>
      <c r="BB3520" s="2">
        <f t="shared" si="1132"/>
        <v>18.771199999998977</v>
      </c>
      <c r="BC3520" s="156">
        <f t="shared" si="1133"/>
        <v>8.9351095868658026E-3</v>
      </c>
      <c r="BD3520" s="2">
        <f t="shared" si="1134"/>
        <v>2.1782357474416092E-5</v>
      </c>
      <c r="BE3520" s="2">
        <f t="shared" si="1130"/>
        <v>2.1782357474416092E-5</v>
      </c>
      <c r="BF3520" s="24" t="str">
        <f t="shared" si="1131"/>
        <v/>
      </c>
    </row>
    <row r="3521" spans="53:58" ht="20.100000000000001" customHeight="1">
      <c r="BA3521" s="2"/>
      <c r="BB3521" s="2">
        <f t="shared" si="1132"/>
        <v>18.777599999998976</v>
      </c>
      <c r="BC3521" s="156">
        <f t="shared" si="1133"/>
        <v>8.9133272293913865E-3</v>
      </c>
      <c r="BD3521" s="2">
        <f t="shared" si="1134"/>
        <v>2.1731274216249194E-5</v>
      </c>
      <c r="BE3521" s="2">
        <f t="shared" si="1130"/>
        <v>2.1731274216249194E-5</v>
      </c>
      <c r="BF3521" s="24" t="str">
        <f t="shared" si="1131"/>
        <v/>
      </c>
    </row>
    <row r="3522" spans="53:58" ht="20.100000000000001" customHeight="1">
      <c r="BA3522" s="2"/>
      <c r="BB3522" s="2">
        <f t="shared" si="1132"/>
        <v>18.783999999998976</v>
      </c>
      <c r="BC3522" s="156">
        <f t="shared" si="1133"/>
        <v>8.8915959551751373E-3</v>
      </c>
      <c r="BD3522" s="2">
        <f t="shared" si="1134"/>
        <v>2.1680304462676908E-5</v>
      </c>
      <c r="BE3522" s="2">
        <f t="shared" si="1130"/>
        <v>2.1680304462676908E-5</v>
      </c>
      <c r="BF3522" s="24" t="str">
        <f t="shared" si="1131"/>
        <v/>
      </c>
    </row>
    <row r="3523" spans="53:58" ht="20.100000000000001" customHeight="1">
      <c r="BA3523" s="2"/>
      <c r="BB3523" s="2">
        <f t="shared" si="1132"/>
        <v>18.790399999998975</v>
      </c>
      <c r="BC3523" s="156">
        <f t="shared" si="1133"/>
        <v>8.8699156507124604E-3</v>
      </c>
      <c r="BD3523" s="2">
        <f t="shared" si="1134"/>
        <v>2.1629447981341698E-5</v>
      </c>
      <c r="BE3523" s="2">
        <f t="shared" si="1130"/>
        <v>2.1629447981341698E-5</v>
      </c>
      <c r="BF3523" s="24" t="str">
        <f t="shared" si="1131"/>
        <v/>
      </c>
    </row>
    <row r="3524" spans="53:58" ht="20.100000000000001" customHeight="1">
      <c r="BA3524" s="2"/>
      <c r="BB3524" s="2">
        <f t="shared" si="1132"/>
        <v>18.796799999998974</v>
      </c>
      <c r="BC3524" s="156">
        <f t="shared" si="1133"/>
        <v>8.8482862027311187E-3</v>
      </c>
      <c r="BD3524" s="2">
        <f t="shared" si="1134"/>
        <v>2.1578704540232974E-5</v>
      </c>
      <c r="BE3524" s="2">
        <f t="shared" si="1130"/>
        <v>2.1578704540232974E-5</v>
      </c>
      <c r="BF3524" s="24" t="str">
        <f t="shared" si="1131"/>
        <v/>
      </c>
    </row>
    <row r="3525" spans="53:58" ht="20.100000000000001" customHeight="1">
      <c r="BA3525" s="2"/>
      <c r="BB3525" s="2">
        <f t="shared" si="1132"/>
        <v>18.803199999998974</v>
      </c>
      <c r="BC3525" s="156">
        <f t="shared" si="1133"/>
        <v>8.8267074981908857E-3</v>
      </c>
      <c r="BD3525" s="2">
        <f t="shared" si="1134"/>
        <v>2.1528073907808518E-5</v>
      </c>
      <c r="BE3525" s="2">
        <f t="shared" si="1130"/>
        <v>2.1528073907808518E-5</v>
      </c>
      <c r="BF3525" s="24" t="str">
        <f t="shared" si="1131"/>
        <v/>
      </c>
    </row>
    <row r="3526" spans="53:58" ht="20.100000000000001" customHeight="1">
      <c r="BA3526" s="2"/>
      <c r="BB3526" s="2">
        <f t="shared" si="1132"/>
        <v>18.809599999998973</v>
      </c>
      <c r="BC3526" s="156">
        <f t="shared" si="1133"/>
        <v>8.8051794242830772E-3</v>
      </c>
      <c r="BD3526" s="2">
        <f t="shared" si="1134"/>
        <v>2.1477555852947652E-5</v>
      </c>
      <c r="BE3526" s="2">
        <f t="shared" si="1130"/>
        <v>2.1477555852947652E-5</v>
      </c>
      <c r="BF3526" s="24" t="str">
        <f t="shared" si="1131"/>
        <v/>
      </c>
    </row>
    <row r="3527" spans="53:58" ht="20.100000000000001" customHeight="1">
      <c r="BA3527" s="2"/>
      <c r="BB3527" s="2">
        <f t="shared" si="1132"/>
        <v>18.815999999998972</v>
      </c>
      <c r="BC3527" s="156">
        <f t="shared" si="1133"/>
        <v>8.7837018684301296E-3</v>
      </c>
      <c r="BD3527" s="2">
        <f t="shared" si="1134"/>
        <v>2.1427150144867971E-5</v>
      </c>
      <c r="BE3527" s="2">
        <f t="shared" si="1130"/>
        <v>2.1427150144867971E-5</v>
      </c>
      <c r="BF3527" s="24" t="str">
        <f t="shared" si="1131"/>
        <v/>
      </c>
    </row>
    <row r="3528" spans="53:58" ht="20.100000000000001" customHeight="1">
      <c r="BA3528" s="2"/>
      <c r="BB3528" s="2">
        <f t="shared" si="1132"/>
        <v>18.822399999998972</v>
      </c>
      <c r="BC3528" s="156">
        <f t="shared" si="1133"/>
        <v>8.7622747182852616E-3</v>
      </c>
      <c r="BD3528" s="2">
        <f t="shared" si="1134"/>
        <v>2.1376856553277993E-5</v>
      </c>
      <c r="BE3528" s="2">
        <f t="shared" si="1130"/>
        <v>2.1376856553277993E-5</v>
      </c>
      <c r="BF3528" s="24" t="str">
        <f t="shared" si="1131"/>
        <v/>
      </c>
    </row>
    <row r="3529" spans="53:58" ht="20.100000000000001" customHeight="1">
      <c r="BA3529" s="2"/>
      <c r="BB3529" s="2">
        <f t="shared" si="1132"/>
        <v>18.828799999998971</v>
      </c>
      <c r="BC3529" s="156">
        <f t="shared" si="1133"/>
        <v>8.7408978617319836E-3</v>
      </c>
      <c r="BD3529" s="2">
        <f t="shared" si="1134"/>
        <v>2.1326674848238386E-5</v>
      </c>
      <c r="BE3529" s="2">
        <f t="shared" si="1130"/>
        <v>2.1326674848238386E-5</v>
      </c>
      <c r="BF3529" s="24" t="str">
        <f t="shared" si="1131"/>
        <v/>
      </c>
    </row>
    <row r="3530" spans="53:58" ht="20.100000000000001" customHeight="1">
      <c r="BA3530" s="2"/>
      <c r="BB3530" s="2">
        <f t="shared" si="1132"/>
        <v>18.83519999999897</v>
      </c>
      <c r="BC3530" s="156">
        <f t="shared" si="1133"/>
        <v>8.7195711868837452E-3</v>
      </c>
      <c r="BD3530" s="2">
        <f t="shared" si="1134"/>
        <v>2.127660480025044E-5</v>
      </c>
      <c r="BE3530" s="2">
        <f t="shared" si="1130"/>
        <v>2.127660480025044E-5</v>
      </c>
      <c r="BF3530" s="24" t="str">
        <f t="shared" si="1131"/>
        <v/>
      </c>
    </row>
    <row r="3531" spans="53:58" ht="20.100000000000001" customHeight="1">
      <c r="BA3531" s="2"/>
      <c r="BB3531" s="2">
        <f t="shared" si="1132"/>
        <v>18.841599999998969</v>
      </c>
      <c r="BC3531" s="156">
        <f t="shared" si="1133"/>
        <v>8.6982945820834948E-3</v>
      </c>
      <c r="BD3531" s="2">
        <f t="shared" si="1134"/>
        <v>2.1226646180195347E-5</v>
      </c>
      <c r="BE3531" s="2">
        <f t="shared" ref="BE3531:BE3594" si="1135">IF(BC3531&lt;(1-$BA$591),BD3531,"")</f>
        <v>2.1226646180195347E-5</v>
      </c>
      <c r="BF3531" s="24" t="str">
        <f t="shared" ref="BF3531:BF3594" si="1136">IF(BC3531&lt;(1-$BA$597),BD3531,"")</f>
        <v/>
      </c>
    </row>
    <row r="3532" spans="53:58" ht="20.100000000000001" customHeight="1">
      <c r="BA3532" s="2"/>
      <c r="BB3532" s="2">
        <f t="shared" ref="BB3532:BB3595" si="1137">BB3531+$BE$584</f>
        <v>18.847999999998969</v>
      </c>
      <c r="BC3532" s="156">
        <f t="shared" ref="BC3532:BC3595" si="1138">_xlfn.CHISQ.DIST.RT(BB3532,7)</f>
        <v>8.6770679359032994E-3</v>
      </c>
      <c r="BD3532" s="2">
        <f t="shared" ref="BD3532:BD3595" si="1139">BC3532-BC3533</f>
        <v>2.1176798759419205E-5</v>
      </c>
      <c r="BE3532" s="2">
        <f t="shared" si="1135"/>
        <v>2.1176798759419205E-5</v>
      </c>
      <c r="BF3532" s="24" t="str">
        <f t="shared" si="1136"/>
        <v/>
      </c>
    </row>
    <row r="3533" spans="53:58" ht="20.100000000000001" customHeight="1">
      <c r="BA3533" s="2"/>
      <c r="BB3533" s="2">
        <f t="shared" si="1137"/>
        <v>18.854399999998968</v>
      </c>
      <c r="BC3533" s="156">
        <f t="shared" si="1138"/>
        <v>8.6558911371438802E-3</v>
      </c>
      <c r="BD3533" s="2">
        <f t="shared" si="1139"/>
        <v>2.1127062309602915E-5</v>
      </c>
      <c r="BE3533" s="2">
        <f t="shared" si="1135"/>
        <v>2.1127062309602915E-5</v>
      </c>
      <c r="BF3533" s="24" t="str">
        <f t="shared" si="1136"/>
        <v/>
      </c>
    </row>
    <row r="3534" spans="53:58" ht="20.100000000000001" customHeight="1">
      <c r="BA3534" s="2"/>
      <c r="BB3534" s="2">
        <f t="shared" si="1137"/>
        <v>18.860799999998967</v>
      </c>
      <c r="BC3534" s="156">
        <f t="shared" si="1138"/>
        <v>8.6347640748342773E-3</v>
      </c>
      <c r="BD3534" s="2">
        <f t="shared" si="1139"/>
        <v>2.1077436602887079E-5</v>
      </c>
      <c r="BE3534" s="2">
        <f t="shared" si="1135"/>
        <v>2.1077436602887079E-5</v>
      </c>
      <c r="BF3534" s="24" t="str">
        <f t="shared" si="1136"/>
        <v/>
      </c>
    </row>
    <row r="3535" spans="53:58" ht="20.100000000000001" customHeight="1">
      <c r="BA3535" s="2"/>
      <c r="BB3535" s="2">
        <f t="shared" si="1137"/>
        <v>18.867199999998967</v>
      </c>
      <c r="BC3535" s="156">
        <f t="shared" si="1138"/>
        <v>8.6136866382313902E-3</v>
      </c>
      <c r="BD3535" s="2">
        <f t="shared" si="1139"/>
        <v>2.1027921411774855E-5</v>
      </c>
      <c r="BE3535" s="2">
        <f t="shared" si="1135"/>
        <v>2.1027921411774855E-5</v>
      </c>
      <c r="BF3535" s="24" t="str">
        <f t="shared" si="1136"/>
        <v/>
      </c>
    </row>
    <row r="3536" spans="53:58" ht="20.100000000000001" customHeight="1">
      <c r="BA3536" s="2"/>
      <c r="BB3536" s="2">
        <f t="shared" si="1137"/>
        <v>18.873599999998966</v>
      </c>
      <c r="BC3536" s="156">
        <f t="shared" si="1138"/>
        <v>8.5926587168196154E-3</v>
      </c>
      <c r="BD3536" s="2">
        <f t="shared" si="1139"/>
        <v>2.097851650923431E-5</v>
      </c>
      <c r="BE3536" s="2">
        <f t="shared" si="1135"/>
        <v>2.097851650923431E-5</v>
      </c>
      <c r="BF3536" s="24" t="str">
        <f t="shared" si="1136"/>
        <v/>
      </c>
    </row>
    <row r="3537" spans="53:58" ht="20.100000000000001" customHeight="1">
      <c r="BA3537" s="2"/>
      <c r="BB3537" s="2">
        <f t="shared" si="1137"/>
        <v>18.879999999998965</v>
      </c>
      <c r="BC3537" s="156">
        <f t="shared" si="1138"/>
        <v>8.5716802003103811E-3</v>
      </c>
      <c r="BD3537" s="2">
        <f t="shared" si="1139"/>
        <v>2.0929221668587392E-5</v>
      </c>
      <c r="BE3537" s="2">
        <f t="shared" si="1135"/>
        <v>2.0929221668587392E-5</v>
      </c>
      <c r="BF3537" s="24" t="str">
        <f t="shared" si="1136"/>
        <v/>
      </c>
    </row>
    <row r="3538" spans="53:58" ht="20.100000000000001" customHeight="1">
      <c r="BA3538" s="2"/>
      <c r="BB3538" s="2">
        <f t="shared" si="1137"/>
        <v>18.886399999998964</v>
      </c>
      <c r="BC3538" s="156">
        <f t="shared" si="1138"/>
        <v>8.5507509786417937E-3</v>
      </c>
      <c r="BD3538" s="2">
        <f t="shared" si="1139"/>
        <v>2.0880036663572382E-5</v>
      </c>
      <c r="BE3538" s="2">
        <f t="shared" si="1135"/>
        <v>2.0880036663572382E-5</v>
      </c>
      <c r="BF3538" s="24" t="str">
        <f t="shared" si="1136"/>
        <v/>
      </c>
    </row>
    <row r="3539" spans="53:58" ht="20.100000000000001" customHeight="1">
      <c r="BA3539" s="2"/>
      <c r="BB3539" s="2">
        <f t="shared" si="1137"/>
        <v>18.892799999998964</v>
      </c>
      <c r="BC3539" s="156">
        <f t="shared" si="1138"/>
        <v>8.5298709419782213E-3</v>
      </c>
      <c r="BD3539" s="2">
        <f t="shared" si="1139"/>
        <v>2.0830961268335224E-5</v>
      </c>
      <c r="BE3539" s="2">
        <f t="shared" si="1135"/>
        <v>2.0830961268335224E-5</v>
      </c>
      <c r="BF3539" s="24" t="str">
        <f t="shared" si="1136"/>
        <v/>
      </c>
    </row>
    <row r="3540" spans="53:58" ht="20.100000000000001" customHeight="1">
      <c r="BA3540" s="2"/>
      <c r="BB3540" s="2">
        <f t="shared" si="1137"/>
        <v>18.899199999998963</v>
      </c>
      <c r="BC3540" s="156">
        <f t="shared" si="1138"/>
        <v>8.5090399807098861E-3</v>
      </c>
      <c r="BD3540" s="2">
        <f t="shared" si="1139"/>
        <v>2.0781995257457275E-5</v>
      </c>
      <c r="BE3540" s="2">
        <f t="shared" si="1135"/>
        <v>2.0781995257457275E-5</v>
      </c>
      <c r="BF3540" s="24" t="str">
        <f t="shared" si="1136"/>
        <v/>
      </c>
    </row>
    <row r="3541" spans="53:58" ht="20.100000000000001" customHeight="1">
      <c r="BA3541" s="2"/>
      <c r="BB3541" s="2">
        <f t="shared" si="1137"/>
        <v>18.905599999998962</v>
      </c>
      <c r="BC3541" s="156">
        <f t="shared" si="1138"/>
        <v>8.4882579854524288E-3</v>
      </c>
      <c r="BD3541" s="2">
        <f t="shared" si="1139"/>
        <v>2.0733138405854695E-5</v>
      </c>
      <c r="BE3541" s="2">
        <f t="shared" si="1135"/>
        <v>2.0733138405854695E-5</v>
      </c>
      <c r="BF3541" s="24" t="str">
        <f t="shared" si="1136"/>
        <v/>
      </c>
    </row>
    <row r="3542" spans="53:58" ht="20.100000000000001" customHeight="1">
      <c r="BA3542" s="2"/>
      <c r="BB3542" s="2">
        <f t="shared" si="1137"/>
        <v>18.911999999998962</v>
      </c>
      <c r="BC3542" s="156">
        <f t="shared" si="1138"/>
        <v>8.4675248470465741E-3</v>
      </c>
      <c r="BD3542" s="2">
        <f t="shared" si="1139"/>
        <v>2.068439048893457E-5</v>
      </c>
      <c r="BE3542" s="2">
        <f t="shared" si="1135"/>
        <v>2.068439048893457E-5</v>
      </c>
      <c r="BF3542" s="24" t="str">
        <f t="shared" si="1136"/>
        <v/>
      </c>
    </row>
    <row r="3543" spans="53:58" ht="20.100000000000001" customHeight="1">
      <c r="BA3543" s="2"/>
      <c r="BB3543" s="2">
        <f t="shared" si="1137"/>
        <v>18.918399999998961</v>
      </c>
      <c r="BC3543" s="156">
        <f t="shared" si="1138"/>
        <v>8.4468404565576395E-3</v>
      </c>
      <c r="BD3543" s="2">
        <f t="shared" si="1139"/>
        <v>2.0635751282393686E-5</v>
      </c>
      <c r="BE3543" s="2">
        <f t="shared" si="1135"/>
        <v>2.0635751282393686E-5</v>
      </c>
      <c r="BF3543" s="24" t="str">
        <f t="shared" si="1136"/>
        <v/>
      </c>
    </row>
    <row r="3544" spans="53:58" ht="20.100000000000001" customHeight="1">
      <c r="BA3544" s="2"/>
      <c r="BB3544" s="2">
        <f t="shared" si="1137"/>
        <v>18.92479999999896</v>
      </c>
      <c r="BC3544" s="156">
        <f t="shared" si="1138"/>
        <v>8.4262047052752458E-3</v>
      </c>
      <c r="BD3544" s="2">
        <f t="shared" si="1139"/>
        <v>2.0587220562445774E-5</v>
      </c>
      <c r="BE3544" s="2">
        <f t="shared" si="1135"/>
        <v>2.0587220562445774E-5</v>
      </c>
      <c r="BF3544" s="24" t="str">
        <f t="shared" si="1136"/>
        <v/>
      </c>
    </row>
    <row r="3545" spans="53:58" ht="20.100000000000001" customHeight="1">
      <c r="BA3545" s="2"/>
      <c r="BB3545" s="2">
        <f t="shared" si="1137"/>
        <v>18.93119999999896</v>
      </c>
      <c r="BC3545" s="156">
        <f t="shared" si="1138"/>
        <v>8.4056174847128001E-3</v>
      </c>
      <c r="BD3545" s="2">
        <f t="shared" si="1139"/>
        <v>2.0538798105642839E-5</v>
      </c>
      <c r="BE3545" s="2">
        <f t="shared" si="1135"/>
        <v>2.0538798105642839E-5</v>
      </c>
      <c r="BF3545" s="24" t="str">
        <f t="shared" si="1136"/>
        <v/>
      </c>
    </row>
    <row r="3546" spans="53:58" ht="20.100000000000001" customHeight="1">
      <c r="BA3546" s="2"/>
      <c r="BB3546" s="2">
        <f t="shared" si="1137"/>
        <v>18.937599999998959</v>
      </c>
      <c r="BC3546" s="156">
        <f t="shared" si="1138"/>
        <v>8.3850786866071572E-3</v>
      </c>
      <c r="BD3546" s="2">
        <f t="shared" si="1139"/>
        <v>2.0490483688944544E-5</v>
      </c>
      <c r="BE3546" s="2">
        <f t="shared" si="1135"/>
        <v>2.0490483688944544E-5</v>
      </c>
      <c r="BF3546" s="24" t="str">
        <f t="shared" si="1136"/>
        <v/>
      </c>
    </row>
    <row r="3547" spans="53:58" ht="20.100000000000001" customHeight="1">
      <c r="BA3547" s="2"/>
      <c r="BB3547" s="2">
        <f t="shared" si="1137"/>
        <v>18.943999999998958</v>
      </c>
      <c r="BC3547" s="156">
        <f t="shared" si="1138"/>
        <v>8.3645882029182127E-3</v>
      </c>
      <c r="BD3547" s="2">
        <f t="shared" si="1139"/>
        <v>2.0442277089706071E-5</v>
      </c>
      <c r="BE3547" s="2">
        <f t="shared" si="1135"/>
        <v>2.0442277089706071E-5</v>
      </c>
      <c r="BF3547" s="24" t="str">
        <f t="shared" si="1136"/>
        <v/>
      </c>
    </row>
    <row r="3548" spans="53:58" ht="20.100000000000001" customHeight="1">
      <c r="BA3548" s="2"/>
      <c r="BB3548" s="2">
        <f t="shared" si="1137"/>
        <v>18.950399999998957</v>
      </c>
      <c r="BC3548" s="156">
        <f t="shared" si="1138"/>
        <v>8.3441459258285066E-3</v>
      </c>
      <c r="BD3548" s="2">
        <f t="shared" si="1139"/>
        <v>2.0394178085688525E-5</v>
      </c>
      <c r="BE3548" s="2">
        <f t="shared" si="1135"/>
        <v>2.0394178085688525E-5</v>
      </c>
      <c r="BF3548" s="24" t="str">
        <f t="shared" si="1136"/>
        <v/>
      </c>
    </row>
    <row r="3549" spans="53:58" ht="20.100000000000001" customHeight="1">
      <c r="BA3549" s="2"/>
      <c r="BB3549" s="2">
        <f t="shared" si="1137"/>
        <v>18.956799999998957</v>
      </c>
      <c r="BC3549" s="156">
        <f t="shared" si="1138"/>
        <v>8.3237517477428181E-3</v>
      </c>
      <c r="BD3549" s="2">
        <f t="shared" si="1139"/>
        <v>2.0346186455097101E-5</v>
      </c>
      <c r="BE3549" s="2">
        <f t="shared" si="1135"/>
        <v>2.0346186455097101E-5</v>
      </c>
      <c r="BF3549" s="24" t="str">
        <f t="shared" si="1136"/>
        <v/>
      </c>
    </row>
    <row r="3550" spans="53:58" ht="20.100000000000001" customHeight="1">
      <c r="BA3550" s="2"/>
      <c r="BB3550" s="2">
        <f t="shared" si="1137"/>
        <v>18.963199999998956</v>
      </c>
      <c r="BC3550" s="156">
        <f t="shared" si="1138"/>
        <v>8.303405561287721E-3</v>
      </c>
      <c r="BD3550" s="2">
        <f t="shared" si="1139"/>
        <v>2.0298301976435368E-5</v>
      </c>
      <c r="BE3550" s="2">
        <f t="shared" si="1135"/>
        <v>2.0298301976435368E-5</v>
      </c>
      <c r="BF3550" s="24" t="str">
        <f t="shared" si="1136"/>
        <v/>
      </c>
    </row>
    <row r="3551" spans="53:58" ht="20.100000000000001" customHeight="1">
      <c r="BA3551" s="2"/>
      <c r="BB3551" s="2">
        <f t="shared" si="1137"/>
        <v>18.969599999998955</v>
      </c>
      <c r="BC3551" s="156">
        <f t="shared" si="1138"/>
        <v>8.2831072593112856E-3</v>
      </c>
      <c r="BD3551" s="2">
        <f t="shared" si="1139"/>
        <v>2.0250524428709962E-5</v>
      </c>
      <c r="BE3551" s="2">
        <f t="shared" si="1135"/>
        <v>2.0250524428709962E-5</v>
      </c>
      <c r="BF3551" s="24" t="str">
        <f t="shared" si="1136"/>
        <v/>
      </c>
    </row>
    <row r="3552" spans="53:58" ht="20.100000000000001" customHeight="1">
      <c r="BA3552" s="2"/>
      <c r="BB3552" s="2">
        <f t="shared" si="1137"/>
        <v>18.975999999998955</v>
      </c>
      <c r="BC3552" s="156">
        <f t="shared" si="1138"/>
        <v>8.2628567348825756E-3</v>
      </c>
      <c r="BD3552" s="2">
        <f t="shared" si="1139"/>
        <v>2.0202853591255385E-5</v>
      </c>
      <c r="BE3552" s="2">
        <f t="shared" si="1135"/>
        <v>2.0202853591255385E-5</v>
      </c>
      <c r="BF3552" s="24" t="str">
        <f t="shared" si="1136"/>
        <v/>
      </c>
    </row>
    <row r="3553" spans="53:58" ht="20.100000000000001" customHeight="1">
      <c r="BA3553" s="2"/>
      <c r="BB3553" s="2">
        <f t="shared" si="1137"/>
        <v>18.982399999998954</v>
      </c>
      <c r="BC3553" s="156">
        <f t="shared" si="1138"/>
        <v>8.2426538812913203E-3</v>
      </c>
      <c r="BD3553" s="2">
        <f t="shared" si="1139"/>
        <v>2.015528924381553E-5</v>
      </c>
      <c r="BE3553" s="2">
        <f t="shared" si="1135"/>
        <v>2.015528924381553E-5</v>
      </c>
      <c r="BF3553" s="24" t="str">
        <f t="shared" si="1136"/>
        <v/>
      </c>
    </row>
    <row r="3554" spans="53:58" ht="20.100000000000001" customHeight="1">
      <c r="BA3554" s="2"/>
      <c r="BB3554" s="2">
        <f t="shared" si="1137"/>
        <v>18.988799999998953</v>
      </c>
      <c r="BC3554" s="156">
        <f t="shared" si="1138"/>
        <v>8.2224985920475047E-3</v>
      </c>
      <c r="BD3554" s="2">
        <f t="shared" si="1139"/>
        <v>2.0107831166559301E-5</v>
      </c>
      <c r="BE3554" s="2">
        <f t="shared" si="1135"/>
        <v>2.0107831166559301E-5</v>
      </c>
      <c r="BF3554" s="24" t="str">
        <f t="shared" si="1136"/>
        <v/>
      </c>
    </row>
    <row r="3555" spans="53:58" ht="20.100000000000001" customHeight="1">
      <c r="BA3555" s="2"/>
      <c r="BB3555" s="2">
        <f t="shared" si="1137"/>
        <v>18.995199999998952</v>
      </c>
      <c r="BC3555" s="156">
        <f t="shared" si="1138"/>
        <v>8.2023907608809454E-3</v>
      </c>
      <c r="BD3555" s="2">
        <f t="shared" si="1139"/>
        <v>2.0060479140038973E-5</v>
      </c>
      <c r="BE3555" s="2">
        <f t="shared" si="1135"/>
        <v>2.0060479140038973E-5</v>
      </c>
      <c r="BF3555" s="24" t="str">
        <f t="shared" si="1136"/>
        <v/>
      </c>
    </row>
    <row r="3556" spans="53:58" ht="20.100000000000001" customHeight="1">
      <c r="BA3556" s="2"/>
      <c r="BB3556" s="2">
        <f t="shared" si="1137"/>
        <v>19.001599999998952</v>
      </c>
      <c r="BC3556" s="156">
        <f t="shared" si="1138"/>
        <v>8.1823302817409065E-3</v>
      </c>
      <c r="BD3556" s="2">
        <f t="shared" si="1139"/>
        <v>2.0013232945188461E-5</v>
      </c>
      <c r="BE3556" s="2">
        <f t="shared" si="1135"/>
        <v>2.0013232945188461E-5</v>
      </c>
      <c r="BF3556" s="24" t="str">
        <f t="shared" si="1136"/>
        <v/>
      </c>
    </row>
    <row r="3557" spans="53:58" ht="20.100000000000001" customHeight="1">
      <c r="BA3557" s="2"/>
      <c r="BB3557" s="2">
        <f t="shared" si="1137"/>
        <v>19.007999999998951</v>
      </c>
      <c r="BC3557" s="156">
        <f t="shared" si="1138"/>
        <v>8.162317048795718E-3</v>
      </c>
      <c r="BD3557" s="2">
        <f t="shared" si="1139"/>
        <v>1.9966092363344137E-5</v>
      </c>
      <c r="BE3557" s="2">
        <f t="shared" si="1135"/>
        <v>1.9966092363344137E-5</v>
      </c>
      <c r="BF3557" s="24" t="str">
        <f t="shared" si="1136"/>
        <v/>
      </c>
    </row>
    <row r="3558" spans="53:58" ht="20.100000000000001" customHeight="1">
      <c r="BA3558" s="2"/>
      <c r="BB3558" s="2">
        <f t="shared" si="1137"/>
        <v>19.01439999999895</v>
      </c>
      <c r="BC3558" s="156">
        <f t="shared" si="1138"/>
        <v>8.1423509564323739E-3</v>
      </c>
      <c r="BD3558" s="2">
        <f t="shared" si="1139"/>
        <v>1.9919057176217073E-5</v>
      </c>
      <c r="BE3558" s="2">
        <f t="shared" si="1135"/>
        <v>1.9919057176217073E-5</v>
      </c>
      <c r="BF3558" s="24" t="str">
        <f t="shared" si="1136"/>
        <v/>
      </c>
    </row>
    <row r="3559" spans="53:58" ht="20.100000000000001" customHeight="1">
      <c r="BA3559" s="2"/>
      <c r="BB3559" s="2">
        <f t="shared" si="1137"/>
        <v>19.02079999999895</v>
      </c>
      <c r="BC3559" s="156">
        <f t="shared" si="1138"/>
        <v>8.1224318992561568E-3</v>
      </c>
      <c r="BD3559" s="2">
        <f t="shared" si="1139"/>
        <v>1.9872127165976305E-5</v>
      </c>
      <c r="BE3559" s="2">
        <f t="shared" si="1135"/>
        <v>1.9872127165976305E-5</v>
      </c>
      <c r="BF3559" s="24" t="str">
        <f t="shared" si="1136"/>
        <v/>
      </c>
    </row>
    <row r="3560" spans="53:58" ht="20.100000000000001" customHeight="1">
      <c r="BA3560" s="2"/>
      <c r="BB3560" s="2">
        <f t="shared" si="1137"/>
        <v>19.027199999998949</v>
      </c>
      <c r="BC3560" s="156">
        <f t="shared" si="1138"/>
        <v>8.1025597720901805E-3</v>
      </c>
      <c r="BD3560" s="2">
        <f t="shared" si="1139"/>
        <v>1.9825302115111798E-5</v>
      </c>
      <c r="BE3560" s="2">
        <f t="shared" si="1135"/>
        <v>1.9825302115111798E-5</v>
      </c>
      <c r="BF3560" s="24" t="str">
        <f t="shared" si="1136"/>
        <v/>
      </c>
    </row>
    <row r="3561" spans="53:58" ht="20.100000000000001" customHeight="1">
      <c r="BA3561" s="2"/>
      <c r="BB3561" s="2">
        <f t="shared" si="1137"/>
        <v>19.033599999998948</v>
      </c>
      <c r="BC3561" s="156">
        <f t="shared" si="1138"/>
        <v>8.0827344699750687E-3</v>
      </c>
      <c r="BD3561" s="2">
        <f t="shared" si="1139"/>
        <v>1.9778581806536785E-5</v>
      </c>
      <c r="BE3561" s="2">
        <f t="shared" si="1135"/>
        <v>1.9778581806536785E-5</v>
      </c>
      <c r="BF3561" s="24" t="str">
        <f t="shared" si="1136"/>
        <v/>
      </c>
    </row>
    <row r="3562" spans="53:58" ht="20.100000000000001" customHeight="1">
      <c r="BA3562" s="2"/>
      <c r="BB3562" s="2">
        <f t="shared" si="1137"/>
        <v>19.039999999998948</v>
      </c>
      <c r="BC3562" s="156">
        <f t="shared" si="1138"/>
        <v>8.0629558881685319E-3</v>
      </c>
      <c r="BD3562" s="2">
        <f t="shared" si="1139"/>
        <v>1.9731966023563488E-5</v>
      </c>
      <c r="BE3562" s="2">
        <f t="shared" si="1135"/>
        <v>1.9731966023563488E-5</v>
      </c>
      <c r="BF3562" s="24" t="str">
        <f t="shared" si="1136"/>
        <v/>
      </c>
    </row>
    <row r="3563" spans="53:58" ht="20.100000000000001" customHeight="1">
      <c r="BA3563" s="2"/>
      <c r="BB3563" s="2">
        <f t="shared" si="1137"/>
        <v>19.046399999998947</v>
      </c>
      <c r="BC3563" s="156">
        <f t="shared" si="1138"/>
        <v>8.0432239221449684E-3</v>
      </c>
      <c r="BD3563" s="2">
        <f t="shared" si="1139"/>
        <v>1.9685454549899645E-5</v>
      </c>
      <c r="BE3563" s="2">
        <f t="shared" si="1135"/>
        <v>1.9685454549899645E-5</v>
      </c>
      <c r="BF3563" s="24" t="str">
        <f t="shared" si="1136"/>
        <v/>
      </c>
    </row>
    <row r="3564" spans="53:58" ht="20.100000000000001" customHeight="1">
      <c r="BA3564" s="2"/>
      <c r="BB3564" s="2">
        <f t="shared" si="1137"/>
        <v>19.052799999998946</v>
      </c>
      <c r="BC3564" s="156">
        <f t="shared" si="1138"/>
        <v>8.0235384675950688E-3</v>
      </c>
      <c r="BD3564" s="2">
        <f t="shared" si="1139"/>
        <v>1.9639047169591264E-5</v>
      </c>
      <c r="BE3564" s="2">
        <f t="shared" si="1135"/>
        <v>1.9639047169591264E-5</v>
      </c>
      <c r="BF3564" s="24" t="str">
        <f t="shared" si="1136"/>
        <v/>
      </c>
    </row>
    <row r="3565" spans="53:58" ht="20.100000000000001" customHeight="1">
      <c r="BA3565" s="2"/>
      <c r="BB3565" s="2">
        <f t="shared" si="1137"/>
        <v>19.059199999998945</v>
      </c>
      <c r="BC3565" s="156">
        <f t="shared" si="1138"/>
        <v>8.0038994204254775E-3</v>
      </c>
      <c r="BD3565" s="2">
        <f t="shared" si="1139"/>
        <v>1.9592743667164875E-5</v>
      </c>
      <c r="BE3565" s="2">
        <f t="shared" si="1135"/>
        <v>1.9592743667164875E-5</v>
      </c>
      <c r="BF3565" s="24" t="str">
        <f t="shared" si="1136"/>
        <v/>
      </c>
    </row>
    <row r="3566" spans="53:58" ht="20.100000000000001" customHeight="1">
      <c r="BA3566" s="2"/>
      <c r="BB3566" s="2">
        <f t="shared" si="1137"/>
        <v>19.065599999998945</v>
      </c>
      <c r="BC3566" s="156">
        <f t="shared" si="1138"/>
        <v>7.9843066767583126E-3</v>
      </c>
      <c r="BD3566" s="2">
        <f t="shared" si="1139"/>
        <v>1.9546543827460988E-5</v>
      </c>
      <c r="BE3566" s="2">
        <f t="shared" si="1135"/>
        <v>1.9546543827460988E-5</v>
      </c>
      <c r="BF3566" s="24" t="str">
        <f t="shared" si="1136"/>
        <v/>
      </c>
    </row>
    <row r="3567" spans="53:58" ht="20.100000000000001" customHeight="1">
      <c r="BA3567" s="2"/>
      <c r="BB3567" s="2">
        <f t="shared" si="1137"/>
        <v>19.071999999998944</v>
      </c>
      <c r="BC3567" s="156">
        <f t="shared" si="1138"/>
        <v>7.9647601329308516E-3</v>
      </c>
      <c r="BD3567" s="2">
        <f t="shared" si="1139"/>
        <v>1.9500447435753798E-5</v>
      </c>
      <c r="BE3567" s="2">
        <f t="shared" si="1135"/>
        <v>1.9500447435753798E-5</v>
      </c>
      <c r="BF3567" s="24" t="str">
        <f t="shared" si="1136"/>
        <v/>
      </c>
    </row>
    <row r="3568" spans="53:58" ht="20.100000000000001" customHeight="1">
      <c r="BA3568" s="2"/>
      <c r="BB3568" s="2">
        <f t="shared" si="1137"/>
        <v>19.078399999998943</v>
      </c>
      <c r="BC3568" s="156">
        <f t="shared" si="1138"/>
        <v>7.9452596854950978E-3</v>
      </c>
      <c r="BD3568" s="2">
        <f t="shared" si="1139"/>
        <v>1.9454454277669647E-5</v>
      </c>
      <c r="BE3568" s="2">
        <f t="shared" si="1135"/>
        <v>1.9454454277669647E-5</v>
      </c>
      <c r="BF3568" s="24" t="str">
        <f t="shared" si="1136"/>
        <v/>
      </c>
    </row>
    <row r="3569" spans="53:58" ht="20.100000000000001" customHeight="1">
      <c r="BA3569" s="2"/>
      <c r="BB3569" s="2">
        <f t="shared" si="1137"/>
        <v>19.084799999998943</v>
      </c>
      <c r="BC3569" s="156">
        <f t="shared" si="1138"/>
        <v>7.9258052312174282E-3</v>
      </c>
      <c r="BD3569" s="2">
        <f t="shared" si="1139"/>
        <v>1.9408564139265089E-5</v>
      </c>
      <c r="BE3569" s="2">
        <f t="shared" si="1135"/>
        <v>1.9408564139265089E-5</v>
      </c>
      <c r="BF3569" s="24" t="str">
        <f t="shared" si="1136"/>
        <v/>
      </c>
    </row>
    <row r="3570" spans="53:58" ht="20.100000000000001" customHeight="1">
      <c r="BA3570" s="2"/>
      <c r="BB3570" s="2">
        <f t="shared" si="1137"/>
        <v>19.091199999998942</v>
      </c>
      <c r="BC3570" s="156">
        <f t="shared" si="1138"/>
        <v>7.9063966670781631E-3</v>
      </c>
      <c r="BD3570" s="2">
        <f t="shared" si="1139"/>
        <v>1.9362776806948825E-5</v>
      </c>
      <c r="BE3570" s="2">
        <f t="shared" si="1135"/>
        <v>1.9362776806948825E-5</v>
      </c>
      <c r="BF3570" s="24" t="str">
        <f t="shared" si="1136"/>
        <v/>
      </c>
    </row>
    <row r="3571" spans="53:58" ht="20.100000000000001" customHeight="1">
      <c r="BA3571" s="2"/>
      <c r="BB3571" s="2">
        <f t="shared" si="1137"/>
        <v>19.097599999998941</v>
      </c>
      <c r="BC3571" s="156">
        <f t="shared" si="1138"/>
        <v>7.8870338902712143E-3</v>
      </c>
      <c r="BD3571" s="2">
        <f t="shared" si="1139"/>
        <v>1.9317092067535485E-5</v>
      </c>
      <c r="BE3571" s="2">
        <f t="shared" si="1135"/>
        <v>1.9317092067535485E-5</v>
      </c>
      <c r="BF3571" s="24" t="str">
        <f t="shared" si="1136"/>
        <v/>
      </c>
    </row>
    <row r="3572" spans="53:58" ht="20.100000000000001" customHeight="1">
      <c r="BA3572" s="2"/>
      <c r="BB3572" s="2">
        <f t="shared" si="1137"/>
        <v>19.10399999999894</v>
      </c>
      <c r="BC3572" s="156">
        <f t="shared" si="1138"/>
        <v>7.8677167982036788E-3</v>
      </c>
      <c r="BD3572" s="2">
        <f t="shared" si="1139"/>
        <v>1.9271509708262968E-5</v>
      </c>
      <c r="BE3572" s="2">
        <f t="shared" si="1135"/>
        <v>1.9271509708262968E-5</v>
      </c>
      <c r="BF3572" s="24" t="str">
        <f t="shared" si="1136"/>
        <v/>
      </c>
    </row>
    <row r="3573" spans="53:58" ht="20.100000000000001" customHeight="1">
      <c r="BA3573" s="2"/>
      <c r="BB3573" s="2">
        <f t="shared" si="1137"/>
        <v>19.11039999999894</v>
      </c>
      <c r="BC3573" s="156">
        <f t="shared" si="1138"/>
        <v>7.8484452884954158E-3</v>
      </c>
      <c r="BD3573" s="2">
        <f t="shared" si="1139"/>
        <v>1.92260295166502E-5</v>
      </c>
      <c r="BE3573" s="2">
        <f t="shared" si="1135"/>
        <v>1.92260295166502E-5</v>
      </c>
      <c r="BF3573" s="24" t="str">
        <f t="shared" si="1136"/>
        <v/>
      </c>
    </row>
    <row r="3574" spans="53:58" ht="20.100000000000001" customHeight="1">
      <c r="BA3574" s="2"/>
      <c r="BB3574" s="2">
        <f t="shared" si="1137"/>
        <v>19.116799999998939</v>
      </c>
      <c r="BC3574" s="156">
        <f t="shared" si="1138"/>
        <v>7.8292192589787656E-3</v>
      </c>
      <c r="BD3574" s="2">
        <f t="shared" si="1139"/>
        <v>1.9180651280720044E-5</v>
      </c>
      <c r="BE3574" s="2">
        <f t="shared" si="1135"/>
        <v>1.9180651280720044E-5</v>
      </c>
      <c r="BF3574" s="24" t="str">
        <f t="shared" si="1136"/>
        <v/>
      </c>
    </row>
    <row r="3575" spans="53:58" ht="20.100000000000001" customHeight="1">
      <c r="BA3575" s="2"/>
      <c r="BB3575" s="2">
        <f t="shared" si="1137"/>
        <v>19.123199999998938</v>
      </c>
      <c r="BC3575" s="156">
        <f t="shared" si="1138"/>
        <v>7.8100386076980456E-3</v>
      </c>
      <c r="BD3575" s="2">
        <f t="shared" si="1139"/>
        <v>1.9135374788805011E-5</v>
      </c>
      <c r="BE3575" s="2">
        <f t="shared" si="1135"/>
        <v>1.9135374788805011E-5</v>
      </c>
      <c r="BF3575" s="24" t="str">
        <f t="shared" si="1136"/>
        <v/>
      </c>
    </row>
    <row r="3576" spans="53:58" ht="20.100000000000001" customHeight="1">
      <c r="BA3576" s="2"/>
      <c r="BB3576" s="2">
        <f t="shared" si="1137"/>
        <v>19.129599999998938</v>
      </c>
      <c r="BC3576" s="156">
        <f t="shared" si="1138"/>
        <v>7.7909032329092406E-3</v>
      </c>
      <c r="BD3576" s="2">
        <f t="shared" si="1139"/>
        <v>1.9090199829666955E-5</v>
      </c>
      <c r="BE3576" s="2">
        <f t="shared" si="1135"/>
        <v>1.9090199829666955E-5</v>
      </c>
      <c r="BF3576" s="24" t="str">
        <f t="shared" si="1136"/>
        <v/>
      </c>
    </row>
    <row r="3577" spans="53:58" ht="20.100000000000001" customHeight="1">
      <c r="BA3577" s="2"/>
      <c r="BB3577" s="2">
        <f t="shared" si="1137"/>
        <v>19.135999999998937</v>
      </c>
      <c r="BC3577" s="156">
        <f t="shared" si="1138"/>
        <v>7.7718130330795736E-3</v>
      </c>
      <c r="BD3577" s="2">
        <f t="shared" si="1139"/>
        <v>1.904512619241034E-5</v>
      </c>
      <c r="BE3577" s="2">
        <f t="shared" si="1135"/>
        <v>1.904512619241034E-5</v>
      </c>
      <c r="BF3577" s="24" t="str">
        <f t="shared" si="1136"/>
        <v/>
      </c>
    </row>
    <row r="3578" spans="53:58" ht="20.100000000000001" customHeight="1">
      <c r="BA3578" s="2"/>
      <c r="BB3578" s="2">
        <f t="shared" si="1137"/>
        <v>19.142399999998936</v>
      </c>
      <c r="BC3578" s="156">
        <f t="shared" si="1138"/>
        <v>7.7527679068871633E-3</v>
      </c>
      <c r="BD3578" s="2">
        <f t="shared" si="1139"/>
        <v>1.9000153666580248E-5</v>
      </c>
      <c r="BE3578" s="2">
        <f t="shared" si="1135"/>
        <v>1.9000153666580248E-5</v>
      </c>
      <c r="BF3578" s="24" t="str">
        <f t="shared" si="1136"/>
        <v/>
      </c>
    </row>
    <row r="3579" spans="53:58" ht="20.100000000000001" customHeight="1">
      <c r="BA3579" s="2"/>
      <c r="BB3579" s="2">
        <f t="shared" si="1137"/>
        <v>19.148799999998936</v>
      </c>
      <c r="BC3579" s="156">
        <f t="shared" si="1138"/>
        <v>7.733767753220583E-3</v>
      </c>
      <c r="BD3579" s="2">
        <f t="shared" si="1139"/>
        <v>1.8955282042019267E-5</v>
      </c>
      <c r="BE3579" s="2">
        <f t="shared" si="1135"/>
        <v>1.8955282042019267E-5</v>
      </c>
      <c r="BF3579" s="24" t="str">
        <f t="shared" si="1136"/>
        <v/>
      </c>
    </row>
    <row r="3580" spans="53:58" ht="20.100000000000001" customHeight="1">
      <c r="BA3580" s="2"/>
      <c r="BB3580" s="2">
        <f t="shared" si="1137"/>
        <v>19.155199999998935</v>
      </c>
      <c r="BC3580" s="156">
        <f t="shared" si="1138"/>
        <v>7.7148124711785638E-3</v>
      </c>
      <c r="BD3580" s="2">
        <f t="shared" si="1139"/>
        <v>1.8910511109061778E-5</v>
      </c>
      <c r="BE3580" s="2">
        <f t="shared" si="1135"/>
        <v>1.8910511109061778E-5</v>
      </c>
      <c r="BF3580" s="24" t="str">
        <f t="shared" si="1136"/>
        <v/>
      </c>
    </row>
    <row r="3581" spans="53:58" ht="20.100000000000001" customHeight="1">
      <c r="BA3581" s="2"/>
      <c r="BB3581" s="2">
        <f t="shared" si="1137"/>
        <v>19.161599999998934</v>
      </c>
      <c r="BC3581" s="156">
        <f t="shared" si="1138"/>
        <v>7.695901960069502E-3</v>
      </c>
      <c r="BD3581" s="2">
        <f t="shared" si="1139"/>
        <v>1.8865840658343139E-5</v>
      </c>
      <c r="BE3581" s="2">
        <f t="shared" si="1135"/>
        <v>1.8865840658343139E-5</v>
      </c>
      <c r="BF3581" s="24" t="str">
        <f t="shared" si="1136"/>
        <v/>
      </c>
    </row>
    <row r="3582" spans="53:58" ht="20.100000000000001" customHeight="1">
      <c r="BA3582" s="2"/>
      <c r="BB3582" s="2">
        <f t="shared" si="1137"/>
        <v>19.167999999998933</v>
      </c>
      <c r="BC3582" s="156">
        <f t="shared" si="1138"/>
        <v>7.6770361194111588E-3</v>
      </c>
      <c r="BD3582" s="2">
        <f t="shared" si="1139"/>
        <v>1.882127048088815E-5</v>
      </c>
      <c r="BE3582" s="2">
        <f t="shared" si="1135"/>
        <v>1.882127048088815E-5</v>
      </c>
      <c r="BF3582" s="24" t="str">
        <f t="shared" si="1136"/>
        <v/>
      </c>
    </row>
    <row r="3583" spans="53:58" ht="20.100000000000001" customHeight="1">
      <c r="BA3583" s="2"/>
      <c r="BB3583" s="2">
        <f t="shared" si="1137"/>
        <v>19.174399999998933</v>
      </c>
      <c r="BC3583" s="156">
        <f t="shared" si="1138"/>
        <v>7.6582148489302707E-3</v>
      </c>
      <c r="BD3583" s="2">
        <f t="shared" si="1139"/>
        <v>1.8776800368155294E-5</v>
      </c>
      <c r="BE3583" s="2">
        <f t="shared" si="1135"/>
        <v>1.8776800368155294E-5</v>
      </c>
      <c r="BF3583" s="24" t="str">
        <f t="shared" si="1136"/>
        <v/>
      </c>
    </row>
    <row r="3584" spans="53:58" ht="20.100000000000001" customHeight="1">
      <c r="BA3584" s="2"/>
      <c r="BB3584" s="2">
        <f t="shared" si="1137"/>
        <v>19.180799999998932</v>
      </c>
      <c r="BC3584" s="156">
        <f t="shared" si="1138"/>
        <v>7.6394380485621154E-3</v>
      </c>
      <c r="BD3584" s="2">
        <f t="shared" si="1139"/>
        <v>1.8732430111924846E-5</v>
      </c>
      <c r="BE3584" s="2">
        <f t="shared" si="1135"/>
        <v>1.8732430111924846E-5</v>
      </c>
      <c r="BF3584" s="24" t="str">
        <f t="shared" si="1136"/>
        <v/>
      </c>
    </row>
    <row r="3585" spans="53:58" ht="20.100000000000001" customHeight="1">
      <c r="BA3585" s="2"/>
      <c r="BB3585" s="2">
        <f t="shared" si="1137"/>
        <v>19.187199999998931</v>
      </c>
      <c r="BC3585" s="156">
        <f t="shared" si="1138"/>
        <v>7.6207056184501906E-3</v>
      </c>
      <c r="BD3585" s="2">
        <f t="shared" si="1139"/>
        <v>1.8688159504391677E-5</v>
      </c>
      <c r="BE3585" s="2">
        <f t="shared" si="1135"/>
        <v>1.8688159504391677E-5</v>
      </c>
      <c r="BF3585" s="24" t="str">
        <f t="shared" si="1136"/>
        <v/>
      </c>
    </row>
    <row r="3586" spans="53:58" ht="20.100000000000001" customHeight="1">
      <c r="BA3586" s="2"/>
      <c r="BB3586" s="2">
        <f t="shared" si="1137"/>
        <v>19.193599999998931</v>
      </c>
      <c r="BC3586" s="156">
        <f t="shared" si="1138"/>
        <v>7.6020174589457989E-3</v>
      </c>
      <c r="BD3586" s="2">
        <f t="shared" si="1139"/>
        <v>1.8643988338122759E-5</v>
      </c>
      <c r="BE3586" s="2">
        <f t="shared" si="1135"/>
        <v>1.8643988338122759E-5</v>
      </c>
      <c r="BF3586" s="24" t="str">
        <f t="shared" si="1136"/>
        <v/>
      </c>
    </row>
    <row r="3587" spans="53:58" ht="20.100000000000001" customHeight="1">
      <c r="BA3587" s="2"/>
      <c r="BB3587" s="2">
        <f t="shared" si="1137"/>
        <v>19.19999999999893</v>
      </c>
      <c r="BC3587" s="156">
        <f t="shared" si="1138"/>
        <v>7.5833734706076761E-3</v>
      </c>
      <c r="BD3587" s="2">
        <f t="shared" si="1139"/>
        <v>1.8599916406045885E-5</v>
      </c>
      <c r="BE3587" s="2">
        <f t="shared" si="1135"/>
        <v>1.8599916406045885E-5</v>
      </c>
      <c r="BF3587" s="24" t="str">
        <f t="shared" si="1136"/>
        <v/>
      </c>
    </row>
    <row r="3588" spans="53:58" ht="20.100000000000001" customHeight="1">
      <c r="BA3588" s="2"/>
      <c r="BB3588" s="2">
        <f t="shared" si="1137"/>
        <v>19.206399999998929</v>
      </c>
      <c r="BC3588" s="156">
        <f t="shared" si="1138"/>
        <v>7.5647735542016302E-3</v>
      </c>
      <c r="BD3588" s="2">
        <f t="shared" si="1139"/>
        <v>1.8555943501510387E-5</v>
      </c>
      <c r="BE3588" s="2">
        <f t="shared" si="1135"/>
        <v>1.8555943501510387E-5</v>
      </c>
      <c r="BF3588" s="24" t="str">
        <f t="shared" si="1136"/>
        <v/>
      </c>
    </row>
    <row r="3589" spans="53:58" ht="20.100000000000001" customHeight="1">
      <c r="BA3589" s="2"/>
      <c r="BB3589" s="2">
        <f t="shared" si="1137"/>
        <v>19.212799999998929</v>
      </c>
      <c r="BC3589" s="156">
        <f t="shared" si="1138"/>
        <v>7.5462176107001198E-3</v>
      </c>
      <c r="BD3589" s="2">
        <f t="shared" si="1139"/>
        <v>1.8512069418200397E-5</v>
      </c>
      <c r="BE3589" s="2">
        <f t="shared" si="1135"/>
        <v>1.8512069418200397E-5</v>
      </c>
      <c r="BF3589" s="24" t="str">
        <f t="shared" si="1136"/>
        <v/>
      </c>
    </row>
    <row r="3590" spans="53:58" ht="20.100000000000001" customHeight="1">
      <c r="BA3590" s="2"/>
      <c r="BB3590" s="2">
        <f t="shared" si="1137"/>
        <v>19.219199999998928</v>
      </c>
      <c r="BC3590" s="156">
        <f t="shared" si="1138"/>
        <v>7.5277055412819194E-3</v>
      </c>
      <c r="BD3590" s="2">
        <f t="shared" si="1139"/>
        <v>1.846829395019383E-5</v>
      </c>
      <c r="BE3590" s="2">
        <f t="shared" si="1135"/>
        <v>1.846829395019383E-5</v>
      </c>
      <c r="BF3590" s="24" t="str">
        <f t="shared" si="1136"/>
        <v/>
      </c>
    </row>
    <row r="3591" spans="53:58" ht="20.100000000000001" customHeight="1">
      <c r="BA3591" s="2"/>
      <c r="BB3591" s="2">
        <f t="shared" si="1137"/>
        <v>19.225599999998927</v>
      </c>
      <c r="BC3591" s="156">
        <f t="shared" si="1138"/>
        <v>7.5092372473317256E-3</v>
      </c>
      <c r="BD3591" s="2">
        <f t="shared" si="1139"/>
        <v>1.842461689195371E-5</v>
      </c>
      <c r="BE3591" s="2">
        <f t="shared" si="1135"/>
        <v>1.842461689195371E-5</v>
      </c>
      <c r="BF3591" s="24" t="str">
        <f t="shared" si="1136"/>
        <v/>
      </c>
    </row>
    <row r="3592" spans="53:58" ht="20.100000000000001" customHeight="1">
      <c r="BA3592" s="2"/>
      <c r="BB3592" s="2">
        <f t="shared" si="1137"/>
        <v>19.231999999998926</v>
      </c>
      <c r="BC3592" s="156">
        <f t="shared" si="1138"/>
        <v>7.4908126304397719E-3</v>
      </c>
      <c r="BD3592" s="2">
        <f t="shared" si="1139"/>
        <v>1.838103803832123E-5</v>
      </c>
      <c r="BE3592" s="2">
        <f t="shared" si="1135"/>
        <v>1.838103803832123E-5</v>
      </c>
      <c r="BF3592" s="24" t="str">
        <f t="shared" si="1136"/>
        <v/>
      </c>
    </row>
    <row r="3593" spans="53:58" ht="20.100000000000001" customHeight="1">
      <c r="BA3593" s="2"/>
      <c r="BB3593" s="2">
        <f t="shared" si="1137"/>
        <v>19.238399999998926</v>
      </c>
      <c r="BC3593" s="156">
        <f t="shared" si="1138"/>
        <v>7.4724315924014507E-3</v>
      </c>
      <c r="BD3593" s="2">
        <f t="shared" si="1139"/>
        <v>1.8337557184501009E-5</v>
      </c>
      <c r="BE3593" s="2">
        <f t="shared" si="1135"/>
        <v>1.8337557184501009E-5</v>
      </c>
      <c r="BF3593" s="24" t="str">
        <f t="shared" si="1136"/>
        <v/>
      </c>
    </row>
    <row r="3594" spans="53:58" ht="20.100000000000001" customHeight="1">
      <c r="BA3594" s="2"/>
      <c r="BB3594" s="2">
        <f t="shared" si="1137"/>
        <v>19.244799999998925</v>
      </c>
      <c r="BC3594" s="156">
        <f t="shared" si="1138"/>
        <v>7.4540940352169497E-3</v>
      </c>
      <c r="BD3594" s="2">
        <f t="shared" si="1139"/>
        <v>1.8294174126061956E-5</v>
      </c>
      <c r="BE3594" s="2">
        <f t="shared" si="1135"/>
        <v>1.8294174126061956E-5</v>
      </c>
      <c r="BF3594" s="24" t="str">
        <f t="shared" si="1136"/>
        <v/>
      </c>
    </row>
    <row r="3595" spans="53:58" ht="20.100000000000001" customHeight="1">
      <c r="BA3595" s="2"/>
      <c r="BB3595" s="2">
        <f t="shared" si="1137"/>
        <v>19.251199999998924</v>
      </c>
      <c r="BC3595" s="156">
        <f t="shared" si="1138"/>
        <v>7.4357998610908877E-3</v>
      </c>
      <c r="BD3595" s="2">
        <f t="shared" si="1139"/>
        <v>1.825088865900059E-5</v>
      </c>
      <c r="BE3595" s="2">
        <f t="shared" ref="BE3595:BE3658" si="1140">IF(BC3595&lt;(1-$BA$591),BD3595,"")</f>
        <v>1.825088865900059E-5</v>
      </c>
      <c r="BF3595" s="24" t="str">
        <f t="shared" ref="BF3595:BF3658" si="1141">IF(BC3595&lt;(1-$BA$597),BD3595,"")</f>
        <v/>
      </c>
    </row>
    <row r="3596" spans="53:58" ht="20.100000000000001" customHeight="1">
      <c r="BA3596" s="2"/>
      <c r="BB3596" s="2">
        <f t="shared" ref="BB3596:BB3659" si="1142">BB3595+$BE$584</f>
        <v>19.257599999998924</v>
      </c>
      <c r="BC3596" s="156">
        <f t="shared" ref="BC3596:BC3659" si="1143">_xlfn.CHISQ.DIST.RT(BB3596,7)</f>
        <v>7.4175489724318871E-3</v>
      </c>
      <c r="BD3596" s="2">
        <f t="shared" ref="BD3596:BD3659" si="1144">BC3596-BC3597</f>
        <v>1.8207700579600528E-5</v>
      </c>
      <c r="BE3596" s="2">
        <f t="shared" si="1140"/>
        <v>1.8207700579600528E-5</v>
      </c>
      <c r="BF3596" s="24" t="str">
        <f t="shared" si="1141"/>
        <v/>
      </c>
    </row>
    <row r="3597" spans="53:58" ht="20.100000000000001" customHeight="1">
      <c r="BA3597" s="2"/>
      <c r="BB3597" s="2">
        <f t="shared" si="1142"/>
        <v>19.263999999998923</v>
      </c>
      <c r="BC3597" s="156">
        <f t="shared" si="1143"/>
        <v>7.3993412718522866E-3</v>
      </c>
      <c r="BD3597" s="2">
        <f t="shared" si="1144"/>
        <v>1.8164609684621566E-5</v>
      </c>
      <c r="BE3597" s="2">
        <f t="shared" si="1140"/>
        <v>1.8164609684621566E-5</v>
      </c>
      <c r="BF3597" s="24" t="str">
        <f t="shared" si="1141"/>
        <v/>
      </c>
    </row>
    <row r="3598" spans="53:58" ht="20.100000000000001" customHeight="1">
      <c r="BA3598" s="2"/>
      <c r="BB3598" s="2">
        <f t="shared" si="1142"/>
        <v>19.270399999998922</v>
      </c>
      <c r="BC3598" s="156">
        <f t="shared" si="1143"/>
        <v>7.381176662167665E-3</v>
      </c>
      <c r="BD3598" s="2">
        <f t="shared" si="1144"/>
        <v>1.8121615771125345E-5</v>
      </c>
      <c r="BE3598" s="2">
        <f t="shared" si="1140"/>
        <v>1.8121615771125345E-5</v>
      </c>
      <c r="BF3598" s="24" t="str">
        <f t="shared" si="1141"/>
        <v/>
      </c>
    </row>
    <row r="3599" spans="53:58" ht="20.100000000000001" customHeight="1">
      <c r="BA3599" s="2"/>
      <c r="BB3599" s="2">
        <f t="shared" si="1142"/>
        <v>19.276799999998921</v>
      </c>
      <c r="BC3599" s="156">
        <f t="shared" si="1143"/>
        <v>7.3630550463965397E-3</v>
      </c>
      <c r="BD3599" s="2">
        <f t="shared" si="1144"/>
        <v>1.8078718636569888E-5</v>
      </c>
      <c r="BE3599" s="2">
        <f t="shared" si="1140"/>
        <v>1.8078718636569888E-5</v>
      </c>
      <c r="BF3599" s="24" t="str">
        <f t="shared" si="1141"/>
        <v/>
      </c>
    </row>
    <row r="3600" spans="53:58" ht="20.100000000000001" customHeight="1">
      <c r="BA3600" s="2"/>
      <c r="BB3600" s="2">
        <f t="shared" si="1142"/>
        <v>19.283199999998921</v>
      </c>
      <c r="BC3600" s="156">
        <f t="shared" si="1143"/>
        <v>7.3449763277599698E-3</v>
      </c>
      <c r="BD3600" s="2">
        <f t="shared" si="1144"/>
        <v>1.8035918078769704E-5</v>
      </c>
      <c r="BE3600" s="2">
        <f t="shared" si="1140"/>
        <v>1.8035918078769704E-5</v>
      </c>
      <c r="BF3600" s="24" t="str">
        <f t="shared" si="1141"/>
        <v/>
      </c>
    </row>
    <row r="3601" spans="53:58" ht="20.100000000000001" customHeight="1">
      <c r="BA3601" s="2"/>
      <c r="BB3601" s="2">
        <f t="shared" si="1142"/>
        <v>19.28959999999892</v>
      </c>
      <c r="BC3601" s="156">
        <f t="shared" si="1143"/>
        <v>7.3269404096812001E-3</v>
      </c>
      <c r="BD3601" s="2">
        <f t="shared" si="1144"/>
        <v>1.7993213895958239E-5</v>
      </c>
      <c r="BE3601" s="2">
        <f t="shared" si="1140"/>
        <v>1.7993213895958239E-5</v>
      </c>
      <c r="BF3601" s="24" t="str">
        <f t="shared" si="1141"/>
        <v/>
      </c>
    </row>
    <row r="3602" spans="53:58" ht="20.100000000000001" customHeight="1">
      <c r="BA3602" s="2"/>
      <c r="BB3602" s="2">
        <f t="shared" si="1142"/>
        <v>19.295999999998919</v>
      </c>
      <c r="BC3602" s="156">
        <f t="shared" si="1143"/>
        <v>7.3089471957852419E-3</v>
      </c>
      <c r="BD3602" s="2">
        <f t="shared" si="1144"/>
        <v>1.7950605886674249E-5</v>
      </c>
      <c r="BE3602" s="2">
        <f t="shared" si="1140"/>
        <v>1.7950605886674249E-5</v>
      </c>
      <c r="BF3602" s="24" t="str">
        <f t="shared" si="1141"/>
        <v/>
      </c>
    </row>
    <row r="3603" spans="53:58" ht="20.100000000000001" customHeight="1">
      <c r="BA3603" s="2"/>
      <c r="BB3603" s="2">
        <f t="shared" si="1142"/>
        <v>19.302399999998919</v>
      </c>
      <c r="BC3603" s="156">
        <f t="shared" si="1143"/>
        <v>7.2909965898985676E-3</v>
      </c>
      <c r="BD3603" s="2">
        <f t="shared" si="1144"/>
        <v>1.790809384990058E-5</v>
      </c>
      <c r="BE3603" s="2">
        <f t="shared" si="1140"/>
        <v>1.790809384990058E-5</v>
      </c>
      <c r="BF3603" s="24" t="str">
        <f t="shared" si="1141"/>
        <v/>
      </c>
    </row>
    <row r="3604" spans="53:58" ht="20.100000000000001" customHeight="1">
      <c r="BA3604" s="2"/>
      <c r="BB3604" s="2">
        <f t="shared" si="1142"/>
        <v>19.308799999998918</v>
      </c>
      <c r="BC3604" s="156">
        <f t="shared" si="1143"/>
        <v>7.273088496048667E-3</v>
      </c>
      <c r="BD3604" s="2">
        <f t="shared" si="1144"/>
        <v>1.7865677584908909E-5</v>
      </c>
      <c r="BE3604" s="2">
        <f t="shared" si="1140"/>
        <v>1.7865677584908909E-5</v>
      </c>
      <c r="BF3604" s="24" t="str">
        <f t="shared" si="1141"/>
        <v/>
      </c>
    </row>
    <row r="3605" spans="53:58" ht="20.100000000000001" customHeight="1">
      <c r="BA3605" s="2"/>
      <c r="BB3605" s="2">
        <f t="shared" si="1142"/>
        <v>19.315199999998917</v>
      </c>
      <c r="BC3605" s="156">
        <f t="shared" si="1143"/>
        <v>7.2552228184637581E-3</v>
      </c>
      <c r="BD3605" s="2">
        <f t="shared" si="1144"/>
        <v>1.7823356891408931E-5</v>
      </c>
      <c r="BE3605" s="2">
        <f t="shared" si="1140"/>
        <v>1.7823356891408931E-5</v>
      </c>
      <c r="BF3605" s="24" t="str">
        <f t="shared" si="1141"/>
        <v/>
      </c>
    </row>
    <row r="3606" spans="53:58" ht="20.100000000000001" customHeight="1">
      <c r="BA3606" s="2"/>
      <c r="BB3606" s="2">
        <f t="shared" si="1142"/>
        <v>19.321599999998917</v>
      </c>
      <c r="BC3606" s="156">
        <f t="shared" si="1143"/>
        <v>7.2373994615723492E-3</v>
      </c>
      <c r="BD3606" s="2">
        <f t="shared" si="1144"/>
        <v>1.7781131569451214E-5</v>
      </c>
      <c r="BE3606" s="2">
        <f t="shared" si="1140"/>
        <v>1.7781131569451214E-5</v>
      </c>
      <c r="BF3606" s="24" t="str">
        <f t="shared" si="1141"/>
        <v/>
      </c>
    </row>
    <row r="3607" spans="53:58" ht="20.100000000000001" customHeight="1">
      <c r="BA3607" s="2"/>
      <c r="BB3607" s="2">
        <f t="shared" si="1142"/>
        <v>19.327999999998916</v>
      </c>
      <c r="BC3607" s="156">
        <f t="shared" si="1143"/>
        <v>7.219618330002898E-3</v>
      </c>
      <c r="BD3607" s="2">
        <f t="shared" si="1144"/>
        <v>1.7739001419447148E-5</v>
      </c>
      <c r="BE3607" s="2">
        <f t="shared" si="1140"/>
        <v>1.7739001419447148E-5</v>
      </c>
      <c r="BF3607" s="24" t="str">
        <f t="shared" si="1141"/>
        <v/>
      </c>
    </row>
    <row r="3608" spans="53:58" ht="20.100000000000001" customHeight="1">
      <c r="BA3608" s="2"/>
      <c r="BB3608" s="2">
        <f t="shared" si="1142"/>
        <v>19.334399999998915</v>
      </c>
      <c r="BC3608" s="156">
        <f t="shared" si="1143"/>
        <v>7.2018793285834508E-3</v>
      </c>
      <c r="BD3608" s="2">
        <f t="shared" si="1144"/>
        <v>1.769696624222359E-5</v>
      </c>
      <c r="BE3608" s="2">
        <f t="shared" si="1140"/>
        <v>1.769696624222359E-5</v>
      </c>
      <c r="BF3608" s="24" t="str">
        <f t="shared" si="1141"/>
        <v/>
      </c>
    </row>
    <row r="3609" spans="53:58" ht="20.100000000000001" customHeight="1">
      <c r="BA3609" s="2"/>
      <c r="BB3609" s="2">
        <f t="shared" si="1142"/>
        <v>19.340799999998914</v>
      </c>
      <c r="BC3609" s="156">
        <f t="shared" si="1143"/>
        <v>7.1841823623412272E-3</v>
      </c>
      <c r="BD3609" s="2">
        <f t="shared" si="1144"/>
        <v>1.7655025838897095E-5</v>
      </c>
      <c r="BE3609" s="2">
        <f t="shared" si="1140"/>
        <v>1.7655025838897095E-5</v>
      </c>
      <c r="BF3609" s="24" t="str">
        <f t="shared" si="1141"/>
        <v/>
      </c>
    </row>
    <row r="3610" spans="53:58" ht="20.100000000000001" customHeight="1">
      <c r="BA3610" s="2"/>
      <c r="BB3610" s="2">
        <f t="shared" si="1142"/>
        <v>19.347199999998914</v>
      </c>
      <c r="BC3610" s="156">
        <f t="shared" si="1143"/>
        <v>7.1665273365023301E-3</v>
      </c>
      <c r="BD3610" s="2">
        <f t="shared" si="1144"/>
        <v>1.7613180010999686E-5</v>
      </c>
      <c r="BE3610" s="2">
        <f t="shared" si="1140"/>
        <v>1.7613180010999686E-5</v>
      </c>
      <c r="BF3610" s="24" t="str">
        <f t="shared" si="1141"/>
        <v/>
      </c>
    </row>
    <row r="3611" spans="53:58" ht="20.100000000000001" customHeight="1">
      <c r="BA3611" s="2"/>
      <c r="BB3611" s="2">
        <f t="shared" si="1142"/>
        <v>19.353599999998913</v>
      </c>
      <c r="BC3611" s="156">
        <f t="shared" si="1143"/>
        <v>7.1489141564913304E-3</v>
      </c>
      <c r="BD3611" s="2">
        <f t="shared" si="1144"/>
        <v>1.7571428560458902E-5</v>
      </c>
      <c r="BE3611" s="2">
        <f t="shared" si="1140"/>
        <v>1.7571428560458902E-5</v>
      </c>
      <c r="BF3611" s="24" t="str">
        <f t="shared" si="1141"/>
        <v/>
      </c>
    </row>
    <row r="3612" spans="53:58" ht="20.100000000000001" customHeight="1">
      <c r="BA3612" s="2"/>
      <c r="BB3612" s="2">
        <f t="shared" si="1142"/>
        <v>19.359999999998912</v>
      </c>
      <c r="BC3612" s="156">
        <f t="shared" si="1143"/>
        <v>7.1313427279308715E-3</v>
      </c>
      <c r="BD3612" s="2">
        <f t="shared" si="1144"/>
        <v>1.7529771289509326E-5</v>
      </c>
      <c r="BE3612" s="2">
        <f t="shared" si="1140"/>
        <v>1.7529771289509326E-5</v>
      </c>
      <c r="BF3612" s="24" t="str">
        <f t="shared" si="1141"/>
        <v/>
      </c>
    </row>
    <row r="3613" spans="53:58" ht="20.100000000000001" customHeight="1">
      <c r="BA3613" s="2"/>
      <c r="BB3613" s="2">
        <f t="shared" si="1142"/>
        <v>19.366399999998912</v>
      </c>
      <c r="BC3613" s="156">
        <f t="shared" si="1143"/>
        <v>7.1138129566413622E-3</v>
      </c>
      <c r="BD3613" s="2">
        <f t="shared" si="1144"/>
        <v>1.7488208000774122E-5</v>
      </c>
      <c r="BE3613" s="2">
        <f t="shared" si="1140"/>
        <v>1.7488208000774122E-5</v>
      </c>
      <c r="BF3613" s="24" t="str">
        <f t="shared" si="1141"/>
        <v/>
      </c>
    </row>
    <row r="3614" spans="53:58" ht="20.100000000000001" customHeight="1">
      <c r="BA3614" s="2"/>
      <c r="BB3614" s="2">
        <f t="shared" si="1142"/>
        <v>19.372799999998911</v>
      </c>
      <c r="BC3614" s="156">
        <f t="shared" si="1143"/>
        <v>7.0963247486405881E-3</v>
      </c>
      <c r="BD3614" s="2">
        <f t="shared" si="1144"/>
        <v>1.7446738497253755E-5</v>
      </c>
      <c r="BE3614" s="2">
        <f t="shared" si="1140"/>
        <v>1.7446738497253755E-5</v>
      </c>
      <c r="BF3614" s="24" t="str">
        <f t="shared" si="1141"/>
        <v/>
      </c>
    </row>
    <row r="3615" spans="53:58" ht="20.100000000000001" customHeight="1">
      <c r="BA3615" s="2"/>
      <c r="BB3615" s="2">
        <f t="shared" si="1142"/>
        <v>19.37919999999891</v>
      </c>
      <c r="BC3615" s="156">
        <f t="shared" si="1143"/>
        <v>7.0788780101433343E-3</v>
      </c>
      <c r="BD3615" s="2">
        <f t="shared" si="1144"/>
        <v>1.7405362582319055E-5</v>
      </c>
      <c r="BE3615" s="2">
        <f t="shared" si="1140"/>
        <v>1.7405362582319055E-5</v>
      </c>
      <c r="BF3615" s="24" t="str">
        <f t="shared" si="1141"/>
        <v/>
      </c>
    </row>
    <row r="3616" spans="53:58" ht="20.100000000000001" customHeight="1">
      <c r="BA3616" s="2"/>
      <c r="BB3616" s="2">
        <f t="shared" si="1142"/>
        <v>19.385599999998909</v>
      </c>
      <c r="BC3616" s="156">
        <f t="shared" si="1143"/>
        <v>7.0614726475610153E-3</v>
      </c>
      <c r="BD3616" s="2">
        <f t="shared" si="1144"/>
        <v>1.7364080059644425E-5</v>
      </c>
      <c r="BE3616" s="2">
        <f t="shared" si="1140"/>
        <v>1.7364080059644425E-5</v>
      </c>
      <c r="BF3616" s="24" t="str">
        <f t="shared" si="1141"/>
        <v/>
      </c>
    </row>
    <row r="3617" spans="53:58" ht="20.100000000000001" customHeight="1">
      <c r="BA3617" s="2"/>
      <c r="BB3617" s="2">
        <f t="shared" si="1142"/>
        <v>19.391999999998909</v>
      </c>
      <c r="BC3617" s="156">
        <f t="shared" si="1143"/>
        <v>7.0441085675013709E-3</v>
      </c>
      <c r="BD3617" s="2">
        <f t="shared" si="1144"/>
        <v>1.7322890733376985E-5</v>
      </c>
      <c r="BE3617" s="2">
        <f t="shared" si="1140"/>
        <v>1.7322890733376985E-5</v>
      </c>
      <c r="BF3617" s="24" t="str">
        <f t="shared" si="1141"/>
        <v/>
      </c>
    </row>
    <row r="3618" spans="53:58" ht="20.100000000000001" customHeight="1">
      <c r="BA3618" s="2"/>
      <c r="BB3618" s="2">
        <f t="shared" si="1142"/>
        <v>19.398399999998908</v>
      </c>
      <c r="BC3618" s="156">
        <f t="shared" si="1143"/>
        <v>7.0267856767679939E-3</v>
      </c>
      <c r="BD3618" s="2">
        <f t="shared" si="1144"/>
        <v>1.7281794407911048E-5</v>
      </c>
      <c r="BE3618" s="2">
        <f t="shared" si="1140"/>
        <v>1.7281794407911048E-5</v>
      </c>
      <c r="BF3618" s="24" t="str">
        <f t="shared" si="1141"/>
        <v/>
      </c>
    </row>
    <row r="3619" spans="53:58" ht="20.100000000000001" customHeight="1">
      <c r="BA3619" s="2"/>
      <c r="BB3619" s="2">
        <f t="shared" si="1142"/>
        <v>19.404799999998907</v>
      </c>
      <c r="BC3619" s="156">
        <f t="shared" si="1143"/>
        <v>7.0095038823600828E-3</v>
      </c>
      <c r="BD3619" s="2">
        <f t="shared" si="1144"/>
        <v>1.7240790888091093E-5</v>
      </c>
      <c r="BE3619" s="2">
        <f t="shared" si="1140"/>
        <v>1.7240790888091093E-5</v>
      </c>
      <c r="BF3619" s="24" t="str">
        <f t="shared" si="1141"/>
        <v/>
      </c>
    </row>
    <row r="3620" spans="53:58" ht="20.100000000000001" customHeight="1">
      <c r="BA3620" s="2"/>
      <c r="BB3620" s="2">
        <f t="shared" si="1142"/>
        <v>19.411199999998907</v>
      </c>
      <c r="BC3620" s="156">
        <f t="shared" si="1143"/>
        <v>6.9922630914719917E-3</v>
      </c>
      <c r="BD3620" s="2">
        <f t="shared" si="1144"/>
        <v>1.7199879979073844E-5</v>
      </c>
      <c r="BE3620" s="2">
        <f t="shared" si="1140"/>
        <v>1.7199879979073844E-5</v>
      </c>
      <c r="BF3620" s="24" t="str">
        <f t="shared" si="1141"/>
        <v/>
      </c>
    </row>
    <row r="3621" spans="53:58" ht="20.100000000000001" customHeight="1">
      <c r="BA3621" s="2"/>
      <c r="BB3621" s="2">
        <f t="shared" si="1142"/>
        <v>19.417599999998906</v>
      </c>
      <c r="BC3621" s="156">
        <f t="shared" si="1143"/>
        <v>6.9750632114929179E-3</v>
      </c>
      <c r="BD3621" s="2">
        <f t="shared" si="1144"/>
        <v>1.7159061486393332E-5</v>
      </c>
      <c r="BE3621" s="2">
        <f t="shared" si="1140"/>
        <v>1.7159061486393332E-5</v>
      </c>
      <c r="BF3621" s="24" t="str">
        <f t="shared" si="1141"/>
        <v/>
      </c>
    </row>
    <row r="3622" spans="53:58" ht="20.100000000000001" customHeight="1">
      <c r="BA3622" s="2"/>
      <c r="BB3622" s="2">
        <f t="shared" si="1142"/>
        <v>19.423999999998905</v>
      </c>
      <c r="BC3622" s="156">
        <f t="shared" si="1143"/>
        <v>6.9579041500065246E-3</v>
      </c>
      <c r="BD3622" s="2">
        <f t="shared" si="1144"/>
        <v>1.711833521595655E-5</v>
      </c>
      <c r="BE3622" s="2">
        <f t="shared" si="1140"/>
        <v>1.711833521595655E-5</v>
      </c>
      <c r="BF3622" s="24" t="str">
        <f t="shared" si="1141"/>
        <v/>
      </c>
    </row>
    <row r="3623" spans="53:58" ht="20.100000000000001" customHeight="1">
      <c r="BA3623" s="2"/>
      <c r="BB3623" s="2">
        <f t="shared" si="1142"/>
        <v>19.430399999998905</v>
      </c>
      <c r="BC3623" s="156">
        <f t="shared" si="1143"/>
        <v>6.940785814790568E-3</v>
      </c>
      <c r="BD3623" s="2">
        <f t="shared" si="1144"/>
        <v>1.707770097401657E-5</v>
      </c>
      <c r="BE3623" s="2">
        <f t="shared" si="1140"/>
        <v>1.707770097401657E-5</v>
      </c>
      <c r="BF3623" s="24" t="str">
        <f t="shared" si="1141"/>
        <v/>
      </c>
    </row>
    <row r="3624" spans="53:58" ht="20.100000000000001" customHeight="1">
      <c r="BA3624" s="2"/>
      <c r="BB3624" s="2">
        <f t="shared" si="1142"/>
        <v>19.436799999998904</v>
      </c>
      <c r="BC3624" s="156">
        <f t="shared" si="1143"/>
        <v>6.9237081138165514E-3</v>
      </c>
      <c r="BD3624" s="2">
        <f t="shared" si="1144"/>
        <v>1.7037158567185552E-5</v>
      </c>
      <c r="BE3624" s="2">
        <f t="shared" si="1140"/>
        <v>1.7037158567185552E-5</v>
      </c>
      <c r="BF3624" s="24" t="str">
        <f t="shared" si="1141"/>
        <v/>
      </c>
    </row>
    <row r="3625" spans="53:58" ht="20.100000000000001" customHeight="1">
      <c r="BA3625" s="2"/>
      <c r="BB3625" s="2">
        <f t="shared" si="1142"/>
        <v>19.443199999998903</v>
      </c>
      <c r="BC3625" s="156">
        <f t="shared" si="1143"/>
        <v>6.9066709552493659E-3</v>
      </c>
      <c r="BD3625" s="2">
        <f t="shared" si="1144"/>
        <v>1.6996707802452958E-5</v>
      </c>
      <c r="BE3625" s="2">
        <f t="shared" si="1140"/>
        <v>1.6996707802452958E-5</v>
      </c>
      <c r="BF3625" s="24" t="str">
        <f t="shared" si="1141"/>
        <v/>
      </c>
    </row>
    <row r="3626" spans="53:58" ht="20.100000000000001" customHeight="1">
      <c r="BA3626" s="2"/>
      <c r="BB3626" s="2">
        <f t="shared" si="1142"/>
        <v>19.449599999998902</v>
      </c>
      <c r="BC3626" s="156">
        <f t="shared" si="1143"/>
        <v>6.8896742474469129E-3</v>
      </c>
      <c r="BD3626" s="2">
        <f t="shared" si="1144"/>
        <v>1.6956348487137847E-5</v>
      </c>
      <c r="BE3626" s="2">
        <f t="shared" si="1140"/>
        <v>1.6956348487137847E-5</v>
      </c>
      <c r="BF3626" s="24" t="str">
        <f t="shared" si="1141"/>
        <v/>
      </c>
    </row>
    <row r="3627" spans="53:58" ht="20.100000000000001" customHeight="1">
      <c r="BA3627" s="2"/>
      <c r="BB3627" s="2">
        <f t="shared" si="1142"/>
        <v>19.455999999998902</v>
      </c>
      <c r="BC3627" s="156">
        <f t="shared" si="1143"/>
        <v>6.8727178989597751E-3</v>
      </c>
      <c r="BD3627" s="2">
        <f t="shared" si="1144"/>
        <v>1.6916080428937448E-5</v>
      </c>
      <c r="BE3627" s="2">
        <f t="shared" si="1140"/>
        <v>1.6916080428937448E-5</v>
      </c>
      <c r="BF3627" s="24" t="str">
        <f t="shared" si="1141"/>
        <v/>
      </c>
    </row>
    <row r="3628" spans="53:58" ht="20.100000000000001" customHeight="1">
      <c r="BA3628" s="2"/>
      <c r="BB3628" s="2">
        <f t="shared" si="1142"/>
        <v>19.462399999998901</v>
      </c>
      <c r="BC3628" s="156">
        <f t="shared" si="1143"/>
        <v>6.8558018185308376E-3</v>
      </c>
      <c r="BD3628" s="2">
        <f t="shared" si="1144"/>
        <v>1.6875903435924558E-5</v>
      </c>
      <c r="BE3628" s="2">
        <f t="shared" si="1140"/>
        <v>1.6875903435924558E-5</v>
      </c>
      <c r="BF3628" s="24" t="str">
        <f t="shared" si="1141"/>
        <v/>
      </c>
    </row>
    <row r="3629" spans="53:58" ht="20.100000000000001" customHeight="1">
      <c r="BA3629" s="2"/>
      <c r="BB3629" s="2">
        <f t="shared" si="1142"/>
        <v>19.4687999999989</v>
      </c>
      <c r="BC3629" s="156">
        <f t="shared" si="1143"/>
        <v>6.8389259150949131E-3</v>
      </c>
      <c r="BD3629" s="2">
        <f t="shared" si="1144"/>
        <v>1.6835817316480754E-5</v>
      </c>
      <c r="BE3629" s="2">
        <f t="shared" si="1140"/>
        <v>1.6835817316480754E-5</v>
      </c>
      <c r="BF3629" s="24" t="str">
        <f t="shared" si="1141"/>
        <v/>
      </c>
    </row>
    <row r="3630" spans="53:58" ht="20.100000000000001" customHeight="1">
      <c r="BA3630" s="2"/>
      <c r="BB3630" s="2">
        <f t="shared" si="1142"/>
        <v>19.4751999999989</v>
      </c>
      <c r="BC3630" s="156">
        <f t="shared" si="1143"/>
        <v>6.8220900977784323E-3</v>
      </c>
      <c r="BD3630" s="2">
        <f t="shared" si="1144"/>
        <v>1.679582187939354E-5</v>
      </c>
      <c r="BE3630" s="2">
        <f t="shared" si="1140"/>
        <v>1.679582187939354E-5</v>
      </c>
      <c r="BF3630" s="24" t="str">
        <f t="shared" si="1141"/>
        <v/>
      </c>
    </row>
    <row r="3631" spans="53:58" ht="20.100000000000001" customHeight="1">
      <c r="BA3631" s="2"/>
      <c r="BB3631" s="2">
        <f t="shared" si="1142"/>
        <v>19.481599999998899</v>
      </c>
      <c r="BC3631" s="156">
        <f t="shared" si="1143"/>
        <v>6.8052942758990388E-3</v>
      </c>
      <c r="BD3631" s="2">
        <f t="shared" si="1144"/>
        <v>1.6755916933788688E-5</v>
      </c>
      <c r="BE3631" s="2">
        <f t="shared" si="1140"/>
        <v>1.6755916933788688E-5</v>
      </c>
      <c r="BF3631" s="24" t="str">
        <f t="shared" si="1141"/>
        <v/>
      </c>
    </row>
    <row r="3632" spans="53:58" ht="20.100000000000001" customHeight="1">
      <c r="BA3632" s="2"/>
      <c r="BB3632" s="2">
        <f t="shared" si="1142"/>
        <v>19.487999999998898</v>
      </c>
      <c r="BC3632" s="156">
        <f t="shared" si="1143"/>
        <v>6.7885383589652501E-3</v>
      </c>
      <c r="BD3632" s="2">
        <f t="shared" si="1144"/>
        <v>1.6716102289126775E-5</v>
      </c>
      <c r="BE3632" s="2">
        <f t="shared" si="1140"/>
        <v>1.6716102289126775E-5</v>
      </c>
      <c r="BF3632" s="24" t="str">
        <f t="shared" si="1141"/>
        <v/>
      </c>
    </row>
    <row r="3633" spans="53:58" ht="20.100000000000001" customHeight="1">
      <c r="BA3633" s="2"/>
      <c r="BB3633" s="2">
        <f t="shared" si="1142"/>
        <v>19.494399999998897</v>
      </c>
      <c r="BC3633" s="156">
        <f t="shared" si="1143"/>
        <v>6.7718222566761233E-3</v>
      </c>
      <c r="BD3633" s="2">
        <f t="shared" si="1144"/>
        <v>1.6676377755276035E-5</v>
      </c>
      <c r="BE3633" s="2">
        <f t="shared" si="1140"/>
        <v>1.6676377755276035E-5</v>
      </c>
      <c r="BF3633" s="24" t="str">
        <f t="shared" si="1141"/>
        <v/>
      </c>
    </row>
    <row r="3634" spans="53:58" ht="20.100000000000001" customHeight="1">
      <c r="BA3634" s="2"/>
      <c r="BB3634" s="2">
        <f t="shared" si="1142"/>
        <v>19.500799999998897</v>
      </c>
      <c r="BC3634" s="156">
        <f t="shared" si="1143"/>
        <v>6.7551458789208473E-3</v>
      </c>
      <c r="BD3634" s="2">
        <f t="shared" si="1144"/>
        <v>1.6636743142388333E-5</v>
      </c>
      <c r="BE3634" s="2">
        <f t="shared" si="1140"/>
        <v>1.6636743142388333E-5</v>
      </c>
      <c r="BF3634" s="24" t="str">
        <f t="shared" si="1141"/>
        <v/>
      </c>
    </row>
    <row r="3635" spans="53:58" ht="20.100000000000001" customHeight="1">
      <c r="BA3635" s="2"/>
      <c r="BB3635" s="2">
        <f t="shared" si="1142"/>
        <v>19.507199999998896</v>
      </c>
      <c r="BC3635" s="156">
        <f t="shared" si="1143"/>
        <v>6.738509135778459E-3</v>
      </c>
      <c r="BD3635" s="2">
        <f t="shared" si="1144"/>
        <v>1.6597198261051813E-5</v>
      </c>
      <c r="BE3635" s="2">
        <f t="shared" si="1140"/>
        <v>1.6597198261051813E-5</v>
      </c>
      <c r="BF3635" s="24" t="str">
        <f t="shared" si="1141"/>
        <v/>
      </c>
    </row>
    <row r="3636" spans="53:58" ht="20.100000000000001" customHeight="1">
      <c r="BA3636" s="2"/>
      <c r="BB3636" s="2">
        <f t="shared" si="1142"/>
        <v>19.513599999998895</v>
      </c>
      <c r="BC3636" s="156">
        <f t="shared" si="1143"/>
        <v>6.7219119375174071E-3</v>
      </c>
      <c r="BD3636" s="2">
        <f t="shared" si="1144"/>
        <v>1.655774292212437E-5</v>
      </c>
      <c r="BE3636" s="2">
        <f t="shared" si="1140"/>
        <v>1.655774292212437E-5</v>
      </c>
      <c r="BF3636" s="24" t="str">
        <f t="shared" si="1141"/>
        <v/>
      </c>
    </row>
    <row r="3637" spans="53:58" ht="20.100000000000001" customHeight="1">
      <c r="BA3637" s="2"/>
      <c r="BB3637" s="2">
        <f t="shared" si="1142"/>
        <v>19.519999999998895</v>
      </c>
      <c r="BC3637" s="156">
        <f t="shared" si="1143"/>
        <v>6.7053541945952828E-3</v>
      </c>
      <c r="BD3637" s="2">
        <f t="shared" si="1144"/>
        <v>1.6518376936895847E-5</v>
      </c>
      <c r="BE3637" s="2">
        <f t="shared" si="1140"/>
        <v>1.6518376936895847E-5</v>
      </c>
      <c r="BF3637" s="24" t="str">
        <f t="shared" si="1141"/>
        <v/>
      </c>
    </row>
    <row r="3638" spans="53:58" ht="20.100000000000001" customHeight="1">
      <c r="BA3638" s="2"/>
      <c r="BB3638" s="2">
        <f t="shared" si="1142"/>
        <v>19.526399999998894</v>
      </c>
      <c r="BC3638" s="156">
        <f t="shared" si="1143"/>
        <v>6.6888358176583869E-3</v>
      </c>
      <c r="BD3638" s="2">
        <f t="shared" si="1144"/>
        <v>1.6479100116944916E-5</v>
      </c>
      <c r="BE3638" s="2">
        <f t="shared" si="1140"/>
        <v>1.6479100116944916E-5</v>
      </c>
      <c r="BF3638" s="24" t="str">
        <f t="shared" si="1141"/>
        <v/>
      </c>
    </row>
    <row r="3639" spans="53:58" ht="20.100000000000001" customHeight="1">
      <c r="BA3639" s="2"/>
      <c r="BB3639" s="2">
        <f t="shared" si="1142"/>
        <v>19.532799999998893</v>
      </c>
      <c r="BC3639" s="156">
        <f t="shared" si="1143"/>
        <v>6.672356717541442E-3</v>
      </c>
      <c r="BD3639" s="2">
        <f t="shared" si="1144"/>
        <v>1.6439912274244031E-5</v>
      </c>
      <c r="BE3639" s="2">
        <f t="shared" si="1140"/>
        <v>1.6439912274244031E-5</v>
      </c>
      <c r="BF3639" s="24" t="str">
        <f t="shared" si="1141"/>
        <v/>
      </c>
    </row>
    <row r="3640" spans="53:58" ht="20.100000000000001" customHeight="1">
      <c r="BA3640" s="2"/>
      <c r="BB3640" s="2">
        <f t="shared" si="1142"/>
        <v>19.539199999998893</v>
      </c>
      <c r="BC3640" s="156">
        <f t="shared" si="1143"/>
        <v>6.655916805267198E-3</v>
      </c>
      <c r="BD3640" s="2">
        <f t="shared" si="1144"/>
        <v>1.6400813221108257E-5</v>
      </c>
      <c r="BE3640" s="2">
        <f t="shared" si="1140"/>
        <v>1.6400813221108257E-5</v>
      </c>
      <c r="BF3640" s="24" t="str">
        <f t="shared" si="1141"/>
        <v/>
      </c>
    </row>
    <row r="3641" spans="53:58" ht="20.100000000000001" customHeight="1">
      <c r="BA3641" s="2"/>
      <c r="BB3641" s="2">
        <f t="shared" si="1142"/>
        <v>19.545599999998892</v>
      </c>
      <c r="BC3641" s="156">
        <f t="shared" si="1143"/>
        <v>6.6395159920460897E-3</v>
      </c>
      <c r="BD3641" s="2">
        <f t="shared" si="1144"/>
        <v>1.636180277020307E-5</v>
      </c>
      <c r="BE3641" s="2">
        <f t="shared" si="1140"/>
        <v>1.636180277020307E-5</v>
      </c>
      <c r="BF3641" s="24" t="str">
        <f t="shared" si="1141"/>
        <v/>
      </c>
    </row>
    <row r="3642" spans="53:58" ht="20.100000000000001" customHeight="1">
      <c r="BA3642" s="2"/>
      <c r="BB3642" s="2">
        <f t="shared" si="1142"/>
        <v>19.551999999998891</v>
      </c>
      <c r="BC3642" s="156">
        <f t="shared" si="1143"/>
        <v>6.6231541892758867E-3</v>
      </c>
      <c r="BD3642" s="2">
        <f t="shared" si="1144"/>
        <v>1.6322880734514003E-5</v>
      </c>
      <c r="BE3642" s="2">
        <f t="shared" si="1140"/>
        <v>1.6322880734514003E-5</v>
      </c>
      <c r="BF3642" s="24" t="str">
        <f t="shared" si="1141"/>
        <v/>
      </c>
    </row>
    <row r="3643" spans="53:58" ht="20.100000000000001" customHeight="1">
      <c r="BA3643" s="2"/>
      <c r="BB3643" s="2">
        <f t="shared" si="1142"/>
        <v>19.55839999999889</v>
      </c>
      <c r="BC3643" s="156">
        <f t="shared" si="1143"/>
        <v>6.6068313085413726E-3</v>
      </c>
      <c r="BD3643" s="2">
        <f t="shared" si="1144"/>
        <v>1.6284046927433384E-5</v>
      </c>
      <c r="BE3643" s="2">
        <f t="shared" si="1140"/>
        <v>1.6284046927433384E-5</v>
      </c>
      <c r="BF3643" s="24" t="str">
        <f t="shared" si="1141"/>
        <v/>
      </c>
    </row>
    <row r="3644" spans="53:58" ht="20.100000000000001" customHeight="1">
      <c r="BA3644" s="2"/>
      <c r="BB3644" s="2">
        <f t="shared" si="1142"/>
        <v>19.56479999999889</v>
      </c>
      <c r="BC3644" s="156">
        <f t="shared" si="1143"/>
        <v>6.5905472616139393E-3</v>
      </c>
      <c r="BD3644" s="2">
        <f t="shared" si="1144"/>
        <v>1.6245301162677063E-5</v>
      </c>
      <c r="BE3644" s="2">
        <f t="shared" si="1140"/>
        <v>1.6245301162677063E-5</v>
      </c>
      <c r="BF3644" s="24" t="str">
        <f t="shared" si="1141"/>
        <v/>
      </c>
    </row>
    <row r="3645" spans="53:58" ht="20.100000000000001" customHeight="1">
      <c r="BA3645" s="2"/>
      <c r="BB3645" s="2">
        <f t="shared" si="1142"/>
        <v>19.571199999998889</v>
      </c>
      <c r="BC3645" s="156">
        <f t="shared" si="1143"/>
        <v>6.5743019604512622E-3</v>
      </c>
      <c r="BD3645" s="2">
        <f t="shared" si="1144"/>
        <v>1.6206643254293093E-5</v>
      </c>
      <c r="BE3645" s="2">
        <f t="shared" si="1140"/>
        <v>1.6206643254293093E-5</v>
      </c>
      <c r="BF3645" s="24" t="str">
        <f t="shared" si="1141"/>
        <v/>
      </c>
    </row>
    <row r="3646" spans="53:58" ht="20.100000000000001" customHeight="1">
      <c r="BA3646" s="2"/>
      <c r="BB3646" s="2">
        <f t="shared" si="1142"/>
        <v>19.577599999998888</v>
      </c>
      <c r="BC3646" s="156">
        <f t="shared" si="1143"/>
        <v>6.5580953171969691E-3</v>
      </c>
      <c r="BD3646" s="2">
        <f t="shared" si="1144"/>
        <v>1.6168073016682542E-5</v>
      </c>
      <c r="BE3646" s="2">
        <f t="shared" si="1140"/>
        <v>1.6168073016682542E-5</v>
      </c>
      <c r="BF3646" s="24" t="str">
        <f t="shared" si="1141"/>
        <v/>
      </c>
    </row>
    <row r="3647" spans="53:58" ht="20.100000000000001" customHeight="1">
      <c r="BA3647" s="2"/>
      <c r="BB3647" s="2">
        <f t="shared" si="1142"/>
        <v>19.583999999998888</v>
      </c>
      <c r="BC3647" s="156">
        <f t="shared" si="1143"/>
        <v>6.5419272441802866E-3</v>
      </c>
      <c r="BD3647" s="2">
        <f t="shared" si="1144"/>
        <v>1.612959026464373E-5</v>
      </c>
      <c r="BE3647" s="2">
        <f t="shared" si="1140"/>
        <v>1.612959026464373E-5</v>
      </c>
      <c r="BF3647" s="24" t="str">
        <f t="shared" si="1141"/>
        <v/>
      </c>
    </row>
    <row r="3648" spans="53:58" ht="20.100000000000001" customHeight="1">
      <c r="BA3648" s="2"/>
      <c r="BB3648" s="2">
        <f t="shared" si="1142"/>
        <v>19.590399999998887</v>
      </c>
      <c r="BC3648" s="156">
        <f t="shared" si="1143"/>
        <v>6.5257976539156428E-3</v>
      </c>
      <c r="BD3648" s="2">
        <f t="shared" si="1144"/>
        <v>1.609119481325947E-5</v>
      </c>
      <c r="BE3648" s="2">
        <f t="shared" si="1140"/>
        <v>1.609119481325947E-5</v>
      </c>
      <c r="BF3648" s="24" t="str">
        <f t="shared" si="1141"/>
        <v/>
      </c>
    </row>
    <row r="3649" spans="53:58" ht="20.100000000000001" customHeight="1">
      <c r="BA3649" s="2"/>
      <c r="BB3649" s="2">
        <f t="shared" si="1142"/>
        <v>19.596799999998886</v>
      </c>
      <c r="BC3649" s="156">
        <f t="shared" si="1143"/>
        <v>6.5097064591023834E-3</v>
      </c>
      <c r="BD3649" s="2">
        <f t="shared" si="1144"/>
        <v>1.6052886477995951E-5</v>
      </c>
      <c r="BE3649" s="2">
        <f t="shared" si="1140"/>
        <v>1.6052886477995951E-5</v>
      </c>
      <c r="BF3649" s="24" t="str">
        <f t="shared" si="1141"/>
        <v/>
      </c>
    </row>
    <row r="3650" spans="53:58" ht="20.100000000000001" customHeight="1">
      <c r="BA3650" s="2"/>
      <c r="BB3650" s="2">
        <f t="shared" si="1142"/>
        <v>19.603199999998886</v>
      </c>
      <c r="BC3650" s="156">
        <f t="shared" si="1143"/>
        <v>6.4936535726243874E-3</v>
      </c>
      <c r="BD3650" s="2">
        <f t="shared" si="1144"/>
        <v>1.601466507463508E-5</v>
      </c>
      <c r="BE3650" s="2">
        <f t="shared" si="1140"/>
        <v>1.601466507463508E-5</v>
      </c>
      <c r="BF3650" s="24" t="str">
        <f t="shared" si="1141"/>
        <v/>
      </c>
    </row>
    <row r="3651" spans="53:58" ht="20.100000000000001" customHeight="1">
      <c r="BA3651" s="2"/>
      <c r="BB3651" s="2">
        <f t="shared" si="1142"/>
        <v>19.609599999998885</v>
      </c>
      <c r="BC3651" s="156">
        <f t="shared" si="1143"/>
        <v>6.4776389075497523E-3</v>
      </c>
      <c r="BD3651" s="2">
        <f t="shared" si="1144"/>
        <v>1.5976530419364691E-5</v>
      </c>
      <c r="BE3651" s="2">
        <f t="shared" si="1140"/>
        <v>1.5976530419364691E-5</v>
      </c>
      <c r="BF3651" s="24" t="str">
        <f t="shared" si="1141"/>
        <v/>
      </c>
    </row>
    <row r="3652" spans="53:58" ht="20.100000000000001" customHeight="1">
      <c r="BA3652" s="2"/>
      <c r="BB3652" s="2">
        <f t="shared" si="1142"/>
        <v>19.615999999998884</v>
      </c>
      <c r="BC3652" s="156">
        <f t="shared" si="1143"/>
        <v>6.4616623771303876E-3</v>
      </c>
      <c r="BD3652" s="2">
        <f t="shared" si="1144"/>
        <v>1.5938482328651041E-5</v>
      </c>
      <c r="BE3652" s="2">
        <f t="shared" si="1140"/>
        <v>1.5938482328651041E-5</v>
      </c>
      <c r="BF3652" s="24" t="str">
        <f t="shared" si="1141"/>
        <v/>
      </c>
    </row>
    <row r="3653" spans="53:58" ht="20.100000000000001" customHeight="1">
      <c r="BA3653" s="2"/>
      <c r="BB3653" s="2">
        <f t="shared" si="1142"/>
        <v>19.622399999998883</v>
      </c>
      <c r="BC3653" s="156">
        <f t="shared" si="1143"/>
        <v>6.4457238948017366E-3</v>
      </c>
      <c r="BD3653" s="2">
        <f t="shared" si="1144"/>
        <v>1.5900520619342023E-5</v>
      </c>
      <c r="BE3653" s="2">
        <f t="shared" si="1140"/>
        <v>1.5900520619342023E-5</v>
      </c>
      <c r="BF3653" s="24" t="str">
        <f t="shared" si="1141"/>
        <v/>
      </c>
    </row>
    <row r="3654" spans="53:58" ht="20.100000000000001" customHeight="1">
      <c r="BA3654" s="2"/>
      <c r="BB3654" s="2">
        <f t="shared" si="1142"/>
        <v>19.628799999998883</v>
      </c>
      <c r="BC3654" s="156">
        <f t="shared" si="1143"/>
        <v>6.4298233741823946E-3</v>
      </c>
      <c r="BD3654" s="2">
        <f t="shared" si="1144"/>
        <v>1.5862645108621204E-5</v>
      </c>
      <c r="BE3654" s="2">
        <f t="shared" si="1140"/>
        <v>1.5862645108621204E-5</v>
      </c>
      <c r="BF3654" s="24" t="str">
        <f t="shared" si="1141"/>
        <v/>
      </c>
    </row>
    <row r="3655" spans="53:58" ht="20.100000000000001" customHeight="1">
      <c r="BA3655" s="2"/>
      <c r="BB3655" s="2">
        <f t="shared" si="1142"/>
        <v>19.635199999998882</v>
      </c>
      <c r="BC3655" s="156">
        <f t="shared" si="1143"/>
        <v>6.4139607290737734E-3</v>
      </c>
      <c r="BD3655" s="2">
        <f t="shared" si="1144"/>
        <v>1.5824855614031234E-5</v>
      </c>
      <c r="BE3655" s="2">
        <f t="shared" si="1140"/>
        <v>1.5824855614031234E-5</v>
      </c>
      <c r="BF3655" s="24" t="str">
        <f t="shared" si="1141"/>
        <v/>
      </c>
    </row>
    <row r="3656" spans="53:58" ht="20.100000000000001" customHeight="1">
      <c r="BA3656" s="2"/>
      <c r="BB3656" s="2">
        <f t="shared" si="1142"/>
        <v>19.641599999998881</v>
      </c>
      <c r="BC3656" s="156">
        <f t="shared" si="1143"/>
        <v>6.3981358734597421E-3</v>
      </c>
      <c r="BD3656" s="2">
        <f t="shared" si="1144"/>
        <v>1.5787151953425282E-5</v>
      </c>
      <c r="BE3656" s="2">
        <f t="shared" si="1140"/>
        <v>1.5787151953425282E-5</v>
      </c>
      <c r="BF3656" s="24" t="str">
        <f t="shared" si="1141"/>
        <v/>
      </c>
    </row>
    <row r="3657" spans="53:58" ht="20.100000000000001" customHeight="1">
      <c r="BA3657" s="2"/>
      <c r="BB3657" s="2">
        <f t="shared" si="1142"/>
        <v>19.647999999998881</v>
      </c>
      <c r="BC3657" s="156">
        <f t="shared" si="1143"/>
        <v>6.3823487215063169E-3</v>
      </c>
      <c r="BD3657" s="2">
        <f t="shared" si="1144"/>
        <v>1.5749533945055502E-5</v>
      </c>
      <c r="BE3657" s="2">
        <f t="shared" si="1140"/>
        <v>1.5749533945055502E-5</v>
      </c>
      <c r="BF3657" s="24" t="str">
        <f t="shared" si="1141"/>
        <v/>
      </c>
    </row>
    <row r="3658" spans="53:58" ht="20.100000000000001" customHeight="1">
      <c r="BA3658" s="2"/>
      <c r="BB3658" s="2">
        <f t="shared" si="1142"/>
        <v>19.65439999999888</v>
      </c>
      <c r="BC3658" s="156">
        <f t="shared" si="1143"/>
        <v>6.3665991875612614E-3</v>
      </c>
      <c r="BD3658" s="2">
        <f t="shared" si="1144"/>
        <v>1.5712001407437726E-5</v>
      </c>
      <c r="BE3658" s="2">
        <f t="shared" si="1140"/>
        <v>1.5712001407437726E-5</v>
      </c>
      <c r="BF3658" s="24" t="str">
        <f t="shared" si="1141"/>
        <v/>
      </c>
    </row>
    <row r="3659" spans="53:58" ht="20.100000000000001" customHeight="1">
      <c r="BA3659" s="2"/>
      <c r="BB3659" s="2">
        <f t="shared" si="1142"/>
        <v>19.660799999998879</v>
      </c>
      <c r="BC3659" s="156">
        <f t="shared" si="1143"/>
        <v>6.3508871861538236E-3</v>
      </c>
      <c r="BD3659" s="2">
        <f t="shared" si="1144"/>
        <v>1.567455415951019E-5</v>
      </c>
      <c r="BE3659" s="2">
        <f t="shared" ref="BE3659:BE3722" si="1145">IF(BC3659&lt;(1-$BA$591),BD3659,"")</f>
        <v>1.567455415951019E-5</v>
      </c>
      <c r="BF3659" s="24" t="str">
        <f t="shared" ref="BF3659:BF3722" si="1146">IF(BC3659&lt;(1-$BA$597),BD3659,"")</f>
        <v/>
      </c>
    </row>
    <row r="3660" spans="53:58" ht="20.100000000000001" customHeight="1">
      <c r="BA3660" s="2"/>
      <c r="BB3660" s="2">
        <f t="shared" ref="BB3660:BB3723" si="1147">BB3659+$BE$584</f>
        <v>19.667199999998878</v>
      </c>
      <c r="BC3660" s="156">
        <f t="shared" ref="BC3660:BC3723" si="1148">_xlfn.CHISQ.DIST.RT(BB3660,7)</f>
        <v>6.3352126319943134E-3</v>
      </c>
      <c r="BD3660" s="2">
        <f t="shared" ref="BD3660:BD3723" si="1149">BC3660-BC3661</f>
        <v>1.5637192020495627E-5</v>
      </c>
      <c r="BE3660" s="2">
        <f t="shared" si="1145"/>
        <v>1.5637192020495627E-5</v>
      </c>
      <c r="BF3660" s="24" t="str">
        <f t="shared" si="1146"/>
        <v/>
      </c>
    </row>
    <row r="3661" spans="53:58" ht="20.100000000000001" customHeight="1">
      <c r="BA3661" s="2"/>
      <c r="BB3661" s="2">
        <f t="shared" si="1147"/>
        <v>19.673599999998878</v>
      </c>
      <c r="BC3661" s="156">
        <f t="shared" si="1148"/>
        <v>6.3195754399738178E-3</v>
      </c>
      <c r="BD3661" s="2">
        <f t="shared" si="1149"/>
        <v>1.5599914809993204E-5</v>
      </c>
      <c r="BE3661" s="2">
        <f t="shared" si="1145"/>
        <v>1.5599914809993204E-5</v>
      </c>
      <c r="BF3661" s="24" t="str">
        <f t="shared" si="1146"/>
        <v/>
      </c>
    </row>
    <row r="3662" spans="53:58" ht="20.100000000000001" customHeight="1">
      <c r="BA3662" s="2"/>
      <c r="BB3662" s="2">
        <f t="shared" si="1147"/>
        <v>19.679999999998877</v>
      </c>
      <c r="BC3662" s="156">
        <f t="shared" si="1148"/>
        <v>6.3039755251638246E-3</v>
      </c>
      <c r="BD3662" s="2">
        <f t="shared" si="1149"/>
        <v>1.5562722347930817E-5</v>
      </c>
      <c r="BE3662" s="2">
        <f t="shared" si="1145"/>
        <v>1.5562722347930817E-5</v>
      </c>
      <c r="BF3662" s="24" t="str">
        <f t="shared" si="1146"/>
        <v/>
      </c>
    </row>
    <row r="3663" spans="53:58" ht="20.100000000000001" customHeight="1">
      <c r="BA3663" s="2"/>
      <c r="BB3663" s="2">
        <f t="shared" si="1147"/>
        <v>19.686399999998876</v>
      </c>
      <c r="BC3663" s="156">
        <f t="shared" si="1148"/>
        <v>6.2884128028158938E-3</v>
      </c>
      <c r="BD3663" s="2">
        <f t="shared" si="1149"/>
        <v>1.5525614454557288E-5</v>
      </c>
      <c r="BE3663" s="2">
        <f t="shared" si="1145"/>
        <v>1.5525614454557288E-5</v>
      </c>
      <c r="BF3663" s="24" t="str">
        <f t="shared" si="1146"/>
        <v/>
      </c>
    </row>
    <row r="3664" spans="53:58" ht="20.100000000000001" customHeight="1">
      <c r="BA3664" s="2"/>
      <c r="BB3664" s="2">
        <f t="shared" si="1147"/>
        <v>19.692799999998876</v>
      </c>
      <c r="BC3664" s="156">
        <f t="shared" si="1148"/>
        <v>6.2728871883613365E-3</v>
      </c>
      <c r="BD3664" s="2">
        <f t="shared" si="1149"/>
        <v>1.5488590950503076E-5</v>
      </c>
      <c r="BE3664" s="2">
        <f t="shared" si="1145"/>
        <v>1.5488590950503076E-5</v>
      </c>
      <c r="BF3664" s="24" t="str">
        <f t="shared" si="1146"/>
        <v/>
      </c>
    </row>
    <row r="3665" spans="53:58" ht="20.100000000000001" customHeight="1">
      <c r="BA3665" s="2"/>
      <c r="BB3665" s="2">
        <f t="shared" si="1147"/>
        <v>19.699199999998875</v>
      </c>
      <c r="BC3665" s="156">
        <f t="shared" si="1148"/>
        <v>6.2573985974108334E-3</v>
      </c>
      <c r="BD3665" s="2">
        <f t="shared" si="1149"/>
        <v>1.5451651656703085E-5</v>
      </c>
      <c r="BE3665" s="2">
        <f t="shared" si="1145"/>
        <v>1.5451651656703085E-5</v>
      </c>
      <c r="BF3665" s="24" t="str">
        <f t="shared" si="1146"/>
        <v/>
      </c>
    </row>
    <row r="3666" spans="53:58" ht="20.100000000000001" customHeight="1">
      <c r="BA3666" s="2"/>
      <c r="BB3666" s="2">
        <f t="shared" si="1147"/>
        <v>19.705599999998874</v>
      </c>
      <c r="BC3666" s="156">
        <f t="shared" si="1148"/>
        <v>6.2419469457541303E-3</v>
      </c>
      <c r="BD3666" s="2">
        <f t="shared" si="1149"/>
        <v>1.5414796394426153E-5</v>
      </c>
      <c r="BE3666" s="2">
        <f t="shared" si="1145"/>
        <v>1.5414796394426153E-5</v>
      </c>
      <c r="BF3666" s="24" t="str">
        <f t="shared" si="1146"/>
        <v/>
      </c>
    </row>
    <row r="3667" spans="53:58" ht="20.100000000000001" customHeight="1">
      <c r="BA3667" s="2"/>
      <c r="BB3667" s="2">
        <f t="shared" si="1147"/>
        <v>19.711999999998874</v>
      </c>
      <c r="BC3667" s="156">
        <f t="shared" si="1148"/>
        <v>6.2265321493597042E-3</v>
      </c>
      <c r="BD3667" s="2">
        <f t="shared" si="1149"/>
        <v>1.5378024985328829E-5</v>
      </c>
      <c r="BE3667" s="2">
        <f t="shared" si="1145"/>
        <v>1.5378024985328829E-5</v>
      </c>
      <c r="BF3667" s="24" t="str">
        <f t="shared" si="1146"/>
        <v/>
      </c>
    </row>
    <row r="3668" spans="53:58" ht="20.100000000000001" customHeight="1">
      <c r="BA3668" s="2"/>
      <c r="BB3668" s="2">
        <f t="shared" si="1147"/>
        <v>19.718399999998873</v>
      </c>
      <c r="BC3668" s="156">
        <f t="shared" si="1148"/>
        <v>6.2111541243743754E-3</v>
      </c>
      <c r="BD3668" s="2">
        <f t="shared" si="1149"/>
        <v>1.5341337251346086E-5</v>
      </c>
      <c r="BE3668" s="2">
        <f t="shared" si="1145"/>
        <v>1.5341337251346086E-5</v>
      </c>
      <c r="BF3668" s="24" t="str">
        <f t="shared" si="1146"/>
        <v/>
      </c>
    </row>
    <row r="3669" spans="53:58" ht="20.100000000000001" customHeight="1">
      <c r="BA3669" s="2"/>
      <c r="BB3669" s="2">
        <f t="shared" si="1147"/>
        <v>19.724799999998872</v>
      </c>
      <c r="BC3669" s="156">
        <f t="shared" si="1148"/>
        <v>6.1958127871230293E-3</v>
      </c>
      <c r="BD3669" s="2">
        <f t="shared" si="1149"/>
        <v>1.5304733014795402E-5</v>
      </c>
      <c r="BE3669" s="2">
        <f t="shared" si="1145"/>
        <v>1.5304733014795402E-5</v>
      </c>
      <c r="BF3669" s="24" t="str">
        <f t="shared" si="1146"/>
        <v/>
      </c>
    </row>
    <row r="3670" spans="53:58" ht="20.100000000000001" customHeight="1">
      <c r="BA3670" s="2"/>
      <c r="BB3670" s="2">
        <f t="shared" si="1147"/>
        <v>19.731199999998871</v>
      </c>
      <c r="BC3670" s="156">
        <f t="shared" si="1148"/>
        <v>6.1805080541082339E-3</v>
      </c>
      <c r="BD3670" s="2">
        <f t="shared" si="1149"/>
        <v>1.5268212098290025E-5</v>
      </c>
      <c r="BE3670" s="2">
        <f t="shared" si="1145"/>
        <v>1.5268212098290025E-5</v>
      </c>
      <c r="BF3670" s="24" t="str">
        <f t="shared" si="1146"/>
        <v/>
      </c>
    </row>
    <row r="3671" spans="53:58" ht="20.100000000000001" customHeight="1">
      <c r="BA3671" s="2"/>
      <c r="BB3671" s="2">
        <f t="shared" si="1147"/>
        <v>19.737599999998871</v>
      </c>
      <c r="BC3671" s="156">
        <f t="shared" si="1148"/>
        <v>6.1652398420099438E-3</v>
      </c>
      <c r="BD3671" s="2">
        <f t="shared" si="1149"/>
        <v>1.5231774324823977E-5</v>
      </c>
      <c r="BE3671" s="2">
        <f t="shared" si="1145"/>
        <v>1.5231774324823977E-5</v>
      </c>
      <c r="BF3671" s="24" t="str">
        <f t="shared" si="1146"/>
        <v/>
      </c>
    </row>
    <row r="3672" spans="53:58" ht="20.100000000000001" customHeight="1">
      <c r="BA3672" s="2"/>
      <c r="BB3672" s="2">
        <f t="shared" si="1147"/>
        <v>19.74399999999887</v>
      </c>
      <c r="BC3672" s="156">
        <f t="shared" si="1148"/>
        <v>6.1500080676851199E-3</v>
      </c>
      <c r="BD3672" s="2">
        <f t="shared" si="1149"/>
        <v>1.5195419517687048E-5</v>
      </c>
      <c r="BE3672" s="2">
        <f t="shared" si="1145"/>
        <v>1.5195419517687048E-5</v>
      </c>
      <c r="BF3672" s="24" t="str">
        <f t="shared" si="1146"/>
        <v/>
      </c>
    </row>
    <row r="3673" spans="53:58" ht="20.100000000000001" customHeight="1">
      <c r="BA3673" s="2"/>
      <c r="BB3673" s="2">
        <f t="shared" si="1147"/>
        <v>19.750399999998869</v>
      </c>
      <c r="BC3673" s="156">
        <f t="shared" si="1148"/>
        <v>6.1348126481674328E-3</v>
      </c>
      <c r="BD3673" s="2">
        <f t="shared" si="1149"/>
        <v>1.5159147500522913E-5</v>
      </c>
      <c r="BE3673" s="2">
        <f t="shared" si="1145"/>
        <v>1.5159147500522913E-5</v>
      </c>
      <c r="BF3673" s="24" t="str">
        <f t="shared" si="1146"/>
        <v/>
      </c>
    </row>
    <row r="3674" spans="53:58" ht="20.100000000000001" customHeight="1">
      <c r="BA3674" s="2"/>
      <c r="BB3674" s="2">
        <f t="shared" si="1147"/>
        <v>19.756799999998869</v>
      </c>
      <c r="BC3674" s="156">
        <f t="shared" si="1148"/>
        <v>6.1196535006669099E-3</v>
      </c>
      <c r="BD3674" s="2">
        <f t="shared" si="1149"/>
        <v>1.5122958097332599E-5</v>
      </c>
      <c r="BE3674" s="2">
        <f t="shared" si="1145"/>
        <v>1.5122958097332599E-5</v>
      </c>
      <c r="BF3674" s="24" t="str">
        <f t="shared" si="1146"/>
        <v/>
      </c>
    </row>
    <row r="3675" spans="53:58" ht="20.100000000000001" customHeight="1">
      <c r="BA3675" s="2"/>
      <c r="BB3675" s="2">
        <f t="shared" si="1147"/>
        <v>19.763199999998868</v>
      </c>
      <c r="BC3675" s="156">
        <f t="shared" si="1148"/>
        <v>6.1045305425695773E-3</v>
      </c>
      <c r="BD3675" s="2">
        <f t="shared" si="1149"/>
        <v>1.5086851132392956E-5</v>
      </c>
      <c r="BE3675" s="2">
        <f t="shared" si="1145"/>
        <v>1.5086851132392956E-5</v>
      </c>
      <c r="BF3675" s="24" t="str">
        <f t="shared" si="1146"/>
        <v/>
      </c>
    </row>
    <row r="3676" spans="53:58" ht="20.100000000000001" customHeight="1">
      <c r="BA3676" s="2"/>
      <c r="BB3676" s="2">
        <f t="shared" si="1147"/>
        <v>19.769599999998867</v>
      </c>
      <c r="BC3676" s="156">
        <f t="shared" si="1148"/>
        <v>6.0894436914371844E-3</v>
      </c>
      <c r="BD3676" s="2">
        <f t="shared" si="1149"/>
        <v>1.5050826430371145E-5</v>
      </c>
      <c r="BE3676" s="2">
        <f t="shared" si="1145"/>
        <v>1.5050826430371145E-5</v>
      </c>
      <c r="BF3676" s="24" t="str">
        <f t="shared" si="1146"/>
        <v/>
      </c>
    </row>
    <row r="3677" spans="53:58" ht="20.100000000000001" customHeight="1">
      <c r="BA3677" s="2"/>
      <c r="BB3677" s="2">
        <f t="shared" si="1147"/>
        <v>19.775999999998866</v>
      </c>
      <c r="BC3677" s="156">
        <f t="shared" si="1148"/>
        <v>6.0743928650068132E-3</v>
      </c>
      <c r="BD3677" s="2">
        <f t="shared" si="1149"/>
        <v>1.5014883816233567E-5</v>
      </c>
      <c r="BE3677" s="2">
        <f t="shared" si="1145"/>
        <v>1.5014883816233567E-5</v>
      </c>
      <c r="BF3677" s="24" t="str">
        <f t="shared" si="1146"/>
        <v/>
      </c>
    </row>
    <row r="3678" spans="53:58" ht="20.100000000000001" customHeight="1">
      <c r="BA3678" s="2"/>
      <c r="BB3678" s="2">
        <f t="shared" si="1147"/>
        <v>19.782399999998866</v>
      </c>
      <c r="BC3678" s="156">
        <f t="shared" si="1148"/>
        <v>6.0593779811905796E-3</v>
      </c>
      <c r="BD3678" s="2">
        <f t="shared" si="1149"/>
        <v>1.4979023115324792E-5</v>
      </c>
      <c r="BE3678" s="2">
        <f t="shared" si="1145"/>
        <v>1.4979023115324792E-5</v>
      </c>
      <c r="BF3678" s="24" t="str">
        <f t="shared" si="1146"/>
        <v/>
      </c>
    </row>
    <row r="3679" spans="53:58" ht="20.100000000000001" customHeight="1">
      <c r="BA3679" s="2"/>
      <c r="BB3679" s="2">
        <f t="shared" si="1147"/>
        <v>19.788799999998865</v>
      </c>
      <c r="BC3679" s="156">
        <f t="shared" si="1148"/>
        <v>6.0443989580752549E-3</v>
      </c>
      <c r="BD3679" s="2">
        <f t="shared" si="1149"/>
        <v>1.4943244153228785E-5</v>
      </c>
      <c r="BE3679" s="2">
        <f t="shared" si="1145"/>
        <v>1.4943244153228785E-5</v>
      </c>
      <c r="BF3679" s="24" t="str">
        <f t="shared" si="1146"/>
        <v/>
      </c>
    </row>
    <row r="3680" spans="53:58" ht="20.100000000000001" customHeight="1">
      <c r="BA3680" s="2"/>
      <c r="BB3680" s="2">
        <f t="shared" si="1147"/>
        <v>19.795199999998864</v>
      </c>
      <c r="BC3680" s="156">
        <f t="shared" si="1148"/>
        <v>6.0294557139220261E-3</v>
      </c>
      <c r="BD3680" s="2">
        <f t="shared" si="1149"/>
        <v>1.4907546755970127E-5</v>
      </c>
      <c r="BE3680" s="2">
        <f t="shared" si="1145"/>
        <v>1.4907546755970127E-5</v>
      </c>
      <c r="BF3680" s="24" t="str">
        <f t="shared" si="1146"/>
        <v/>
      </c>
    </row>
    <row r="3681" spans="53:58" ht="20.100000000000001" customHeight="1">
      <c r="BA3681" s="2"/>
      <c r="BB3681" s="2">
        <f t="shared" si="1147"/>
        <v>19.801599999998864</v>
      </c>
      <c r="BC3681" s="156">
        <f t="shared" si="1148"/>
        <v>6.0145481671660559E-3</v>
      </c>
      <c r="BD3681" s="2">
        <f t="shared" si="1149"/>
        <v>1.4871930749831008E-5</v>
      </c>
      <c r="BE3681" s="2">
        <f t="shared" si="1145"/>
        <v>1.4871930749831008E-5</v>
      </c>
      <c r="BF3681" s="24" t="str">
        <f t="shared" si="1146"/>
        <v/>
      </c>
    </row>
    <row r="3682" spans="53:58" ht="20.100000000000001" customHeight="1">
      <c r="BA3682" s="2"/>
      <c r="BB3682" s="2">
        <f t="shared" si="1147"/>
        <v>19.807999999998863</v>
      </c>
      <c r="BC3682" s="156">
        <f t="shared" si="1148"/>
        <v>5.9996762364162249E-3</v>
      </c>
      <c r="BD3682" s="2">
        <f t="shared" si="1149"/>
        <v>1.4836395961469184E-5</v>
      </c>
      <c r="BE3682" s="2">
        <f t="shared" si="1145"/>
        <v>1.4836395961469184E-5</v>
      </c>
      <c r="BF3682" s="24" t="str">
        <f t="shared" si="1146"/>
        <v/>
      </c>
    </row>
    <row r="3683" spans="53:58" ht="20.100000000000001" customHeight="1">
      <c r="BA3683" s="2"/>
      <c r="BB3683" s="2">
        <f t="shared" si="1147"/>
        <v>19.814399999998862</v>
      </c>
      <c r="BC3683" s="156">
        <f t="shared" si="1148"/>
        <v>5.9848398404547557E-3</v>
      </c>
      <c r="BD3683" s="2">
        <f t="shared" si="1149"/>
        <v>1.4800942217841652E-5</v>
      </c>
      <c r="BE3683" s="2">
        <f t="shared" si="1145"/>
        <v>1.4800942217841652E-5</v>
      </c>
      <c r="BF3683" s="24" t="str">
        <f t="shared" si="1146"/>
        <v/>
      </c>
    </row>
    <row r="3684" spans="53:58" ht="20.100000000000001" customHeight="1">
      <c r="BA3684" s="2"/>
      <c r="BB3684" s="2">
        <f t="shared" si="1147"/>
        <v>19.820799999998862</v>
      </c>
      <c r="BC3684" s="156">
        <f t="shared" si="1148"/>
        <v>5.9700388982369141E-3</v>
      </c>
      <c r="BD3684" s="2">
        <f t="shared" si="1149"/>
        <v>1.4765569346235873E-5</v>
      </c>
      <c r="BE3684" s="2">
        <f t="shared" si="1145"/>
        <v>1.4765569346235873E-5</v>
      </c>
      <c r="BF3684" s="24" t="str">
        <f t="shared" si="1146"/>
        <v/>
      </c>
    </row>
    <row r="3685" spans="53:58" ht="20.100000000000001" customHeight="1">
      <c r="BA3685" s="2"/>
      <c r="BB3685" s="2">
        <f t="shared" si="1147"/>
        <v>19.827199999998861</v>
      </c>
      <c r="BC3685" s="156">
        <f t="shared" si="1148"/>
        <v>5.9552733288906782E-3</v>
      </c>
      <c r="BD3685" s="2">
        <f t="shared" si="1149"/>
        <v>1.4730277174277578E-5</v>
      </c>
      <c r="BE3685" s="2">
        <f t="shared" si="1145"/>
        <v>1.4730277174277578E-5</v>
      </c>
      <c r="BF3685" s="24" t="str">
        <f t="shared" si="1146"/>
        <v/>
      </c>
    </row>
    <row r="3686" spans="53:58" ht="20.100000000000001" customHeight="1">
      <c r="BA3686" s="2"/>
      <c r="BB3686" s="2">
        <f t="shared" si="1147"/>
        <v>19.83359999999886</v>
      </c>
      <c r="BC3686" s="156">
        <f t="shared" si="1148"/>
        <v>5.9405430517164006E-3</v>
      </c>
      <c r="BD3686" s="2">
        <f t="shared" si="1149"/>
        <v>1.469506552994812E-5</v>
      </c>
      <c r="BE3686" s="2">
        <f t="shared" si="1145"/>
        <v>1.469506552994812E-5</v>
      </c>
      <c r="BF3686" s="24" t="str">
        <f t="shared" si="1146"/>
        <v/>
      </c>
    </row>
    <row r="3687" spans="53:58" ht="20.100000000000001" customHeight="1">
      <c r="BA3687" s="2"/>
      <c r="BB3687" s="2">
        <f t="shared" si="1147"/>
        <v>19.839999999998859</v>
      </c>
      <c r="BC3687" s="156">
        <f t="shared" si="1148"/>
        <v>5.9258479861864525E-3</v>
      </c>
      <c r="BD3687" s="2">
        <f t="shared" si="1149"/>
        <v>1.4659934241514211E-5</v>
      </c>
      <c r="BE3687" s="2">
        <f t="shared" si="1145"/>
        <v>1.4659934241514211E-5</v>
      </c>
      <c r="BF3687" s="24" t="str">
        <f t="shared" si="1146"/>
        <v/>
      </c>
    </row>
    <row r="3688" spans="53:58" ht="20.100000000000001" customHeight="1">
      <c r="BA3688" s="2"/>
      <c r="BB3688" s="2">
        <f t="shared" si="1147"/>
        <v>19.846399999998859</v>
      </c>
      <c r="BC3688" s="156">
        <f t="shared" si="1148"/>
        <v>5.9111880519449383E-3</v>
      </c>
      <c r="BD3688" s="2">
        <f t="shared" si="1149"/>
        <v>1.4624883137578232E-5</v>
      </c>
      <c r="BE3688" s="2">
        <f t="shared" si="1145"/>
        <v>1.4624883137578232E-5</v>
      </c>
      <c r="BF3688" s="24" t="str">
        <f t="shared" si="1146"/>
        <v/>
      </c>
    </row>
    <row r="3689" spans="53:58" ht="20.100000000000001" customHeight="1">
      <c r="BA3689" s="2"/>
      <c r="BB3689" s="2">
        <f t="shared" si="1147"/>
        <v>19.852799999998858</v>
      </c>
      <c r="BC3689" s="156">
        <f t="shared" si="1148"/>
        <v>5.8965631688073601E-3</v>
      </c>
      <c r="BD3689" s="2">
        <f t="shared" si="1149"/>
        <v>1.4589912047092111E-5</v>
      </c>
      <c r="BE3689" s="2">
        <f t="shared" si="1145"/>
        <v>1.4589912047092111E-5</v>
      </c>
      <c r="BF3689" s="24" t="str">
        <f t="shared" si="1146"/>
        <v/>
      </c>
    </row>
    <row r="3690" spans="53:58" ht="20.100000000000001" customHeight="1">
      <c r="BA3690" s="2"/>
      <c r="BB3690" s="2">
        <f t="shared" si="1147"/>
        <v>19.859199999998857</v>
      </c>
      <c r="BC3690" s="156">
        <f t="shared" si="1148"/>
        <v>5.881973256760268E-3</v>
      </c>
      <c r="BD3690" s="2">
        <f t="shared" si="1149"/>
        <v>1.4555020799322631E-5</v>
      </c>
      <c r="BE3690" s="2">
        <f t="shared" si="1145"/>
        <v>1.4555020799322631E-5</v>
      </c>
      <c r="BF3690" s="24" t="str">
        <f t="shared" si="1146"/>
        <v/>
      </c>
    </row>
    <row r="3691" spans="53:58" ht="20.100000000000001" customHeight="1">
      <c r="BA3691" s="2"/>
      <c r="BB3691" s="2">
        <f t="shared" si="1147"/>
        <v>19.865599999998857</v>
      </c>
      <c r="BC3691" s="156">
        <f t="shared" si="1148"/>
        <v>5.8674182359609453E-3</v>
      </c>
      <c r="BD3691" s="2">
        <f t="shared" si="1149"/>
        <v>1.4520209223854025E-5</v>
      </c>
      <c r="BE3691" s="2">
        <f t="shared" si="1145"/>
        <v>1.4520209223854025E-5</v>
      </c>
      <c r="BF3691" s="24" t="str">
        <f t="shared" si="1146"/>
        <v/>
      </c>
    </row>
    <row r="3692" spans="53:58" ht="20.100000000000001" customHeight="1">
      <c r="BA3692" s="2"/>
      <c r="BB3692" s="2">
        <f t="shared" si="1147"/>
        <v>19.871999999998856</v>
      </c>
      <c r="BC3692" s="156">
        <f t="shared" si="1148"/>
        <v>5.8528980267370913E-3</v>
      </c>
      <c r="BD3692" s="2">
        <f t="shared" si="1149"/>
        <v>1.4485477150593187E-5</v>
      </c>
      <c r="BE3692" s="2">
        <f t="shared" si="1145"/>
        <v>1.4485477150593187E-5</v>
      </c>
      <c r="BF3692" s="24" t="str">
        <f t="shared" si="1146"/>
        <v/>
      </c>
    </row>
    <row r="3693" spans="53:58" ht="20.100000000000001" customHeight="1">
      <c r="BA3693" s="2"/>
      <c r="BB3693" s="2">
        <f t="shared" si="1147"/>
        <v>19.878399999998855</v>
      </c>
      <c r="BC3693" s="156">
        <f t="shared" si="1148"/>
        <v>5.8384125495864981E-3</v>
      </c>
      <c r="BD3693" s="2">
        <f t="shared" si="1149"/>
        <v>1.4450824409817375E-5</v>
      </c>
      <c r="BE3693" s="2">
        <f t="shared" si="1145"/>
        <v>1.4450824409817375E-5</v>
      </c>
      <c r="BF3693" s="24" t="str">
        <f t="shared" si="1146"/>
        <v/>
      </c>
    </row>
    <row r="3694" spans="53:58" ht="20.100000000000001" customHeight="1">
      <c r="BA3694" s="2"/>
      <c r="BB3694" s="2">
        <f t="shared" si="1147"/>
        <v>19.884799999998855</v>
      </c>
      <c r="BC3694" s="156">
        <f t="shared" si="1148"/>
        <v>5.8239617251766808E-3</v>
      </c>
      <c r="BD3694" s="2">
        <f t="shared" si="1149"/>
        <v>1.4416250832056249E-5</v>
      </c>
      <c r="BE3694" s="2">
        <f t="shared" si="1145"/>
        <v>1.4416250832056249E-5</v>
      </c>
      <c r="BF3694" s="24" t="str">
        <f t="shared" si="1146"/>
        <v/>
      </c>
    </row>
    <row r="3695" spans="53:58" ht="20.100000000000001" customHeight="1">
      <c r="BA3695" s="2"/>
      <c r="BB3695" s="2">
        <f t="shared" si="1147"/>
        <v>19.891199999998854</v>
      </c>
      <c r="BC3695" s="156">
        <f t="shared" si="1148"/>
        <v>5.8095454743446245E-3</v>
      </c>
      <c r="BD3695" s="2">
        <f t="shared" si="1149"/>
        <v>1.4381756248228912E-5</v>
      </c>
      <c r="BE3695" s="2">
        <f t="shared" si="1145"/>
        <v>1.4381756248228912E-5</v>
      </c>
      <c r="BF3695" s="24" t="str">
        <f t="shared" si="1146"/>
        <v/>
      </c>
    </row>
    <row r="3696" spans="53:58" ht="20.100000000000001" customHeight="1">
      <c r="BA3696" s="2"/>
      <c r="BB3696" s="2">
        <f t="shared" si="1147"/>
        <v>19.897599999998853</v>
      </c>
      <c r="BC3696" s="156">
        <f t="shared" si="1148"/>
        <v>5.7951637180963956E-3</v>
      </c>
      <c r="BD3696" s="2">
        <f t="shared" si="1149"/>
        <v>1.4347340489525955E-5</v>
      </c>
      <c r="BE3696" s="2">
        <f t="shared" si="1145"/>
        <v>1.4347340489525955E-5</v>
      </c>
      <c r="BF3696" s="24" t="str">
        <f t="shared" si="1146"/>
        <v/>
      </c>
    </row>
    <row r="3697" spans="53:58" ht="20.100000000000001" customHeight="1">
      <c r="BA3697" s="2"/>
      <c r="BB3697" s="2">
        <f t="shared" si="1147"/>
        <v>19.903999999998852</v>
      </c>
      <c r="BC3697" s="156">
        <f t="shared" si="1148"/>
        <v>5.7808163776068696E-3</v>
      </c>
      <c r="BD3697" s="2">
        <f t="shared" si="1149"/>
        <v>1.4313003387523074E-5</v>
      </c>
      <c r="BE3697" s="2">
        <f t="shared" si="1145"/>
        <v>1.4313003387523074E-5</v>
      </c>
      <c r="BF3697" s="24" t="str">
        <f t="shared" si="1146"/>
        <v/>
      </c>
    </row>
    <row r="3698" spans="53:58" ht="20.100000000000001" customHeight="1">
      <c r="BA3698" s="2"/>
      <c r="BB3698" s="2">
        <f t="shared" si="1147"/>
        <v>19.910399999998852</v>
      </c>
      <c r="BC3698" s="156">
        <f t="shared" si="1148"/>
        <v>5.7665033742193466E-3</v>
      </c>
      <c r="BD3698" s="2">
        <f t="shared" si="1149"/>
        <v>1.4278744774027553E-5</v>
      </c>
      <c r="BE3698" s="2">
        <f t="shared" si="1145"/>
        <v>1.4278744774027553E-5</v>
      </c>
      <c r="BF3698" s="24" t="str">
        <f t="shared" si="1146"/>
        <v/>
      </c>
    </row>
    <row r="3699" spans="53:58" ht="20.100000000000001" customHeight="1">
      <c r="BA3699" s="2"/>
      <c r="BB3699" s="2">
        <f t="shared" si="1147"/>
        <v>19.916799999998851</v>
      </c>
      <c r="BC3699" s="156">
        <f t="shared" si="1148"/>
        <v>5.752224629445319E-3</v>
      </c>
      <c r="BD3699" s="2">
        <f t="shared" si="1149"/>
        <v>1.4244564481276888E-5</v>
      </c>
      <c r="BE3699" s="2">
        <f t="shared" si="1145"/>
        <v>1.4244564481276888E-5</v>
      </c>
      <c r="BF3699" s="24" t="str">
        <f t="shared" si="1146"/>
        <v/>
      </c>
    </row>
    <row r="3700" spans="53:58" ht="20.100000000000001" customHeight="1">
      <c r="BA3700" s="2"/>
      <c r="BB3700" s="2">
        <f t="shared" si="1147"/>
        <v>19.92319999999885</v>
      </c>
      <c r="BC3700" s="156">
        <f t="shared" si="1148"/>
        <v>5.7379800649640421E-3</v>
      </c>
      <c r="BD3700" s="2">
        <f t="shared" si="1149"/>
        <v>1.421046234175577E-5</v>
      </c>
      <c r="BE3700" s="2">
        <f t="shared" si="1145"/>
        <v>1.421046234175577E-5</v>
      </c>
      <c r="BF3700" s="24" t="str">
        <f t="shared" si="1146"/>
        <v/>
      </c>
    </row>
    <row r="3701" spans="53:58" ht="20.100000000000001" customHeight="1">
      <c r="BA3701" s="2"/>
      <c r="BB3701" s="2">
        <f t="shared" si="1147"/>
        <v>19.92959999999885</v>
      </c>
      <c r="BC3701" s="156">
        <f t="shared" si="1148"/>
        <v>5.7237696026222864E-3</v>
      </c>
      <c r="BD3701" s="2">
        <f t="shared" si="1149"/>
        <v>1.4176438188279357E-5</v>
      </c>
      <c r="BE3701" s="2">
        <f t="shared" si="1145"/>
        <v>1.4176438188279357E-5</v>
      </c>
      <c r="BF3701" s="24" t="str">
        <f t="shared" si="1146"/>
        <v/>
      </c>
    </row>
    <row r="3702" spans="53:58" ht="20.100000000000001" customHeight="1">
      <c r="BA3702" s="2"/>
      <c r="BB3702" s="2">
        <f t="shared" si="1147"/>
        <v>19.935999999998849</v>
      </c>
      <c r="BC3702" s="156">
        <f t="shared" si="1148"/>
        <v>5.709593164434007E-3</v>
      </c>
      <c r="BD3702" s="2">
        <f t="shared" si="1149"/>
        <v>1.4142491854006282E-5</v>
      </c>
      <c r="BE3702" s="2">
        <f t="shared" si="1145"/>
        <v>1.4142491854006282E-5</v>
      </c>
      <c r="BF3702" s="24" t="str">
        <f t="shared" si="1146"/>
        <v/>
      </c>
    </row>
    <row r="3703" spans="53:58" ht="20.100000000000001" customHeight="1">
      <c r="BA3703" s="2"/>
      <c r="BB3703" s="2">
        <f t="shared" si="1147"/>
        <v>19.942399999998848</v>
      </c>
      <c r="BC3703" s="156">
        <f t="shared" si="1148"/>
        <v>5.6954506725800007E-3</v>
      </c>
      <c r="BD3703" s="2">
        <f t="shared" si="1149"/>
        <v>1.4108623172404827E-5</v>
      </c>
      <c r="BE3703" s="2">
        <f t="shared" si="1145"/>
        <v>1.4108623172404827E-5</v>
      </c>
      <c r="BF3703" s="24" t="str">
        <f t="shared" si="1146"/>
        <v/>
      </c>
    </row>
    <row r="3704" spans="53:58" ht="20.100000000000001" customHeight="1">
      <c r="BA3704" s="2"/>
      <c r="BB3704" s="2">
        <f t="shared" si="1147"/>
        <v>19.948799999998847</v>
      </c>
      <c r="BC3704" s="156">
        <f t="shared" si="1148"/>
        <v>5.6813420494075959E-3</v>
      </c>
      <c r="BD3704" s="2">
        <f t="shared" si="1149"/>
        <v>1.4074831977263329E-5</v>
      </c>
      <c r="BE3704" s="2">
        <f t="shared" si="1145"/>
        <v>1.4074831977263329E-5</v>
      </c>
      <c r="BF3704" s="24" t="str">
        <f t="shared" si="1146"/>
        <v/>
      </c>
    </row>
    <row r="3705" spans="53:58" ht="20.100000000000001" customHeight="1">
      <c r="BA3705" s="2"/>
      <c r="BB3705" s="2">
        <f t="shared" si="1147"/>
        <v>19.955199999998847</v>
      </c>
      <c r="BC3705" s="156">
        <f t="shared" si="1148"/>
        <v>5.6672672174303326E-3</v>
      </c>
      <c r="BD3705" s="2">
        <f t="shared" si="1149"/>
        <v>1.404111810269365E-5</v>
      </c>
      <c r="BE3705" s="2">
        <f t="shared" si="1145"/>
        <v>1.404111810269365E-5</v>
      </c>
      <c r="BF3705" s="24" t="str">
        <f t="shared" si="1146"/>
        <v/>
      </c>
    </row>
    <row r="3706" spans="53:58" ht="20.100000000000001" customHeight="1">
      <c r="BA3706" s="2"/>
      <c r="BB3706" s="2">
        <f t="shared" si="1147"/>
        <v>19.961599999998846</v>
      </c>
      <c r="BC3706" s="156">
        <f t="shared" si="1148"/>
        <v>5.6532260993276389E-3</v>
      </c>
      <c r="BD3706" s="2">
        <f t="shared" si="1149"/>
        <v>1.4007481383112967E-5</v>
      </c>
      <c r="BE3706" s="2">
        <f t="shared" si="1145"/>
        <v>1.4007481383112967E-5</v>
      </c>
      <c r="BF3706" s="24" t="str">
        <f t="shared" si="1146"/>
        <v/>
      </c>
    </row>
    <row r="3707" spans="53:58" ht="20.100000000000001" customHeight="1">
      <c r="BA3707" s="2"/>
      <c r="BB3707" s="2">
        <f t="shared" si="1147"/>
        <v>19.967999999998845</v>
      </c>
      <c r="BC3707" s="156">
        <f t="shared" si="1148"/>
        <v>5.6392186179445259E-3</v>
      </c>
      <c r="BD3707" s="2">
        <f t="shared" si="1149"/>
        <v>1.3973921653274123E-5</v>
      </c>
      <c r="BE3707" s="2">
        <f t="shared" si="1145"/>
        <v>1.3973921653274123E-5</v>
      </c>
      <c r="BF3707" s="24" t="str">
        <f t="shared" si="1146"/>
        <v/>
      </c>
    </row>
    <row r="3708" spans="53:58" ht="20.100000000000001" customHeight="1">
      <c r="BA3708" s="2"/>
      <c r="BB3708" s="2">
        <f t="shared" si="1147"/>
        <v>19.974399999998845</v>
      </c>
      <c r="BC3708" s="156">
        <f t="shared" si="1148"/>
        <v>5.6252446962912518E-3</v>
      </c>
      <c r="BD3708" s="2">
        <f t="shared" si="1149"/>
        <v>1.394043874821619E-5</v>
      </c>
      <c r="BE3708" s="2">
        <f t="shared" si="1145"/>
        <v>1.394043874821619E-5</v>
      </c>
      <c r="BF3708" s="24" t="str">
        <f t="shared" si="1146"/>
        <v/>
      </c>
    </row>
    <row r="3709" spans="53:58" ht="20.100000000000001" customHeight="1">
      <c r="BA3709" s="2"/>
      <c r="BB3709" s="2">
        <f t="shared" si="1147"/>
        <v>19.980799999998844</v>
      </c>
      <c r="BC3709" s="156">
        <f t="shared" si="1148"/>
        <v>5.6113042575430356E-3</v>
      </c>
      <c r="BD3709" s="2">
        <f t="shared" si="1149"/>
        <v>1.3907032503351208E-5</v>
      </c>
      <c r="BE3709" s="2">
        <f t="shared" si="1145"/>
        <v>1.3907032503351208E-5</v>
      </c>
      <c r="BF3709" s="24" t="str">
        <f t="shared" si="1146"/>
        <v/>
      </c>
    </row>
    <row r="3710" spans="53:58" ht="20.100000000000001" customHeight="1">
      <c r="BA3710" s="2"/>
      <c r="BB3710" s="2">
        <f t="shared" si="1147"/>
        <v>19.987199999998843</v>
      </c>
      <c r="BC3710" s="156">
        <f t="shared" si="1148"/>
        <v>5.5973972250396844E-3</v>
      </c>
      <c r="BD3710" s="2">
        <f t="shared" si="1149"/>
        <v>1.3873702754356627E-5</v>
      </c>
      <c r="BE3710" s="2">
        <f t="shared" si="1145"/>
        <v>1.3873702754356627E-5</v>
      </c>
      <c r="BF3710" s="24" t="str">
        <f t="shared" si="1146"/>
        <v/>
      </c>
    </row>
    <row r="3711" spans="53:58" ht="20.100000000000001" customHeight="1">
      <c r="BA3711" s="2"/>
      <c r="BB3711" s="2">
        <f t="shared" si="1147"/>
        <v>19.993599999998843</v>
      </c>
      <c r="BC3711" s="156">
        <f t="shared" si="1148"/>
        <v>5.5835235222853278E-3</v>
      </c>
      <c r="BD3711" s="2">
        <f t="shared" si="1149"/>
        <v>1.3840449337250774E-5</v>
      </c>
      <c r="BE3711" s="2">
        <f t="shared" si="1145"/>
        <v>1.3840449337250774E-5</v>
      </c>
      <c r="BF3711" s="24" t="str">
        <f t="shared" si="1146"/>
        <v/>
      </c>
    </row>
    <row r="3712" spans="53:58" ht="20.100000000000001" customHeight="1">
      <c r="BA3712" s="2"/>
      <c r="BB3712" s="2">
        <f t="shared" si="1147"/>
        <v>19.999999999998842</v>
      </c>
      <c r="BC3712" s="156">
        <f t="shared" si="1148"/>
        <v>5.569683072948077E-3</v>
      </c>
      <c r="BD3712" s="2">
        <f t="shared" si="1149"/>
        <v>1.3807272088372027E-5</v>
      </c>
      <c r="BE3712" s="2">
        <f t="shared" si="1145"/>
        <v>1.3807272088372027E-5</v>
      </c>
      <c r="BF3712" s="24" t="str">
        <f t="shared" si="1146"/>
        <v/>
      </c>
    </row>
    <row r="3713" spans="53:58" ht="20.100000000000001" customHeight="1">
      <c r="BA3713" s="2"/>
      <c r="BB3713" s="2">
        <f t="shared" si="1147"/>
        <v>20.006399999998841</v>
      </c>
      <c r="BC3713" s="156">
        <f t="shared" si="1148"/>
        <v>5.555875800859705E-3</v>
      </c>
      <c r="BD3713" s="2">
        <f t="shared" si="1149"/>
        <v>1.3774170844334591E-5</v>
      </c>
      <c r="BE3713" s="2">
        <f t="shared" si="1145"/>
        <v>1.3774170844334591E-5</v>
      </c>
      <c r="BF3713" s="24" t="str">
        <f t="shared" si="1146"/>
        <v/>
      </c>
    </row>
    <row r="3714" spans="53:58" ht="20.100000000000001" customHeight="1">
      <c r="BA3714" s="2"/>
      <c r="BB3714" s="2">
        <f t="shared" si="1147"/>
        <v>20.01279999999884</v>
      </c>
      <c r="BC3714" s="156">
        <f t="shared" si="1148"/>
        <v>5.5421016300153704E-3</v>
      </c>
      <c r="BD3714" s="2">
        <f t="shared" si="1149"/>
        <v>1.3741145442123896E-5</v>
      </c>
      <c r="BE3714" s="2">
        <f t="shared" si="1145"/>
        <v>1.3741145442123896E-5</v>
      </c>
      <c r="BF3714" s="24" t="str">
        <f t="shared" si="1146"/>
        <v/>
      </c>
    </row>
    <row r="3715" spans="53:58" ht="20.100000000000001" customHeight="1">
      <c r="BA3715" s="2"/>
      <c r="BB3715" s="2">
        <f t="shared" si="1147"/>
        <v>20.01919999999884</v>
      </c>
      <c r="BC3715" s="156">
        <f t="shared" si="1148"/>
        <v>5.5283604845732465E-3</v>
      </c>
      <c r="BD3715" s="2">
        <f t="shared" si="1149"/>
        <v>1.3708195719014209E-5</v>
      </c>
      <c r="BE3715" s="2">
        <f t="shared" si="1145"/>
        <v>1.3708195719014209E-5</v>
      </c>
      <c r="BF3715" s="24" t="str">
        <f t="shared" si="1146"/>
        <v/>
      </c>
    </row>
    <row r="3716" spans="53:58" ht="20.100000000000001" customHeight="1">
      <c r="BA3716" s="2"/>
      <c r="BB3716" s="2">
        <f t="shared" si="1147"/>
        <v>20.025599999998839</v>
      </c>
      <c r="BC3716" s="156">
        <f t="shared" si="1148"/>
        <v>5.5146522888542323E-3</v>
      </c>
      <c r="BD3716" s="2">
        <f t="shared" si="1149"/>
        <v>1.3675321512569491E-5</v>
      </c>
      <c r="BE3716" s="2">
        <f t="shared" si="1145"/>
        <v>1.3675321512569491E-5</v>
      </c>
      <c r="BF3716" s="24" t="str">
        <f t="shared" si="1146"/>
        <v/>
      </c>
    </row>
    <row r="3717" spans="53:58" ht="20.100000000000001" customHeight="1">
      <c r="BA3717" s="2"/>
      <c r="BB3717" s="2">
        <f t="shared" si="1147"/>
        <v>20.031999999998838</v>
      </c>
      <c r="BC3717" s="156">
        <f t="shared" si="1148"/>
        <v>5.5009769673416628E-3</v>
      </c>
      <c r="BD3717" s="2">
        <f t="shared" si="1149"/>
        <v>1.3642522660718866E-5</v>
      </c>
      <c r="BE3717" s="2">
        <f t="shared" si="1145"/>
        <v>1.3642522660718866E-5</v>
      </c>
      <c r="BF3717" s="24" t="str">
        <f t="shared" si="1146"/>
        <v/>
      </c>
    </row>
    <row r="3718" spans="53:58" ht="20.100000000000001" customHeight="1">
      <c r="BA3718" s="2"/>
      <c r="BB3718" s="2">
        <f t="shared" si="1147"/>
        <v>20.038399999998838</v>
      </c>
      <c r="BC3718" s="156">
        <f t="shared" si="1148"/>
        <v>5.4873344446809439E-3</v>
      </c>
      <c r="BD3718" s="2">
        <f t="shared" si="1149"/>
        <v>1.3609799001651664E-5</v>
      </c>
      <c r="BE3718" s="2">
        <f t="shared" si="1145"/>
        <v>1.3609799001651664E-5</v>
      </c>
      <c r="BF3718" s="24" t="str">
        <f t="shared" si="1146"/>
        <v/>
      </c>
    </row>
    <row r="3719" spans="53:58" ht="20.100000000000001" customHeight="1">
      <c r="BA3719" s="2"/>
      <c r="BB3719" s="2">
        <f t="shared" si="1147"/>
        <v>20.044799999998837</v>
      </c>
      <c r="BC3719" s="156">
        <f t="shared" si="1148"/>
        <v>5.4737246456792923E-3</v>
      </c>
      <c r="BD3719" s="2">
        <f t="shared" si="1149"/>
        <v>1.3577150373913702E-5</v>
      </c>
      <c r="BE3719" s="2">
        <f t="shared" si="1145"/>
        <v>1.3577150373913702E-5</v>
      </c>
      <c r="BF3719" s="24" t="str">
        <f t="shared" si="1146"/>
        <v/>
      </c>
    </row>
    <row r="3720" spans="53:58" ht="20.100000000000001" customHeight="1">
      <c r="BA3720" s="2"/>
      <c r="BB3720" s="2">
        <f t="shared" si="1147"/>
        <v>20.051199999998836</v>
      </c>
      <c r="BC3720" s="156">
        <f t="shared" si="1148"/>
        <v>5.4601474953053786E-3</v>
      </c>
      <c r="BD3720" s="2">
        <f t="shared" si="1149"/>
        <v>1.3544576616330087E-5</v>
      </c>
      <c r="BE3720" s="2">
        <f t="shared" si="1145"/>
        <v>1.3544576616330087E-5</v>
      </c>
      <c r="BF3720" s="24" t="str">
        <f t="shared" si="1146"/>
        <v/>
      </c>
    </row>
    <row r="3721" spans="53:58" ht="20.100000000000001" customHeight="1">
      <c r="BA3721" s="2"/>
      <c r="BB3721" s="2">
        <f t="shared" si="1147"/>
        <v>20.057599999998835</v>
      </c>
      <c r="BC3721" s="156">
        <f t="shared" si="1148"/>
        <v>5.4466029186890485E-3</v>
      </c>
      <c r="BD3721" s="2">
        <f t="shared" si="1149"/>
        <v>1.3512077568052921E-5</v>
      </c>
      <c r="BE3721" s="2">
        <f t="shared" si="1145"/>
        <v>1.3512077568052921E-5</v>
      </c>
      <c r="BF3721" s="24" t="str">
        <f t="shared" si="1146"/>
        <v/>
      </c>
    </row>
    <row r="3722" spans="53:58" ht="20.100000000000001" customHeight="1">
      <c r="BA3722" s="2"/>
      <c r="BB3722" s="2">
        <f t="shared" si="1147"/>
        <v>20.063999999998835</v>
      </c>
      <c r="BC3722" s="156">
        <f t="shared" si="1148"/>
        <v>5.4330908411209956E-3</v>
      </c>
      <c r="BD3722" s="2">
        <f t="shared" si="1149"/>
        <v>1.3479653068548293E-5</v>
      </c>
      <c r="BE3722" s="2">
        <f t="shared" si="1145"/>
        <v>1.3479653068548293E-5</v>
      </c>
      <c r="BF3722" s="24" t="str">
        <f t="shared" si="1146"/>
        <v/>
      </c>
    </row>
    <row r="3723" spans="53:58" ht="20.100000000000001" customHeight="1">
      <c r="BA3723" s="2"/>
      <c r="BB3723" s="2">
        <f t="shared" si="1147"/>
        <v>20.070399999998834</v>
      </c>
      <c r="BC3723" s="156">
        <f t="shared" si="1148"/>
        <v>5.4196111880524473E-3</v>
      </c>
      <c r="BD3723" s="2">
        <f t="shared" si="1149"/>
        <v>1.3447302957584131E-5</v>
      </c>
      <c r="BE3723" s="2">
        <f t="shared" ref="BE3723:BE3786" si="1150">IF(BC3723&lt;(1-$BA$591),BD3723,"")</f>
        <v>1.3447302957584131E-5</v>
      </c>
      <c r="BF3723" s="24" t="str">
        <f t="shared" ref="BF3723:BF3786" si="1151">IF(BC3723&lt;(1-$BA$597),BD3723,"")</f>
        <v/>
      </c>
    </row>
    <row r="3724" spans="53:58" ht="20.100000000000001" customHeight="1">
      <c r="BA3724" s="2"/>
      <c r="BB3724" s="2">
        <f t="shared" ref="BB3724:BB3787" si="1152">BB3723+$BE$584</f>
        <v>20.076799999998833</v>
      </c>
      <c r="BC3724" s="156">
        <f t="shared" ref="BC3724:BC3787" si="1153">_xlfn.CHISQ.DIST.RT(BB3724,7)</f>
        <v>5.4061638850948631E-3</v>
      </c>
      <c r="BD3724" s="2">
        <f t="shared" ref="BD3724:BD3787" si="1154">BC3724-BC3725</f>
        <v>1.3415027075225003E-5</v>
      </c>
      <c r="BE3724" s="2">
        <f t="shared" si="1150"/>
        <v>1.3415027075225003E-5</v>
      </c>
      <c r="BF3724" s="24" t="str">
        <f t="shared" si="1151"/>
        <v/>
      </c>
    </row>
    <row r="3725" spans="53:58" ht="20.100000000000001" customHeight="1">
      <c r="BA3725" s="2"/>
      <c r="BB3725" s="2">
        <f t="shared" si="1152"/>
        <v>20.083199999998833</v>
      </c>
      <c r="BC3725" s="156">
        <f t="shared" si="1153"/>
        <v>5.3927488580196381E-3</v>
      </c>
      <c r="BD3725" s="2">
        <f t="shared" si="1154"/>
        <v>1.3382825261901501E-5</v>
      </c>
      <c r="BE3725" s="2">
        <f t="shared" si="1150"/>
        <v>1.3382825261901501E-5</v>
      </c>
      <c r="BF3725" s="24" t="str">
        <f t="shared" si="1151"/>
        <v/>
      </c>
    </row>
    <row r="3726" spans="53:58" ht="20.100000000000001" customHeight="1">
      <c r="BA3726" s="2"/>
      <c r="BB3726" s="2">
        <f t="shared" si="1152"/>
        <v>20.089599999998832</v>
      </c>
      <c r="BC3726" s="156">
        <f t="shared" si="1153"/>
        <v>5.3793660327577366E-3</v>
      </c>
      <c r="BD3726" s="2">
        <f t="shared" si="1154"/>
        <v>1.3350697358275807E-5</v>
      </c>
      <c r="BE3726" s="2">
        <f t="shared" si="1150"/>
        <v>1.3350697358275807E-5</v>
      </c>
      <c r="BF3726" s="24" t="str">
        <f t="shared" si="1151"/>
        <v/>
      </c>
    </row>
    <row r="3727" spans="53:58" ht="20.100000000000001" customHeight="1">
      <c r="BA3727" s="2"/>
      <c r="BB3727" s="2">
        <f t="shared" si="1152"/>
        <v>20.095999999998831</v>
      </c>
      <c r="BC3727" s="156">
        <f t="shared" si="1153"/>
        <v>5.3660153353994608E-3</v>
      </c>
      <c r="BD3727" s="2">
        <f t="shared" si="1154"/>
        <v>1.3318643205359644E-5</v>
      </c>
      <c r="BE3727" s="2">
        <f t="shared" si="1150"/>
        <v>1.3318643205359644E-5</v>
      </c>
      <c r="BF3727" s="24" t="str">
        <f t="shared" si="1151"/>
        <v/>
      </c>
    </row>
    <row r="3728" spans="53:58" ht="20.100000000000001" customHeight="1">
      <c r="BA3728" s="2"/>
      <c r="BB3728" s="2">
        <f t="shared" si="1152"/>
        <v>20.102399999998831</v>
      </c>
      <c r="BC3728" s="156">
        <f t="shared" si="1153"/>
        <v>5.3526966921941012E-3</v>
      </c>
      <c r="BD3728" s="2">
        <f t="shared" si="1154"/>
        <v>1.3286662644483929E-5</v>
      </c>
      <c r="BE3728" s="2">
        <f t="shared" si="1150"/>
        <v>1.3286662644483929E-5</v>
      </c>
      <c r="BF3728" s="24" t="str">
        <f t="shared" si="1151"/>
        <v/>
      </c>
    </row>
    <row r="3729" spans="53:58" ht="20.100000000000001" customHeight="1">
      <c r="BA3729" s="2"/>
      <c r="BB3729" s="2">
        <f t="shared" si="1152"/>
        <v>20.10879999999883</v>
      </c>
      <c r="BC3729" s="156">
        <f t="shared" si="1153"/>
        <v>5.3394100295496173E-3</v>
      </c>
      <c r="BD3729" s="2">
        <f t="shared" si="1154"/>
        <v>1.3254755517276215E-5</v>
      </c>
      <c r="BE3729" s="2">
        <f t="shared" si="1150"/>
        <v>1.3254755517276215E-5</v>
      </c>
      <c r="BF3729" s="24" t="str">
        <f t="shared" si="1151"/>
        <v/>
      </c>
    </row>
    <row r="3730" spans="53:58" ht="20.100000000000001" customHeight="1">
      <c r="BA3730" s="2"/>
      <c r="BB3730" s="2">
        <f t="shared" si="1152"/>
        <v>20.115199999998829</v>
      </c>
      <c r="BC3730" s="156">
        <f t="shared" si="1153"/>
        <v>5.326155274032341E-3</v>
      </c>
      <c r="BD3730" s="2">
        <f t="shared" si="1154"/>
        <v>1.3222921665646814E-5</v>
      </c>
      <c r="BE3730" s="2">
        <f t="shared" si="1150"/>
        <v>1.3222921665646814E-5</v>
      </c>
      <c r="BF3730" s="24" t="str">
        <f t="shared" si="1151"/>
        <v/>
      </c>
    </row>
    <row r="3731" spans="53:58" ht="20.100000000000001" customHeight="1">
      <c r="BA3731" s="2"/>
      <c r="BB3731" s="2">
        <f t="shared" si="1152"/>
        <v>20.121599999998828</v>
      </c>
      <c r="BC3731" s="156">
        <f t="shared" si="1153"/>
        <v>5.3129323523666942E-3</v>
      </c>
      <c r="BD3731" s="2">
        <f t="shared" si="1154"/>
        <v>1.3191160931843443E-5</v>
      </c>
      <c r="BE3731" s="2">
        <f t="shared" si="1150"/>
        <v>1.3191160931843443E-5</v>
      </c>
      <c r="BF3731" s="24" t="str">
        <f t="shared" si="1151"/>
        <v/>
      </c>
    </row>
    <row r="3732" spans="53:58" ht="20.100000000000001" customHeight="1">
      <c r="BA3732" s="2"/>
      <c r="BB3732" s="2">
        <f t="shared" si="1152"/>
        <v>20.127999999998828</v>
      </c>
      <c r="BC3732" s="156">
        <f t="shared" si="1153"/>
        <v>5.2997411914348508E-3</v>
      </c>
      <c r="BD3732" s="2">
        <f t="shared" si="1154"/>
        <v>1.3159473158423467E-5</v>
      </c>
      <c r="BE3732" s="2">
        <f t="shared" si="1150"/>
        <v>1.3159473158423467E-5</v>
      </c>
      <c r="BF3732" s="24" t="str">
        <f t="shared" si="1151"/>
        <v/>
      </c>
    </row>
    <row r="3733" spans="53:58" ht="20.100000000000001" customHeight="1">
      <c r="BA3733" s="2"/>
      <c r="BB3733" s="2">
        <f t="shared" si="1152"/>
        <v>20.134399999998827</v>
      </c>
      <c r="BC3733" s="156">
        <f t="shared" si="1153"/>
        <v>5.2865817182764273E-3</v>
      </c>
      <c r="BD3733" s="2">
        <f t="shared" si="1154"/>
        <v>1.3127858188209662E-5</v>
      </c>
      <c r="BE3733" s="2">
        <f t="shared" si="1150"/>
        <v>1.3127858188209662E-5</v>
      </c>
      <c r="BF3733" s="24" t="str">
        <f t="shared" si="1151"/>
        <v/>
      </c>
    </row>
    <row r="3734" spans="53:58" ht="20.100000000000001" customHeight="1">
      <c r="BA3734" s="2"/>
      <c r="BB3734" s="2">
        <f t="shared" si="1152"/>
        <v>20.140799999998826</v>
      </c>
      <c r="BC3734" s="156">
        <f t="shared" si="1153"/>
        <v>5.2734538600882177E-3</v>
      </c>
      <c r="BD3734" s="2">
        <f t="shared" si="1154"/>
        <v>1.3096315864363946E-5</v>
      </c>
      <c r="BE3734" s="2">
        <f t="shared" si="1150"/>
        <v>1.3096315864363946E-5</v>
      </c>
      <c r="BF3734" s="24" t="str">
        <f t="shared" si="1151"/>
        <v/>
      </c>
    </row>
    <row r="3735" spans="53:58" ht="20.100000000000001" customHeight="1">
      <c r="BA3735" s="2"/>
      <c r="BB3735" s="2">
        <f t="shared" si="1152"/>
        <v>20.147199999998826</v>
      </c>
      <c r="BC3735" s="156">
        <f t="shared" si="1153"/>
        <v>5.2603575442238537E-3</v>
      </c>
      <c r="BD3735" s="2">
        <f t="shared" si="1154"/>
        <v>1.3064846030365687E-5</v>
      </c>
      <c r="BE3735" s="2">
        <f t="shared" si="1150"/>
        <v>1.3064846030365687E-5</v>
      </c>
      <c r="BF3735" s="24" t="str">
        <f t="shared" si="1151"/>
        <v/>
      </c>
    </row>
    <row r="3736" spans="53:58" ht="20.100000000000001" customHeight="1">
      <c r="BA3736" s="2"/>
      <c r="BB3736" s="2">
        <f t="shared" si="1152"/>
        <v>20.153599999998825</v>
      </c>
      <c r="BC3736" s="156">
        <f t="shared" si="1153"/>
        <v>5.247292698193488E-3</v>
      </c>
      <c r="BD3736" s="2">
        <f t="shared" si="1154"/>
        <v>1.3033448529959669E-5</v>
      </c>
      <c r="BE3736" s="2">
        <f t="shared" si="1150"/>
        <v>1.3033448529959669E-5</v>
      </c>
      <c r="BF3736" s="24" t="str">
        <f t="shared" si="1151"/>
        <v/>
      </c>
    </row>
    <row r="3737" spans="53:58" ht="20.100000000000001" customHeight="1">
      <c r="BA3737" s="2"/>
      <c r="BB3737" s="2">
        <f t="shared" si="1152"/>
        <v>20.159999999998824</v>
      </c>
      <c r="BC3737" s="156">
        <f t="shared" si="1153"/>
        <v>5.2342592496635284E-3</v>
      </c>
      <c r="BD3737" s="2">
        <f t="shared" si="1154"/>
        <v>1.3002123207206395E-5</v>
      </c>
      <c r="BE3737" s="2">
        <f t="shared" si="1150"/>
        <v>1.3002123207206395E-5</v>
      </c>
      <c r="BF3737" s="24" t="str">
        <f t="shared" si="1151"/>
        <v/>
      </c>
    </row>
    <row r="3738" spans="53:58" ht="20.100000000000001" customHeight="1">
      <c r="BA3738" s="2"/>
      <c r="BB3738" s="2">
        <f t="shared" si="1152"/>
        <v>20.166399999998823</v>
      </c>
      <c r="BC3738" s="156">
        <f t="shared" si="1153"/>
        <v>5.221257126456322E-3</v>
      </c>
      <c r="BD3738" s="2">
        <f t="shared" si="1154"/>
        <v>1.2970869906498567E-5</v>
      </c>
      <c r="BE3738" s="2">
        <f t="shared" si="1150"/>
        <v>1.2970869906498567E-5</v>
      </c>
      <c r="BF3738" s="24" t="str">
        <f t="shared" si="1151"/>
        <v/>
      </c>
    </row>
    <row r="3739" spans="53:58" ht="20.100000000000001" customHeight="1">
      <c r="BA3739" s="2"/>
      <c r="BB3739" s="2">
        <f t="shared" si="1152"/>
        <v>20.172799999998823</v>
      </c>
      <c r="BC3739" s="156">
        <f t="shared" si="1153"/>
        <v>5.2082862565498234E-3</v>
      </c>
      <c r="BD3739" s="2">
        <f t="shared" si="1154"/>
        <v>1.2939688472490829E-5</v>
      </c>
      <c r="BE3739" s="2">
        <f t="shared" si="1150"/>
        <v>1.2939688472490829E-5</v>
      </c>
      <c r="BF3739" s="24" t="str">
        <f t="shared" si="1151"/>
        <v/>
      </c>
    </row>
    <row r="3740" spans="53:58" ht="20.100000000000001" customHeight="1">
      <c r="BA3740" s="2"/>
      <c r="BB3740" s="2">
        <f t="shared" si="1152"/>
        <v>20.179199999998822</v>
      </c>
      <c r="BC3740" s="156">
        <f t="shared" si="1153"/>
        <v>5.1953465680773326E-3</v>
      </c>
      <c r="BD3740" s="2">
        <f t="shared" si="1154"/>
        <v>1.2908578750166558E-5</v>
      </c>
      <c r="BE3740" s="2">
        <f t="shared" si="1150"/>
        <v>1.2908578750166558E-5</v>
      </c>
      <c r="BF3740" s="24" t="str">
        <f t="shared" si="1151"/>
        <v/>
      </c>
    </row>
    <row r="3741" spans="53:58" ht="20.100000000000001" customHeight="1">
      <c r="BA3741" s="2"/>
      <c r="BB3741" s="2">
        <f t="shared" si="1152"/>
        <v>20.185599999998821</v>
      </c>
      <c r="BC3741" s="156">
        <f t="shared" si="1153"/>
        <v>5.182437989327166E-3</v>
      </c>
      <c r="BD3741" s="2">
        <f t="shared" si="1154"/>
        <v>1.2877540584784949E-5</v>
      </c>
      <c r="BE3741" s="2">
        <f t="shared" si="1150"/>
        <v>1.2877540584784949E-5</v>
      </c>
      <c r="BF3741" s="24" t="str">
        <f t="shared" si="1151"/>
        <v/>
      </c>
    </row>
    <row r="3742" spans="53:58" ht="20.100000000000001" customHeight="1">
      <c r="BA3742" s="2"/>
      <c r="BB3742" s="2">
        <f t="shared" si="1152"/>
        <v>20.191999999998821</v>
      </c>
      <c r="BC3742" s="156">
        <f t="shared" si="1153"/>
        <v>5.1695604487423811E-3</v>
      </c>
      <c r="BD3742" s="2">
        <f t="shared" si="1154"/>
        <v>1.2846573821962554E-5</v>
      </c>
      <c r="BE3742" s="2">
        <f t="shared" si="1150"/>
        <v>1.2846573821962554E-5</v>
      </c>
      <c r="BF3742" s="24" t="str">
        <f t="shared" si="1151"/>
        <v/>
      </c>
    </row>
    <row r="3743" spans="53:58" ht="20.100000000000001" customHeight="1">
      <c r="BA3743" s="2"/>
      <c r="BB3743" s="2">
        <f t="shared" si="1152"/>
        <v>20.19839999999882</v>
      </c>
      <c r="BC3743" s="156">
        <f t="shared" si="1153"/>
        <v>5.1567138749204185E-3</v>
      </c>
      <c r="BD3743" s="2">
        <f t="shared" si="1154"/>
        <v>1.2815678307543169E-5</v>
      </c>
      <c r="BE3743" s="2">
        <f t="shared" si="1150"/>
        <v>1.2815678307543169E-5</v>
      </c>
      <c r="BF3743" s="24" t="str">
        <f t="shared" si="1151"/>
        <v/>
      </c>
    </row>
    <row r="3744" spans="53:58" ht="20.100000000000001" customHeight="1">
      <c r="BA3744" s="2"/>
      <c r="BB3744" s="2">
        <f t="shared" si="1152"/>
        <v>20.204799999998819</v>
      </c>
      <c r="BC3744" s="156">
        <f t="shared" si="1153"/>
        <v>5.1438981966128753E-3</v>
      </c>
      <c r="BD3744" s="2">
        <f t="shared" si="1154"/>
        <v>1.2784853887718405E-5</v>
      </c>
      <c r="BE3744" s="2">
        <f t="shared" si="1150"/>
        <v>1.2784853887718405E-5</v>
      </c>
      <c r="BF3744" s="24" t="str">
        <f t="shared" si="1151"/>
        <v/>
      </c>
    </row>
    <row r="3745" spans="53:58" ht="20.100000000000001" customHeight="1">
      <c r="BA3745" s="2"/>
      <c r="BB3745" s="2">
        <f t="shared" si="1152"/>
        <v>20.211199999998819</v>
      </c>
      <c r="BC3745" s="156">
        <f t="shared" si="1153"/>
        <v>5.1311133427251569E-3</v>
      </c>
      <c r="BD3745" s="2">
        <f t="shared" si="1154"/>
        <v>1.2754100408966101E-5</v>
      </c>
      <c r="BE3745" s="2">
        <f t="shared" si="1150"/>
        <v>1.2754100408966101E-5</v>
      </c>
      <c r="BF3745" s="24" t="str">
        <f t="shared" si="1151"/>
        <v/>
      </c>
    </row>
    <row r="3746" spans="53:58" ht="20.100000000000001" customHeight="1">
      <c r="BA3746" s="2"/>
      <c r="BB3746" s="2">
        <f t="shared" si="1152"/>
        <v>20.217599999998818</v>
      </c>
      <c r="BC3746" s="156">
        <f t="shared" si="1153"/>
        <v>5.1183592423161908E-3</v>
      </c>
      <c r="BD3746" s="2">
        <f t="shared" si="1154"/>
        <v>1.2723417718059002E-5</v>
      </c>
      <c r="BE3746" s="2">
        <f t="shared" si="1150"/>
        <v>1.2723417718059002E-5</v>
      </c>
      <c r="BF3746" s="24" t="str">
        <f t="shared" si="1151"/>
        <v/>
      </c>
    </row>
    <row r="3747" spans="53:58" ht="20.100000000000001" customHeight="1">
      <c r="BA3747" s="2"/>
      <c r="BB3747" s="2">
        <f t="shared" si="1152"/>
        <v>20.223999999998817</v>
      </c>
      <c r="BC3747" s="156">
        <f t="shared" si="1153"/>
        <v>5.1056358245981318E-3</v>
      </c>
      <c r="BD3747" s="2">
        <f t="shared" si="1154"/>
        <v>1.2692805662107252E-5</v>
      </c>
      <c r="BE3747" s="2">
        <f t="shared" si="1150"/>
        <v>1.2692805662107252E-5</v>
      </c>
      <c r="BF3747" s="24" t="str">
        <f t="shared" si="1151"/>
        <v/>
      </c>
    </row>
    <row r="3748" spans="53:58" ht="20.100000000000001" customHeight="1">
      <c r="BA3748" s="2"/>
      <c r="BB3748" s="2">
        <f t="shared" si="1152"/>
        <v>20.230399999998816</v>
      </c>
      <c r="BC3748" s="156">
        <f t="shared" si="1153"/>
        <v>5.0929430189360246E-3</v>
      </c>
      <c r="BD3748" s="2">
        <f t="shared" si="1154"/>
        <v>1.2662264088436105E-5</v>
      </c>
      <c r="BE3748" s="2">
        <f t="shared" si="1150"/>
        <v>1.2662264088436105E-5</v>
      </c>
      <c r="BF3748" s="24" t="str">
        <f t="shared" si="1151"/>
        <v/>
      </c>
    </row>
    <row r="3749" spans="53:58" ht="20.100000000000001" customHeight="1">
      <c r="BA3749" s="2"/>
      <c r="BB3749" s="2">
        <f t="shared" si="1152"/>
        <v>20.236799999998816</v>
      </c>
      <c r="BC3749" s="156">
        <f t="shared" si="1153"/>
        <v>5.0802807548475885E-3</v>
      </c>
      <c r="BD3749" s="2">
        <f t="shared" si="1154"/>
        <v>1.2631792844747247E-5</v>
      </c>
      <c r="BE3749" s="2">
        <f t="shared" si="1150"/>
        <v>1.2631792844747247E-5</v>
      </c>
      <c r="BF3749" s="24" t="str">
        <f t="shared" si="1151"/>
        <v/>
      </c>
    </row>
    <row r="3750" spans="53:58" ht="20.100000000000001" customHeight="1">
      <c r="BA3750" s="2"/>
      <c r="BB3750" s="2">
        <f t="shared" si="1152"/>
        <v>20.243199999998815</v>
      </c>
      <c r="BC3750" s="156">
        <f t="shared" si="1153"/>
        <v>5.0676489620028412E-3</v>
      </c>
      <c r="BD3750" s="2">
        <f t="shared" si="1154"/>
        <v>1.260139177903033E-5</v>
      </c>
      <c r="BE3750" s="2">
        <f t="shared" si="1150"/>
        <v>1.260139177903033E-5</v>
      </c>
      <c r="BF3750" s="24" t="str">
        <f t="shared" si="1151"/>
        <v/>
      </c>
    </row>
    <row r="3751" spans="53:58" ht="20.100000000000001" customHeight="1">
      <c r="BA3751" s="2"/>
      <c r="BB3751" s="2">
        <f t="shared" si="1152"/>
        <v>20.249599999998814</v>
      </c>
      <c r="BC3751" s="156">
        <f t="shared" si="1153"/>
        <v>5.0550475702238109E-3</v>
      </c>
      <c r="BD3751" s="2">
        <f t="shared" si="1154"/>
        <v>1.2571060739505723E-5</v>
      </c>
      <c r="BE3751" s="2">
        <f t="shared" si="1150"/>
        <v>1.2571060739505723E-5</v>
      </c>
      <c r="BF3751" s="24" t="str">
        <f t="shared" si="1151"/>
        <v/>
      </c>
    </row>
    <row r="3752" spans="53:58" ht="20.100000000000001" customHeight="1">
      <c r="BA3752" s="2"/>
      <c r="BB3752" s="2">
        <f t="shared" si="1152"/>
        <v>20.255999999998814</v>
      </c>
      <c r="BC3752" s="156">
        <f t="shared" si="1153"/>
        <v>5.0424765094843052E-3</v>
      </c>
      <c r="BD3752" s="2">
        <f t="shared" si="1154"/>
        <v>1.2540799574782373E-5</v>
      </c>
      <c r="BE3752" s="2">
        <f t="shared" si="1150"/>
        <v>1.2540799574782373E-5</v>
      </c>
      <c r="BF3752" s="24" t="str">
        <f t="shared" si="1151"/>
        <v/>
      </c>
    </row>
    <row r="3753" spans="53:58" ht="20.100000000000001" customHeight="1">
      <c r="BA3753" s="2"/>
      <c r="BB3753" s="2">
        <f t="shared" si="1152"/>
        <v>20.262399999998813</v>
      </c>
      <c r="BC3753" s="156">
        <f t="shared" si="1153"/>
        <v>5.0299357099095228E-3</v>
      </c>
      <c r="BD3753" s="2">
        <f t="shared" si="1154"/>
        <v>1.2510608133698212E-5</v>
      </c>
      <c r="BE3753" s="2">
        <f t="shared" si="1150"/>
        <v>1.2510608133698212E-5</v>
      </c>
      <c r="BF3753" s="24" t="str">
        <f t="shared" si="1151"/>
        <v/>
      </c>
    </row>
    <row r="3754" spans="53:58" ht="20.100000000000001" customHeight="1">
      <c r="BA3754" s="2"/>
      <c r="BB3754" s="2">
        <f t="shared" si="1152"/>
        <v>20.268799999998812</v>
      </c>
      <c r="BC3754" s="156">
        <f t="shared" si="1153"/>
        <v>5.0174251017758246E-3</v>
      </c>
      <c r="BD3754" s="2">
        <f t="shared" si="1154"/>
        <v>1.2480486265413829E-5</v>
      </c>
      <c r="BE3754" s="2">
        <f t="shared" si="1150"/>
        <v>1.2480486265413829E-5</v>
      </c>
      <c r="BF3754" s="24" t="str">
        <f t="shared" si="1151"/>
        <v/>
      </c>
    </row>
    <row r="3755" spans="53:58" ht="20.100000000000001" customHeight="1">
      <c r="BA3755" s="2"/>
      <c r="BB3755" s="2">
        <f t="shared" si="1152"/>
        <v>20.275199999998812</v>
      </c>
      <c r="BC3755" s="156">
        <f t="shared" si="1153"/>
        <v>5.0049446155104108E-3</v>
      </c>
      <c r="BD3755" s="2">
        <f t="shared" si="1154"/>
        <v>1.2450433819391656E-5</v>
      </c>
      <c r="BE3755" s="2">
        <f t="shared" si="1150"/>
        <v>1.2450433819391656E-5</v>
      </c>
      <c r="BF3755" s="24" t="str">
        <f t="shared" si="1151"/>
        <v/>
      </c>
    </row>
    <row r="3756" spans="53:58" ht="20.100000000000001" customHeight="1">
      <c r="BA3756" s="2"/>
      <c r="BB3756" s="2">
        <f t="shared" si="1152"/>
        <v>20.281599999998811</v>
      </c>
      <c r="BC3756" s="156">
        <f t="shared" si="1153"/>
        <v>4.9924941816910191E-3</v>
      </c>
      <c r="BD3756" s="2">
        <f t="shared" si="1154"/>
        <v>1.242045064536821E-5</v>
      </c>
      <c r="BE3756" s="2">
        <f t="shared" si="1150"/>
        <v>1.242045064536821E-5</v>
      </c>
      <c r="BF3756" s="24" t="str">
        <f t="shared" si="1151"/>
        <v/>
      </c>
    </row>
    <row r="3757" spans="53:58" ht="20.100000000000001" customHeight="1">
      <c r="BA3757" s="2"/>
      <c r="BB3757" s="2">
        <f t="shared" si="1152"/>
        <v>20.28799999999881</v>
      </c>
      <c r="BC3757" s="156">
        <f t="shared" si="1153"/>
        <v>4.9800737310456509E-3</v>
      </c>
      <c r="BD3757" s="2">
        <f t="shared" si="1154"/>
        <v>1.2390536593377514E-5</v>
      </c>
      <c r="BE3757" s="2">
        <f t="shared" si="1150"/>
        <v>1.2390536593377514E-5</v>
      </c>
      <c r="BF3757" s="24" t="str">
        <f t="shared" si="1151"/>
        <v/>
      </c>
    </row>
    <row r="3758" spans="53:58" ht="20.100000000000001" customHeight="1">
      <c r="BA3758" s="2"/>
      <c r="BB3758" s="2">
        <f t="shared" si="1152"/>
        <v>20.294399999998809</v>
      </c>
      <c r="BC3758" s="156">
        <f t="shared" si="1153"/>
        <v>4.9676831944522734E-3</v>
      </c>
      <c r="BD3758" s="2">
        <f t="shared" si="1154"/>
        <v>1.2360691513761506E-5</v>
      </c>
      <c r="BE3758" s="2">
        <f t="shared" si="1150"/>
        <v>1.2360691513761506E-5</v>
      </c>
      <c r="BF3758" s="24" t="str">
        <f t="shared" si="1151"/>
        <v/>
      </c>
    </row>
    <row r="3759" spans="53:58" ht="20.100000000000001" customHeight="1">
      <c r="BA3759" s="2"/>
      <c r="BB3759" s="2">
        <f t="shared" si="1152"/>
        <v>20.300799999998809</v>
      </c>
      <c r="BC3759" s="156">
        <f t="shared" si="1153"/>
        <v>4.9553225029385119E-3</v>
      </c>
      <c r="BD3759" s="2">
        <f t="shared" si="1154"/>
        <v>1.2330915257157023E-5</v>
      </c>
      <c r="BE3759" s="2">
        <f t="shared" si="1150"/>
        <v>1.2330915257157023E-5</v>
      </c>
      <c r="BF3759" s="24" t="str">
        <f t="shared" si="1151"/>
        <v/>
      </c>
    </row>
    <row r="3760" spans="53:58" ht="20.100000000000001" customHeight="1">
      <c r="BA3760" s="2"/>
      <c r="BB3760" s="2">
        <f t="shared" si="1152"/>
        <v>20.307199999998808</v>
      </c>
      <c r="BC3760" s="156">
        <f t="shared" si="1153"/>
        <v>4.9429915876813548E-3</v>
      </c>
      <c r="BD3760" s="2">
        <f t="shared" si="1154"/>
        <v>1.230120767446892E-5</v>
      </c>
      <c r="BE3760" s="2">
        <f t="shared" si="1150"/>
        <v>1.230120767446892E-5</v>
      </c>
      <c r="BF3760" s="24" t="str">
        <f t="shared" si="1151"/>
        <v/>
      </c>
    </row>
    <row r="3761" spans="53:58" ht="20.100000000000001" customHeight="1">
      <c r="BA3761" s="2"/>
      <c r="BB3761" s="2">
        <f t="shared" si="1152"/>
        <v>20.313599999998807</v>
      </c>
      <c r="BC3761" s="156">
        <f t="shared" si="1153"/>
        <v>4.9306903800068859E-3</v>
      </c>
      <c r="BD3761" s="2">
        <f t="shared" si="1154"/>
        <v>1.2271568616913434E-5</v>
      </c>
      <c r="BE3761" s="2">
        <f t="shared" si="1150"/>
        <v>1.2271568616913434E-5</v>
      </c>
      <c r="BF3761" s="24" t="str">
        <f t="shared" si="1151"/>
        <v/>
      </c>
    </row>
    <row r="3762" spans="53:58" ht="20.100000000000001" customHeight="1">
      <c r="BA3762" s="2"/>
      <c r="BB3762" s="2">
        <f t="shared" si="1152"/>
        <v>20.319999999998807</v>
      </c>
      <c r="BC3762" s="156">
        <f t="shared" si="1153"/>
        <v>4.9184188113899725E-3</v>
      </c>
      <c r="BD3762" s="2">
        <f t="shared" si="1154"/>
        <v>1.2241997935998235E-5</v>
      </c>
      <c r="BE3762" s="2">
        <f t="shared" si="1150"/>
        <v>1.2241997935998235E-5</v>
      </c>
      <c r="BF3762" s="24" t="str">
        <f t="shared" si="1151"/>
        <v/>
      </c>
    </row>
    <row r="3763" spans="53:58" ht="20.100000000000001" customHeight="1">
      <c r="BA3763" s="2"/>
      <c r="BB3763" s="2">
        <f t="shared" si="1152"/>
        <v>20.326399999998806</v>
      </c>
      <c r="BC3763" s="156">
        <f t="shared" si="1153"/>
        <v>4.9061768134539743E-3</v>
      </c>
      <c r="BD3763" s="2">
        <f t="shared" si="1154"/>
        <v>1.2212495483506815E-5</v>
      </c>
      <c r="BE3763" s="2">
        <f t="shared" si="1150"/>
        <v>1.2212495483506815E-5</v>
      </c>
      <c r="BF3763" s="24" t="str">
        <f t="shared" si="1151"/>
        <v/>
      </c>
    </row>
    <row r="3764" spans="53:58" ht="20.100000000000001" customHeight="1">
      <c r="BA3764" s="2"/>
      <c r="BB3764" s="2">
        <f t="shared" si="1152"/>
        <v>20.332799999998805</v>
      </c>
      <c r="BC3764" s="156">
        <f t="shared" si="1153"/>
        <v>4.8939643179704674E-3</v>
      </c>
      <c r="BD3764" s="2">
        <f t="shared" si="1154"/>
        <v>1.2183061111555732E-5</v>
      </c>
      <c r="BE3764" s="2">
        <f t="shared" si="1150"/>
        <v>1.2183061111555732E-5</v>
      </c>
      <c r="BF3764" s="24" t="str">
        <f t="shared" si="1151"/>
        <v/>
      </c>
    </row>
    <row r="3765" spans="53:58" ht="20.100000000000001" customHeight="1">
      <c r="BA3765" s="2"/>
      <c r="BB3765" s="2">
        <f t="shared" si="1152"/>
        <v>20.339199999998804</v>
      </c>
      <c r="BC3765" s="156">
        <f t="shared" si="1153"/>
        <v>4.8817812568589117E-3</v>
      </c>
      <c r="BD3765" s="2">
        <f t="shared" si="1154"/>
        <v>1.2153694672478385E-5</v>
      </c>
      <c r="BE3765" s="2">
        <f t="shared" si="1150"/>
        <v>1.2153694672478385E-5</v>
      </c>
      <c r="BF3765" s="24" t="str">
        <f t="shared" si="1151"/>
        <v/>
      </c>
    </row>
    <row r="3766" spans="53:58" ht="20.100000000000001" customHeight="1">
      <c r="BA3766" s="2"/>
      <c r="BB3766" s="2">
        <f t="shared" si="1152"/>
        <v>20.345599999998804</v>
      </c>
      <c r="BC3766" s="156">
        <f t="shared" si="1153"/>
        <v>4.8696275621864333E-3</v>
      </c>
      <c r="BD3766" s="2">
        <f t="shared" si="1154"/>
        <v>1.2124396018973332E-5</v>
      </c>
      <c r="BE3766" s="2">
        <f t="shared" si="1150"/>
        <v>1.2124396018973332E-5</v>
      </c>
      <c r="BF3766" s="24" t="str">
        <f t="shared" si="1151"/>
        <v/>
      </c>
    </row>
    <row r="3767" spans="53:58" ht="20.100000000000001" customHeight="1">
      <c r="BA3767" s="2"/>
      <c r="BB3767" s="2">
        <f t="shared" si="1152"/>
        <v>20.351999999998803</v>
      </c>
      <c r="BC3767" s="156">
        <f t="shared" si="1153"/>
        <v>4.85750316616746E-3</v>
      </c>
      <c r="BD3767" s="2">
        <f t="shared" si="1154"/>
        <v>1.2095165003993269E-5</v>
      </c>
      <c r="BE3767" s="2">
        <f t="shared" si="1150"/>
        <v>1.2095165003993269E-5</v>
      </c>
      <c r="BF3767" s="24" t="str">
        <f t="shared" si="1151"/>
        <v/>
      </c>
    </row>
    <row r="3768" spans="53:58" ht="20.100000000000001" customHeight="1">
      <c r="BA3768" s="2"/>
      <c r="BB3768" s="2">
        <f t="shared" si="1152"/>
        <v>20.358399999998802</v>
      </c>
      <c r="BC3768" s="156">
        <f t="shared" si="1153"/>
        <v>4.8454080011634667E-3</v>
      </c>
      <c r="BD3768" s="2">
        <f t="shared" si="1154"/>
        <v>1.2066001480761507E-5</v>
      </c>
      <c r="BE3768" s="2">
        <f t="shared" si="1150"/>
        <v>1.2066001480761507E-5</v>
      </c>
      <c r="BF3768" s="24" t="str">
        <f t="shared" si="1151"/>
        <v/>
      </c>
    </row>
    <row r="3769" spans="53:58" ht="20.100000000000001" customHeight="1">
      <c r="BA3769" s="2"/>
      <c r="BB3769" s="2">
        <f t="shared" si="1152"/>
        <v>20.364799999998802</v>
      </c>
      <c r="BC3769" s="156">
        <f t="shared" si="1153"/>
        <v>4.8333419996827052E-3</v>
      </c>
      <c r="BD3769" s="2">
        <f t="shared" si="1154"/>
        <v>1.2036905302837894E-5</v>
      </c>
      <c r="BE3769" s="2">
        <f t="shared" si="1150"/>
        <v>1.2036905302837894E-5</v>
      </c>
      <c r="BF3769" s="24" t="str">
        <f t="shared" si="1151"/>
        <v/>
      </c>
    </row>
    <row r="3770" spans="53:58" ht="20.100000000000001" customHeight="1">
      <c r="BA3770" s="2"/>
      <c r="BB3770" s="2">
        <f t="shared" si="1152"/>
        <v>20.371199999998801</v>
      </c>
      <c r="BC3770" s="156">
        <f t="shared" si="1153"/>
        <v>4.8213050943798673E-3</v>
      </c>
      <c r="BD3770" s="2">
        <f t="shared" si="1154"/>
        <v>1.2007876324037284E-5</v>
      </c>
      <c r="BE3770" s="2">
        <f t="shared" si="1150"/>
        <v>1.2007876324037284E-5</v>
      </c>
      <c r="BF3770" s="24" t="str">
        <f t="shared" si="1151"/>
        <v/>
      </c>
    </row>
    <row r="3771" spans="53:58" ht="20.100000000000001" customHeight="1">
      <c r="BA3771" s="2"/>
      <c r="BB3771" s="2">
        <f t="shared" si="1152"/>
        <v>20.3775999999988</v>
      </c>
      <c r="BC3771" s="156">
        <f t="shared" si="1153"/>
        <v>4.80929721805583E-3</v>
      </c>
      <c r="BD3771" s="2">
        <f t="shared" si="1154"/>
        <v>1.1978914398439074E-5</v>
      </c>
      <c r="BE3771" s="2">
        <f t="shared" si="1150"/>
        <v>1.1978914398439074E-5</v>
      </c>
      <c r="BF3771" s="24" t="str">
        <f t="shared" si="1151"/>
        <v/>
      </c>
    </row>
    <row r="3772" spans="53:58" ht="20.100000000000001" customHeight="1">
      <c r="BA3772" s="2"/>
      <c r="BB3772" s="2">
        <f t="shared" si="1152"/>
        <v>20.3839999999988</v>
      </c>
      <c r="BC3772" s="156">
        <f t="shared" si="1153"/>
        <v>4.797318303657391E-3</v>
      </c>
      <c r="BD3772" s="2">
        <f t="shared" si="1154"/>
        <v>1.1950019380493893E-5</v>
      </c>
      <c r="BE3772" s="2">
        <f t="shared" si="1150"/>
        <v>1.1950019380493893E-5</v>
      </c>
      <c r="BF3772" s="24" t="str">
        <f t="shared" si="1151"/>
        <v/>
      </c>
    </row>
    <row r="3773" spans="53:58" ht="20.100000000000001" customHeight="1">
      <c r="BA3773" s="2"/>
      <c r="BB3773" s="2">
        <f t="shared" si="1152"/>
        <v>20.390399999998799</v>
      </c>
      <c r="BC3773" s="156">
        <f t="shared" si="1153"/>
        <v>4.7853682842768971E-3</v>
      </c>
      <c r="BD3773" s="2">
        <f t="shared" si="1154"/>
        <v>1.1921191124829311E-5</v>
      </c>
      <c r="BE3773" s="2">
        <f t="shared" si="1150"/>
        <v>1.1921191124829311E-5</v>
      </c>
      <c r="BF3773" s="24" t="str">
        <f t="shared" si="1151"/>
        <v/>
      </c>
    </row>
    <row r="3774" spans="53:58" ht="20.100000000000001" customHeight="1">
      <c r="BA3774" s="2"/>
      <c r="BB3774" s="2">
        <f t="shared" si="1152"/>
        <v>20.396799999998798</v>
      </c>
      <c r="BC3774" s="156">
        <f t="shared" si="1153"/>
        <v>4.7734470931520678E-3</v>
      </c>
      <c r="BD3774" s="2">
        <f t="shared" si="1154"/>
        <v>1.1892429486454539E-5</v>
      </c>
      <c r="BE3774" s="2">
        <f t="shared" si="1150"/>
        <v>1.1892429486454539E-5</v>
      </c>
      <c r="BF3774" s="24" t="str">
        <f t="shared" si="1151"/>
        <v/>
      </c>
    </row>
    <row r="3775" spans="53:58" ht="20.100000000000001" customHeight="1">
      <c r="BA3775" s="2"/>
      <c r="BB3775" s="2">
        <f t="shared" si="1152"/>
        <v>20.403199999998797</v>
      </c>
      <c r="BC3775" s="156">
        <f t="shared" si="1153"/>
        <v>4.7615546636656132E-3</v>
      </c>
      <c r="BD3775" s="2">
        <f t="shared" si="1154"/>
        <v>1.1863734320604301E-5</v>
      </c>
      <c r="BE3775" s="2">
        <f t="shared" si="1150"/>
        <v>1.1863734320604301E-5</v>
      </c>
      <c r="BF3775" s="24" t="str">
        <f t="shared" si="1151"/>
        <v/>
      </c>
    </row>
    <row r="3776" spans="53:58" ht="20.100000000000001" customHeight="1">
      <c r="BA3776" s="2"/>
      <c r="BB3776" s="2">
        <f t="shared" si="1152"/>
        <v>20.409599999998797</v>
      </c>
      <c r="BC3776" s="156">
        <f t="shared" si="1153"/>
        <v>4.7496909293450089E-3</v>
      </c>
      <c r="BD3776" s="2">
        <f t="shared" si="1154"/>
        <v>1.1835105482814294E-5</v>
      </c>
      <c r="BE3776" s="2">
        <f t="shared" si="1150"/>
        <v>1.1835105482814294E-5</v>
      </c>
      <c r="BF3776" s="24" t="str">
        <f t="shared" si="1151"/>
        <v/>
      </c>
    </row>
    <row r="3777" spans="53:58" ht="20.100000000000001" customHeight="1">
      <c r="BA3777" s="2"/>
      <c r="BB3777" s="2">
        <f t="shared" si="1152"/>
        <v>20.415999999998796</v>
      </c>
      <c r="BC3777" s="156">
        <f t="shared" si="1153"/>
        <v>4.7378558238621946E-3</v>
      </c>
      <c r="BD3777" s="2">
        <f t="shared" si="1154"/>
        <v>1.1806542828928998E-5</v>
      </c>
      <c r="BE3777" s="2">
        <f t="shared" si="1150"/>
        <v>1.1806542828928998E-5</v>
      </c>
      <c r="BF3777" s="24" t="str">
        <f t="shared" si="1151"/>
        <v/>
      </c>
    </row>
    <row r="3778" spans="53:58" ht="20.100000000000001" customHeight="1">
      <c r="BA3778" s="2"/>
      <c r="BB3778" s="2">
        <f t="shared" si="1152"/>
        <v>20.422399999998795</v>
      </c>
      <c r="BC3778" s="156">
        <f t="shared" si="1153"/>
        <v>4.7260492810332656E-3</v>
      </c>
      <c r="BD3778" s="2">
        <f t="shared" si="1154"/>
        <v>1.1778046215034019E-5</v>
      </c>
      <c r="BE3778" s="2">
        <f t="shared" si="1150"/>
        <v>1.1778046215034019E-5</v>
      </c>
      <c r="BF3778" s="24" t="str">
        <f t="shared" si="1151"/>
        <v/>
      </c>
    </row>
    <row r="3779" spans="53:58" ht="20.100000000000001" customHeight="1">
      <c r="BA3779" s="2"/>
      <c r="BB3779" s="2">
        <f t="shared" si="1152"/>
        <v>20.428799999998795</v>
      </c>
      <c r="BC3779" s="156">
        <f t="shared" si="1153"/>
        <v>4.7142712348182316E-3</v>
      </c>
      <c r="BD3779" s="2">
        <f t="shared" si="1154"/>
        <v>1.1749615497539355E-5</v>
      </c>
      <c r="BE3779" s="2">
        <f t="shared" si="1150"/>
        <v>1.1749615497539355E-5</v>
      </c>
      <c r="BF3779" s="24" t="str">
        <f t="shared" si="1151"/>
        <v/>
      </c>
    </row>
    <row r="3780" spans="53:58" ht="20.100000000000001" customHeight="1">
      <c r="BA3780" s="2"/>
      <c r="BB3780" s="2">
        <f t="shared" si="1152"/>
        <v>20.435199999998794</v>
      </c>
      <c r="BC3780" s="156">
        <f t="shared" si="1153"/>
        <v>4.7025216193206923E-3</v>
      </c>
      <c r="BD3780" s="2">
        <f t="shared" si="1154"/>
        <v>1.1721250533120418E-5</v>
      </c>
      <c r="BE3780" s="2">
        <f t="shared" si="1150"/>
        <v>1.1721250533120418E-5</v>
      </c>
      <c r="BF3780" s="24" t="str">
        <f t="shared" si="1151"/>
        <v/>
      </c>
    </row>
    <row r="3781" spans="53:58" ht="20.100000000000001" customHeight="1">
      <c r="BA3781" s="2"/>
      <c r="BB3781" s="2">
        <f t="shared" si="1152"/>
        <v>20.441599999998793</v>
      </c>
      <c r="BC3781" s="156">
        <f t="shared" si="1153"/>
        <v>4.6908003687875718E-3</v>
      </c>
      <c r="BD3781" s="2">
        <f t="shared" si="1154"/>
        <v>1.169295117870936E-5</v>
      </c>
      <c r="BE3781" s="2">
        <f t="shared" si="1150"/>
        <v>1.169295117870936E-5</v>
      </c>
      <c r="BF3781" s="24" t="str">
        <f t="shared" si="1151"/>
        <v/>
      </c>
    </row>
    <row r="3782" spans="53:58" ht="20.100000000000001" customHeight="1">
      <c r="BA3782" s="2"/>
      <c r="BB3782" s="2">
        <f t="shared" si="1152"/>
        <v>20.447999999998792</v>
      </c>
      <c r="BC3782" s="156">
        <f t="shared" si="1153"/>
        <v>4.6791074176088625E-3</v>
      </c>
      <c r="BD3782" s="2">
        <f t="shared" si="1154"/>
        <v>1.1664717291582673E-5</v>
      </c>
      <c r="BE3782" s="2">
        <f t="shared" si="1150"/>
        <v>1.1664717291582673E-5</v>
      </c>
      <c r="BF3782" s="24" t="str">
        <f t="shared" si="1151"/>
        <v/>
      </c>
    </row>
    <row r="3783" spans="53:58" ht="20.100000000000001" customHeight="1">
      <c r="BA3783" s="2"/>
      <c r="BB3783" s="2">
        <f t="shared" si="1152"/>
        <v>20.454399999998792</v>
      </c>
      <c r="BC3783" s="156">
        <f t="shared" si="1153"/>
        <v>4.6674427003172798E-3</v>
      </c>
      <c r="BD3783" s="2">
        <f t="shared" si="1154"/>
        <v>1.1636548729249303E-5</v>
      </c>
      <c r="BE3783" s="2">
        <f t="shared" si="1150"/>
        <v>1.1636548729249303E-5</v>
      </c>
      <c r="BF3783" s="24" t="str">
        <f t="shared" si="1151"/>
        <v/>
      </c>
    </row>
    <row r="3784" spans="53:58" ht="20.100000000000001" customHeight="1">
      <c r="BA3784" s="2"/>
      <c r="BB3784" s="2">
        <f t="shared" si="1152"/>
        <v>20.460799999998791</v>
      </c>
      <c r="BC3784" s="156">
        <f t="shared" si="1153"/>
        <v>4.6558061515880305E-3</v>
      </c>
      <c r="BD3784" s="2">
        <f t="shared" si="1154"/>
        <v>1.1608445349502693E-5</v>
      </c>
      <c r="BE3784" s="2">
        <f t="shared" si="1150"/>
        <v>1.1608445349502693E-5</v>
      </c>
      <c r="BF3784" s="24" t="str">
        <f t="shared" si="1151"/>
        <v/>
      </c>
    </row>
    <row r="3785" spans="53:58" ht="20.100000000000001" customHeight="1">
      <c r="BA3785" s="2"/>
      <c r="BB3785" s="2">
        <f t="shared" si="1152"/>
        <v>20.46719999999879</v>
      </c>
      <c r="BC3785" s="156">
        <f t="shared" si="1153"/>
        <v>4.6441977062385278E-3</v>
      </c>
      <c r="BD3785" s="2">
        <f t="shared" si="1154"/>
        <v>1.1580407010443328E-5</v>
      </c>
      <c r="BE3785" s="2">
        <f t="shared" si="1150"/>
        <v>1.1580407010443328E-5</v>
      </c>
      <c r="BF3785" s="24" t="str">
        <f t="shared" si="1151"/>
        <v/>
      </c>
    </row>
    <row r="3786" spans="53:58" ht="20.100000000000001" customHeight="1">
      <c r="BA3786" s="2"/>
      <c r="BB3786" s="2">
        <f t="shared" si="1152"/>
        <v>20.47359999999879</v>
      </c>
      <c r="BC3786" s="156">
        <f t="shared" si="1153"/>
        <v>4.6326172992280845E-3</v>
      </c>
      <c r="BD3786" s="2">
        <f t="shared" si="1154"/>
        <v>1.1552433570441445E-5</v>
      </c>
      <c r="BE3786" s="2">
        <f t="shared" si="1150"/>
        <v>1.1552433570441445E-5</v>
      </c>
      <c r="BF3786" s="24" t="str">
        <f t="shared" si="1151"/>
        <v/>
      </c>
    </row>
    <row r="3787" spans="53:58" ht="20.100000000000001" customHeight="1">
      <c r="BA3787" s="2"/>
      <c r="BB3787" s="2">
        <f t="shared" si="1152"/>
        <v>20.479999999998789</v>
      </c>
      <c r="BC3787" s="156">
        <f t="shared" si="1153"/>
        <v>4.621064865657643E-3</v>
      </c>
      <c r="BD3787" s="2">
        <f t="shared" si="1154"/>
        <v>1.1524524888119683E-5</v>
      </c>
      <c r="BE3787" s="2">
        <f t="shared" ref="BE3787:BE3850" si="1155">IF(BC3787&lt;(1-$BA$591),BD3787,"")</f>
        <v>1.1524524888119683E-5</v>
      </c>
      <c r="BF3787" s="24" t="str">
        <f t="shared" ref="BF3787:BF3850" si="1156">IF(BC3787&lt;(1-$BA$597),BD3787,"")</f>
        <v/>
      </c>
    </row>
    <row r="3788" spans="53:58" ht="20.100000000000001" customHeight="1">
      <c r="BA3788" s="2"/>
      <c r="BB3788" s="2">
        <f t="shared" ref="BB3788:BB3851" si="1157">BB3787+$BE$584</f>
        <v>20.486399999998788</v>
      </c>
      <c r="BC3788" s="156">
        <f t="shared" ref="BC3788:BC3851" si="1158">_xlfn.CHISQ.DIST.RT(BB3788,7)</f>
        <v>4.6095403407695234E-3</v>
      </c>
      <c r="BD3788" s="2">
        <f t="shared" ref="BD3788:BD3851" si="1159">BC3788-BC3789</f>
        <v>1.1496680822425075E-5</v>
      </c>
      <c r="BE3788" s="2">
        <f t="shared" si="1155"/>
        <v>1.1496680822425075E-5</v>
      </c>
      <c r="BF3788" s="24" t="str">
        <f t="shared" si="1156"/>
        <v/>
      </c>
    </row>
    <row r="3789" spans="53:58" ht="20.100000000000001" customHeight="1">
      <c r="BA3789" s="2"/>
      <c r="BB3789" s="2">
        <f t="shared" si="1157"/>
        <v>20.492799999998788</v>
      </c>
      <c r="BC3789" s="156">
        <f t="shared" si="1158"/>
        <v>4.5980436599470983E-3</v>
      </c>
      <c r="BD3789" s="2">
        <f t="shared" si="1159"/>
        <v>1.1468901232563125E-5</v>
      </c>
      <c r="BE3789" s="2">
        <f t="shared" si="1155"/>
        <v>1.1468901232563125E-5</v>
      </c>
      <c r="BF3789" s="24" t="str">
        <f t="shared" si="1156"/>
        <v/>
      </c>
    </row>
    <row r="3790" spans="53:58" ht="20.100000000000001" customHeight="1">
      <c r="BA3790" s="2"/>
      <c r="BB3790" s="2">
        <f t="shared" si="1157"/>
        <v>20.499199999998787</v>
      </c>
      <c r="BC3790" s="156">
        <f t="shared" si="1158"/>
        <v>4.5865747587145352E-3</v>
      </c>
      <c r="BD3790" s="2">
        <f t="shared" si="1159"/>
        <v>1.1441185978002151E-5</v>
      </c>
      <c r="BE3790" s="2">
        <f t="shared" si="1155"/>
        <v>1.1441185978002151E-5</v>
      </c>
      <c r="BF3790" s="24" t="str">
        <f t="shared" si="1156"/>
        <v/>
      </c>
    </row>
    <row r="3791" spans="53:58" ht="20.100000000000001" customHeight="1">
      <c r="BA3791" s="2"/>
      <c r="BB3791" s="2">
        <f t="shared" si="1157"/>
        <v>20.505599999998786</v>
      </c>
      <c r="BC3791" s="156">
        <f t="shared" si="1158"/>
        <v>4.575133572736533E-3</v>
      </c>
      <c r="BD3791" s="2">
        <f t="shared" si="1159"/>
        <v>1.1413534918508841E-5</v>
      </c>
      <c r="BE3791" s="2">
        <f t="shared" si="1155"/>
        <v>1.1413534918508841E-5</v>
      </c>
      <c r="BF3791" s="24" t="str">
        <f t="shared" si="1156"/>
        <v/>
      </c>
    </row>
    <row r="3792" spans="53:58" ht="20.100000000000001" customHeight="1">
      <c r="BA3792" s="2"/>
      <c r="BB3792" s="2">
        <f t="shared" si="1157"/>
        <v>20.511999999998785</v>
      </c>
      <c r="BC3792" s="156">
        <f t="shared" si="1158"/>
        <v>4.5637200378180242E-3</v>
      </c>
      <c r="BD3792" s="2">
        <f t="shared" si="1159"/>
        <v>1.138594791414739E-5</v>
      </c>
      <c r="BE3792" s="2">
        <f t="shared" si="1155"/>
        <v>1.138594791414739E-5</v>
      </c>
      <c r="BF3792" s="24" t="str">
        <f t="shared" si="1156"/>
        <v/>
      </c>
    </row>
    <row r="3793" spans="53:58" ht="20.100000000000001" customHeight="1">
      <c r="BA3793" s="2"/>
      <c r="BB3793" s="2">
        <f t="shared" si="1157"/>
        <v>20.518399999998785</v>
      </c>
      <c r="BC3793" s="156">
        <f t="shared" si="1158"/>
        <v>4.5523340899038768E-3</v>
      </c>
      <c r="BD3793" s="2">
        <f t="shared" si="1159"/>
        <v>1.1358424825194495E-5</v>
      </c>
      <c r="BE3793" s="2">
        <f t="shared" si="1155"/>
        <v>1.1358424825194495E-5</v>
      </c>
      <c r="BF3793" s="24" t="str">
        <f t="shared" si="1156"/>
        <v/>
      </c>
    </row>
    <row r="3794" spans="53:58" ht="20.100000000000001" customHeight="1">
      <c r="BA3794" s="2"/>
      <c r="BB3794" s="2">
        <f t="shared" si="1157"/>
        <v>20.524799999998784</v>
      </c>
      <c r="BC3794" s="156">
        <f t="shared" si="1158"/>
        <v>4.5409756650786823E-3</v>
      </c>
      <c r="BD3794" s="2">
        <f t="shared" si="1159"/>
        <v>1.1330965512266859E-5</v>
      </c>
      <c r="BE3794" s="2">
        <f t="shared" si="1155"/>
        <v>1.1330965512266859E-5</v>
      </c>
      <c r="BF3794" s="24" t="str">
        <f t="shared" si="1156"/>
        <v/>
      </c>
    </row>
    <row r="3795" spans="53:58" ht="20.100000000000001" customHeight="1">
      <c r="BA3795" s="2"/>
      <c r="BB3795" s="2">
        <f t="shared" si="1157"/>
        <v>20.531199999998783</v>
      </c>
      <c r="BC3795" s="156">
        <f t="shared" si="1158"/>
        <v>4.5296446995664154E-3</v>
      </c>
      <c r="BD3795" s="2">
        <f t="shared" si="1159"/>
        <v>1.1303569836245732E-5</v>
      </c>
      <c r="BE3795" s="2">
        <f t="shared" si="1155"/>
        <v>1.1303569836245732E-5</v>
      </c>
      <c r="BF3795" s="24" t="str">
        <f t="shared" si="1156"/>
        <v/>
      </c>
    </row>
    <row r="3796" spans="53:58" ht="20.100000000000001" customHeight="1">
      <c r="BA3796" s="2"/>
      <c r="BB3796" s="2">
        <f t="shared" si="1157"/>
        <v>20.537599999998783</v>
      </c>
      <c r="BC3796" s="156">
        <f t="shared" si="1158"/>
        <v>4.5183411297301697E-3</v>
      </c>
      <c r="BD3796" s="2">
        <f t="shared" si="1159"/>
        <v>1.1276237658257825E-5</v>
      </c>
      <c r="BE3796" s="2">
        <f t="shared" si="1155"/>
        <v>1.1276237658257825E-5</v>
      </c>
      <c r="BF3796" s="24" t="str">
        <f t="shared" si="1156"/>
        <v/>
      </c>
    </row>
    <row r="3797" spans="53:58" ht="20.100000000000001" customHeight="1">
      <c r="BA3797" s="2"/>
      <c r="BB3797" s="2">
        <f t="shared" si="1157"/>
        <v>20.543999999998782</v>
      </c>
      <c r="BC3797" s="156">
        <f t="shared" si="1158"/>
        <v>4.5070648920719119E-3</v>
      </c>
      <c r="BD3797" s="2">
        <f t="shared" si="1159"/>
        <v>1.1248968839735161E-5</v>
      </c>
      <c r="BE3797" s="2">
        <f t="shared" si="1155"/>
        <v>1.1248968839735161E-5</v>
      </c>
      <c r="BF3797" s="24" t="str">
        <f t="shared" si="1156"/>
        <v/>
      </c>
    </row>
    <row r="3798" spans="53:58" ht="20.100000000000001" customHeight="1">
      <c r="BA3798" s="2"/>
      <c r="BB3798" s="2">
        <f t="shared" si="1157"/>
        <v>20.550399999998781</v>
      </c>
      <c r="BC3798" s="156">
        <f t="shared" si="1158"/>
        <v>4.4958159232321767E-3</v>
      </c>
      <c r="BD3798" s="2">
        <f t="shared" si="1159"/>
        <v>1.1221763242365637E-5</v>
      </c>
      <c r="BE3798" s="2">
        <f t="shared" si="1155"/>
        <v>1.1221763242365637E-5</v>
      </c>
      <c r="BF3798" s="24" t="str">
        <f t="shared" si="1156"/>
        <v/>
      </c>
    </row>
    <row r="3799" spans="53:58" ht="20.100000000000001" customHeight="1">
      <c r="BA3799" s="2"/>
      <c r="BB3799" s="2">
        <f t="shared" si="1157"/>
        <v>20.55679999999878</v>
      </c>
      <c r="BC3799" s="156">
        <f t="shared" si="1158"/>
        <v>4.4845941599898111E-3</v>
      </c>
      <c r="BD3799" s="2">
        <f t="shared" si="1159"/>
        <v>1.1194620728136387E-5</v>
      </c>
      <c r="BE3799" s="2">
        <f t="shared" si="1155"/>
        <v>1.1194620728136387E-5</v>
      </c>
      <c r="BF3799" s="24" t="str">
        <f t="shared" si="1156"/>
        <v/>
      </c>
    </row>
    <row r="3800" spans="53:58" ht="20.100000000000001" customHeight="1">
      <c r="BA3800" s="2"/>
      <c r="BB3800" s="2">
        <f t="shared" si="1157"/>
        <v>20.56319999999878</v>
      </c>
      <c r="BC3800" s="156">
        <f t="shared" si="1158"/>
        <v>4.4733995392616747E-3</v>
      </c>
      <c r="BD3800" s="2">
        <f t="shared" si="1159"/>
        <v>1.1167541159273937E-5</v>
      </c>
      <c r="BE3800" s="2">
        <f t="shared" si="1155"/>
        <v>1.1167541159273937E-5</v>
      </c>
      <c r="BF3800" s="24" t="str">
        <f t="shared" si="1156"/>
        <v/>
      </c>
    </row>
    <row r="3801" spans="53:58" ht="20.100000000000001" customHeight="1">
      <c r="BA3801" s="2"/>
      <c r="BB3801" s="2">
        <f t="shared" si="1157"/>
        <v>20.569599999998779</v>
      </c>
      <c r="BC3801" s="156">
        <f t="shared" si="1158"/>
        <v>4.4622319981024007E-3</v>
      </c>
      <c r="BD3801" s="2">
        <f t="shared" si="1159"/>
        <v>1.1140524398314464E-5</v>
      </c>
      <c r="BE3801" s="2">
        <f t="shared" si="1155"/>
        <v>1.1140524398314464E-5</v>
      </c>
      <c r="BF3801" s="24" t="str">
        <f t="shared" si="1156"/>
        <v/>
      </c>
    </row>
    <row r="3802" spans="53:58" ht="20.100000000000001" customHeight="1">
      <c r="BA3802" s="2"/>
      <c r="BB3802" s="2">
        <f t="shared" si="1157"/>
        <v>20.575999999998778</v>
      </c>
      <c r="BC3802" s="156">
        <f t="shared" si="1158"/>
        <v>4.4510914737040863E-3</v>
      </c>
      <c r="BD3802" s="2">
        <f t="shared" si="1159"/>
        <v>1.1113570308051747E-5</v>
      </c>
      <c r="BE3802" s="2">
        <f t="shared" si="1155"/>
        <v>1.1113570308051747E-5</v>
      </c>
      <c r="BF3802" s="24" t="str">
        <f t="shared" si="1156"/>
        <v/>
      </c>
    </row>
    <row r="3803" spans="53:58" ht="20.100000000000001" customHeight="1">
      <c r="BA3803" s="2"/>
      <c r="BB3803" s="2">
        <f t="shared" si="1157"/>
        <v>20.582399999998778</v>
      </c>
      <c r="BC3803" s="156">
        <f t="shared" si="1158"/>
        <v>4.4399779033960345E-3</v>
      </c>
      <c r="BD3803" s="2">
        <f t="shared" si="1159"/>
        <v>1.1086678751529369E-5</v>
      </c>
      <c r="BE3803" s="2">
        <f t="shared" si="1155"/>
        <v>1.1086678751529369E-5</v>
      </c>
      <c r="BF3803" s="24" t="str">
        <f t="shared" si="1156"/>
        <v/>
      </c>
    </row>
    <row r="3804" spans="53:58" ht="20.100000000000001" customHeight="1">
      <c r="BA3804" s="2"/>
      <c r="BB3804" s="2">
        <f t="shared" si="1157"/>
        <v>20.588799999998777</v>
      </c>
      <c r="BC3804" s="156">
        <f t="shared" si="1158"/>
        <v>4.4288912246445052E-3</v>
      </c>
      <c r="BD3804" s="2">
        <f t="shared" si="1159"/>
        <v>1.1059849592119642E-5</v>
      </c>
      <c r="BE3804" s="2">
        <f t="shared" si="1155"/>
        <v>1.1059849592119642E-5</v>
      </c>
      <c r="BF3804" s="24" t="str">
        <f t="shared" si="1156"/>
        <v/>
      </c>
    </row>
    <row r="3805" spans="53:58" ht="20.100000000000001" customHeight="1">
      <c r="BA3805" s="2"/>
      <c r="BB3805" s="2">
        <f t="shared" si="1157"/>
        <v>20.595199999998776</v>
      </c>
      <c r="BC3805" s="156">
        <f t="shared" si="1158"/>
        <v>4.4178313750523855E-3</v>
      </c>
      <c r="BD3805" s="2">
        <f t="shared" si="1159"/>
        <v>1.1033082693395237E-5</v>
      </c>
      <c r="BE3805" s="2">
        <f t="shared" si="1155"/>
        <v>1.1033082693395237E-5</v>
      </c>
      <c r="BF3805" s="24" t="str">
        <f t="shared" si="1156"/>
        <v/>
      </c>
    </row>
    <row r="3806" spans="53:58" ht="20.100000000000001" customHeight="1">
      <c r="BA3806" s="2"/>
      <c r="BB3806" s="2">
        <f t="shared" si="1157"/>
        <v>20.601599999998776</v>
      </c>
      <c r="BC3806" s="156">
        <f t="shared" si="1158"/>
        <v>4.4067982923589903E-3</v>
      </c>
      <c r="BD3806" s="2">
        <f t="shared" si="1159"/>
        <v>1.1006377919267965E-5</v>
      </c>
      <c r="BE3806" s="2">
        <f t="shared" si="1155"/>
        <v>1.1006377919267965E-5</v>
      </c>
      <c r="BF3806" s="24" t="str">
        <f t="shared" si="1156"/>
        <v/>
      </c>
    </row>
    <row r="3807" spans="53:58" ht="20.100000000000001" customHeight="1">
      <c r="BA3807" s="2"/>
      <c r="BB3807" s="2">
        <f t="shared" si="1157"/>
        <v>20.607999999998775</v>
      </c>
      <c r="BC3807" s="156">
        <f t="shared" si="1158"/>
        <v>4.3957919144397223E-3</v>
      </c>
      <c r="BD3807" s="2">
        <f t="shared" si="1159"/>
        <v>1.0979735133866478E-5</v>
      </c>
      <c r="BE3807" s="2">
        <f t="shared" si="1155"/>
        <v>1.0979735133866478E-5</v>
      </c>
      <c r="BF3807" s="24" t="str">
        <f t="shared" si="1156"/>
        <v/>
      </c>
    </row>
    <row r="3808" spans="53:58" ht="20.100000000000001" customHeight="1">
      <c r="BA3808" s="2"/>
      <c r="BB3808" s="2">
        <f t="shared" si="1157"/>
        <v>20.614399999998774</v>
      </c>
      <c r="BC3808" s="156">
        <f t="shared" si="1158"/>
        <v>4.3848121793058558E-3</v>
      </c>
      <c r="BD3808" s="2">
        <f t="shared" si="1159"/>
        <v>1.0953154201633411E-5</v>
      </c>
      <c r="BE3808" s="2">
        <f t="shared" si="1155"/>
        <v>1.0953154201633411E-5</v>
      </c>
      <c r="BF3808" s="24" t="str">
        <f t="shared" si="1156"/>
        <v/>
      </c>
    </row>
    <row r="3809" spans="53:58" ht="20.100000000000001" customHeight="1">
      <c r="BA3809" s="2"/>
      <c r="BB3809" s="2">
        <f t="shared" si="1157"/>
        <v>20.620799999998773</v>
      </c>
      <c r="BC3809" s="156">
        <f t="shared" si="1158"/>
        <v>4.3738590251042224E-3</v>
      </c>
      <c r="BD3809" s="2">
        <f t="shared" si="1159"/>
        <v>1.0926634987242119E-5</v>
      </c>
      <c r="BE3809" s="2">
        <f t="shared" si="1155"/>
        <v>1.0926634987242119E-5</v>
      </c>
      <c r="BF3809" s="24" t="str">
        <f t="shared" si="1156"/>
        <v/>
      </c>
    </row>
    <row r="3810" spans="53:58" ht="20.100000000000001" customHeight="1">
      <c r="BA3810" s="2"/>
      <c r="BB3810" s="2">
        <f t="shared" si="1157"/>
        <v>20.627199999998773</v>
      </c>
      <c r="BC3810" s="156">
        <f t="shared" si="1158"/>
        <v>4.3629323901169803E-3</v>
      </c>
      <c r="BD3810" s="2">
        <f t="shared" si="1159"/>
        <v>1.0900177355684278E-5</v>
      </c>
      <c r="BE3810" s="2">
        <f t="shared" si="1155"/>
        <v>1.0900177355684278E-5</v>
      </c>
      <c r="BF3810" s="24" t="str">
        <f t="shared" si="1156"/>
        <v/>
      </c>
    </row>
    <row r="3811" spans="53:58" ht="20.100000000000001" customHeight="1">
      <c r="BA3811" s="2"/>
      <c r="BB3811" s="2">
        <f t="shared" si="1157"/>
        <v>20.633599999998772</v>
      </c>
      <c r="BC3811" s="156">
        <f t="shared" si="1158"/>
        <v>4.352032212761296E-3</v>
      </c>
      <c r="BD3811" s="2">
        <f t="shared" si="1159"/>
        <v>1.0873781172151924E-5</v>
      </c>
      <c r="BE3811" s="2">
        <f t="shared" si="1155"/>
        <v>1.0873781172151924E-5</v>
      </c>
      <c r="BF3811" s="24" t="str">
        <f t="shared" si="1156"/>
        <v/>
      </c>
    </row>
    <row r="3812" spans="53:58" ht="20.100000000000001" customHeight="1">
      <c r="BA3812" s="2"/>
      <c r="BB3812" s="2">
        <f t="shared" si="1157"/>
        <v>20.639999999998771</v>
      </c>
      <c r="BC3812" s="156">
        <f t="shared" si="1158"/>
        <v>4.3411584315891441E-3</v>
      </c>
      <c r="BD3812" s="2">
        <f t="shared" si="1159"/>
        <v>1.0847446302178834E-5</v>
      </c>
      <c r="BE3812" s="2">
        <f t="shared" si="1155"/>
        <v>1.0847446302178834E-5</v>
      </c>
      <c r="BF3812" s="24" t="str">
        <f t="shared" si="1156"/>
        <v/>
      </c>
    </row>
    <row r="3813" spans="53:58" ht="20.100000000000001" customHeight="1">
      <c r="BA3813" s="2"/>
      <c r="BB3813" s="2">
        <f t="shared" si="1157"/>
        <v>20.646399999998771</v>
      </c>
      <c r="BC3813" s="156">
        <f t="shared" si="1158"/>
        <v>4.3303109852869653E-3</v>
      </c>
      <c r="BD3813" s="2">
        <f t="shared" si="1159"/>
        <v>1.0821172611516494E-5</v>
      </c>
      <c r="BE3813" s="2">
        <f t="shared" si="1155"/>
        <v>1.0821172611516494E-5</v>
      </c>
      <c r="BF3813" s="24" t="str">
        <f t="shared" si="1156"/>
        <v/>
      </c>
    </row>
    <row r="3814" spans="53:58" ht="20.100000000000001" customHeight="1">
      <c r="BA3814" s="2"/>
      <c r="BB3814" s="2">
        <f t="shared" si="1157"/>
        <v>20.65279999999877</v>
      </c>
      <c r="BC3814" s="156">
        <f t="shared" si="1158"/>
        <v>4.3194898126754488E-3</v>
      </c>
      <c r="BD3814" s="2">
        <f t="shared" si="1159"/>
        <v>1.079495996620522E-5</v>
      </c>
      <c r="BE3814" s="2">
        <f t="shared" si="1155"/>
        <v>1.079495996620522E-5</v>
      </c>
      <c r="BF3814" s="24" t="str">
        <f t="shared" si="1156"/>
        <v/>
      </c>
    </row>
    <row r="3815" spans="53:58" ht="20.100000000000001" customHeight="1">
      <c r="BA3815" s="2"/>
      <c r="BB3815" s="2">
        <f t="shared" si="1157"/>
        <v>20.659199999998769</v>
      </c>
      <c r="BC3815" s="156">
        <f t="shared" si="1158"/>
        <v>4.3086948527092436E-3</v>
      </c>
      <c r="BD3815" s="2">
        <f t="shared" si="1159"/>
        <v>1.0768808232553342E-5</v>
      </c>
      <c r="BE3815" s="2">
        <f t="shared" si="1155"/>
        <v>1.0768808232553342E-5</v>
      </c>
      <c r="BF3815" s="24" t="str">
        <f t="shared" si="1156"/>
        <v/>
      </c>
    </row>
    <row r="3816" spans="53:58" ht="20.100000000000001" customHeight="1">
      <c r="BA3816" s="2"/>
      <c r="BB3816" s="2">
        <f t="shared" si="1157"/>
        <v>20.665599999998769</v>
      </c>
      <c r="BC3816" s="156">
        <f t="shared" si="1158"/>
        <v>4.2979260444766902E-3</v>
      </c>
      <c r="BD3816" s="2">
        <f t="shared" si="1159"/>
        <v>1.0742717277119861E-5</v>
      </c>
      <c r="BE3816" s="2">
        <f t="shared" si="1155"/>
        <v>1.0742717277119861E-5</v>
      </c>
      <c r="BF3816" s="24" t="str">
        <f t="shared" si="1156"/>
        <v/>
      </c>
    </row>
    <row r="3817" spans="53:58" ht="20.100000000000001" customHeight="1">
      <c r="BA3817" s="2"/>
      <c r="BB3817" s="2">
        <f t="shared" si="1157"/>
        <v>20.671999999998768</v>
      </c>
      <c r="BC3817" s="156">
        <f t="shared" si="1158"/>
        <v>4.2871833271995704E-3</v>
      </c>
      <c r="BD3817" s="2">
        <f t="shared" si="1159"/>
        <v>1.0716686966754339E-5</v>
      </c>
      <c r="BE3817" s="2">
        <f t="shared" si="1155"/>
        <v>1.0716686966754339E-5</v>
      </c>
      <c r="BF3817" s="24" t="str">
        <f t="shared" si="1156"/>
        <v/>
      </c>
    </row>
    <row r="3818" spans="53:58" ht="20.100000000000001" customHeight="1">
      <c r="BA3818" s="2"/>
      <c r="BB3818" s="2">
        <f t="shared" si="1157"/>
        <v>20.678399999998767</v>
      </c>
      <c r="BC3818" s="156">
        <f t="shared" si="1158"/>
        <v>4.276466640232816E-3</v>
      </c>
      <c r="BD3818" s="2">
        <f t="shared" si="1159"/>
        <v>1.0690717168556144E-5</v>
      </c>
      <c r="BE3818" s="2">
        <f t="shared" si="1155"/>
        <v>1.0690717168556144E-5</v>
      </c>
      <c r="BF3818" s="24" t="str">
        <f t="shared" si="1156"/>
        <v/>
      </c>
    </row>
    <row r="3819" spans="53:58" ht="20.100000000000001" customHeight="1">
      <c r="BA3819" s="2"/>
      <c r="BB3819" s="2">
        <f t="shared" si="1157"/>
        <v>20.684799999998766</v>
      </c>
      <c r="BC3819" s="156">
        <f t="shared" si="1158"/>
        <v>4.2657759230642599E-3</v>
      </c>
      <c r="BD3819" s="2">
        <f t="shared" si="1159"/>
        <v>1.0664807749890051E-5</v>
      </c>
      <c r="BE3819" s="2">
        <f t="shared" si="1155"/>
        <v>1.0664807749890051E-5</v>
      </c>
      <c r="BF3819" s="24" t="str">
        <f t="shared" si="1156"/>
        <v/>
      </c>
    </row>
    <row r="3820" spans="53:58" ht="20.100000000000001" customHeight="1">
      <c r="BA3820" s="2"/>
      <c r="BB3820" s="2">
        <f t="shared" si="1157"/>
        <v>20.691199999998766</v>
      </c>
      <c r="BC3820" s="156">
        <f t="shared" si="1158"/>
        <v>4.2551111153143698E-3</v>
      </c>
      <c r="BD3820" s="2">
        <f t="shared" si="1159"/>
        <v>1.0638958578393191E-5</v>
      </c>
      <c r="BE3820" s="2">
        <f t="shared" si="1155"/>
        <v>1.0638958578393191E-5</v>
      </c>
      <c r="BF3820" s="24" t="str">
        <f t="shared" si="1156"/>
        <v/>
      </c>
    </row>
    <row r="3821" spans="53:58" ht="20.100000000000001" customHeight="1">
      <c r="BA3821" s="2"/>
      <c r="BB3821" s="2">
        <f t="shared" si="1157"/>
        <v>20.697599999998765</v>
      </c>
      <c r="BC3821" s="156">
        <f t="shared" si="1158"/>
        <v>4.2444721567359766E-3</v>
      </c>
      <c r="BD3821" s="2">
        <f t="shared" si="1159"/>
        <v>1.0613169521968106E-5</v>
      </c>
      <c r="BE3821" s="2">
        <f t="shared" si="1155"/>
        <v>1.0613169521968106E-5</v>
      </c>
      <c r="BF3821" s="24" t="str">
        <f t="shared" si="1156"/>
        <v/>
      </c>
    </row>
    <row r="3822" spans="53:58" ht="20.100000000000001" customHeight="1">
      <c r="BA3822" s="2"/>
      <c r="BB3822" s="2">
        <f t="shared" si="1157"/>
        <v>20.703999999998764</v>
      </c>
      <c r="BC3822" s="156">
        <f t="shared" si="1158"/>
        <v>4.2338589872140085E-3</v>
      </c>
      <c r="BD3822" s="2">
        <f t="shared" si="1159"/>
        <v>1.0587440448757597E-5</v>
      </c>
      <c r="BE3822" s="2">
        <f t="shared" si="1155"/>
        <v>1.0587440448757597E-5</v>
      </c>
      <c r="BF3822" s="24" t="str">
        <f t="shared" si="1156"/>
        <v/>
      </c>
    </row>
    <row r="3823" spans="53:58" ht="20.100000000000001" customHeight="1">
      <c r="BA3823" s="2"/>
      <c r="BB3823" s="2">
        <f t="shared" si="1157"/>
        <v>20.710399999998764</v>
      </c>
      <c r="BC3823" s="156">
        <f t="shared" si="1158"/>
        <v>4.2232715467652509E-3</v>
      </c>
      <c r="BD3823" s="2">
        <f t="shared" si="1159"/>
        <v>1.0561771227221052E-5</v>
      </c>
      <c r="BE3823" s="2">
        <f t="shared" si="1155"/>
        <v>1.0561771227221052E-5</v>
      </c>
      <c r="BF3823" s="24" t="str">
        <f t="shared" si="1156"/>
        <v/>
      </c>
    </row>
    <row r="3824" spans="53:58" ht="20.100000000000001" customHeight="1">
      <c r="BA3824" s="2"/>
      <c r="BB3824" s="2">
        <f t="shared" si="1157"/>
        <v>20.716799999998763</v>
      </c>
      <c r="BC3824" s="156">
        <f t="shared" si="1158"/>
        <v>4.2127097755380299E-3</v>
      </c>
      <c r="BD3824" s="2">
        <f t="shared" si="1159"/>
        <v>1.0536161726023424E-5</v>
      </c>
      <c r="BE3824" s="2">
        <f t="shared" si="1155"/>
        <v>1.0536161726023424E-5</v>
      </c>
      <c r="BF3824" s="24" t="str">
        <f t="shared" si="1156"/>
        <v/>
      </c>
    </row>
    <row r="3825" spans="53:58" ht="20.100000000000001" customHeight="1">
      <c r="BA3825" s="2"/>
      <c r="BB3825" s="2">
        <f t="shared" si="1157"/>
        <v>20.723199999998762</v>
      </c>
      <c r="BC3825" s="156">
        <f t="shared" si="1158"/>
        <v>4.2021736138120065E-3</v>
      </c>
      <c r="BD3825" s="2">
        <f t="shared" si="1159"/>
        <v>1.0510611814115896E-5</v>
      </c>
      <c r="BE3825" s="2">
        <f t="shared" si="1155"/>
        <v>1.0510611814115896E-5</v>
      </c>
      <c r="BF3825" s="24" t="str">
        <f t="shared" si="1156"/>
        <v/>
      </c>
    </row>
    <row r="3826" spans="53:58" ht="20.100000000000001" customHeight="1">
      <c r="BA3826" s="2"/>
      <c r="BB3826" s="2">
        <f t="shared" si="1157"/>
        <v>20.729599999998761</v>
      </c>
      <c r="BC3826" s="156">
        <f t="shared" si="1158"/>
        <v>4.1916630019978906E-3</v>
      </c>
      <c r="BD3826" s="2">
        <f t="shared" si="1159"/>
        <v>1.0485121360737613E-5</v>
      </c>
      <c r="BE3826" s="2">
        <f t="shared" si="1155"/>
        <v>1.0485121360737613E-5</v>
      </c>
      <c r="BF3826" s="24" t="str">
        <f t="shared" si="1156"/>
        <v/>
      </c>
    </row>
    <row r="3827" spans="53:58" ht="20.100000000000001" customHeight="1">
      <c r="BA3827" s="2"/>
      <c r="BB3827" s="2">
        <f t="shared" si="1157"/>
        <v>20.735999999998761</v>
      </c>
      <c r="BC3827" s="156">
        <f t="shared" si="1158"/>
        <v>4.1811778806371529E-3</v>
      </c>
      <c r="BD3827" s="2">
        <f t="shared" si="1159"/>
        <v>1.0459690235341094E-5</v>
      </c>
      <c r="BE3827" s="2">
        <f t="shared" si="1155"/>
        <v>1.0459690235341094E-5</v>
      </c>
      <c r="BF3827" s="24" t="str">
        <f t="shared" si="1156"/>
        <v/>
      </c>
    </row>
    <row r="3828" spans="53:58" ht="20.100000000000001" customHeight="1">
      <c r="BA3828" s="2"/>
      <c r="BB3828" s="2">
        <f t="shared" si="1157"/>
        <v>20.74239999999876</v>
      </c>
      <c r="BC3828" s="156">
        <f t="shared" si="1158"/>
        <v>4.1707181904018118E-3</v>
      </c>
      <c r="BD3828" s="2">
        <f t="shared" si="1159"/>
        <v>1.0434318307684168E-5</v>
      </c>
      <c r="BE3828" s="2">
        <f t="shared" si="1155"/>
        <v>1.0434318307684168E-5</v>
      </c>
      <c r="BF3828" s="24" t="str">
        <f t="shared" si="1156"/>
        <v/>
      </c>
    </row>
    <row r="3829" spans="53:58" ht="20.100000000000001" customHeight="1">
      <c r="BA3829" s="2"/>
      <c r="BB3829" s="2">
        <f t="shared" si="1157"/>
        <v>20.748799999998759</v>
      </c>
      <c r="BC3829" s="156">
        <f t="shared" si="1158"/>
        <v>4.1602838720941277E-3</v>
      </c>
      <c r="BD3829" s="2">
        <f t="shared" si="1159"/>
        <v>1.04090054477389E-5</v>
      </c>
      <c r="BE3829" s="2">
        <f t="shared" si="1155"/>
        <v>1.04090054477389E-5</v>
      </c>
      <c r="BF3829" s="24" t="str">
        <f t="shared" si="1156"/>
        <v/>
      </c>
    </row>
    <row r="3830" spans="53:58" ht="20.100000000000001" customHeight="1">
      <c r="BA3830" s="2"/>
      <c r="BB3830" s="2">
        <f t="shared" si="1157"/>
        <v>20.755199999998759</v>
      </c>
      <c r="BC3830" s="156">
        <f t="shared" si="1158"/>
        <v>4.1498748666463888E-3</v>
      </c>
      <c r="BD3830" s="2">
        <f t="shared" si="1159"/>
        <v>1.0383751525804355E-5</v>
      </c>
      <c r="BE3830" s="2">
        <f t="shared" si="1155"/>
        <v>1.0383751525804355E-5</v>
      </c>
      <c r="BF3830" s="24" t="str">
        <f t="shared" si="1156"/>
        <v/>
      </c>
    </row>
    <row r="3831" spans="53:58" ht="20.100000000000001" customHeight="1">
      <c r="BA3831" s="2"/>
      <c r="BB3831" s="2">
        <f t="shared" si="1157"/>
        <v>20.761599999998758</v>
      </c>
      <c r="BC3831" s="156">
        <f t="shared" si="1158"/>
        <v>4.1394911151205844E-3</v>
      </c>
      <c r="BD3831" s="2">
        <f t="shared" si="1159"/>
        <v>1.0358556412368679E-5</v>
      </c>
      <c r="BE3831" s="2">
        <f t="shared" si="1155"/>
        <v>1.0358556412368679E-5</v>
      </c>
      <c r="BF3831" s="24" t="str">
        <f t="shared" si="1156"/>
        <v/>
      </c>
    </row>
    <row r="3832" spans="53:58" ht="20.100000000000001" customHeight="1">
      <c r="BA3832" s="2"/>
      <c r="BB3832" s="2">
        <f t="shared" si="1157"/>
        <v>20.767999999998757</v>
      </c>
      <c r="BC3832" s="156">
        <f t="shared" si="1158"/>
        <v>4.1291325587082157E-3</v>
      </c>
      <c r="BD3832" s="2">
        <f t="shared" si="1159"/>
        <v>1.0333419978227933E-5</v>
      </c>
      <c r="BE3832" s="2">
        <f t="shared" si="1155"/>
        <v>1.0333419978227933E-5</v>
      </c>
      <c r="BF3832" s="24" t="str">
        <f t="shared" si="1156"/>
        <v/>
      </c>
    </row>
    <row r="3833" spans="53:58" ht="20.100000000000001" customHeight="1">
      <c r="BA3833" s="2"/>
      <c r="BB3833" s="2">
        <f t="shared" si="1157"/>
        <v>20.774399999998757</v>
      </c>
      <c r="BC3833" s="156">
        <f t="shared" si="1158"/>
        <v>4.1187991387299878E-3</v>
      </c>
      <c r="BD3833" s="2">
        <f t="shared" si="1159"/>
        <v>1.0308342094423641E-5</v>
      </c>
      <c r="BE3833" s="2">
        <f t="shared" si="1155"/>
        <v>1.0308342094423641E-5</v>
      </c>
      <c r="BF3833" s="24" t="str">
        <f t="shared" si="1156"/>
        <v/>
      </c>
    </row>
    <row r="3834" spans="53:58" ht="20.100000000000001" customHeight="1">
      <c r="BA3834" s="2"/>
      <c r="BB3834" s="2">
        <f t="shared" si="1157"/>
        <v>20.780799999998756</v>
      </c>
      <c r="BC3834" s="156">
        <f t="shared" si="1158"/>
        <v>4.1084907966355642E-3</v>
      </c>
      <c r="BD3834" s="2">
        <f t="shared" si="1159"/>
        <v>1.0283322632239321E-5</v>
      </c>
      <c r="BE3834" s="2">
        <f t="shared" si="1155"/>
        <v>1.0283322632239321E-5</v>
      </c>
      <c r="BF3834" s="24" t="str">
        <f t="shared" si="1156"/>
        <v/>
      </c>
    </row>
    <row r="3835" spans="53:58" ht="20.100000000000001" customHeight="1">
      <c r="BA3835" s="2"/>
      <c r="BB3835" s="2">
        <f t="shared" si="1157"/>
        <v>20.787199999998755</v>
      </c>
      <c r="BC3835" s="156">
        <f t="shared" si="1158"/>
        <v>4.0982074740033249E-3</v>
      </c>
      <c r="BD3835" s="2">
        <f t="shared" si="1159"/>
        <v>1.025836146325166E-5</v>
      </c>
      <c r="BE3835" s="2">
        <f t="shared" si="1155"/>
        <v>1.025836146325166E-5</v>
      </c>
      <c r="BF3835" s="24" t="str">
        <f t="shared" si="1156"/>
        <v/>
      </c>
    </row>
    <row r="3836" spans="53:58" ht="20.100000000000001" customHeight="1">
      <c r="BA3836" s="2"/>
      <c r="BB3836" s="2">
        <f t="shared" si="1157"/>
        <v>20.793599999998754</v>
      </c>
      <c r="BC3836" s="156">
        <f t="shared" si="1158"/>
        <v>4.0879491125400732E-3</v>
      </c>
      <c r="BD3836" s="2">
        <f t="shared" si="1159"/>
        <v>1.0233458459268929E-5</v>
      </c>
      <c r="BE3836" s="2">
        <f t="shared" si="1155"/>
        <v>1.0233458459268929E-5</v>
      </c>
      <c r="BF3836" s="24" t="str">
        <f t="shared" si="1156"/>
        <v/>
      </c>
    </row>
    <row r="3837" spans="53:58" ht="20.100000000000001" customHeight="1">
      <c r="BA3837" s="2"/>
      <c r="BB3837" s="2">
        <f t="shared" si="1157"/>
        <v>20.799999999998754</v>
      </c>
      <c r="BC3837" s="156">
        <f t="shared" si="1158"/>
        <v>4.0777156540808043E-3</v>
      </c>
      <c r="BD3837" s="2">
        <f t="shared" si="1159"/>
        <v>1.0208613492358742E-5</v>
      </c>
      <c r="BE3837" s="2">
        <f t="shared" si="1155"/>
        <v>1.0208613492358742E-5</v>
      </c>
      <c r="BF3837" s="24" t="str">
        <f t="shared" si="1156"/>
        <v/>
      </c>
    </row>
    <row r="3838" spans="53:58" ht="20.100000000000001" customHeight="1">
      <c r="BA3838" s="2"/>
      <c r="BB3838" s="2">
        <f t="shared" si="1157"/>
        <v>20.806399999998753</v>
      </c>
      <c r="BC3838" s="156">
        <f t="shared" si="1158"/>
        <v>4.0675070405884455E-3</v>
      </c>
      <c r="BD3838" s="2">
        <f t="shared" si="1159"/>
        <v>1.0183826434858462E-5</v>
      </c>
      <c r="BE3838" s="2">
        <f t="shared" si="1155"/>
        <v>1.0183826434858462E-5</v>
      </c>
      <c r="BF3838" s="24" t="str">
        <f t="shared" si="1156"/>
        <v/>
      </c>
    </row>
    <row r="3839" spans="53:58" ht="20.100000000000001" customHeight="1">
      <c r="BA3839" s="2"/>
      <c r="BB3839" s="2">
        <f t="shared" si="1157"/>
        <v>20.812799999998752</v>
      </c>
      <c r="BC3839" s="156">
        <f t="shared" si="1158"/>
        <v>4.0573232141535871E-3</v>
      </c>
      <c r="BD3839" s="2">
        <f t="shared" si="1159"/>
        <v>1.0159097159347444E-5</v>
      </c>
      <c r="BE3839" s="2">
        <f t="shared" si="1155"/>
        <v>1.0159097159347444E-5</v>
      </c>
      <c r="BF3839" s="24" t="str">
        <f t="shared" si="1156"/>
        <v/>
      </c>
    </row>
    <row r="3840" spans="53:58" ht="20.100000000000001" customHeight="1">
      <c r="BA3840" s="2"/>
      <c r="BB3840" s="2">
        <f t="shared" si="1157"/>
        <v>20.819199999998752</v>
      </c>
      <c r="BC3840" s="156">
        <f t="shared" si="1158"/>
        <v>4.0471641169942396E-3</v>
      </c>
      <c r="BD3840" s="2">
        <f t="shared" si="1159"/>
        <v>1.0134425538672193E-5</v>
      </c>
      <c r="BE3840" s="2">
        <f t="shared" si="1155"/>
        <v>1.0134425538672193E-5</v>
      </c>
      <c r="BF3840" s="24" t="str">
        <f t="shared" si="1156"/>
        <v/>
      </c>
    </row>
    <row r="3841" spans="53:58" ht="20.100000000000001" customHeight="1">
      <c r="BA3841" s="2"/>
      <c r="BB3841" s="2">
        <f t="shared" si="1157"/>
        <v>20.825599999998751</v>
      </c>
      <c r="BC3841" s="156">
        <f t="shared" si="1158"/>
        <v>4.0370296914555674E-3</v>
      </c>
      <c r="BD3841" s="2">
        <f t="shared" si="1159"/>
        <v>1.0109811445937686E-5</v>
      </c>
      <c r="BE3841" s="2">
        <f t="shared" si="1155"/>
        <v>1.0109811445937686E-5</v>
      </c>
      <c r="BF3841" s="24" t="str">
        <f t="shared" si="1156"/>
        <v/>
      </c>
    </row>
    <row r="3842" spans="53:58" ht="20.100000000000001" customHeight="1">
      <c r="BA3842" s="2"/>
      <c r="BB3842" s="2">
        <f t="shared" si="1157"/>
        <v>20.83199999999875</v>
      </c>
      <c r="BC3842" s="156">
        <f t="shared" si="1158"/>
        <v>4.0269198800096297E-3</v>
      </c>
      <c r="BD3842" s="2">
        <f t="shared" si="1159"/>
        <v>1.0085254754494365E-5</v>
      </c>
      <c r="BE3842" s="2">
        <f t="shared" si="1155"/>
        <v>1.0085254754494365E-5</v>
      </c>
      <c r="BF3842" s="24" t="str">
        <f t="shared" si="1156"/>
        <v/>
      </c>
    </row>
    <row r="3843" spans="53:58" ht="20.100000000000001" customHeight="1">
      <c r="BA3843" s="2"/>
      <c r="BB3843" s="2">
        <f t="shared" si="1157"/>
        <v>20.838399999998749</v>
      </c>
      <c r="BC3843" s="156">
        <f t="shared" si="1158"/>
        <v>4.0168346252551354E-3</v>
      </c>
      <c r="BD3843" s="2">
        <f t="shared" si="1159"/>
        <v>1.0060755337947674E-5</v>
      </c>
      <c r="BE3843" s="2">
        <f t="shared" si="1155"/>
        <v>1.0060755337947674E-5</v>
      </c>
      <c r="BF3843" s="24" t="str">
        <f t="shared" si="1156"/>
        <v/>
      </c>
    </row>
    <row r="3844" spans="53:58" ht="20.100000000000001" customHeight="1">
      <c r="BA3844" s="2"/>
      <c r="BB3844" s="2">
        <f t="shared" si="1157"/>
        <v>20.844799999998749</v>
      </c>
      <c r="BC3844" s="156">
        <f t="shared" si="1158"/>
        <v>4.0067738699171877E-3</v>
      </c>
      <c r="BD3844" s="2">
        <f t="shared" si="1159"/>
        <v>1.0036313070164136E-5</v>
      </c>
      <c r="BE3844" s="2">
        <f t="shared" si="1155"/>
        <v>1.0036313070164136E-5</v>
      </c>
      <c r="BF3844" s="24" t="str">
        <f t="shared" si="1156"/>
        <v/>
      </c>
    </row>
    <row r="3845" spans="53:58" ht="20.100000000000001" customHeight="1">
      <c r="BA3845" s="2"/>
      <c r="BB3845" s="2">
        <f t="shared" si="1157"/>
        <v>20.851199999998748</v>
      </c>
      <c r="BC3845" s="156">
        <f t="shared" si="1158"/>
        <v>3.9967375568470236E-3</v>
      </c>
      <c r="BD3845" s="2">
        <f t="shared" si="1159"/>
        <v>1.0011927825261807E-5</v>
      </c>
      <c r="BE3845" s="2">
        <f t="shared" si="1155"/>
        <v>1.0011927825261807E-5</v>
      </c>
      <c r="BF3845" s="24" t="str">
        <f t="shared" si="1156"/>
        <v/>
      </c>
    </row>
    <row r="3846" spans="53:58" ht="20.100000000000001" customHeight="1">
      <c r="BA3846" s="2"/>
      <c r="BB3846" s="2">
        <f t="shared" si="1157"/>
        <v>20.857599999998747</v>
      </c>
      <c r="BC3846" s="156">
        <f t="shared" si="1158"/>
        <v>3.9867256290217618E-3</v>
      </c>
      <c r="BD3846" s="2">
        <f t="shared" si="1159"/>
        <v>9.9875994776189511E-6</v>
      </c>
      <c r="BE3846" s="2">
        <f t="shared" si="1155"/>
        <v>9.9875994776189511E-6</v>
      </c>
      <c r="BF3846" s="24" t="str">
        <f t="shared" si="1156"/>
        <v/>
      </c>
    </row>
    <row r="3847" spans="53:58" ht="20.100000000000001" customHeight="1">
      <c r="BA3847" s="2"/>
      <c r="BB3847" s="2">
        <f t="shared" si="1157"/>
        <v>20.863999999998747</v>
      </c>
      <c r="BC3847" s="156">
        <f t="shared" si="1158"/>
        <v>3.9767380295441428E-3</v>
      </c>
      <c r="BD3847" s="2">
        <f t="shared" si="1159"/>
        <v>9.9633279018402146E-6</v>
      </c>
      <c r="BE3847" s="2">
        <f t="shared" si="1155"/>
        <v>9.9633279018402146E-6</v>
      </c>
      <c r="BF3847" s="24" t="str">
        <f t="shared" si="1156"/>
        <v/>
      </c>
    </row>
    <row r="3848" spans="53:58" ht="20.100000000000001" customHeight="1">
      <c r="BA3848" s="2"/>
      <c r="BB3848" s="2">
        <f t="shared" si="1157"/>
        <v>20.870399999998746</v>
      </c>
      <c r="BC3848" s="156">
        <f t="shared" si="1158"/>
        <v>3.9667747016423026E-3</v>
      </c>
      <c r="BD3848" s="2">
        <f t="shared" si="1159"/>
        <v>9.9391129728320857E-6</v>
      </c>
      <c r="BE3848" s="2">
        <f t="shared" si="1155"/>
        <v>9.9391129728320857E-6</v>
      </c>
      <c r="BF3848" s="24" t="str">
        <f t="shared" si="1156"/>
        <v/>
      </c>
    </row>
    <row r="3849" spans="53:58" ht="20.100000000000001" customHeight="1">
      <c r="BA3849" s="2"/>
      <c r="BB3849" s="2">
        <f t="shared" si="1157"/>
        <v>20.876799999998745</v>
      </c>
      <c r="BC3849" s="156">
        <f t="shared" si="1158"/>
        <v>3.9568355886694705E-3</v>
      </c>
      <c r="BD3849" s="2">
        <f t="shared" si="1159"/>
        <v>9.914954565704015E-6</v>
      </c>
      <c r="BE3849" s="2">
        <f t="shared" si="1155"/>
        <v>9.914954565704015E-6</v>
      </c>
      <c r="BF3849" s="24" t="str">
        <f t="shared" si="1156"/>
        <v/>
      </c>
    </row>
    <row r="3850" spans="53:58" ht="20.100000000000001" customHeight="1">
      <c r="BA3850" s="2"/>
      <c r="BB3850" s="2">
        <f t="shared" si="1157"/>
        <v>20.883199999998745</v>
      </c>
      <c r="BC3850" s="156">
        <f t="shared" si="1158"/>
        <v>3.9469206341037665E-3</v>
      </c>
      <c r="BD3850" s="2">
        <f t="shared" si="1159"/>
        <v>9.8908525558447438E-6</v>
      </c>
      <c r="BE3850" s="2">
        <f t="shared" si="1155"/>
        <v>9.8908525558447438E-6</v>
      </c>
      <c r="BF3850" s="24" t="str">
        <f t="shared" si="1156"/>
        <v/>
      </c>
    </row>
    <row r="3851" spans="53:58" ht="20.100000000000001" customHeight="1">
      <c r="BA3851" s="2"/>
      <c r="BB3851" s="2">
        <f t="shared" si="1157"/>
        <v>20.889599999998744</v>
      </c>
      <c r="BC3851" s="156">
        <f t="shared" si="1158"/>
        <v>3.9370297815479217E-3</v>
      </c>
      <c r="BD3851" s="2">
        <f t="shared" si="1159"/>
        <v>9.8668068188928135E-6</v>
      </c>
      <c r="BE3851" s="2">
        <f t="shared" ref="BE3851:BE3914" si="1160">IF(BC3851&lt;(1-$BA$591),BD3851,"")</f>
        <v>9.8668068188928135E-6</v>
      </c>
      <c r="BF3851" s="24" t="str">
        <f t="shared" ref="BF3851:BF3914" si="1161">IF(BC3851&lt;(1-$BA$597),BD3851,"")</f>
        <v/>
      </c>
    </row>
    <row r="3852" spans="53:58" ht="20.100000000000001" customHeight="1">
      <c r="BA3852" s="2"/>
      <c r="BB3852" s="2">
        <f t="shared" ref="BB3852:BB3915" si="1162">BB3851+$BE$584</f>
        <v>20.895999999998743</v>
      </c>
      <c r="BC3852" s="156">
        <f t="shared" ref="BC3852:BC3915" si="1163">_xlfn.CHISQ.DIST.RT(BB3852,7)</f>
        <v>3.9271629747290289E-3</v>
      </c>
      <c r="BD3852" s="2">
        <f t="shared" ref="BD3852:BD3915" si="1164">BC3852-BC3853</f>
        <v>9.8428172307131467E-6</v>
      </c>
      <c r="BE3852" s="2">
        <f t="shared" si="1160"/>
        <v>9.8428172307131467E-6</v>
      </c>
      <c r="BF3852" s="24" t="str">
        <f t="shared" si="1161"/>
        <v/>
      </c>
    </row>
    <row r="3853" spans="53:58" ht="20.100000000000001" customHeight="1">
      <c r="BA3853" s="2"/>
      <c r="BB3853" s="2">
        <f t="shared" si="1162"/>
        <v>20.902399999998742</v>
      </c>
      <c r="BC3853" s="156">
        <f t="shared" si="1163"/>
        <v>3.9173201574983158E-3</v>
      </c>
      <c r="BD3853" s="2">
        <f t="shared" si="1164"/>
        <v>9.8188836674725083E-6</v>
      </c>
      <c r="BE3853" s="2">
        <f t="shared" si="1160"/>
        <v>9.8188836674725083E-6</v>
      </c>
      <c r="BF3853" s="24" t="str">
        <f t="shared" si="1161"/>
        <v/>
      </c>
    </row>
    <row r="3854" spans="53:58" ht="20.100000000000001" customHeight="1">
      <c r="BA3854" s="2"/>
      <c r="BB3854" s="2">
        <f t="shared" si="1162"/>
        <v>20.908799999998742</v>
      </c>
      <c r="BC3854" s="156">
        <f t="shared" si="1163"/>
        <v>3.9075012738308433E-3</v>
      </c>
      <c r="BD3854" s="2">
        <f t="shared" si="1164"/>
        <v>9.7950060055211098E-6</v>
      </c>
      <c r="BE3854" s="2">
        <f t="shared" si="1160"/>
        <v>9.7950060055211098E-6</v>
      </c>
      <c r="BF3854" s="24" t="str">
        <f t="shared" si="1161"/>
        <v/>
      </c>
    </row>
    <row r="3855" spans="53:58" ht="20.100000000000001" customHeight="1">
      <c r="BA3855" s="2"/>
      <c r="BB3855" s="2">
        <f t="shared" si="1162"/>
        <v>20.915199999998741</v>
      </c>
      <c r="BC3855" s="156">
        <f t="shared" si="1163"/>
        <v>3.8977062678253222E-3</v>
      </c>
      <c r="BD3855" s="2">
        <f t="shared" si="1164"/>
        <v>9.7711841215309542E-6</v>
      </c>
      <c r="BE3855" s="2">
        <f t="shared" si="1160"/>
        <v>9.7711841215309542E-6</v>
      </c>
      <c r="BF3855" s="24" t="str">
        <f t="shared" si="1161"/>
        <v/>
      </c>
    </row>
    <row r="3856" spans="53:58" ht="20.100000000000001" customHeight="1">
      <c r="BA3856" s="2"/>
      <c r="BB3856" s="2">
        <f t="shared" si="1162"/>
        <v>20.92159999999874</v>
      </c>
      <c r="BC3856" s="156">
        <f t="shared" si="1163"/>
        <v>3.8879350837037912E-3</v>
      </c>
      <c r="BD3856" s="2">
        <f t="shared" si="1164"/>
        <v>9.7474178923518534E-6</v>
      </c>
      <c r="BE3856" s="2">
        <f t="shared" si="1160"/>
        <v>9.7474178923518534E-6</v>
      </c>
      <c r="BF3856" s="24" t="str">
        <f t="shared" si="1161"/>
        <v/>
      </c>
    </row>
    <row r="3857" spans="53:58" ht="20.100000000000001" customHeight="1">
      <c r="BA3857" s="2"/>
      <c r="BB3857" s="2">
        <f t="shared" si="1162"/>
        <v>20.92799999999874</v>
      </c>
      <c r="BC3857" s="156">
        <f t="shared" si="1163"/>
        <v>3.8781876658114394E-3</v>
      </c>
      <c r="BD3857" s="2">
        <f t="shared" si="1164"/>
        <v>9.7237071951406656E-6</v>
      </c>
      <c r="BE3857" s="2">
        <f t="shared" si="1160"/>
        <v>9.7237071951406656E-6</v>
      </c>
      <c r="BF3857" s="24" t="str">
        <f t="shared" si="1161"/>
        <v/>
      </c>
    </row>
    <row r="3858" spans="53:58" ht="20.100000000000001" customHeight="1">
      <c r="BA3858" s="2"/>
      <c r="BB3858" s="2">
        <f t="shared" si="1162"/>
        <v>20.934399999998739</v>
      </c>
      <c r="BC3858" s="156">
        <f t="shared" si="1163"/>
        <v>3.8684639586162987E-3</v>
      </c>
      <c r="BD3858" s="2">
        <f t="shared" si="1164"/>
        <v>9.7000519072710893E-6</v>
      </c>
      <c r="BE3858" s="2">
        <f t="shared" si="1160"/>
        <v>9.7000519072710893E-6</v>
      </c>
      <c r="BF3858" s="24" t="str">
        <f t="shared" si="1161"/>
        <v/>
      </c>
    </row>
    <row r="3859" spans="53:58" ht="20.100000000000001" customHeight="1">
      <c r="BA3859" s="2"/>
      <c r="BB3859" s="2">
        <f t="shared" si="1162"/>
        <v>20.940799999998738</v>
      </c>
      <c r="BC3859" s="156">
        <f t="shared" si="1163"/>
        <v>3.8587639067090276E-3</v>
      </c>
      <c r="BD3859" s="2">
        <f t="shared" si="1164"/>
        <v>9.676451906369659E-6</v>
      </c>
      <c r="BE3859" s="2">
        <f t="shared" si="1160"/>
        <v>9.676451906369659E-6</v>
      </c>
      <c r="BF3859" s="24" t="str">
        <f t="shared" si="1161"/>
        <v/>
      </c>
    </row>
    <row r="3860" spans="53:58" ht="20.100000000000001" customHeight="1">
      <c r="BA3860" s="2"/>
      <c r="BB3860" s="2">
        <f t="shared" si="1162"/>
        <v>20.947199999998737</v>
      </c>
      <c r="BC3860" s="156">
        <f t="shared" si="1163"/>
        <v>3.8490874548026579E-3</v>
      </c>
      <c r="BD3860" s="2">
        <f t="shared" si="1164"/>
        <v>9.6529070703322249E-6</v>
      </c>
      <c r="BE3860" s="2">
        <f t="shared" si="1160"/>
        <v>9.6529070703322249E-6</v>
      </c>
      <c r="BF3860" s="24" t="str">
        <f t="shared" si="1161"/>
        <v/>
      </c>
    </row>
    <row r="3861" spans="53:58" ht="20.100000000000001" customHeight="1">
      <c r="BA3861" s="2"/>
      <c r="BB3861" s="2">
        <f t="shared" si="1162"/>
        <v>20.953599999998737</v>
      </c>
      <c r="BC3861" s="156">
        <f t="shared" si="1163"/>
        <v>3.8394345477323257E-3</v>
      </c>
      <c r="BD3861" s="2">
        <f t="shared" si="1164"/>
        <v>9.6294172772571664E-6</v>
      </c>
      <c r="BE3861" s="2">
        <f t="shared" si="1160"/>
        <v>9.6294172772571664E-6</v>
      </c>
      <c r="BF3861" s="24" t="str">
        <f t="shared" si="1161"/>
        <v/>
      </c>
    </row>
    <row r="3862" spans="53:58" ht="20.100000000000001" customHeight="1">
      <c r="BA3862" s="2"/>
      <c r="BB3862" s="2">
        <f t="shared" si="1162"/>
        <v>20.959999999998736</v>
      </c>
      <c r="BC3862" s="156">
        <f t="shared" si="1163"/>
        <v>3.8298051304550686E-3</v>
      </c>
      <c r="BD3862" s="2">
        <f t="shared" si="1164"/>
        <v>9.6059824055338625E-6</v>
      </c>
      <c r="BE3862" s="2">
        <f t="shared" si="1160"/>
        <v>9.6059824055338625E-6</v>
      </c>
      <c r="BF3862" s="24" t="str">
        <f t="shared" si="1161"/>
        <v/>
      </c>
    </row>
    <row r="3863" spans="53:58" ht="20.100000000000001" customHeight="1">
      <c r="BA3863" s="2"/>
      <c r="BB3863" s="2">
        <f t="shared" si="1162"/>
        <v>20.966399999998735</v>
      </c>
      <c r="BC3863" s="156">
        <f t="shared" si="1163"/>
        <v>3.8201991480495347E-3</v>
      </c>
      <c r="BD3863" s="2">
        <f t="shared" si="1164"/>
        <v>9.582602333765497E-6</v>
      </c>
      <c r="BE3863" s="2">
        <f t="shared" si="1160"/>
        <v>9.582602333765497E-6</v>
      </c>
      <c r="BF3863" s="24" t="str">
        <f t="shared" si="1161"/>
        <v/>
      </c>
    </row>
    <row r="3864" spans="53:58" ht="20.100000000000001" customHeight="1">
      <c r="BA3864" s="2"/>
      <c r="BB3864" s="2">
        <f t="shared" si="1162"/>
        <v>20.972799999998735</v>
      </c>
      <c r="BC3864" s="156">
        <f t="shared" si="1163"/>
        <v>3.8106165457157692E-3</v>
      </c>
      <c r="BD3864" s="2">
        <f t="shared" si="1164"/>
        <v>9.559276940848422E-6</v>
      </c>
      <c r="BE3864" s="2">
        <f t="shared" si="1160"/>
        <v>9.559276940848422E-6</v>
      </c>
      <c r="BF3864" s="24" t="str">
        <f t="shared" si="1161"/>
        <v/>
      </c>
    </row>
    <row r="3865" spans="53:58" ht="20.100000000000001" customHeight="1">
      <c r="BA3865" s="2"/>
      <c r="BB3865" s="2">
        <f t="shared" si="1162"/>
        <v>20.979199999998734</v>
      </c>
      <c r="BC3865" s="156">
        <f t="shared" si="1163"/>
        <v>3.8010572687749208E-3</v>
      </c>
      <c r="BD3865" s="2">
        <f t="shared" si="1164"/>
        <v>9.5360061058541966E-6</v>
      </c>
      <c r="BE3865" s="2">
        <f t="shared" si="1160"/>
        <v>9.5360061058541966E-6</v>
      </c>
      <c r="BF3865" s="24" t="str">
        <f t="shared" si="1161"/>
        <v/>
      </c>
    </row>
    <row r="3866" spans="53:58" ht="20.100000000000001" customHeight="1">
      <c r="BA3866" s="2"/>
      <c r="BB3866" s="2">
        <f t="shared" si="1162"/>
        <v>20.985599999998733</v>
      </c>
      <c r="BC3866" s="156">
        <f t="shared" si="1163"/>
        <v>3.7915212626690666E-3</v>
      </c>
      <c r="BD3866" s="2">
        <f t="shared" si="1164"/>
        <v>9.5127897081449461E-6</v>
      </c>
      <c r="BE3866" s="2">
        <f t="shared" si="1160"/>
        <v>9.5127897081449461E-6</v>
      </c>
      <c r="BF3866" s="24" t="str">
        <f t="shared" si="1161"/>
        <v/>
      </c>
    </row>
    <row r="3867" spans="53:58" ht="20.100000000000001" customHeight="1">
      <c r="BA3867" s="2"/>
      <c r="BB3867" s="2">
        <f t="shared" si="1162"/>
        <v>20.991999999998733</v>
      </c>
      <c r="BC3867" s="156">
        <f t="shared" si="1163"/>
        <v>3.7820084729609216E-3</v>
      </c>
      <c r="BD3867" s="2">
        <f t="shared" si="1164"/>
        <v>9.4896276273486423E-6</v>
      </c>
      <c r="BE3867" s="2">
        <f t="shared" si="1160"/>
        <v>9.4896276273486423E-6</v>
      </c>
      <c r="BF3867" s="24" t="str">
        <f t="shared" si="1161"/>
        <v/>
      </c>
    </row>
    <row r="3868" spans="53:58" ht="20.100000000000001" customHeight="1">
      <c r="BA3868" s="2"/>
      <c r="BB3868" s="2">
        <f t="shared" si="1162"/>
        <v>20.998399999998732</v>
      </c>
      <c r="BC3868" s="156">
        <f t="shared" si="1163"/>
        <v>3.772518845333573E-3</v>
      </c>
      <c r="BD3868" s="2">
        <f t="shared" si="1164"/>
        <v>9.4665197432775711E-6</v>
      </c>
      <c r="BE3868" s="2">
        <f t="shared" si="1160"/>
        <v>9.4665197432775711E-6</v>
      </c>
      <c r="BF3868" s="24" t="str">
        <f t="shared" si="1161"/>
        <v/>
      </c>
    </row>
    <row r="3869" spans="53:58" ht="20.100000000000001" customHeight="1">
      <c r="BA3869" s="2"/>
      <c r="BB3869" s="2">
        <f t="shared" si="1162"/>
        <v>21.004799999998731</v>
      </c>
      <c r="BC3869" s="156">
        <f t="shared" si="1163"/>
        <v>3.7630523255902954E-3</v>
      </c>
      <c r="BD3869" s="2">
        <f t="shared" si="1164"/>
        <v>9.4434659360311153E-6</v>
      </c>
      <c r="BE3869" s="2">
        <f t="shared" si="1160"/>
        <v>9.4434659360311153E-6</v>
      </c>
      <c r="BF3869" s="24" t="str">
        <f t="shared" si="1161"/>
        <v/>
      </c>
    </row>
    <row r="3870" spans="53:58" ht="20.100000000000001" customHeight="1">
      <c r="BA3870" s="2"/>
      <c r="BB3870" s="2">
        <f t="shared" si="1162"/>
        <v>21.01119999999873</v>
      </c>
      <c r="BC3870" s="156">
        <f t="shared" si="1163"/>
        <v>3.7536088596542643E-3</v>
      </c>
      <c r="BD3870" s="2">
        <f t="shared" si="1164"/>
        <v>9.4204660859376413E-6</v>
      </c>
      <c r="BE3870" s="2">
        <f t="shared" si="1160"/>
        <v>9.4204660859376413E-6</v>
      </c>
      <c r="BF3870" s="24" t="str">
        <f t="shared" si="1161"/>
        <v/>
      </c>
    </row>
    <row r="3871" spans="53:58" ht="20.100000000000001" customHeight="1">
      <c r="BA3871" s="2"/>
      <c r="BB3871" s="2">
        <f t="shared" si="1162"/>
        <v>21.01759999999873</v>
      </c>
      <c r="BC3871" s="156">
        <f t="shared" si="1163"/>
        <v>3.7441883935683267E-3</v>
      </c>
      <c r="BD3871" s="2">
        <f t="shared" si="1164"/>
        <v>9.3975200735692439E-6</v>
      </c>
      <c r="BE3871" s="2">
        <f t="shared" si="1160"/>
        <v>9.3975200735692439E-6</v>
      </c>
      <c r="BF3871" s="24" t="str">
        <f t="shared" si="1161"/>
        <v/>
      </c>
    </row>
    <row r="3872" spans="53:58" ht="20.100000000000001" customHeight="1">
      <c r="BA3872" s="2"/>
      <c r="BB3872" s="2">
        <f t="shared" si="1162"/>
        <v>21.023999999998729</v>
      </c>
      <c r="BC3872" s="156">
        <f t="shared" si="1163"/>
        <v>3.7347908734947574E-3</v>
      </c>
      <c r="BD3872" s="2">
        <f t="shared" si="1164"/>
        <v>9.374627779746951E-6</v>
      </c>
      <c r="BE3872" s="2">
        <f t="shared" si="1160"/>
        <v>9.374627779746951E-6</v>
      </c>
      <c r="BF3872" s="24" t="str">
        <f t="shared" si="1161"/>
        <v/>
      </c>
    </row>
    <row r="3873" spans="53:58" ht="20.100000000000001" customHeight="1">
      <c r="BA3873" s="2"/>
      <c r="BB3873" s="2">
        <f t="shared" si="1162"/>
        <v>21.030399999998728</v>
      </c>
      <c r="BC3873" s="156">
        <f t="shared" si="1163"/>
        <v>3.7254162457150105E-3</v>
      </c>
      <c r="BD3873" s="2">
        <f t="shared" si="1164"/>
        <v>9.3517890855255442E-6</v>
      </c>
      <c r="BE3873" s="2">
        <f t="shared" si="1160"/>
        <v>9.3517890855255442E-6</v>
      </c>
      <c r="BF3873" s="24" t="str">
        <f t="shared" si="1161"/>
        <v/>
      </c>
    </row>
    <row r="3874" spans="53:58" ht="20.100000000000001" customHeight="1">
      <c r="BA3874" s="2"/>
      <c r="BB3874" s="2">
        <f t="shared" si="1162"/>
        <v>21.036799999998728</v>
      </c>
      <c r="BC3874" s="156">
        <f t="shared" si="1163"/>
        <v>3.7160644566294849E-3</v>
      </c>
      <c r="BD3874" s="2">
        <f t="shared" si="1164"/>
        <v>9.3290038722044014E-6</v>
      </c>
      <c r="BE3874" s="2">
        <f t="shared" si="1160"/>
        <v>9.3290038722044014E-6</v>
      </c>
      <c r="BF3874" s="24" t="str">
        <f t="shared" si="1161"/>
        <v/>
      </c>
    </row>
    <row r="3875" spans="53:58" ht="20.100000000000001" customHeight="1">
      <c r="BA3875" s="2"/>
      <c r="BB3875" s="2">
        <f t="shared" si="1162"/>
        <v>21.043199999998727</v>
      </c>
      <c r="BC3875" s="156">
        <f t="shared" si="1163"/>
        <v>3.7067354527572805E-3</v>
      </c>
      <c r="BD3875" s="2">
        <f t="shared" si="1164"/>
        <v>9.3062720213279299E-6</v>
      </c>
      <c r="BE3875" s="2">
        <f t="shared" si="1160"/>
        <v>9.3062720213279299E-6</v>
      </c>
      <c r="BF3875" s="24" t="str">
        <f t="shared" si="1161"/>
        <v/>
      </c>
    </row>
    <row r="3876" spans="53:58" ht="20.100000000000001" customHeight="1">
      <c r="BA3876" s="2"/>
      <c r="BB3876" s="2">
        <f t="shared" si="1162"/>
        <v>21.049599999998726</v>
      </c>
      <c r="BC3876" s="156">
        <f t="shared" si="1163"/>
        <v>3.6974291807359526E-3</v>
      </c>
      <c r="BD3876" s="2">
        <f t="shared" si="1164"/>
        <v>9.2835934146760259E-6</v>
      </c>
      <c r="BE3876" s="2">
        <f t="shared" si="1160"/>
        <v>9.2835934146760259E-6</v>
      </c>
      <c r="BF3876" s="24" t="str">
        <f t="shared" si="1161"/>
        <v/>
      </c>
    </row>
    <row r="3877" spans="53:58" ht="20.100000000000001" customHeight="1">
      <c r="BA3877" s="2"/>
      <c r="BB3877" s="2">
        <f t="shared" si="1162"/>
        <v>21.055999999998726</v>
      </c>
      <c r="BC3877" s="156">
        <f t="shared" si="1163"/>
        <v>3.6881455873212766E-3</v>
      </c>
      <c r="BD3877" s="2">
        <f t="shared" si="1164"/>
        <v>9.2609679342744826E-6</v>
      </c>
      <c r="BE3877" s="2">
        <f t="shared" si="1160"/>
        <v>9.2609679342744826E-6</v>
      </c>
      <c r="BF3877" s="24" t="str">
        <f t="shared" si="1161"/>
        <v/>
      </c>
    </row>
    <row r="3878" spans="53:58" ht="20.100000000000001" customHeight="1">
      <c r="BA3878" s="2"/>
      <c r="BB3878" s="2">
        <f t="shared" si="1162"/>
        <v>21.062399999998725</v>
      </c>
      <c r="BC3878" s="156">
        <f t="shared" si="1163"/>
        <v>3.6788846193870021E-3</v>
      </c>
      <c r="BD3878" s="2">
        <f t="shared" si="1164"/>
        <v>9.2383954623780767E-6</v>
      </c>
      <c r="BE3878" s="2">
        <f t="shared" si="1160"/>
        <v>9.2383954623780767E-6</v>
      </c>
      <c r="BF3878" s="24" t="str">
        <f t="shared" si="1161"/>
        <v/>
      </c>
    </row>
    <row r="3879" spans="53:58" ht="20.100000000000001" customHeight="1">
      <c r="BA3879" s="2"/>
      <c r="BB3879" s="2">
        <f t="shared" si="1162"/>
        <v>21.068799999998724</v>
      </c>
      <c r="BC3879" s="156">
        <f t="shared" si="1163"/>
        <v>3.669646223924624E-3</v>
      </c>
      <c r="BD3879" s="2">
        <f t="shared" si="1164"/>
        <v>9.2158758815004925E-6</v>
      </c>
      <c r="BE3879" s="2">
        <f t="shared" si="1160"/>
        <v>9.2158758815004925E-6</v>
      </c>
      <c r="BF3879" s="24" t="str">
        <f t="shared" si="1161"/>
        <v/>
      </c>
    </row>
    <row r="3880" spans="53:58" ht="20.100000000000001" customHeight="1">
      <c r="BA3880" s="2"/>
      <c r="BB3880" s="2">
        <f t="shared" si="1162"/>
        <v>21.075199999998723</v>
      </c>
      <c r="BC3880" s="156">
        <f t="shared" si="1163"/>
        <v>3.6604303480431235E-3</v>
      </c>
      <c r="BD3880" s="2">
        <f t="shared" si="1164"/>
        <v>9.1934090743653156E-6</v>
      </c>
      <c r="BE3880" s="2">
        <f t="shared" si="1160"/>
        <v>9.1934090743653156E-6</v>
      </c>
      <c r="BF3880" s="24" t="str">
        <f t="shared" si="1161"/>
        <v/>
      </c>
    </row>
    <row r="3881" spans="53:58" ht="20.100000000000001" customHeight="1">
      <c r="BA3881" s="2"/>
      <c r="BB3881" s="2">
        <f t="shared" si="1162"/>
        <v>21.081599999998723</v>
      </c>
      <c r="BC3881" s="156">
        <f t="shared" si="1163"/>
        <v>3.6512369389687582E-3</v>
      </c>
      <c r="BD3881" s="2">
        <f t="shared" si="1164"/>
        <v>9.1709949239741212E-6</v>
      </c>
      <c r="BE3881" s="2">
        <f t="shared" si="1160"/>
        <v>9.1709949239741212E-6</v>
      </c>
      <c r="BF3881" s="24" t="str">
        <f t="shared" si="1161"/>
        <v/>
      </c>
    </row>
    <row r="3882" spans="53:58" ht="20.100000000000001" customHeight="1">
      <c r="BA3882" s="2"/>
      <c r="BB3882" s="2">
        <f t="shared" si="1162"/>
        <v>21.087999999998722</v>
      </c>
      <c r="BC3882" s="156">
        <f t="shared" si="1163"/>
        <v>3.6420659440447841E-3</v>
      </c>
      <c r="BD3882" s="2">
        <f t="shared" si="1164"/>
        <v>9.148633313528845E-6</v>
      </c>
      <c r="BE3882" s="2">
        <f t="shared" si="1160"/>
        <v>9.148633313528845E-6</v>
      </c>
      <c r="BF3882" s="24" t="str">
        <f t="shared" si="1161"/>
        <v/>
      </c>
    </row>
    <row r="3883" spans="53:58" ht="20.100000000000001" customHeight="1">
      <c r="BA3883" s="2"/>
      <c r="BB3883" s="2">
        <f t="shared" si="1162"/>
        <v>21.094399999998721</v>
      </c>
      <c r="BC3883" s="156">
        <f t="shared" si="1163"/>
        <v>3.6329173107312552E-3</v>
      </c>
      <c r="BD3883" s="2">
        <f t="shared" si="1164"/>
        <v>9.1263241264946671E-6</v>
      </c>
      <c r="BE3883" s="2">
        <f t="shared" si="1160"/>
        <v>9.1263241264946671E-6</v>
      </c>
      <c r="BF3883" s="24" t="str">
        <f t="shared" si="1161"/>
        <v/>
      </c>
    </row>
    <row r="3884" spans="53:58" ht="20.100000000000001" customHeight="1">
      <c r="BA3884" s="2"/>
      <c r="BB3884" s="2">
        <f t="shared" si="1162"/>
        <v>21.100799999998721</v>
      </c>
      <c r="BC3884" s="156">
        <f t="shared" si="1163"/>
        <v>3.6237909866047606E-3</v>
      </c>
      <c r="BD3884" s="2">
        <f t="shared" si="1164"/>
        <v>9.1040672465557762E-6</v>
      </c>
      <c r="BE3884" s="2">
        <f t="shared" si="1160"/>
        <v>9.1040672465557762E-6</v>
      </c>
      <c r="BF3884" s="24" t="str">
        <f t="shared" si="1161"/>
        <v/>
      </c>
    </row>
    <row r="3885" spans="53:58" ht="20.100000000000001" customHeight="1">
      <c r="BA3885" s="2"/>
      <c r="BB3885" s="2">
        <f t="shared" si="1162"/>
        <v>21.10719999999872</v>
      </c>
      <c r="BC3885" s="156">
        <f t="shared" si="1163"/>
        <v>3.6146869193582048E-3</v>
      </c>
      <c r="BD3885" s="2">
        <f t="shared" si="1164"/>
        <v>9.0818625576622077E-6</v>
      </c>
      <c r="BE3885" s="2">
        <f t="shared" si="1160"/>
        <v>9.0818625576622077E-6</v>
      </c>
      <c r="BF3885" s="24" t="str">
        <f t="shared" si="1161"/>
        <v/>
      </c>
    </row>
    <row r="3886" spans="53:58" ht="20.100000000000001" customHeight="1">
      <c r="BA3886" s="2"/>
      <c r="BB3886" s="2">
        <f t="shared" si="1162"/>
        <v>21.113599999998719</v>
      </c>
      <c r="BC3886" s="156">
        <f t="shared" si="1163"/>
        <v>3.6056050568005426E-3</v>
      </c>
      <c r="BD3886" s="2">
        <f t="shared" si="1164"/>
        <v>9.059709943957852E-6</v>
      </c>
      <c r="BE3886" s="2">
        <f t="shared" si="1160"/>
        <v>9.059709943957852E-6</v>
      </c>
      <c r="BF3886" s="24" t="str">
        <f t="shared" si="1161"/>
        <v/>
      </c>
    </row>
    <row r="3887" spans="53:58" ht="20.100000000000001" customHeight="1">
      <c r="BA3887" s="2"/>
      <c r="BB3887" s="2">
        <f t="shared" si="1162"/>
        <v>21.119999999998718</v>
      </c>
      <c r="BC3887" s="156">
        <f t="shared" si="1163"/>
        <v>3.5965453468565847E-3</v>
      </c>
      <c r="BD3887" s="2">
        <f t="shared" si="1164"/>
        <v>9.0376092898671913E-6</v>
      </c>
      <c r="BE3887" s="2">
        <f t="shared" si="1160"/>
        <v>9.0376092898671913E-6</v>
      </c>
      <c r="BF3887" s="24" t="str">
        <f t="shared" si="1161"/>
        <v/>
      </c>
    </row>
    <row r="3888" spans="53:58" ht="20.100000000000001" customHeight="1">
      <c r="BA3888" s="2"/>
      <c r="BB3888" s="2">
        <f t="shared" si="1162"/>
        <v>21.126399999998718</v>
      </c>
      <c r="BC3888" s="156">
        <f t="shared" si="1163"/>
        <v>3.5875077375667175E-3</v>
      </c>
      <c r="BD3888" s="2">
        <f t="shared" si="1164"/>
        <v>9.0155604800128998E-6</v>
      </c>
      <c r="BE3888" s="2">
        <f t="shared" si="1160"/>
        <v>9.0155604800128998E-6</v>
      </c>
      <c r="BF3888" s="24" t="str">
        <f t="shared" si="1161"/>
        <v/>
      </c>
    </row>
    <row r="3889" spans="53:58" ht="20.100000000000001" customHeight="1">
      <c r="BA3889" s="2"/>
      <c r="BB3889" s="2">
        <f t="shared" si="1162"/>
        <v>21.132799999998717</v>
      </c>
      <c r="BC3889" s="156">
        <f t="shared" si="1163"/>
        <v>3.5784921770867046E-3</v>
      </c>
      <c r="BD3889" s="2">
        <f t="shared" si="1164"/>
        <v>8.9935633992821971E-6</v>
      </c>
      <c r="BE3889" s="2">
        <f t="shared" si="1160"/>
        <v>8.9935633992821971E-6</v>
      </c>
      <c r="BF3889" s="24" t="str">
        <f t="shared" si="1161"/>
        <v/>
      </c>
    </row>
    <row r="3890" spans="53:58" ht="20.100000000000001" customHeight="1">
      <c r="BA3890" s="2"/>
      <c r="BB3890" s="2">
        <f t="shared" si="1162"/>
        <v>21.139199999998716</v>
      </c>
      <c r="BC3890" s="156">
        <f t="shared" si="1163"/>
        <v>3.5694986136874224E-3</v>
      </c>
      <c r="BD3890" s="2">
        <f t="shared" si="1164"/>
        <v>8.9716179327782759E-6</v>
      </c>
      <c r="BE3890" s="2">
        <f t="shared" si="1160"/>
        <v>8.9716179327782759E-6</v>
      </c>
      <c r="BF3890" s="24" t="str">
        <f t="shared" si="1161"/>
        <v/>
      </c>
    </row>
    <row r="3891" spans="53:58" ht="20.100000000000001" customHeight="1">
      <c r="BA3891" s="2"/>
      <c r="BB3891" s="2">
        <f t="shared" si="1162"/>
        <v>21.145599999998716</v>
      </c>
      <c r="BC3891" s="156">
        <f t="shared" si="1163"/>
        <v>3.5605269957546442E-3</v>
      </c>
      <c r="BD3891" s="2">
        <f t="shared" si="1164"/>
        <v>8.9497239658471901E-6</v>
      </c>
      <c r="BE3891" s="2">
        <f t="shared" si="1160"/>
        <v>8.9497239658471901E-6</v>
      </c>
      <c r="BF3891" s="24" t="str">
        <f t="shared" si="1161"/>
        <v/>
      </c>
    </row>
    <row r="3892" spans="53:58" ht="20.100000000000001" customHeight="1">
      <c r="BA3892" s="2"/>
      <c r="BB3892" s="2">
        <f t="shared" si="1162"/>
        <v>21.151999999998715</v>
      </c>
      <c r="BC3892" s="156">
        <f t="shared" si="1163"/>
        <v>3.551577271788797E-3</v>
      </c>
      <c r="BD3892" s="2">
        <f t="shared" si="1164"/>
        <v>8.9278813840765539E-6</v>
      </c>
      <c r="BE3892" s="2">
        <f t="shared" si="1160"/>
        <v>8.9278813840765539E-6</v>
      </c>
      <c r="BF3892" s="24" t="str">
        <f t="shared" si="1161"/>
        <v/>
      </c>
    </row>
    <row r="3893" spans="53:58" ht="20.100000000000001" customHeight="1">
      <c r="BA3893" s="2"/>
      <c r="BB3893" s="2">
        <f t="shared" si="1162"/>
        <v>21.158399999998714</v>
      </c>
      <c r="BC3893" s="156">
        <f t="shared" si="1163"/>
        <v>3.5426493904047204E-3</v>
      </c>
      <c r="BD3893" s="2">
        <f t="shared" si="1164"/>
        <v>8.9060900732673524E-6</v>
      </c>
      <c r="BE3893" s="2">
        <f t="shared" si="1160"/>
        <v>8.9060900732673524E-6</v>
      </c>
      <c r="BF3893" s="24" t="str">
        <f t="shared" si="1161"/>
        <v/>
      </c>
    </row>
    <row r="3894" spans="53:58" ht="20.100000000000001" customHeight="1">
      <c r="BA3894" s="2"/>
      <c r="BB3894" s="2">
        <f t="shared" si="1162"/>
        <v>21.164799999998714</v>
      </c>
      <c r="BC3894" s="156">
        <f t="shared" si="1163"/>
        <v>3.5337433003314531E-3</v>
      </c>
      <c r="BD3894" s="2">
        <f t="shared" si="1164"/>
        <v>8.8843499194777437E-6</v>
      </c>
      <c r="BE3894" s="2">
        <f t="shared" si="1160"/>
        <v>8.8843499194777437E-6</v>
      </c>
      <c r="BF3894" s="24" t="str">
        <f t="shared" si="1161"/>
        <v/>
      </c>
    </row>
    <row r="3895" spans="53:58" ht="20.100000000000001" customHeight="1">
      <c r="BA3895" s="2"/>
      <c r="BB3895" s="2">
        <f t="shared" si="1162"/>
        <v>21.171199999998713</v>
      </c>
      <c r="BC3895" s="156">
        <f t="shared" si="1163"/>
        <v>3.5248589504119753E-3</v>
      </c>
      <c r="BD3895" s="2">
        <f t="shared" si="1164"/>
        <v>8.8626608089627766E-6</v>
      </c>
      <c r="BE3895" s="2">
        <f t="shared" si="1160"/>
        <v>8.8626608089627766E-6</v>
      </c>
      <c r="BF3895" s="24" t="str">
        <f t="shared" si="1161"/>
        <v/>
      </c>
    </row>
    <row r="3896" spans="53:58" ht="20.100000000000001" customHeight="1">
      <c r="BA3896" s="2"/>
      <c r="BB3896" s="2">
        <f t="shared" si="1162"/>
        <v>21.177599999998712</v>
      </c>
      <c r="BC3896" s="156">
        <f t="shared" si="1163"/>
        <v>3.5159962896030125E-3</v>
      </c>
      <c r="BD3896" s="2">
        <f t="shared" si="1164"/>
        <v>8.8410226282676328E-6</v>
      </c>
      <c r="BE3896" s="2">
        <f t="shared" si="1160"/>
        <v>8.8410226282676328E-6</v>
      </c>
      <c r="BF3896" s="24" t="str">
        <f t="shared" si="1161"/>
        <v/>
      </c>
    </row>
    <row r="3897" spans="53:58" ht="20.100000000000001" customHeight="1">
      <c r="BA3897" s="2"/>
      <c r="BB3897" s="2">
        <f t="shared" si="1162"/>
        <v>21.183999999998711</v>
      </c>
      <c r="BC3897" s="156">
        <f t="shared" si="1163"/>
        <v>3.5071552669747449E-3</v>
      </c>
      <c r="BD3897" s="2">
        <f t="shared" si="1164"/>
        <v>8.8194352641100988E-6</v>
      </c>
      <c r="BE3897" s="2">
        <f t="shared" si="1160"/>
        <v>8.8194352641100988E-6</v>
      </c>
      <c r="BF3897" s="24" t="str">
        <f t="shared" si="1161"/>
        <v/>
      </c>
    </row>
    <row r="3898" spans="53:58" ht="20.100000000000001" customHeight="1">
      <c r="BA3898" s="2"/>
      <c r="BB3898" s="2">
        <f t="shared" si="1162"/>
        <v>21.190399999998711</v>
      </c>
      <c r="BC3898" s="156">
        <f t="shared" si="1163"/>
        <v>3.4983358317106348E-3</v>
      </c>
      <c r="BD3898" s="2">
        <f t="shared" si="1164"/>
        <v>8.7978986034863843E-6</v>
      </c>
      <c r="BE3898" s="2">
        <f t="shared" si="1160"/>
        <v>8.7978986034863843E-6</v>
      </c>
      <c r="BF3898" s="24" t="str">
        <f t="shared" si="1161"/>
        <v/>
      </c>
    </row>
    <row r="3899" spans="53:58" ht="20.100000000000001" customHeight="1">
      <c r="BA3899" s="2"/>
      <c r="BB3899" s="2">
        <f t="shared" si="1162"/>
        <v>21.19679999999871</v>
      </c>
      <c r="BC3899" s="156">
        <f t="shared" si="1163"/>
        <v>3.4895379331071484E-3</v>
      </c>
      <c r="BD3899" s="2">
        <f t="shared" si="1164"/>
        <v>8.7764125335778806E-6</v>
      </c>
      <c r="BE3899" s="2">
        <f t="shared" si="1160"/>
        <v>8.7764125335778806E-6</v>
      </c>
      <c r="BF3899" s="24" t="str">
        <f t="shared" si="1161"/>
        <v/>
      </c>
    </row>
    <row r="3900" spans="53:58" ht="20.100000000000001" customHeight="1">
      <c r="BA3900" s="2"/>
      <c r="BB3900" s="2">
        <f t="shared" si="1162"/>
        <v>21.203199999998709</v>
      </c>
      <c r="BC3900" s="156">
        <f t="shared" si="1163"/>
        <v>3.4807615205735705E-3</v>
      </c>
      <c r="BD3900" s="2">
        <f t="shared" si="1164"/>
        <v>8.7549769418465706E-6</v>
      </c>
      <c r="BE3900" s="2">
        <f t="shared" si="1160"/>
        <v>8.7549769418465706E-6</v>
      </c>
      <c r="BF3900" s="24" t="str">
        <f t="shared" si="1161"/>
        <v/>
      </c>
    </row>
    <row r="3901" spans="53:58" ht="20.100000000000001" customHeight="1">
      <c r="BA3901" s="2"/>
      <c r="BB3901" s="2">
        <f t="shared" si="1162"/>
        <v>21.209599999998709</v>
      </c>
      <c r="BC3901" s="156">
        <f t="shared" si="1163"/>
        <v>3.472006543631724E-3</v>
      </c>
      <c r="BD3901" s="2">
        <f t="shared" si="1164"/>
        <v>8.7335917159452568E-6</v>
      </c>
      <c r="BE3901" s="2">
        <f t="shared" si="1160"/>
        <v>8.7335917159452568E-6</v>
      </c>
      <c r="BF3901" s="24" t="str">
        <f t="shared" si="1161"/>
        <v/>
      </c>
    </row>
    <row r="3902" spans="53:58" ht="20.100000000000001" customHeight="1">
      <c r="BA3902" s="2"/>
      <c r="BB3902" s="2">
        <f t="shared" si="1162"/>
        <v>21.215999999998708</v>
      </c>
      <c r="BC3902" s="156">
        <f t="shared" si="1163"/>
        <v>3.4632729519157787E-3</v>
      </c>
      <c r="BD3902" s="2">
        <f t="shared" si="1164"/>
        <v>8.7122567437813124E-6</v>
      </c>
      <c r="BE3902" s="2">
        <f t="shared" si="1160"/>
        <v>8.7122567437813124E-6</v>
      </c>
      <c r="BF3902" s="24" t="str">
        <f t="shared" si="1161"/>
        <v/>
      </c>
    </row>
    <row r="3903" spans="53:58" ht="20.100000000000001" customHeight="1">
      <c r="BA3903" s="2"/>
      <c r="BB3903" s="2">
        <f t="shared" si="1162"/>
        <v>21.222399999998707</v>
      </c>
      <c r="BC3903" s="156">
        <f t="shared" si="1163"/>
        <v>3.4545606951719974E-3</v>
      </c>
      <c r="BD3903" s="2">
        <f t="shared" si="1164"/>
        <v>8.6909719134780836E-6</v>
      </c>
      <c r="BE3903" s="2">
        <f t="shared" si="1160"/>
        <v>8.6909719134780836E-6</v>
      </c>
      <c r="BF3903" s="24" t="str">
        <f t="shared" si="1161"/>
        <v/>
      </c>
    </row>
    <row r="3904" spans="53:58" ht="20.100000000000001" customHeight="1">
      <c r="BA3904" s="2"/>
      <c r="BB3904" s="2">
        <f t="shared" si="1162"/>
        <v>21.228799999998706</v>
      </c>
      <c r="BC3904" s="156">
        <f t="shared" si="1163"/>
        <v>3.4458697232585193E-3</v>
      </c>
      <c r="BD3904" s="2">
        <f t="shared" si="1164"/>
        <v>8.6697371133948389E-6</v>
      </c>
      <c r="BE3904" s="2">
        <f t="shared" si="1160"/>
        <v>8.6697371133948389E-6</v>
      </c>
      <c r="BF3904" s="24" t="str">
        <f t="shared" si="1161"/>
        <v/>
      </c>
    </row>
    <row r="3905" spans="53:58" ht="20.100000000000001" customHeight="1">
      <c r="BA3905" s="2"/>
      <c r="BB3905" s="2">
        <f t="shared" si="1162"/>
        <v>21.235199999998706</v>
      </c>
      <c r="BC3905" s="156">
        <f t="shared" si="1163"/>
        <v>3.4371999861451245E-3</v>
      </c>
      <c r="BD3905" s="2">
        <f t="shared" si="1164"/>
        <v>8.6485522321193969E-6</v>
      </c>
      <c r="BE3905" s="2">
        <f t="shared" si="1160"/>
        <v>8.6485522321193969E-6</v>
      </c>
      <c r="BF3905" s="24" t="str">
        <f t="shared" si="1161"/>
        <v/>
      </c>
    </row>
    <row r="3906" spans="53:58" ht="20.100000000000001" customHeight="1">
      <c r="BA3906" s="2"/>
      <c r="BB3906" s="2">
        <f t="shared" si="1162"/>
        <v>21.241599999998705</v>
      </c>
      <c r="BC3906" s="156">
        <f t="shared" si="1163"/>
        <v>3.4285514339130051E-3</v>
      </c>
      <c r="BD3906" s="2">
        <f t="shared" si="1164"/>
        <v>8.6274171584633554E-6</v>
      </c>
      <c r="BE3906" s="2">
        <f t="shared" si="1160"/>
        <v>8.6274171584633554E-6</v>
      </c>
      <c r="BF3906" s="24" t="str">
        <f t="shared" si="1161"/>
        <v/>
      </c>
    </row>
    <row r="3907" spans="53:58" ht="20.100000000000001" customHeight="1">
      <c r="BA3907" s="2"/>
      <c r="BB3907" s="2">
        <f t="shared" si="1162"/>
        <v>21.247999999998704</v>
      </c>
      <c r="BC3907" s="156">
        <f t="shared" si="1163"/>
        <v>3.4199240167545417E-3</v>
      </c>
      <c r="BD3907" s="2">
        <f t="shared" si="1164"/>
        <v>8.6063317814677291E-6</v>
      </c>
      <c r="BE3907" s="2">
        <f t="shared" si="1160"/>
        <v>8.6063317814677291E-6</v>
      </c>
      <c r="BF3907" s="24" t="str">
        <f t="shared" si="1161"/>
        <v/>
      </c>
    </row>
    <row r="3908" spans="53:58" ht="20.100000000000001" customHeight="1">
      <c r="BA3908" s="2"/>
      <c r="BB3908" s="2">
        <f t="shared" si="1162"/>
        <v>21.254399999998704</v>
      </c>
      <c r="BC3908" s="156">
        <f t="shared" si="1163"/>
        <v>3.411317684973074E-3</v>
      </c>
      <c r="BD3908" s="2">
        <f t="shared" si="1164"/>
        <v>8.5852959904103229E-6</v>
      </c>
      <c r="BE3908" s="2">
        <f t="shared" si="1160"/>
        <v>8.5852959904103229E-6</v>
      </c>
      <c r="BF3908" s="24" t="str">
        <f t="shared" si="1161"/>
        <v/>
      </c>
    </row>
    <row r="3909" spans="53:58" ht="20.100000000000001" customHeight="1">
      <c r="BA3909" s="2"/>
      <c r="BB3909" s="2">
        <f t="shared" si="1162"/>
        <v>21.260799999998703</v>
      </c>
      <c r="BC3909" s="156">
        <f t="shared" si="1163"/>
        <v>3.4027323889826637E-3</v>
      </c>
      <c r="BD3909" s="2">
        <f t="shared" si="1164"/>
        <v>8.5643096747844809E-6</v>
      </c>
      <c r="BE3909" s="2">
        <f t="shared" si="1160"/>
        <v>8.5643096747844809E-6</v>
      </c>
      <c r="BF3909" s="24" t="str">
        <f t="shared" si="1161"/>
        <v/>
      </c>
    </row>
    <row r="3910" spans="53:58" ht="20.100000000000001" customHeight="1">
      <c r="BA3910" s="2"/>
      <c r="BB3910" s="2">
        <f t="shared" si="1162"/>
        <v>21.267199999998702</v>
      </c>
      <c r="BC3910" s="156">
        <f t="shared" si="1163"/>
        <v>3.3941680793078792E-3</v>
      </c>
      <c r="BD3910" s="2">
        <f t="shared" si="1164"/>
        <v>8.5433727243186021E-6</v>
      </c>
      <c r="BE3910" s="2">
        <f t="shared" si="1160"/>
        <v>8.5433727243186021E-6</v>
      </c>
      <c r="BF3910" s="24" t="str">
        <f t="shared" si="1161"/>
        <v/>
      </c>
    </row>
    <row r="3911" spans="53:58" ht="20.100000000000001" customHeight="1">
      <c r="BA3911" s="2"/>
      <c r="BB3911" s="2">
        <f t="shared" si="1162"/>
        <v>21.273599999998702</v>
      </c>
      <c r="BC3911" s="156">
        <f t="shared" si="1163"/>
        <v>3.3856247065835606E-3</v>
      </c>
      <c r="BD3911" s="2">
        <f t="shared" si="1164"/>
        <v>8.5224850289535893E-6</v>
      </c>
      <c r="BE3911" s="2">
        <f t="shared" si="1160"/>
        <v>8.5224850289535893E-6</v>
      </c>
      <c r="BF3911" s="24" t="str">
        <f t="shared" si="1161"/>
        <v/>
      </c>
    </row>
    <row r="3912" spans="53:58" ht="20.100000000000001" customHeight="1">
      <c r="BA3912" s="2"/>
      <c r="BB3912" s="2">
        <f t="shared" si="1162"/>
        <v>21.279999999998701</v>
      </c>
      <c r="BC3912" s="156">
        <f t="shared" si="1163"/>
        <v>3.377102221554607E-3</v>
      </c>
      <c r="BD3912" s="2">
        <f t="shared" si="1164"/>
        <v>8.5016464788792781E-6</v>
      </c>
      <c r="BE3912" s="2">
        <f t="shared" si="1160"/>
        <v>8.5016464788792781E-6</v>
      </c>
      <c r="BF3912" s="24" t="str">
        <f t="shared" si="1161"/>
        <v/>
      </c>
    </row>
    <row r="3913" spans="53:58" ht="20.100000000000001" customHeight="1">
      <c r="BA3913" s="2"/>
      <c r="BB3913" s="2">
        <f t="shared" si="1162"/>
        <v>21.2863999999987</v>
      </c>
      <c r="BC3913" s="156">
        <f t="shared" si="1163"/>
        <v>3.3686005750757277E-3</v>
      </c>
      <c r="BD3913" s="2">
        <f t="shared" si="1164"/>
        <v>8.4808569644849972E-6</v>
      </c>
      <c r="BE3913" s="2">
        <f t="shared" si="1160"/>
        <v>8.4808569644849972E-6</v>
      </c>
      <c r="BF3913" s="24" t="str">
        <f t="shared" si="1161"/>
        <v/>
      </c>
    </row>
    <row r="3914" spans="53:58" ht="20.100000000000001" customHeight="1">
      <c r="BA3914" s="2"/>
      <c r="BB3914" s="2">
        <f t="shared" si="1162"/>
        <v>21.292799999998699</v>
      </c>
      <c r="BC3914" s="156">
        <f t="shared" si="1163"/>
        <v>3.3601197181112427E-3</v>
      </c>
      <c r="BD3914" s="2">
        <f t="shared" si="1164"/>
        <v>8.4601163764159472E-6</v>
      </c>
      <c r="BE3914" s="2">
        <f t="shared" si="1160"/>
        <v>8.4601163764159472E-6</v>
      </c>
      <c r="BF3914" s="24" t="str">
        <f t="shared" si="1161"/>
        <v/>
      </c>
    </row>
    <row r="3915" spans="53:58" ht="20.100000000000001" customHeight="1">
      <c r="BA3915" s="2"/>
      <c r="BB3915" s="2">
        <f t="shared" si="1162"/>
        <v>21.299199999998699</v>
      </c>
      <c r="BC3915" s="156">
        <f t="shared" si="1163"/>
        <v>3.3516596017348268E-3</v>
      </c>
      <c r="BD3915" s="2">
        <f t="shared" si="1164"/>
        <v>8.4394246055159543E-6</v>
      </c>
      <c r="BE3915" s="2">
        <f t="shared" ref="BE3915:BE3978" si="1165">IF(BC3915&lt;(1-$BA$591),BD3915,"")</f>
        <v>8.4394246055159543E-6</v>
      </c>
      <c r="BF3915" s="24" t="str">
        <f t="shared" ref="BF3915:BF3978" si="1166">IF(BC3915&lt;(1-$BA$597),BD3915,"")</f>
        <v/>
      </c>
    </row>
    <row r="3916" spans="53:58" ht="20.100000000000001" customHeight="1">
      <c r="BA3916" s="2"/>
      <c r="BB3916" s="2">
        <f t="shared" ref="BB3916:BB3979" si="1167">BB3915+$BE$584</f>
        <v>21.305599999998698</v>
      </c>
      <c r="BC3916" s="156">
        <f t="shared" ref="BC3916:BC3979" si="1168">_xlfn.CHISQ.DIST.RT(BB3916,7)</f>
        <v>3.3432201771293108E-3</v>
      </c>
      <c r="BD3916" s="2">
        <f t="shared" ref="BD3916:BD3979" si="1169">BC3916-BC3917</f>
        <v>8.4187815428500221E-6</v>
      </c>
      <c r="BE3916" s="2">
        <f t="shared" si="1165"/>
        <v>8.4187815428500221E-6</v>
      </c>
      <c r="BF3916" s="24" t="str">
        <f t="shared" si="1166"/>
        <v/>
      </c>
    </row>
    <row r="3917" spans="53:58" ht="20.100000000000001" customHeight="1">
      <c r="BA3917" s="2"/>
      <c r="BB3917" s="2">
        <f t="shared" si="1167"/>
        <v>21.311999999998697</v>
      </c>
      <c r="BC3917" s="156">
        <f t="shared" si="1168"/>
        <v>3.3348013955864608E-3</v>
      </c>
      <c r="BD3917" s="2">
        <f t="shared" si="1169"/>
        <v>8.3981870797472657E-6</v>
      </c>
      <c r="BE3917" s="2">
        <f t="shared" si="1165"/>
        <v>8.3981870797472657E-6</v>
      </c>
      <c r="BF3917" s="24" t="str">
        <f t="shared" si="1166"/>
        <v/>
      </c>
    </row>
    <row r="3918" spans="53:58" ht="20.100000000000001" customHeight="1">
      <c r="BA3918" s="2"/>
      <c r="BB3918" s="2">
        <f t="shared" si="1167"/>
        <v>21.318399999998697</v>
      </c>
      <c r="BC3918" s="156">
        <f t="shared" si="1168"/>
        <v>3.3264032085067135E-3</v>
      </c>
      <c r="BD3918" s="2">
        <f t="shared" si="1169"/>
        <v>8.377641107703334E-6</v>
      </c>
      <c r="BE3918" s="2">
        <f t="shared" si="1165"/>
        <v>8.377641107703334E-6</v>
      </c>
      <c r="BF3918" s="24" t="str">
        <f t="shared" si="1166"/>
        <v/>
      </c>
    </row>
    <row r="3919" spans="53:58" ht="20.100000000000001" customHeight="1">
      <c r="BA3919" s="2"/>
      <c r="BB3919" s="2">
        <f t="shared" si="1167"/>
        <v>21.324799999998696</v>
      </c>
      <c r="BC3919" s="156">
        <f t="shared" si="1168"/>
        <v>3.3180255673990102E-3</v>
      </c>
      <c r="BD3919" s="2">
        <f t="shared" si="1169"/>
        <v>8.3571435184975028E-6</v>
      </c>
      <c r="BE3919" s="2">
        <f t="shared" si="1165"/>
        <v>8.3571435184975028E-6</v>
      </c>
      <c r="BF3919" s="24" t="str">
        <f t="shared" si="1166"/>
        <v/>
      </c>
    </row>
    <row r="3920" spans="53:58" ht="20.100000000000001" customHeight="1">
      <c r="BA3920" s="2"/>
      <c r="BB3920" s="2">
        <f t="shared" si="1167"/>
        <v>21.331199999998695</v>
      </c>
      <c r="BC3920" s="156">
        <f t="shared" si="1168"/>
        <v>3.3096684238805127E-3</v>
      </c>
      <c r="BD3920" s="2">
        <f t="shared" si="1169"/>
        <v>8.3366942040699436E-6</v>
      </c>
      <c r="BE3920" s="2">
        <f t="shared" si="1165"/>
        <v>8.3366942040699436E-6</v>
      </c>
      <c r="BF3920" s="24" t="str">
        <f t="shared" si="1166"/>
        <v/>
      </c>
    </row>
    <row r="3921" spans="53:58" ht="20.100000000000001" customHeight="1">
      <c r="BA3921" s="2"/>
      <c r="BB3921" s="2">
        <f t="shared" si="1167"/>
        <v>21.337599999998694</v>
      </c>
      <c r="BC3921" s="156">
        <f t="shared" si="1168"/>
        <v>3.3013317296764428E-3</v>
      </c>
      <c r="BD3921" s="2">
        <f t="shared" si="1169"/>
        <v>8.3162930566275418E-6</v>
      </c>
      <c r="BE3921" s="2">
        <f t="shared" si="1165"/>
        <v>8.3162930566275418E-6</v>
      </c>
      <c r="BF3921" s="24" t="str">
        <f t="shared" si="1166"/>
        <v/>
      </c>
    </row>
    <row r="3922" spans="53:58" ht="20.100000000000001" customHeight="1">
      <c r="BA3922" s="2"/>
      <c r="BB3922" s="2">
        <f t="shared" si="1167"/>
        <v>21.343999999998694</v>
      </c>
      <c r="BC3922" s="156">
        <f t="shared" si="1168"/>
        <v>3.2930154366198152E-3</v>
      </c>
      <c r="BD3922" s="2">
        <f t="shared" si="1169"/>
        <v>8.295939968600962E-6</v>
      </c>
      <c r="BE3922" s="2">
        <f t="shared" si="1165"/>
        <v>8.295939968600962E-6</v>
      </c>
      <c r="BF3922" s="24" t="str">
        <f t="shared" si="1166"/>
        <v/>
      </c>
    </row>
    <row r="3923" spans="53:58" ht="20.100000000000001" customHeight="1">
      <c r="BA3923" s="2"/>
      <c r="BB3923" s="2">
        <f t="shared" si="1167"/>
        <v>21.350399999998693</v>
      </c>
      <c r="BC3923" s="156">
        <f t="shared" si="1168"/>
        <v>3.2847194966512143E-3</v>
      </c>
      <c r="BD3923" s="2">
        <f t="shared" si="1169"/>
        <v>8.2756348326008464E-6</v>
      </c>
      <c r="BE3923" s="2">
        <f t="shared" si="1165"/>
        <v>8.2756348326008464E-6</v>
      </c>
      <c r="BF3923" s="24" t="str">
        <f t="shared" si="1166"/>
        <v/>
      </c>
    </row>
    <row r="3924" spans="53:58" ht="20.100000000000001" customHeight="1">
      <c r="BA3924" s="2"/>
      <c r="BB3924" s="2">
        <f t="shared" si="1167"/>
        <v>21.356799999998692</v>
      </c>
      <c r="BC3924" s="156">
        <f t="shared" si="1168"/>
        <v>3.2764438618186134E-3</v>
      </c>
      <c r="BD3924" s="2">
        <f t="shared" si="1169"/>
        <v>8.2553775415088876E-6</v>
      </c>
      <c r="BE3924" s="2">
        <f t="shared" si="1165"/>
        <v>8.2553775415088876E-6</v>
      </c>
      <c r="BF3924" s="24" t="str">
        <f t="shared" si="1166"/>
        <v/>
      </c>
    </row>
    <row r="3925" spans="53:58" ht="20.100000000000001" customHeight="1">
      <c r="BA3925" s="2"/>
      <c r="BB3925" s="2">
        <f t="shared" si="1167"/>
        <v>21.363199999998692</v>
      </c>
      <c r="BC3925" s="156">
        <f t="shared" si="1168"/>
        <v>3.2681884842771045E-3</v>
      </c>
      <c r="BD3925" s="2">
        <f t="shared" si="1169"/>
        <v>8.2351679883910928E-6</v>
      </c>
      <c r="BE3925" s="2">
        <f t="shared" si="1165"/>
        <v>8.2351679883910928E-6</v>
      </c>
      <c r="BF3925" s="24" t="str">
        <f t="shared" si="1166"/>
        <v/>
      </c>
    </row>
    <row r="3926" spans="53:58" ht="20.100000000000001" customHeight="1">
      <c r="BA3926" s="2"/>
      <c r="BB3926" s="2">
        <f t="shared" si="1167"/>
        <v>21.369599999998691</v>
      </c>
      <c r="BC3926" s="156">
        <f t="shared" si="1168"/>
        <v>3.2599533162887134E-3</v>
      </c>
      <c r="BD3926" s="2">
        <f t="shared" si="1169"/>
        <v>8.2150060665415851E-6</v>
      </c>
      <c r="BE3926" s="2">
        <f t="shared" si="1165"/>
        <v>8.2150060665415851E-6</v>
      </c>
      <c r="BF3926" s="24" t="str">
        <f t="shared" si="1166"/>
        <v/>
      </c>
    </row>
    <row r="3927" spans="53:58" ht="20.100000000000001" customHeight="1">
      <c r="BA3927" s="2"/>
      <c r="BB3927" s="2">
        <f t="shared" si="1167"/>
        <v>21.37599999999869</v>
      </c>
      <c r="BC3927" s="156">
        <f t="shared" si="1168"/>
        <v>3.2517383102221718E-3</v>
      </c>
      <c r="BD3927" s="2">
        <f t="shared" si="1169"/>
        <v>8.1948916695060228E-6</v>
      </c>
      <c r="BE3927" s="2">
        <f t="shared" si="1165"/>
        <v>8.1948916695060228E-6</v>
      </c>
      <c r="BF3927" s="24" t="str">
        <f t="shared" si="1166"/>
        <v/>
      </c>
    </row>
    <row r="3928" spans="53:58" ht="20.100000000000001" customHeight="1">
      <c r="BA3928" s="2"/>
      <c r="BB3928" s="2">
        <f t="shared" si="1167"/>
        <v>21.38239999999869</v>
      </c>
      <c r="BC3928" s="156">
        <f t="shared" si="1168"/>
        <v>3.2435434185526658E-3</v>
      </c>
      <c r="BD3928" s="2">
        <f t="shared" si="1169"/>
        <v>8.1748246909952964E-6</v>
      </c>
      <c r="BE3928" s="2">
        <f t="shared" si="1165"/>
        <v>8.1748246909952964E-6</v>
      </c>
      <c r="BF3928" s="24" t="str">
        <f t="shared" si="1166"/>
        <v/>
      </c>
    </row>
    <row r="3929" spans="53:58" ht="20.100000000000001" customHeight="1">
      <c r="BA3929" s="2"/>
      <c r="BB3929" s="2">
        <f t="shared" si="1167"/>
        <v>21.388799999998689</v>
      </c>
      <c r="BC3929" s="156">
        <f t="shared" si="1168"/>
        <v>3.2353685938616705E-3</v>
      </c>
      <c r="BD3929" s="2">
        <f t="shared" si="1169"/>
        <v>8.1548050249926479E-6</v>
      </c>
      <c r="BE3929" s="2">
        <f t="shared" si="1165"/>
        <v>8.1548050249926479E-6</v>
      </c>
      <c r="BF3929" s="24" t="str">
        <f t="shared" si="1166"/>
        <v/>
      </c>
    </row>
    <row r="3930" spans="53:58" ht="20.100000000000001" customHeight="1">
      <c r="BA3930" s="2"/>
      <c r="BB3930" s="2">
        <f t="shared" si="1167"/>
        <v>21.395199999998688</v>
      </c>
      <c r="BC3930" s="156">
        <f t="shared" si="1168"/>
        <v>3.2272137888366779E-3</v>
      </c>
      <c r="BD3930" s="2">
        <f t="shared" si="1169"/>
        <v>8.1348325656521898E-6</v>
      </c>
      <c r="BE3930" s="2">
        <f t="shared" si="1165"/>
        <v>8.1348325656521898E-6</v>
      </c>
      <c r="BF3930" s="24" t="str">
        <f t="shared" si="1166"/>
        <v/>
      </c>
    </row>
    <row r="3931" spans="53:58" ht="20.100000000000001" customHeight="1">
      <c r="BA3931" s="2"/>
      <c r="BB3931" s="2">
        <f t="shared" si="1167"/>
        <v>21.401599999998687</v>
      </c>
      <c r="BC3931" s="156">
        <f t="shared" si="1168"/>
        <v>3.2190789562710257E-3</v>
      </c>
      <c r="BD3931" s="2">
        <f t="shared" si="1169"/>
        <v>8.1149072073973504E-6</v>
      </c>
      <c r="BE3931" s="2">
        <f t="shared" si="1165"/>
        <v>8.1149072073973504E-6</v>
      </c>
      <c r="BF3931" s="24" t="str">
        <f t="shared" si="1166"/>
        <v/>
      </c>
    </row>
    <row r="3932" spans="53:58" ht="20.100000000000001" customHeight="1">
      <c r="BA3932" s="2"/>
      <c r="BB3932" s="2">
        <f t="shared" si="1167"/>
        <v>21.407999999998687</v>
      </c>
      <c r="BC3932" s="156">
        <f t="shared" si="1168"/>
        <v>3.2109640490636283E-3</v>
      </c>
      <c r="BD3932" s="2">
        <f t="shared" si="1169"/>
        <v>8.0950288448189585E-6</v>
      </c>
      <c r="BE3932" s="2">
        <f t="shared" si="1165"/>
        <v>8.0950288448189585E-6</v>
      </c>
      <c r="BF3932" s="24" t="str">
        <f t="shared" si="1166"/>
        <v/>
      </c>
    </row>
    <row r="3933" spans="53:58" ht="20.100000000000001" customHeight="1">
      <c r="BA3933" s="2"/>
      <c r="BB3933" s="2">
        <f t="shared" si="1167"/>
        <v>21.414399999998686</v>
      </c>
      <c r="BC3933" s="156">
        <f t="shared" si="1168"/>
        <v>3.2028690202188094E-3</v>
      </c>
      <c r="BD3933" s="2">
        <f t="shared" si="1169"/>
        <v>8.0751973727624139E-6</v>
      </c>
      <c r="BE3933" s="2">
        <f t="shared" si="1165"/>
        <v>8.0751973727624139E-6</v>
      </c>
      <c r="BF3933" s="24" t="str">
        <f t="shared" si="1166"/>
        <v/>
      </c>
    </row>
    <row r="3934" spans="53:58" ht="20.100000000000001" customHeight="1">
      <c r="BA3934" s="2"/>
      <c r="BB3934" s="2">
        <f t="shared" si="1167"/>
        <v>21.420799999998685</v>
      </c>
      <c r="BC3934" s="156">
        <f t="shared" si="1168"/>
        <v>3.194793822846047E-3</v>
      </c>
      <c r="BD3934" s="2">
        <f t="shared" si="1169"/>
        <v>8.055412686274778E-6</v>
      </c>
      <c r="BE3934" s="2">
        <f t="shared" si="1165"/>
        <v>8.055412686274778E-6</v>
      </c>
      <c r="BF3934" s="24" t="str">
        <f t="shared" si="1166"/>
        <v/>
      </c>
    </row>
    <row r="3935" spans="53:58" ht="20.100000000000001" customHeight="1">
      <c r="BA3935" s="2"/>
      <c r="BB3935" s="2">
        <f t="shared" si="1167"/>
        <v>21.427199999998685</v>
      </c>
      <c r="BC3935" s="156">
        <f t="shared" si="1168"/>
        <v>3.1867384101597722E-3</v>
      </c>
      <c r="BD3935" s="2">
        <f t="shared" si="1169"/>
        <v>8.0356746806186513E-6</v>
      </c>
      <c r="BE3935" s="2">
        <f t="shared" si="1165"/>
        <v>8.0356746806186513E-6</v>
      </c>
      <c r="BF3935" s="24" t="str">
        <f t="shared" si="1166"/>
        <v/>
      </c>
    </row>
    <row r="3936" spans="53:58" ht="20.100000000000001" customHeight="1">
      <c r="BA3936" s="2"/>
      <c r="BB3936" s="2">
        <f t="shared" si="1167"/>
        <v>21.433599999998684</v>
      </c>
      <c r="BC3936" s="156">
        <f t="shared" si="1168"/>
        <v>3.1787027354791535E-3</v>
      </c>
      <c r="BD3936" s="2">
        <f t="shared" si="1169"/>
        <v>8.0159832512869192E-6</v>
      </c>
      <c r="BE3936" s="2">
        <f t="shared" si="1165"/>
        <v>8.0159832512869192E-6</v>
      </c>
      <c r="BF3936" s="24" t="str">
        <f t="shared" si="1166"/>
        <v/>
      </c>
    </row>
    <row r="3937" spans="53:58" ht="20.100000000000001" customHeight="1">
      <c r="BA3937" s="2"/>
      <c r="BB3937" s="2">
        <f t="shared" si="1167"/>
        <v>21.439999999998683</v>
      </c>
      <c r="BC3937" s="156">
        <f t="shared" si="1168"/>
        <v>3.1706867522278666E-3</v>
      </c>
      <c r="BD3937" s="2">
        <f t="shared" si="1169"/>
        <v>7.9963382939637201E-6</v>
      </c>
      <c r="BE3937" s="2">
        <f t="shared" si="1165"/>
        <v>7.9963382939637201E-6</v>
      </c>
      <c r="BF3937" s="24" t="str">
        <f t="shared" si="1166"/>
        <v/>
      </c>
    </row>
    <row r="3938" spans="53:58" ht="20.100000000000001" customHeight="1">
      <c r="BA3938" s="2"/>
      <c r="BB3938" s="2">
        <f t="shared" si="1167"/>
        <v>21.446399999998683</v>
      </c>
      <c r="BC3938" s="156">
        <f t="shared" si="1168"/>
        <v>3.1626904139339029E-3</v>
      </c>
      <c r="BD3938" s="2">
        <f t="shared" si="1169"/>
        <v>7.9767397045886305E-6</v>
      </c>
      <c r="BE3938" s="2">
        <f t="shared" si="1165"/>
        <v>7.9767397045886305E-6</v>
      </c>
      <c r="BF3938" s="24" t="str">
        <f t="shared" si="1166"/>
        <v/>
      </c>
    </row>
    <row r="3939" spans="53:58" ht="20.100000000000001" customHeight="1">
      <c r="BA3939" s="2"/>
      <c r="BB3939" s="2">
        <f t="shared" si="1167"/>
        <v>21.452799999998682</v>
      </c>
      <c r="BC3939" s="156">
        <f t="shared" si="1168"/>
        <v>3.1547136742293143E-3</v>
      </c>
      <c r="BD3939" s="2">
        <f t="shared" si="1169"/>
        <v>7.957187379261689E-6</v>
      </c>
      <c r="BE3939" s="2">
        <f t="shared" si="1165"/>
        <v>7.957187379261689E-6</v>
      </c>
      <c r="BF3939" s="24" t="str">
        <f t="shared" si="1166"/>
        <v/>
      </c>
    </row>
    <row r="3940" spans="53:58" ht="20.100000000000001" customHeight="1">
      <c r="BA3940" s="2"/>
      <c r="BB3940" s="2">
        <f t="shared" si="1167"/>
        <v>21.459199999998681</v>
      </c>
      <c r="BC3940" s="156">
        <f t="shared" si="1168"/>
        <v>3.1467564868500526E-3</v>
      </c>
      <c r="BD3940" s="2">
        <f t="shared" si="1169"/>
        <v>7.9376812143526834E-6</v>
      </c>
      <c r="BE3940" s="2">
        <f t="shared" si="1165"/>
        <v>7.9376812143526834E-6</v>
      </c>
      <c r="BF3940" s="24" t="str">
        <f t="shared" si="1166"/>
        <v/>
      </c>
    </row>
    <row r="3941" spans="53:58" ht="20.100000000000001" customHeight="1">
      <c r="BA3941" s="2"/>
      <c r="BB3941" s="2">
        <f t="shared" si="1167"/>
        <v>21.46559999999868</v>
      </c>
      <c r="BC3941" s="156">
        <f t="shared" si="1168"/>
        <v>3.1388188056356999E-3</v>
      </c>
      <c r="BD3941" s="2">
        <f t="shared" si="1169"/>
        <v>7.9182211064057414E-6</v>
      </c>
      <c r="BE3941" s="2">
        <f t="shared" si="1165"/>
        <v>7.9182211064057414E-6</v>
      </c>
      <c r="BF3941" s="24" t="str">
        <f t="shared" si="1166"/>
        <v/>
      </c>
    </row>
    <row r="3942" spans="53:58" ht="20.100000000000001" customHeight="1">
      <c r="BA3942" s="2"/>
      <c r="BB3942" s="2">
        <f t="shared" si="1167"/>
        <v>21.47199999999868</v>
      </c>
      <c r="BC3942" s="156">
        <f t="shared" si="1168"/>
        <v>3.1309005845292942E-3</v>
      </c>
      <c r="BD3942" s="2">
        <f t="shared" si="1169"/>
        <v>7.8988069522117552E-6</v>
      </c>
      <c r="BE3942" s="2">
        <f t="shared" si="1165"/>
        <v>7.8988069522117552E-6</v>
      </c>
      <c r="BF3942" s="24" t="str">
        <f t="shared" si="1166"/>
        <v/>
      </c>
    </row>
    <row r="3943" spans="53:58" ht="20.100000000000001" customHeight="1">
      <c r="BA3943" s="2"/>
      <c r="BB3943" s="2">
        <f t="shared" si="1167"/>
        <v>21.478399999998679</v>
      </c>
      <c r="BC3943" s="156">
        <f t="shared" si="1168"/>
        <v>3.1230017775770824E-3</v>
      </c>
      <c r="BD3943" s="2">
        <f t="shared" si="1169"/>
        <v>7.8794386487450636E-6</v>
      </c>
      <c r="BE3943" s="2">
        <f t="shared" si="1165"/>
        <v>7.8794386487450636E-6</v>
      </c>
      <c r="BF3943" s="24" t="str">
        <f t="shared" si="1166"/>
        <v/>
      </c>
    </row>
    <row r="3944" spans="53:58" ht="20.100000000000001" customHeight="1">
      <c r="BA3944" s="2"/>
      <c r="BB3944" s="2">
        <f t="shared" si="1167"/>
        <v>21.484799999998678</v>
      </c>
      <c r="BC3944" s="156">
        <f t="shared" si="1168"/>
        <v>3.1151223389283373E-3</v>
      </c>
      <c r="BD3944" s="2">
        <f t="shared" si="1169"/>
        <v>7.8601160932059537E-6</v>
      </c>
      <c r="BE3944" s="2">
        <f t="shared" si="1165"/>
        <v>7.8601160932059537E-6</v>
      </c>
      <c r="BF3944" s="24" t="str">
        <f t="shared" si="1166"/>
        <v/>
      </c>
    </row>
    <row r="3945" spans="53:58" ht="20.100000000000001" customHeight="1">
      <c r="BA3945" s="2"/>
      <c r="BB3945" s="2">
        <f t="shared" si="1167"/>
        <v>21.491199999998678</v>
      </c>
      <c r="BC3945" s="156">
        <f t="shared" si="1168"/>
        <v>3.1072622228351314E-3</v>
      </c>
      <c r="BD3945" s="2">
        <f t="shared" si="1169"/>
        <v>7.8408391830288998E-6</v>
      </c>
      <c r="BE3945" s="2">
        <f t="shared" si="1165"/>
        <v>7.8408391830288998E-6</v>
      </c>
      <c r="BF3945" s="24" t="str">
        <f t="shared" si="1166"/>
        <v/>
      </c>
    </row>
    <row r="3946" spans="53:58" ht="20.100000000000001" customHeight="1">
      <c r="BA3946" s="2"/>
      <c r="BB3946" s="2">
        <f t="shared" si="1167"/>
        <v>21.497599999998677</v>
      </c>
      <c r="BC3946" s="156">
        <f t="shared" si="1168"/>
        <v>3.0994213836521025E-3</v>
      </c>
      <c r="BD3946" s="2">
        <f t="shared" si="1169"/>
        <v>7.8216078158123079E-6</v>
      </c>
      <c r="BE3946" s="2">
        <f t="shared" si="1165"/>
        <v>7.8216078158123079E-6</v>
      </c>
      <c r="BF3946" s="24" t="str">
        <f t="shared" si="1166"/>
        <v/>
      </c>
    </row>
    <row r="3947" spans="53:58" ht="20.100000000000001" customHeight="1">
      <c r="BA3947" s="2"/>
      <c r="BB3947" s="2">
        <f t="shared" si="1167"/>
        <v>21.503999999998676</v>
      </c>
      <c r="BC3947" s="156">
        <f t="shared" si="1168"/>
        <v>3.0915997758362902E-3</v>
      </c>
      <c r="BD3947" s="2">
        <f t="shared" si="1169"/>
        <v>7.8024218894221647E-6</v>
      </c>
      <c r="BE3947" s="2">
        <f t="shared" si="1165"/>
        <v>7.8024218894221647E-6</v>
      </c>
      <c r="BF3947" s="24" t="str">
        <f t="shared" si="1166"/>
        <v/>
      </c>
    </row>
    <row r="3948" spans="53:58" ht="20.100000000000001" customHeight="1">
      <c r="BA3948" s="2"/>
      <c r="BB3948" s="2">
        <f t="shared" si="1167"/>
        <v>21.510399999998675</v>
      </c>
      <c r="BC3948" s="156">
        <f t="shared" si="1168"/>
        <v>3.083797353946868E-3</v>
      </c>
      <c r="BD3948" s="2">
        <f t="shared" si="1169"/>
        <v>7.7832813018927256E-6</v>
      </c>
      <c r="BE3948" s="2">
        <f t="shared" si="1165"/>
        <v>7.7832813018927256E-6</v>
      </c>
      <c r="BF3948" s="24" t="str">
        <f t="shared" si="1166"/>
        <v/>
      </c>
    </row>
    <row r="3949" spans="53:58" ht="20.100000000000001" customHeight="1">
      <c r="BA3949" s="2"/>
      <c r="BB3949" s="2">
        <f t="shared" si="1167"/>
        <v>21.516799999998675</v>
      </c>
      <c r="BC3949" s="156">
        <f t="shared" si="1168"/>
        <v>3.0760140726449753E-3</v>
      </c>
      <c r="BD3949" s="2">
        <f t="shared" si="1169"/>
        <v>7.7641859515015406E-6</v>
      </c>
      <c r="BE3949" s="2">
        <f t="shared" si="1165"/>
        <v>7.7641859515015406E-6</v>
      </c>
      <c r="BF3949" s="24" t="str">
        <f t="shared" si="1166"/>
        <v/>
      </c>
    </row>
    <row r="3950" spans="53:58" ht="20.100000000000001" customHeight="1">
      <c r="BA3950" s="2"/>
      <c r="BB3950" s="2">
        <f t="shared" si="1167"/>
        <v>21.523199999998674</v>
      </c>
      <c r="BC3950" s="156">
        <f t="shared" si="1168"/>
        <v>3.0682498866934737E-3</v>
      </c>
      <c r="BD3950" s="2">
        <f t="shared" si="1169"/>
        <v>7.7451357367052699E-6</v>
      </c>
      <c r="BE3950" s="2">
        <f t="shared" si="1165"/>
        <v>7.7451357367052699E-6</v>
      </c>
      <c r="BF3950" s="24" t="str">
        <f t="shared" si="1166"/>
        <v/>
      </c>
    </row>
    <row r="3951" spans="53:58" ht="20.100000000000001" customHeight="1">
      <c r="BA3951" s="2"/>
      <c r="BB3951" s="2">
        <f t="shared" si="1167"/>
        <v>21.529599999998673</v>
      </c>
      <c r="BC3951" s="156">
        <f t="shared" si="1168"/>
        <v>3.0605047509567685E-3</v>
      </c>
      <c r="BD3951" s="2">
        <f t="shared" si="1169"/>
        <v>7.7261305562030015E-6</v>
      </c>
      <c r="BE3951" s="2">
        <f t="shared" si="1165"/>
        <v>7.7261305562030015E-6</v>
      </c>
      <c r="BF3951" s="24" t="str">
        <f t="shared" si="1166"/>
        <v/>
      </c>
    </row>
    <row r="3952" spans="53:58" ht="20.100000000000001" customHeight="1">
      <c r="BA3952" s="2"/>
      <c r="BB3952" s="2">
        <f t="shared" si="1167"/>
        <v>21.535999999998673</v>
      </c>
      <c r="BC3952" s="156">
        <f t="shared" si="1168"/>
        <v>3.0527786204005655E-3</v>
      </c>
      <c r="BD3952" s="2">
        <f t="shared" si="1169"/>
        <v>7.7071703088911481E-6</v>
      </c>
      <c r="BE3952" s="2">
        <f t="shared" si="1165"/>
        <v>7.7071703088911481E-6</v>
      </c>
      <c r="BF3952" s="24" t="str">
        <f t="shared" si="1166"/>
        <v/>
      </c>
    </row>
    <row r="3953" spans="53:58" ht="20.100000000000001" customHeight="1">
      <c r="BA3953" s="2"/>
      <c r="BB3953" s="2">
        <f t="shared" si="1167"/>
        <v>21.542399999998672</v>
      </c>
      <c r="BC3953" s="156">
        <f t="shared" si="1168"/>
        <v>3.0450714500916743E-3</v>
      </c>
      <c r="BD3953" s="2">
        <f t="shared" si="1169"/>
        <v>7.6882548938582429E-6</v>
      </c>
      <c r="BE3953" s="2">
        <f t="shared" si="1165"/>
        <v>7.6882548938582429E-6</v>
      </c>
      <c r="BF3953" s="24" t="str">
        <f t="shared" si="1166"/>
        <v/>
      </c>
    </row>
    <row r="3954" spans="53:58" ht="20.100000000000001" customHeight="1">
      <c r="BA3954" s="2"/>
      <c r="BB3954" s="2">
        <f t="shared" si="1167"/>
        <v>21.548799999998671</v>
      </c>
      <c r="BC3954" s="156">
        <f t="shared" si="1168"/>
        <v>3.0373831951978161E-3</v>
      </c>
      <c r="BD3954" s="2">
        <f t="shared" si="1169"/>
        <v>7.6693842104439205E-6</v>
      </c>
      <c r="BE3954" s="2">
        <f t="shared" si="1165"/>
        <v>7.6693842104439205E-6</v>
      </c>
      <c r="BF3954" s="24" t="str">
        <f t="shared" si="1166"/>
        <v/>
      </c>
    </row>
    <row r="3955" spans="53:58" ht="20.100000000000001" customHeight="1">
      <c r="BA3955" s="2"/>
      <c r="BB3955" s="2">
        <f t="shared" si="1167"/>
        <v>21.555199999998671</v>
      </c>
      <c r="BC3955" s="156">
        <f t="shared" si="1168"/>
        <v>3.0297138109873722E-3</v>
      </c>
      <c r="BD3955" s="2">
        <f t="shared" si="1169"/>
        <v>7.6505581581552164E-6</v>
      </c>
      <c r="BE3955" s="2">
        <f t="shared" si="1165"/>
        <v>7.6505581581552164E-6</v>
      </c>
      <c r="BF3955" s="24" t="str">
        <f t="shared" si="1166"/>
        <v/>
      </c>
    </row>
    <row r="3956" spans="53:58" ht="20.100000000000001" customHeight="1">
      <c r="BA3956" s="2"/>
      <c r="BB3956" s="2">
        <f t="shared" si="1167"/>
        <v>21.56159999999867</v>
      </c>
      <c r="BC3956" s="156">
        <f t="shared" si="1168"/>
        <v>3.0220632528292169E-3</v>
      </c>
      <c r="BD3956" s="2">
        <f t="shared" si="1169"/>
        <v>7.6317766367264145E-6</v>
      </c>
      <c r="BE3956" s="2">
        <f t="shared" si="1165"/>
        <v>7.6317766367264145E-6</v>
      </c>
      <c r="BF3956" s="24" t="str">
        <f t="shared" si="1166"/>
        <v/>
      </c>
    </row>
    <row r="3957" spans="53:58" ht="20.100000000000001" customHeight="1">
      <c r="BA3957" s="2"/>
      <c r="BB3957" s="2">
        <f t="shared" si="1167"/>
        <v>21.567999999998669</v>
      </c>
      <c r="BC3957" s="156">
        <f t="shared" si="1168"/>
        <v>3.0144314761924905E-3</v>
      </c>
      <c r="BD3957" s="2">
        <f t="shared" si="1169"/>
        <v>7.6130395461012669E-6</v>
      </c>
      <c r="BE3957" s="2">
        <f t="shared" si="1165"/>
        <v>7.6130395461012669E-6</v>
      </c>
      <c r="BF3957" s="24" t="str">
        <f t="shared" si="1166"/>
        <v/>
      </c>
    </row>
    <row r="3958" spans="53:58" ht="20.100000000000001" customHeight="1">
      <c r="BA3958" s="2"/>
      <c r="BB3958" s="2">
        <f t="shared" si="1167"/>
        <v>21.574399999998668</v>
      </c>
      <c r="BC3958" s="156">
        <f t="shared" si="1168"/>
        <v>3.0068184366463893E-3</v>
      </c>
      <c r="BD3958" s="2">
        <f t="shared" si="1169"/>
        <v>7.5943467864394987E-6</v>
      </c>
      <c r="BE3958" s="2">
        <f t="shared" si="1165"/>
        <v>7.5943467864394987E-6</v>
      </c>
      <c r="BF3958" s="24" t="str">
        <f t="shared" si="1166"/>
        <v/>
      </c>
    </row>
    <row r="3959" spans="53:58" ht="20.100000000000001" customHeight="1">
      <c r="BA3959" s="2"/>
      <c r="BB3959" s="2">
        <f t="shared" si="1167"/>
        <v>21.580799999998668</v>
      </c>
      <c r="BC3959" s="156">
        <f t="shared" si="1168"/>
        <v>2.9992240898599498E-3</v>
      </c>
      <c r="BD3959" s="2">
        <f t="shared" si="1169"/>
        <v>7.575698258077343E-6</v>
      </c>
      <c r="BE3959" s="2">
        <f t="shared" si="1165"/>
        <v>7.575698258077343E-6</v>
      </c>
      <c r="BF3959" s="24" t="str">
        <f t="shared" si="1166"/>
        <v/>
      </c>
    </row>
    <row r="3960" spans="53:58" ht="20.100000000000001" customHeight="1">
      <c r="BA3960" s="2"/>
      <c r="BB3960" s="2">
        <f t="shared" si="1167"/>
        <v>21.587199999998667</v>
      </c>
      <c r="BC3960" s="156">
        <f t="shared" si="1168"/>
        <v>2.9916483916018724E-3</v>
      </c>
      <c r="BD3960" s="2">
        <f t="shared" si="1169"/>
        <v>7.557093861606471E-6</v>
      </c>
      <c r="BE3960" s="2">
        <f t="shared" si="1165"/>
        <v>7.557093861606471E-6</v>
      </c>
      <c r="BF3960" s="24" t="str">
        <f t="shared" si="1166"/>
        <v/>
      </c>
    </row>
    <row r="3961" spans="53:58" ht="20.100000000000001" customHeight="1">
      <c r="BA3961" s="2"/>
      <c r="BB3961" s="2">
        <f t="shared" si="1167"/>
        <v>21.593599999998666</v>
      </c>
      <c r="BC3961" s="156">
        <f t="shared" si="1168"/>
        <v>2.9840912977402659E-3</v>
      </c>
      <c r="BD3961" s="2">
        <f t="shared" si="1169"/>
        <v>7.5385334977746792E-6</v>
      </c>
      <c r="BE3961" s="2">
        <f t="shared" si="1165"/>
        <v>7.5385334977746792E-6</v>
      </c>
      <c r="BF3961" s="24" t="str">
        <f t="shared" si="1166"/>
        <v/>
      </c>
    </row>
    <row r="3962" spans="53:58" ht="20.100000000000001" customHeight="1">
      <c r="BA3962" s="2"/>
      <c r="BB3962" s="2">
        <f t="shared" si="1167"/>
        <v>21.599999999998666</v>
      </c>
      <c r="BC3962" s="156">
        <f t="shared" si="1168"/>
        <v>2.9765527642424913E-3</v>
      </c>
      <c r="BD3962" s="2">
        <f t="shared" si="1169"/>
        <v>7.5200170675726249E-6</v>
      </c>
      <c r="BE3962" s="2">
        <f t="shared" si="1165"/>
        <v>7.5200170675726249E-6</v>
      </c>
      <c r="BF3962" s="24" t="str">
        <f t="shared" si="1166"/>
        <v/>
      </c>
    </row>
    <row r="3963" spans="53:58" ht="20.100000000000001" customHeight="1">
      <c r="BA3963" s="2"/>
      <c r="BB3963" s="2">
        <f t="shared" si="1167"/>
        <v>21.606399999998665</v>
      </c>
      <c r="BC3963" s="156">
        <f t="shared" si="1168"/>
        <v>2.9690327471749186E-3</v>
      </c>
      <c r="BD3963" s="2">
        <f t="shared" si="1169"/>
        <v>7.5015444721830866E-6</v>
      </c>
      <c r="BE3963" s="2">
        <f t="shared" si="1165"/>
        <v>7.5015444721830866E-6</v>
      </c>
      <c r="BF3963" s="24" t="str">
        <f t="shared" si="1166"/>
        <v/>
      </c>
    </row>
    <row r="3964" spans="53:58" ht="20.100000000000001" customHeight="1">
      <c r="BA3964" s="2"/>
      <c r="BB3964" s="2">
        <f t="shared" si="1167"/>
        <v>21.612799999998664</v>
      </c>
      <c r="BC3964" s="156">
        <f t="shared" si="1168"/>
        <v>2.9615312027027356E-3</v>
      </c>
      <c r="BD3964" s="2">
        <f t="shared" si="1169"/>
        <v>7.4831156129944072E-6</v>
      </c>
      <c r="BE3964" s="2">
        <f t="shared" si="1165"/>
        <v>7.4831156129944072E-6</v>
      </c>
      <c r="BF3964" s="24" t="str">
        <f t="shared" si="1166"/>
        <v/>
      </c>
    </row>
    <row r="3965" spans="53:58" ht="20.100000000000001" customHeight="1">
      <c r="BA3965" s="2"/>
      <c r="BB3965" s="2">
        <f t="shared" si="1167"/>
        <v>21.619199999998663</v>
      </c>
      <c r="BC3965" s="156">
        <f t="shared" si="1168"/>
        <v>2.9540480870897412E-3</v>
      </c>
      <c r="BD3965" s="2">
        <f t="shared" si="1169"/>
        <v>7.4647303916030965E-6</v>
      </c>
      <c r="BE3965" s="2">
        <f t="shared" si="1165"/>
        <v>7.4647303916030965E-6</v>
      </c>
      <c r="BF3965" s="24" t="str">
        <f t="shared" si="1166"/>
        <v/>
      </c>
    </row>
    <row r="3966" spans="53:58" ht="20.100000000000001" customHeight="1">
      <c r="BA3966" s="2"/>
      <c r="BB3966" s="2">
        <f t="shared" si="1167"/>
        <v>21.625599999998663</v>
      </c>
      <c r="BC3966" s="156">
        <f t="shared" si="1168"/>
        <v>2.9465833566981381E-3</v>
      </c>
      <c r="BD3966" s="2">
        <f t="shared" si="1169"/>
        <v>7.4463887098159993E-6</v>
      </c>
      <c r="BE3966" s="2">
        <f t="shared" si="1165"/>
        <v>7.4463887098159993E-6</v>
      </c>
      <c r="BF3966" s="24" t="str">
        <f t="shared" si="1166"/>
        <v/>
      </c>
    </row>
    <row r="3967" spans="53:58" ht="20.100000000000001" customHeight="1">
      <c r="BA3967" s="2"/>
      <c r="BB3967" s="2">
        <f t="shared" si="1167"/>
        <v>21.631999999998662</v>
      </c>
      <c r="BC3967" s="156">
        <f t="shared" si="1168"/>
        <v>2.9391369679883221E-3</v>
      </c>
      <c r="BD3967" s="2">
        <f t="shared" si="1169"/>
        <v>7.4280904696264437E-6</v>
      </c>
      <c r="BE3967" s="2">
        <f t="shared" si="1165"/>
        <v>7.4280904696264437E-6</v>
      </c>
      <c r="BF3967" s="24" t="str">
        <f t="shared" si="1166"/>
        <v/>
      </c>
    </row>
    <row r="3968" spans="53:58" ht="20.100000000000001" customHeight="1">
      <c r="BA3968" s="2"/>
      <c r="BB3968" s="2">
        <f t="shared" si="1167"/>
        <v>21.638399999998661</v>
      </c>
      <c r="BC3968" s="156">
        <f t="shared" si="1168"/>
        <v>2.9317088775186956E-3</v>
      </c>
      <c r="BD3968" s="2">
        <f t="shared" si="1169"/>
        <v>7.4098355732545723E-6</v>
      </c>
      <c r="BE3968" s="2">
        <f t="shared" si="1165"/>
        <v>7.4098355732545723E-6</v>
      </c>
      <c r="BF3968" s="24" t="str">
        <f t="shared" si="1166"/>
        <v/>
      </c>
    </row>
    <row r="3969" spans="53:58" ht="20.100000000000001" customHeight="1">
      <c r="BA3969" s="2"/>
      <c r="BB3969" s="2">
        <f t="shared" si="1167"/>
        <v>21.644799999998661</v>
      </c>
      <c r="BC3969" s="156">
        <f t="shared" si="1168"/>
        <v>2.924299041945441E-3</v>
      </c>
      <c r="BD3969" s="2">
        <f t="shared" si="1169"/>
        <v>7.3916239231122151E-6</v>
      </c>
      <c r="BE3969" s="2">
        <f t="shared" si="1165"/>
        <v>7.3916239231122151E-6</v>
      </c>
      <c r="BF3969" s="24" t="str">
        <f t="shared" si="1166"/>
        <v/>
      </c>
    </row>
    <row r="3970" spans="53:58" ht="20.100000000000001" customHeight="1">
      <c r="BA3970" s="2"/>
      <c r="BB3970" s="2">
        <f t="shared" si="1167"/>
        <v>21.65119999999866</v>
      </c>
      <c r="BC3970" s="156">
        <f t="shared" si="1168"/>
        <v>2.9169074180223288E-3</v>
      </c>
      <c r="BD3970" s="2">
        <f t="shared" si="1169"/>
        <v>7.3734554218163328E-6</v>
      </c>
      <c r="BE3970" s="2">
        <f t="shared" si="1165"/>
        <v>7.3734554218163328E-6</v>
      </c>
      <c r="BF3970" s="24" t="str">
        <f t="shared" si="1166"/>
        <v/>
      </c>
    </row>
    <row r="3971" spans="53:58" ht="20.100000000000001" customHeight="1">
      <c r="BA3971" s="2"/>
      <c r="BB3971" s="2">
        <f t="shared" si="1167"/>
        <v>21.657599999998659</v>
      </c>
      <c r="BC3971" s="156">
        <f t="shared" si="1168"/>
        <v>2.9095339626005125E-3</v>
      </c>
      <c r="BD3971" s="2">
        <f t="shared" si="1169"/>
        <v>7.3553299721851144E-6</v>
      </c>
      <c r="BE3971" s="2">
        <f t="shared" si="1165"/>
        <v>7.3553299721851144E-6</v>
      </c>
      <c r="BF3971" s="24" t="str">
        <f t="shared" si="1166"/>
        <v/>
      </c>
    </row>
    <row r="3972" spans="53:58" ht="20.100000000000001" customHeight="1">
      <c r="BA3972" s="2"/>
      <c r="BB3972" s="2">
        <f t="shared" si="1167"/>
        <v>21.663999999998659</v>
      </c>
      <c r="BC3972" s="156">
        <f t="shared" si="1168"/>
        <v>2.9021786326283274E-3</v>
      </c>
      <c r="BD3972" s="2">
        <f t="shared" si="1169"/>
        <v>7.3372474772423132E-6</v>
      </c>
      <c r="BE3972" s="2">
        <f t="shared" si="1165"/>
        <v>7.3372474772423132E-6</v>
      </c>
      <c r="BF3972" s="24" t="str">
        <f t="shared" si="1166"/>
        <v/>
      </c>
    </row>
    <row r="3973" spans="53:58" ht="20.100000000000001" customHeight="1">
      <c r="BA3973" s="2"/>
      <c r="BB3973" s="2">
        <f t="shared" si="1167"/>
        <v>21.670399999998658</v>
      </c>
      <c r="BC3973" s="156">
        <f t="shared" si="1168"/>
        <v>2.8948413851510851E-3</v>
      </c>
      <c r="BD3973" s="2">
        <f t="shared" si="1169"/>
        <v>7.319207840226355E-6</v>
      </c>
      <c r="BE3973" s="2">
        <f t="shared" si="1165"/>
        <v>7.319207840226355E-6</v>
      </c>
      <c r="BF3973" s="24" t="str">
        <f t="shared" si="1166"/>
        <v/>
      </c>
    </row>
    <row r="3974" spans="53:58" ht="20.100000000000001" customHeight="1">
      <c r="BA3974" s="2"/>
      <c r="BB3974" s="2">
        <f t="shared" si="1167"/>
        <v>21.676799999998657</v>
      </c>
      <c r="BC3974" s="156">
        <f t="shared" si="1168"/>
        <v>2.8875221773108587E-3</v>
      </c>
      <c r="BD3974" s="2">
        <f t="shared" si="1169"/>
        <v>7.3012109645404638E-6</v>
      </c>
      <c r="BE3974" s="2">
        <f t="shared" si="1165"/>
        <v>7.3012109645404638E-6</v>
      </c>
      <c r="BF3974" s="24" t="str">
        <f t="shared" si="1166"/>
        <v/>
      </c>
    </row>
    <row r="3975" spans="53:58" ht="20.100000000000001" customHeight="1">
      <c r="BA3975" s="2"/>
      <c r="BB3975" s="2">
        <f t="shared" si="1167"/>
        <v>21.683199999998656</v>
      </c>
      <c r="BC3975" s="156">
        <f t="shared" si="1168"/>
        <v>2.8802209663463182E-3</v>
      </c>
      <c r="BD3975" s="2">
        <f t="shared" si="1169"/>
        <v>7.2832567538446032E-6</v>
      </c>
      <c r="BE3975" s="2">
        <f t="shared" si="1165"/>
        <v>7.2832567538446032E-6</v>
      </c>
      <c r="BF3975" s="24" t="str">
        <f t="shared" si="1166"/>
        <v/>
      </c>
    </row>
    <row r="3976" spans="53:58" ht="20.100000000000001" customHeight="1">
      <c r="BA3976" s="2"/>
      <c r="BB3976" s="2">
        <f t="shared" si="1167"/>
        <v>21.689599999998656</v>
      </c>
      <c r="BC3976" s="156">
        <f t="shared" si="1168"/>
        <v>2.8729377095924736E-3</v>
      </c>
      <c r="BD3976" s="2">
        <f t="shared" si="1169"/>
        <v>7.2653451119466216E-6</v>
      </c>
      <c r="BE3976" s="2">
        <f t="shared" si="1165"/>
        <v>7.2653451119466216E-6</v>
      </c>
      <c r="BF3976" s="24" t="str">
        <f t="shared" si="1166"/>
        <v/>
      </c>
    </row>
    <row r="3977" spans="53:58" ht="20.100000000000001" customHeight="1">
      <c r="BA3977" s="2"/>
      <c r="BB3977" s="2">
        <f t="shared" si="1167"/>
        <v>21.695999999998655</v>
      </c>
      <c r="BC3977" s="156">
        <f t="shared" si="1168"/>
        <v>2.865672364480527E-3</v>
      </c>
      <c r="BD3977" s="2">
        <f t="shared" si="1169"/>
        <v>7.2474759428816163E-6</v>
      </c>
      <c r="BE3977" s="2">
        <f t="shared" si="1165"/>
        <v>7.2474759428816163E-6</v>
      </c>
      <c r="BF3977" s="24" t="str">
        <f t="shared" si="1166"/>
        <v/>
      </c>
    </row>
    <row r="3978" spans="53:58" ht="20.100000000000001" customHeight="1">
      <c r="BA3978" s="2"/>
      <c r="BB3978" s="2">
        <f t="shared" si="1167"/>
        <v>21.702399999998654</v>
      </c>
      <c r="BC3978" s="156">
        <f t="shared" si="1168"/>
        <v>2.8584248885376454E-3</v>
      </c>
      <c r="BD3978" s="2">
        <f t="shared" si="1169"/>
        <v>7.229649150897622E-6</v>
      </c>
      <c r="BE3978" s="2">
        <f t="shared" si="1165"/>
        <v>7.229649150897622E-6</v>
      </c>
      <c r="BF3978" s="24" t="str">
        <f t="shared" si="1166"/>
        <v/>
      </c>
    </row>
    <row r="3979" spans="53:58" ht="20.100000000000001" customHeight="1">
      <c r="BA3979" s="2"/>
      <c r="BB3979" s="2">
        <f t="shared" si="1167"/>
        <v>21.708799999998654</v>
      </c>
      <c r="BC3979" s="156">
        <f t="shared" si="1168"/>
        <v>2.8511952393867478E-3</v>
      </c>
      <c r="BD3979" s="2">
        <f t="shared" si="1169"/>
        <v>7.2118646404135435E-6</v>
      </c>
      <c r="BE3979" s="2">
        <f t="shared" ref="BE3979:BE4042" si="1170">IF(BC3979&lt;(1-$BA$591),BD3979,"")</f>
        <v>7.2118646404135435E-6</v>
      </c>
      <c r="BF3979" s="24" t="str">
        <f t="shared" ref="BF3979:BF4042" si="1171">IF(BC3979&lt;(1-$BA$597),BD3979,"")</f>
        <v/>
      </c>
    </row>
    <row r="3980" spans="53:58" ht="20.100000000000001" customHeight="1">
      <c r="BA3980" s="2"/>
      <c r="BB3980" s="2">
        <f t="shared" ref="BB3980:BB4043" si="1172">BB3979+$BE$584</f>
        <v>21.715199999998653</v>
      </c>
      <c r="BC3980" s="156">
        <f t="shared" ref="BC3980:BC4043" si="1173">_xlfn.CHISQ.DIST.RT(BB3980,7)</f>
        <v>2.8439833747463342E-3</v>
      </c>
      <c r="BD3980" s="2">
        <f t="shared" ref="BD3980:BD4043" si="1174">BC3980-BC3981</f>
        <v>7.1941223160716314E-6</v>
      </c>
      <c r="BE3980" s="2">
        <f t="shared" si="1170"/>
        <v>7.1941223160716314E-6</v>
      </c>
      <c r="BF3980" s="24" t="str">
        <f t="shared" si="1171"/>
        <v/>
      </c>
    </row>
    <row r="3981" spans="53:58" ht="20.100000000000001" customHeight="1">
      <c r="BA3981" s="2"/>
      <c r="BB3981" s="2">
        <f t="shared" si="1172"/>
        <v>21.721599999998652</v>
      </c>
      <c r="BC3981" s="156">
        <f t="shared" si="1173"/>
        <v>2.8367892524302626E-3</v>
      </c>
      <c r="BD3981" s="2">
        <f t="shared" si="1174"/>
        <v>7.1764220826919453E-6</v>
      </c>
      <c r="BE3981" s="2">
        <f t="shared" si="1170"/>
        <v>7.1764220826919453E-6</v>
      </c>
      <c r="BF3981" s="24" t="str">
        <f t="shared" si="1171"/>
        <v/>
      </c>
    </row>
    <row r="3982" spans="53:58" ht="20.100000000000001" customHeight="1">
      <c r="BA3982" s="2"/>
      <c r="BB3982" s="2">
        <f t="shared" si="1172"/>
        <v>21.727999999998652</v>
      </c>
      <c r="BC3982" s="156">
        <f t="shared" si="1173"/>
        <v>2.8296128303475707E-3</v>
      </c>
      <c r="BD3982" s="2">
        <f t="shared" si="1174"/>
        <v>7.1587638453157222E-6</v>
      </c>
      <c r="BE3982" s="2">
        <f t="shared" si="1170"/>
        <v>7.1587638453157222E-6</v>
      </c>
      <c r="BF3982" s="24" t="str">
        <f t="shared" si="1171"/>
        <v/>
      </c>
    </row>
    <row r="3983" spans="53:58" ht="20.100000000000001" customHeight="1">
      <c r="BA3983" s="2"/>
      <c r="BB3983" s="2">
        <f t="shared" si="1172"/>
        <v>21.734399999998651</v>
      </c>
      <c r="BC3983" s="156">
        <f t="shared" si="1173"/>
        <v>2.8224540665022549E-3</v>
      </c>
      <c r="BD3983" s="2">
        <f t="shared" si="1174"/>
        <v>7.1411475091758859E-6</v>
      </c>
      <c r="BE3983" s="2">
        <f t="shared" si="1170"/>
        <v>7.1411475091758859E-6</v>
      </c>
      <c r="BF3983" s="24" t="str">
        <f t="shared" si="1171"/>
        <v/>
      </c>
    </row>
    <row r="3984" spans="53:58" ht="20.100000000000001" customHeight="1">
      <c r="BA3984" s="2"/>
      <c r="BB3984" s="2">
        <f t="shared" si="1172"/>
        <v>21.74079999999865</v>
      </c>
      <c r="BC3984" s="156">
        <f t="shared" si="1173"/>
        <v>2.8153129189930791E-3</v>
      </c>
      <c r="BD3984" s="2">
        <f t="shared" si="1174"/>
        <v>7.1235729796914095E-6</v>
      </c>
      <c r="BE3984" s="2">
        <f t="shared" si="1170"/>
        <v>7.1235729796914095E-6</v>
      </c>
      <c r="BF3984" s="24" t="str">
        <f t="shared" si="1171"/>
        <v/>
      </c>
    </row>
    <row r="3985" spans="53:58" ht="20.100000000000001" customHeight="1">
      <c r="BA3985" s="2"/>
      <c r="BB3985" s="2">
        <f t="shared" si="1172"/>
        <v>21.747199999998649</v>
      </c>
      <c r="BC3985" s="156">
        <f t="shared" si="1173"/>
        <v>2.8081893460133876E-3</v>
      </c>
      <c r="BD3985" s="2">
        <f t="shared" si="1174"/>
        <v>7.1060401625015757E-6</v>
      </c>
      <c r="BE3985" s="2">
        <f t="shared" si="1170"/>
        <v>7.1060401625015757E-6</v>
      </c>
      <c r="BF3985" s="24" t="str">
        <f t="shared" si="1171"/>
        <v/>
      </c>
    </row>
    <row r="3986" spans="53:58" ht="20.100000000000001" customHeight="1">
      <c r="BA3986" s="2"/>
      <c r="BB3986" s="2">
        <f t="shared" si="1172"/>
        <v>21.753599999998649</v>
      </c>
      <c r="BC3986" s="156">
        <f t="shared" si="1173"/>
        <v>2.8010833058508861E-3</v>
      </c>
      <c r="BD3986" s="2">
        <f t="shared" si="1174"/>
        <v>7.0885489634195734E-6</v>
      </c>
      <c r="BE3986" s="2">
        <f t="shared" si="1170"/>
        <v>7.0885489634195734E-6</v>
      </c>
      <c r="BF3986" s="24" t="str">
        <f t="shared" si="1171"/>
        <v/>
      </c>
    </row>
    <row r="3987" spans="53:58" ht="20.100000000000001" customHeight="1">
      <c r="BA3987" s="2"/>
      <c r="BB3987" s="2">
        <f t="shared" si="1172"/>
        <v>21.759999999998648</v>
      </c>
      <c r="BC3987" s="156">
        <f t="shared" si="1173"/>
        <v>2.7939947568874665E-3</v>
      </c>
      <c r="BD3987" s="2">
        <f t="shared" si="1174"/>
        <v>7.0710992884762992E-6</v>
      </c>
      <c r="BE3987" s="2">
        <f t="shared" si="1170"/>
        <v>7.0710992884762992E-6</v>
      </c>
      <c r="BF3987" s="24" t="str">
        <f t="shared" si="1171"/>
        <v/>
      </c>
    </row>
    <row r="3988" spans="53:58" ht="20.100000000000001" customHeight="1">
      <c r="BA3988" s="2"/>
      <c r="BB3988" s="2">
        <f t="shared" si="1172"/>
        <v>21.766399999998647</v>
      </c>
      <c r="BC3988" s="156">
        <f t="shared" si="1173"/>
        <v>2.7869236575989902E-3</v>
      </c>
      <c r="BD3988" s="2">
        <f t="shared" si="1174"/>
        <v>7.053691043877857E-6</v>
      </c>
      <c r="BE3988" s="2">
        <f t="shared" si="1170"/>
        <v>7.053691043877857E-6</v>
      </c>
      <c r="BF3988" s="24" t="str">
        <f t="shared" si="1171"/>
        <v/>
      </c>
    </row>
    <row r="3989" spans="53:58" ht="20.100000000000001" customHeight="1">
      <c r="BA3989" s="2"/>
      <c r="BB3989" s="2">
        <f t="shared" si="1172"/>
        <v>21.772799999998647</v>
      </c>
      <c r="BC3989" s="156">
        <f t="shared" si="1173"/>
        <v>2.7798699665551123E-3</v>
      </c>
      <c r="BD3989" s="2">
        <f t="shared" si="1174"/>
        <v>7.0363241360580329E-6</v>
      </c>
      <c r="BE3989" s="2">
        <f t="shared" si="1170"/>
        <v>7.0363241360580329E-6</v>
      </c>
      <c r="BF3989" s="24" t="str">
        <f t="shared" si="1171"/>
        <v/>
      </c>
    </row>
    <row r="3990" spans="53:58" ht="20.100000000000001" customHeight="1">
      <c r="BA3990" s="2"/>
      <c r="BB3990" s="2">
        <f t="shared" si="1172"/>
        <v>21.779199999998646</v>
      </c>
      <c r="BC3990" s="156">
        <f t="shared" si="1173"/>
        <v>2.7728336424190543E-3</v>
      </c>
      <c r="BD3990" s="2">
        <f t="shared" si="1174"/>
        <v>7.0189984716167129E-6</v>
      </c>
      <c r="BE3990" s="2">
        <f t="shared" si="1170"/>
        <v>7.0189984716167129E-6</v>
      </c>
      <c r="BF3990" s="24" t="str">
        <f t="shared" si="1171"/>
        <v/>
      </c>
    </row>
    <row r="3991" spans="53:58" ht="20.100000000000001" customHeight="1">
      <c r="BA3991" s="2"/>
      <c r="BB3991" s="2">
        <f t="shared" si="1172"/>
        <v>21.785599999998645</v>
      </c>
      <c r="BC3991" s="156">
        <f t="shared" si="1173"/>
        <v>2.7658146439474376E-3</v>
      </c>
      <c r="BD3991" s="2">
        <f t="shared" si="1174"/>
        <v>7.0017139573610825E-6</v>
      </c>
      <c r="BE3991" s="2">
        <f t="shared" si="1170"/>
        <v>7.0017139573610825E-6</v>
      </c>
      <c r="BF3991" s="24" t="str">
        <f t="shared" si="1171"/>
        <v/>
      </c>
    </row>
    <row r="3992" spans="53:58" ht="20.100000000000001" customHeight="1">
      <c r="BA3992" s="2"/>
      <c r="BB3992" s="2">
        <f t="shared" si="1172"/>
        <v>21.791999999998644</v>
      </c>
      <c r="BC3992" s="156">
        <f t="shared" si="1173"/>
        <v>2.7588129299900765E-3</v>
      </c>
      <c r="BD3992" s="2">
        <f t="shared" si="1174"/>
        <v>6.9844705002947843E-6</v>
      </c>
      <c r="BE3992" s="2">
        <f t="shared" si="1170"/>
        <v>6.9844705002947843E-6</v>
      </c>
      <c r="BF3992" s="24" t="str">
        <f t="shared" si="1171"/>
        <v/>
      </c>
    </row>
    <row r="3993" spans="53:58" ht="20.100000000000001" customHeight="1">
      <c r="BA3993" s="2"/>
      <c r="BB3993" s="2">
        <f t="shared" si="1172"/>
        <v>21.798399999998644</v>
      </c>
      <c r="BC3993" s="156">
        <f t="shared" si="1173"/>
        <v>2.7518284594897817E-3</v>
      </c>
      <c r="BD3993" s="2">
        <f t="shared" si="1174"/>
        <v>6.9672680076252914E-6</v>
      </c>
      <c r="BE3993" s="2">
        <f t="shared" si="1170"/>
        <v>6.9672680076252914E-6</v>
      </c>
      <c r="BF3993" s="24" t="str">
        <f t="shared" si="1171"/>
        <v/>
      </c>
    </row>
    <row r="3994" spans="53:58" ht="20.100000000000001" customHeight="1">
      <c r="BA3994" s="2"/>
      <c r="BB3994" s="2">
        <f t="shared" si="1172"/>
        <v>21.804799999998643</v>
      </c>
      <c r="BC3994" s="156">
        <f t="shared" si="1173"/>
        <v>2.7448611914821564E-3</v>
      </c>
      <c r="BD3994" s="2">
        <f t="shared" si="1174"/>
        <v>6.9501063867378858E-6</v>
      </c>
      <c r="BE3994" s="2">
        <f t="shared" si="1170"/>
        <v>6.9501063867378858E-6</v>
      </c>
      <c r="BF3994" s="24" t="str">
        <f t="shared" si="1171"/>
        <v/>
      </c>
    </row>
    <row r="3995" spans="53:58" ht="20.100000000000001" customHeight="1">
      <c r="BA3995" s="2"/>
      <c r="BB3995" s="2">
        <f t="shared" si="1172"/>
        <v>21.811199999998642</v>
      </c>
      <c r="BC3995" s="156">
        <f t="shared" si="1173"/>
        <v>2.7379110850954185E-3</v>
      </c>
      <c r="BD3995" s="2">
        <f t="shared" si="1174"/>
        <v>6.9329855452186437E-6</v>
      </c>
      <c r="BE3995" s="2">
        <f t="shared" si="1170"/>
        <v>6.9329855452186437E-6</v>
      </c>
      <c r="BF3995" s="24" t="str">
        <f t="shared" si="1171"/>
        <v/>
      </c>
    </row>
    <row r="3996" spans="53:58" ht="20.100000000000001" customHeight="1">
      <c r="BA3996" s="2"/>
      <c r="BB3996" s="2">
        <f t="shared" si="1172"/>
        <v>21.817599999998642</v>
      </c>
      <c r="BC3996" s="156">
        <f t="shared" si="1173"/>
        <v>2.7309780995501999E-3</v>
      </c>
      <c r="BD3996" s="2">
        <f t="shared" si="1174"/>
        <v>6.9159053908440273E-6</v>
      </c>
      <c r="BE3996" s="2">
        <f t="shared" si="1170"/>
        <v>6.9159053908440273E-6</v>
      </c>
      <c r="BF3996" s="24" t="str">
        <f t="shared" si="1171"/>
        <v/>
      </c>
    </row>
    <row r="3997" spans="53:58" ht="20.100000000000001" customHeight="1">
      <c r="BA3997" s="2"/>
      <c r="BB3997" s="2">
        <f t="shared" si="1172"/>
        <v>21.823999999998641</v>
      </c>
      <c r="BC3997" s="156">
        <f t="shared" si="1173"/>
        <v>2.7240621941593559E-3</v>
      </c>
      <c r="BD3997" s="2">
        <f t="shared" si="1174"/>
        <v>6.8988658316121096E-6</v>
      </c>
      <c r="BE3997" s="2">
        <f t="shared" si="1170"/>
        <v>6.8988658316121096E-6</v>
      </c>
      <c r="BF3997" s="24" t="str">
        <f t="shared" si="1171"/>
        <v/>
      </c>
    </row>
    <row r="3998" spans="53:58" ht="20.100000000000001" customHeight="1">
      <c r="BA3998" s="2"/>
      <c r="BB3998" s="2">
        <f t="shared" si="1172"/>
        <v>21.83039999999864</v>
      </c>
      <c r="BC3998" s="156">
        <f t="shared" si="1173"/>
        <v>2.7171633283277438E-3</v>
      </c>
      <c r="BD3998" s="2">
        <f t="shared" si="1174"/>
        <v>6.8818667756684153E-6</v>
      </c>
      <c r="BE3998" s="2">
        <f t="shared" si="1170"/>
        <v>6.8818667756684153E-6</v>
      </c>
      <c r="BF3998" s="24" t="str">
        <f t="shared" si="1171"/>
        <v/>
      </c>
    </row>
    <row r="3999" spans="53:58" ht="20.100000000000001" customHeight="1">
      <c r="BA3999" s="2"/>
      <c r="BB3999" s="2">
        <f t="shared" si="1172"/>
        <v>21.83679999999864</v>
      </c>
      <c r="BC3999" s="156">
        <f t="shared" si="1173"/>
        <v>2.7102814615520754E-3</v>
      </c>
      <c r="BD3999" s="2">
        <f t="shared" si="1174"/>
        <v>6.8649081313809472E-6</v>
      </c>
      <c r="BE3999" s="2">
        <f t="shared" si="1170"/>
        <v>6.8649081313809472E-6</v>
      </c>
      <c r="BF3999" s="24" t="str">
        <f t="shared" si="1171"/>
        <v/>
      </c>
    </row>
    <row r="4000" spans="53:58" ht="20.100000000000001" customHeight="1">
      <c r="BA4000" s="2"/>
      <c r="BB4000" s="2">
        <f t="shared" si="1172"/>
        <v>21.843199999998639</v>
      </c>
      <c r="BC4000" s="156">
        <f t="shared" si="1173"/>
        <v>2.7034165534206944E-3</v>
      </c>
      <c r="BD4000" s="2">
        <f t="shared" si="1174"/>
        <v>6.8479898073020226E-6</v>
      </c>
      <c r="BE4000" s="2">
        <f t="shared" si="1170"/>
        <v>6.8479898073020226E-6</v>
      </c>
      <c r="BF4000" s="24" t="str">
        <f t="shared" si="1171"/>
        <v/>
      </c>
    </row>
    <row r="4001" spans="53:58" ht="20.100000000000001" customHeight="1">
      <c r="BA4001" s="2"/>
      <c r="BB4001" s="2">
        <f t="shared" si="1172"/>
        <v>21.849599999998638</v>
      </c>
      <c r="BC4001" s="156">
        <f t="shared" si="1173"/>
        <v>2.6965685636133924E-3</v>
      </c>
      <c r="BD4001" s="2">
        <f t="shared" si="1174"/>
        <v>6.8311117121903908E-6</v>
      </c>
      <c r="BE4001" s="2">
        <f t="shared" si="1170"/>
        <v>6.8311117121903908E-6</v>
      </c>
      <c r="BF4001" s="24" t="str">
        <f t="shared" si="1171"/>
        <v/>
      </c>
    </row>
    <row r="4002" spans="53:58" ht="20.100000000000001" customHeight="1">
      <c r="BA4002" s="2"/>
      <c r="BB4002" s="2">
        <f t="shared" si="1172"/>
        <v>21.855999999998637</v>
      </c>
      <c r="BC4002" s="156">
        <f t="shared" si="1173"/>
        <v>2.689737451901202E-3</v>
      </c>
      <c r="BD4002" s="2">
        <f t="shared" si="1174"/>
        <v>6.814273754973503E-6</v>
      </c>
      <c r="BE4002" s="2">
        <f t="shared" si="1170"/>
        <v>6.814273754973503E-6</v>
      </c>
      <c r="BF4002" s="24" t="str">
        <f t="shared" si="1171"/>
        <v/>
      </c>
    </row>
    <row r="4003" spans="53:58" ht="20.100000000000001" customHeight="1">
      <c r="BA4003" s="2"/>
      <c r="BB4003" s="2">
        <f t="shared" si="1172"/>
        <v>21.862399999998637</v>
      </c>
      <c r="BC4003" s="156">
        <f t="shared" si="1173"/>
        <v>2.6829231781462285E-3</v>
      </c>
      <c r="BD4003" s="2">
        <f t="shared" si="1174"/>
        <v>6.7974758447796046E-6</v>
      </c>
      <c r="BE4003" s="2">
        <f t="shared" si="1170"/>
        <v>6.7974758447796046E-6</v>
      </c>
      <c r="BF4003" s="24" t="str">
        <f t="shared" si="1171"/>
        <v/>
      </c>
    </row>
    <row r="4004" spans="53:58" ht="20.100000000000001" customHeight="1">
      <c r="BA4004" s="2"/>
      <c r="BB4004" s="2">
        <f t="shared" si="1172"/>
        <v>21.868799999998636</v>
      </c>
      <c r="BC4004" s="156">
        <f t="shared" si="1173"/>
        <v>2.6761257023014489E-3</v>
      </c>
      <c r="BD4004" s="2">
        <f t="shared" si="1174"/>
        <v>6.780717890935567E-6</v>
      </c>
      <c r="BE4004" s="2">
        <f t="shared" si="1170"/>
        <v>6.780717890935567E-6</v>
      </c>
      <c r="BF4004" s="24" t="str">
        <f t="shared" si="1171"/>
        <v/>
      </c>
    </row>
    <row r="4005" spans="53:58" ht="20.100000000000001" customHeight="1">
      <c r="BA4005" s="2"/>
      <c r="BB4005" s="2">
        <f t="shared" si="1172"/>
        <v>21.875199999998635</v>
      </c>
      <c r="BC4005" s="156">
        <f t="shared" si="1173"/>
        <v>2.6693449844105133E-3</v>
      </c>
      <c r="BD4005" s="2">
        <f t="shared" si="1174"/>
        <v>6.7639998029530093E-6</v>
      </c>
      <c r="BE4005" s="2">
        <f t="shared" si="1170"/>
        <v>6.7639998029530093E-6</v>
      </c>
      <c r="BF4005" s="24" t="str">
        <f t="shared" si="1171"/>
        <v/>
      </c>
    </row>
    <row r="4006" spans="53:58" ht="20.100000000000001" customHeight="1">
      <c r="BA4006" s="2"/>
      <c r="BB4006" s="2">
        <f t="shared" si="1172"/>
        <v>21.881599999998635</v>
      </c>
      <c r="BC4006" s="156">
        <f t="shared" si="1173"/>
        <v>2.6625809846075603E-3</v>
      </c>
      <c r="BD4006" s="2">
        <f t="shared" si="1174"/>
        <v>6.7473214905322022E-6</v>
      </c>
      <c r="BE4006" s="2">
        <f t="shared" si="1170"/>
        <v>6.7473214905322022E-6</v>
      </c>
      <c r="BF4006" s="24" t="str">
        <f t="shared" si="1171"/>
        <v/>
      </c>
    </row>
    <row r="4007" spans="53:58" ht="20.100000000000001" customHeight="1">
      <c r="BA4007" s="2"/>
      <c r="BB4007" s="2">
        <f t="shared" si="1172"/>
        <v>21.887999999998634</v>
      </c>
      <c r="BC4007" s="156">
        <f t="shared" si="1173"/>
        <v>2.6558336631170281E-3</v>
      </c>
      <c r="BD4007" s="2">
        <f t="shared" si="1174"/>
        <v>6.7306828635677052E-6</v>
      </c>
      <c r="BE4007" s="2">
        <f t="shared" si="1170"/>
        <v>6.7306828635677052E-6</v>
      </c>
      <c r="BF4007" s="24" t="str">
        <f t="shared" si="1171"/>
        <v/>
      </c>
    </row>
    <row r="4008" spans="53:58" ht="20.100000000000001" customHeight="1">
      <c r="BA4008" s="2"/>
      <c r="BB4008" s="2">
        <f t="shared" si="1172"/>
        <v>21.894399999998633</v>
      </c>
      <c r="BC4008" s="156">
        <f t="shared" si="1173"/>
        <v>2.6491029802534604E-3</v>
      </c>
      <c r="BD4008" s="2">
        <f t="shared" si="1174"/>
        <v>6.7140838321344889E-6</v>
      </c>
      <c r="BE4008" s="2">
        <f t="shared" si="1170"/>
        <v>6.7140838321344889E-6</v>
      </c>
      <c r="BF4008" s="24" t="str">
        <f t="shared" si="1171"/>
        <v/>
      </c>
    </row>
    <row r="4009" spans="53:58" ht="20.100000000000001" customHeight="1">
      <c r="BA4009" s="2"/>
      <c r="BB4009" s="2">
        <f t="shared" si="1172"/>
        <v>21.900799999998632</v>
      </c>
      <c r="BC4009" s="156">
        <f t="shared" si="1173"/>
        <v>2.6423888964213259E-3</v>
      </c>
      <c r="BD4009" s="2">
        <f t="shared" si="1174"/>
        <v>6.6975243065239311E-6</v>
      </c>
      <c r="BE4009" s="2">
        <f t="shared" si="1170"/>
        <v>6.6975243065239311E-6</v>
      </c>
      <c r="BF4009" s="24" t="str">
        <f t="shared" si="1171"/>
        <v/>
      </c>
    </row>
    <row r="4010" spans="53:58" ht="20.100000000000001" customHeight="1">
      <c r="BA4010" s="2"/>
      <c r="BB4010" s="2">
        <f t="shared" si="1172"/>
        <v>21.907199999998632</v>
      </c>
      <c r="BC4010" s="156">
        <f t="shared" si="1173"/>
        <v>2.635691372114802E-3</v>
      </c>
      <c r="BD4010" s="2">
        <f t="shared" si="1174"/>
        <v>6.6810041971718248E-6</v>
      </c>
      <c r="BE4010" s="2">
        <f t="shared" si="1170"/>
        <v>6.6810041971718248E-6</v>
      </c>
      <c r="BF4010" s="24" t="str">
        <f t="shared" si="1171"/>
        <v/>
      </c>
    </row>
    <row r="4011" spans="53:58" ht="20.100000000000001" customHeight="1">
      <c r="BA4011" s="2"/>
      <c r="BB4011" s="2">
        <f t="shared" si="1172"/>
        <v>21.913599999998631</v>
      </c>
      <c r="BC4011" s="156">
        <f t="shared" si="1173"/>
        <v>2.6290103679176302E-3</v>
      </c>
      <c r="BD4011" s="2">
        <f t="shared" si="1174"/>
        <v>6.6645234147494521E-6</v>
      </c>
      <c r="BE4011" s="2">
        <f t="shared" si="1170"/>
        <v>6.6645234147494521E-6</v>
      </c>
      <c r="BF4011" s="24" t="str">
        <f t="shared" si="1171"/>
        <v/>
      </c>
    </row>
    <row r="4012" spans="53:58" ht="20.100000000000001" customHeight="1">
      <c r="BA4012" s="2"/>
      <c r="BB4012" s="2">
        <f t="shared" si="1172"/>
        <v>21.91999999999863</v>
      </c>
      <c r="BC4012" s="156">
        <f t="shared" si="1173"/>
        <v>2.6223458445028807E-3</v>
      </c>
      <c r="BD4012" s="2">
        <f t="shared" si="1174"/>
        <v>6.6480818700790159E-6</v>
      </c>
      <c r="BE4012" s="2">
        <f t="shared" si="1170"/>
        <v>6.6480818700790159E-6</v>
      </c>
      <c r="BF4012" s="24" t="str">
        <f t="shared" si="1171"/>
        <v/>
      </c>
    </row>
    <row r="4013" spans="53:58" ht="20.100000000000001" customHeight="1">
      <c r="BA4013" s="2"/>
      <c r="BB4013" s="2">
        <f t="shared" si="1172"/>
        <v>21.92639999999863</v>
      </c>
      <c r="BC4013" s="156">
        <f t="shared" si="1173"/>
        <v>2.6156977626328017E-3</v>
      </c>
      <c r="BD4013" s="2">
        <f t="shared" si="1174"/>
        <v>6.6316794741939217E-6</v>
      </c>
      <c r="BE4013" s="2">
        <f t="shared" si="1170"/>
        <v>6.6316794741939217E-6</v>
      </c>
      <c r="BF4013" s="24" t="str">
        <f t="shared" si="1171"/>
        <v/>
      </c>
    </row>
    <row r="4014" spans="53:58" ht="20.100000000000001" customHeight="1">
      <c r="BA4014" s="2"/>
      <c r="BB4014" s="2">
        <f t="shared" si="1172"/>
        <v>21.932799999998629</v>
      </c>
      <c r="BC4014" s="156">
        <f t="shared" si="1173"/>
        <v>2.6090660831586078E-3</v>
      </c>
      <c r="BD4014" s="2">
        <f t="shared" si="1174"/>
        <v>6.6153161383131903E-6</v>
      </c>
      <c r="BE4014" s="2">
        <f t="shared" si="1170"/>
        <v>6.6153161383131903E-6</v>
      </c>
      <c r="BF4014" s="24" t="str">
        <f t="shared" si="1171"/>
        <v/>
      </c>
    </row>
    <row r="4015" spans="53:58" ht="20.100000000000001" customHeight="1">
      <c r="BA4015" s="2"/>
      <c r="BB4015" s="2">
        <f t="shared" si="1172"/>
        <v>21.939199999998628</v>
      </c>
      <c r="BC4015" s="156">
        <f t="shared" si="1173"/>
        <v>2.6024507670202946E-3</v>
      </c>
      <c r="BD4015" s="2">
        <f t="shared" si="1174"/>
        <v>6.5989917738310498E-6</v>
      </c>
      <c r="BE4015" s="2">
        <f t="shared" si="1170"/>
        <v>6.5989917738310498E-6</v>
      </c>
      <c r="BF4015" s="24" t="str">
        <f t="shared" si="1171"/>
        <v/>
      </c>
    </row>
    <row r="4016" spans="53:58" ht="20.100000000000001" customHeight="1">
      <c r="BA4016" s="2"/>
      <c r="BB4016" s="2">
        <f t="shared" si="1172"/>
        <v>21.945599999998628</v>
      </c>
      <c r="BC4016" s="156">
        <f t="shared" si="1173"/>
        <v>2.5958517752464635E-3</v>
      </c>
      <c r="BD4016" s="2">
        <f t="shared" si="1174"/>
        <v>6.5827062923273436E-6</v>
      </c>
      <c r="BE4016" s="2">
        <f t="shared" si="1170"/>
        <v>6.5827062923273436E-6</v>
      </c>
      <c r="BF4016" s="24" t="str">
        <f t="shared" si="1171"/>
        <v/>
      </c>
    </row>
    <row r="4017" spans="53:58" ht="20.100000000000001" customHeight="1">
      <c r="BA4017" s="2"/>
      <c r="BB4017" s="2">
        <f t="shared" si="1172"/>
        <v>21.951999999998627</v>
      </c>
      <c r="BC4017" s="156">
        <f t="shared" si="1173"/>
        <v>2.5892690689541362E-3</v>
      </c>
      <c r="BD4017" s="2">
        <f t="shared" si="1174"/>
        <v>6.5664596055961533E-6</v>
      </c>
      <c r="BE4017" s="2">
        <f t="shared" si="1170"/>
        <v>6.5664596055961533E-6</v>
      </c>
      <c r="BF4017" s="24" t="str">
        <f t="shared" si="1171"/>
        <v/>
      </c>
    </row>
    <row r="4018" spans="53:58" ht="20.100000000000001" customHeight="1">
      <c r="BA4018" s="2"/>
      <c r="BB4018" s="2">
        <f t="shared" si="1172"/>
        <v>21.958399999998626</v>
      </c>
      <c r="BC4018" s="156">
        <f t="shared" si="1173"/>
        <v>2.58270260934854E-3</v>
      </c>
      <c r="BD4018" s="2">
        <f t="shared" si="1174"/>
        <v>6.5502516255889869E-6</v>
      </c>
      <c r="BE4018" s="2">
        <f t="shared" si="1170"/>
        <v>6.5502516255889869E-6</v>
      </c>
      <c r="BF4018" s="24" t="str">
        <f t="shared" si="1171"/>
        <v/>
      </c>
    </row>
    <row r="4019" spans="53:58" ht="20.100000000000001" customHeight="1">
      <c r="BA4019" s="2"/>
      <c r="BB4019" s="2">
        <f t="shared" si="1172"/>
        <v>21.964799999998625</v>
      </c>
      <c r="BC4019" s="156">
        <f t="shared" si="1173"/>
        <v>2.576152357722951E-3</v>
      </c>
      <c r="BD4019" s="2">
        <f t="shared" si="1174"/>
        <v>6.534082264443835E-6</v>
      </c>
      <c r="BE4019" s="2">
        <f t="shared" si="1170"/>
        <v>6.534082264443835E-6</v>
      </c>
      <c r="BF4019" s="24" t="str">
        <f t="shared" si="1171"/>
        <v/>
      </c>
    </row>
    <row r="4020" spans="53:58" ht="20.100000000000001" customHeight="1">
      <c r="BA4020" s="2"/>
      <c r="BB4020" s="2">
        <f t="shared" si="1172"/>
        <v>21.971199999998625</v>
      </c>
      <c r="BC4020" s="156">
        <f t="shared" si="1173"/>
        <v>2.5696182754585072E-3</v>
      </c>
      <c r="BD4020" s="2">
        <f t="shared" si="1174"/>
        <v>6.5179514345111919E-6</v>
      </c>
      <c r="BE4020" s="2">
        <f t="shared" si="1170"/>
        <v>6.5179514345111919E-6</v>
      </c>
      <c r="BF4020" s="24" t="str">
        <f t="shared" si="1171"/>
        <v/>
      </c>
    </row>
    <row r="4021" spans="53:58" ht="20.100000000000001" customHeight="1">
      <c r="BA4021" s="2"/>
      <c r="BB4021" s="2">
        <f t="shared" si="1172"/>
        <v>21.977599999998624</v>
      </c>
      <c r="BC4021" s="156">
        <f t="shared" si="1173"/>
        <v>2.563100324023996E-3</v>
      </c>
      <c r="BD4021" s="2">
        <f t="shared" si="1174"/>
        <v>6.5018590482946413E-6</v>
      </c>
      <c r="BE4021" s="2">
        <f t="shared" si="1170"/>
        <v>6.5018590482946413E-6</v>
      </c>
      <c r="BF4021" s="24" t="str">
        <f t="shared" si="1171"/>
        <v/>
      </c>
    </row>
    <row r="4022" spans="53:58" ht="20.100000000000001" customHeight="1">
      <c r="BA4022" s="2"/>
      <c r="BB4022" s="2">
        <f t="shared" si="1172"/>
        <v>21.983999999998623</v>
      </c>
      <c r="BC4022" s="156">
        <f t="shared" si="1173"/>
        <v>2.5565984649757014E-3</v>
      </c>
      <c r="BD4022" s="2">
        <f t="shared" si="1174"/>
        <v>6.4858050184989947E-6</v>
      </c>
      <c r="BE4022" s="2">
        <f t="shared" si="1170"/>
        <v>6.4858050184989947E-6</v>
      </c>
      <c r="BF4022" s="24" t="str">
        <f t="shared" si="1171"/>
        <v/>
      </c>
    </row>
    <row r="4023" spans="53:58" ht="20.100000000000001" customHeight="1">
      <c r="BA4023" s="2"/>
      <c r="BB4023" s="2">
        <f t="shared" si="1172"/>
        <v>21.990399999998623</v>
      </c>
      <c r="BC4023" s="156">
        <f t="shared" si="1173"/>
        <v>2.5501126599572024E-3</v>
      </c>
      <c r="BD4023" s="2">
        <f t="shared" si="1174"/>
        <v>6.4697892580159802E-6</v>
      </c>
      <c r="BE4023" s="2">
        <f t="shared" si="1170"/>
        <v>6.4697892580159802E-6</v>
      </c>
      <c r="BF4023" s="24" t="str">
        <f t="shared" si="1171"/>
        <v/>
      </c>
    </row>
    <row r="4024" spans="53:58" ht="20.100000000000001" customHeight="1">
      <c r="BA4024" s="2"/>
      <c r="BB4024" s="2">
        <f t="shared" si="1172"/>
        <v>21.996799999998622</v>
      </c>
      <c r="BC4024" s="156">
        <f t="shared" si="1173"/>
        <v>2.5436428706991864E-3</v>
      </c>
      <c r="BD4024" s="2">
        <f t="shared" si="1174"/>
        <v>6.4538116799181706E-6</v>
      </c>
      <c r="BE4024" s="2">
        <f t="shared" si="1170"/>
        <v>6.4538116799181706E-6</v>
      </c>
      <c r="BF4024" s="24" t="str">
        <f t="shared" si="1171"/>
        <v/>
      </c>
    </row>
    <row r="4025" spans="53:58" ht="20.100000000000001" customHeight="1">
      <c r="BA4025" s="2"/>
      <c r="BB4025" s="2">
        <f t="shared" si="1172"/>
        <v>22.003199999998621</v>
      </c>
      <c r="BC4025" s="156">
        <f t="shared" si="1173"/>
        <v>2.5371890590192682E-3</v>
      </c>
      <c r="BD4025" s="2">
        <f t="shared" si="1174"/>
        <v>6.4378721974550808E-6</v>
      </c>
      <c r="BE4025" s="2">
        <f t="shared" si="1170"/>
        <v>6.4378721974550808E-6</v>
      </c>
      <c r="BF4025" s="24" t="str">
        <f t="shared" si="1171"/>
        <v/>
      </c>
    </row>
    <row r="4026" spans="53:58" ht="20.100000000000001" customHeight="1">
      <c r="BA4026" s="2"/>
      <c r="BB4026" s="2">
        <f t="shared" si="1172"/>
        <v>22.00959999999862</v>
      </c>
      <c r="BC4026" s="156">
        <f t="shared" si="1173"/>
        <v>2.5307511868218131E-3</v>
      </c>
      <c r="BD4026" s="2">
        <f t="shared" si="1174"/>
        <v>6.421970724067045E-6</v>
      </c>
      <c r="BE4026" s="2">
        <f t="shared" si="1170"/>
        <v>6.421970724067045E-6</v>
      </c>
      <c r="BF4026" s="24" t="str">
        <f t="shared" si="1171"/>
        <v/>
      </c>
    </row>
    <row r="4027" spans="53:58" ht="20.100000000000001" customHeight="1">
      <c r="BA4027" s="2"/>
      <c r="BB4027" s="2">
        <f t="shared" si="1172"/>
        <v>22.01599999999862</v>
      </c>
      <c r="BC4027" s="156">
        <f t="shared" si="1173"/>
        <v>2.5243292160977461E-3</v>
      </c>
      <c r="BD4027" s="2">
        <f t="shared" si="1174"/>
        <v>6.4061071733769771E-6</v>
      </c>
      <c r="BE4027" s="2">
        <f t="shared" si="1170"/>
        <v>6.4061071733769771E-6</v>
      </c>
      <c r="BF4027" s="24" t="str">
        <f t="shared" si="1171"/>
        <v/>
      </c>
    </row>
    <row r="4028" spans="53:58" ht="20.100000000000001" customHeight="1">
      <c r="BA4028" s="2"/>
      <c r="BB4028" s="2">
        <f t="shared" si="1172"/>
        <v>22.022399999998619</v>
      </c>
      <c r="BC4028" s="156">
        <f t="shared" si="1173"/>
        <v>2.5179231089243691E-3</v>
      </c>
      <c r="BD4028" s="2">
        <f t="shared" si="1174"/>
        <v>6.3902814591921056E-6</v>
      </c>
      <c r="BE4028" s="2">
        <f t="shared" si="1170"/>
        <v>6.3902814591921056E-6</v>
      </c>
      <c r="BF4028" s="24" t="str">
        <f t="shared" si="1171"/>
        <v/>
      </c>
    </row>
    <row r="4029" spans="53:58" ht="20.100000000000001" customHeight="1">
      <c r="BA4029" s="2"/>
      <c r="BB4029" s="2">
        <f t="shared" si="1172"/>
        <v>22.028799999998618</v>
      </c>
      <c r="BC4029" s="156">
        <f t="shared" si="1173"/>
        <v>2.511532827465177E-3</v>
      </c>
      <c r="BD4029" s="2">
        <f t="shared" si="1174"/>
        <v>6.3744934954931311E-6</v>
      </c>
      <c r="BE4029" s="2">
        <f t="shared" si="1170"/>
        <v>6.3744934954931311E-6</v>
      </c>
      <c r="BF4029" s="24" t="str">
        <f t="shared" si="1171"/>
        <v/>
      </c>
    </row>
    <row r="4030" spans="53:58" ht="20.100000000000001" customHeight="1">
      <c r="BA4030" s="2"/>
      <c r="BB4030" s="2">
        <f t="shared" si="1172"/>
        <v>22.035199999998618</v>
      </c>
      <c r="BC4030" s="156">
        <f t="shared" si="1173"/>
        <v>2.5051583339696839E-3</v>
      </c>
      <c r="BD4030" s="2">
        <f t="shared" si="1174"/>
        <v>6.3587431964576453E-6</v>
      </c>
      <c r="BE4030" s="2">
        <f t="shared" si="1170"/>
        <v>6.3587431964576453E-6</v>
      </c>
      <c r="BF4030" s="24" t="str">
        <f t="shared" si="1171"/>
        <v/>
      </c>
    </row>
    <row r="4031" spans="53:58" ht="20.100000000000001" customHeight="1">
      <c r="BA4031" s="2"/>
      <c r="BB4031" s="2">
        <f t="shared" si="1172"/>
        <v>22.041599999998617</v>
      </c>
      <c r="BC4031" s="156">
        <f t="shared" si="1173"/>
        <v>2.4987995907732262E-3</v>
      </c>
      <c r="BD4031" s="2">
        <f t="shared" si="1174"/>
        <v>6.3430304764271715E-6</v>
      </c>
      <c r="BE4031" s="2">
        <f t="shared" si="1170"/>
        <v>6.3430304764271715E-6</v>
      </c>
      <c r="BF4031" s="24" t="str">
        <f t="shared" si="1171"/>
        <v/>
      </c>
    </row>
    <row r="4032" spans="53:58" ht="20.100000000000001" customHeight="1">
      <c r="BA4032" s="2"/>
      <c r="BB4032" s="2">
        <f t="shared" si="1172"/>
        <v>22.047999999998616</v>
      </c>
      <c r="BC4032" s="156">
        <f t="shared" si="1173"/>
        <v>2.4924565602967991E-3</v>
      </c>
      <c r="BD4032" s="2">
        <f t="shared" si="1174"/>
        <v>6.3273552499379555E-6</v>
      </c>
      <c r="BE4032" s="2">
        <f t="shared" si="1170"/>
        <v>6.3273552499379555E-6</v>
      </c>
      <c r="BF4032" s="24" t="str">
        <f t="shared" si="1171"/>
        <v/>
      </c>
    </row>
    <row r="4033" spans="53:58" ht="20.100000000000001" customHeight="1">
      <c r="BA4033" s="2"/>
      <c r="BB4033" s="2">
        <f t="shared" si="1172"/>
        <v>22.054399999998616</v>
      </c>
      <c r="BC4033" s="156">
        <f t="shared" si="1173"/>
        <v>2.4861292050468611E-3</v>
      </c>
      <c r="BD4033" s="2">
        <f t="shared" si="1174"/>
        <v>6.3117174317122923E-6</v>
      </c>
      <c r="BE4033" s="2">
        <f t="shared" si="1170"/>
        <v>6.3117174317122923E-6</v>
      </c>
      <c r="BF4033" s="24" t="str">
        <f t="shared" si="1171"/>
        <v/>
      </c>
    </row>
    <row r="4034" spans="53:58" ht="20.100000000000001" customHeight="1">
      <c r="BA4034" s="2"/>
      <c r="BB4034" s="2">
        <f t="shared" si="1172"/>
        <v>22.060799999998615</v>
      </c>
      <c r="BC4034" s="156">
        <f t="shared" si="1173"/>
        <v>2.4798174876151488E-3</v>
      </c>
      <c r="BD4034" s="2">
        <f t="shared" si="1174"/>
        <v>6.2961169366294693E-6</v>
      </c>
      <c r="BE4034" s="2">
        <f t="shared" si="1170"/>
        <v>6.2961169366294693E-6</v>
      </c>
      <c r="BF4034" s="24" t="str">
        <f t="shared" si="1171"/>
        <v/>
      </c>
    </row>
    <row r="4035" spans="53:58" ht="20.100000000000001" customHeight="1">
      <c r="BA4035" s="2"/>
      <c r="BB4035" s="2">
        <f t="shared" si="1172"/>
        <v>22.067199999998614</v>
      </c>
      <c r="BC4035" s="156">
        <f t="shared" si="1173"/>
        <v>2.4735213706785194E-3</v>
      </c>
      <c r="BD4035" s="2">
        <f t="shared" si="1174"/>
        <v>6.2805536797739051E-6</v>
      </c>
      <c r="BE4035" s="2">
        <f t="shared" si="1170"/>
        <v>6.2805536797739051E-6</v>
      </c>
      <c r="BF4035" s="24" t="str">
        <f t="shared" si="1171"/>
        <v/>
      </c>
    </row>
    <row r="4036" spans="53:58" ht="20.100000000000001" customHeight="1">
      <c r="BA4036" s="2"/>
      <c r="BB4036" s="2">
        <f t="shared" si="1172"/>
        <v>22.073599999998613</v>
      </c>
      <c r="BC4036" s="156">
        <f t="shared" si="1173"/>
        <v>2.4672408169987455E-3</v>
      </c>
      <c r="BD4036" s="2">
        <f t="shared" si="1174"/>
        <v>6.2650275764047914E-6</v>
      </c>
      <c r="BE4036" s="2">
        <f t="shared" si="1170"/>
        <v>6.2650275764047914E-6</v>
      </c>
      <c r="BF4036" s="24" t="str">
        <f t="shared" si="1171"/>
        <v/>
      </c>
    </row>
    <row r="4037" spans="53:58" ht="20.100000000000001" customHeight="1">
      <c r="BA4037" s="2"/>
      <c r="BB4037" s="2">
        <f t="shared" si="1172"/>
        <v>22.079999999998613</v>
      </c>
      <c r="BC4037" s="156">
        <f t="shared" si="1173"/>
        <v>2.4609757894223407E-3</v>
      </c>
      <c r="BD4037" s="2">
        <f t="shared" si="1174"/>
        <v>6.2495385419430831E-6</v>
      </c>
      <c r="BE4037" s="2">
        <f t="shared" si="1170"/>
        <v>6.2495385419430831E-6</v>
      </c>
      <c r="BF4037" s="24" t="str">
        <f t="shared" si="1171"/>
        <v/>
      </c>
    </row>
    <row r="4038" spans="53:58" ht="20.100000000000001" customHeight="1">
      <c r="BA4038" s="2"/>
      <c r="BB4038" s="2">
        <f t="shared" si="1172"/>
        <v>22.086399999998612</v>
      </c>
      <c r="BC4038" s="156">
        <f t="shared" si="1173"/>
        <v>2.4547262508803976E-3</v>
      </c>
      <c r="BD4038" s="2">
        <f t="shared" si="1174"/>
        <v>6.2340864920074936E-6</v>
      </c>
      <c r="BE4038" s="2">
        <f t="shared" si="1170"/>
        <v>6.2340864920074936E-6</v>
      </c>
      <c r="BF4038" s="24" t="str">
        <f t="shared" si="1171"/>
        <v/>
      </c>
    </row>
    <row r="4039" spans="53:58" ht="20.100000000000001" customHeight="1">
      <c r="BA4039" s="2"/>
      <c r="BB4039" s="2">
        <f t="shared" si="1172"/>
        <v>22.092799999998611</v>
      </c>
      <c r="BC4039" s="156">
        <f t="shared" si="1173"/>
        <v>2.4484921643883901E-3</v>
      </c>
      <c r="BD4039" s="2">
        <f t="shared" si="1174"/>
        <v>6.2186713424062547E-6</v>
      </c>
      <c r="BE4039" s="2">
        <f t="shared" si="1170"/>
        <v>6.2186713424062547E-6</v>
      </c>
      <c r="BF4039" s="24" t="str">
        <f t="shared" si="1171"/>
        <v/>
      </c>
    </row>
    <row r="4040" spans="53:58" ht="20.100000000000001" customHeight="1">
      <c r="BA4040" s="2"/>
      <c r="BB4040" s="2">
        <f t="shared" si="1172"/>
        <v>22.099199999998611</v>
      </c>
      <c r="BC4040" s="156">
        <f t="shared" si="1173"/>
        <v>2.4422734930459838E-3</v>
      </c>
      <c r="BD4040" s="2">
        <f t="shared" si="1174"/>
        <v>6.2032930090872435E-6</v>
      </c>
      <c r="BE4040" s="2">
        <f t="shared" si="1170"/>
        <v>6.2032930090872435E-6</v>
      </c>
      <c r="BF4040" s="24" t="str">
        <f t="shared" si="1171"/>
        <v/>
      </c>
    </row>
    <row r="4041" spans="53:58" ht="20.100000000000001" customHeight="1">
      <c r="BA4041" s="2"/>
      <c r="BB4041" s="2">
        <f t="shared" si="1172"/>
        <v>22.10559999999861</v>
      </c>
      <c r="BC4041" s="156">
        <f t="shared" si="1173"/>
        <v>2.4360702000368966E-3</v>
      </c>
      <c r="BD4041" s="2">
        <f t="shared" si="1174"/>
        <v>6.1879514082195143E-6</v>
      </c>
      <c r="BE4041" s="2">
        <f t="shared" si="1170"/>
        <v>6.1879514082195143E-6</v>
      </c>
      <c r="BF4041" s="24" t="str">
        <f t="shared" si="1171"/>
        <v/>
      </c>
    </row>
    <row r="4042" spans="53:58" ht="20.100000000000001" customHeight="1">
      <c r="BA4042" s="2"/>
      <c r="BB4042" s="2">
        <f t="shared" si="1172"/>
        <v>22.111999999998609</v>
      </c>
      <c r="BC4042" s="156">
        <f t="shared" si="1173"/>
        <v>2.4298822486286771E-3</v>
      </c>
      <c r="BD4042" s="2">
        <f t="shared" si="1174"/>
        <v>6.1726464561148026E-6</v>
      </c>
      <c r="BE4042" s="2">
        <f t="shared" si="1170"/>
        <v>6.1726464561148026E-6</v>
      </c>
      <c r="BF4042" s="24" t="str">
        <f t="shared" si="1171"/>
        <v/>
      </c>
    </row>
    <row r="4043" spans="53:58" ht="20.100000000000001" customHeight="1">
      <c r="BA4043" s="2"/>
      <c r="BB4043" s="2">
        <f t="shared" si="1172"/>
        <v>22.118399999998609</v>
      </c>
      <c r="BC4043" s="156">
        <f t="shared" si="1173"/>
        <v>2.4237096021725623E-3</v>
      </c>
      <c r="BD4043" s="2">
        <f t="shared" si="1174"/>
        <v>6.1573780692999493E-6</v>
      </c>
      <c r="BE4043" s="2">
        <f t="shared" ref="BE4043:BE4106" si="1175">IF(BC4043&lt;(1-$BA$591),BD4043,"")</f>
        <v>6.1573780692999493E-6</v>
      </c>
      <c r="BF4043" s="24" t="str">
        <f t="shared" ref="BF4043:BF4106" si="1176">IF(BC4043&lt;(1-$BA$597),BD4043,"")</f>
        <v/>
      </c>
    </row>
    <row r="4044" spans="53:58" ht="20.100000000000001" customHeight="1">
      <c r="BA4044" s="2"/>
      <c r="BB4044" s="2">
        <f t="shared" ref="BB4044:BB4107" si="1177">BB4043+$BE$584</f>
        <v>22.124799999998608</v>
      </c>
      <c r="BC4044" s="156">
        <f t="shared" ref="BC4044:BC4107" si="1178">_xlfn.CHISQ.DIST.RT(BB4044,7)</f>
        <v>2.4175522241032623E-3</v>
      </c>
      <c r="BD4044" s="2">
        <f t="shared" ref="BD4044:BD4107" si="1179">BC4044-BC4045</f>
        <v>6.1421461644401397E-6</v>
      </c>
      <c r="BE4044" s="2">
        <f t="shared" si="1175"/>
        <v>6.1421461644401397E-6</v>
      </c>
      <c r="BF4044" s="24" t="str">
        <f t="shared" si="1176"/>
        <v/>
      </c>
    </row>
    <row r="4045" spans="53:58" ht="20.100000000000001" customHeight="1">
      <c r="BA4045" s="2"/>
      <c r="BB4045" s="2">
        <f t="shared" si="1177"/>
        <v>22.131199999998607</v>
      </c>
      <c r="BC4045" s="156">
        <f t="shared" si="1178"/>
        <v>2.4114100779388222E-3</v>
      </c>
      <c r="BD4045" s="2">
        <f t="shared" si="1179"/>
        <v>6.1269506583983176E-6</v>
      </c>
      <c r="BE4045" s="2">
        <f t="shared" si="1175"/>
        <v>6.1269506583983176E-6</v>
      </c>
      <c r="BF4045" s="24" t="str">
        <f t="shared" si="1176"/>
        <v/>
      </c>
    </row>
    <row r="4046" spans="53:58" ht="20.100000000000001" customHeight="1">
      <c r="BA4046" s="2"/>
      <c r="BB4046" s="2">
        <f t="shared" si="1177"/>
        <v>22.137599999998606</v>
      </c>
      <c r="BC4046" s="156">
        <f t="shared" si="1178"/>
        <v>2.4052831272804239E-3</v>
      </c>
      <c r="BD4046" s="2">
        <f t="shared" si="1179"/>
        <v>6.1117914682260778E-6</v>
      </c>
      <c r="BE4046" s="2">
        <f t="shared" si="1175"/>
        <v>6.1117914682260778E-6</v>
      </c>
      <c r="BF4046" s="24" t="str">
        <f t="shared" si="1176"/>
        <v/>
      </c>
    </row>
    <row r="4047" spans="53:58" ht="20.100000000000001" customHeight="1">
      <c r="BA4047" s="2"/>
      <c r="BB4047" s="2">
        <f t="shared" si="1177"/>
        <v>22.143999999998606</v>
      </c>
      <c r="BC4047" s="156">
        <f t="shared" si="1178"/>
        <v>2.3991713358121978E-3</v>
      </c>
      <c r="BD4047" s="2">
        <f t="shared" si="1179"/>
        <v>6.0966685111159616E-6</v>
      </c>
      <c r="BE4047" s="2">
        <f t="shared" si="1175"/>
        <v>6.0966685111159616E-6</v>
      </c>
      <c r="BF4047" s="24" t="str">
        <f t="shared" si="1176"/>
        <v/>
      </c>
    </row>
    <row r="4048" spans="53:58" ht="20.100000000000001" customHeight="1">
      <c r="BA4048" s="2"/>
      <c r="BB4048" s="2">
        <f t="shared" si="1177"/>
        <v>22.150399999998605</v>
      </c>
      <c r="BC4048" s="156">
        <f t="shared" si="1178"/>
        <v>2.3930746673010818E-3</v>
      </c>
      <c r="BD4048" s="2">
        <f t="shared" si="1179"/>
        <v>6.0815817044769169E-6</v>
      </c>
      <c r="BE4048" s="2">
        <f t="shared" si="1175"/>
        <v>6.0815817044769169E-6</v>
      </c>
      <c r="BF4048" s="24" t="str">
        <f t="shared" si="1176"/>
        <v/>
      </c>
    </row>
    <row r="4049" spans="53:58" ht="20.100000000000001" customHeight="1">
      <c r="BA4049" s="2"/>
      <c r="BB4049" s="2">
        <f t="shared" si="1177"/>
        <v>22.156799999998604</v>
      </c>
      <c r="BC4049" s="156">
        <f t="shared" si="1178"/>
        <v>2.3869930855966049E-3</v>
      </c>
      <c r="BD4049" s="2">
        <f t="shared" si="1179"/>
        <v>6.0665309658575368E-6</v>
      </c>
      <c r="BE4049" s="2">
        <f t="shared" si="1175"/>
        <v>6.0665309658575368E-6</v>
      </c>
      <c r="BF4049" s="24" t="str">
        <f t="shared" si="1176"/>
        <v/>
      </c>
    </row>
    <row r="4050" spans="53:58" ht="20.100000000000001" customHeight="1">
      <c r="BA4050" s="2"/>
      <c r="BB4050" s="2">
        <f t="shared" si="1177"/>
        <v>22.163199999998604</v>
      </c>
      <c r="BC4050" s="156">
        <f t="shared" si="1178"/>
        <v>2.3809265546307474E-3</v>
      </c>
      <c r="BD4050" s="2">
        <f t="shared" si="1179"/>
        <v>6.0515162130119794E-6</v>
      </c>
      <c r="BE4050" s="2">
        <f t="shared" si="1175"/>
        <v>6.0515162130119794E-6</v>
      </c>
      <c r="BF4050" s="24" t="str">
        <f t="shared" si="1176"/>
        <v/>
      </c>
    </row>
    <row r="4051" spans="53:58" ht="20.100000000000001" customHeight="1">
      <c r="BA4051" s="2"/>
      <c r="BB4051" s="2">
        <f t="shared" si="1177"/>
        <v>22.169599999998603</v>
      </c>
      <c r="BC4051" s="156">
        <f t="shared" si="1178"/>
        <v>2.3748750384177354E-3</v>
      </c>
      <c r="BD4051" s="2">
        <f t="shared" si="1179"/>
        <v>6.0365373638435887E-6</v>
      </c>
      <c r="BE4051" s="2">
        <f t="shared" si="1175"/>
        <v>6.0365373638435887E-6</v>
      </c>
      <c r="BF4051" s="24" t="str">
        <f t="shared" si="1176"/>
        <v/>
      </c>
    </row>
    <row r="4052" spans="53:58" ht="20.100000000000001" customHeight="1">
      <c r="BA4052" s="2"/>
      <c r="BB4052" s="2">
        <f t="shared" si="1177"/>
        <v>22.175999999998602</v>
      </c>
      <c r="BC4052" s="156">
        <f t="shared" si="1178"/>
        <v>2.3688385010538918E-3</v>
      </c>
      <c r="BD4052" s="2">
        <f t="shared" si="1179"/>
        <v>6.0215943364565032E-6</v>
      </c>
      <c r="BE4052" s="2">
        <f t="shared" si="1175"/>
        <v>6.0215943364565032E-6</v>
      </c>
      <c r="BF4052" s="24" t="str">
        <f t="shared" si="1176"/>
        <v/>
      </c>
    </row>
    <row r="4053" spans="53:58" ht="20.100000000000001" customHeight="1">
      <c r="BA4053" s="2"/>
      <c r="BB4053" s="2">
        <f t="shared" si="1177"/>
        <v>22.182399999998601</v>
      </c>
      <c r="BC4053" s="156">
        <f t="shared" si="1178"/>
        <v>2.3628169067174353E-3</v>
      </c>
      <c r="BD4053" s="2">
        <f t="shared" si="1179"/>
        <v>6.0066870491049147E-6</v>
      </c>
      <c r="BE4053" s="2">
        <f t="shared" si="1175"/>
        <v>6.0066870491049147E-6</v>
      </c>
      <c r="BF4053" s="24" t="str">
        <f t="shared" si="1176"/>
        <v/>
      </c>
    </row>
    <row r="4054" spans="53:58" ht="20.100000000000001" customHeight="1">
      <c r="BA4054" s="2"/>
      <c r="BB4054" s="2">
        <f t="shared" si="1177"/>
        <v>22.188799999998601</v>
      </c>
      <c r="BC4054" s="156">
        <f t="shared" si="1178"/>
        <v>2.3568102196683304E-3</v>
      </c>
      <c r="BD4054" s="2">
        <f t="shared" si="1179"/>
        <v>5.9918154202316665E-6</v>
      </c>
      <c r="BE4054" s="2">
        <f t="shared" si="1175"/>
        <v>5.9918154202316665E-6</v>
      </c>
      <c r="BF4054" s="24" t="str">
        <f t="shared" si="1176"/>
        <v/>
      </c>
    </row>
    <row r="4055" spans="53:58" ht="20.100000000000001" customHeight="1">
      <c r="BA4055" s="2"/>
      <c r="BB4055" s="2">
        <f t="shared" si="1177"/>
        <v>22.1951999999986</v>
      </c>
      <c r="BC4055" s="156">
        <f t="shared" si="1178"/>
        <v>2.3508184042480987E-3</v>
      </c>
      <c r="BD4055" s="2">
        <f t="shared" si="1179"/>
        <v>5.9769793684435329E-6</v>
      </c>
      <c r="BE4055" s="2">
        <f t="shared" si="1175"/>
        <v>5.9769793684435329E-6</v>
      </c>
      <c r="BF4055" s="24" t="str">
        <f t="shared" si="1176"/>
        <v/>
      </c>
    </row>
    <row r="4056" spans="53:58" ht="20.100000000000001" customHeight="1">
      <c r="BA4056" s="2"/>
      <c r="BB4056" s="2">
        <f t="shared" si="1177"/>
        <v>22.201599999998599</v>
      </c>
      <c r="BC4056" s="156">
        <f t="shared" si="1178"/>
        <v>2.3448414248796552E-3</v>
      </c>
      <c r="BD4056" s="2">
        <f t="shared" si="1179"/>
        <v>5.962178812541144E-6</v>
      </c>
      <c r="BE4056" s="2">
        <f t="shared" si="1175"/>
        <v>5.962178812541144E-6</v>
      </c>
      <c r="BF4056" s="24" t="str">
        <f t="shared" si="1176"/>
        <v/>
      </c>
    </row>
    <row r="4057" spans="53:58" ht="20.100000000000001" customHeight="1">
      <c r="BA4057" s="2"/>
      <c r="BB4057" s="2">
        <f t="shared" si="1177"/>
        <v>22.207999999998599</v>
      </c>
      <c r="BC4057" s="156">
        <f t="shared" si="1178"/>
        <v>2.338879246067114E-3</v>
      </c>
      <c r="BD4057" s="2">
        <f t="shared" si="1179"/>
        <v>5.94741367146304E-6</v>
      </c>
      <c r="BE4057" s="2">
        <f t="shared" si="1175"/>
        <v>5.94741367146304E-6</v>
      </c>
      <c r="BF4057" s="24" t="str">
        <f t="shared" si="1176"/>
        <v/>
      </c>
    </row>
    <row r="4058" spans="53:58" ht="20.100000000000001" customHeight="1">
      <c r="BA4058" s="2"/>
      <c r="BB4058" s="2">
        <f t="shared" si="1177"/>
        <v>22.214399999998598</v>
      </c>
      <c r="BC4058" s="156">
        <f t="shared" si="1178"/>
        <v>2.332931832395651E-3</v>
      </c>
      <c r="BD4058" s="2">
        <f t="shared" si="1179"/>
        <v>5.9326838643615661E-6</v>
      </c>
      <c r="BE4058" s="2">
        <f t="shared" si="1175"/>
        <v>5.9326838643615661E-6</v>
      </c>
      <c r="BF4058" s="24" t="str">
        <f t="shared" si="1176"/>
        <v/>
      </c>
    </row>
    <row r="4059" spans="53:58" ht="20.100000000000001" customHeight="1">
      <c r="BA4059" s="2"/>
      <c r="BB4059" s="2">
        <f t="shared" si="1177"/>
        <v>22.220799999998597</v>
      </c>
      <c r="BC4059" s="156">
        <f t="shared" si="1178"/>
        <v>2.3269991485312894E-3</v>
      </c>
      <c r="BD4059" s="2">
        <f t="shared" si="1179"/>
        <v>5.9179893105222071E-6</v>
      </c>
      <c r="BE4059" s="2">
        <f t="shared" si="1175"/>
        <v>5.9179893105222071E-6</v>
      </c>
      <c r="BF4059" s="24" t="str">
        <f t="shared" si="1176"/>
        <v/>
      </c>
    </row>
    <row r="4060" spans="53:58" ht="20.100000000000001" customHeight="1">
      <c r="BA4060" s="2"/>
      <c r="BB4060" s="2">
        <f t="shared" si="1177"/>
        <v>22.227199999998597</v>
      </c>
      <c r="BC4060" s="156">
        <f t="shared" si="1178"/>
        <v>2.3210811592207672E-3</v>
      </c>
      <c r="BD4060" s="2">
        <f t="shared" si="1179"/>
        <v>5.9033299294316763E-6</v>
      </c>
      <c r="BE4060" s="2">
        <f t="shared" si="1175"/>
        <v>5.9033299294316763E-6</v>
      </c>
      <c r="BF4060" s="24" t="str">
        <f t="shared" si="1176"/>
        <v/>
      </c>
    </row>
    <row r="4061" spans="53:58" ht="20.100000000000001" customHeight="1">
      <c r="BA4061" s="2"/>
      <c r="BB4061" s="2">
        <f t="shared" si="1177"/>
        <v>22.233599999998596</v>
      </c>
      <c r="BC4061" s="156">
        <f t="shared" si="1178"/>
        <v>2.3151778292913355E-3</v>
      </c>
      <c r="BD4061" s="2">
        <f t="shared" si="1179"/>
        <v>5.8887056407410515E-6</v>
      </c>
      <c r="BE4061" s="2">
        <f t="shared" si="1175"/>
        <v>5.8887056407410515E-6</v>
      </c>
      <c r="BF4061" s="24" t="str">
        <f t="shared" si="1176"/>
        <v/>
      </c>
    </row>
    <row r="4062" spans="53:58" ht="20.100000000000001" customHeight="1">
      <c r="BA4062" s="2"/>
      <c r="BB4062" s="2">
        <f t="shared" si="1177"/>
        <v>22.239999999998595</v>
      </c>
      <c r="BC4062" s="156">
        <f t="shared" si="1178"/>
        <v>2.3092891236505945E-3</v>
      </c>
      <c r="BD4062" s="2">
        <f t="shared" si="1179"/>
        <v>5.874116364258837E-6</v>
      </c>
      <c r="BE4062" s="2">
        <f t="shared" si="1175"/>
        <v>5.874116364258837E-6</v>
      </c>
      <c r="BF4062" s="24" t="str">
        <f t="shared" si="1176"/>
        <v/>
      </c>
    </row>
    <row r="4063" spans="53:58" ht="20.100000000000001" customHeight="1">
      <c r="BA4063" s="2"/>
      <c r="BB4063" s="2">
        <f t="shared" si="1177"/>
        <v>22.246399999998594</v>
      </c>
      <c r="BC4063" s="156">
        <f t="shared" si="1178"/>
        <v>2.3034150072863357E-3</v>
      </c>
      <c r="BD4063" s="2">
        <f t="shared" si="1179"/>
        <v>5.8595620199843566E-6</v>
      </c>
      <c r="BE4063" s="2">
        <f t="shared" si="1175"/>
        <v>5.8595620199843566E-6</v>
      </c>
      <c r="BF4063" s="24" t="str">
        <f t="shared" si="1176"/>
        <v/>
      </c>
    </row>
    <row r="4064" spans="53:58" ht="20.100000000000001" customHeight="1">
      <c r="BA4064" s="2"/>
      <c r="BB4064" s="2">
        <f t="shared" si="1177"/>
        <v>22.252799999998594</v>
      </c>
      <c r="BC4064" s="156">
        <f t="shared" si="1178"/>
        <v>2.2975554452663513E-3</v>
      </c>
      <c r="BD4064" s="2">
        <f t="shared" si="1179"/>
        <v>5.8450425280769623E-6</v>
      </c>
      <c r="BE4064" s="2">
        <f t="shared" si="1175"/>
        <v>5.8450425280769623E-6</v>
      </c>
      <c r="BF4064" s="24" t="str">
        <f t="shared" si="1176"/>
        <v/>
      </c>
    </row>
    <row r="4065" spans="53:58" ht="20.100000000000001" customHeight="1">
      <c r="BA4065" s="2"/>
      <c r="BB4065" s="2">
        <f t="shared" si="1177"/>
        <v>22.259199999998593</v>
      </c>
      <c r="BC4065" s="156">
        <f t="shared" si="1178"/>
        <v>2.2917104027382743E-3</v>
      </c>
      <c r="BD4065" s="2">
        <f t="shared" si="1179"/>
        <v>5.8305578088616722E-6</v>
      </c>
      <c r="BE4065" s="2">
        <f t="shared" si="1175"/>
        <v>5.8305578088616722E-6</v>
      </c>
      <c r="BF4065" s="24" t="str">
        <f t="shared" si="1176"/>
        <v/>
      </c>
    </row>
    <row r="4066" spans="53:58" ht="20.100000000000001" customHeight="1">
      <c r="BA4066" s="2"/>
      <c r="BB4066" s="2">
        <f t="shared" si="1177"/>
        <v>22.265599999998592</v>
      </c>
      <c r="BC4066" s="156">
        <f t="shared" si="1178"/>
        <v>2.2858798449294127E-3</v>
      </c>
      <c r="BD4066" s="2">
        <f t="shared" si="1179"/>
        <v>5.8161077828504208E-6</v>
      </c>
      <c r="BE4066" s="2">
        <f t="shared" si="1175"/>
        <v>5.8161077828504208E-6</v>
      </c>
      <c r="BF4066" s="24" t="str">
        <f t="shared" si="1176"/>
        <v/>
      </c>
    </row>
    <row r="4067" spans="53:58" ht="20.100000000000001" customHeight="1">
      <c r="BA4067" s="2"/>
      <c r="BB4067" s="2">
        <f t="shared" si="1177"/>
        <v>22.271999999998592</v>
      </c>
      <c r="BC4067" s="156">
        <f t="shared" si="1178"/>
        <v>2.2800637371465622E-3</v>
      </c>
      <c r="BD4067" s="2">
        <f t="shared" si="1179"/>
        <v>5.8016923707060637E-6</v>
      </c>
      <c r="BE4067" s="2">
        <f t="shared" si="1175"/>
        <v>5.8016923707060637E-6</v>
      </c>
      <c r="BF4067" s="24" t="str">
        <f t="shared" si="1176"/>
        <v/>
      </c>
    </row>
    <row r="4068" spans="53:58" ht="20.100000000000001" customHeight="1">
      <c r="BA4068" s="2"/>
      <c r="BB4068" s="2">
        <f t="shared" si="1177"/>
        <v>22.278399999998591</v>
      </c>
      <c r="BC4068" s="156">
        <f t="shared" si="1178"/>
        <v>2.2742620447758562E-3</v>
      </c>
      <c r="BD4068" s="2">
        <f t="shared" si="1179"/>
        <v>5.7873114932801076E-6</v>
      </c>
      <c r="BE4068" s="2">
        <f t="shared" si="1175"/>
        <v>5.7873114932801076E-6</v>
      </c>
      <c r="BF4068" s="24" t="str">
        <f t="shared" si="1176"/>
        <v/>
      </c>
    </row>
    <row r="4069" spans="53:58" ht="20.100000000000001" customHeight="1">
      <c r="BA4069" s="2"/>
      <c r="BB4069" s="2">
        <f t="shared" si="1177"/>
        <v>22.28479999999859</v>
      </c>
      <c r="BC4069" s="156">
        <f t="shared" si="1178"/>
        <v>2.2684747332825761E-3</v>
      </c>
      <c r="BD4069" s="2">
        <f t="shared" si="1179"/>
        <v>5.7729650715684748E-6</v>
      </c>
      <c r="BE4069" s="2">
        <f t="shared" si="1175"/>
        <v>5.7729650715684748E-6</v>
      </c>
      <c r="BF4069" s="24" t="str">
        <f t="shared" si="1176"/>
        <v/>
      </c>
    </row>
    <row r="4070" spans="53:58" ht="20.100000000000001" customHeight="1">
      <c r="BA4070" s="2"/>
      <c r="BB4070" s="2">
        <f t="shared" si="1177"/>
        <v>22.291199999998589</v>
      </c>
      <c r="BC4070" s="156">
        <f t="shared" si="1178"/>
        <v>2.2627017682110076E-3</v>
      </c>
      <c r="BD4070" s="2">
        <f t="shared" si="1179"/>
        <v>5.7586530267579074E-6</v>
      </c>
      <c r="BE4070" s="2">
        <f t="shared" si="1175"/>
        <v>5.7586530267579074E-6</v>
      </c>
      <c r="BF4070" s="24" t="str">
        <f t="shared" si="1176"/>
        <v/>
      </c>
    </row>
    <row r="4071" spans="53:58" ht="20.100000000000001" customHeight="1">
      <c r="BA4071" s="2"/>
      <c r="BB4071" s="2">
        <f t="shared" si="1177"/>
        <v>22.297599999998589</v>
      </c>
      <c r="BC4071" s="156">
        <f t="shared" si="1178"/>
        <v>2.2569431151842497E-3</v>
      </c>
      <c r="BD4071" s="2">
        <f t="shared" si="1179"/>
        <v>5.7443752802012471E-6</v>
      </c>
      <c r="BE4071" s="2">
        <f t="shared" si="1175"/>
        <v>5.7443752802012471E-6</v>
      </c>
      <c r="BF4071" s="24" t="str">
        <f t="shared" si="1176"/>
        <v/>
      </c>
    </row>
    <row r="4072" spans="53:58" ht="20.100000000000001" customHeight="1">
      <c r="BA4072" s="2"/>
      <c r="BB4072" s="2">
        <f t="shared" si="1177"/>
        <v>22.303999999998588</v>
      </c>
      <c r="BC4072" s="156">
        <f t="shared" si="1178"/>
        <v>2.2511987399040484E-3</v>
      </c>
      <c r="BD4072" s="2">
        <f t="shared" si="1179"/>
        <v>5.7301317534052924E-6</v>
      </c>
      <c r="BE4072" s="2">
        <f t="shared" si="1175"/>
        <v>5.7301317534052924E-6</v>
      </c>
      <c r="BF4072" s="24" t="str">
        <f t="shared" si="1176"/>
        <v/>
      </c>
    </row>
    <row r="4073" spans="53:58" ht="20.100000000000001" customHeight="1">
      <c r="BA4073" s="2"/>
      <c r="BB4073" s="2">
        <f t="shared" si="1177"/>
        <v>22.310399999998587</v>
      </c>
      <c r="BC4073" s="156">
        <f t="shared" si="1178"/>
        <v>2.2454686081506432E-3</v>
      </c>
      <c r="BD4073" s="2">
        <f t="shared" si="1179"/>
        <v>5.7159223680542173E-6</v>
      </c>
      <c r="BE4073" s="2">
        <f t="shared" si="1175"/>
        <v>5.7159223680542173E-6</v>
      </c>
      <c r="BF4073" s="24" t="str">
        <f t="shared" si="1176"/>
        <v/>
      </c>
    </row>
    <row r="4074" spans="53:58" ht="20.100000000000001" customHeight="1">
      <c r="BA4074" s="2"/>
      <c r="BB4074" s="2">
        <f t="shared" si="1177"/>
        <v>22.316799999998587</v>
      </c>
      <c r="BC4074" s="156">
        <f t="shared" si="1178"/>
        <v>2.2397526857825889E-3</v>
      </c>
      <c r="BD4074" s="2">
        <f t="shared" si="1179"/>
        <v>5.7017470460087039E-6</v>
      </c>
      <c r="BE4074" s="2">
        <f t="shared" si="1175"/>
        <v>5.7017470460087039E-6</v>
      </c>
      <c r="BF4074" s="24" t="str">
        <f t="shared" si="1176"/>
        <v/>
      </c>
    </row>
    <row r="4075" spans="53:58" ht="20.100000000000001" customHeight="1">
      <c r="BA4075" s="2"/>
      <c r="BB4075" s="2">
        <f t="shared" si="1177"/>
        <v>22.323199999998586</v>
      </c>
      <c r="BC4075" s="156">
        <f t="shared" si="1178"/>
        <v>2.2340509387365802E-3</v>
      </c>
      <c r="BD4075" s="2">
        <f t="shared" si="1179"/>
        <v>5.6876057092729825E-6</v>
      </c>
      <c r="BE4075" s="2">
        <f t="shared" si="1175"/>
        <v>5.6876057092729825E-6</v>
      </c>
      <c r="BF4075" s="24" t="str">
        <f t="shared" si="1176"/>
        <v/>
      </c>
    </row>
    <row r="4076" spans="53:58" ht="20.100000000000001" customHeight="1">
      <c r="BA4076" s="2"/>
      <c r="BB4076" s="2">
        <f t="shared" si="1177"/>
        <v>22.329599999998585</v>
      </c>
      <c r="BC4076" s="156">
        <f t="shared" si="1178"/>
        <v>2.2283633330273073E-3</v>
      </c>
      <c r="BD4076" s="2">
        <f t="shared" si="1179"/>
        <v>5.6734982800421031E-6</v>
      </c>
      <c r="BE4076" s="2">
        <f t="shared" si="1175"/>
        <v>5.6734982800421031E-6</v>
      </c>
      <c r="BF4076" s="24" t="str">
        <f t="shared" si="1176"/>
        <v/>
      </c>
    </row>
    <row r="4077" spans="53:58" ht="20.100000000000001" customHeight="1">
      <c r="BA4077" s="2"/>
      <c r="BB4077" s="2">
        <f t="shared" si="1177"/>
        <v>22.335999999998585</v>
      </c>
      <c r="BC4077" s="156">
        <f t="shared" si="1178"/>
        <v>2.2226898347472651E-3</v>
      </c>
      <c r="BD4077" s="2">
        <f t="shared" si="1179"/>
        <v>5.6594246806607358E-6</v>
      </c>
      <c r="BE4077" s="2">
        <f t="shared" si="1175"/>
        <v>5.6594246806607358E-6</v>
      </c>
      <c r="BF4077" s="24" t="str">
        <f t="shared" si="1176"/>
        <v/>
      </c>
    </row>
    <row r="4078" spans="53:58" ht="20.100000000000001" customHeight="1">
      <c r="BA4078" s="2"/>
      <c r="BB4078" s="2">
        <f t="shared" si="1177"/>
        <v>22.342399999998584</v>
      </c>
      <c r="BC4078" s="156">
        <f t="shared" si="1178"/>
        <v>2.2170304100666044E-3</v>
      </c>
      <c r="BD4078" s="2">
        <f t="shared" si="1179"/>
        <v>5.6453848336578648E-6</v>
      </c>
      <c r="BE4078" s="2">
        <f t="shared" si="1175"/>
        <v>5.6453848336578648E-6</v>
      </c>
      <c r="BF4078" s="24" t="str">
        <f t="shared" si="1176"/>
        <v/>
      </c>
    </row>
    <row r="4079" spans="53:58" ht="20.100000000000001" customHeight="1">
      <c r="BA4079" s="2"/>
      <c r="BB4079" s="2">
        <f t="shared" si="1177"/>
        <v>22.348799999998583</v>
      </c>
      <c r="BC4079" s="156">
        <f t="shared" si="1178"/>
        <v>2.2113850252329465E-3</v>
      </c>
      <c r="BD4079" s="2">
        <f t="shared" si="1179"/>
        <v>5.631378661704288E-6</v>
      </c>
      <c r="BE4079" s="2">
        <f t="shared" si="1175"/>
        <v>5.631378661704288E-6</v>
      </c>
      <c r="BF4079" s="24" t="str">
        <f t="shared" si="1176"/>
        <v/>
      </c>
    </row>
    <row r="4080" spans="53:58" ht="20.100000000000001" customHeight="1">
      <c r="BA4080" s="2"/>
      <c r="BB4080" s="2">
        <f t="shared" si="1177"/>
        <v>22.355199999998582</v>
      </c>
      <c r="BC4080" s="156">
        <f t="shared" si="1178"/>
        <v>2.2057536465712423E-3</v>
      </c>
      <c r="BD4080" s="2">
        <f t="shared" si="1179"/>
        <v>5.6174060876611892E-6</v>
      </c>
      <c r="BE4080" s="2">
        <f t="shared" si="1175"/>
        <v>5.6174060876611892E-6</v>
      </c>
      <c r="BF4080" s="24" t="str">
        <f t="shared" si="1176"/>
        <v/>
      </c>
    </row>
    <row r="4081" spans="53:58" ht="20.100000000000001" customHeight="1">
      <c r="BA4081" s="2"/>
      <c r="BB4081" s="2">
        <f t="shared" si="1177"/>
        <v>22.361599999998582</v>
      </c>
      <c r="BC4081" s="156">
        <f t="shared" si="1178"/>
        <v>2.2001362404835811E-3</v>
      </c>
      <c r="BD4081" s="2">
        <f t="shared" si="1179"/>
        <v>5.6034670345311323E-6</v>
      </c>
      <c r="BE4081" s="2">
        <f t="shared" si="1175"/>
        <v>5.6034670345311323E-6</v>
      </c>
      <c r="BF4081" s="24" t="str">
        <f t="shared" si="1176"/>
        <v/>
      </c>
    </row>
    <row r="4082" spans="53:58" ht="20.100000000000001" customHeight="1">
      <c r="BA4082" s="2"/>
      <c r="BB4082" s="2">
        <f t="shared" si="1177"/>
        <v>22.367999999998581</v>
      </c>
      <c r="BC4082" s="156">
        <f t="shared" si="1178"/>
        <v>2.1945327734490499E-3</v>
      </c>
      <c r="BD4082" s="2">
        <f t="shared" si="1179"/>
        <v>5.5895614255088016E-6</v>
      </c>
      <c r="BE4082" s="2">
        <f t="shared" si="1175"/>
        <v>5.5895614255088016E-6</v>
      </c>
      <c r="BF4082" s="24" t="str">
        <f t="shared" si="1176"/>
        <v/>
      </c>
    </row>
    <row r="4083" spans="53:58" ht="20.100000000000001" customHeight="1">
      <c r="BA4083" s="2"/>
      <c r="BB4083" s="2">
        <f t="shared" si="1177"/>
        <v>22.37439999999858</v>
      </c>
      <c r="BC4083" s="156">
        <f t="shared" si="1178"/>
        <v>2.1889432120235411E-3</v>
      </c>
      <c r="BD4083" s="2">
        <f t="shared" si="1179"/>
        <v>5.5756891839220217E-6</v>
      </c>
      <c r="BE4083" s="2">
        <f t="shared" si="1175"/>
        <v>5.5756891839220217E-6</v>
      </c>
      <c r="BF4083" s="24" t="str">
        <f t="shared" si="1176"/>
        <v/>
      </c>
    </row>
    <row r="4084" spans="53:58" ht="20.100000000000001" customHeight="1">
      <c r="BA4084" s="2"/>
      <c r="BB4084" s="2">
        <f t="shared" si="1177"/>
        <v>22.38079999999858</v>
      </c>
      <c r="BC4084" s="156">
        <f t="shared" si="1178"/>
        <v>2.1833675228396191E-3</v>
      </c>
      <c r="BD4084" s="2">
        <f t="shared" si="1179"/>
        <v>5.5618502332916049E-6</v>
      </c>
      <c r="BE4084" s="2">
        <f t="shared" si="1175"/>
        <v>5.5618502332916049E-6</v>
      </c>
      <c r="BF4084" s="24" t="str">
        <f t="shared" si="1176"/>
        <v/>
      </c>
    </row>
    <row r="4085" spans="53:58" ht="20.100000000000001" customHeight="1">
      <c r="BA4085" s="2"/>
      <c r="BB4085" s="2">
        <f t="shared" si="1177"/>
        <v>22.387199999998579</v>
      </c>
      <c r="BC4085" s="156">
        <f t="shared" si="1178"/>
        <v>2.1778056726063275E-3</v>
      </c>
      <c r="BD4085" s="2">
        <f t="shared" si="1179"/>
        <v>5.5480444972845142E-6</v>
      </c>
      <c r="BE4085" s="2">
        <f t="shared" si="1175"/>
        <v>5.5480444972845142E-6</v>
      </c>
      <c r="BF4085" s="24" t="str">
        <f t="shared" si="1176"/>
        <v/>
      </c>
    </row>
    <row r="4086" spans="53:58" ht="20.100000000000001" customHeight="1">
      <c r="BA4086" s="2"/>
      <c r="BB4086" s="2">
        <f t="shared" si="1177"/>
        <v>22.393599999998578</v>
      </c>
      <c r="BC4086" s="156">
        <f t="shared" si="1178"/>
        <v>2.172257628109043E-3</v>
      </c>
      <c r="BD4086" s="2">
        <f t="shared" si="1179"/>
        <v>5.5342718997442204E-6</v>
      </c>
      <c r="BE4086" s="2">
        <f t="shared" si="1175"/>
        <v>5.5342718997442204E-6</v>
      </c>
      <c r="BF4086" s="24" t="str">
        <f t="shared" si="1176"/>
        <v/>
      </c>
    </row>
    <row r="4087" spans="53:58" ht="20.100000000000001" customHeight="1">
      <c r="BA4087" s="2"/>
      <c r="BB4087" s="2">
        <f t="shared" si="1177"/>
        <v>22.399999999998577</v>
      </c>
      <c r="BC4087" s="156">
        <f t="shared" si="1178"/>
        <v>2.1667233562092988E-3</v>
      </c>
      <c r="BD4087" s="2">
        <f t="shared" si="1179"/>
        <v>5.5205323646603452E-6</v>
      </c>
      <c r="BE4087" s="2">
        <f t="shared" si="1175"/>
        <v>5.5205323646603452E-6</v>
      </c>
      <c r="BF4087" s="24" t="str">
        <f t="shared" si="1176"/>
        <v/>
      </c>
    </row>
    <row r="4088" spans="53:58" ht="20.100000000000001" customHeight="1">
      <c r="BA4088" s="2"/>
      <c r="BB4088" s="2">
        <f t="shared" si="1177"/>
        <v>22.406399999998577</v>
      </c>
      <c r="BC4088" s="156">
        <f t="shared" si="1178"/>
        <v>2.1612028238446384E-3</v>
      </c>
      <c r="BD4088" s="2">
        <f t="shared" si="1179"/>
        <v>5.5068258162063906E-6</v>
      </c>
      <c r="BE4088" s="2">
        <f t="shared" si="1175"/>
        <v>5.5068258162063906E-6</v>
      </c>
      <c r="BF4088" s="24" t="str">
        <f t="shared" si="1176"/>
        <v/>
      </c>
    </row>
    <row r="4089" spans="53:58" ht="20.100000000000001" customHeight="1">
      <c r="BA4089" s="2"/>
      <c r="BB4089" s="2">
        <f t="shared" si="1177"/>
        <v>22.412799999998576</v>
      </c>
      <c r="BC4089" s="156">
        <f t="shared" si="1178"/>
        <v>2.155695998028432E-3</v>
      </c>
      <c r="BD4089" s="2">
        <f t="shared" si="1179"/>
        <v>5.4931521787033102E-6</v>
      </c>
      <c r="BE4089" s="2">
        <f t="shared" si="1175"/>
        <v>5.4931521787033102E-6</v>
      </c>
      <c r="BF4089" s="24" t="str">
        <f t="shared" si="1176"/>
        <v/>
      </c>
    </row>
    <row r="4090" spans="53:58" ht="20.100000000000001" customHeight="1">
      <c r="BA4090" s="2"/>
      <c r="BB4090" s="2">
        <f t="shared" si="1177"/>
        <v>22.419199999998575</v>
      </c>
      <c r="BC4090" s="156">
        <f t="shared" si="1178"/>
        <v>2.1502028458497287E-3</v>
      </c>
      <c r="BD4090" s="2">
        <f t="shared" si="1179"/>
        <v>5.4795113766355555E-6</v>
      </c>
      <c r="BE4090" s="2">
        <f t="shared" si="1175"/>
        <v>5.4795113766355555E-6</v>
      </c>
      <c r="BF4090" s="24" t="str">
        <f t="shared" si="1176"/>
        <v/>
      </c>
    </row>
    <row r="4091" spans="53:58" ht="20.100000000000001" customHeight="1">
      <c r="BA4091" s="2"/>
      <c r="BB4091" s="2">
        <f t="shared" si="1177"/>
        <v>22.425599999998575</v>
      </c>
      <c r="BC4091" s="156">
        <f t="shared" si="1178"/>
        <v>2.1447233344730932E-3</v>
      </c>
      <c r="BD4091" s="2">
        <f t="shared" si="1179"/>
        <v>5.4659033346584479E-6</v>
      </c>
      <c r="BE4091" s="2">
        <f t="shared" si="1175"/>
        <v>5.4659033346584479E-6</v>
      </c>
      <c r="BF4091" s="24" t="str">
        <f t="shared" si="1176"/>
        <v/>
      </c>
    </row>
    <row r="4092" spans="53:58" ht="20.100000000000001" customHeight="1">
      <c r="BA4092" s="2"/>
      <c r="BB4092" s="2">
        <f t="shared" si="1177"/>
        <v>22.431999999998574</v>
      </c>
      <c r="BC4092" s="156">
        <f t="shared" si="1178"/>
        <v>2.1392574311384347E-3</v>
      </c>
      <c r="BD4092" s="2">
        <f t="shared" si="1179"/>
        <v>5.4523279775843016E-6</v>
      </c>
      <c r="BE4092" s="2">
        <f t="shared" si="1175"/>
        <v>5.4523279775843016E-6</v>
      </c>
      <c r="BF4092" s="24" t="str">
        <f t="shared" si="1176"/>
        <v/>
      </c>
    </row>
    <row r="4093" spans="53:58" ht="20.100000000000001" customHeight="1">
      <c r="BA4093" s="2"/>
      <c r="BB4093" s="2">
        <f t="shared" si="1177"/>
        <v>22.438399999998573</v>
      </c>
      <c r="BC4093" s="156">
        <f t="shared" si="1178"/>
        <v>2.1338051031608504E-3</v>
      </c>
      <c r="BD4093" s="2">
        <f t="shared" si="1179"/>
        <v>5.4387852303819893E-6</v>
      </c>
      <c r="BE4093" s="2">
        <f t="shared" si="1175"/>
        <v>5.4387852303819893E-6</v>
      </c>
      <c r="BF4093" s="24" t="str">
        <f t="shared" si="1176"/>
        <v/>
      </c>
    </row>
    <row r="4094" spans="53:58" ht="20.100000000000001" customHeight="1">
      <c r="BA4094" s="2"/>
      <c r="BB4094" s="2">
        <f t="shared" si="1177"/>
        <v>22.444799999998573</v>
      </c>
      <c r="BC4094" s="156">
        <f t="shared" si="1178"/>
        <v>2.1283663179304684E-3</v>
      </c>
      <c r="BD4094" s="2">
        <f t="shared" si="1179"/>
        <v>5.4252750181960248E-6</v>
      </c>
      <c r="BE4094" s="2">
        <f t="shared" si="1175"/>
        <v>5.4252750181960248E-6</v>
      </c>
      <c r="BF4094" s="24" t="str">
        <f t="shared" si="1176"/>
        <v/>
      </c>
    </row>
    <row r="4095" spans="53:58" ht="20.100000000000001" customHeight="1">
      <c r="BA4095" s="2"/>
      <c r="BB4095" s="2">
        <f t="shared" si="1177"/>
        <v>22.451199999998572</v>
      </c>
      <c r="BC4095" s="156">
        <f t="shared" si="1178"/>
        <v>2.1229410429122724E-3</v>
      </c>
      <c r="BD4095" s="2">
        <f t="shared" si="1179"/>
        <v>5.4117972663175057E-6</v>
      </c>
      <c r="BE4095" s="2">
        <f t="shared" si="1175"/>
        <v>5.4117972663175057E-6</v>
      </c>
      <c r="BF4095" s="24" t="str">
        <f t="shared" si="1176"/>
        <v/>
      </c>
    </row>
    <row r="4096" spans="53:58" ht="20.100000000000001" customHeight="1">
      <c r="BA4096" s="2"/>
      <c r="BB4096" s="2">
        <f t="shared" si="1177"/>
        <v>22.457599999998571</v>
      </c>
      <c r="BC4096" s="156">
        <f t="shared" si="1178"/>
        <v>2.1175292456459549E-3</v>
      </c>
      <c r="BD4096" s="2">
        <f t="shared" si="1179"/>
        <v>5.3983519001945222E-6</v>
      </c>
      <c r="BE4096" s="2">
        <f t="shared" si="1175"/>
        <v>5.3983519001945222E-6</v>
      </c>
      <c r="BF4096" s="24" t="str">
        <f t="shared" si="1176"/>
        <v/>
      </c>
    </row>
    <row r="4097" spans="53:58" ht="20.100000000000001" customHeight="1">
      <c r="BA4097" s="2"/>
      <c r="BB4097" s="2">
        <f t="shared" si="1177"/>
        <v>22.46399999999857</v>
      </c>
      <c r="BC4097" s="156">
        <f t="shared" si="1178"/>
        <v>2.1121308937457604E-3</v>
      </c>
      <c r="BD4097" s="2">
        <f t="shared" si="1179"/>
        <v>5.3849388454521065E-6</v>
      </c>
      <c r="BE4097" s="2">
        <f t="shared" si="1175"/>
        <v>5.3849388454521065E-6</v>
      </c>
      <c r="BF4097" s="24" t="str">
        <f t="shared" si="1176"/>
        <v/>
      </c>
    </row>
    <row r="4098" spans="53:58" ht="20.100000000000001" customHeight="1">
      <c r="BA4098" s="2"/>
      <c r="BB4098" s="2">
        <f t="shared" si="1177"/>
        <v>22.47039999999857</v>
      </c>
      <c r="BC4098" s="156">
        <f t="shared" si="1178"/>
        <v>2.1067459549003083E-3</v>
      </c>
      <c r="BD4098" s="2">
        <f t="shared" si="1179"/>
        <v>5.3715580278727165E-6</v>
      </c>
      <c r="BE4098" s="2">
        <f t="shared" si="1175"/>
        <v>5.3715580278727165E-6</v>
      </c>
      <c r="BF4098" s="24" t="str">
        <f t="shared" si="1176"/>
        <v/>
      </c>
    </row>
    <row r="4099" spans="53:58" ht="20.100000000000001" customHeight="1">
      <c r="BA4099" s="2"/>
      <c r="BB4099" s="2">
        <f t="shared" si="1177"/>
        <v>22.476799999998569</v>
      </c>
      <c r="BC4099" s="156">
        <f t="shared" si="1178"/>
        <v>2.1013743968724356E-3</v>
      </c>
      <c r="BD4099" s="2">
        <f t="shared" si="1179"/>
        <v>5.3582093733827926E-6</v>
      </c>
      <c r="BE4099" s="2">
        <f t="shared" si="1175"/>
        <v>5.3582093733827926E-6</v>
      </c>
      <c r="BF4099" s="24" t="str">
        <f t="shared" si="1176"/>
        <v/>
      </c>
    </row>
    <row r="4100" spans="53:58" ht="20.100000000000001" customHeight="1">
      <c r="BA4100" s="2"/>
      <c r="BB4100" s="2">
        <f t="shared" si="1177"/>
        <v>22.483199999998568</v>
      </c>
      <c r="BC4100" s="156">
        <f t="shared" si="1178"/>
        <v>2.0960161874990528E-3</v>
      </c>
      <c r="BD4100" s="2">
        <f t="shared" si="1179"/>
        <v>5.3448928080774769E-6</v>
      </c>
      <c r="BE4100" s="2">
        <f t="shared" si="1175"/>
        <v>5.3448928080774769E-6</v>
      </c>
      <c r="BF4100" s="24" t="str">
        <f t="shared" si="1176"/>
        <v/>
      </c>
    </row>
    <row r="4101" spans="53:58" ht="20.100000000000001" customHeight="1">
      <c r="BA4101" s="2"/>
      <c r="BB4101" s="2">
        <f t="shared" si="1177"/>
        <v>22.489599999998568</v>
      </c>
      <c r="BC4101" s="156">
        <f t="shared" si="1178"/>
        <v>2.0906712946909753E-3</v>
      </c>
      <c r="BD4101" s="2">
        <f t="shared" si="1179"/>
        <v>5.3316082582210468E-6</v>
      </c>
      <c r="BE4101" s="2">
        <f t="shared" si="1175"/>
        <v>5.3316082582210468E-6</v>
      </c>
      <c r="BF4101" s="24" t="str">
        <f t="shared" si="1176"/>
        <v/>
      </c>
    </row>
    <row r="4102" spans="53:58" ht="20.100000000000001" customHeight="1">
      <c r="BA4102" s="2"/>
      <c r="BB4102" s="2">
        <f t="shared" si="1177"/>
        <v>22.495999999998567</v>
      </c>
      <c r="BC4102" s="156">
        <f t="shared" si="1178"/>
        <v>2.0853396864327542E-3</v>
      </c>
      <c r="BD4102" s="2">
        <f t="shared" si="1179"/>
        <v>5.3183556502213285E-6</v>
      </c>
      <c r="BE4102" s="2">
        <f t="shared" si="1175"/>
        <v>5.3183556502213285E-6</v>
      </c>
      <c r="BF4102" s="24" t="str">
        <f t="shared" si="1176"/>
        <v/>
      </c>
    </row>
    <row r="4103" spans="53:58" ht="20.100000000000001" customHeight="1">
      <c r="BA4103" s="2"/>
      <c r="BB4103" s="2">
        <f t="shared" si="1177"/>
        <v>22.502399999998566</v>
      </c>
      <c r="BC4103" s="156">
        <f t="shared" si="1178"/>
        <v>2.0800213307825329E-3</v>
      </c>
      <c r="BD4103" s="2">
        <f t="shared" si="1179"/>
        <v>5.3051349106431403E-6</v>
      </c>
      <c r="BE4103" s="2">
        <f t="shared" si="1175"/>
        <v>5.3051349106431403E-6</v>
      </c>
      <c r="BF4103" s="24" t="str">
        <f t="shared" si="1176"/>
        <v/>
      </c>
    </row>
    <row r="4104" spans="53:58" ht="20.100000000000001" customHeight="1">
      <c r="BA4104" s="2"/>
      <c r="BB4104" s="2">
        <f t="shared" si="1177"/>
        <v>22.508799999998566</v>
      </c>
      <c r="BC4104" s="156">
        <f t="shared" si="1178"/>
        <v>2.0747161958718898E-3</v>
      </c>
      <c r="BD4104" s="2">
        <f t="shared" si="1179"/>
        <v>5.2919459662334467E-6</v>
      </c>
      <c r="BE4104" s="2">
        <f t="shared" si="1175"/>
        <v>5.2919459662334467E-6</v>
      </c>
      <c r="BF4104" s="24" t="str">
        <f t="shared" si="1176"/>
        <v/>
      </c>
    </row>
    <row r="4105" spans="53:58" ht="20.100000000000001" customHeight="1">
      <c r="BA4105" s="2"/>
      <c r="BB4105" s="2">
        <f t="shared" si="1177"/>
        <v>22.515199999998565</v>
      </c>
      <c r="BC4105" s="156">
        <f t="shared" si="1178"/>
        <v>2.0694242499056563E-3</v>
      </c>
      <c r="BD4105" s="2">
        <f t="shared" si="1179"/>
        <v>5.2787887438636785E-6</v>
      </c>
      <c r="BE4105" s="2">
        <f t="shared" si="1175"/>
        <v>5.2787887438636785E-6</v>
      </c>
      <c r="BF4105" s="24" t="str">
        <f t="shared" si="1176"/>
        <v/>
      </c>
    </row>
    <row r="4106" spans="53:58" ht="20.100000000000001" customHeight="1">
      <c r="BA4106" s="2"/>
      <c r="BB4106" s="2">
        <f t="shared" si="1177"/>
        <v>22.521599999998564</v>
      </c>
      <c r="BC4106" s="156">
        <f t="shared" si="1178"/>
        <v>2.0641454611617926E-3</v>
      </c>
      <c r="BD4106" s="2">
        <f t="shared" si="1179"/>
        <v>5.2656631705904483E-6</v>
      </c>
      <c r="BE4106" s="2">
        <f t="shared" si="1175"/>
        <v>5.2656631705904483E-6</v>
      </c>
      <c r="BF4106" s="24" t="str">
        <f t="shared" si="1176"/>
        <v/>
      </c>
    </row>
    <row r="4107" spans="53:58" ht="20.100000000000001" customHeight="1">
      <c r="BA4107" s="2"/>
      <c r="BB4107" s="2">
        <f t="shared" si="1177"/>
        <v>22.527999999998563</v>
      </c>
      <c r="BC4107" s="156">
        <f t="shared" si="1178"/>
        <v>2.0588797979912022E-3</v>
      </c>
      <c r="BD4107" s="2">
        <f t="shared" si="1179"/>
        <v>5.2525691736100139E-6</v>
      </c>
      <c r="BE4107" s="2">
        <f t="shared" ref="BE4107:BE4170" si="1180">IF(BC4107&lt;(1-$BA$591),BD4107,"")</f>
        <v>5.2525691736100139E-6</v>
      </c>
      <c r="BF4107" s="24" t="str">
        <f t="shared" ref="BF4107:BF4170" si="1181">IF(BC4107&lt;(1-$BA$597),BD4107,"")</f>
        <v/>
      </c>
    </row>
    <row r="4108" spans="53:58" ht="20.100000000000001" customHeight="1">
      <c r="BA4108" s="2"/>
      <c r="BB4108" s="2">
        <f t="shared" ref="BB4108:BB4171" si="1182">BB4107+$BE$584</f>
        <v>22.534399999998563</v>
      </c>
      <c r="BC4108" s="156">
        <f t="shared" ref="BC4108:BC4171" si="1183">_xlfn.CHISQ.DIST.RT(BB4108,7)</f>
        <v>2.0536272288175922E-3</v>
      </c>
      <c r="BD4108" s="2">
        <f t="shared" ref="BD4108:BD4171" si="1184">BC4108-BC4109</f>
        <v>5.2395066802821307E-6</v>
      </c>
      <c r="BE4108" s="2">
        <f t="shared" si="1180"/>
        <v>5.2395066802821307E-6</v>
      </c>
      <c r="BF4108" s="24" t="str">
        <f t="shared" si="1181"/>
        <v/>
      </c>
    </row>
    <row r="4109" spans="53:58" ht="20.100000000000001" customHeight="1">
      <c r="BA4109" s="2"/>
      <c r="BB4109" s="2">
        <f t="shared" si="1182"/>
        <v>22.540799999998562</v>
      </c>
      <c r="BC4109" s="156">
        <f t="shared" si="1183"/>
        <v>2.0483877221373101E-3</v>
      </c>
      <c r="BD4109" s="2">
        <f t="shared" si="1184"/>
        <v>5.2264756181278835E-6</v>
      </c>
      <c r="BE4109" s="2">
        <f t="shared" si="1180"/>
        <v>5.2264756181278835E-6</v>
      </c>
      <c r="BF4109" s="24" t="str">
        <f t="shared" si="1181"/>
        <v/>
      </c>
    </row>
    <row r="4110" spans="53:58" ht="20.100000000000001" customHeight="1">
      <c r="BA4110" s="2"/>
      <c r="BB4110" s="2">
        <f t="shared" si="1182"/>
        <v>22.547199999998561</v>
      </c>
      <c r="BC4110" s="156">
        <f t="shared" si="1183"/>
        <v>2.0431612465191822E-3</v>
      </c>
      <c r="BD4110" s="2">
        <f t="shared" si="1184"/>
        <v>5.2134759148153749E-6</v>
      </c>
      <c r="BE4110" s="2">
        <f t="shared" si="1180"/>
        <v>5.2134759148153749E-6</v>
      </c>
      <c r="BF4110" s="24" t="str">
        <f t="shared" si="1181"/>
        <v/>
      </c>
    </row>
    <row r="4111" spans="53:58" ht="20.100000000000001" customHeight="1">
      <c r="BA4111" s="2"/>
      <c r="BB4111" s="2">
        <f t="shared" si="1182"/>
        <v>22.553599999998561</v>
      </c>
      <c r="BC4111" s="156">
        <f t="shared" si="1183"/>
        <v>2.0379477706043668E-3</v>
      </c>
      <c r="BD4111" s="2">
        <f t="shared" si="1184"/>
        <v>5.2005074981714347E-6</v>
      </c>
      <c r="BE4111" s="2">
        <f t="shared" si="1180"/>
        <v>5.2005074981714347E-6</v>
      </c>
      <c r="BF4111" s="24" t="str">
        <f t="shared" si="1181"/>
        <v/>
      </c>
    </row>
    <row r="4112" spans="53:58" ht="20.100000000000001" customHeight="1">
      <c r="BA4112" s="2"/>
      <c r="BB4112" s="2">
        <f t="shared" si="1182"/>
        <v>22.55999999999856</v>
      </c>
      <c r="BC4112" s="156">
        <f t="shared" si="1183"/>
        <v>2.0327472631061954E-3</v>
      </c>
      <c r="BD4112" s="2">
        <f t="shared" si="1184"/>
        <v>5.1875702961894261E-6</v>
      </c>
      <c r="BE4112" s="2">
        <f t="shared" si="1180"/>
        <v>5.1875702961894261E-6</v>
      </c>
      <c r="BF4112" s="24" t="str">
        <f t="shared" si="1181"/>
        <v/>
      </c>
    </row>
    <row r="4113" spans="53:58" ht="20.100000000000001" customHeight="1">
      <c r="BA4113" s="2"/>
      <c r="BB4113" s="2">
        <f t="shared" si="1182"/>
        <v>22.566399999998559</v>
      </c>
      <c r="BC4113" s="156">
        <f t="shared" si="1183"/>
        <v>2.0275596928100059E-3</v>
      </c>
      <c r="BD4113" s="2">
        <f t="shared" si="1184"/>
        <v>5.1746642369975872E-6</v>
      </c>
      <c r="BE4113" s="2">
        <f t="shared" si="1180"/>
        <v>5.1746642369975872E-6</v>
      </c>
      <c r="BF4113" s="24" t="str">
        <f t="shared" si="1181"/>
        <v/>
      </c>
    </row>
    <row r="4114" spans="53:58" ht="20.100000000000001" customHeight="1">
      <c r="BA4114" s="2"/>
      <c r="BB4114" s="2">
        <f t="shared" si="1182"/>
        <v>22.572799999998558</v>
      </c>
      <c r="BC4114" s="156">
        <f t="shared" si="1183"/>
        <v>2.0223850285730084E-3</v>
      </c>
      <c r="BD4114" s="2">
        <f t="shared" si="1184"/>
        <v>5.1617892488902556E-6</v>
      </c>
      <c r="BE4114" s="2">
        <f t="shared" si="1180"/>
        <v>5.1617892488902556E-6</v>
      </c>
      <c r="BF4114" s="24" t="str">
        <f t="shared" si="1181"/>
        <v/>
      </c>
    </row>
    <row r="4115" spans="53:58" ht="20.100000000000001" customHeight="1">
      <c r="BA4115" s="2"/>
      <c r="BB4115" s="2">
        <f t="shared" si="1182"/>
        <v>22.579199999998558</v>
      </c>
      <c r="BC4115" s="156">
        <f t="shared" si="1183"/>
        <v>2.0172232393241181E-3</v>
      </c>
      <c r="BD4115" s="2">
        <f t="shared" si="1184"/>
        <v>5.1489452603326394E-6</v>
      </c>
      <c r="BE4115" s="2">
        <f t="shared" si="1180"/>
        <v>5.1489452603326394E-6</v>
      </c>
      <c r="BF4115" s="24" t="str">
        <f t="shared" si="1181"/>
        <v/>
      </c>
    </row>
    <row r="4116" spans="53:58" ht="20.100000000000001" customHeight="1">
      <c r="BA4116" s="2"/>
      <c r="BB4116" s="2">
        <f t="shared" si="1182"/>
        <v>22.585599999998557</v>
      </c>
      <c r="BC4116" s="156">
        <f t="shared" si="1183"/>
        <v>2.0120742940637855E-3</v>
      </c>
      <c r="BD4116" s="2">
        <f t="shared" si="1184"/>
        <v>5.1361321999066067E-6</v>
      </c>
      <c r="BE4116" s="2">
        <f t="shared" si="1180"/>
        <v>5.1361321999066067E-6</v>
      </c>
      <c r="BF4116" s="24" t="str">
        <f t="shared" si="1181"/>
        <v/>
      </c>
    </row>
    <row r="4117" spans="53:58" ht="20.100000000000001" customHeight="1">
      <c r="BA4117" s="2"/>
      <c r="BB4117" s="2">
        <f t="shared" si="1182"/>
        <v>22.591999999998556</v>
      </c>
      <c r="BC4117" s="156">
        <f t="shared" si="1183"/>
        <v>2.0069381618638788E-3</v>
      </c>
      <c r="BD4117" s="2">
        <f t="shared" si="1184"/>
        <v>5.1233499963917843E-6</v>
      </c>
      <c r="BE4117" s="2">
        <f t="shared" si="1180"/>
        <v>5.1233499963917843E-6</v>
      </c>
      <c r="BF4117" s="24" t="str">
        <f t="shared" si="1181"/>
        <v/>
      </c>
    </row>
    <row r="4118" spans="53:58" ht="20.100000000000001" customHeight="1">
      <c r="BA4118" s="2"/>
      <c r="BB4118" s="2">
        <f t="shared" si="1182"/>
        <v>22.598399999998556</v>
      </c>
      <c r="BC4118" s="156">
        <f t="shared" si="1183"/>
        <v>2.0018148118674871E-3</v>
      </c>
      <c r="BD4118" s="2">
        <f t="shared" si="1184"/>
        <v>5.1105985786788211E-6</v>
      </c>
      <c r="BE4118" s="2">
        <f t="shared" si="1180"/>
        <v>5.1105985786788211E-6</v>
      </c>
      <c r="BF4118" s="24" t="str">
        <f t="shared" si="1181"/>
        <v/>
      </c>
    </row>
    <row r="4119" spans="53:58" ht="20.100000000000001" customHeight="1">
      <c r="BA4119" s="2"/>
      <c r="BB4119" s="2">
        <f t="shared" si="1182"/>
        <v>22.604799999998555</v>
      </c>
      <c r="BC4119" s="156">
        <f t="shared" si="1183"/>
        <v>1.9967042132888082E-3</v>
      </c>
      <c r="BD4119" s="2">
        <f t="shared" si="1184"/>
        <v>5.0978778758522213E-6</v>
      </c>
      <c r="BE4119" s="2">
        <f t="shared" si="1180"/>
        <v>5.0978778758522213E-6</v>
      </c>
      <c r="BF4119" s="24" t="str">
        <f t="shared" si="1181"/>
        <v/>
      </c>
    </row>
    <row r="4120" spans="53:58" ht="20.100000000000001" customHeight="1">
      <c r="BA4120" s="2"/>
      <c r="BB4120" s="2">
        <f t="shared" si="1182"/>
        <v>22.611199999998554</v>
      </c>
      <c r="BC4120" s="156">
        <f t="shared" si="1183"/>
        <v>1.991606335412956E-3</v>
      </c>
      <c r="BD4120" s="2">
        <f t="shared" si="1184"/>
        <v>5.0851878171183536E-6</v>
      </c>
      <c r="BE4120" s="2">
        <f t="shared" si="1180"/>
        <v>5.0851878171183536E-6</v>
      </c>
      <c r="BF4120" s="24" t="str">
        <f t="shared" si="1181"/>
        <v/>
      </c>
    </row>
    <row r="4121" spans="53:58" ht="20.100000000000001" customHeight="1">
      <c r="BA4121" s="2"/>
      <c r="BB4121" s="2">
        <f t="shared" si="1182"/>
        <v>22.617599999998554</v>
      </c>
      <c r="BC4121" s="156">
        <f t="shared" si="1183"/>
        <v>1.9865211475958377E-3</v>
      </c>
      <c r="BD4121" s="2">
        <f t="shared" si="1184"/>
        <v>5.0725283318522885E-6</v>
      </c>
      <c r="BE4121" s="2">
        <f t="shared" si="1180"/>
        <v>5.0725283318522885E-6</v>
      </c>
      <c r="BF4121" s="24" t="str">
        <f t="shared" si="1181"/>
        <v/>
      </c>
    </row>
    <row r="4122" spans="53:58" ht="20.100000000000001" customHeight="1">
      <c r="BA4122" s="2"/>
      <c r="BB4122" s="2">
        <f t="shared" si="1182"/>
        <v>22.623999999998553</v>
      </c>
      <c r="BC4122" s="156">
        <f t="shared" si="1183"/>
        <v>1.9814486192639854E-3</v>
      </c>
      <c r="BD4122" s="2">
        <f t="shared" si="1184"/>
        <v>5.0598993495774153E-6</v>
      </c>
      <c r="BE4122" s="2">
        <f t="shared" si="1180"/>
        <v>5.0598993495774153E-6</v>
      </c>
      <c r="BF4122" s="24" t="str">
        <f t="shared" si="1181"/>
        <v/>
      </c>
    </row>
    <row r="4123" spans="53:58" ht="20.100000000000001" customHeight="1">
      <c r="BA4123" s="2"/>
      <c r="BB4123" s="2">
        <f t="shared" si="1182"/>
        <v>22.630399999998552</v>
      </c>
      <c r="BC4123" s="156">
        <f t="shared" si="1183"/>
        <v>1.976388719914408E-3</v>
      </c>
      <c r="BD4123" s="2">
        <f t="shared" si="1184"/>
        <v>5.0473007999754169E-6</v>
      </c>
      <c r="BE4123" s="2">
        <f t="shared" si="1180"/>
        <v>5.0473007999754169E-6</v>
      </c>
      <c r="BF4123" s="24" t="str">
        <f t="shared" si="1181"/>
        <v/>
      </c>
    </row>
    <row r="4124" spans="53:58" ht="20.100000000000001" customHeight="1">
      <c r="BA4124" s="2"/>
      <c r="BB4124" s="2">
        <f t="shared" si="1182"/>
        <v>22.636799999998551</v>
      </c>
      <c r="BC4124" s="156">
        <f t="shared" si="1183"/>
        <v>1.9713414191144325E-3</v>
      </c>
      <c r="BD4124" s="2">
        <f t="shared" si="1184"/>
        <v>5.0347326128723918E-6</v>
      </c>
      <c r="BE4124" s="2">
        <f t="shared" si="1180"/>
        <v>5.0347326128723918E-6</v>
      </c>
      <c r="BF4124" s="24" t="str">
        <f t="shared" si="1181"/>
        <v/>
      </c>
    </row>
    <row r="4125" spans="53:58" ht="20.100000000000001" customHeight="1">
      <c r="BA4125" s="2"/>
      <c r="BB4125" s="2">
        <f t="shared" si="1182"/>
        <v>22.643199999998551</v>
      </c>
      <c r="BC4125" s="156">
        <f t="shared" si="1183"/>
        <v>1.9663066865015602E-3</v>
      </c>
      <c r="BD4125" s="2">
        <f t="shared" si="1184"/>
        <v>5.0221947182483954E-6</v>
      </c>
      <c r="BE4125" s="2">
        <f t="shared" si="1180"/>
        <v>5.0221947182483954E-6</v>
      </c>
      <c r="BF4125" s="24" t="str">
        <f t="shared" si="1181"/>
        <v/>
      </c>
    </row>
    <row r="4126" spans="53:58" ht="20.100000000000001" customHeight="1">
      <c r="BA4126" s="2"/>
      <c r="BB4126" s="2">
        <f t="shared" si="1182"/>
        <v>22.64959999999855</v>
      </c>
      <c r="BC4126" s="156">
        <f t="shared" si="1183"/>
        <v>1.9612844917833118E-3</v>
      </c>
      <c r="BD4126" s="2">
        <f t="shared" si="1184"/>
        <v>5.0096870462322356E-6</v>
      </c>
      <c r="BE4126" s="2">
        <f t="shared" si="1180"/>
        <v>5.0096870462322356E-6</v>
      </c>
      <c r="BF4126" s="24" t="str">
        <f t="shared" si="1181"/>
        <v/>
      </c>
    </row>
    <row r="4127" spans="53:58" ht="20.100000000000001" customHeight="1">
      <c r="BA4127" s="2"/>
      <c r="BB4127" s="2">
        <f t="shared" si="1182"/>
        <v>22.655999999998549</v>
      </c>
      <c r="BC4127" s="156">
        <f t="shared" si="1183"/>
        <v>1.9562748047370795E-3</v>
      </c>
      <c r="BD4127" s="2">
        <f t="shared" si="1184"/>
        <v>4.9972095271129651E-6</v>
      </c>
      <c r="BE4127" s="2">
        <f t="shared" si="1180"/>
        <v>4.9972095271129651E-6</v>
      </c>
      <c r="BF4127" s="24" t="str">
        <f t="shared" si="1181"/>
        <v/>
      </c>
    </row>
    <row r="4128" spans="53:58" ht="20.100000000000001" customHeight="1">
      <c r="BA4128" s="2"/>
      <c r="BB4128" s="2">
        <f t="shared" si="1182"/>
        <v>22.662399999998549</v>
      </c>
      <c r="BC4128" s="156">
        <f t="shared" si="1183"/>
        <v>1.9512775952099666E-3</v>
      </c>
      <c r="BD4128" s="2">
        <f t="shared" si="1184"/>
        <v>4.9847620913208001E-6</v>
      </c>
      <c r="BE4128" s="2">
        <f t="shared" si="1180"/>
        <v>4.9847620913208001E-6</v>
      </c>
      <c r="BF4128" s="24" t="str">
        <f t="shared" si="1181"/>
        <v/>
      </c>
    </row>
    <row r="4129" spans="53:58" ht="20.100000000000001" customHeight="1">
      <c r="BA4129" s="2"/>
      <c r="BB4129" s="2">
        <f t="shared" si="1182"/>
        <v>22.668799999998548</v>
      </c>
      <c r="BC4129" s="156">
        <f t="shared" si="1183"/>
        <v>1.9462928331186458E-3</v>
      </c>
      <c r="BD4129" s="2">
        <f t="shared" si="1184"/>
        <v>4.9723446694464185E-6</v>
      </c>
      <c r="BE4129" s="2">
        <f t="shared" si="1180"/>
        <v>4.9723446694464185E-6</v>
      </c>
      <c r="BF4129" s="24" t="str">
        <f t="shared" si="1181"/>
        <v/>
      </c>
    </row>
    <row r="4130" spans="53:58" ht="20.100000000000001" customHeight="1">
      <c r="BA4130" s="2"/>
      <c r="BB4130" s="2">
        <f t="shared" si="1182"/>
        <v>22.675199999998547</v>
      </c>
      <c r="BC4130" s="156">
        <f t="shared" si="1183"/>
        <v>1.9413204884491993E-3</v>
      </c>
      <c r="BD4130" s="2">
        <f t="shared" si="1184"/>
        <v>4.9599571922175414E-6</v>
      </c>
      <c r="BE4130" s="2">
        <f t="shared" si="1180"/>
        <v>4.9599571922175414E-6</v>
      </c>
      <c r="BF4130" s="24" t="str">
        <f t="shared" si="1181"/>
        <v/>
      </c>
    </row>
    <row r="4131" spans="53:58" ht="20.100000000000001" customHeight="1">
      <c r="BA4131" s="2"/>
      <c r="BB4131" s="2">
        <f t="shared" si="1182"/>
        <v>22.681599999998546</v>
      </c>
      <c r="BC4131" s="156">
        <f t="shared" si="1183"/>
        <v>1.9363605312569818E-3</v>
      </c>
      <c r="BD4131" s="2">
        <f t="shared" si="1184"/>
        <v>4.947599590524954E-6</v>
      </c>
      <c r="BE4131" s="2">
        <f t="shared" si="1180"/>
        <v>4.947599590524954E-6</v>
      </c>
      <c r="BF4131" s="24" t="str">
        <f t="shared" si="1181"/>
        <v/>
      </c>
    </row>
    <row r="4132" spans="53:58" ht="20.100000000000001" customHeight="1">
      <c r="BA4132" s="2"/>
      <c r="BB4132" s="2">
        <f t="shared" si="1182"/>
        <v>22.687999999998546</v>
      </c>
      <c r="BC4132" s="156">
        <f t="shared" si="1183"/>
        <v>1.9314129316664568E-3</v>
      </c>
      <c r="BD4132" s="2">
        <f t="shared" si="1184"/>
        <v>4.9352717954032066E-6</v>
      </c>
      <c r="BE4132" s="2">
        <f t="shared" si="1180"/>
        <v>4.9352717954032066E-6</v>
      </c>
      <c r="BF4132" s="24" t="str">
        <f t="shared" si="1181"/>
        <v/>
      </c>
    </row>
    <row r="4133" spans="53:58" ht="20.100000000000001" customHeight="1">
      <c r="BA4133" s="2"/>
      <c r="BB4133" s="2">
        <f t="shared" si="1182"/>
        <v>22.694399999998545</v>
      </c>
      <c r="BC4133" s="156">
        <f t="shared" si="1183"/>
        <v>1.9264776598710536E-3</v>
      </c>
      <c r="BD4133" s="2">
        <f t="shared" si="1184"/>
        <v>4.9229737380310484E-6</v>
      </c>
      <c r="BE4133" s="2">
        <f t="shared" si="1180"/>
        <v>4.9229737380310484E-6</v>
      </c>
      <c r="BF4133" s="24" t="str">
        <f t="shared" si="1181"/>
        <v/>
      </c>
    </row>
    <row r="4134" spans="53:58" ht="20.100000000000001" customHeight="1">
      <c r="BA4134" s="2"/>
      <c r="BB4134" s="2">
        <f t="shared" si="1182"/>
        <v>22.700799999998544</v>
      </c>
      <c r="BC4134" s="156">
        <f t="shared" si="1183"/>
        <v>1.9215546861330226E-3</v>
      </c>
      <c r="BD4134" s="2">
        <f t="shared" si="1184"/>
        <v>4.9107053497492083E-6</v>
      </c>
      <c r="BE4134" s="2">
        <f t="shared" si="1180"/>
        <v>4.9107053497492083E-6</v>
      </c>
      <c r="BF4134" s="24" t="str">
        <f t="shared" si="1181"/>
        <v/>
      </c>
    </row>
    <row r="4135" spans="53:58" ht="20.100000000000001" customHeight="1">
      <c r="BA4135" s="2"/>
      <c r="BB4135" s="2">
        <f t="shared" si="1182"/>
        <v>22.707199999998544</v>
      </c>
      <c r="BC4135" s="156">
        <f t="shared" si="1183"/>
        <v>1.9166439807832734E-3</v>
      </c>
      <c r="BD4135" s="2">
        <f t="shared" si="1184"/>
        <v>4.8984665620348082E-6</v>
      </c>
      <c r="BE4135" s="2">
        <f t="shared" si="1180"/>
        <v>4.8984665620348082E-6</v>
      </c>
      <c r="BF4135" s="24" t="str">
        <f t="shared" si="1181"/>
        <v/>
      </c>
    </row>
    <row r="4136" spans="53:58" ht="20.100000000000001" customHeight="1">
      <c r="BA4136" s="2"/>
      <c r="BB4136" s="2">
        <f t="shared" si="1182"/>
        <v>22.713599999998543</v>
      </c>
      <c r="BC4136" s="156">
        <f t="shared" si="1183"/>
        <v>1.9117455142212386E-3</v>
      </c>
      <c r="BD4136" s="2">
        <f t="shared" si="1184"/>
        <v>4.8862573065243473E-6</v>
      </c>
      <c r="BE4136" s="2">
        <f t="shared" si="1180"/>
        <v>4.8862573065243473E-6</v>
      </c>
      <c r="BF4136" s="24" t="str">
        <f t="shared" si="1181"/>
        <v/>
      </c>
    </row>
    <row r="4137" spans="53:58" ht="20.100000000000001" customHeight="1">
      <c r="BA4137" s="2"/>
      <c r="BB4137" s="2">
        <f t="shared" si="1182"/>
        <v>22.719999999998542</v>
      </c>
      <c r="BC4137" s="156">
        <f t="shared" si="1183"/>
        <v>1.9068592569147142E-3</v>
      </c>
      <c r="BD4137" s="2">
        <f t="shared" si="1184"/>
        <v>4.8740775149898503E-6</v>
      </c>
      <c r="BE4137" s="2">
        <f t="shared" si="1180"/>
        <v>4.8740775149898503E-6</v>
      </c>
      <c r="BF4137" s="24" t="str">
        <f t="shared" si="1181"/>
        <v/>
      </c>
    </row>
    <row r="4138" spans="53:58" ht="20.100000000000001" customHeight="1">
      <c r="BA4138" s="2"/>
      <c r="BB4138" s="2">
        <f t="shared" si="1182"/>
        <v>22.726399999998542</v>
      </c>
      <c r="BC4138" s="156">
        <f t="shared" si="1183"/>
        <v>1.9019851793997244E-3</v>
      </c>
      <c r="BD4138" s="2">
        <f t="shared" si="1184"/>
        <v>4.8619271193661891E-6</v>
      </c>
      <c r="BE4138" s="2">
        <f t="shared" si="1180"/>
        <v>4.8619271193661891E-6</v>
      </c>
      <c r="BF4138" s="24" t="str">
        <f t="shared" si="1181"/>
        <v/>
      </c>
    </row>
    <row r="4139" spans="53:58" ht="20.100000000000001" customHeight="1">
      <c r="BA4139" s="2"/>
      <c r="BB4139" s="2">
        <f t="shared" si="1182"/>
        <v>22.732799999998541</v>
      </c>
      <c r="BC4139" s="156">
        <f t="shared" si="1183"/>
        <v>1.8971232522803582E-3</v>
      </c>
      <c r="BD4139" s="2">
        <f t="shared" si="1184"/>
        <v>4.8498060517254953E-6</v>
      </c>
      <c r="BE4139" s="2">
        <f t="shared" si="1180"/>
        <v>4.8498060517254953E-6</v>
      </c>
      <c r="BF4139" s="24" t="str">
        <f t="shared" si="1181"/>
        <v/>
      </c>
    </row>
    <row r="4140" spans="53:58" ht="20.100000000000001" customHeight="1">
      <c r="BA4140" s="2"/>
      <c r="BB4140" s="2">
        <f t="shared" si="1182"/>
        <v>22.73919999999854</v>
      </c>
      <c r="BC4140" s="156">
        <f t="shared" si="1183"/>
        <v>1.8922734462286327E-3</v>
      </c>
      <c r="BD4140" s="2">
        <f t="shared" si="1184"/>
        <v>4.8377142442834493E-6</v>
      </c>
      <c r="BE4140" s="2">
        <f t="shared" si="1180"/>
        <v>4.8377142442834493E-6</v>
      </c>
      <c r="BF4140" s="24" t="str">
        <f t="shared" si="1181"/>
        <v/>
      </c>
    </row>
    <row r="4141" spans="53:58" ht="20.100000000000001" customHeight="1">
      <c r="BA4141" s="2"/>
      <c r="BB4141" s="2">
        <f t="shared" si="1182"/>
        <v>22.745599999998539</v>
      </c>
      <c r="BC4141" s="156">
        <f t="shared" si="1183"/>
        <v>1.8874357319843492E-3</v>
      </c>
      <c r="BD4141" s="2">
        <f t="shared" si="1184"/>
        <v>4.8256516294224814E-6</v>
      </c>
      <c r="BE4141" s="2">
        <f t="shared" si="1180"/>
        <v>4.8256516294224814E-6</v>
      </c>
      <c r="BF4141" s="24" t="str">
        <f t="shared" si="1181"/>
        <v/>
      </c>
    </row>
    <row r="4142" spans="53:58" ht="20.100000000000001" customHeight="1">
      <c r="BA4142" s="2"/>
      <c r="BB4142" s="2">
        <f t="shared" si="1182"/>
        <v>22.751999999998539</v>
      </c>
      <c r="BC4142" s="156">
        <f t="shared" si="1183"/>
        <v>1.8826100803549268E-3</v>
      </c>
      <c r="BD4142" s="2">
        <f t="shared" si="1184"/>
        <v>4.8136181396471033E-6</v>
      </c>
      <c r="BE4142" s="2">
        <f t="shared" si="1180"/>
        <v>4.8136181396471033E-6</v>
      </c>
      <c r="BF4142" s="24" t="str">
        <f t="shared" si="1181"/>
        <v/>
      </c>
    </row>
    <row r="4143" spans="53:58" ht="20.100000000000001" customHeight="1">
      <c r="BA4143" s="2"/>
      <c r="BB4143" s="2">
        <f t="shared" si="1182"/>
        <v>22.758399999998538</v>
      </c>
      <c r="BC4143" s="156">
        <f t="shared" si="1183"/>
        <v>1.8777964622152797E-3</v>
      </c>
      <c r="BD4143" s="2">
        <f t="shared" si="1184"/>
        <v>4.8016137076233728E-6</v>
      </c>
      <c r="BE4143" s="2">
        <f t="shared" si="1180"/>
        <v>4.8016137076233728E-6</v>
      </c>
      <c r="BF4143" s="24" t="str">
        <f t="shared" si="1181"/>
        <v/>
      </c>
    </row>
    <row r="4144" spans="53:58" ht="20.100000000000001" customHeight="1">
      <c r="BA4144" s="2"/>
      <c r="BB4144" s="2">
        <f t="shared" si="1182"/>
        <v>22.764799999998537</v>
      </c>
      <c r="BC4144" s="156">
        <f t="shared" si="1183"/>
        <v>1.8729948485076563E-3</v>
      </c>
      <c r="BD4144" s="2">
        <f t="shared" si="1184"/>
        <v>4.7896382661671844E-6</v>
      </c>
      <c r="BE4144" s="2">
        <f t="shared" si="1180"/>
        <v>4.7896382661671844E-6</v>
      </c>
      <c r="BF4144" s="24" t="str">
        <f t="shared" si="1181"/>
        <v/>
      </c>
    </row>
    <row r="4145" spans="53:58" ht="20.100000000000001" customHeight="1">
      <c r="BA4145" s="2"/>
      <c r="BB4145" s="2">
        <f t="shared" si="1182"/>
        <v>22.771199999998537</v>
      </c>
      <c r="BC4145" s="156">
        <f t="shared" si="1183"/>
        <v>1.8682052102414891E-3</v>
      </c>
      <c r="BD4145" s="2">
        <f t="shared" si="1184"/>
        <v>4.7776917482223683E-6</v>
      </c>
      <c r="BE4145" s="2">
        <f t="shared" si="1180"/>
        <v>4.7776917482223683E-6</v>
      </c>
      <c r="BF4145" s="24" t="str">
        <f t="shared" si="1181"/>
        <v/>
      </c>
    </row>
    <row r="4146" spans="53:58" ht="20.100000000000001" customHeight="1">
      <c r="BA4146" s="2"/>
      <c r="BB4146" s="2">
        <f t="shared" si="1182"/>
        <v>22.777599999998536</v>
      </c>
      <c r="BC4146" s="156">
        <f t="shared" si="1183"/>
        <v>1.8634275184932667E-3</v>
      </c>
      <c r="BD4146" s="2">
        <f t="shared" si="1184"/>
        <v>4.7657740868982043E-6</v>
      </c>
      <c r="BE4146" s="2">
        <f t="shared" si="1180"/>
        <v>4.7657740868982043E-6</v>
      </c>
      <c r="BF4146" s="24" t="str">
        <f t="shared" si="1181"/>
        <v/>
      </c>
    </row>
    <row r="4147" spans="53:58" ht="20.100000000000001" customHeight="1">
      <c r="BA4147" s="2"/>
      <c r="BB4147" s="2">
        <f t="shared" si="1182"/>
        <v>22.783999999998535</v>
      </c>
      <c r="BC4147" s="156">
        <f t="shared" si="1183"/>
        <v>1.8586617444063685E-3</v>
      </c>
      <c r="BD4147" s="2">
        <f t="shared" si="1184"/>
        <v>4.7538852154362446E-6</v>
      </c>
      <c r="BE4147" s="2">
        <f t="shared" si="1180"/>
        <v>4.7538852154362446E-6</v>
      </c>
      <c r="BF4147" s="24" t="str">
        <f t="shared" si="1181"/>
        <v/>
      </c>
    </row>
    <row r="4148" spans="53:58" ht="20.100000000000001" customHeight="1">
      <c r="BA4148" s="2"/>
      <c r="BB4148" s="2">
        <f t="shared" si="1182"/>
        <v>22.790399999998534</v>
      </c>
      <c r="BC4148" s="156">
        <f t="shared" si="1183"/>
        <v>1.8539078591909323E-3</v>
      </c>
      <c r="BD4148" s="2">
        <f t="shared" si="1184"/>
        <v>4.7420250672298297E-6</v>
      </c>
      <c r="BE4148" s="2">
        <f t="shared" si="1180"/>
        <v>4.7420250672298297E-6</v>
      </c>
      <c r="BF4148" s="24" t="str">
        <f t="shared" si="1181"/>
        <v/>
      </c>
    </row>
    <row r="4149" spans="53:58" ht="20.100000000000001" customHeight="1">
      <c r="BA4149" s="2"/>
      <c r="BB4149" s="2">
        <f t="shared" si="1182"/>
        <v>22.796799999998534</v>
      </c>
      <c r="BC4149" s="156">
        <f t="shared" si="1183"/>
        <v>1.8491658341237025E-3</v>
      </c>
      <c r="BD4149" s="2">
        <f t="shared" si="1184"/>
        <v>4.7301935758143308E-6</v>
      </c>
      <c r="BE4149" s="2">
        <f t="shared" si="1180"/>
        <v>4.7301935758143308E-6</v>
      </c>
      <c r="BF4149" s="24" t="str">
        <f t="shared" si="1181"/>
        <v/>
      </c>
    </row>
    <row r="4150" spans="53:58" ht="20.100000000000001" customHeight="1">
      <c r="BA4150" s="2"/>
      <c r="BB4150" s="2">
        <f t="shared" si="1182"/>
        <v>22.803199999998533</v>
      </c>
      <c r="BC4150" s="156">
        <f t="shared" si="1183"/>
        <v>1.8444356405478881E-3</v>
      </c>
      <c r="BD4150" s="2">
        <f t="shared" si="1184"/>
        <v>4.718390674874522E-6</v>
      </c>
      <c r="BE4150" s="2">
        <f t="shared" si="1180"/>
        <v>4.718390674874522E-6</v>
      </c>
      <c r="BF4150" s="24" t="str">
        <f t="shared" si="1181"/>
        <v/>
      </c>
    </row>
    <row r="4151" spans="53:58" ht="20.100000000000001" customHeight="1">
      <c r="BA4151" s="2"/>
      <c r="BB4151" s="2">
        <f t="shared" si="1182"/>
        <v>22.809599999998532</v>
      </c>
      <c r="BC4151" s="156">
        <f t="shared" si="1183"/>
        <v>1.8397172498730136E-3</v>
      </c>
      <c r="BD4151" s="2">
        <f t="shared" si="1184"/>
        <v>4.7066162982220289E-6</v>
      </c>
      <c r="BE4151" s="2">
        <f t="shared" si="1180"/>
        <v>4.7066162982220289E-6</v>
      </c>
      <c r="BF4151" s="24" t="str">
        <f t="shared" si="1181"/>
        <v/>
      </c>
    </row>
    <row r="4152" spans="53:58" ht="20.100000000000001" customHeight="1">
      <c r="BA4152" s="2"/>
      <c r="BB4152" s="2">
        <f t="shared" si="1182"/>
        <v>22.815999999998532</v>
      </c>
      <c r="BC4152" s="156">
        <f t="shared" si="1183"/>
        <v>1.8350106335747916E-3</v>
      </c>
      <c r="BD4152" s="2">
        <f t="shared" si="1184"/>
        <v>4.694870379840432E-6</v>
      </c>
      <c r="BE4152" s="2">
        <f t="shared" si="1180"/>
        <v>4.694870379840432E-6</v>
      </c>
      <c r="BF4152" s="24" t="str">
        <f t="shared" si="1181"/>
        <v/>
      </c>
    </row>
    <row r="4153" spans="53:58" ht="20.100000000000001" customHeight="1">
      <c r="BA4153" s="2"/>
      <c r="BB4153" s="2">
        <f t="shared" si="1182"/>
        <v>22.822399999998531</v>
      </c>
      <c r="BC4153" s="156">
        <f t="shared" si="1183"/>
        <v>1.8303157631949511E-3</v>
      </c>
      <c r="BD4153" s="2">
        <f t="shared" si="1184"/>
        <v>4.6831528538343083E-6</v>
      </c>
      <c r="BE4153" s="2">
        <f t="shared" si="1180"/>
        <v>4.6831528538343083E-6</v>
      </c>
      <c r="BF4153" s="24" t="str">
        <f t="shared" si="1181"/>
        <v/>
      </c>
    </row>
    <row r="4154" spans="53:58" ht="20.100000000000001" customHeight="1">
      <c r="BA4154" s="2"/>
      <c r="BB4154" s="2">
        <f t="shared" si="1182"/>
        <v>22.82879999999853</v>
      </c>
      <c r="BC4154" s="156">
        <f t="shared" si="1183"/>
        <v>1.8256326103411168E-3</v>
      </c>
      <c r="BD4154" s="2">
        <f t="shared" si="1184"/>
        <v>4.6714636544606739E-6</v>
      </c>
      <c r="BE4154" s="2">
        <f t="shared" si="1180"/>
        <v>4.6714636544606739E-6</v>
      </c>
      <c r="BF4154" s="24" t="str">
        <f t="shared" si="1181"/>
        <v/>
      </c>
    </row>
    <row r="4155" spans="53:58" ht="20.100000000000001" customHeight="1">
      <c r="BA4155" s="2"/>
      <c r="BB4155" s="2">
        <f t="shared" si="1182"/>
        <v>22.83519999999853</v>
      </c>
      <c r="BC4155" s="156">
        <f t="shared" si="1183"/>
        <v>1.8209611466866562E-3</v>
      </c>
      <c r="BD4155" s="2">
        <f t="shared" si="1184"/>
        <v>4.6598027161194426E-6</v>
      </c>
      <c r="BE4155" s="2">
        <f t="shared" si="1180"/>
        <v>4.6598027161194426E-6</v>
      </c>
      <c r="BF4155" s="24" t="str">
        <f t="shared" si="1181"/>
        <v/>
      </c>
    </row>
    <row r="4156" spans="53:58" ht="20.100000000000001" customHeight="1">
      <c r="BA4156" s="2"/>
      <c r="BB4156" s="2">
        <f t="shared" si="1182"/>
        <v>22.841599999998529</v>
      </c>
      <c r="BC4156" s="156">
        <f t="shared" si="1183"/>
        <v>1.8163013439705367E-3</v>
      </c>
      <c r="BD4156" s="2">
        <f t="shared" si="1184"/>
        <v>4.6481699733506073E-6</v>
      </c>
      <c r="BE4156" s="2">
        <f t="shared" si="1180"/>
        <v>4.6481699733506073E-6</v>
      </c>
      <c r="BF4156" s="24" t="str">
        <f t="shared" si="1181"/>
        <v/>
      </c>
    </row>
    <row r="4157" spans="53:58" ht="20.100000000000001" customHeight="1">
      <c r="BA4157" s="2"/>
      <c r="BB4157" s="2">
        <f t="shared" si="1182"/>
        <v>22.847999999998528</v>
      </c>
      <c r="BC4157" s="156">
        <f t="shared" si="1183"/>
        <v>1.8116531739971861E-3</v>
      </c>
      <c r="BD4157" s="2">
        <f t="shared" si="1184"/>
        <v>4.636565360843347E-6</v>
      </c>
      <c r="BE4157" s="2">
        <f t="shared" si="1180"/>
        <v>4.636565360843347E-6</v>
      </c>
      <c r="BF4157" s="24" t="str">
        <f t="shared" si="1181"/>
        <v/>
      </c>
    </row>
    <row r="4158" spans="53:58" ht="20.100000000000001" customHeight="1">
      <c r="BA4158" s="2"/>
      <c r="BB4158" s="2">
        <f t="shared" si="1182"/>
        <v>22.854399999998527</v>
      </c>
      <c r="BC4158" s="156">
        <f t="shared" si="1183"/>
        <v>1.8070166086363428E-3</v>
      </c>
      <c r="BD4158" s="2">
        <f t="shared" si="1184"/>
        <v>4.6249888134186797E-6</v>
      </c>
      <c r="BE4158" s="2">
        <f t="shared" si="1180"/>
        <v>4.6249888134186797E-6</v>
      </c>
      <c r="BF4158" s="24" t="str">
        <f t="shared" si="1181"/>
        <v/>
      </c>
    </row>
    <row r="4159" spans="53:58" ht="20.100000000000001" customHeight="1">
      <c r="BA4159" s="2"/>
      <c r="BB4159" s="2">
        <f t="shared" si="1182"/>
        <v>22.860799999998527</v>
      </c>
      <c r="BC4159" s="156">
        <f t="shared" si="1183"/>
        <v>1.8023916198229241E-3</v>
      </c>
      <c r="BD4159" s="2">
        <f t="shared" si="1184"/>
        <v>4.6134402660435569E-6</v>
      </c>
      <c r="BE4159" s="2">
        <f t="shared" si="1180"/>
        <v>4.6134402660435569E-6</v>
      </c>
      <c r="BF4159" s="24" t="str">
        <f t="shared" si="1181"/>
        <v/>
      </c>
    </row>
    <row r="4160" spans="53:58" ht="20.100000000000001" customHeight="1">
      <c r="BA4160" s="2"/>
      <c r="BB4160" s="2">
        <f t="shared" si="1182"/>
        <v>22.867199999998526</v>
      </c>
      <c r="BC4160" s="156">
        <f t="shared" si="1183"/>
        <v>1.7977781795568805E-3</v>
      </c>
      <c r="BD4160" s="2">
        <f t="shared" si="1184"/>
        <v>4.6019196538356344E-6</v>
      </c>
      <c r="BE4160" s="2">
        <f t="shared" si="1180"/>
        <v>4.6019196538356344E-6</v>
      </c>
      <c r="BF4160" s="24" t="str">
        <f t="shared" si="1181"/>
        <v/>
      </c>
    </row>
    <row r="4161" spans="53:58" ht="20.100000000000001" customHeight="1">
      <c r="BA4161" s="2"/>
      <c r="BB4161" s="2">
        <f t="shared" si="1182"/>
        <v>22.873599999998525</v>
      </c>
      <c r="BC4161" s="156">
        <f t="shared" si="1183"/>
        <v>1.7931762599030449E-3</v>
      </c>
      <c r="BD4161" s="2">
        <f t="shared" si="1184"/>
        <v>4.5904269120402869E-6</v>
      </c>
      <c r="BE4161" s="2">
        <f t="shared" si="1180"/>
        <v>4.5904269120402869E-6</v>
      </c>
      <c r="BF4161" s="24" t="str">
        <f t="shared" si="1181"/>
        <v/>
      </c>
    </row>
    <row r="4162" spans="53:58" ht="20.100000000000001" customHeight="1">
      <c r="BA4162" s="2"/>
      <c r="BB4162" s="2">
        <f t="shared" si="1182"/>
        <v>22.879999999998525</v>
      </c>
      <c r="BC4162" s="156">
        <f t="shared" si="1183"/>
        <v>1.7885858329910046E-3</v>
      </c>
      <c r="BD4162" s="2">
        <f t="shared" si="1184"/>
        <v>4.5789619760566291E-6</v>
      </c>
      <c r="BE4162" s="2">
        <f t="shared" si="1180"/>
        <v>4.5789619760566291E-6</v>
      </c>
      <c r="BF4162" s="24" t="str">
        <f t="shared" si="1181"/>
        <v/>
      </c>
    </row>
    <row r="4163" spans="53:58" ht="20.100000000000001" customHeight="1">
      <c r="BA4163" s="2"/>
      <c r="BB4163" s="2">
        <f t="shared" si="1182"/>
        <v>22.886399999998524</v>
      </c>
      <c r="BC4163" s="156">
        <f t="shared" si="1183"/>
        <v>1.784006871014948E-3</v>
      </c>
      <c r="BD4163" s="2">
        <f t="shared" si="1184"/>
        <v>4.5675247814084587E-6</v>
      </c>
      <c r="BE4163" s="2">
        <f t="shared" si="1180"/>
        <v>4.5675247814084587E-6</v>
      </c>
      <c r="BF4163" s="24" t="str">
        <f t="shared" si="1181"/>
        <v/>
      </c>
    </row>
    <row r="4164" spans="53:58" ht="20.100000000000001" customHeight="1">
      <c r="BA4164" s="2"/>
      <c r="BB4164" s="2">
        <f t="shared" si="1182"/>
        <v>22.892799999998523</v>
      </c>
      <c r="BC4164" s="156">
        <f t="shared" si="1183"/>
        <v>1.7794393462335395E-3</v>
      </c>
      <c r="BD4164" s="2">
        <f t="shared" si="1184"/>
        <v>4.5561152637780839E-6</v>
      </c>
      <c r="BE4164" s="2">
        <f t="shared" si="1180"/>
        <v>4.5561152637780839E-6</v>
      </c>
      <c r="BF4164" s="24" t="str">
        <f t="shared" si="1181"/>
        <v/>
      </c>
    </row>
    <row r="4165" spans="53:58" ht="20.100000000000001" customHeight="1">
      <c r="BA4165" s="2"/>
      <c r="BB4165" s="2">
        <f t="shared" si="1182"/>
        <v>22.899199999998523</v>
      </c>
      <c r="BC4165" s="156">
        <f t="shared" si="1183"/>
        <v>1.7748832309697614E-3</v>
      </c>
      <c r="BD4165" s="2">
        <f t="shared" si="1184"/>
        <v>4.5447333589798689E-6</v>
      </c>
      <c r="BE4165" s="2">
        <f t="shared" si="1180"/>
        <v>4.5447333589798689E-6</v>
      </c>
      <c r="BF4165" s="24" t="str">
        <f t="shared" si="1181"/>
        <v/>
      </c>
    </row>
    <row r="4166" spans="53:58" ht="20.100000000000001" customHeight="1">
      <c r="BA4166" s="2"/>
      <c r="BB4166" s="2">
        <f t="shared" si="1182"/>
        <v>22.905599999998522</v>
      </c>
      <c r="BC4166" s="156">
        <f t="shared" si="1183"/>
        <v>1.7703384976107816E-3</v>
      </c>
      <c r="BD4166" s="2">
        <f t="shared" si="1184"/>
        <v>4.5333790029650038E-6</v>
      </c>
      <c r="BE4166" s="2">
        <f t="shared" si="1180"/>
        <v>4.5333790029650038E-6</v>
      </c>
      <c r="BF4166" s="24" t="str">
        <f t="shared" si="1181"/>
        <v/>
      </c>
    </row>
    <row r="4167" spans="53:58" ht="20.100000000000001" customHeight="1">
      <c r="BA4167" s="2"/>
      <c r="BB4167" s="2">
        <f t="shared" si="1182"/>
        <v>22.911999999998521</v>
      </c>
      <c r="BC4167" s="156">
        <f t="shared" si="1183"/>
        <v>1.7658051186078166E-3</v>
      </c>
      <c r="BD4167" s="2">
        <f t="shared" si="1184"/>
        <v>4.5220521318271433E-6</v>
      </c>
      <c r="BE4167" s="2">
        <f t="shared" si="1180"/>
        <v>4.5220521318271433E-6</v>
      </c>
      <c r="BF4167" s="24" t="str">
        <f t="shared" si="1181"/>
        <v/>
      </c>
    </row>
    <row r="4168" spans="53:58" ht="20.100000000000001" customHeight="1">
      <c r="BA4168" s="2"/>
      <c r="BB4168" s="2">
        <f t="shared" si="1182"/>
        <v>22.91839999999852</v>
      </c>
      <c r="BC4168" s="156">
        <f t="shared" si="1183"/>
        <v>1.7612830664759894E-3</v>
      </c>
      <c r="BD4168" s="2">
        <f t="shared" si="1184"/>
        <v>4.5107526818050081E-6</v>
      </c>
      <c r="BE4168" s="2">
        <f t="shared" si="1180"/>
        <v>4.5107526818050081E-6</v>
      </c>
      <c r="BF4168" s="24" t="str">
        <f t="shared" si="1181"/>
        <v/>
      </c>
    </row>
    <row r="4169" spans="53:58" ht="20.100000000000001" customHeight="1">
      <c r="BA4169" s="2"/>
      <c r="BB4169" s="2">
        <f t="shared" si="1182"/>
        <v>22.92479999999852</v>
      </c>
      <c r="BC4169" s="156">
        <f t="shared" si="1183"/>
        <v>1.7567723137941844E-3</v>
      </c>
      <c r="BD4169" s="2">
        <f t="shared" si="1184"/>
        <v>4.4994805892661222E-6</v>
      </c>
      <c r="BE4169" s="2">
        <f t="shared" si="1180"/>
        <v>4.4994805892661222E-6</v>
      </c>
      <c r="BF4169" s="24" t="str">
        <f t="shared" si="1181"/>
        <v/>
      </c>
    </row>
    <row r="4170" spans="53:58" ht="20.100000000000001" customHeight="1">
      <c r="BA4170" s="2"/>
      <c r="BB4170" s="2">
        <f t="shared" si="1182"/>
        <v>22.931199999998519</v>
      </c>
      <c r="BC4170" s="156">
        <f t="shared" si="1183"/>
        <v>1.7522728332049183E-3</v>
      </c>
      <c r="BD4170" s="2">
        <f t="shared" si="1184"/>
        <v>4.4882357907287136E-6</v>
      </c>
      <c r="BE4170" s="2">
        <f t="shared" si="1180"/>
        <v>4.4882357907287136E-6</v>
      </c>
      <c r="BF4170" s="24" t="str">
        <f t="shared" si="1181"/>
        <v/>
      </c>
    </row>
    <row r="4171" spans="53:58" ht="20.100000000000001" customHeight="1">
      <c r="BA4171" s="2"/>
      <c r="BB4171" s="2">
        <f t="shared" si="1182"/>
        <v>22.937599999998518</v>
      </c>
      <c r="BC4171" s="156">
        <f t="shared" si="1183"/>
        <v>1.7477845974141896E-3</v>
      </c>
      <c r="BD4171" s="2">
        <f t="shared" si="1184"/>
        <v>4.4770182228391631E-6</v>
      </c>
      <c r="BE4171" s="2">
        <f t="shared" ref="BE4171:BE4234" si="1185">IF(BC4171&lt;(1-$BA$591),BD4171,"")</f>
        <v>4.4770182228391631E-6</v>
      </c>
      <c r="BF4171" s="24" t="str">
        <f t="shared" ref="BF4171:BF4234" si="1186">IF(BC4171&lt;(1-$BA$597),BD4171,"")</f>
        <v/>
      </c>
    </row>
    <row r="4172" spans="53:58" ht="20.100000000000001" customHeight="1">
      <c r="BA4172" s="2"/>
      <c r="BB4172" s="2">
        <f t="shared" ref="BB4172:BB4235" si="1187">BB4171+$BE$584</f>
        <v>22.943999999998518</v>
      </c>
      <c r="BC4172" s="156">
        <f t="shared" ref="BC4172:BC4235" si="1188">_xlfn.CHISQ.DIST.RT(BB4172,7)</f>
        <v>1.7433075791913504E-3</v>
      </c>
      <c r="BD4172" s="2">
        <f t="shared" ref="BD4172:BD4235" si="1189">BC4172-BC4173</f>
        <v>4.465827822383063E-6</v>
      </c>
      <c r="BE4172" s="2">
        <f t="shared" si="1185"/>
        <v>4.465827822383063E-6</v>
      </c>
      <c r="BF4172" s="24" t="str">
        <f t="shared" si="1186"/>
        <v/>
      </c>
    </row>
    <row r="4173" spans="53:58" ht="20.100000000000001" customHeight="1">
      <c r="BA4173" s="2"/>
      <c r="BB4173" s="2">
        <f t="shared" si="1187"/>
        <v>22.950399999998517</v>
      </c>
      <c r="BC4173" s="156">
        <f t="shared" si="1188"/>
        <v>1.7388417513689673E-3</v>
      </c>
      <c r="BD4173" s="2">
        <f t="shared" si="1189"/>
        <v>4.4546645262954088E-6</v>
      </c>
      <c r="BE4173" s="2">
        <f t="shared" si="1185"/>
        <v>4.4546645262954088E-6</v>
      </c>
      <c r="BF4173" s="24" t="str">
        <f t="shared" si="1186"/>
        <v/>
      </c>
    </row>
    <row r="4174" spans="53:58" ht="20.100000000000001" customHeight="1">
      <c r="BA4174" s="2"/>
      <c r="BB4174" s="2">
        <f t="shared" si="1187"/>
        <v>22.956799999998516</v>
      </c>
      <c r="BC4174" s="156">
        <f t="shared" si="1188"/>
        <v>1.7343870868426719E-3</v>
      </c>
      <c r="BD4174" s="2">
        <f t="shared" si="1189"/>
        <v>4.4435282716371802E-6</v>
      </c>
      <c r="BE4174" s="2">
        <f t="shared" si="1185"/>
        <v>4.4435282716371802E-6</v>
      </c>
      <c r="BF4174" s="24" t="str">
        <f t="shared" si="1186"/>
        <v/>
      </c>
    </row>
    <row r="4175" spans="53:58" ht="20.100000000000001" customHeight="1">
      <c r="BA4175" s="2"/>
      <c r="BB4175" s="2">
        <f t="shared" si="1187"/>
        <v>22.963199999998515</v>
      </c>
      <c r="BC4175" s="156">
        <f t="shared" si="1188"/>
        <v>1.7299435585710348E-3</v>
      </c>
      <c r="BD4175" s="2">
        <f t="shared" si="1189"/>
        <v>4.4324189956105198E-6</v>
      </c>
      <c r="BE4175" s="2">
        <f t="shared" si="1185"/>
        <v>4.4324189956105198E-6</v>
      </c>
      <c r="BF4175" s="24" t="str">
        <f t="shared" si="1186"/>
        <v/>
      </c>
    </row>
    <row r="4176" spans="53:58" ht="20.100000000000001" customHeight="1">
      <c r="BA4176" s="2"/>
      <c r="BB4176" s="2">
        <f t="shared" si="1187"/>
        <v>22.969599999998515</v>
      </c>
      <c r="BC4176" s="156">
        <f t="shared" si="1188"/>
        <v>1.7255111395754242E-3</v>
      </c>
      <c r="BD4176" s="2">
        <f t="shared" si="1189"/>
        <v>4.4213366355535296E-6</v>
      </c>
      <c r="BE4176" s="2">
        <f t="shared" si="1185"/>
        <v>4.4213366355535296E-6</v>
      </c>
      <c r="BF4176" s="24" t="str">
        <f t="shared" si="1186"/>
        <v/>
      </c>
    </row>
    <row r="4177" spans="53:58" ht="20.100000000000001" customHeight="1">
      <c r="BA4177" s="2"/>
      <c r="BB4177" s="2">
        <f t="shared" si="1187"/>
        <v>22.975999999998514</v>
      </c>
      <c r="BC4177" s="156">
        <f t="shared" si="1188"/>
        <v>1.7210898029398707E-3</v>
      </c>
      <c r="BD4177" s="2">
        <f t="shared" si="1189"/>
        <v>4.4102811289480764E-6</v>
      </c>
      <c r="BE4177" s="2">
        <f t="shared" si="1185"/>
        <v>4.4102811289480764E-6</v>
      </c>
      <c r="BF4177" s="24" t="str">
        <f t="shared" si="1186"/>
        <v/>
      </c>
    </row>
    <row r="4178" spans="53:58" ht="20.100000000000001" customHeight="1">
      <c r="BA4178" s="2"/>
      <c r="BB4178" s="2">
        <f t="shared" si="1187"/>
        <v>22.982399999998513</v>
      </c>
      <c r="BC4178" s="156">
        <f t="shared" si="1188"/>
        <v>1.7166795218109226E-3</v>
      </c>
      <c r="BD4178" s="2">
        <f t="shared" si="1189"/>
        <v>4.3992524134043968E-6</v>
      </c>
      <c r="BE4178" s="2">
        <f t="shared" si="1185"/>
        <v>4.3992524134043968E-6</v>
      </c>
      <c r="BF4178" s="24" t="str">
        <f t="shared" si="1186"/>
        <v/>
      </c>
    </row>
    <row r="4179" spans="53:58" ht="20.100000000000001" customHeight="1">
      <c r="BA4179" s="2"/>
      <c r="BB4179" s="2">
        <f t="shared" si="1187"/>
        <v>22.988799999998513</v>
      </c>
      <c r="BC4179" s="156">
        <f t="shared" si="1188"/>
        <v>1.7122802693975182E-3</v>
      </c>
      <c r="BD4179" s="2">
        <f t="shared" si="1189"/>
        <v>4.3882504266710715E-6</v>
      </c>
      <c r="BE4179" s="2">
        <f t="shared" si="1185"/>
        <v>4.3882504266710715E-6</v>
      </c>
      <c r="BF4179" s="24" t="str">
        <f t="shared" si="1186"/>
        <v/>
      </c>
    </row>
    <row r="4180" spans="53:58" ht="20.100000000000001" customHeight="1">
      <c r="BA4180" s="2"/>
      <c r="BB4180" s="2">
        <f t="shared" si="1187"/>
        <v>22.995199999998512</v>
      </c>
      <c r="BC4180" s="156">
        <f t="shared" si="1188"/>
        <v>1.7078920189708472E-3</v>
      </c>
      <c r="BD4180" s="2">
        <f t="shared" si="1189"/>
        <v>4.3772751066354591E-6</v>
      </c>
      <c r="BE4180" s="2">
        <f t="shared" si="1185"/>
        <v>4.3772751066354591E-6</v>
      </c>
      <c r="BF4180" s="24" t="str">
        <f t="shared" si="1186"/>
        <v/>
      </c>
    </row>
    <row r="4181" spans="53:58" ht="20.100000000000001" customHeight="1">
      <c r="BA4181" s="2"/>
      <c r="BB4181" s="2">
        <f t="shared" si="1187"/>
        <v>23.001599999998511</v>
      </c>
      <c r="BC4181" s="156">
        <f t="shared" si="1188"/>
        <v>1.7035147438642117E-3</v>
      </c>
      <c r="BD4181" s="2">
        <f t="shared" si="1189"/>
        <v>4.366326391322178E-6</v>
      </c>
      <c r="BE4181" s="2">
        <f t="shared" si="1185"/>
        <v>4.366326391322178E-6</v>
      </c>
      <c r="BF4181" s="24" t="str">
        <f t="shared" si="1186"/>
        <v/>
      </c>
    </row>
    <row r="4182" spans="53:58" ht="20.100000000000001" customHeight="1">
      <c r="BA4182" s="2"/>
      <c r="BB4182" s="2">
        <f t="shared" si="1187"/>
        <v>23.007999999998511</v>
      </c>
      <c r="BC4182" s="156">
        <f t="shared" si="1188"/>
        <v>1.6991484174728895E-3</v>
      </c>
      <c r="BD4182" s="2">
        <f t="shared" si="1189"/>
        <v>4.3554042188859513E-6</v>
      </c>
      <c r="BE4182" s="2">
        <f t="shared" si="1185"/>
        <v>4.3554042188859513E-6</v>
      </c>
      <c r="BF4182" s="24" t="str">
        <f t="shared" si="1186"/>
        <v/>
      </c>
    </row>
    <row r="4183" spans="53:58" ht="20.100000000000001" customHeight="1">
      <c r="BA4183" s="2"/>
      <c r="BB4183" s="2">
        <f t="shared" si="1187"/>
        <v>23.01439999999851</v>
      </c>
      <c r="BC4183" s="156">
        <f t="shared" si="1188"/>
        <v>1.6947930132540036E-3</v>
      </c>
      <c r="BD4183" s="2">
        <f t="shared" si="1189"/>
        <v>4.3445085276224479E-6</v>
      </c>
      <c r="BE4183" s="2">
        <f t="shared" si="1185"/>
        <v>4.3445085276224479E-6</v>
      </c>
      <c r="BF4183" s="24" t="str">
        <f t="shared" si="1186"/>
        <v/>
      </c>
    </row>
    <row r="4184" spans="53:58" ht="20.100000000000001" customHeight="1">
      <c r="BA4184" s="2"/>
      <c r="BB4184" s="2">
        <f t="shared" si="1187"/>
        <v>23.020799999998509</v>
      </c>
      <c r="BC4184" s="156">
        <f t="shared" si="1188"/>
        <v>1.6904485047263811E-3</v>
      </c>
      <c r="BD4184" s="2">
        <f t="shared" si="1189"/>
        <v>4.3336392559574412E-6</v>
      </c>
      <c r="BE4184" s="2">
        <f t="shared" si="1185"/>
        <v>4.3336392559574412E-6</v>
      </c>
      <c r="BF4184" s="24" t="str">
        <f t="shared" si="1186"/>
        <v/>
      </c>
    </row>
    <row r="4185" spans="53:58" ht="20.100000000000001" customHeight="1">
      <c r="BA4185" s="2"/>
      <c r="BB4185" s="2">
        <f t="shared" si="1187"/>
        <v>23.027199999998508</v>
      </c>
      <c r="BC4185" s="156">
        <f t="shared" si="1188"/>
        <v>1.6861148654704237E-3</v>
      </c>
      <c r="BD4185" s="2">
        <f t="shared" si="1189"/>
        <v>4.3227963424511458E-6</v>
      </c>
      <c r="BE4185" s="2">
        <f t="shared" si="1185"/>
        <v>4.3227963424511458E-6</v>
      </c>
      <c r="BF4185" s="24" t="str">
        <f t="shared" si="1186"/>
        <v/>
      </c>
    </row>
    <row r="4186" spans="53:58" ht="20.100000000000001" customHeight="1">
      <c r="BA4186" s="2"/>
      <c r="BB4186" s="2">
        <f t="shared" si="1187"/>
        <v>23.033599999998508</v>
      </c>
      <c r="BC4186" s="156">
        <f t="shared" si="1188"/>
        <v>1.6817920691279725E-3</v>
      </c>
      <c r="BD4186" s="2">
        <f t="shared" si="1189"/>
        <v>4.3119797258086255E-6</v>
      </c>
      <c r="BE4186" s="2">
        <f t="shared" si="1185"/>
        <v>4.3119797258086255E-6</v>
      </c>
      <c r="BF4186" s="24" t="str">
        <f t="shared" si="1186"/>
        <v/>
      </c>
    </row>
    <row r="4187" spans="53:58" ht="20.100000000000001" customHeight="1">
      <c r="BA4187" s="2"/>
      <c r="BB4187" s="2">
        <f t="shared" si="1187"/>
        <v>23.039999999998507</v>
      </c>
      <c r="BC4187" s="156">
        <f t="shared" si="1188"/>
        <v>1.6774800894021639E-3</v>
      </c>
      <c r="BD4187" s="2">
        <f t="shared" si="1189"/>
        <v>4.301189344857459E-6</v>
      </c>
      <c r="BE4187" s="2">
        <f t="shared" si="1185"/>
        <v>4.301189344857459E-6</v>
      </c>
      <c r="BF4187" s="24" t="str">
        <f t="shared" si="1186"/>
        <v/>
      </c>
    </row>
    <row r="4188" spans="53:58" ht="20.100000000000001" customHeight="1">
      <c r="BA4188" s="2"/>
      <c r="BB4188" s="2">
        <f t="shared" si="1187"/>
        <v>23.046399999998506</v>
      </c>
      <c r="BC4188" s="156">
        <f t="shared" si="1188"/>
        <v>1.6731789000573065E-3</v>
      </c>
      <c r="BD4188" s="2">
        <f t="shared" si="1189"/>
        <v>4.2904251385653038E-6</v>
      </c>
      <c r="BE4188" s="2">
        <f t="shared" si="1185"/>
        <v>4.2904251385653038E-6</v>
      </c>
      <c r="BF4188" s="24" t="str">
        <f t="shared" si="1186"/>
        <v/>
      </c>
    </row>
    <row r="4189" spans="53:58" ht="20.100000000000001" customHeight="1">
      <c r="BA4189" s="2"/>
      <c r="BB4189" s="2">
        <f t="shared" si="1187"/>
        <v>23.052799999998506</v>
      </c>
      <c r="BC4189" s="156">
        <f t="shared" si="1188"/>
        <v>1.6688884749187412E-3</v>
      </c>
      <c r="BD4189" s="2">
        <f t="shared" si="1189"/>
        <v>4.279687046029922E-6</v>
      </c>
      <c r="BE4189" s="2">
        <f t="shared" si="1185"/>
        <v>4.279687046029922E-6</v>
      </c>
      <c r="BF4189" s="24" t="str">
        <f t="shared" si="1186"/>
        <v/>
      </c>
    </row>
    <row r="4190" spans="53:58" ht="20.100000000000001" customHeight="1">
      <c r="BA4190" s="2"/>
      <c r="BB4190" s="2">
        <f t="shared" si="1187"/>
        <v>23.059199999998505</v>
      </c>
      <c r="BC4190" s="156">
        <f t="shared" si="1188"/>
        <v>1.6646087878727112E-3</v>
      </c>
      <c r="BD4190" s="2">
        <f t="shared" si="1189"/>
        <v>4.2689750064869858E-6</v>
      </c>
      <c r="BE4190" s="2">
        <f t="shared" si="1185"/>
        <v>4.2689750064869858E-6</v>
      </c>
      <c r="BF4190" s="24" t="str">
        <f t="shared" si="1186"/>
        <v/>
      </c>
    </row>
    <row r="4191" spans="53:58" ht="20.100000000000001" customHeight="1">
      <c r="BA4191" s="2"/>
      <c r="BB4191" s="2">
        <f t="shared" si="1187"/>
        <v>23.065599999998504</v>
      </c>
      <c r="BC4191" s="156">
        <f t="shared" si="1188"/>
        <v>1.6603398128662242E-3</v>
      </c>
      <c r="BD4191" s="2">
        <f t="shared" si="1189"/>
        <v>4.2582889592988026E-6</v>
      </c>
      <c r="BE4191" s="2">
        <f t="shared" si="1185"/>
        <v>4.2582889592988026E-6</v>
      </c>
      <c r="BF4191" s="24" t="str">
        <f t="shared" si="1186"/>
        <v/>
      </c>
    </row>
    <row r="4192" spans="53:58" ht="20.100000000000001" customHeight="1">
      <c r="BA4192" s="2"/>
      <c r="BB4192" s="2">
        <f t="shared" si="1187"/>
        <v>23.071999999998503</v>
      </c>
      <c r="BC4192" s="156">
        <f t="shared" si="1188"/>
        <v>1.6560815239069254E-3</v>
      </c>
      <c r="BD4192" s="2">
        <f t="shared" si="1189"/>
        <v>4.2476288439714446E-6</v>
      </c>
      <c r="BE4192" s="2">
        <f t="shared" si="1185"/>
        <v>4.2476288439714446E-6</v>
      </c>
      <c r="BF4192" s="24" t="str">
        <f t="shared" si="1186"/>
        <v/>
      </c>
    </row>
    <row r="4193" spans="53:58" ht="20.100000000000001" customHeight="1">
      <c r="BA4193" s="2"/>
      <c r="BB4193" s="2">
        <f t="shared" si="1187"/>
        <v>23.078399999998503</v>
      </c>
      <c r="BC4193" s="156">
        <f t="shared" si="1188"/>
        <v>1.651833895062954E-3</v>
      </c>
      <c r="BD4193" s="2">
        <f t="shared" si="1189"/>
        <v>4.2369946001274278E-6</v>
      </c>
      <c r="BE4193" s="2">
        <f t="shared" si="1185"/>
        <v>4.2369946001274278E-6</v>
      </c>
      <c r="BF4193" s="24" t="str">
        <f t="shared" si="1186"/>
        <v/>
      </c>
    </row>
    <row r="4194" spans="53:58" ht="20.100000000000001" customHeight="1">
      <c r="BA4194" s="2"/>
      <c r="BB4194" s="2">
        <f t="shared" si="1187"/>
        <v>23.084799999998502</v>
      </c>
      <c r="BC4194" s="156">
        <f t="shared" si="1188"/>
        <v>1.6475969004628266E-3</v>
      </c>
      <c r="BD4194" s="2">
        <f t="shared" si="1189"/>
        <v>4.226386167543875E-6</v>
      </c>
      <c r="BE4194" s="2">
        <f t="shared" si="1185"/>
        <v>4.226386167543875E-6</v>
      </c>
      <c r="BF4194" s="24" t="str">
        <f t="shared" si="1186"/>
        <v/>
      </c>
    </row>
    <row r="4195" spans="53:58" ht="20.100000000000001" customHeight="1">
      <c r="BA4195" s="2"/>
      <c r="BB4195" s="2">
        <f t="shared" si="1187"/>
        <v>23.091199999998501</v>
      </c>
      <c r="BC4195" s="156">
        <f t="shared" si="1188"/>
        <v>1.6433705142952827E-3</v>
      </c>
      <c r="BD4195" s="2">
        <f t="shared" si="1189"/>
        <v>4.2158034861087147E-6</v>
      </c>
      <c r="BE4195" s="2">
        <f t="shared" si="1185"/>
        <v>4.2158034861087147E-6</v>
      </c>
      <c r="BF4195" s="24" t="str">
        <f t="shared" si="1186"/>
        <v/>
      </c>
    </row>
    <row r="4196" spans="53:58" ht="20.100000000000001" customHeight="1">
      <c r="BA4196" s="2"/>
      <c r="BB4196" s="2">
        <f t="shared" si="1187"/>
        <v>23.097599999998501</v>
      </c>
      <c r="BC4196" s="156">
        <f t="shared" si="1188"/>
        <v>1.639154710809174E-3</v>
      </c>
      <c r="BD4196" s="2">
        <f t="shared" si="1189"/>
        <v>4.2052464958499541E-6</v>
      </c>
      <c r="BE4196" s="2">
        <f t="shared" si="1185"/>
        <v>4.2052464958499541E-6</v>
      </c>
      <c r="BF4196" s="24" t="str">
        <f t="shared" si="1186"/>
        <v/>
      </c>
    </row>
    <row r="4197" spans="53:58" ht="20.100000000000001" customHeight="1">
      <c r="BA4197" s="2"/>
      <c r="BB4197" s="2">
        <f t="shared" si="1187"/>
        <v>23.1039999999985</v>
      </c>
      <c r="BC4197" s="156">
        <f t="shared" si="1188"/>
        <v>1.634949464313324E-3</v>
      </c>
      <c r="BD4197" s="2">
        <f t="shared" si="1189"/>
        <v>4.1947151369371976E-6</v>
      </c>
      <c r="BE4197" s="2">
        <f t="shared" si="1185"/>
        <v>4.1947151369371976E-6</v>
      </c>
      <c r="BF4197" s="24" t="str">
        <f t="shared" si="1186"/>
        <v/>
      </c>
    </row>
    <row r="4198" spans="53:58" ht="20.100000000000001" customHeight="1">
      <c r="BA4198" s="2"/>
      <c r="BB4198" s="2">
        <f t="shared" si="1187"/>
        <v>23.110399999998499</v>
      </c>
      <c r="BC4198" s="156">
        <f t="shared" si="1188"/>
        <v>1.6307547491763868E-3</v>
      </c>
      <c r="BD4198" s="2">
        <f t="shared" si="1189"/>
        <v>4.1842093496499873E-6</v>
      </c>
      <c r="BE4198" s="2">
        <f t="shared" si="1185"/>
        <v>4.1842093496499873E-6</v>
      </c>
      <c r="BF4198" s="24" t="str">
        <f t="shared" si="1186"/>
        <v/>
      </c>
    </row>
    <row r="4199" spans="53:58" ht="20.100000000000001" customHeight="1">
      <c r="BA4199" s="2"/>
      <c r="BB4199" s="2">
        <f t="shared" si="1187"/>
        <v>23.116799999998499</v>
      </c>
      <c r="BC4199" s="156">
        <f t="shared" si="1188"/>
        <v>1.6265705398267368E-3</v>
      </c>
      <c r="BD4199" s="2">
        <f t="shared" si="1189"/>
        <v>4.1737290744198706E-6</v>
      </c>
      <c r="BE4199" s="2">
        <f t="shared" si="1185"/>
        <v>4.1737290744198706E-6</v>
      </c>
      <c r="BF4199" s="24" t="str">
        <f t="shared" si="1186"/>
        <v/>
      </c>
    </row>
    <row r="4200" spans="53:58" ht="20.100000000000001" customHeight="1">
      <c r="BA4200" s="2"/>
      <c r="BB4200" s="2">
        <f t="shared" si="1187"/>
        <v>23.123199999998498</v>
      </c>
      <c r="BC4200" s="156">
        <f t="shared" si="1188"/>
        <v>1.622396810752317E-3</v>
      </c>
      <c r="BD4200" s="2">
        <f t="shared" si="1189"/>
        <v>4.1632742517950551E-6</v>
      </c>
      <c r="BE4200" s="2">
        <f t="shared" si="1185"/>
        <v>4.1632742517950551E-6</v>
      </c>
      <c r="BF4200" s="24" t="str">
        <f t="shared" si="1186"/>
        <v/>
      </c>
    </row>
    <row r="4201" spans="53:58" ht="20.100000000000001" customHeight="1">
      <c r="BA4201" s="2"/>
      <c r="BB4201" s="2">
        <f t="shared" si="1187"/>
        <v>23.129599999998497</v>
      </c>
      <c r="BC4201" s="156">
        <f t="shared" si="1188"/>
        <v>1.6182335365005219E-3</v>
      </c>
      <c r="BD4201" s="2">
        <f t="shared" si="1189"/>
        <v>4.1528448224701156E-6</v>
      </c>
      <c r="BE4201" s="2">
        <f t="shared" si="1185"/>
        <v>4.1528448224701156E-6</v>
      </c>
      <c r="BF4201" s="24" t="str">
        <f t="shared" si="1186"/>
        <v/>
      </c>
    </row>
    <row r="4202" spans="53:58" ht="20.100000000000001" customHeight="1">
      <c r="BA4202" s="2"/>
      <c r="BB4202" s="2">
        <f t="shared" si="1187"/>
        <v>23.135999999998496</v>
      </c>
      <c r="BC4202" s="156">
        <f t="shared" si="1188"/>
        <v>1.6140806916780518E-3</v>
      </c>
      <c r="BD4202" s="2">
        <f t="shared" si="1189"/>
        <v>4.1424407272460956E-6</v>
      </c>
      <c r="BE4202" s="2">
        <f t="shared" si="1185"/>
        <v>4.1424407272460956E-6</v>
      </c>
      <c r="BF4202" s="24" t="str">
        <f t="shared" si="1186"/>
        <v/>
      </c>
    </row>
    <row r="4203" spans="53:58" ht="20.100000000000001" customHeight="1">
      <c r="BA4203" s="2"/>
      <c r="BB4203" s="2">
        <f t="shared" si="1187"/>
        <v>23.142399999998496</v>
      </c>
      <c r="BC4203" s="156">
        <f t="shared" si="1188"/>
        <v>1.6099382509508057E-3</v>
      </c>
      <c r="BD4203" s="2">
        <f t="shared" si="1189"/>
        <v>4.1320619070721407E-6</v>
      </c>
      <c r="BE4203" s="2">
        <f t="shared" si="1185"/>
        <v>4.1320619070721407E-6</v>
      </c>
      <c r="BF4203" s="24" t="str">
        <f t="shared" si="1186"/>
        <v/>
      </c>
    </row>
    <row r="4204" spans="53:58" ht="20.100000000000001" customHeight="1">
      <c r="BA4204" s="2"/>
      <c r="BB4204" s="2">
        <f t="shared" si="1187"/>
        <v>23.148799999998495</v>
      </c>
      <c r="BC4204" s="156">
        <f t="shared" si="1188"/>
        <v>1.6058061890437336E-3</v>
      </c>
      <c r="BD4204" s="2">
        <f t="shared" si="1189"/>
        <v>4.121708303032488E-6</v>
      </c>
      <c r="BE4204" s="2">
        <f t="shared" si="1185"/>
        <v>4.121708303032488E-6</v>
      </c>
      <c r="BF4204" s="24" t="str">
        <f t="shared" si="1186"/>
        <v/>
      </c>
    </row>
    <row r="4205" spans="53:58" ht="20.100000000000001" customHeight="1">
      <c r="BA4205" s="2"/>
      <c r="BB4205" s="2">
        <f t="shared" si="1187"/>
        <v>23.155199999998494</v>
      </c>
      <c r="BC4205" s="156">
        <f t="shared" si="1188"/>
        <v>1.6016844807407011E-3</v>
      </c>
      <c r="BD4205" s="2">
        <f t="shared" si="1189"/>
        <v>4.1113798563182768E-6</v>
      </c>
      <c r="BE4205" s="2">
        <f t="shared" si="1185"/>
        <v>4.1113798563182768E-6</v>
      </c>
      <c r="BF4205" s="24" t="str">
        <f t="shared" si="1186"/>
        <v/>
      </c>
    </row>
    <row r="4206" spans="53:58" ht="20.100000000000001" customHeight="1">
      <c r="BA4206" s="2"/>
      <c r="BB4206" s="2">
        <f t="shared" si="1187"/>
        <v>23.161599999998494</v>
      </c>
      <c r="BC4206" s="156">
        <f t="shared" si="1188"/>
        <v>1.5975731008843828E-3</v>
      </c>
      <c r="BD4206" s="2">
        <f t="shared" si="1189"/>
        <v>4.1010765082687486E-6</v>
      </c>
      <c r="BE4206" s="2">
        <f t="shared" si="1185"/>
        <v>4.1010765082687486E-6</v>
      </c>
      <c r="BF4206" s="24" t="str">
        <f t="shared" si="1186"/>
        <v/>
      </c>
    </row>
    <row r="4207" spans="53:58" ht="20.100000000000001" customHeight="1">
      <c r="BA4207" s="2"/>
      <c r="BB4207" s="2">
        <f t="shared" si="1187"/>
        <v>23.167999999998493</v>
      </c>
      <c r="BC4207" s="156">
        <f t="shared" si="1188"/>
        <v>1.593472024376114E-3</v>
      </c>
      <c r="BD4207" s="2">
        <f t="shared" si="1189"/>
        <v>4.0907982003447925E-6</v>
      </c>
      <c r="BE4207" s="2">
        <f t="shared" si="1185"/>
        <v>4.0907982003447925E-6</v>
      </c>
      <c r="BF4207" s="24" t="str">
        <f t="shared" si="1186"/>
        <v/>
      </c>
    </row>
    <row r="4208" spans="53:58" ht="20.100000000000001" customHeight="1">
      <c r="BA4208" s="2"/>
      <c r="BB4208" s="2">
        <f t="shared" si="1187"/>
        <v>23.174399999998492</v>
      </c>
      <c r="BC4208" s="156">
        <f t="shared" si="1188"/>
        <v>1.5893812261757693E-3</v>
      </c>
      <c r="BD4208" s="2">
        <f t="shared" si="1189"/>
        <v>4.080544874142172E-6</v>
      </c>
      <c r="BE4208" s="2">
        <f t="shared" si="1185"/>
        <v>4.080544874142172E-6</v>
      </c>
      <c r="BF4208" s="24" t="str">
        <f t="shared" si="1186"/>
        <v/>
      </c>
    </row>
    <row r="4209" spans="53:58" ht="20.100000000000001" customHeight="1">
      <c r="BA4209" s="2"/>
      <c r="BB4209" s="2">
        <f t="shared" si="1187"/>
        <v>23.180799999998492</v>
      </c>
      <c r="BC4209" s="156">
        <f t="shared" si="1188"/>
        <v>1.5853006813016271E-3</v>
      </c>
      <c r="BD4209" s="2">
        <f t="shared" si="1189"/>
        <v>4.0703164713726606E-6</v>
      </c>
      <c r="BE4209" s="2">
        <f t="shared" si="1185"/>
        <v>4.0703164713726606E-6</v>
      </c>
      <c r="BF4209" s="24" t="str">
        <f t="shared" si="1186"/>
        <v/>
      </c>
    </row>
    <row r="4210" spans="53:58" ht="20.100000000000001" customHeight="1">
      <c r="BA4210" s="2"/>
      <c r="BB4210" s="2">
        <f t="shared" si="1187"/>
        <v>23.187199999998491</v>
      </c>
      <c r="BC4210" s="156">
        <f t="shared" si="1188"/>
        <v>1.5812303648302544E-3</v>
      </c>
      <c r="BD4210" s="2">
        <f t="shared" si="1189"/>
        <v>4.0601129338930977E-6</v>
      </c>
      <c r="BE4210" s="2">
        <f t="shared" si="1185"/>
        <v>4.0601129338930977E-6</v>
      </c>
      <c r="BF4210" s="24" t="str">
        <f t="shared" si="1186"/>
        <v/>
      </c>
    </row>
    <row r="4211" spans="53:58" ht="20.100000000000001" customHeight="1">
      <c r="BA4211" s="2"/>
      <c r="BB4211" s="2">
        <f t="shared" si="1187"/>
        <v>23.19359999999849</v>
      </c>
      <c r="BC4211" s="156">
        <f t="shared" si="1188"/>
        <v>1.5771702518963613E-3</v>
      </c>
      <c r="BD4211" s="2">
        <f t="shared" si="1189"/>
        <v>4.0499342036728631E-6</v>
      </c>
      <c r="BE4211" s="2">
        <f t="shared" si="1185"/>
        <v>4.0499342036728631E-6</v>
      </c>
      <c r="BF4211" s="24" t="str">
        <f t="shared" si="1186"/>
        <v/>
      </c>
    </row>
    <row r="4212" spans="53:58" ht="20.100000000000001" customHeight="1">
      <c r="BA4212" s="2"/>
      <c r="BB4212" s="2">
        <f t="shared" si="1187"/>
        <v>23.199999999998489</v>
      </c>
      <c r="BC4212" s="156">
        <f t="shared" si="1188"/>
        <v>1.5731203176926885E-3</v>
      </c>
      <c r="BD4212" s="2">
        <f t="shared" si="1189"/>
        <v>4.0397802228155609E-6</v>
      </c>
      <c r="BE4212" s="2">
        <f t="shared" si="1185"/>
        <v>4.0397802228155609E-6</v>
      </c>
      <c r="BF4212" s="24" t="str">
        <f t="shared" si="1186"/>
        <v/>
      </c>
    </row>
    <row r="4213" spans="53:58" ht="20.100000000000001" customHeight="1">
      <c r="BA4213" s="2"/>
      <c r="BB4213" s="2">
        <f t="shared" si="1187"/>
        <v>23.206399999998489</v>
      </c>
      <c r="BC4213" s="156">
        <f t="shared" si="1188"/>
        <v>1.5690805374698729E-3</v>
      </c>
      <c r="BD4213" s="2">
        <f t="shared" si="1189"/>
        <v>4.0296509335598866E-6</v>
      </c>
      <c r="BE4213" s="2">
        <f t="shared" si="1185"/>
        <v>4.0296509335598866E-6</v>
      </c>
      <c r="BF4213" s="24" t="str">
        <f t="shared" si="1186"/>
        <v/>
      </c>
    </row>
    <row r="4214" spans="53:58" ht="20.100000000000001" customHeight="1">
      <c r="BA4214" s="2"/>
      <c r="BB4214" s="2">
        <f t="shared" si="1187"/>
        <v>23.212799999998488</v>
      </c>
      <c r="BC4214" s="156">
        <f t="shared" si="1188"/>
        <v>1.565050886536313E-3</v>
      </c>
      <c r="BD4214" s="2">
        <f t="shared" si="1189"/>
        <v>4.0195462782553412E-6</v>
      </c>
      <c r="BE4214" s="2">
        <f t="shared" si="1185"/>
        <v>4.0195462782553412E-6</v>
      </c>
      <c r="BF4214" s="24" t="str">
        <f t="shared" si="1186"/>
        <v/>
      </c>
    </row>
    <row r="4215" spans="53:58" ht="20.100000000000001" customHeight="1">
      <c r="BA4215" s="2"/>
      <c r="BB4215" s="2">
        <f t="shared" si="1187"/>
        <v>23.219199999998487</v>
      </c>
      <c r="BC4215" s="156">
        <f t="shared" si="1188"/>
        <v>1.5610313402580577E-3</v>
      </c>
      <c r="BD4215" s="2">
        <f t="shared" si="1189"/>
        <v>4.009466199392589E-6</v>
      </c>
      <c r="BE4215" s="2">
        <f t="shared" si="1185"/>
        <v>4.009466199392589E-6</v>
      </c>
      <c r="BF4215" s="24" t="str">
        <f t="shared" si="1186"/>
        <v/>
      </c>
    </row>
    <row r="4216" spans="53:58" ht="20.100000000000001" customHeight="1">
      <c r="BA4216" s="2"/>
      <c r="BB4216" s="2">
        <f t="shared" si="1187"/>
        <v>23.225599999998487</v>
      </c>
      <c r="BC4216" s="156">
        <f t="shared" si="1188"/>
        <v>1.5570218740586651E-3</v>
      </c>
      <c r="BD4216" s="2">
        <f t="shared" si="1189"/>
        <v>3.9994106395824236E-6</v>
      </c>
      <c r="BE4216" s="2">
        <f t="shared" si="1185"/>
        <v>3.9994106395824236E-6</v>
      </c>
      <c r="BF4216" s="24" t="str">
        <f t="shared" si="1186"/>
        <v/>
      </c>
    </row>
    <row r="4217" spans="53:58" ht="20.100000000000001" customHeight="1">
      <c r="BA4217" s="2"/>
      <c r="BB4217" s="2">
        <f t="shared" si="1187"/>
        <v>23.231999999998486</v>
      </c>
      <c r="BC4217" s="156">
        <f t="shared" si="1188"/>
        <v>1.5530224634190827E-3</v>
      </c>
      <c r="BD4217" s="2">
        <f t="shared" si="1189"/>
        <v>3.9893795415666105E-6</v>
      </c>
      <c r="BE4217" s="2">
        <f t="shared" si="1185"/>
        <v>3.9893795415666105E-6</v>
      </c>
      <c r="BF4217" s="24" t="str">
        <f t="shared" si="1186"/>
        <v/>
      </c>
    </row>
    <row r="4218" spans="53:58" ht="20.100000000000001" customHeight="1">
      <c r="BA4218" s="2"/>
      <c r="BB4218" s="2">
        <f t="shared" si="1187"/>
        <v>23.238399999998485</v>
      </c>
      <c r="BC4218" s="156">
        <f t="shared" si="1188"/>
        <v>1.5490330838775161E-3</v>
      </c>
      <c r="BD4218" s="2">
        <f t="shared" si="1189"/>
        <v>3.979372848202491E-6</v>
      </c>
      <c r="BE4218" s="2">
        <f t="shared" si="1185"/>
        <v>3.979372848202491E-6</v>
      </c>
      <c r="BF4218" s="24" t="str">
        <f t="shared" si="1186"/>
        <v/>
      </c>
    </row>
    <row r="4219" spans="53:58" ht="20.100000000000001" customHeight="1">
      <c r="BA4219" s="2"/>
      <c r="BB4219" s="2">
        <f t="shared" si="1187"/>
        <v>23.244799999998484</v>
      </c>
      <c r="BC4219" s="156">
        <f t="shared" si="1188"/>
        <v>1.5450537110293136E-3</v>
      </c>
      <c r="BD4219" s="2">
        <f t="shared" si="1189"/>
        <v>3.9693905024874854E-6</v>
      </c>
      <c r="BE4219" s="2">
        <f t="shared" si="1185"/>
        <v>3.9693905024874854E-6</v>
      </c>
      <c r="BF4219" s="24" t="str">
        <f t="shared" si="1186"/>
        <v/>
      </c>
    </row>
    <row r="4220" spans="53:58" ht="20.100000000000001" customHeight="1">
      <c r="BA4220" s="2"/>
      <c r="BB4220" s="2">
        <f t="shared" si="1187"/>
        <v>23.251199999998484</v>
      </c>
      <c r="BC4220" s="156">
        <f t="shared" si="1188"/>
        <v>1.5410843205268261E-3</v>
      </c>
      <c r="BD4220" s="2">
        <f t="shared" si="1189"/>
        <v>3.9594324475350235E-6</v>
      </c>
      <c r="BE4220" s="2">
        <f t="shared" si="1185"/>
        <v>3.9594324475350235E-6</v>
      </c>
      <c r="BF4220" s="24" t="str">
        <f t="shared" si="1186"/>
        <v/>
      </c>
    </row>
    <row r="4221" spans="53:58" ht="20.100000000000001" customHeight="1">
      <c r="BA4221" s="2"/>
      <c r="BB4221" s="2">
        <f t="shared" si="1187"/>
        <v>23.257599999998483</v>
      </c>
      <c r="BC4221" s="156">
        <f t="shared" si="1188"/>
        <v>1.5371248880792911E-3</v>
      </c>
      <c r="BD4221" s="2">
        <f t="shared" si="1189"/>
        <v>3.94949862659341E-6</v>
      </c>
      <c r="BE4221" s="2">
        <f t="shared" si="1185"/>
        <v>3.94949862659341E-6</v>
      </c>
      <c r="BF4221" s="24" t="str">
        <f t="shared" si="1186"/>
        <v/>
      </c>
    </row>
    <row r="4222" spans="53:58" ht="20.100000000000001" customHeight="1">
      <c r="BA4222" s="2"/>
      <c r="BB4222" s="2">
        <f t="shared" si="1187"/>
        <v>23.263999999998482</v>
      </c>
      <c r="BC4222" s="156">
        <f t="shared" si="1188"/>
        <v>1.5331753894526976E-3</v>
      </c>
      <c r="BD4222" s="2">
        <f t="shared" si="1189"/>
        <v>3.9395889830165509E-6</v>
      </c>
      <c r="BE4222" s="2">
        <f t="shared" si="1185"/>
        <v>3.9395889830165509E-6</v>
      </c>
      <c r="BF4222" s="24" t="str">
        <f t="shared" si="1186"/>
        <v/>
      </c>
    </row>
    <row r="4223" spans="53:58" ht="20.100000000000001" customHeight="1">
      <c r="BA4223" s="2"/>
      <c r="BB4223" s="2">
        <f t="shared" si="1187"/>
        <v>23.270399999998482</v>
      </c>
      <c r="BC4223" s="156">
        <f t="shared" si="1188"/>
        <v>1.5292358004696811E-3</v>
      </c>
      <c r="BD4223" s="2">
        <f t="shared" si="1189"/>
        <v>3.9297034603086225E-6</v>
      </c>
      <c r="BE4223" s="2">
        <f t="shared" si="1185"/>
        <v>3.9297034603086225E-6</v>
      </c>
      <c r="BF4223" s="24" t="str">
        <f t="shared" si="1186"/>
        <v/>
      </c>
    </row>
    <row r="4224" spans="53:58" ht="20.100000000000001" customHeight="1">
      <c r="BA4224" s="2"/>
      <c r="BB4224" s="2">
        <f t="shared" si="1187"/>
        <v>23.276799999998481</v>
      </c>
      <c r="BC4224" s="156">
        <f t="shared" si="1188"/>
        <v>1.5253060970093725E-3</v>
      </c>
      <c r="BD4224" s="2">
        <f t="shared" si="1189"/>
        <v>3.9198420020841729E-6</v>
      </c>
      <c r="BE4224" s="2">
        <f t="shared" si="1185"/>
        <v>3.9198420020841729E-6</v>
      </c>
      <c r="BF4224" s="24" t="str">
        <f t="shared" si="1186"/>
        <v/>
      </c>
    </row>
    <row r="4225" spans="53:58" ht="20.100000000000001" customHeight="1">
      <c r="BA4225" s="2"/>
      <c r="BB4225" s="2">
        <f t="shared" si="1187"/>
        <v>23.28319999999848</v>
      </c>
      <c r="BC4225" s="156">
        <f t="shared" si="1188"/>
        <v>1.5213862550072883E-3</v>
      </c>
      <c r="BD4225" s="2">
        <f t="shared" si="1189"/>
        <v>3.9100045520806988E-6</v>
      </c>
      <c r="BE4225" s="2">
        <f t="shared" si="1185"/>
        <v>3.9100045520806988E-6</v>
      </c>
      <c r="BF4225" s="24" t="str">
        <f t="shared" si="1186"/>
        <v/>
      </c>
    </row>
    <row r="4226" spans="53:58" ht="20.100000000000001" customHeight="1">
      <c r="BA4226" s="2"/>
      <c r="BB4226" s="2">
        <f t="shared" si="1187"/>
        <v>23.28959999999848</v>
      </c>
      <c r="BC4226" s="156">
        <f t="shared" si="1188"/>
        <v>1.5174762504552076E-3</v>
      </c>
      <c r="BD4226" s="2">
        <f t="shared" si="1189"/>
        <v>3.9001910541653674E-6</v>
      </c>
      <c r="BE4226" s="2">
        <f t="shared" si="1185"/>
        <v>3.9001910541653674E-6</v>
      </c>
      <c r="BF4226" s="24" t="str">
        <f t="shared" si="1186"/>
        <v/>
      </c>
    </row>
    <row r="4227" spans="53:58" ht="20.100000000000001" customHeight="1">
      <c r="BA4227" s="2"/>
      <c r="BB4227" s="2">
        <f t="shared" si="1187"/>
        <v>23.295999999998479</v>
      </c>
      <c r="BC4227" s="156">
        <f t="shared" si="1188"/>
        <v>1.5135760594010422E-3</v>
      </c>
      <c r="BD4227" s="2">
        <f t="shared" si="1189"/>
        <v>3.8904014523278609E-6</v>
      </c>
      <c r="BE4227" s="2">
        <f t="shared" si="1185"/>
        <v>3.8904014523278609E-6</v>
      </c>
      <c r="BF4227" s="24" t="str">
        <f t="shared" si="1186"/>
        <v/>
      </c>
    </row>
    <row r="4228" spans="53:58" ht="20.100000000000001" customHeight="1">
      <c r="BA4228" s="2"/>
      <c r="BB4228" s="2">
        <f t="shared" si="1187"/>
        <v>23.302399999998478</v>
      </c>
      <c r="BC4228" s="156">
        <f t="shared" si="1188"/>
        <v>1.5096856579487144E-3</v>
      </c>
      <c r="BD4228" s="2">
        <f t="shared" si="1189"/>
        <v>3.8806356906816771E-6</v>
      </c>
      <c r="BE4228" s="2">
        <f t="shared" si="1185"/>
        <v>3.8806356906816771E-6</v>
      </c>
      <c r="BF4228" s="24" t="str">
        <f t="shared" si="1186"/>
        <v/>
      </c>
    </row>
    <row r="4229" spans="53:58" ht="20.100000000000001" customHeight="1">
      <c r="BA4229" s="2"/>
      <c r="BB4229" s="2">
        <f t="shared" si="1187"/>
        <v>23.308799999998477</v>
      </c>
      <c r="BC4229" s="156">
        <f t="shared" si="1188"/>
        <v>1.5058050222580327E-3</v>
      </c>
      <c r="BD4229" s="2">
        <f t="shared" si="1189"/>
        <v>3.8708937134649974E-6</v>
      </c>
      <c r="BE4229" s="2">
        <f t="shared" si="1185"/>
        <v>3.8708937134649974E-6</v>
      </c>
      <c r="BF4229" s="24" t="str">
        <f t="shared" si="1186"/>
        <v/>
      </c>
    </row>
    <row r="4230" spans="53:58" ht="20.100000000000001" customHeight="1">
      <c r="BA4230" s="2"/>
      <c r="BB4230" s="2">
        <f t="shared" si="1187"/>
        <v>23.315199999998477</v>
      </c>
      <c r="BC4230" s="156">
        <f t="shared" si="1188"/>
        <v>1.5019341285445677E-3</v>
      </c>
      <c r="BD4230" s="2">
        <f t="shared" si="1189"/>
        <v>3.8611754650317957E-6</v>
      </c>
      <c r="BE4230" s="2">
        <f t="shared" si="1185"/>
        <v>3.8611754650317957E-6</v>
      </c>
      <c r="BF4230" s="24" t="str">
        <f t="shared" si="1186"/>
        <v/>
      </c>
    </row>
    <row r="4231" spans="53:58" ht="20.100000000000001" customHeight="1">
      <c r="BA4231" s="2"/>
      <c r="BB4231" s="2">
        <f t="shared" si="1187"/>
        <v>23.321599999998476</v>
      </c>
      <c r="BC4231" s="156">
        <f t="shared" si="1188"/>
        <v>1.4980729530795359E-3</v>
      </c>
      <c r="BD4231" s="2">
        <f t="shared" si="1189"/>
        <v>3.8514808898711377E-6</v>
      </c>
      <c r="BE4231" s="2">
        <f t="shared" si="1185"/>
        <v>3.8514808898711377E-6</v>
      </c>
      <c r="BF4231" s="24" t="str">
        <f t="shared" si="1186"/>
        <v/>
      </c>
    </row>
    <row r="4232" spans="53:58" ht="20.100000000000001" customHeight="1">
      <c r="BA4232" s="2"/>
      <c r="BB4232" s="2">
        <f t="shared" si="1187"/>
        <v>23.327999999998475</v>
      </c>
      <c r="BC4232" s="156">
        <f t="shared" si="1188"/>
        <v>1.4942214721896648E-3</v>
      </c>
      <c r="BD4232" s="2">
        <f t="shared" si="1189"/>
        <v>3.8418099325878818E-6</v>
      </c>
      <c r="BE4232" s="2">
        <f t="shared" si="1185"/>
        <v>3.8418099325878818E-6</v>
      </c>
      <c r="BF4232" s="24" t="str">
        <f t="shared" si="1186"/>
        <v/>
      </c>
    </row>
    <row r="4233" spans="53:58" ht="20.100000000000001" customHeight="1">
      <c r="BA4233" s="2"/>
      <c r="BB4233" s="2">
        <f t="shared" si="1187"/>
        <v>23.334399999998475</v>
      </c>
      <c r="BC4233" s="156">
        <f t="shared" si="1188"/>
        <v>1.4903796622570769E-3</v>
      </c>
      <c r="BD4233" s="2">
        <f t="shared" si="1189"/>
        <v>3.8321625379028959E-6</v>
      </c>
      <c r="BE4233" s="2">
        <f t="shared" si="1185"/>
        <v>3.8321625379028959E-6</v>
      </c>
      <c r="BF4233" s="24" t="str">
        <f t="shared" si="1186"/>
        <v/>
      </c>
    </row>
    <row r="4234" spans="53:58" ht="20.100000000000001" customHeight="1">
      <c r="BA4234" s="2"/>
      <c r="BB4234" s="2">
        <f t="shared" si="1187"/>
        <v>23.340799999998474</v>
      </c>
      <c r="BC4234" s="156">
        <f t="shared" si="1188"/>
        <v>1.486547499719174E-3</v>
      </c>
      <c r="BD4234" s="2">
        <f t="shared" si="1189"/>
        <v>3.8225386506721398E-6</v>
      </c>
      <c r="BE4234" s="2">
        <f t="shared" si="1185"/>
        <v>3.8225386506721398E-6</v>
      </c>
      <c r="BF4234" s="24" t="str">
        <f t="shared" si="1186"/>
        <v/>
      </c>
    </row>
    <row r="4235" spans="53:58" ht="20.100000000000001" customHeight="1">
      <c r="BA4235" s="2"/>
      <c r="BB4235" s="2">
        <f t="shared" si="1187"/>
        <v>23.347199999998473</v>
      </c>
      <c r="BC4235" s="156">
        <f t="shared" si="1188"/>
        <v>1.4827249610685018E-3</v>
      </c>
      <c r="BD4235" s="2">
        <f t="shared" si="1189"/>
        <v>3.8129382158706183E-6</v>
      </c>
      <c r="BE4235" s="2">
        <f t="shared" ref="BE4235:BE4298" si="1190">IF(BC4235&lt;(1-$BA$591),BD4235,"")</f>
        <v>3.8129382158706183E-6</v>
      </c>
      <c r="BF4235" s="24" t="str">
        <f t="shared" ref="BF4235:BF4298" si="1191">IF(BC4235&lt;(1-$BA$597),BD4235,"")</f>
        <v/>
      </c>
    </row>
    <row r="4236" spans="53:58" ht="20.100000000000001" customHeight="1">
      <c r="BA4236" s="2"/>
      <c r="BB4236" s="2">
        <f t="shared" ref="BB4236:BB4299" si="1192">BB4235+$BE$584</f>
        <v>23.353599999998472</v>
      </c>
      <c r="BC4236" s="156">
        <f t="shared" ref="BC4236:BC4299" si="1193">_xlfn.CHISQ.DIST.RT(BB4236,7)</f>
        <v>1.4789120228526312E-3</v>
      </c>
      <c r="BD4236" s="2">
        <f t="shared" ref="BD4236:BD4299" si="1194">BC4236-BC4237</f>
        <v>3.8033611785819738E-6</v>
      </c>
      <c r="BE4236" s="2">
        <f t="shared" si="1190"/>
        <v>3.8033611785819738E-6</v>
      </c>
      <c r="BF4236" s="24" t="str">
        <f t="shared" si="1191"/>
        <v/>
      </c>
    </row>
    <row r="4237" spans="53:58" ht="20.100000000000001" customHeight="1">
      <c r="BA4237" s="2"/>
      <c r="BB4237" s="2">
        <f t="shared" si="1192"/>
        <v>23.359999999998472</v>
      </c>
      <c r="BC4237" s="156">
        <f t="shared" si="1193"/>
        <v>1.4751086616740493E-3</v>
      </c>
      <c r="BD4237" s="2">
        <f t="shared" si="1194"/>
        <v>3.7938074840303607E-6</v>
      </c>
      <c r="BE4237" s="2">
        <f t="shared" si="1190"/>
        <v>3.7938074840303607E-6</v>
      </c>
      <c r="BF4237" s="24" t="str">
        <f t="shared" si="1191"/>
        <v/>
      </c>
    </row>
    <row r="4238" spans="53:58" ht="20.100000000000001" customHeight="1">
      <c r="BA4238" s="2"/>
      <c r="BB4238" s="2">
        <f t="shared" si="1192"/>
        <v>23.366399999998471</v>
      </c>
      <c r="BC4238" s="156">
        <f t="shared" si="1193"/>
        <v>1.4713148541900189E-3</v>
      </c>
      <c r="BD4238" s="2">
        <f t="shared" si="1194"/>
        <v>3.7842770775468361E-6</v>
      </c>
      <c r="BE4238" s="2">
        <f t="shared" si="1190"/>
        <v>3.7842770775468361E-6</v>
      </c>
      <c r="BF4238" s="24" t="str">
        <f t="shared" si="1191"/>
        <v/>
      </c>
    </row>
    <row r="4239" spans="53:58" ht="20.100000000000001" customHeight="1">
      <c r="BA4239" s="2"/>
      <c r="BB4239" s="2">
        <f t="shared" si="1192"/>
        <v>23.37279999999847</v>
      </c>
      <c r="BC4239" s="156">
        <f t="shared" si="1193"/>
        <v>1.4675305771124721E-3</v>
      </c>
      <c r="BD4239" s="2">
        <f t="shared" si="1194"/>
        <v>3.7747699045936455E-6</v>
      </c>
      <c r="BE4239" s="2">
        <f t="shared" si="1190"/>
        <v>3.7747699045936455E-6</v>
      </c>
      <c r="BF4239" s="24" t="str">
        <f t="shared" si="1191"/>
        <v/>
      </c>
    </row>
    <row r="4240" spans="53:58" ht="20.100000000000001" customHeight="1">
      <c r="BA4240" s="2"/>
      <c r="BB4240" s="2">
        <f t="shared" si="1192"/>
        <v>23.37919999999847</v>
      </c>
      <c r="BC4240" s="156">
        <f t="shared" si="1193"/>
        <v>1.4637558072078784E-3</v>
      </c>
      <c r="BD4240" s="2">
        <f t="shared" si="1194"/>
        <v>3.7652859107431894E-6</v>
      </c>
      <c r="BE4240" s="2">
        <f t="shared" si="1190"/>
        <v>3.7652859107431894E-6</v>
      </c>
      <c r="BF4240" s="24" t="str">
        <f t="shared" si="1191"/>
        <v/>
      </c>
    </row>
    <row r="4241" spans="53:58" ht="20.100000000000001" customHeight="1">
      <c r="BA4241" s="2"/>
      <c r="BB4241" s="2">
        <f t="shared" si="1192"/>
        <v>23.385599999998469</v>
      </c>
      <c r="BC4241" s="156">
        <f t="shared" si="1193"/>
        <v>1.4599905212971352E-3</v>
      </c>
      <c r="BD4241" s="2">
        <f t="shared" si="1194"/>
        <v>3.7558250417003575E-6</v>
      </c>
      <c r="BE4241" s="2">
        <f t="shared" si="1190"/>
        <v>3.7558250417003575E-6</v>
      </c>
      <c r="BF4241" s="24" t="str">
        <f t="shared" si="1191"/>
        <v/>
      </c>
    </row>
    <row r="4242" spans="53:58" ht="20.100000000000001" customHeight="1">
      <c r="BA4242" s="2"/>
      <c r="BB4242" s="2">
        <f t="shared" si="1192"/>
        <v>23.391999999998468</v>
      </c>
      <c r="BC4242" s="156">
        <f t="shared" si="1193"/>
        <v>1.4562346962554349E-3</v>
      </c>
      <c r="BD4242" s="2">
        <f t="shared" si="1194"/>
        <v>3.7463872432747739E-6</v>
      </c>
      <c r="BE4242" s="2">
        <f t="shared" si="1190"/>
        <v>3.7463872432747739E-6</v>
      </c>
      <c r="BF4242" s="24" t="str">
        <f t="shared" si="1191"/>
        <v/>
      </c>
    </row>
    <row r="4243" spans="53:58" ht="20.100000000000001" customHeight="1">
      <c r="BA4243" s="2"/>
      <c r="BB4243" s="2">
        <f t="shared" si="1192"/>
        <v>23.398399999998468</v>
      </c>
      <c r="BC4243" s="156">
        <f t="shared" si="1193"/>
        <v>1.4524883090121601E-3</v>
      </c>
      <c r="BD4243" s="2">
        <f t="shared" si="1194"/>
        <v>3.7369724614163581E-6</v>
      </c>
      <c r="BE4243" s="2">
        <f t="shared" si="1190"/>
        <v>3.7369724614163581E-6</v>
      </c>
      <c r="BF4243" s="24" t="str">
        <f t="shared" si="1191"/>
        <v/>
      </c>
    </row>
    <row r="4244" spans="53:58" ht="20.100000000000001" customHeight="1">
      <c r="BA4244" s="2"/>
      <c r="BB4244" s="2">
        <f t="shared" si="1192"/>
        <v>23.404799999998467</v>
      </c>
      <c r="BC4244" s="156">
        <f t="shared" si="1193"/>
        <v>1.4487513365507437E-3</v>
      </c>
      <c r="BD4244" s="2">
        <f t="shared" si="1194"/>
        <v>3.7275806421743427E-6</v>
      </c>
      <c r="BE4244" s="2">
        <f t="shared" si="1190"/>
        <v>3.7275806421743427E-6</v>
      </c>
      <c r="BF4244" s="24" t="str">
        <f t="shared" si="1191"/>
        <v/>
      </c>
    </row>
    <row r="4245" spans="53:58" ht="20.100000000000001" customHeight="1">
      <c r="BA4245" s="2"/>
      <c r="BB4245" s="2">
        <f t="shared" si="1192"/>
        <v>23.411199999998466</v>
      </c>
      <c r="BC4245" s="156">
        <f t="shared" si="1193"/>
        <v>1.4450237559085694E-3</v>
      </c>
      <c r="BD4245" s="2">
        <f t="shared" si="1194"/>
        <v>3.7182117317306664E-6</v>
      </c>
      <c r="BE4245" s="2">
        <f t="shared" si="1190"/>
        <v>3.7182117317306664E-6</v>
      </c>
      <c r="BF4245" s="24" t="str">
        <f t="shared" si="1191"/>
        <v/>
      </c>
    </row>
    <row r="4246" spans="53:58" ht="20.100000000000001" customHeight="1">
      <c r="BA4246" s="2"/>
      <c r="BB4246" s="2">
        <f t="shared" si="1192"/>
        <v>23.417599999998465</v>
      </c>
      <c r="BC4246" s="156">
        <f t="shared" si="1193"/>
        <v>1.4413055441768387E-3</v>
      </c>
      <c r="BD4246" s="2">
        <f t="shared" si="1194"/>
        <v>3.7088656763817601E-6</v>
      </c>
      <c r="BE4246" s="2">
        <f t="shared" si="1190"/>
        <v>3.7088656763817601E-6</v>
      </c>
      <c r="BF4246" s="24" t="str">
        <f t="shared" si="1191"/>
        <v/>
      </c>
    </row>
    <row r="4247" spans="53:58" ht="20.100000000000001" customHeight="1">
      <c r="BA4247" s="2"/>
      <c r="BB4247" s="2">
        <f t="shared" si="1192"/>
        <v>23.423999999998465</v>
      </c>
      <c r="BC4247" s="156">
        <f t="shared" si="1193"/>
        <v>1.437596678500457E-3</v>
      </c>
      <c r="BD4247" s="2">
        <f t="shared" si="1194"/>
        <v>3.6995424225463522E-6</v>
      </c>
      <c r="BE4247" s="2">
        <f t="shared" si="1190"/>
        <v>3.6995424225463522E-6</v>
      </c>
      <c r="BF4247" s="24" t="str">
        <f t="shared" si="1191"/>
        <v/>
      </c>
    </row>
    <row r="4248" spans="53:58" ht="20.100000000000001" customHeight="1">
      <c r="BA4248" s="2"/>
      <c r="BB4248" s="2">
        <f t="shared" si="1192"/>
        <v>23.430399999998464</v>
      </c>
      <c r="BC4248" s="156">
        <f t="shared" si="1193"/>
        <v>1.4338971360779106E-3</v>
      </c>
      <c r="BD4248" s="2">
        <f t="shared" si="1194"/>
        <v>3.6902419167533264E-6</v>
      </c>
      <c r="BE4248" s="2">
        <f t="shared" si="1190"/>
        <v>3.6902419167533264E-6</v>
      </c>
      <c r="BF4248" s="24" t="str">
        <f t="shared" si="1191"/>
        <v/>
      </c>
    </row>
    <row r="4249" spans="53:58" ht="20.100000000000001" customHeight="1">
      <c r="BA4249" s="2"/>
      <c r="BB4249" s="2">
        <f t="shared" si="1192"/>
        <v>23.436799999998463</v>
      </c>
      <c r="BC4249" s="156">
        <f t="shared" si="1193"/>
        <v>1.4302068941611573E-3</v>
      </c>
      <c r="BD4249" s="2">
        <f t="shared" si="1194"/>
        <v>3.6809641056653568E-6</v>
      </c>
      <c r="BE4249" s="2">
        <f t="shared" si="1190"/>
        <v>3.6809641056653568E-6</v>
      </c>
      <c r="BF4249" s="24" t="str">
        <f t="shared" si="1191"/>
        <v/>
      </c>
    </row>
    <row r="4250" spans="53:58" ht="20.100000000000001" customHeight="1">
      <c r="BA4250" s="2"/>
      <c r="BB4250" s="2">
        <f t="shared" si="1192"/>
        <v>23.443199999998463</v>
      </c>
      <c r="BC4250" s="156">
        <f t="shared" si="1193"/>
        <v>1.4265259300554919E-3</v>
      </c>
      <c r="BD4250" s="2">
        <f t="shared" si="1194"/>
        <v>3.6717089360439967E-6</v>
      </c>
      <c r="BE4250" s="2">
        <f t="shared" si="1190"/>
        <v>3.6717089360439967E-6</v>
      </c>
      <c r="BF4250" s="24" t="str">
        <f t="shared" si="1191"/>
        <v/>
      </c>
    </row>
    <row r="4251" spans="53:58" ht="20.100000000000001" customHeight="1">
      <c r="BA4251" s="2"/>
      <c r="BB4251" s="2">
        <f t="shared" si="1192"/>
        <v>23.449599999998462</v>
      </c>
      <c r="BC4251" s="156">
        <f t="shared" si="1193"/>
        <v>1.4228542211194479E-3</v>
      </c>
      <c r="BD4251" s="2">
        <f t="shared" si="1194"/>
        <v>3.6624763547863249E-6</v>
      </c>
      <c r="BE4251" s="2">
        <f t="shared" si="1190"/>
        <v>3.6624763547863249E-6</v>
      </c>
      <c r="BF4251" s="24" t="str">
        <f t="shared" si="1191"/>
        <v/>
      </c>
    </row>
    <row r="4252" spans="53:58" ht="20.100000000000001" customHeight="1">
      <c r="BA4252" s="2"/>
      <c r="BB4252" s="2">
        <f t="shared" si="1192"/>
        <v>23.455999999998461</v>
      </c>
      <c r="BC4252" s="156">
        <f t="shared" si="1193"/>
        <v>1.4191917447646616E-3</v>
      </c>
      <c r="BD4252" s="2">
        <f t="shared" si="1194"/>
        <v>3.6532663088978401E-6</v>
      </c>
      <c r="BE4252" s="2">
        <f t="shared" si="1190"/>
        <v>3.6532663088978401E-6</v>
      </c>
      <c r="BF4252" s="24" t="str">
        <f t="shared" si="1191"/>
        <v/>
      </c>
    </row>
    <row r="4253" spans="53:58" ht="20.100000000000001" customHeight="1">
      <c r="BA4253" s="2"/>
      <c r="BB4253" s="2">
        <f t="shared" si="1192"/>
        <v>23.46239999999846</v>
      </c>
      <c r="BC4253" s="156">
        <f t="shared" si="1193"/>
        <v>1.4155384784557638E-3</v>
      </c>
      <c r="BD4253" s="2">
        <f t="shared" si="1194"/>
        <v>3.644078745505255E-6</v>
      </c>
      <c r="BE4253" s="2">
        <f t="shared" si="1190"/>
        <v>3.644078745505255E-6</v>
      </c>
      <c r="BF4253" s="24" t="str">
        <f t="shared" si="1191"/>
        <v/>
      </c>
    </row>
    <row r="4254" spans="53:58" ht="20.100000000000001" customHeight="1">
      <c r="BA4254" s="2"/>
      <c r="BB4254" s="2">
        <f t="shared" si="1192"/>
        <v>23.46879999999846</v>
      </c>
      <c r="BC4254" s="156">
        <f t="shared" si="1193"/>
        <v>1.4118943997102585E-3</v>
      </c>
      <c r="BD4254" s="2">
        <f t="shared" si="1194"/>
        <v>3.6349136118486898E-6</v>
      </c>
      <c r="BE4254" s="2">
        <f t="shared" si="1190"/>
        <v>3.6349136118486898E-6</v>
      </c>
      <c r="BF4254" s="24" t="str">
        <f t="shared" si="1191"/>
        <v/>
      </c>
    </row>
    <row r="4255" spans="53:58" ht="20.100000000000001" customHeight="1">
      <c r="BA4255" s="2"/>
      <c r="BB4255" s="2">
        <f t="shared" si="1192"/>
        <v>23.475199999998459</v>
      </c>
      <c r="BC4255" s="156">
        <f t="shared" si="1193"/>
        <v>1.4082594860984098E-3</v>
      </c>
      <c r="BD4255" s="2">
        <f t="shared" si="1194"/>
        <v>3.6257708552896954E-6</v>
      </c>
      <c r="BE4255" s="2">
        <f t="shared" si="1190"/>
        <v>3.6257708552896954E-6</v>
      </c>
      <c r="BF4255" s="24" t="str">
        <f t="shared" si="1191"/>
        <v/>
      </c>
    </row>
    <row r="4256" spans="53:58" ht="20.100000000000001" customHeight="1">
      <c r="BA4256" s="2"/>
      <c r="BB4256" s="2">
        <f t="shared" si="1192"/>
        <v>23.481599999998458</v>
      </c>
      <c r="BC4256" s="156">
        <f t="shared" si="1193"/>
        <v>1.4046337152431201E-3</v>
      </c>
      <c r="BD4256" s="2">
        <f t="shared" si="1194"/>
        <v>3.6166504233043142E-6</v>
      </c>
      <c r="BE4256" s="2">
        <f t="shared" si="1190"/>
        <v>3.6166504233043142E-6</v>
      </c>
      <c r="BF4256" s="24" t="str">
        <f t="shared" si="1191"/>
        <v/>
      </c>
    </row>
    <row r="4257" spans="53:58" ht="20.100000000000001" customHeight="1">
      <c r="BA4257" s="2"/>
      <c r="BB4257" s="2">
        <f t="shared" si="1192"/>
        <v>23.487999999998458</v>
      </c>
      <c r="BC4257" s="156">
        <f t="shared" si="1193"/>
        <v>1.4010170648198158E-3</v>
      </c>
      <c r="BD4257" s="2">
        <f t="shared" si="1194"/>
        <v>3.6075522634837313E-6</v>
      </c>
      <c r="BE4257" s="2">
        <f t="shared" si="1190"/>
        <v>3.6075522634837313E-6</v>
      </c>
      <c r="BF4257" s="24" t="str">
        <f t="shared" si="1191"/>
        <v/>
      </c>
    </row>
    <row r="4258" spans="53:58" ht="20.100000000000001" customHeight="1">
      <c r="BA4258" s="2"/>
      <c r="BB4258" s="2">
        <f t="shared" si="1192"/>
        <v>23.494399999998457</v>
      </c>
      <c r="BC4258" s="156">
        <f t="shared" si="1193"/>
        <v>1.3974095125563321E-3</v>
      </c>
      <c r="BD4258" s="2">
        <f t="shared" si="1194"/>
        <v>3.5984763235405622E-6</v>
      </c>
      <c r="BE4258" s="2">
        <f t="shared" si="1190"/>
        <v>3.5984763235405622E-6</v>
      </c>
      <c r="BF4258" s="24" t="str">
        <f t="shared" si="1191"/>
        <v/>
      </c>
    </row>
    <row r="4259" spans="53:58" ht="20.100000000000001" customHeight="1">
      <c r="BA4259" s="2"/>
      <c r="BB4259" s="2">
        <f t="shared" si="1192"/>
        <v>23.500799999998456</v>
      </c>
      <c r="BC4259" s="156">
        <f t="shared" si="1193"/>
        <v>1.3938110362327915E-3</v>
      </c>
      <c r="BD4259" s="2">
        <f t="shared" si="1194"/>
        <v>3.5894225512984445E-6</v>
      </c>
      <c r="BE4259" s="2">
        <f t="shared" si="1190"/>
        <v>3.5894225512984445E-6</v>
      </c>
      <c r="BF4259" s="24" t="str">
        <f t="shared" si="1191"/>
        <v/>
      </c>
    </row>
    <row r="4260" spans="53:58" ht="20.100000000000001" customHeight="1">
      <c r="BA4260" s="2"/>
      <c r="BB4260" s="2">
        <f t="shared" si="1192"/>
        <v>23.507199999998456</v>
      </c>
      <c r="BC4260" s="156">
        <f t="shared" si="1193"/>
        <v>1.3902216136814931E-3</v>
      </c>
      <c r="BD4260" s="2">
        <f t="shared" si="1194"/>
        <v>3.5803908947039647E-6</v>
      </c>
      <c r="BE4260" s="2">
        <f t="shared" si="1190"/>
        <v>3.5803908947039647E-6</v>
      </c>
      <c r="BF4260" s="24" t="str">
        <f t="shared" si="1191"/>
        <v/>
      </c>
    </row>
    <row r="4261" spans="53:58" ht="20.100000000000001" customHeight="1">
      <c r="BA4261" s="2"/>
      <c r="BB4261" s="2">
        <f t="shared" si="1192"/>
        <v>23.513599999998455</v>
      </c>
      <c r="BC4261" s="156">
        <f t="shared" si="1193"/>
        <v>1.3866412227867891E-3</v>
      </c>
      <c r="BD4261" s="2">
        <f t="shared" si="1194"/>
        <v>3.5713813018047567E-6</v>
      </c>
      <c r="BE4261" s="2">
        <f t="shared" si="1190"/>
        <v>3.5713813018047567E-6</v>
      </c>
      <c r="BF4261" s="24" t="str">
        <f t="shared" si="1191"/>
        <v/>
      </c>
    </row>
    <row r="4262" spans="53:58" ht="20.100000000000001" customHeight="1">
      <c r="BA4262" s="2"/>
      <c r="BB4262" s="2">
        <f t="shared" si="1192"/>
        <v>23.519999999998454</v>
      </c>
      <c r="BC4262" s="156">
        <f t="shared" si="1193"/>
        <v>1.3830698414849843E-3</v>
      </c>
      <c r="BD4262" s="2">
        <f t="shared" si="1194"/>
        <v>3.5623937207822452E-6</v>
      </c>
      <c r="BE4262" s="2">
        <f t="shared" si="1190"/>
        <v>3.5623937207822452E-6</v>
      </c>
      <c r="BF4262" s="24" t="str">
        <f t="shared" si="1191"/>
        <v/>
      </c>
    </row>
    <row r="4263" spans="53:58" ht="20.100000000000001" customHeight="1">
      <c r="BA4263" s="2"/>
      <c r="BB4263" s="2">
        <f t="shared" si="1192"/>
        <v>23.526399999998453</v>
      </c>
      <c r="BC4263" s="156">
        <f t="shared" si="1193"/>
        <v>1.3795074477642021E-3</v>
      </c>
      <c r="BD4263" s="2">
        <f t="shared" si="1194"/>
        <v>3.553428099921721E-6</v>
      </c>
      <c r="BE4263" s="2">
        <f t="shared" si="1190"/>
        <v>3.553428099921721E-6</v>
      </c>
      <c r="BF4263" s="24" t="str">
        <f t="shared" si="1191"/>
        <v/>
      </c>
    </row>
    <row r="4264" spans="53:58" ht="20.100000000000001" customHeight="1">
      <c r="BA4264" s="2"/>
      <c r="BB4264" s="2">
        <f t="shared" si="1192"/>
        <v>23.532799999998453</v>
      </c>
      <c r="BC4264" s="156">
        <f t="shared" si="1193"/>
        <v>1.3759540196642804E-3</v>
      </c>
      <c r="BD4264" s="2">
        <f t="shared" si="1194"/>
        <v>3.5444843876229672E-6</v>
      </c>
      <c r="BE4264" s="2">
        <f t="shared" si="1190"/>
        <v>3.5444843876229672E-6</v>
      </c>
      <c r="BF4264" s="24" t="str">
        <f t="shared" si="1191"/>
        <v/>
      </c>
    </row>
    <row r="4265" spans="53:58" ht="20.100000000000001" customHeight="1">
      <c r="BA4265" s="2"/>
      <c r="BB4265" s="2">
        <f t="shared" si="1192"/>
        <v>23.539199999998452</v>
      </c>
      <c r="BC4265" s="156">
        <f t="shared" si="1193"/>
        <v>1.3724095352766574E-3</v>
      </c>
      <c r="BD4265" s="2">
        <f t="shared" si="1194"/>
        <v>3.5355625324106667E-6</v>
      </c>
      <c r="BE4265" s="2">
        <f t="shared" si="1190"/>
        <v>3.5355625324106667E-6</v>
      </c>
      <c r="BF4265" s="24" t="str">
        <f t="shared" si="1191"/>
        <v/>
      </c>
    </row>
    <row r="4266" spans="53:58" ht="20.100000000000001" customHeight="1">
      <c r="BA4266" s="2"/>
      <c r="BB4266" s="2">
        <f t="shared" si="1192"/>
        <v>23.545599999998451</v>
      </c>
      <c r="BC4266" s="156">
        <f t="shared" si="1193"/>
        <v>1.3688739727442467E-3</v>
      </c>
      <c r="BD4266" s="2">
        <f t="shared" si="1194"/>
        <v>3.5266624829075142E-6</v>
      </c>
      <c r="BE4266" s="2">
        <f t="shared" si="1190"/>
        <v>3.5266624829075142E-6</v>
      </c>
      <c r="BF4266" s="24" t="str">
        <f t="shared" si="1191"/>
        <v/>
      </c>
    </row>
    <row r="4267" spans="53:58" ht="20.100000000000001" customHeight="1">
      <c r="BA4267" s="2"/>
      <c r="BB4267" s="2">
        <f t="shared" si="1192"/>
        <v>23.551999999998451</v>
      </c>
      <c r="BC4267" s="156">
        <f t="shared" si="1193"/>
        <v>1.3653473102613392E-3</v>
      </c>
      <c r="BD4267" s="2">
        <f t="shared" si="1194"/>
        <v>3.5177841878665256E-6</v>
      </c>
      <c r="BE4267" s="2">
        <f t="shared" si="1190"/>
        <v>3.5177841878665256E-6</v>
      </c>
      <c r="BF4267" s="24" t="str">
        <f t="shared" si="1191"/>
        <v/>
      </c>
    </row>
    <row r="4268" spans="53:58" ht="20.100000000000001" customHeight="1">
      <c r="BA4268" s="2"/>
      <c r="BB4268" s="2">
        <f t="shared" si="1192"/>
        <v>23.55839999999845</v>
      </c>
      <c r="BC4268" s="156">
        <f t="shared" si="1193"/>
        <v>1.3618295260734727E-3</v>
      </c>
      <c r="BD4268" s="2">
        <f t="shared" si="1194"/>
        <v>3.5089275961476193E-6</v>
      </c>
      <c r="BE4268" s="2">
        <f t="shared" si="1190"/>
        <v>3.5089275961476193E-6</v>
      </c>
      <c r="BF4268" s="24" t="str">
        <f t="shared" si="1191"/>
        <v/>
      </c>
    </row>
    <row r="4269" spans="53:58" ht="20.100000000000001" customHeight="1">
      <c r="BA4269" s="2"/>
      <c r="BB4269" s="2">
        <f t="shared" si="1192"/>
        <v>23.564799999998449</v>
      </c>
      <c r="BC4269" s="156">
        <f t="shared" si="1193"/>
        <v>1.3583205984773251E-3</v>
      </c>
      <c r="BD4269" s="2">
        <f t="shared" si="1194"/>
        <v>3.5000926567226032E-6</v>
      </c>
      <c r="BE4269" s="2">
        <f t="shared" si="1190"/>
        <v>3.5000926567226032E-6</v>
      </c>
      <c r="BF4269" s="24" t="str">
        <f t="shared" si="1191"/>
        <v/>
      </c>
    </row>
    <row r="4270" spans="53:58" ht="20.100000000000001" customHeight="1">
      <c r="BA4270" s="2"/>
      <c r="BB4270" s="2">
        <f t="shared" si="1192"/>
        <v>23.571199999998449</v>
      </c>
      <c r="BC4270" s="156">
        <f t="shared" si="1193"/>
        <v>1.3548205058206025E-3</v>
      </c>
      <c r="BD4270" s="2">
        <f t="shared" si="1194"/>
        <v>3.4912793186838483E-6</v>
      </c>
      <c r="BE4270" s="2">
        <f t="shared" si="1190"/>
        <v>3.4912793186838483E-6</v>
      </c>
      <c r="BF4270" s="24" t="str">
        <f t="shared" si="1191"/>
        <v/>
      </c>
    </row>
    <row r="4271" spans="53:58" ht="20.100000000000001" customHeight="1">
      <c r="BA4271" s="2"/>
      <c r="BB4271" s="2">
        <f t="shared" si="1192"/>
        <v>23.577599999998448</v>
      </c>
      <c r="BC4271" s="156">
        <f t="shared" si="1193"/>
        <v>1.3513292265019186E-3</v>
      </c>
      <c r="BD4271" s="2">
        <f t="shared" si="1194"/>
        <v>3.4824875312226052E-6</v>
      </c>
      <c r="BE4271" s="2">
        <f t="shared" si="1190"/>
        <v>3.4824875312226052E-6</v>
      </c>
      <c r="BF4271" s="24" t="str">
        <f t="shared" si="1191"/>
        <v/>
      </c>
    </row>
    <row r="4272" spans="53:58" ht="20.100000000000001" customHeight="1">
      <c r="BA4272" s="2"/>
      <c r="BB4272" s="2">
        <f t="shared" si="1192"/>
        <v>23.583999999998447</v>
      </c>
      <c r="BC4272" s="156">
        <f t="shared" si="1193"/>
        <v>1.347846738970696E-3</v>
      </c>
      <c r="BD4272" s="2">
        <f t="shared" si="1194"/>
        <v>3.4737172436643485E-6</v>
      </c>
      <c r="BE4272" s="2">
        <f t="shared" si="1190"/>
        <v>3.4737172436643485E-6</v>
      </c>
      <c r="BF4272" s="24" t="str">
        <f t="shared" si="1191"/>
        <v/>
      </c>
    </row>
    <row r="4273" spans="53:58" ht="20.100000000000001" customHeight="1">
      <c r="BA4273" s="2"/>
      <c r="BB4273" s="2">
        <f t="shared" si="1192"/>
        <v>23.590399999998446</v>
      </c>
      <c r="BC4273" s="156">
        <f t="shared" si="1193"/>
        <v>1.3443730217270317E-3</v>
      </c>
      <c r="BD4273" s="2">
        <f t="shared" si="1194"/>
        <v>3.4649684054293122E-6</v>
      </c>
      <c r="BE4273" s="2">
        <f t="shared" si="1190"/>
        <v>3.4649684054293122E-6</v>
      </c>
      <c r="BF4273" s="24" t="str">
        <f t="shared" si="1191"/>
        <v/>
      </c>
    </row>
    <row r="4274" spans="53:58" ht="20.100000000000001" customHeight="1">
      <c r="BA4274" s="2"/>
      <c r="BB4274" s="2">
        <f t="shared" si="1192"/>
        <v>23.596799999998446</v>
      </c>
      <c r="BC4274" s="156">
        <f t="shared" si="1193"/>
        <v>1.3409080533216024E-3</v>
      </c>
      <c r="BD4274" s="2">
        <f t="shared" si="1194"/>
        <v>3.4562409660600282E-6</v>
      </c>
      <c r="BE4274" s="2">
        <f t="shared" si="1190"/>
        <v>3.4562409660600282E-6</v>
      </c>
      <c r="BF4274" s="24" t="str">
        <f t="shared" si="1191"/>
        <v/>
      </c>
    </row>
    <row r="4275" spans="53:58" ht="20.100000000000001" customHeight="1">
      <c r="BA4275" s="2"/>
      <c r="BB4275" s="2">
        <f t="shared" si="1192"/>
        <v>23.603199999998445</v>
      </c>
      <c r="BC4275" s="156">
        <f t="shared" si="1193"/>
        <v>1.3374518123555423E-3</v>
      </c>
      <c r="BD4275" s="2">
        <f t="shared" si="1194"/>
        <v>3.4475348752078822E-6</v>
      </c>
      <c r="BE4275" s="2">
        <f t="shared" si="1190"/>
        <v>3.4475348752078822E-6</v>
      </c>
      <c r="BF4275" s="24" t="str">
        <f t="shared" si="1191"/>
        <v/>
      </c>
    </row>
    <row r="4276" spans="53:58" ht="20.100000000000001" customHeight="1">
      <c r="BA4276" s="2"/>
      <c r="BB4276" s="2">
        <f t="shared" si="1192"/>
        <v>23.609599999998444</v>
      </c>
      <c r="BC4276" s="156">
        <f t="shared" si="1193"/>
        <v>1.3340042774803345E-3</v>
      </c>
      <c r="BD4276" s="2">
        <f t="shared" si="1194"/>
        <v>3.4388500826365836E-6</v>
      </c>
      <c r="BE4276" s="2">
        <f t="shared" si="1190"/>
        <v>3.4388500826365836E-6</v>
      </c>
      <c r="BF4276" s="24" t="str">
        <f t="shared" si="1191"/>
        <v/>
      </c>
    </row>
    <row r="4277" spans="53:58" ht="20.100000000000001" customHeight="1">
      <c r="BA4277" s="2"/>
      <c r="BB4277" s="2">
        <f t="shared" si="1192"/>
        <v>23.615999999998444</v>
      </c>
      <c r="BC4277" s="156">
        <f t="shared" si="1193"/>
        <v>1.3305654273976979E-3</v>
      </c>
      <c r="BD4277" s="2">
        <f t="shared" si="1194"/>
        <v>3.4301865382221648E-6</v>
      </c>
      <c r="BE4277" s="2">
        <f t="shared" si="1190"/>
        <v>3.4301865382221648E-6</v>
      </c>
      <c r="BF4277" s="24" t="str">
        <f t="shared" si="1191"/>
        <v/>
      </c>
    </row>
    <row r="4278" spans="53:58" ht="20.100000000000001" customHeight="1">
      <c r="BA4278" s="2"/>
      <c r="BB4278" s="2">
        <f t="shared" si="1192"/>
        <v>23.622399999998443</v>
      </c>
      <c r="BC4278" s="156">
        <f t="shared" si="1193"/>
        <v>1.3271352408594757E-3</v>
      </c>
      <c r="BD4278" s="2">
        <f t="shared" si="1194"/>
        <v>3.4215441919512469E-6</v>
      </c>
      <c r="BE4278" s="2">
        <f t="shared" si="1190"/>
        <v>3.4215441919512469E-6</v>
      </c>
      <c r="BF4278" s="24" t="str">
        <f t="shared" si="1191"/>
        <v/>
      </c>
    </row>
    <row r="4279" spans="53:58" ht="20.100000000000001" customHeight="1">
      <c r="BA4279" s="2"/>
      <c r="BB4279" s="2">
        <f t="shared" si="1192"/>
        <v>23.628799999998442</v>
      </c>
      <c r="BC4279" s="156">
        <f t="shared" si="1193"/>
        <v>1.3237136966675245E-3</v>
      </c>
      <c r="BD4279" s="2">
        <f t="shared" si="1194"/>
        <v>3.412922993930147E-6</v>
      </c>
      <c r="BE4279" s="2">
        <f t="shared" si="1190"/>
        <v>3.412922993930147E-6</v>
      </c>
      <c r="BF4279" s="24" t="str">
        <f t="shared" si="1191"/>
        <v/>
      </c>
    </row>
    <row r="4280" spans="53:58" ht="20.100000000000001" customHeight="1">
      <c r="BA4280" s="2"/>
      <c r="BB4280" s="2">
        <f t="shared" si="1192"/>
        <v>23.635199999998441</v>
      </c>
      <c r="BC4280" s="156">
        <f t="shared" si="1193"/>
        <v>1.3203007736735943E-3</v>
      </c>
      <c r="BD4280" s="2">
        <f t="shared" si="1194"/>
        <v>3.4043228943608089E-6</v>
      </c>
      <c r="BE4280" s="2">
        <f t="shared" si="1190"/>
        <v>3.4043228943608089E-6</v>
      </c>
      <c r="BF4280" s="24" t="str">
        <f t="shared" si="1191"/>
        <v/>
      </c>
    </row>
    <row r="4281" spans="53:58" ht="20.100000000000001" customHeight="1">
      <c r="BA4281" s="2"/>
      <c r="BB4281" s="2">
        <f t="shared" si="1192"/>
        <v>23.641599999998441</v>
      </c>
      <c r="BC4281" s="156">
        <f t="shared" si="1193"/>
        <v>1.3168964507792335E-3</v>
      </c>
      <c r="BD4281" s="2">
        <f t="shared" si="1194"/>
        <v>3.3957438435687753E-6</v>
      </c>
      <c r="BE4281" s="2">
        <f t="shared" si="1190"/>
        <v>3.3957438435687753E-6</v>
      </c>
      <c r="BF4281" s="24" t="str">
        <f t="shared" si="1191"/>
        <v/>
      </c>
    </row>
    <row r="4282" spans="53:58" ht="20.100000000000001" customHeight="1">
      <c r="BA4282" s="2"/>
      <c r="BB4282" s="2">
        <f t="shared" si="1192"/>
        <v>23.64799999999844</v>
      </c>
      <c r="BC4282" s="156">
        <f t="shared" si="1193"/>
        <v>1.3135007069356647E-3</v>
      </c>
      <c r="BD4282" s="2">
        <f t="shared" si="1194"/>
        <v>3.3871857919873585E-6</v>
      </c>
      <c r="BE4282" s="2">
        <f t="shared" si="1190"/>
        <v>3.3871857919873585E-6</v>
      </c>
      <c r="BF4282" s="24" t="str">
        <f t="shared" si="1191"/>
        <v/>
      </c>
    </row>
    <row r="4283" spans="53:58" ht="20.100000000000001" customHeight="1">
      <c r="BA4283" s="2"/>
      <c r="BB4283" s="2">
        <f t="shared" si="1192"/>
        <v>23.654399999998439</v>
      </c>
      <c r="BC4283" s="156">
        <f t="shared" si="1193"/>
        <v>1.3101135211436774E-3</v>
      </c>
      <c r="BD4283" s="2">
        <f t="shared" si="1194"/>
        <v>3.3786486901559061E-6</v>
      </c>
      <c r="BE4283" s="2">
        <f t="shared" si="1190"/>
        <v>3.3786486901559061E-6</v>
      </c>
      <c r="BF4283" s="24" t="str">
        <f t="shared" si="1191"/>
        <v/>
      </c>
    </row>
    <row r="4284" spans="53:58" ht="20.100000000000001" customHeight="1">
      <c r="BA4284" s="2"/>
      <c r="BB4284" s="2">
        <f t="shared" si="1192"/>
        <v>23.660799999998439</v>
      </c>
      <c r="BC4284" s="156">
        <f t="shared" si="1193"/>
        <v>1.3067348724535215E-3</v>
      </c>
      <c r="BD4284" s="2">
        <f t="shared" si="1194"/>
        <v>3.3701324887356297E-6</v>
      </c>
      <c r="BE4284" s="2">
        <f t="shared" si="1190"/>
        <v>3.3701324887356297E-6</v>
      </c>
      <c r="BF4284" s="24" t="str">
        <f t="shared" si="1191"/>
        <v/>
      </c>
    </row>
    <row r="4285" spans="53:58" ht="20.100000000000001" customHeight="1">
      <c r="BA4285" s="2"/>
      <c r="BB4285" s="2">
        <f t="shared" si="1192"/>
        <v>23.667199999998438</v>
      </c>
      <c r="BC4285" s="156">
        <f t="shared" si="1193"/>
        <v>1.3033647399647858E-3</v>
      </c>
      <c r="BD4285" s="2">
        <f t="shared" si="1194"/>
        <v>3.3616371384798983E-6</v>
      </c>
      <c r="BE4285" s="2">
        <f t="shared" si="1190"/>
        <v>3.3616371384798983E-6</v>
      </c>
      <c r="BF4285" s="24" t="str">
        <f t="shared" si="1191"/>
        <v/>
      </c>
    </row>
    <row r="4286" spans="53:58" ht="20.100000000000001" customHeight="1">
      <c r="BA4286" s="2"/>
      <c r="BB4286" s="2">
        <f t="shared" si="1192"/>
        <v>23.673599999998437</v>
      </c>
      <c r="BC4286" s="156">
        <f t="shared" si="1193"/>
        <v>1.3000031028263059E-3</v>
      </c>
      <c r="BD4286" s="2">
        <f t="shared" si="1194"/>
        <v>3.3531625902711009E-6</v>
      </c>
      <c r="BE4286" s="2">
        <f t="shared" si="1190"/>
        <v>3.3531625902711009E-6</v>
      </c>
      <c r="BF4286" s="24" t="str">
        <f t="shared" si="1191"/>
        <v/>
      </c>
    </row>
    <row r="4287" spans="53:58" ht="20.100000000000001" customHeight="1">
      <c r="BA4287" s="2"/>
      <c r="BB4287" s="2">
        <f t="shared" si="1192"/>
        <v>23.679999999998437</v>
      </c>
      <c r="BC4287" s="156">
        <f t="shared" si="1193"/>
        <v>1.2966499402360348E-3</v>
      </c>
      <c r="BD4287" s="2">
        <f t="shared" si="1194"/>
        <v>3.3447087950868194E-6</v>
      </c>
      <c r="BE4287" s="2">
        <f t="shared" si="1190"/>
        <v>3.3447087950868194E-6</v>
      </c>
      <c r="BF4287" s="24" t="str">
        <f t="shared" si="1191"/>
        <v/>
      </c>
    </row>
    <row r="4288" spans="53:58" ht="20.100000000000001" customHeight="1">
      <c r="BA4288" s="2"/>
      <c r="BB4288" s="2">
        <f t="shared" si="1192"/>
        <v>23.686399999998436</v>
      </c>
      <c r="BC4288" s="156">
        <f t="shared" si="1193"/>
        <v>1.293305231440948E-3</v>
      </c>
      <c r="BD4288" s="2">
        <f t="shared" si="1194"/>
        <v>3.3362757040189105E-6</v>
      </c>
      <c r="BE4288" s="2">
        <f t="shared" si="1190"/>
        <v>3.3362757040189105E-6</v>
      </c>
      <c r="BF4288" s="24" t="str">
        <f t="shared" si="1191"/>
        <v/>
      </c>
    </row>
    <row r="4289" spans="53:58" ht="20.100000000000001" customHeight="1">
      <c r="BA4289" s="2"/>
      <c r="BB4289" s="2">
        <f t="shared" si="1192"/>
        <v>23.692799999998435</v>
      </c>
      <c r="BC4289" s="156">
        <f t="shared" si="1193"/>
        <v>1.2899689557369291E-3</v>
      </c>
      <c r="BD4289" s="2">
        <f t="shared" si="1194"/>
        <v>3.3278632682776262E-6</v>
      </c>
      <c r="BE4289" s="2">
        <f t="shared" si="1190"/>
        <v>3.3278632682776262E-6</v>
      </c>
      <c r="BF4289" s="24" t="str">
        <f t="shared" si="1191"/>
        <v/>
      </c>
    </row>
    <row r="4290" spans="53:58" ht="20.100000000000001" customHeight="1">
      <c r="BA4290" s="2"/>
      <c r="BB4290" s="2">
        <f t="shared" si="1192"/>
        <v>23.699199999998434</v>
      </c>
      <c r="BC4290" s="156">
        <f t="shared" si="1193"/>
        <v>1.2866410924686515E-3</v>
      </c>
      <c r="BD4290" s="2">
        <f t="shared" si="1194"/>
        <v>3.3194714391595204E-6</v>
      </c>
      <c r="BE4290" s="2">
        <f t="shared" si="1190"/>
        <v>3.3194714391595204E-6</v>
      </c>
      <c r="BF4290" s="24" t="str">
        <f t="shared" si="1191"/>
        <v/>
      </c>
    </row>
    <row r="4291" spans="53:58" ht="20.100000000000001" customHeight="1">
      <c r="BA4291" s="2"/>
      <c r="BB4291" s="2">
        <f t="shared" si="1192"/>
        <v>23.705599999998434</v>
      </c>
      <c r="BC4291" s="156">
        <f t="shared" si="1193"/>
        <v>1.283321621029492E-3</v>
      </c>
      <c r="BD4291" s="2">
        <f t="shared" si="1194"/>
        <v>3.3111001681003591E-6</v>
      </c>
      <c r="BE4291" s="2">
        <f t="shared" si="1190"/>
        <v>3.3111001681003591E-6</v>
      </c>
      <c r="BF4291" s="24" t="str">
        <f t="shared" si="1191"/>
        <v/>
      </c>
    </row>
    <row r="4292" spans="53:58" ht="20.100000000000001" customHeight="1">
      <c r="BA4292" s="2"/>
      <c r="BB4292" s="2">
        <f t="shared" si="1192"/>
        <v>23.711999999998433</v>
      </c>
      <c r="BC4292" s="156">
        <f t="shared" si="1193"/>
        <v>1.2800105208613916E-3</v>
      </c>
      <c r="BD4292" s="2">
        <f t="shared" si="1194"/>
        <v>3.302749406612019E-6</v>
      </c>
      <c r="BE4292" s="2">
        <f t="shared" si="1190"/>
        <v>3.302749406612019E-6</v>
      </c>
      <c r="BF4292" s="24" t="str">
        <f t="shared" si="1191"/>
        <v/>
      </c>
    </row>
    <row r="4293" spans="53:58" ht="20.100000000000001" customHeight="1">
      <c r="BA4293" s="2"/>
      <c r="BB4293" s="2">
        <f t="shared" si="1192"/>
        <v>23.718399999998432</v>
      </c>
      <c r="BC4293" s="156">
        <f t="shared" si="1193"/>
        <v>1.2767077714547796E-3</v>
      </c>
      <c r="BD4293" s="2">
        <f t="shared" si="1194"/>
        <v>3.2944191063460221E-6</v>
      </c>
      <c r="BE4293" s="2">
        <f t="shared" si="1190"/>
        <v>3.2944191063460221E-6</v>
      </c>
      <c r="BF4293" s="24" t="str">
        <f t="shared" si="1191"/>
        <v/>
      </c>
    </row>
    <row r="4294" spans="53:58" ht="20.100000000000001" customHeight="1">
      <c r="BA4294" s="2"/>
      <c r="BB4294" s="2">
        <f t="shared" si="1192"/>
        <v>23.724799999998432</v>
      </c>
      <c r="BC4294" s="156">
        <f t="shared" si="1193"/>
        <v>1.2734133523484336E-3</v>
      </c>
      <c r="BD4294" s="2">
        <f t="shared" si="1194"/>
        <v>3.2861092190354223E-6</v>
      </c>
      <c r="BE4294" s="2">
        <f t="shared" si="1190"/>
        <v>3.2861092190354223E-6</v>
      </c>
      <c r="BF4294" s="24" t="str">
        <f t="shared" si="1191"/>
        <v/>
      </c>
    </row>
    <row r="4295" spans="53:58" ht="20.100000000000001" customHeight="1">
      <c r="BA4295" s="2"/>
      <c r="BB4295" s="2">
        <f t="shared" si="1192"/>
        <v>23.731199999998431</v>
      </c>
      <c r="BC4295" s="156">
        <f t="shared" si="1193"/>
        <v>1.2701272431293981E-3</v>
      </c>
      <c r="BD4295" s="2">
        <f t="shared" si="1194"/>
        <v>3.2778196965401254E-6</v>
      </c>
      <c r="BE4295" s="2">
        <f t="shared" si="1190"/>
        <v>3.2778196965401254E-6</v>
      </c>
      <c r="BF4295" s="24" t="str">
        <f t="shared" si="1191"/>
        <v/>
      </c>
    </row>
    <row r="4296" spans="53:58" ht="20.100000000000001" customHeight="1">
      <c r="BA4296" s="2"/>
      <c r="BB4296" s="2">
        <f t="shared" si="1192"/>
        <v>23.73759999999843</v>
      </c>
      <c r="BC4296" s="156">
        <f t="shared" si="1193"/>
        <v>1.266849423432858E-3</v>
      </c>
      <c r="BD4296" s="2">
        <f t="shared" si="1194"/>
        <v>3.2695504908134953E-6</v>
      </c>
      <c r="BE4296" s="2">
        <f t="shared" si="1190"/>
        <v>3.2695504908134953E-6</v>
      </c>
      <c r="BF4296" s="24" t="str">
        <f t="shared" si="1191"/>
        <v/>
      </c>
    </row>
    <row r="4297" spans="53:58" ht="20.100000000000001" customHeight="1">
      <c r="BA4297" s="2"/>
      <c r="BB4297" s="2">
        <f t="shared" si="1192"/>
        <v>23.743999999998429</v>
      </c>
      <c r="BC4297" s="156">
        <f t="shared" si="1193"/>
        <v>1.2635798729420445E-3</v>
      </c>
      <c r="BD4297" s="2">
        <f t="shared" si="1194"/>
        <v>3.2613015539275075E-6</v>
      </c>
      <c r="BE4297" s="2">
        <f t="shared" si="1190"/>
        <v>3.2613015539275075E-6</v>
      </c>
      <c r="BF4297" s="24" t="str">
        <f t="shared" si="1191"/>
        <v/>
      </c>
    </row>
    <row r="4298" spans="53:58" ht="20.100000000000001" customHeight="1">
      <c r="BA4298" s="2"/>
      <c r="BB4298" s="2">
        <f t="shared" si="1192"/>
        <v>23.750399999998429</v>
      </c>
      <c r="BC4298" s="156">
        <f t="shared" si="1193"/>
        <v>1.260318571388117E-3</v>
      </c>
      <c r="BD4298" s="2">
        <f t="shared" si="1194"/>
        <v>3.2530728380560526E-6</v>
      </c>
      <c r="BE4298" s="2">
        <f t="shared" si="1190"/>
        <v>3.2530728380560526E-6</v>
      </c>
      <c r="BF4298" s="24" t="str">
        <f t="shared" si="1191"/>
        <v/>
      </c>
    </row>
    <row r="4299" spans="53:58" ht="20.100000000000001" customHeight="1">
      <c r="BA4299" s="2"/>
      <c r="BB4299" s="2">
        <f t="shared" si="1192"/>
        <v>23.756799999998428</v>
      </c>
      <c r="BC4299" s="156">
        <f t="shared" si="1193"/>
        <v>1.257065498550061E-3</v>
      </c>
      <c r="BD4299" s="2">
        <f t="shared" si="1194"/>
        <v>3.2448642954831762E-6</v>
      </c>
      <c r="BE4299" s="2">
        <f t="shared" ref="BE4299:BE4362" si="1195">IF(BC4299&lt;(1-$BA$591),BD4299,"")</f>
        <v>3.2448642954831762E-6</v>
      </c>
      <c r="BF4299" s="24" t="str">
        <f t="shared" ref="BF4299:BF4362" si="1196">IF(BC4299&lt;(1-$BA$597),BD4299,"")</f>
        <v/>
      </c>
    </row>
    <row r="4300" spans="53:58" ht="20.100000000000001" customHeight="1">
      <c r="BA4300" s="2"/>
      <c r="BB4300" s="2">
        <f t="shared" ref="BB4300:BB4363" si="1197">BB4299+$BE$584</f>
        <v>23.763199999998427</v>
      </c>
      <c r="BC4300" s="156">
        <f t="shared" ref="BC4300:BC4363" si="1198">_xlfn.CHISQ.DIST.RT(BB4300,7)</f>
        <v>1.2538206342545778E-3</v>
      </c>
      <c r="BD4300" s="2">
        <f t="shared" ref="BD4300:BD4363" si="1199">BC4300-BC4301</f>
        <v>3.2366758785898515E-6</v>
      </c>
      <c r="BE4300" s="2">
        <f t="shared" si="1195"/>
        <v>3.2366758785898515E-6</v>
      </c>
      <c r="BF4300" s="24" t="str">
        <f t="shared" si="1196"/>
        <v/>
      </c>
    </row>
    <row r="4301" spans="53:58" ht="20.100000000000001" customHeight="1">
      <c r="BA4301" s="2"/>
      <c r="BB4301" s="2">
        <f t="shared" si="1197"/>
        <v>23.769599999998427</v>
      </c>
      <c r="BC4301" s="156">
        <f t="shared" si="1198"/>
        <v>1.2505839583759879E-3</v>
      </c>
      <c r="BD4301" s="2">
        <f t="shared" si="1199"/>
        <v>3.2285075398780488E-6</v>
      </c>
      <c r="BE4301" s="2">
        <f t="shared" si="1195"/>
        <v>3.2285075398780488E-6</v>
      </c>
      <c r="BF4301" s="24" t="str">
        <f t="shared" si="1196"/>
        <v/>
      </c>
    </row>
    <row r="4302" spans="53:58" ht="20.100000000000001" customHeight="1">
      <c r="BA4302" s="2"/>
      <c r="BB4302" s="2">
        <f t="shared" si="1197"/>
        <v>23.775999999998426</v>
      </c>
      <c r="BC4302" s="156">
        <f t="shared" si="1198"/>
        <v>1.2473554508361099E-3</v>
      </c>
      <c r="BD4302" s="2">
        <f t="shared" si="1199"/>
        <v>3.2203592319494847E-6</v>
      </c>
      <c r="BE4302" s="2">
        <f t="shared" si="1195"/>
        <v>3.2203592319494847E-6</v>
      </c>
      <c r="BF4302" s="24" t="str">
        <f t="shared" si="1196"/>
        <v/>
      </c>
    </row>
    <row r="4303" spans="53:58" ht="20.100000000000001" customHeight="1">
      <c r="BA4303" s="2"/>
      <c r="BB4303" s="2">
        <f t="shared" si="1197"/>
        <v>23.782399999998425</v>
      </c>
      <c r="BC4303" s="156">
        <f t="shared" si="1198"/>
        <v>1.2441350916041604E-3</v>
      </c>
      <c r="BD4303" s="2">
        <f t="shared" si="1199"/>
        <v>3.2122309075045385E-6</v>
      </c>
      <c r="BE4303" s="2">
        <f t="shared" si="1195"/>
        <v>3.2122309075045385E-6</v>
      </c>
      <c r="BF4303" s="24" t="str">
        <f t="shared" si="1196"/>
        <v/>
      </c>
    </row>
    <row r="4304" spans="53:58" ht="20.100000000000001" customHeight="1">
      <c r="BA4304" s="2"/>
      <c r="BB4304" s="2">
        <f t="shared" si="1197"/>
        <v>23.788799999998425</v>
      </c>
      <c r="BC4304" s="156">
        <f t="shared" si="1198"/>
        <v>1.2409228606966559E-3</v>
      </c>
      <c r="BD4304" s="2">
        <f t="shared" si="1199"/>
        <v>3.2041225193635021E-6</v>
      </c>
      <c r="BE4304" s="2">
        <f t="shared" si="1195"/>
        <v>3.2041225193635021E-6</v>
      </c>
      <c r="BF4304" s="24" t="str">
        <f t="shared" si="1196"/>
        <v/>
      </c>
    </row>
    <row r="4305" spans="53:58" ht="20.100000000000001" customHeight="1">
      <c r="BA4305" s="2"/>
      <c r="BB4305" s="2">
        <f t="shared" si="1197"/>
        <v>23.795199999998424</v>
      </c>
      <c r="BC4305" s="156">
        <f t="shared" si="1198"/>
        <v>1.2377187381772924E-3</v>
      </c>
      <c r="BD4305" s="2">
        <f t="shared" si="1199"/>
        <v>3.1960340204429446E-6</v>
      </c>
      <c r="BE4305" s="2">
        <f t="shared" si="1195"/>
        <v>3.1960340204429446E-6</v>
      </c>
      <c r="BF4305" s="24" t="str">
        <f t="shared" si="1196"/>
        <v/>
      </c>
    </row>
    <row r="4306" spans="53:58" ht="20.100000000000001" customHeight="1">
      <c r="BA4306" s="2"/>
      <c r="BB4306" s="2">
        <f t="shared" si="1197"/>
        <v>23.801599999998423</v>
      </c>
      <c r="BC4306" s="156">
        <f t="shared" si="1198"/>
        <v>1.2345227041568494E-3</v>
      </c>
      <c r="BD4306" s="2">
        <f t="shared" si="1199"/>
        <v>3.187965363766988E-6</v>
      </c>
      <c r="BE4306" s="2">
        <f t="shared" si="1195"/>
        <v>3.187965363766988E-6</v>
      </c>
      <c r="BF4306" s="24" t="str">
        <f t="shared" si="1196"/>
        <v/>
      </c>
    </row>
    <row r="4307" spans="53:58" ht="20.100000000000001" customHeight="1">
      <c r="BA4307" s="2"/>
      <c r="BB4307" s="2">
        <f t="shared" si="1197"/>
        <v>23.807999999998422</v>
      </c>
      <c r="BC4307" s="156">
        <f t="shared" si="1198"/>
        <v>1.2313347387930824E-3</v>
      </c>
      <c r="BD4307" s="2">
        <f t="shared" si="1199"/>
        <v>3.1799165024623197E-6</v>
      </c>
      <c r="BE4307" s="2">
        <f t="shared" si="1195"/>
        <v>3.1799165024623197E-6</v>
      </c>
      <c r="BF4307" s="24" t="str">
        <f t="shared" si="1196"/>
        <v/>
      </c>
    </row>
    <row r="4308" spans="53:58" ht="20.100000000000001" customHeight="1">
      <c r="BA4308" s="2"/>
      <c r="BB4308" s="2">
        <f t="shared" si="1197"/>
        <v>23.814399999998422</v>
      </c>
      <c r="BC4308" s="156">
        <f t="shared" si="1198"/>
        <v>1.2281548222906201E-3</v>
      </c>
      <c r="BD4308" s="2">
        <f t="shared" si="1199"/>
        <v>3.1718873897731547E-6</v>
      </c>
      <c r="BE4308" s="2">
        <f t="shared" si="1195"/>
        <v>3.1718873897731547E-6</v>
      </c>
      <c r="BF4308" s="24" t="str">
        <f t="shared" si="1196"/>
        <v/>
      </c>
    </row>
    <row r="4309" spans="53:58" ht="20.100000000000001" customHeight="1">
      <c r="BA4309" s="2"/>
      <c r="BB4309" s="2">
        <f t="shared" si="1197"/>
        <v>23.820799999998421</v>
      </c>
      <c r="BC4309" s="156">
        <f t="shared" si="1198"/>
        <v>1.224982934900847E-3</v>
      </c>
      <c r="BD4309" s="2">
        <f t="shared" si="1199"/>
        <v>3.1638779790263243E-6</v>
      </c>
      <c r="BE4309" s="2">
        <f t="shared" si="1195"/>
        <v>3.1638779790263243E-6</v>
      </c>
      <c r="BF4309" s="24" t="str">
        <f t="shared" si="1196"/>
        <v/>
      </c>
    </row>
    <row r="4310" spans="53:58" ht="20.100000000000001" customHeight="1">
      <c r="BA4310" s="2"/>
      <c r="BB4310" s="2">
        <f t="shared" si="1197"/>
        <v>23.82719999999842</v>
      </c>
      <c r="BC4310" s="156">
        <f t="shared" si="1198"/>
        <v>1.2218190569218206E-3</v>
      </c>
      <c r="BD4310" s="2">
        <f t="shared" si="1199"/>
        <v>3.1558882236763786E-6</v>
      </c>
      <c r="BE4310" s="2">
        <f t="shared" si="1195"/>
        <v>3.1558882236763786E-6</v>
      </c>
      <c r="BF4310" s="24" t="str">
        <f t="shared" si="1196"/>
        <v/>
      </c>
    </row>
    <row r="4311" spans="53:58" ht="20.100000000000001" customHeight="1">
      <c r="BA4311" s="2"/>
      <c r="BB4311" s="2">
        <f t="shared" si="1197"/>
        <v>23.83359999999842</v>
      </c>
      <c r="BC4311" s="156">
        <f t="shared" si="1198"/>
        <v>1.2186631686981443E-3</v>
      </c>
      <c r="BD4311" s="2">
        <f t="shared" si="1199"/>
        <v>3.1479180772676398E-6</v>
      </c>
      <c r="BE4311" s="2">
        <f t="shared" si="1195"/>
        <v>3.1479180772676398E-6</v>
      </c>
      <c r="BF4311" s="24" t="str">
        <f t="shared" si="1196"/>
        <v/>
      </c>
    </row>
    <row r="4312" spans="53:58" ht="20.100000000000001" customHeight="1">
      <c r="BA4312" s="2"/>
      <c r="BB4312" s="2">
        <f t="shared" si="1197"/>
        <v>23.839999999998419</v>
      </c>
      <c r="BC4312" s="156">
        <f t="shared" si="1198"/>
        <v>1.2155152506208766E-3</v>
      </c>
      <c r="BD4312" s="2">
        <f t="shared" si="1199"/>
        <v>3.1399674934491639E-6</v>
      </c>
      <c r="BE4312" s="2">
        <f t="shared" si="1195"/>
        <v>3.1399674934491639E-6</v>
      </c>
      <c r="BF4312" s="24" t="str">
        <f t="shared" si="1196"/>
        <v/>
      </c>
    </row>
    <row r="4313" spans="53:58" ht="20.100000000000001" customHeight="1">
      <c r="BA4313" s="2"/>
      <c r="BB4313" s="2">
        <f t="shared" si="1197"/>
        <v>23.846399999998418</v>
      </c>
      <c r="BC4313" s="156">
        <f t="shared" si="1198"/>
        <v>1.2123752831274274E-3</v>
      </c>
      <c r="BD4313" s="2">
        <f t="shared" si="1199"/>
        <v>3.1320364259838484E-6</v>
      </c>
      <c r="BE4313" s="2">
        <f t="shared" si="1195"/>
        <v>3.1320364259838484E-6</v>
      </c>
      <c r="BF4313" s="24" t="str">
        <f t="shared" si="1196"/>
        <v/>
      </c>
    </row>
    <row r="4314" spans="53:58" ht="20.100000000000001" customHeight="1">
      <c r="BA4314" s="2"/>
      <c r="BB4314" s="2">
        <f t="shared" si="1197"/>
        <v>23.852799999998417</v>
      </c>
      <c r="BC4314" s="156">
        <f t="shared" si="1198"/>
        <v>1.2092432467014436E-3</v>
      </c>
      <c r="BD4314" s="2">
        <f t="shared" si="1199"/>
        <v>3.124124828728916E-6</v>
      </c>
      <c r="BE4314" s="2">
        <f t="shared" si="1195"/>
        <v>3.124124828728916E-6</v>
      </c>
      <c r="BF4314" s="24" t="str">
        <f t="shared" si="1196"/>
        <v/>
      </c>
    </row>
    <row r="4315" spans="53:58" ht="20.100000000000001" customHeight="1">
      <c r="BA4315" s="2"/>
      <c r="BB4315" s="2">
        <f t="shared" si="1197"/>
        <v>23.859199999998417</v>
      </c>
      <c r="BC4315" s="156">
        <f t="shared" si="1198"/>
        <v>1.2061191218727147E-3</v>
      </c>
      <c r="BD4315" s="2">
        <f t="shared" si="1199"/>
        <v>3.1162326556469742E-6</v>
      </c>
      <c r="BE4315" s="2">
        <f t="shared" si="1195"/>
        <v>3.1162326556469742E-6</v>
      </c>
      <c r="BF4315" s="24" t="str">
        <f t="shared" si="1196"/>
        <v/>
      </c>
    </row>
    <row r="4316" spans="53:58" ht="20.100000000000001" customHeight="1">
      <c r="BA4316" s="2"/>
      <c r="BB4316" s="2">
        <f t="shared" si="1197"/>
        <v>23.865599999998416</v>
      </c>
      <c r="BC4316" s="156">
        <f t="shared" si="1198"/>
        <v>1.2030028892170677E-3</v>
      </c>
      <c r="BD4316" s="2">
        <f t="shared" si="1199"/>
        <v>3.1083598608077495E-6</v>
      </c>
      <c r="BE4316" s="2">
        <f t="shared" si="1195"/>
        <v>3.1083598608077495E-6</v>
      </c>
      <c r="BF4316" s="24" t="str">
        <f t="shared" si="1196"/>
        <v/>
      </c>
    </row>
    <row r="4317" spans="53:58" ht="20.100000000000001" customHeight="1">
      <c r="BA4317" s="2"/>
      <c r="BB4317" s="2">
        <f t="shared" si="1197"/>
        <v>23.871999999998415</v>
      </c>
      <c r="BC4317" s="156">
        <f t="shared" si="1198"/>
        <v>1.19989452935626E-3</v>
      </c>
      <c r="BD4317" s="2">
        <f t="shared" si="1199"/>
        <v>3.1005063983785466E-6</v>
      </c>
      <c r="BE4317" s="2">
        <f t="shared" si="1195"/>
        <v>3.1005063983785466E-6</v>
      </c>
      <c r="BF4317" s="24" t="str">
        <f t="shared" si="1196"/>
        <v/>
      </c>
    </row>
    <row r="4318" spans="53:58" ht="20.100000000000001" customHeight="1">
      <c r="BA4318" s="2"/>
      <c r="BB4318" s="2">
        <f t="shared" si="1197"/>
        <v>23.878399999998415</v>
      </c>
      <c r="BC4318" s="156">
        <f t="shared" si="1198"/>
        <v>1.1967940229578814E-3</v>
      </c>
      <c r="BD4318" s="2">
        <f t="shared" si="1199"/>
        <v>3.0926722226366082E-6</v>
      </c>
      <c r="BE4318" s="2">
        <f t="shared" si="1195"/>
        <v>3.0926722226366082E-6</v>
      </c>
      <c r="BF4318" s="24" t="str">
        <f t="shared" si="1196"/>
        <v/>
      </c>
    </row>
    <row r="4319" spans="53:58" ht="20.100000000000001" customHeight="1">
      <c r="BA4319" s="2"/>
      <c r="BB4319" s="2">
        <f t="shared" si="1197"/>
        <v>23.884799999998414</v>
      </c>
      <c r="BC4319" s="156">
        <f t="shared" si="1198"/>
        <v>1.1937013507352448E-3</v>
      </c>
      <c r="BD4319" s="2">
        <f t="shared" si="1199"/>
        <v>3.0848572879517682E-6</v>
      </c>
      <c r="BE4319" s="2">
        <f t="shared" si="1195"/>
        <v>3.0848572879517682E-6</v>
      </c>
      <c r="BF4319" s="24" t="str">
        <f t="shared" si="1196"/>
        <v/>
      </c>
    </row>
    <row r="4320" spans="53:58" ht="20.100000000000001" customHeight="1">
      <c r="BA4320" s="2"/>
      <c r="BB4320" s="2">
        <f t="shared" si="1197"/>
        <v>23.891199999998413</v>
      </c>
      <c r="BC4320" s="156">
        <f t="shared" si="1198"/>
        <v>1.190616493447293E-3</v>
      </c>
      <c r="BD4320" s="2">
        <f t="shared" si="1199"/>
        <v>3.0770615488085688E-6</v>
      </c>
      <c r="BE4320" s="2">
        <f t="shared" si="1195"/>
        <v>3.0770615488085688E-6</v>
      </c>
      <c r="BF4320" s="24" t="str">
        <f t="shared" si="1196"/>
        <v/>
      </c>
    </row>
    <row r="4321" spans="53:58" ht="20.100000000000001" customHeight="1">
      <c r="BA4321" s="2"/>
      <c r="BB4321" s="2">
        <f t="shared" si="1197"/>
        <v>23.897599999998413</v>
      </c>
      <c r="BC4321" s="156">
        <f t="shared" si="1198"/>
        <v>1.1875394318984845E-3</v>
      </c>
      <c r="BD4321" s="2">
        <f t="shared" si="1199"/>
        <v>3.0692849597811073E-6</v>
      </c>
      <c r="BE4321" s="2">
        <f t="shared" si="1195"/>
        <v>3.0692849597811073E-6</v>
      </c>
      <c r="BF4321" s="24" t="str">
        <f t="shared" si="1196"/>
        <v/>
      </c>
    </row>
    <row r="4322" spans="53:58" ht="20.100000000000001" customHeight="1">
      <c r="BA4322" s="2"/>
      <c r="BB4322" s="2">
        <f t="shared" si="1197"/>
        <v>23.903999999998412</v>
      </c>
      <c r="BC4322" s="156">
        <f t="shared" si="1198"/>
        <v>1.1844701469387034E-3</v>
      </c>
      <c r="BD4322" s="2">
        <f t="shared" si="1199"/>
        <v>3.0615274755560213E-6</v>
      </c>
      <c r="BE4322" s="2">
        <f t="shared" si="1195"/>
        <v>3.0615274755560213E-6</v>
      </c>
      <c r="BF4322" s="24" t="str">
        <f t="shared" si="1196"/>
        <v/>
      </c>
    </row>
    <row r="4323" spans="53:58" ht="20.100000000000001" customHeight="1">
      <c r="BA4323" s="2"/>
      <c r="BB4323" s="2">
        <f t="shared" si="1197"/>
        <v>23.910399999998411</v>
      </c>
      <c r="BC4323" s="156">
        <f t="shared" si="1198"/>
        <v>1.1814086194631473E-3</v>
      </c>
      <c r="BD4323" s="2">
        <f t="shared" si="1199"/>
        <v>3.053789050915575E-6</v>
      </c>
      <c r="BE4323" s="2">
        <f t="shared" si="1195"/>
        <v>3.053789050915575E-6</v>
      </c>
      <c r="BF4323" s="24" t="str">
        <f t="shared" si="1196"/>
        <v/>
      </c>
    </row>
    <row r="4324" spans="53:58" ht="20.100000000000001" customHeight="1">
      <c r="BA4324" s="2"/>
      <c r="BB4324" s="2">
        <f t="shared" si="1197"/>
        <v>23.91679999999841</v>
      </c>
      <c r="BC4324" s="156">
        <f t="shared" si="1198"/>
        <v>1.1783548304122318E-3</v>
      </c>
      <c r="BD4324" s="2">
        <f t="shared" si="1199"/>
        <v>3.0460696407448151E-6</v>
      </c>
      <c r="BE4324" s="2">
        <f t="shared" si="1195"/>
        <v>3.0460696407448151E-6</v>
      </c>
      <c r="BF4324" s="24" t="str">
        <f t="shared" si="1196"/>
        <v/>
      </c>
    </row>
    <row r="4325" spans="53:58" ht="20.100000000000001" customHeight="1">
      <c r="BA4325" s="2"/>
      <c r="BB4325" s="2">
        <f t="shared" si="1197"/>
        <v>23.92319999999841</v>
      </c>
      <c r="BC4325" s="156">
        <f t="shared" si="1198"/>
        <v>1.1753087607714869E-3</v>
      </c>
      <c r="BD4325" s="2">
        <f t="shared" si="1199"/>
        <v>3.0383692000341724E-6</v>
      </c>
      <c r="BE4325" s="2">
        <f t="shared" si="1195"/>
        <v>3.0383692000341724E-6</v>
      </c>
      <c r="BF4325" s="24" t="str">
        <f t="shared" si="1196"/>
        <v/>
      </c>
    </row>
    <row r="4326" spans="53:58" ht="20.100000000000001" customHeight="1">
      <c r="BA4326" s="2"/>
      <c r="BB4326" s="2">
        <f t="shared" si="1197"/>
        <v>23.929599999998409</v>
      </c>
      <c r="BC4326" s="156">
        <f t="shared" si="1198"/>
        <v>1.1722703915714528E-3</v>
      </c>
      <c r="BD4326" s="2">
        <f t="shared" si="1199"/>
        <v>3.0306876838699214E-6</v>
      </c>
      <c r="BE4326" s="2">
        <f t="shared" si="1195"/>
        <v>3.0306876838699214E-6</v>
      </c>
      <c r="BF4326" s="24" t="str">
        <f t="shared" si="1196"/>
        <v/>
      </c>
    </row>
    <row r="4327" spans="53:58" ht="20.100000000000001" customHeight="1">
      <c r="BA4327" s="2"/>
      <c r="BB4327" s="2">
        <f t="shared" si="1197"/>
        <v>23.935999999998408</v>
      </c>
      <c r="BC4327" s="156">
        <f t="shared" si="1198"/>
        <v>1.1692397038875829E-3</v>
      </c>
      <c r="BD4327" s="2">
        <f t="shared" si="1199"/>
        <v>3.0230250474376497E-6</v>
      </c>
      <c r="BE4327" s="2">
        <f t="shared" si="1195"/>
        <v>3.0230250474376497E-6</v>
      </c>
      <c r="BF4327" s="24" t="str">
        <f t="shared" si="1196"/>
        <v/>
      </c>
    </row>
    <row r="4328" spans="53:58" ht="20.100000000000001" customHeight="1">
      <c r="BA4328" s="2"/>
      <c r="BB4328" s="2">
        <f t="shared" si="1197"/>
        <v>23.942399999998408</v>
      </c>
      <c r="BC4328" s="156">
        <f t="shared" si="1198"/>
        <v>1.1662166788401452E-3</v>
      </c>
      <c r="BD4328" s="2">
        <f t="shared" si="1199"/>
        <v>3.0153812460367857E-6</v>
      </c>
      <c r="BE4328" s="2">
        <f t="shared" si="1195"/>
        <v>3.0153812460367857E-6</v>
      </c>
      <c r="BF4328" s="24" t="str">
        <f t="shared" si="1196"/>
        <v/>
      </c>
    </row>
    <row r="4329" spans="53:58" ht="20.100000000000001" customHeight="1">
      <c r="BA4329" s="2"/>
      <c r="BB4329" s="2">
        <f t="shared" si="1197"/>
        <v>23.948799999998407</v>
      </c>
      <c r="BC4329" s="156">
        <f t="shared" si="1198"/>
        <v>1.1632012975941084E-3</v>
      </c>
      <c r="BD4329" s="2">
        <f t="shared" si="1199"/>
        <v>3.0077562350461218E-6</v>
      </c>
      <c r="BE4329" s="2">
        <f t="shared" si="1195"/>
        <v>3.0077562350461218E-6</v>
      </c>
      <c r="BF4329" s="24" t="str">
        <f t="shared" si="1196"/>
        <v/>
      </c>
    </row>
    <row r="4330" spans="53:58" ht="20.100000000000001" customHeight="1">
      <c r="BA4330" s="2"/>
      <c r="BB4330" s="2">
        <f t="shared" si="1197"/>
        <v>23.955199999998406</v>
      </c>
      <c r="BC4330" s="156">
        <f t="shared" si="1198"/>
        <v>1.1601935413590623E-3</v>
      </c>
      <c r="BD4330" s="2">
        <f t="shared" si="1199"/>
        <v>3.0001499699645797E-6</v>
      </c>
      <c r="BE4330" s="2">
        <f t="shared" si="1195"/>
        <v>3.0001499699645797E-6</v>
      </c>
      <c r="BF4330" s="24" t="str">
        <f t="shared" si="1196"/>
        <v/>
      </c>
    </row>
    <row r="4331" spans="53:58" ht="20.100000000000001" customHeight="1">
      <c r="BA4331" s="2"/>
      <c r="BB4331" s="2">
        <f t="shared" si="1197"/>
        <v>23.961599999998406</v>
      </c>
      <c r="BC4331" s="156">
        <f t="shared" si="1198"/>
        <v>1.1571933913890977E-3</v>
      </c>
      <c r="BD4331" s="2">
        <f t="shared" si="1199"/>
        <v>2.9925624063793354E-6</v>
      </c>
      <c r="BE4331" s="2">
        <f t="shared" si="1195"/>
        <v>2.9925624063793354E-6</v>
      </c>
      <c r="BF4331" s="24" t="str">
        <f t="shared" si="1196"/>
        <v/>
      </c>
    </row>
    <row r="4332" spans="53:58" ht="20.100000000000001" customHeight="1">
      <c r="BA4332" s="2"/>
      <c r="BB4332" s="2">
        <f t="shared" si="1197"/>
        <v>23.967999999998405</v>
      </c>
      <c r="BC4332" s="156">
        <f t="shared" si="1198"/>
        <v>1.1542008289827184E-3</v>
      </c>
      <c r="BD4332" s="2">
        <f t="shared" si="1199"/>
        <v>2.9849934999868523E-6</v>
      </c>
      <c r="BE4332" s="2">
        <f t="shared" si="1195"/>
        <v>2.9849934999868523E-6</v>
      </c>
      <c r="BF4332" s="24" t="str">
        <f t="shared" si="1196"/>
        <v/>
      </c>
    </row>
    <row r="4333" spans="53:58" ht="20.100000000000001" customHeight="1">
      <c r="BA4333" s="2"/>
      <c r="BB4333" s="2">
        <f t="shared" si="1197"/>
        <v>23.974399999998404</v>
      </c>
      <c r="BC4333" s="156">
        <f t="shared" si="1198"/>
        <v>1.1512158354827315E-3</v>
      </c>
      <c r="BD4333" s="2">
        <f t="shared" si="1199"/>
        <v>2.9774432065716311E-6</v>
      </c>
      <c r="BE4333" s="2">
        <f t="shared" si="1195"/>
        <v>2.9774432065716311E-6</v>
      </c>
      <c r="BF4333" s="24" t="str">
        <f t="shared" si="1196"/>
        <v/>
      </c>
    </row>
    <row r="4334" spans="53:58" ht="20.100000000000001" customHeight="1">
      <c r="BA4334" s="2"/>
      <c r="BB4334" s="2">
        <f t="shared" si="1197"/>
        <v>23.980799999998403</v>
      </c>
      <c r="BC4334" s="156">
        <f t="shared" si="1198"/>
        <v>1.1482383922761599E-3</v>
      </c>
      <c r="BD4334" s="2">
        <f t="shared" si="1199"/>
        <v>2.9699114820235569E-6</v>
      </c>
      <c r="BE4334" s="2">
        <f t="shared" si="1195"/>
        <v>2.9699114820235569E-6</v>
      </c>
      <c r="BF4334" s="24" t="str">
        <f t="shared" si="1196"/>
        <v/>
      </c>
    </row>
    <row r="4335" spans="53:58" ht="20.100000000000001" customHeight="1">
      <c r="BA4335" s="2"/>
      <c r="BB4335" s="2">
        <f t="shared" si="1197"/>
        <v>23.987199999998403</v>
      </c>
      <c r="BC4335" s="156">
        <f t="shared" si="1198"/>
        <v>1.1452684807941363E-3</v>
      </c>
      <c r="BD4335" s="2">
        <f t="shared" si="1199"/>
        <v>2.9623982823374657E-6</v>
      </c>
      <c r="BE4335" s="2">
        <f t="shared" si="1195"/>
        <v>2.9623982823374657E-6</v>
      </c>
      <c r="BF4335" s="24" t="str">
        <f t="shared" si="1196"/>
        <v/>
      </c>
    </row>
    <row r="4336" spans="53:58" ht="20.100000000000001" customHeight="1">
      <c r="BA4336" s="2"/>
      <c r="BB4336" s="2">
        <f t="shared" si="1197"/>
        <v>23.993599999998402</v>
      </c>
      <c r="BC4336" s="156">
        <f t="shared" si="1198"/>
        <v>1.1423060825117989E-3</v>
      </c>
      <c r="BD4336" s="2">
        <f t="shared" si="1199"/>
        <v>2.9549035635962305E-6</v>
      </c>
      <c r="BE4336" s="2">
        <f t="shared" si="1195"/>
        <v>2.9549035635962305E-6</v>
      </c>
      <c r="BF4336" s="24" t="str">
        <f t="shared" si="1196"/>
        <v/>
      </c>
    </row>
    <row r="4337" spans="53:58" ht="20.100000000000001" customHeight="1">
      <c r="BA4337" s="2"/>
      <c r="BB4337" s="2">
        <f t="shared" si="1197"/>
        <v>23.999999999998401</v>
      </c>
      <c r="BC4337" s="156">
        <f t="shared" si="1198"/>
        <v>1.1393511789482026E-3</v>
      </c>
      <c r="BD4337" s="2">
        <f t="shared" si="1199"/>
        <v>2.9474272819913615E-6</v>
      </c>
      <c r="BE4337" s="2">
        <f t="shared" si="1195"/>
        <v>2.9474272819913615E-6</v>
      </c>
      <c r="BF4337" s="24" t="str">
        <f t="shared" si="1196"/>
        <v/>
      </c>
    </row>
    <row r="4338" spans="53:58" ht="20.100000000000001" customHeight="1">
      <c r="BA4338" s="2"/>
      <c r="BB4338" s="2">
        <f t="shared" si="1197"/>
        <v>24.006399999998401</v>
      </c>
      <c r="BC4338" s="156">
        <f t="shared" si="1198"/>
        <v>1.1364037516662113E-3</v>
      </c>
      <c r="BD4338" s="2">
        <f t="shared" si="1199"/>
        <v>2.9399693938073936E-6</v>
      </c>
      <c r="BE4338" s="2">
        <f t="shared" si="1195"/>
        <v>2.9399693938073936E-6</v>
      </c>
      <c r="BF4338" s="24" t="str">
        <f t="shared" si="1196"/>
        <v/>
      </c>
    </row>
    <row r="4339" spans="53:58" ht="20.100000000000001" customHeight="1">
      <c r="BA4339" s="2"/>
      <c r="BB4339" s="2">
        <f t="shared" si="1197"/>
        <v>24.0127999999984</v>
      </c>
      <c r="BC4339" s="156">
        <f t="shared" si="1198"/>
        <v>1.1334637822724039E-3</v>
      </c>
      <c r="BD4339" s="2">
        <f t="shared" si="1199"/>
        <v>2.9325298554275236E-6</v>
      </c>
      <c r="BE4339" s="2">
        <f t="shared" si="1195"/>
        <v>2.9325298554275236E-6</v>
      </c>
      <c r="BF4339" s="24" t="str">
        <f t="shared" si="1196"/>
        <v/>
      </c>
    </row>
    <row r="4340" spans="53:58" ht="20.100000000000001" customHeight="1">
      <c r="BA4340" s="2"/>
      <c r="BB4340" s="2">
        <f t="shared" si="1197"/>
        <v>24.019199999998399</v>
      </c>
      <c r="BC4340" s="156">
        <f t="shared" si="1198"/>
        <v>1.1305312524169764E-3</v>
      </c>
      <c r="BD4340" s="2">
        <f t="shared" si="1199"/>
        <v>2.9251086233377313E-6</v>
      </c>
      <c r="BE4340" s="2">
        <f t="shared" si="1195"/>
        <v>2.9251086233377313E-6</v>
      </c>
      <c r="BF4340" s="24" t="str">
        <f t="shared" si="1196"/>
        <v/>
      </c>
    </row>
    <row r="4341" spans="53:58" ht="20.100000000000001" customHeight="1">
      <c r="BA4341" s="2"/>
      <c r="BB4341" s="2">
        <f t="shared" si="1197"/>
        <v>24.025599999998398</v>
      </c>
      <c r="BC4341" s="156">
        <f t="shared" si="1198"/>
        <v>1.1276061437936386E-3</v>
      </c>
      <c r="BD4341" s="2">
        <f t="shared" si="1199"/>
        <v>2.9177056541144185E-6</v>
      </c>
      <c r="BE4341" s="2">
        <f t="shared" si="1195"/>
        <v>2.9177056541144185E-6</v>
      </c>
      <c r="BF4341" s="24" t="str">
        <f t="shared" si="1196"/>
        <v/>
      </c>
    </row>
    <row r="4342" spans="53:58" ht="20.100000000000001" customHeight="1">
      <c r="BA4342" s="2"/>
      <c r="BB4342" s="2">
        <f t="shared" si="1197"/>
        <v>24.031999999998398</v>
      </c>
      <c r="BC4342" s="156">
        <f t="shared" si="1198"/>
        <v>1.1246884381395242E-3</v>
      </c>
      <c r="BD4342" s="2">
        <f t="shared" si="1199"/>
        <v>2.9103209044387211E-6</v>
      </c>
      <c r="BE4342" s="2">
        <f t="shared" si="1195"/>
        <v>2.9103209044387211E-6</v>
      </c>
      <c r="BF4342" s="24" t="str">
        <f t="shared" si="1196"/>
        <v/>
      </c>
    </row>
    <row r="4343" spans="53:58" ht="20.100000000000001" customHeight="1">
      <c r="BA4343" s="2"/>
      <c r="BB4343" s="2">
        <f t="shared" si="1197"/>
        <v>24.038399999998397</v>
      </c>
      <c r="BC4343" s="156">
        <f t="shared" si="1198"/>
        <v>1.1217781172350855E-3</v>
      </c>
      <c r="BD4343" s="2">
        <f t="shared" si="1199"/>
        <v>2.9029543310882689E-6</v>
      </c>
      <c r="BE4343" s="2">
        <f t="shared" si="1195"/>
        <v>2.9029543310882689E-6</v>
      </c>
      <c r="BF4343" s="24" t="str">
        <f t="shared" si="1196"/>
        <v/>
      </c>
    </row>
    <row r="4344" spans="53:58" ht="20.100000000000001" customHeight="1">
      <c r="BA4344" s="2"/>
      <c r="BB4344" s="2">
        <f t="shared" si="1197"/>
        <v>24.044799999998396</v>
      </c>
      <c r="BC4344" s="156">
        <f t="shared" si="1198"/>
        <v>1.1188751629039972E-3</v>
      </c>
      <c r="BD4344" s="2">
        <f t="shared" si="1199"/>
        <v>2.895605890935668E-6</v>
      </c>
      <c r="BE4344" s="2">
        <f t="shared" si="1195"/>
        <v>2.895605890935668E-6</v>
      </c>
      <c r="BF4344" s="24" t="str">
        <f t="shared" si="1196"/>
        <v/>
      </c>
    </row>
    <row r="4345" spans="53:58" ht="20.100000000000001" customHeight="1">
      <c r="BA4345" s="2"/>
      <c r="BB4345" s="2">
        <f t="shared" si="1197"/>
        <v>24.051199999998396</v>
      </c>
      <c r="BC4345" s="156">
        <f t="shared" si="1198"/>
        <v>1.1159795570130616E-3</v>
      </c>
      <c r="BD4345" s="2">
        <f t="shared" si="1199"/>
        <v>2.8882755409508857E-6</v>
      </c>
      <c r="BE4345" s="2">
        <f t="shared" si="1195"/>
        <v>2.8882755409508857E-6</v>
      </c>
      <c r="BF4345" s="24" t="str">
        <f t="shared" si="1196"/>
        <v/>
      </c>
    </row>
    <row r="4346" spans="53:58" ht="20.100000000000001" customHeight="1">
      <c r="BA4346" s="2"/>
      <c r="BB4346" s="2">
        <f t="shared" si="1197"/>
        <v>24.057599999998395</v>
      </c>
      <c r="BC4346" s="156">
        <f t="shared" si="1198"/>
        <v>1.1130912814721107E-3</v>
      </c>
      <c r="BD4346" s="2">
        <f t="shared" si="1199"/>
        <v>2.8809632382025517E-6</v>
      </c>
      <c r="BE4346" s="2">
        <f t="shared" si="1195"/>
        <v>2.8809632382025517E-6</v>
      </c>
      <c r="BF4346" s="24" t="str">
        <f t="shared" si="1196"/>
        <v/>
      </c>
    </row>
    <row r="4347" spans="53:58" ht="20.100000000000001" customHeight="1">
      <c r="BA4347" s="2"/>
      <c r="BB4347" s="2">
        <f t="shared" si="1197"/>
        <v>24.063999999998394</v>
      </c>
      <c r="BC4347" s="156">
        <f t="shared" si="1198"/>
        <v>1.1102103182339081E-3</v>
      </c>
      <c r="BD4347" s="2">
        <f t="shared" si="1199"/>
        <v>2.8736689398553561E-6</v>
      </c>
      <c r="BE4347" s="2">
        <f t="shared" si="1195"/>
        <v>2.8736689398553561E-6</v>
      </c>
      <c r="BF4347" s="24" t="str">
        <f t="shared" si="1196"/>
        <v/>
      </c>
    </row>
    <row r="4348" spans="53:58" ht="20.100000000000001" customHeight="1">
      <c r="BA4348" s="2"/>
      <c r="BB4348" s="2">
        <f t="shared" si="1197"/>
        <v>24.070399999998394</v>
      </c>
      <c r="BC4348" s="156">
        <f t="shared" si="1198"/>
        <v>1.1073366492940528E-3</v>
      </c>
      <c r="BD4348" s="2">
        <f t="shared" si="1199"/>
        <v>2.866392603173085E-6</v>
      </c>
      <c r="BE4348" s="2">
        <f t="shared" si="1195"/>
        <v>2.866392603173085E-6</v>
      </c>
      <c r="BF4348" s="24" t="str">
        <f t="shared" si="1196"/>
        <v/>
      </c>
    </row>
    <row r="4349" spans="53:58" ht="20.100000000000001" customHeight="1">
      <c r="BA4349" s="2"/>
      <c r="BB4349" s="2">
        <f t="shared" si="1197"/>
        <v>24.076799999998393</v>
      </c>
      <c r="BC4349" s="156">
        <f t="shared" si="1198"/>
        <v>1.1044702566908797E-3</v>
      </c>
      <c r="BD4349" s="2">
        <f t="shared" si="1199"/>
        <v>2.8591341855079954E-6</v>
      </c>
      <c r="BE4349" s="2">
        <f t="shared" si="1195"/>
        <v>2.8591341855079954E-6</v>
      </c>
      <c r="BF4349" s="24" t="str">
        <f t="shared" si="1196"/>
        <v/>
      </c>
    </row>
    <row r="4350" spans="53:58" ht="20.100000000000001" customHeight="1">
      <c r="BA4350" s="2"/>
      <c r="BB4350" s="2">
        <f t="shared" si="1197"/>
        <v>24.083199999998392</v>
      </c>
      <c r="BC4350" s="156">
        <f t="shared" si="1198"/>
        <v>1.1016111225053717E-3</v>
      </c>
      <c r="BD4350" s="2">
        <f t="shared" si="1199"/>
        <v>2.8518936443227162E-6</v>
      </c>
      <c r="BE4350" s="2">
        <f t="shared" si="1195"/>
        <v>2.8518936443227162E-6</v>
      </c>
      <c r="BF4350" s="24" t="str">
        <f t="shared" si="1196"/>
        <v/>
      </c>
    </row>
    <row r="4351" spans="53:58" ht="20.100000000000001" customHeight="1">
      <c r="BA4351" s="2"/>
      <c r="BB4351" s="2">
        <f t="shared" si="1197"/>
        <v>24.089599999998391</v>
      </c>
      <c r="BC4351" s="156">
        <f t="shared" si="1198"/>
        <v>1.098759228861049E-3</v>
      </c>
      <c r="BD4351" s="2">
        <f t="shared" si="1199"/>
        <v>2.8446709371611912E-6</v>
      </c>
      <c r="BE4351" s="2">
        <f t="shared" si="1195"/>
        <v>2.8446709371611912E-6</v>
      </c>
      <c r="BF4351" s="24" t="str">
        <f t="shared" si="1196"/>
        <v/>
      </c>
    </row>
    <row r="4352" spans="53:58" ht="20.100000000000001" customHeight="1">
      <c r="BA4352" s="2"/>
      <c r="BB4352" s="2">
        <f t="shared" si="1197"/>
        <v>24.095999999998391</v>
      </c>
      <c r="BC4352" s="156">
        <f t="shared" si="1198"/>
        <v>1.0959145579238878E-3</v>
      </c>
      <c r="BD4352" s="2">
        <f t="shared" si="1199"/>
        <v>2.8374660216697132E-6</v>
      </c>
      <c r="BE4352" s="2">
        <f t="shared" si="1195"/>
        <v>2.8374660216697132E-6</v>
      </c>
      <c r="BF4352" s="24" t="str">
        <f t="shared" si="1196"/>
        <v/>
      </c>
    </row>
    <row r="4353" spans="53:58" ht="20.100000000000001" customHeight="1">
      <c r="BA4353" s="2"/>
      <c r="BB4353" s="2">
        <f t="shared" si="1197"/>
        <v>24.10239999999839</v>
      </c>
      <c r="BC4353" s="156">
        <f t="shared" si="1198"/>
        <v>1.0930770919022181E-3</v>
      </c>
      <c r="BD4353" s="2">
        <f t="shared" si="1199"/>
        <v>2.8302788555947551E-6</v>
      </c>
      <c r="BE4353" s="2">
        <f t="shared" si="1195"/>
        <v>2.8302788555947551E-6</v>
      </c>
      <c r="BF4353" s="24" t="str">
        <f t="shared" si="1196"/>
        <v/>
      </c>
    </row>
    <row r="4354" spans="53:58" ht="20.100000000000001" customHeight="1">
      <c r="BA4354" s="2"/>
      <c r="BB4354" s="2">
        <f t="shared" si="1197"/>
        <v>24.108799999998389</v>
      </c>
      <c r="BC4354" s="156">
        <f t="shared" si="1198"/>
        <v>1.0902468130466233E-3</v>
      </c>
      <c r="BD4354" s="2">
        <f t="shared" si="1199"/>
        <v>2.8231093967660565E-6</v>
      </c>
      <c r="BE4354" s="2">
        <f t="shared" si="1195"/>
        <v>2.8231093967660565E-6</v>
      </c>
      <c r="BF4354" s="24" t="str">
        <f t="shared" si="1196"/>
        <v/>
      </c>
    </row>
    <row r="4355" spans="53:58" ht="20.100000000000001" customHeight="1">
      <c r="BA4355" s="2"/>
      <c r="BB4355" s="2">
        <f t="shared" si="1197"/>
        <v>24.115199999998389</v>
      </c>
      <c r="BC4355" s="156">
        <f t="shared" si="1198"/>
        <v>1.0874237036498573E-3</v>
      </c>
      <c r="BD4355" s="2">
        <f t="shared" si="1199"/>
        <v>2.8159576031217774E-6</v>
      </c>
      <c r="BE4355" s="2">
        <f t="shared" si="1195"/>
        <v>2.8159576031217774E-6</v>
      </c>
      <c r="BF4355" s="24" t="str">
        <f t="shared" si="1196"/>
        <v/>
      </c>
    </row>
    <row r="4356" spans="53:58" ht="20.100000000000001" customHeight="1">
      <c r="BA4356" s="2"/>
      <c r="BB4356" s="2">
        <f t="shared" si="1197"/>
        <v>24.121599999998388</v>
      </c>
      <c r="BC4356" s="156">
        <f t="shared" si="1198"/>
        <v>1.0846077460467355E-3</v>
      </c>
      <c r="BD4356" s="2">
        <f t="shared" si="1199"/>
        <v>2.8088234326859463E-6</v>
      </c>
      <c r="BE4356" s="2">
        <f t="shared" si="1195"/>
        <v>2.8088234326859463E-6</v>
      </c>
      <c r="BF4356" s="24" t="str">
        <f t="shared" si="1196"/>
        <v/>
      </c>
    </row>
    <row r="4357" spans="53:58" ht="20.100000000000001" customHeight="1">
      <c r="BA4357" s="2"/>
      <c r="BB4357" s="2">
        <f t="shared" si="1197"/>
        <v>24.127999999998387</v>
      </c>
      <c r="BC4357" s="156">
        <f t="shared" si="1198"/>
        <v>1.0817989226140495E-3</v>
      </c>
      <c r="BD4357" s="2">
        <f t="shared" si="1199"/>
        <v>2.8017068435855913E-6</v>
      </c>
      <c r="BE4357" s="2">
        <f t="shared" si="1195"/>
        <v>2.8017068435855913E-6</v>
      </c>
      <c r="BF4357" s="24" t="str">
        <f t="shared" si="1196"/>
        <v/>
      </c>
    </row>
    <row r="4358" spans="53:58" ht="20.100000000000001" customHeight="1">
      <c r="BA4358" s="2"/>
      <c r="BB4358" s="2">
        <f t="shared" si="1197"/>
        <v>24.134399999998386</v>
      </c>
      <c r="BC4358" s="156">
        <f t="shared" si="1198"/>
        <v>1.0789972157704639E-3</v>
      </c>
      <c r="BD4358" s="2">
        <f t="shared" si="1199"/>
        <v>2.7946077940299227E-6</v>
      </c>
      <c r="BE4358" s="2">
        <f t="shared" si="1195"/>
        <v>2.7946077940299227E-6</v>
      </c>
      <c r="BF4358" s="24" t="str">
        <f t="shared" si="1196"/>
        <v/>
      </c>
    </row>
    <row r="4359" spans="53:58" ht="20.100000000000001" customHeight="1">
      <c r="BA4359" s="2"/>
      <c r="BB4359" s="2">
        <f t="shared" si="1197"/>
        <v>24.140799999998386</v>
      </c>
      <c r="BC4359" s="156">
        <f t="shared" si="1198"/>
        <v>1.076202607976434E-3</v>
      </c>
      <c r="BD4359" s="2">
        <f t="shared" si="1199"/>
        <v>2.7875262423385228E-6</v>
      </c>
      <c r="BE4359" s="2">
        <f t="shared" si="1195"/>
        <v>2.7875262423385228E-6</v>
      </c>
      <c r="BF4359" s="24" t="str">
        <f t="shared" si="1196"/>
        <v/>
      </c>
    </row>
    <row r="4360" spans="53:58" ht="20.100000000000001" customHeight="1">
      <c r="BA4360" s="2"/>
      <c r="BB4360" s="2">
        <f t="shared" si="1197"/>
        <v>24.147199999998385</v>
      </c>
      <c r="BC4360" s="156">
        <f t="shared" si="1198"/>
        <v>1.0734150817340955E-3</v>
      </c>
      <c r="BD4360" s="2">
        <f t="shared" si="1199"/>
        <v>2.7804621469088193E-6</v>
      </c>
      <c r="BE4360" s="2">
        <f t="shared" si="1195"/>
        <v>2.7804621469088193E-6</v>
      </c>
      <c r="BF4360" s="24" t="str">
        <f t="shared" si="1196"/>
        <v/>
      </c>
    </row>
    <row r="4361" spans="53:58" ht="20.100000000000001" customHeight="1">
      <c r="BA4361" s="2"/>
      <c r="BB4361" s="2">
        <f t="shared" si="1197"/>
        <v>24.153599999998384</v>
      </c>
      <c r="BC4361" s="156">
        <f t="shared" si="1198"/>
        <v>1.0706346195871867E-3</v>
      </c>
      <c r="BD4361" s="2">
        <f t="shared" si="1199"/>
        <v>2.7734154662460101E-6</v>
      </c>
      <c r="BE4361" s="2">
        <f t="shared" si="1195"/>
        <v>2.7734154662460101E-6</v>
      </c>
      <c r="BF4361" s="24" t="str">
        <f t="shared" si="1196"/>
        <v/>
      </c>
    </row>
    <row r="4362" spans="53:58" ht="20.100000000000001" customHeight="1">
      <c r="BA4362" s="2"/>
      <c r="BB4362" s="2">
        <f t="shared" si="1197"/>
        <v>24.159999999998384</v>
      </c>
      <c r="BC4362" s="156">
        <f t="shared" si="1198"/>
        <v>1.0678612041209407E-3</v>
      </c>
      <c r="BD4362" s="2">
        <f t="shared" si="1199"/>
        <v>2.766386158941812E-6</v>
      </c>
      <c r="BE4362" s="2">
        <f t="shared" si="1195"/>
        <v>2.766386158941812E-6</v>
      </c>
      <c r="BF4362" s="24" t="str">
        <f t="shared" si="1196"/>
        <v/>
      </c>
    </row>
    <row r="4363" spans="53:58" ht="20.100000000000001" customHeight="1">
      <c r="BA4363" s="2"/>
      <c r="BB4363" s="2">
        <f t="shared" si="1197"/>
        <v>24.166399999998383</v>
      </c>
      <c r="BC4363" s="156">
        <f t="shared" si="1198"/>
        <v>1.0650948179619989E-3</v>
      </c>
      <c r="BD4363" s="2">
        <f t="shared" si="1199"/>
        <v>2.7593741836827012E-6</v>
      </c>
      <c r="BE4363" s="2">
        <f t="shared" ref="BE4363:BE4426" si="1200">IF(BC4363&lt;(1-$BA$591),BD4363,"")</f>
        <v>2.7593741836827012E-6</v>
      </c>
      <c r="BF4363" s="24" t="str">
        <f t="shared" ref="BF4363:BF4426" si="1201">IF(BC4363&lt;(1-$BA$597),BD4363,"")</f>
        <v/>
      </c>
    </row>
    <row r="4364" spans="53:58" ht="20.100000000000001" customHeight="1">
      <c r="BA4364" s="2"/>
      <c r="BB4364" s="2">
        <f t="shared" ref="BB4364:BB4427" si="1202">BB4363+$BE$584</f>
        <v>24.172799999998382</v>
      </c>
      <c r="BC4364" s="156">
        <f t="shared" ref="BC4364:BC4427" si="1203">_xlfn.CHISQ.DIST.RT(BB4364,7)</f>
        <v>1.0623354437783162E-3</v>
      </c>
      <c r="BD4364" s="2">
        <f t="shared" ref="BD4364:BD4427" si="1204">BC4364-BC4365</f>
        <v>2.7523794992496964E-6</v>
      </c>
      <c r="BE4364" s="2">
        <f t="shared" si="1200"/>
        <v>2.7523794992496964E-6</v>
      </c>
      <c r="BF4364" s="24" t="str">
        <f t="shared" si="1201"/>
        <v/>
      </c>
    </row>
    <row r="4365" spans="53:58" ht="20.100000000000001" customHeight="1">
      <c r="BA4365" s="2"/>
      <c r="BB4365" s="2">
        <f t="shared" si="1202"/>
        <v>24.179199999998382</v>
      </c>
      <c r="BC4365" s="156">
        <f t="shared" si="1203"/>
        <v>1.0595830642790665E-3</v>
      </c>
      <c r="BD4365" s="2">
        <f t="shared" si="1204"/>
        <v>2.7454020645144555E-6</v>
      </c>
      <c r="BE4365" s="2">
        <f t="shared" si="1200"/>
        <v>2.7454020645144555E-6</v>
      </c>
      <c r="BF4365" s="24" t="str">
        <f t="shared" si="1201"/>
        <v/>
      </c>
    </row>
    <row r="4366" spans="53:58" ht="20.100000000000001" customHeight="1">
      <c r="BA4366" s="2"/>
      <c r="BB4366" s="2">
        <f t="shared" si="1202"/>
        <v>24.185599999998381</v>
      </c>
      <c r="BC4366" s="156">
        <f t="shared" si="1203"/>
        <v>1.056837662214552E-3</v>
      </c>
      <c r="BD4366" s="2">
        <f t="shared" si="1204"/>
        <v>2.7384418384479494E-6</v>
      </c>
      <c r="BE4366" s="2">
        <f t="shared" si="1200"/>
        <v>2.7384418384479494E-6</v>
      </c>
      <c r="BF4366" s="24" t="str">
        <f t="shared" si="1201"/>
        <v/>
      </c>
    </row>
    <row r="4367" spans="53:58" ht="20.100000000000001" customHeight="1">
      <c r="BA4367" s="2"/>
      <c r="BB4367" s="2">
        <f t="shared" si="1202"/>
        <v>24.19199999999838</v>
      </c>
      <c r="BC4367" s="156">
        <f t="shared" si="1203"/>
        <v>1.054099220376104E-3</v>
      </c>
      <c r="BD4367" s="2">
        <f t="shared" si="1204"/>
        <v>2.731498780108102E-6</v>
      </c>
      <c r="BE4367" s="2">
        <f t="shared" si="1200"/>
        <v>2.731498780108102E-6</v>
      </c>
      <c r="BF4367" s="24" t="str">
        <f t="shared" si="1201"/>
        <v/>
      </c>
    </row>
    <row r="4368" spans="53:58" ht="20.100000000000001" customHeight="1">
      <c r="BA4368" s="2"/>
      <c r="BB4368" s="2">
        <f t="shared" si="1202"/>
        <v>24.198399999998379</v>
      </c>
      <c r="BC4368" s="156">
        <f t="shared" si="1203"/>
        <v>1.0513677215959959E-3</v>
      </c>
      <c r="BD4368" s="2">
        <f t="shared" si="1204"/>
        <v>2.7245728486439101E-6</v>
      </c>
      <c r="BE4368" s="2">
        <f t="shared" si="1200"/>
        <v>2.7245728486439101E-6</v>
      </c>
      <c r="BF4368" s="24" t="str">
        <f t="shared" si="1201"/>
        <v/>
      </c>
    </row>
    <row r="4369" spans="53:58" ht="20.100000000000001" customHeight="1">
      <c r="BA4369" s="2"/>
      <c r="BB4369" s="2">
        <f t="shared" si="1202"/>
        <v>24.204799999998379</v>
      </c>
      <c r="BC4369" s="156">
        <f t="shared" si="1203"/>
        <v>1.048643148747352E-3</v>
      </c>
      <c r="BD4369" s="2">
        <f t="shared" si="1204"/>
        <v>2.717664003301732E-6</v>
      </c>
      <c r="BE4369" s="2">
        <f t="shared" si="1200"/>
        <v>2.717664003301732E-6</v>
      </c>
      <c r="BF4369" s="24" t="str">
        <f t="shared" si="1201"/>
        <v/>
      </c>
    </row>
    <row r="4370" spans="53:58" ht="20.100000000000001" customHeight="1">
      <c r="BA4370" s="2"/>
      <c r="BB4370" s="2">
        <f t="shared" si="1202"/>
        <v>24.211199999998378</v>
      </c>
      <c r="BC4370" s="156">
        <f t="shared" si="1203"/>
        <v>1.0459254847440503E-3</v>
      </c>
      <c r="BD4370" s="2">
        <f t="shared" si="1204"/>
        <v>2.7107722034244199E-6</v>
      </c>
      <c r="BE4370" s="2">
        <f t="shared" si="1200"/>
        <v>2.7107722034244199E-6</v>
      </c>
      <c r="BF4370" s="24" t="str">
        <f t="shared" si="1201"/>
        <v/>
      </c>
    </row>
    <row r="4371" spans="53:58" ht="20.100000000000001" customHeight="1">
      <c r="BA4371" s="2"/>
      <c r="BB4371" s="2">
        <f t="shared" si="1202"/>
        <v>24.217599999998377</v>
      </c>
      <c r="BC4371" s="156">
        <f t="shared" si="1203"/>
        <v>1.0432147125406259E-3</v>
      </c>
      <c r="BD4371" s="2">
        <f t="shared" si="1204"/>
        <v>2.7038974084320211E-6</v>
      </c>
      <c r="BE4371" s="2">
        <f t="shared" si="1200"/>
        <v>2.7038974084320211E-6</v>
      </c>
      <c r="BF4371" s="24" t="str">
        <f t="shared" si="1201"/>
        <v/>
      </c>
    </row>
    <row r="4372" spans="53:58" ht="20.100000000000001" customHeight="1">
      <c r="BA4372" s="2"/>
      <c r="BB4372" s="2">
        <f t="shared" si="1202"/>
        <v>24.223999999998377</v>
      </c>
      <c r="BC4372" s="156">
        <f t="shared" si="1203"/>
        <v>1.0405108151321939E-3</v>
      </c>
      <c r="BD4372" s="2">
        <f t="shared" si="1204"/>
        <v>2.6970395778499676E-6</v>
      </c>
      <c r="BE4372" s="2">
        <f t="shared" si="1200"/>
        <v>2.6970395778499676E-6</v>
      </c>
      <c r="BF4372" s="24" t="str">
        <f t="shared" si="1201"/>
        <v/>
      </c>
    </row>
    <row r="4373" spans="53:58" ht="20.100000000000001" customHeight="1">
      <c r="BA4373" s="2"/>
      <c r="BB4373" s="2">
        <f t="shared" si="1202"/>
        <v>24.230399999998376</v>
      </c>
      <c r="BC4373" s="156">
        <f t="shared" si="1203"/>
        <v>1.0378137755543439E-3</v>
      </c>
      <c r="BD4373" s="2">
        <f t="shared" si="1204"/>
        <v>2.6901986712910778E-6</v>
      </c>
      <c r="BE4373" s="2">
        <f t="shared" si="1200"/>
        <v>2.6901986712910778E-6</v>
      </c>
      <c r="BF4373" s="24" t="str">
        <f t="shared" si="1201"/>
        <v/>
      </c>
    </row>
    <row r="4374" spans="53:58" ht="20.100000000000001" customHeight="1">
      <c r="BA4374" s="2"/>
      <c r="BB4374" s="2">
        <f t="shared" si="1202"/>
        <v>24.236799999998375</v>
      </c>
      <c r="BC4374" s="156">
        <f t="shared" si="1203"/>
        <v>1.0351235768830528E-3</v>
      </c>
      <c r="BD4374" s="2">
        <f t="shared" si="1204"/>
        <v>2.6833746484598939E-6</v>
      </c>
      <c r="BE4374" s="2">
        <f t="shared" si="1200"/>
        <v>2.6833746484598939E-6</v>
      </c>
      <c r="BF4374" s="24" t="str">
        <f t="shared" si="1201"/>
        <v/>
      </c>
    </row>
    <row r="4375" spans="53:58" ht="20.100000000000001" customHeight="1">
      <c r="BA4375" s="2"/>
      <c r="BB4375" s="2">
        <f t="shared" si="1202"/>
        <v>24.243199999998374</v>
      </c>
      <c r="BC4375" s="156">
        <f t="shared" si="1203"/>
        <v>1.0324402022345929E-3</v>
      </c>
      <c r="BD4375" s="2">
        <f t="shared" si="1204"/>
        <v>2.6765674691513804E-6</v>
      </c>
      <c r="BE4375" s="2">
        <f t="shared" si="1200"/>
        <v>2.6765674691513804E-6</v>
      </c>
      <c r="BF4375" s="24" t="str">
        <f t="shared" si="1201"/>
        <v/>
      </c>
    </row>
    <row r="4376" spans="53:58" ht="20.100000000000001" customHeight="1">
      <c r="BA4376" s="2"/>
      <c r="BB4376" s="2">
        <f t="shared" si="1202"/>
        <v>24.249599999998374</v>
      </c>
      <c r="BC4376" s="156">
        <f t="shared" si="1203"/>
        <v>1.0297636347654415E-3</v>
      </c>
      <c r="BD4376" s="2">
        <f t="shared" si="1204"/>
        <v>2.6697770932494064E-6</v>
      </c>
      <c r="BE4376" s="2">
        <f t="shared" si="1200"/>
        <v>2.6697770932494064E-6</v>
      </c>
      <c r="BF4376" s="24" t="str">
        <f t="shared" si="1201"/>
        <v/>
      </c>
    </row>
    <row r="4377" spans="53:58" ht="20.100000000000001" customHeight="1">
      <c r="BA4377" s="2"/>
      <c r="BB4377" s="2">
        <f t="shared" si="1202"/>
        <v>24.255999999998373</v>
      </c>
      <c r="BC4377" s="156">
        <f t="shared" si="1203"/>
        <v>1.0270938576721921E-3</v>
      </c>
      <c r="BD4377" s="2">
        <f t="shared" si="1204"/>
        <v>2.6630034807356359E-6</v>
      </c>
      <c r="BE4377" s="2">
        <f t="shared" si="1200"/>
        <v>2.6630034807356359E-6</v>
      </c>
      <c r="BF4377" s="24" t="str">
        <f t="shared" si="1201"/>
        <v/>
      </c>
    </row>
    <row r="4378" spans="53:58" ht="20.100000000000001" customHeight="1">
      <c r="BA4378" s="2"/>
      <c r="BB4378" s="2">
        <f t="shared" si="1202"/>
        <v>24.262399999998372</v>
      </c>
      <c r="BC4378" s="156">
        <f t="shared" si="1203"/>
        <v>1.0244308541914565E-3</v>
      </c>
      <c r="BD4378" s="2">
        <f t="shared" si="1204"/>
        <v>2.6562465916784694E-6</v>
      </c>
      <c r="BE4378" s="2">
        <f t="shared" si="1200"/>
        <v>2.6562465916784694E-6</v>
      </c>
      <c r="BF4378" s="24" t="str">
        <f t="shared" si="1201"/>
        <v/>
      </c>
    </row>
    <row r="4379" spans="53:58" ht="20.100000000000001" customHeight="1">
      <c r="BA4379" s="2"/>
      <c r="BB4379" s="2">
        <f t="shared" si="1202"/>
        <v>24.268799999998372</v>
      </c>
      <c r="BC4379" s="156">
        <f t="shared" si="1203"/>
        <v>1.021774607599778E-3</v>
      </c>
      <c r="BD4379" s="2">
        <f t="shared" si="1204"/>
        <v>2.6495063862328264E-6</v>
      </c>
      <c r="BE4379" s="2">
        <f t="shared" si="1200"/>
        <v>2.6495063862328264E-6</v>
      </c>
      <c r="BF4379" s="24" t="str">
        <f t="shared" si="1201"/>
        <v/>
      </c>
    </row>
    <row r="4380" spans="53:58" ht="20.100000000000001" customHeight="1">
      <c r="BA4380" s="2"/>
      <c r="BB4380" s="2">
        <f t="shared" si="1202"/>
        <v>24.275199999998371</v>
      </c>
      <c r="BC4380" s="156">
        <f t="shared" si="1203"/>
        <v>1.0191251012135452E-3</v>
      </c>
      <c r="BD4380" s="2">
        <f t="shared" si="1204"/>
        <v>2.6427828246483858E-6</v>
      </c>
      <c r="BE4380" s="2">
        <f t="shared" si="1200"/>
        <v>2.6427828246483858E-6</v>
      </c>
      <c r="BF4380" s="24" t="str">
        <f t="shared" si="1201"/>
        <v/>
      </c>
    </row>
    <row r="4381" spans="53:58" ht="20.100000000000001" customHeight="1">
      <c r="BA4381" s="2"/>
      <c r="BB4381" s="2">
        <f t="shared" si="1202"/>
        <v>24.28159999999837</v>
      </c>
      <c r="BC4381" s="156">
        <f t="shared" si="1203"/>
        <v>1.0164823183888968E-3</v>
      </c>
      <c r="BD4381" s="2">
        <f t="shared" si="1204"/>
        <v>2.6360758672691522E-6</v>
      </c>
      <c r="BE4381" s="2">
        <f t="shared" si="1200"/>
        <v>2.6360758672691522E-6</v>
      </c>
      <c r="BF4381" s="24" t="str">
        <f t="shared" si="1201"/>
        <v/>
      </c>
    </row>
    <row r="4382" spans="53:58" ht="20.100000000000001" customHeight="1">
      <c r="BA4382" s="2"/>
      <c r="BB4382" s="2">
        <f t="shared" si="1202"/>
        <v>24.28799999999837</v>
      </c>
      <c r="BC4382" s="156">
        <f t="shared" si="1203"/>
        <v>1.0138462425216277E-3</v>
      </c>
      <c r="BD4382" s="2">
        <f t="shared" si="1204"/>
        <v>2.6293854745191442E-6</v>
      </c>
      <c r="BE4382" s="2">
        <f t="shared" si="1200"/>
        <v>2.6293854745191442E-6</v>
      </c>
      <c r="BF4382" s="24" t="str">
        <f t="shared" si="1201"/>
        <v/>
      </c>
    </row>
    <row r="4383" spans="53:58" ht="20.100000000000001" customHeight="1">
      <c r="BA4383" s="2"/>
      <c r="BB4383" s="2">
        <f t="shared" si="1202"/>
        <v>24.294399999998369</v>
      </c>
      <c r="BC4383" s="156">
        <f t="shared" si="1203"/>
        <v>1.0112168570471085E-3</v>
      </c>
      <c r="BD4383" s="2">
        <f t="shared" si="1204"/>
        <v>2.6227116069223438E-6</v>
      </c>
      <c r="BE4383" s="2">
        <f t="shared" si="1200"/>
        <v>2.6227116069223438E-6</v>
      </c>
      <c r="BF4383" s="24" t="str">
        <f t="shared" si="1201"/>
        <v/>
      </c>
    </row>
    <row r="4384" spans="53:58" ht="20.100000000000001" customHeight="1">
      <c r="BA4384" s="2"/>
      <c r="BB4384" s="2">
        <f t="shared" si="1202"/>
        <v>24.300799999998368</v>
      </c>
      <c r="BC4384" s="156">
        <f t="shared" si="1203"/>
        <v>1.0085941454401862E-3</v>
      </c>
      <c r="BD4384" s="2">
        <f t="shared" si="1204"/>
        <v>2.6160542250810125E-6</v>
      </c>
      <c r="BE4384" s="2">
        <f t="shared" si="1200"/>
        <v>2.6160542250810125E-6</v>
      </c>
      <c r="BF4384" s="24" t="str">
        <f t="shared" si="1201"/>
        <v/>
      </c>
    </row>
    <row r="4385" spans="53:58" ht="20.100000000000001" customHeight="1">
      <c r="BA4385" s="2"/>
      <c r="BB4385" s="2">
        <f t="shared" si="1202"/>
        <v>24.307199999998367</v>
      </c>
      <c r="BC4385" s="156">
        <f t="shared" si="1203"/>
        <v>1.0059780912151052E-3</v>
      </c>
      <c r="BD4385" s="2">
        <f t="shared" si="1204"/>
        <v>2.6094132896997604E-6</v>
      </c>
      <c r="BE4385" s="2">
        <f t="shared" si="1200"/>
        <v>2.6094132896997604E-6</v>
      </c>
      <c r="BF4385" s="24" t="str">
        <f t="shared" si="1201"/>
        <v/>
      </c>
    </row>
    <row r="4386" spans="53:58" ht="20.100000000000001" customHeight="1">
      <c r="BA4386" s="2"/>
      <c r="BB4386" s="2">
        <f t="shared" si="1202"/>
        <v>24.313599999998367</v>
      </c>
      <c r="BC4386" s="156">
        <f t="shared" si="1203"/>
        <v>1.0033686779254054E-3</v>
      </c>
      <c r="BD4386" s="2">
        <f t="shared" si="1204"/>
        <v>2.6027887615621276E-6</v>
      </c>
      <c r="BE4386" s="2">
        <f t="shared" si="1200"/>
        <v>2.6027887615621276E-6</v>
      </c>
      <c r="BF4386" s="24" t="str">
        <f t="shared" si="1201"/>
        <v/>
      </c>
    </row>
    <row r="4387" spans="53:58" ht="20.100000000000001" customHeight="1">
      <c r="BA4387" s="2"/>
      <c r="BB4387" s="2">
        <f t="shared" si="1202"/>
        <v>24.319999999998366</v>
      </c>
      <c r="BC4387" s="156">
        <f t="shared" si="1203"/>
        <v>1.0007658891638433E-3</v>
      </c>
      <c r="BD4387" s="2">
        <f t="shared" si="1204"/>
        <v>2.5961806015446787E-6</v>
      </c>
      <c r="BE4387" s="2">
        <f t="shared" si="1200"/>
        <v>2.5961806015446787E-6</v>
      </c>
      <c r="BF4387" s="24" t="str">
        <f t="shared" si="1201"/>
        <v/>
      </c>
    </row>
    <row r="4388" spans="53:58" ht="20.100000000000001" customHeight="1">
      <c r="BA4388" s="2"/>
      <c r="BB4388" s="2">
        <f t="shared" si="1202"/>
        <v>24.326399999998365</v>
      </c>
      <c r="BC4388" s="156">
        <f t="shared" si="1203"/>
        <v>9.981697085622986E-4</v>
      </c>
      <c r="BD4388" s="2">
        <f t="shared" si="1204"/>
        <v>2.5895887706144007E-6</v>
      </c>
      <c r="BE4388" s="2">
        <f t="shared" si="1200"/>
        <v>2.5895887706144007E-6</v>
      </c>
      <c r="BF4388" s="24" t="str">
        <f t="shared" si="1201"/>
        <v/>
      </c>
    </row>
    <row r="4389" spans="53:58" ht="20.100000000000001" customHeight="1">
      <c r="BA4389" s="2"/>
      <c r="BB4389" s="2">
        <f t="shared" si="1202"/>
        <v>24.332799999998365</v>
      </c>
      <c r="BC4389" s="156">
        <f t="shared" si="1203"/>
        <v>9.955801197916842E-4</v>
      </c>
      <c r="BD4389" s="2">
        <f t="shared" si="1204"/>
        <v>2.5830132298256675E-6</v>
      </c>
      <c r="BE4389" s="2">
        <f t="shared" si="1200"/>
        <v>2.5830132298256675E-6</v>
      </c>
      <c r="BF4389" s="24" t="str">
        <f t="shared" si="1201"/>
        <v/>
      </c>
    </row>
    <row r="4390" spans="53:58" ht="20.100000000000001" customHeight="1">
      <c r="BA4390" s="2"/>
      <c r="BB4390" s="2">
        <f t="shared" si="1202"/>
        <v>24.339199999998364</v>
      </c>
      <c r="BC4390" s="156">
        <f t="shared" si="1203"/>
        <v>9.9299710656185853E-4</v>
      </c>
      <c r="BD4390" s="2">
        <f t="shared" si="1204"/>
        <v>2.5764539403133006E-6</v>
      </c>
      <c r="BE4390" s="2">
        <f t="shared" si="1200"/>
        <v>2.5764539403133006E-6</v>
      </c>
      <c r="BF4390" s="24" t="str">
        <f t="shared" si="1201"/>
        <v/>
      </c>
    </row>
    <row r="4391" spans="53:58" ht="20.100000000000001" customHeight="1">
      <c r="BA4391" s="2"/>
      <c r="BB4391" s="2">
        <f t="shared" si="1202"/>
        <v>24.345599999998363</v>
      </c>
      <c r="BC4391" s="156">
        <f t="shared" si="1203"/>
        <v>9.9042065262154523E-4</v>
      </c>
      <c r="BD4391" s="2">
        <f t="shared" si="1204"/>
        <v>2.5699108633192407E-6</v>
      </c>
      <c r="BE4391" s="2">
        <f t="shared" si="1200"/>
        <v>2.5699108633192407E-6</v>
      </c>
      <c r="BF4391" s="24" t="str">
        <f t="shared" si="1201"/>
        <v/>
      </c>
    </row>
    <row r="4392" spans="53:58" ht="20.100000000000001" customHeight="1">
      <c r="BA4392" s="2"/>
      <c r="BB4392" s="2">
        <f t="shared" si="1202"/>
        <v>24.351999999998363</v>
      </c>
      <c r="BC4392" s="156">
        <f t="shared" si="1203"/>
        <v>9.8785074175822599E-4</v>
      </c>
      <c r="BD4392" s="2">
        <f t="shared" si="1204"/>
        <v>2.5633839601543838E-6</v>
      </c>
      <c r="BE4392" s="2">
        <f t="shared" si="1200"/>
        <v>2.5633839601543838E-6</v>
      </c>
      <c r="BF4392" s="24" t="str">
        <f t="shared" si="1201"/>
        <v/>
      </c>
    </row>
    <row r="4393" spans="53:58" ht="20.100000000000001" customHeight="1">
      <c r="BA4393" s="2"/>
      <c r="BB4393" s="2">
        <f t="shared" si="1202"/>
        <v>24.358399999998362</v>
      </c>
      <c r="BC4393" s="156">
        <f t="shared" si="1203"/>
        <v>9.8528735779807161E-4</v>
      </c>
      <c r="BD4393" s="2">
        <f t="shared" si="1204"/>
        <v>2.5568731922280714E-6</v>
      </c>
      <c r="BE4393" s="2">
        <f t="shared" si="1200"/>
        <v>2.5568731922280714E-6</v>
      </c>
      <c r="BF4393" s="24" t="str">
        <f t="shared" si="1201"/>
        <v/>
      </c>
    </row>
    <row r="4394" spans="53:58" ht="20.100000000000001" customHeight="1">
      <c r="BA4394" s="2"/>
      <c r="BB4394" s="2">
        <f t="shared" si="1202"/>
        <v>24.364799999998361</v>
      </c>
      <c r="BC4394" s="156">
        <f t="shared" si="1203"/>
        <v>9.8273048460584354E-4</v>
      </c>
      <c r="BD4394" s="2">
        <f t="shared" si="1204"/>
        <v>2.5503785210339962E-6</v>
      </c>
      <c r="BE4394" s="2">
        <f t="shared" si="1200"/>
        <v>2.5503785210339962E-6</v>
      </c>
      <c r="BF4394" s="24" t="str">
        <f t="shared" si="1201"/>
        <v/>
      </c>
    </row>
    <row r="4395" spans="53:58" ht="20.100000000000001" customHeight="1">
      <c r="BA4395" s="2"/>
      <c r="BB4395" s="2">
        <f t="shared" si="1202"/>
        <v>24.37119999999836</v>
      </c>
      <c r="BC4395" s="156">
        <f t="shared" si="1203"/>
        <v>9.8018010608480954E-4</v>
      </c>
      <c r="BD4395" s="2">
        <f t="shared" si="1204"/>
        <v>2.5438999081523698E-6</v>
      </c>
      <c r="BE4395" s="2">
        <f t="shared" si="1200"/>
        <v>2.5438999081523698E-6</v>
      </c>
      <c r="BF4395" s="24" t="str">
        <f t="shared" si="1201"/>
        <v/>
      </c>
    </row>
    <row r="4396" spans="53:58" ht="20.100000000000001" customHeight="1">
      <c r="BA4396" s="2"/>
      <c r="BB4396" s="2">
        <f t="shared" si="1202"/>
        <v>24.37759999999836</v>
      </c>
      <c r="BC4396" s="156">
        <f t="shared" si="1203"/>
        <v>9.7763620617665717E-4</v>
      </c>
      <c r="BD4396" s="2">
        <f t="shared" si="1204"/>
        <v>2.5374373152558865E-6</v>
      </c>
      <c r="BE4396" s="2">
        <f t="shared" si="1200"/>
        <v>2.5374373152558865E-6</v>
      </c>
      <c r="BF4396" s="24" t="str">
        <f t="shared" si="1201"/>
        <v/>
      </c>
    </row>
    <row r="4397" spans="53:58" ht="20.100000000000001" customHeight="1">
      <c r="BA4397" s="2"/>
      <c r="BB4397" s="2">
        <f t="shared" si="1202"/>
        <v>24.383999999998359</v>
      </c>
      <c r="BC4397" s="156">
        <f t="shared" si="1203"/>
        <v>9.7509876886140128E-4</v>
      </c>
      <c r="BD4397" s="2">
        <f t="shared" si="1204"/>
        <v>2.5309907040959537E-6</v>
      </c>
      <c r="BE4397" s="2">
        <f t="shared" si="1200"/>
        <v>2.5309907040959537E-6</v>
      </c>
      <c r="BF4397" s="24" t="str">
        <f t="shared" si="1201"/>
        <v/>
      </c>
    </row>
    <row r="4398" spans="53:58" ht="20.100000000000001" customHeight="1">
      <c r="BA4398" s="2"/>
      <c r="BB4398" s="2">
        <f t="shared" si="1202"/>
        <v>24.390399999998358</v>
      </c>
      <c r="BC4398" s="156">
        <f t="shared" si="1203"/>
        <v>9.7256777815730533E-4</v>
      </c>
      <c r="BD4398" s="2">
        <f t="shared" si="1204"/>
        <v>2.5245600365230748E-6</v>
      </c>
      <c r="BE4398" s="2">
        <f t="shared" si="1200"/>
        <v>2.5245600365230748E-6</v>
      </c>
      <c r="BF4398" s="24" t="str">
        <f t="shared" si="1201"/>
        <v/>
      </c>
    </row>
    <row r="4399" spans="53:58" ht="20.100000000000001" customHeight="1">
      <c r="BA4399" s="2"/>
      <c r="BB4399" s="2">
        <f t="shared" si="1202"/>
        <v>24.396799999998358</v>
      </c>
      <c r="BC4399" s="156">
        <f t="shared" si="1203"/>
        <v>9.7004321812078226E-4</v>
      </c>
      <c r="BD4399" s="2">
        <f t="shared" si="1204"/>
        <v>2.518145274459419E-6</v>
      </c>
      <c r="BE4399" s="2">
        <f t="shared" si="1200"/>
        <v>2.518145274459419E-6</v>
      </c>
      <c r="BF4399" s="24" t="str">
        <f t="shared" si="1201"/>
        <v/>
      </c>
    </row>
    <row r="4400" spans="53:58" ht="20.100000000000001" customHeight="1">
      <c r="BA4400" s="2"/>
      <c r="BB4400" s="2">
        <f t="shared" si="1202"/>
        <v>24.403199999998357</v>
      </c>
      <c r="BC4400" s="156">
        <f t="shared" si="1203"/>
        <v>9.6752507284632284E-4</v>
      </c>
      <c r="BD4400" s="2">
        <f t="shared" si="1204"/>
        <v>2.5117463799279862E-6</v>
      </c>
      <c r="BE4400" s="2">
        <f t="shared" si="1200"/>
        <v>2.5117463799279862E-6</v>
      </c>
      <c r="BF4400" s="24" t="str">
        <f t="shared" si="1201"/>
        <v/>
      </c>
    </row>
    <row r="4401" spans="53:58" ht="20.100000000000001" customHeight="1">
      <c r="BA4401" s="2"/>
      <c r="BB4401" s="2">
        <f t="shared" si="1202"/>
        <v>24.409599999998356</v>
      </c>
      <c r="BC4401" s="156">
        <f t="shared" si="1203"/>
        <v>9.6501332646639485E-4</v>
      </c>
      <c r="BD4401" s="2">
        <f t="shared" si="1204"/>
        <v>2.5053633150281043E-6</v>
      </c>
      <c r="BE4401" s="2">
        <f t="shared" si="1200"/>
        <v>2.5053633150281043E-6</v>
      </c>
      <c r="BF4401" s="24" t="str">
        <f t="shared" si="1201"/>
        <v/>
      </c>
    </row>
    <row r="4402" spans="53:58" ht="20.100000000000001" customHeight="1">
      <c r="BA4402" s="2"/>
      <c r="BB4402" s="2">
        <f t="shared" si="1202"/>
        <v>24.415999999998355</v>
      </c>
      <c r="BC4402" s="156">
        <f t="shared" si="1203"/>
        <v>9.6250796315136675E-4</v>
      </c>
      <c r="BD4402" s="2">
        <f t="shared" si="1204"/>
        <v>2.4989960419499573E-6</v>
      </c>
      <c r="BE4402" s="2">
        <f t="shared" si="1200"/>
        <v>2.4989960419499573E-6</v>
      </c>
      <c r="BF4402" s="24" t="str">
        <f t="shared" si="1201"/>
        <v/>
      </c>
    </row>
    <row r="4403" spans="53:58" ht="20.100000000000001" customHeight="1">
      <c r="BA4403" s="2"/>
      <c r="BB4403" s="2">
        <f t="shared" si="1202"/>
        <v>24.422399999998355</v>
      </c>
      <c r="BC4403" s="156">
        <f t="shared" si="1203"/>
        <v>9.6000896710941679E-4</v>
      </c>
      <c r="BD4403" s="2">
        <f t="shared" si="1204"/>
        <v>2.4926445229690557E-6</v>
      </c>
      <c r="BE4403" s="2">
        <f t="shared" si="1200"/>
        <v>2.4926445229690557E-6</v>
      </c>
      <c r="BF4403" s="24" t="str">
        <f t="shared" si="1201"/>
        <v/>
      </c>
    </row>
    <row r="4404" spans="53:58" ht="20.100000000000001" customHeight="1">
      <c r="BA4404" s="2"/>
      <c r="BB4404" s="2">
        <f t="shared" si="1202"/>
        <v>24.428799999998354</v>
      </c>
      <c r="BC4404" s="156">
        <f t="shared" si="1203"/>
        <v>9.5751632258644773E-4</v>
      </c>
      <c r="BD4404" s="2">
        <f t="shared" si="1204"/>
        <v>2.4863087204501401E-6</v>
      </c>
      <c r="BE4404" s="2">
        <f t="shared" si="1200"/>
        <v>2.4863087204501401E-6</v>
      </c>
      <c r="BF4404" s="24" t="str">
        <f t="shared" si="1201"/>
        <v/>
      </c>
    </row>
    <row r="4405" spans="53:58" ht="20.100000000000001" customHeight="1">
      <c r="BA4405" s="2"/>
      <c r="BB4405" s="2">
        <f t="shared" si="1202"/>
        <v>24.435199999998353</v>
      </c>
      <c r="BC4405" s="156">
        <f t="shared" si="1203"/>
        <v>9.5503001386599759E-4</v>
      </c>
      <c r="BD4405" s="2">
        <f t="shared" si="1204"/>
        <v>2.4799885968324357E-6</v>
      </c>
      <c r="BE4405" s="2">
        <f t="shared" si="1200"/>
        <v>2.4799885968324357E-6</v>
      </c>
      <c r="BF4405" s="24" t="str">
        <f t="shared" si="1201"/>
        <v/>
      </c>
    </row>
    <row r="4406" spans="53:58" ht="20.100000000000001" customHeight="1">
      <c r="BA4406" s="2"/>
      <c r="BB4406" s="2">
        <f t="shared" si="1202"/>
        <v>24.441599999998353</v>
      </c>
      <c r="BC4406" s="156">
        <f t="shared" si="1203"/>
        <v>9.5255002526916516E-4</v>
      </c>
      <c r="BD4406" s="2">
        <f t="shared" si="1204"/>
        <v>2.4736841146564322E-6</v>
      </c>
      <c r="BE4406" s="2">
        <f t="shared" si="1200"/>
        <v>2.4736841146564322E-6</v>
      </c>
      <c r="BF4406" s="24" t="str">
        <f t="shared" si="1201"/>
        <v/>
      </c>
    </row>
    <row r="4407" spans="53:58" ht="20.100000000000001" customHeight="1">
      <c r="BA4407" s="2"/>
      <c r="BB4407" s="2">
        <f t="shared" si="1202"/>
        <v>24.447999999998352</v>
      </c>
      <c r="BC4407" s="156">
        <f t="shared" si="1203"/>
        <v>9.5007634115450872E-4</v>
      </c>
      <c r="BD4407" s="2">
        <f t="shared" si="1204"/>
        <v>2.467395236537104E-6</v>
      </c>
      <c r="BE4407" s="2">
        <f t="shared" si="1200"/>
        <v>2.467395236537104E-6</v>
      </c>
      <c r="BF4407" s="24" t="str">
        <f t="shared" si="1201"/>
        <v/>
      </c>
    </row>
    <row r="4408" spans="53:58" ht="20.100000000000001" customHeight="1">
      <c r="BA4408" s="2"/>
      <c r="BB4408" s="2">
        <f t="shared" si="1202"/>
        <v>24.454399999998351</v>
      </c>
      <c r="BC4408" s="156">
        <f t="shared" si="1203"/>
        <v>9.4760894591797162E-4</v>
      </c>
      <c r="BD4408" s="2">
        <f t="shared" si="1204"/>
        <v>2.4611219251757278E-6</v>
      </c>
      <c r="BE4408" s="2">
        <f t="shared" si="1200"/>
        <v>2.4611219251757278E-6</v>
      </c>
      <c r="BF4408" s="24" t="str">
        <f t="shared" si="1201"/>
        <v/>
      </c>
    </row>
    <row r="4409" spans="53:58" ht="20.100000000000001" customHeight="1">
      <c r="BA4409" s="2"/>
      <c r="BB4409" s="2">
        <f t="shared" si="1202"/>
        <v>24.460799999998351</v>
      </c>
      <c r="BC4409" s="156">
        <f t="shared" si="1203"/>
        <v>9.4514782399279589E-4</v>
      </c>
      <c r="BD4409" s="2">
        <f t="shared" si="1204"/>
        <v>2.4548641433609674E-6</v>
      </c>
      <c r="BE4409" s="2">
        <f t="shared" si="1200"/>
        <v>2.4548641433609674E-6</v>
      </c>
      <c r="BF4409" s="24" t="str">
        <f t="shared" si="1201"/>
        <v/>
      </c>
    </row>
    <row r="4410" spans="53:58" ht="20.100000000000001" customHeight="1">
      <c r="BA4410" s="2"/>
      <c r="BB4410" s="2">
        <f t="shared" si="1202"/>
        <v>24.46719999999835</v>
      </c>
      <c r="BC4410" s="156">
        <f t="shared" si="1203"/>
        <v>9.4269295984943493E-4</v>
      </c>
      <c r="BD4410" s="2">
        <f t="shared" si="1204"/>
        <v>2.448621853969957E-6</v>
      </c>
      <c r="BE4410" s="2">
        <f t="shared" si="1200"/>
        <v>2.448621853969957E-6</v>
      </c>
      <c r="BF4410" s="24" t="str">
        <f t="shared" si="1201"/>
        <v/>
      </c>
    </row>
    <row r="4411" spans="53:58" ht="20.100000000000001" customHeight="1">
      <c r="BA4411" s="2"/>
      <c r="BB4411" s="2">
        <f t="shared" si="1202"/>
        <v>24.473599999998349</v>
      </c>
      <c r="BC4411" s="156">
        <f t="shared" si="1203"/>
        <v>9.4024433799546497E-4</v>
      </c>
      <c r="BD4411" s="2">
        <f t="shared" si="1204"/>
        <v>2.4423950199538823E-6</v>
      </c>
      <c r="BE4411" s="2">
        <f t="shared" si="1200"/>
        <v>2.4423950199538823E-6</v>
      </c>
      <c r="BF4411" s="24" t="str">
        <f t="shared" si="1201"/>
        <v/>
      </c>
    </row>
    <row r="4412" spans="53:58" ht="20.100000000000001" customHeight="1">
      <c r="BA4412" s="2"/>
      <c r="BB4412" s="2">
        <f t="shared" si="1202"/>
        <v>24.479999999998348</v>
      </c>
      <c r="BC4412" s="156">
        <f t="shared" si="1203"/>
        <v>9.3780194297551109E-4</v>
      </c>
      <c r="BD4412" s="2">
        <f t="shared" si="1204"/>
        <v>2.4361836043570615E-6</v>
      </c>
      <c r="BE4412" s="2">
        <f t="shared" si="1200"/>
        <v>2.4361836043570615E-6</v>
      </c>
      <c r="BF4412" s="24" t="str">
        <f t="shared" si="1201"/>
        <v/>
      </c>
    </row>
    <row r="4413" spans="53:58" ht="20.100000000000001" customHeight="1">
      <c r="BA4413" s="2"/>
      <c r="BB4413" s="2">
        <f t="shared" si="1202"/>
        <v>24.486399999998348</v>
      </c>
      <c r="BC4413" s="156">
        <f t="shared" si="1203"/>
        <v>9.3536575937115402E-4</v>
      </c>
      <c r="BD4413" s="2">
        <f t="shared" si="1204"/>
        <v>2.4299875703062126E-6</v>
      </c>
      <c r="BE4413" s="2">
        <f t="shared" si="1200"/>
        <v>2.4299875703062126E-6</v>
      </c>
      <c r="BF4413" s="24" t="str">
        <f t="shared" si="1201"/>
        <v/>
      </c>
    </row>
    <row r="4414" spans="53:58" ht="20.100000000000001" customHeight="1">
      <c r="BA4414" s="2"/>
      <c r="BB4414" s="2">
        <f t="shared" si="1202"/>
        <v>24.492799999998347</v>
      </c>
      <c r="BC4414" s="156">
        <f t="shared" si="1203"/>
        <v>9.3293577180084781E-4</v>
      </c>
      <c r="BD4414" s="2">
        <f t="shared" si="1204"/>
        <v>2.4238068810122958E-6</v>
      </c>
      <c r="BE4414" s="2">
        <f t="shared" si="1200"/>
        <v>2.4238068810122958E-6</v>
      </c>
      <c r="BF4414" s="24" t="str">
        <f t="shared" si="1201"/>
        <v/>
      </c>
    </row>
    <row r="4415" spans="53:58" ht="20.100000000000001" customHeight="1">
      <c r="BA4415" s="2"/>
      <c r="BB4415" s="2">
        <f t="shared" si="1202"/>
        <v>24.499199999998346</v>
      </c>
      <c r="BC4415" s="156">
        <f t="shared" si="1203"/>
        <v>9.3051196491983552E-4</v>
      </c>
      <c r="BD4415" s="2">
        <f t="shared" si="1204"/>
        <v>2.4176414997681287E-6</v>
      </c>
      <c r="BE4415" s="2">
        <f t="shared" si="1200"/>
        <v>2.4176414997681287E-6</v>
      </c>
      <c r="BF4415" s="24" t="str">
        <f t="shared" si="1201"/>
        <v/>
      </c>
    </row>
    <row r="4416" spans="53:58" ht="20.100000000000001" customHeight="1">
      <c r="BA4416" s="2"/>
      <c r="BB4416" s="2">
        <f t="shared" si="1202"/>
        <v>24.505599999998346</v>
      </c>
      <c r="BC4416" s="156">
        <f t="shared" si="1203"/>
        <v>9.2809432342006739E-4</v>
      </c>
      <c r="BD4416" s="2">
        <f t="shared" si="1204"/>
        <v>2.4114913899523976E-6</v>
      </c>
      <c r="BE4416" s="2">
        <f t="shared" si="1200"/>
        <v>2.4114913899523976E-6</v>
      </c>
      <c r="BF4416" s="24" t="str">
        <f t="shared" si="1201"/>
        <v/>
      </c>
    </row>
    <row r="4417" spans="53:58" ht="20.100000000000001" customHeight="1">
      <c r="BA4417" s="2"/>
      <c r="BB4417" s="2">
        <f t="shared" si="1202"/>
        <v>24.511999999998345</v>
      </c>
      <c r="BC4417" s="156">
        <f t="shared" si="1203"/>
        <v>9.2568283203011499E-4</v>
      </c>
      <c r="BD4417" s="2">
        <f t="shared" si="1204"/>
        <v>2.4053565150234778E-6</v>
      </c>
      <c r="BE4417" s="2">
        <f t="shared" si="1200"/>
        <v>2.4053565150234778E-6</v>
      </c>
      <c r="BF4417" s="24" t="str">
        <f t="shared" si="1201"/>
        <v/>
      </c>
    </row>
    <row r="4418" spans="53:58" ht="20.100000000000001" customHeight="1">
      <c r="BA4418" s="2"/>
      <c r="BB4418" s="2">
        <f t="shared" si="1202"/>
        <v>24.518399999998344</v>
      </c>
      <c r="BC4418" s="156">
        <f t="shared" si="1203"/>
        <v>9.2327747551509151E-4</v>
      </c>
      <c r="BD4418" s="2">
        <f t="shared" si="1204"/>
        <v>2.3992368385282155E-6</v>
      </c>
      <c r="BE4418" s="2">
        <f t="shared" si="1200"/>
        <v>2.3992368385282155E-6</v>
      </c>
      <c r="BF4418" s="24" t="str">
        <f t="shared" si="1201"/>
        <v/>
      </c>
    </row>
    <row r="4419" spans="53:58" ht="20.100000000000001" customHeight="1">
      <c r="BA4419" s="2"/>
      <c r="BB4419" s="2">
        <f t="shared" si="1202"/>
        <v>24.524799999998343</v>
      </c>
      <c r="BC4419" s="156">
        <f t="shared" si="1203"/>
        <v>9.208782386765633E-4</v>
      </c>
      <c r="BD4419" s="2">
        <f t="shared" si="1204"/>
        <v>2.393132324097374E-6</v>
      </c>
      <c r="BE4419" s="2">
        <f t="shared" si="1200"/>
        <v>2.393132324097374E-6</v>
      </c>
      <c r="BF4419" s="24" t="str">
        <f t="shared" si="1201"/>
        <v/>
      </c>
    </row>
    <row r="4420" spans="53:58" ht="20.100000000000001" customHeight="1">
      <c r="BA4420" s="2"/>
      <c r="BB4420" s="2">
        <f t="shared" si="1202"/>
        <v>24.531199999998343</v>
      </c>
      <c r="BC4420" s="156">
        <f t="shared" si="1203"/>
        <v>9.1848510635246592E-4</v>
      </c>
      <c r="BD4420" s="2">
        <f t="shared" si="1204"/>
        <v>2.3870429354364182E-6</v>
      </c>
      <c r="BE4420" s="2">
        <f t="shared" si="1200"/>
        <v>2.3870429354364182E-6</v>
      </c>
      <c r="BF4420" s="24" t="str">
        <f t="shared" si="1201"/>
        <v/>
      </c>
    </row>
    <row r="4421" spans="53:58" ht="20.100000000000001" customHeight="1">
      <c r="BA4421" s="2"/>
      <c r="BB4421" s="2">
        <f t="shared" si="1202"/>
        <v>24.537599999998342</v>
      </c>
      <c r="BC4421" s="156">
        <f t="shared" si="1203"/>
        <v>9.160980634170295E-4</v>
      </c>
      <c r="BD4421" s="2">
        <f t="shared" si="1204"/>
        <v>2.3809686363439461E-6</v>
      </c>
      <c r="BE4421" s="2">
        <f t="shared" si="1200"/>
        <v>2.3809686363439461E-6</v>
      </c>
      <c r="BF4421" s="24" t="str">
        <f t="shared" si="1201"/>
        <v/>
      </c>
    </row>
    <row r="4422" spans="53:58" ht="20.100000000000001" customHeight="1">
      <c r="BA4422" s="2"/>
      <c r="BB4422" s="2">
        <f t="shared" si="1202"/>
        <v>24.543999999998341</v>
      </c>
      <c r="BC4422" s="156">
        <f t="shared" si="1203"/>
        <v>9.1371709478068556E-4</v>
      </c>
      <c r="BD4422" s="2">
        <f t="shared" si="1204"/>
        <v>2.3749093906926064E-6</v>
      </c>
      <c r="BE4422" s="2">
        <f t="shared" si="1200"/>
        <v>2.3749093906926064E-6</v>
      </c>
      <c r="BF4422" s="24" t="str">
        <f t="shared" si="1201"/>
        <v/>
      </c>
    </row>
    <row r="4423" spans="53:58" ht="20.100000000000001" customHeight="1">
      <c r="BA4423" s="2"/>
      <c r="BB4423" s="2">
        <f t="shared" si="1202"/>
        <v>24.550399999998341</v>
      </c>
      <c r="BC4423" s="156">
        <f t="shared" si="1203"/>
        <v>9.1134218538999295E-4</v>
      </c>
      <c r="BD4423" s="2">
        <f t="shared" si="1204"/>
        <v>2.3688651624449285E-6</v>
      </c>
      <c r="BE4423" s="2">
        <f t="shared" si="1200"/>
        <v>2.3688651624449285E-6</v>
      </c>
      <c r="BF4423" s="24" t="str">
        <f t="shared" si="1201"/>
        <v/>
      </c>
    </row>
    <row r="4424" spans="53:58" ht="20.100000000000001" customHeight="1">
      <c r="BA4424" s="2"/>
      <c r="BB4424" s="2">
        <f t="shared" si="1202"/>
        <v>24.55679999999834</v>
      </c>
      <c r="BC4424" s="156">
        <f t="shared" si="1203"/>
        <v>9.0897332022754802E-4</v>
      </c>
      <c r="BD4424" s="2">
        <f t="shared" si="1204"/>
        <v>2.362835915637059E-6</v>
      </c>
      <c r="BE4424" s="2">
        <f t="shared" si="1200"/>
        <v>2.362835915637059E-6</v>
      </c>
      <c r="BF4424" s="24" t="str">
        <f t="shared" si="1201"/>
        <v/>
      </c>
    </row>
    <row r="4425" spans="53:58" ht="20.100000000000001" customHeight="1">
      <c r="BA4425" s="2"/>
      <c r="BB4425" s="2">
        <f t="shared" si="1202"/>
        <v>24.563199999998339</v>
      </c>
      <c r="BC4425" s="156">
        <f t="shared" si="1203"/>
        <v>9.0661048431191096E-4</v>
      </c>
      <c r="BD4425" s="2">
        <f t="shared" si="1204"/>
        <v>2.3568216143968678E-6</v>
      </c>
      <c r="BE4425" s="2">
        <f t="shared" si="1200"/>
        <v>2.3568216143968678E-6</v>
      </c>
      <c r="BF4425" s="24" t="str">
        <f t="shared" si="1201"/>
        <v/>
      </c>
    </row>
    <row r="4426" spans="53:58" ht="20.100000000000001" customHeight="1">
      <c r="BA4426" s="2"/>
      <c r="BB4426" s="2">
        <f t="shared" si="1202"/>
        <v>24.569599999998339</v>
      </c>
      <c r="BC4426" s="156">
        <f t="shared" si="1203"/>
        <v>9.042536626975141E-4</v>
      </c>
      <c r="BD4426" s="2">
        <f t="shared" si="1204"/>
        <v>2.3508222229279025E-6</v>
      </c>
      <c r="BE4426" s="2">
        <f t="shared" si="1200"/>
        <v>2.3508222229279025E-6</v>
      </c>
      <c r="BF4426" s="24" t="str">
        <f t="shared" si="1201"/>
        <v/>
      </c>
    </row>
    <row r="4427" spans="53:58" ht="20.100000000000001" customHeight="1">
      <c r="BA4427" s="2"/>
      <c r="BB4427" s="2">
        <f t="shared" si="1202"/>
        <v>24.575999999998338</v>
      </c>
      <c r="BC4427" s="156">
        <f t="shared" si="1203"/>
        <v>9.0190284047458619E-4</v>
      </c>
      <c r="BD4427" s="2">
        <f t="shared" si="1204"/>
        <v>2.344837705517736E-6</v>
      </c>
      <c r="BE4427" s="2">
        <f t="shared" ref="BE4427:BE4490" si="1205">IF(BC4427&lt;(1-$BA$591),BD4427,"")</f>
        <v>2.344837705517736E-6</v>
      </c>
      <c r="BF4427" s="24" t="str">
        <f t="shared" ref="BF4427:BF4490" si="1206">IF(BC4427&lt;(1-$BA$597),BD4427,"")</f>
        <v/>
      </c>
    </row>
    <row r="4428" spans="53:58" ht="20.100000000000001" customHeight="1">
      <c r="BA4428" s="2"/>
      <c r="BB4428" s="2">
        <f t="shared" ref="BB4428:BB4491" si="1207">BB4427+$BE$584</f>
        <v>24.582399999998337</v>
      </c>
      <c r="BC4428" s="156">
        <f t="shared" ref="BC4428:BC4491" si="1208">_xlfn.CHISQ.DIST.RT(BB4428,7)</f>
        <v>8.9955800276906846E-4</v>
      </c>
      <c r="BD4428" s="2">
        <f t="shared" ref="BD4428:BD4491" si="1209">BC4428-BC4429</f>
        <v>2.3388680265343893E-6</v>
      </c>
      <c r="BE4428" s="2">
        <f t="shared" si="1205"/>
        <v>2.3388680265343893E-6</v>
      </c>
      <c r="BF4428" s="24" t="str">
        <f t="shared" si="1206"/>
        <v/>
      </c>
    </row>
    <row r="4429" spans="53:58" ht="20.100000000000001" customHeight="1">
      <c r="BA4429" s="2"/>
      <c r="BB4429" s="2">
        <f t="shared" si="1207"/>
        <v>24.588799999998336</v>
      </c>
      <c r="BC4429" s="156">
        <f t="shared" si="1208"/>
        <v>8.9721913474253407E-4</v>
      </c>
      <c r="BD4429" s="2">
        <f t="shared" si="1209"/>
        <v>2.332913150428933E-6</v>
      </c>
      <c r="BE4429" s="2">
        <f t="shared" si="1205"/>
        <v>2.332913150428933E-6</v>
      </c>
      <c r="BF4429" s="24" t="str">
        <f t="shared" si="1206"/>
        <v/>
      </c>
    </row>
    <row r="4430" spans="53:58" ht="20.100000000000001" customHeight="1">
      <c r="BA4430" s="2"/>
      <c r="BB4430" s="2">
        <f t="shared" si="1207"/>
        <v>24.595199999998336</v>
      </c>
      <c r="BC4430" s="156">
        <f t="shared" si="1208"/>
        <v>8.9488622159210514E-4</v>
      </c>
      <c r="BD4430" s="2">
        <f t="shared" si="1209"/>
        <v>2.3269730417294163E-6</v>
      </c>
      <c r="BE4430" s="2">
        <f t="shared" si="1205"/>
        <v>2.3269730417294163E-6</v>
      </c>
      <c r="BF4430" s="24" t="str">
        <f t="shared" si="1206"/>
        <v/>
      </c>
    </row>
    <row r="4431" spans="53:58" ht="20.100000000000001" customHeight="1">
      <c r="BA4431" s="2"/>
      <c r="BB4431" s="2">
        <f t="shared" si="1207"/>
        <v>24.601599999998335</v>
      </c>
      <c r="BC4431" s="156">
        <f t="shared" si="1208"/>
        <v>8.9255924855037572E-4</v>
      </c>
      <c r="BD4431" s="2">
        <f t="shared" si="1209"/>
        <v>2.3210476650525761E-6</v>
      </c>
      <c r="BE4431" s="2">
        <f t="shared" si="1205"/>
        <v>2.3210476650525761E-6</v>
      </c>
      <c r="BF4431" s="24" t="str">
        <f t="shared" si="1206"/>
        <v/>
      </c>
    </row>
    <row r="4432" spans="53:58" ht="20.100000000000001" customHeight="1">
      <c r="BA4432" s="2"/>
      <c r="BB4432" s="2">
        <f t="shared" si="1207"/>
        <v>24.607999999998334</v>
      </c>
      <c r="BC4432" s="156">
        <f t="shared" si="1208"/>
        <v>8.9023820088532314E-4</v>
      </c>
      <c r="BD4432" s="2">
        <f t="shared" si="1209"/>
        <v>2.3151369850910432E-6</v>
      </c>
      <c r="BE4432" s="2">
        <f t="shared" si="1205"/>
        <v>2.3151369850910432E-6</v>
      </c>
      <c r="BF4432" s="24" t="str">
        <f t="shared" si="1206"/>
        <v/>
      </c>
    </row>
    <row r="4433" spans="53:58" ht="20.100000000000001" customHeight="1">
      <c r="BA4433" s="2"/>
      <c r="BB4433" s="2">
        <f t="shared" si="1207"/>
        <v>24.614399999998334</v>
      </c>
      <c r="BC4433" s="156">
        <f t="shared" si="1208"/>
        <v>8.879230639002321E-4</v>
      </c>
      <c r="BD4433" s="2">
        <f t="shared" si="1209"/>
        <v>2.3092409666161618E-6</v>
      </c>
      <c r="BE4433" s="2">
        <f t="shared" si="1205"/>
        <v>2.3092409666161618E-6</v>
      </c>
      <c r="BF4433" s="24" t="str">
        <f t="shared" si="1206"/>
        <v/>
      </c>
    </row>
    <row r="4434" spans="53:58" ht="20.100000000000001" customHeight="1">
      <c r="BA4434" s="2"/>
      <c r="BB4434" s="2">
        <f t="shared" si="1207"/>
        <v>24.620799999998333</v>
      </c>
      <c r="BC4434" s="156">
        <f t="shared" si="1208"/>
        <v>8.8561382293361594E-4</v>
      </c>
      <c r="BD4434" s="2">
        <f t="shared" si="1209"/>
        <v>2.3033595744859038E-6</v>
      </c>
      <c r="BE4434" s="2">
        <f t="shared" si="1205"/>
        <v>2.3033595744859038E-6</v>
      </c>
      <c r="BF4434" s="24" t="str">
        <f t="shared" si="1206"/>
        <v/>
      </c>
    </row>
    <row r="4435" spans="53:58" ht="20.100000000000001" customHeight="1">
      <c r="BA4435" s="2"/>
      <c r="BB4435" s="2">
        <f t="shared" si="1207"/>
        <v>24.627199999998332</v>
      </c>
      <c r="BC4435" s="156">
        <f t="shared" si="1208"/>
        <v>8.8331046335913003E-4</v>
      </c>
      <c r="BD4435" s="2">
        <f t="shared" si="1209"/>
        <v>2.2974927736315329E-6</v>
      </c>
      <c r="BE4435" s="2">
        <f t="shared" si="1205"/>
        <v>2.2974927736315329E-6</v>
      </c>
      <c r="BF4435" s="24" t="str">
        <f t="shared" si="1206"/>
        <v/>
      </c>
    </row>
    <row r="4436" spans="53:58" ht="20.100000000000001" customHeight="1">
      <c r="BA4436" s="2"/>
      <c r="BB4436" s="2">
        <f t="shared" si="1207"/>
        <v>24.633599999998331</v>
      </c>
      <c r="BC4436" s="156">
        <f t="shared" si="1208"/>
        <v>8.810129705854985E-4</v>
      </c>
      <c r="BD4436" s="2">
        <f t="shared" si="1209"/>
        <v>2.2916405290710493E-6</v>
      </c>
      <c r="BE4436" s="2">
        <f t="shared" si="1205"/>
        <v>2.2916405290710493E-6</v>
      </c>
      <c r="BF4436" s="24" t="str">
        <f t="shared" si="1206"/>
        <v/>
      </c>
    </row>
    <row r="4437" spans="53:58" ht="20.100000000000001" customHeight="1">
      <c r="BA4437" s="2"/>
      <c r="BB4437" s="2">
        <f t="shared" si="1207"/>
        <v>24.639999999998331</v>
      </c>
      <c r="BC4437" s="156">
        <f t="shared" si="1208"/>
        <v>8.7872133005642745E-4</v>
      </c>
      <c r="BD4437" s="2">
        <f t="shared" si="1209"/>
        <v>2.2858028059001903E-6</v>
      </c>
      <c r="BE4437" s="2">
        <f t="shared" si="1205"/>
        <v>2.2858028059001903E-6</v>
      </c>
      <c r="BF4437" s="24" t="str">
        <f t="shared" si="1206"/>
        <v/>
      </c>
    </row>
    <row r="4438" spans="53:58" ht="20.100000000000001" customHeight="1">
      <c r="BA4438" s="2"/>
      <c r="BB4438" s="2">
        <f t="shared" si="1207"/>
        <v>24.64639999999833</v>
      </c>
      <c r="BC4438" s="156">
        <f t="shared" si="1208"/>
        <v>8.7643552725052726E-4</v>
      </c>
      <c r="BD4438" s="2">
        <f t="shared" si="1209"/>
        <v>2.2799795692943822E-6</v>
      </c>
      <c r="BE4438" s="2">
        <f t="shared" si="1205"/>
        <v>2.2799795692943822E-6</v>
      </c>
      <c r="BF4438" s="24" t="str">
        <f t="shared" si="1206"/>
        <v/>
      </c>
    </row>
    <row r="4439" spans="53:58" ht="20.100000000000001" customHeight="1">
      <c r="BA4439" s="2"/>
      <c r="BB4439" s="2">
        <f t="shared" si="1207"/>
        <v>24.652799999998329</v>
      </c>
      <c r="BC4439" s="156">
        <f t="shared" si="1208"/>
        <v>8.7415554768123288E-4</v>
      </c>
      <c r="BD4439" s="2">
        <f t="shared" si="1209"/>
        <v>2.2741707845028852E-6</v>
      </c>
      <c r="BE4439" s="2">
        <f t="shared" si="1205"/>
        <v>2.2741707845028852E-6</v>
      </c>
      <c r="BF4439" s="24" t="str">
        <f t="shared" si="1206"/>
        <v/>
      </c>
    </row>
    <row r="4440" spans="53:58" ht="20.100000000000001" customHeight="1">
      <c r="BA4440" s="2"/>
      <c r="BB4440" s="2">
        <f t="shared" si="1207"/>
        <v>24.659199999998329</v>
      </c>
      <c r="BC4440" s="156">
        <f t="shared" si="1208"/>
        <v>8.7188137689672999E-4</v>
      </c>
      <c r="BD4440" s="2">
        <f t="shared" si="1209"/>
        <v>2.2683764168704781E-6</v>
      </c>
      <c r="BE4440" s="2">
        <f t="shared" si="1205"/>
        <v>2.2683764168704781E-6</v>
      </c>
      <c r="BF4440" s="24" t="str">
        <f t="shared" si="1206"/>
        <v/>
      </c>
    </row>
    <row r="4441" spans="53:58" ht="20.100000000000001" customHeight="1">
      <c r="BA4441" s="2"/>
      <c r="BB4441" s="2">
        <f t="shared" si="1207"/>
        <v>24.665599999998328</v>
      </c>
      <c r="BC4441" s="156">
        <f t="shared" si="1208"/>
        <v>8.6961300047985952E-4</v>
      </c>
      <c r="BD4441" s="2">
        <f t="shared" si="1209"/>
        <v>2.262596431800378E-6</v>
      </c>
      <c r="BE4441" s="2">
        <f t="shared" si="1205"/>
        <v>2.262596431800378E-6</v>
      </c>
      <c r="BF4441" s="24" t="str">
        <f t="shared" si="1206"/>
        <v/>
      </c>
    </row>
    <row r="4442" spans="53:58" ht="20.100000000000001" customHeight="1">
      <c r="BA4442" s="2"/>
      <c r="BB4442" s="2">
        <f t="shared" si="1207"/>
        <v>24.671999999998327</v>
      </c>
      <c r="BC4442" s="156">
        <f t="shared" si="1208"/>
        <v>8.6735040404805914E-4</v>
      </c>
      <c r="BD4442" s="2">
        <f t="shared" si="1209"/>
        <v>2.2568307947914285E-6</v>
      </c>
      <c r="BE4442" s="2">
        <f t="shared" si="1205"/>
        <v>2.2568307947914285E-6</v>
      </c>
      <c r="BF4442" s="24" t="str">
        <f t="shared" si="1206"/>
        <v/>
      </c>
    </row>
    <row r="4443" spans="53:58" ht="20.100000000000001" customHeight="1">
      <c r="BA4443" s="2"/>
      <c r="BB4443" s="2">
        <f t="shared" si="1207"/>
        <v>24.678399999998327</v>
      </c>
      <c r="BC4443" s="156">
        <f t="shared" si="1208"/>
        <v>8.6509357325326771E-4</v>
      </c>
      <c r="BD4443" s="2">
        <f t="shared" si="1209"/>
        <v>2.2510794714151149E-6</v>
      </c>
      <c r="BE4443" s="2">
        <f t="shared" si="1205"/>
        <v>2.2510794714151149E-6</v>
      </c>
      <c r="BF4443" s="24" t="str">
        <f t="shared" si="1206"/>
        <v/>
      </c>
    </row>
    <row r="4444" spans="53:58" ht="20.100000000000001" customHeight="1">
      <c r="BA4444" s="2"/>
      <c r="BB4444" s="2">
        <f t="shared" si="1207"/>
        <v>24.684799999998326</v>
      </c>
      <c r="BC4444" s="156">
        <f t="shared" si="1208"/>
        <v>8.628424937818526E-4</v>
      </c>
      <c r="BD4444" s="2">
        <f t="shared" si="1209"/>
        <v>2.2453424273234787E-6</v>
      </c>
      <c r="BE4444" s="2">
        <f t="shared" si="1205"/>
        <v>2.2453424273234787E-6</v>
      </c>
      <c r="BF4444" s="24" t="str">
        <f t="shared" si="1206"/>
        <v/>
      </c>
    </row>
    <row r="4445" spans="53:58" ht="20.100000000000001" customHeight="1">
      <c r="BA4445" s="2"/>
      <c r="BB4445" s="2">
        <f t="shared" si="1207"/>
        <v>24.691199999998325</v>
      </c>
      <c r="BC4445" s="156">
        <f t="shared" si="1208"/>
        <v>8.6059715135452912E-4</v>
      </c>
      <c r="BD4445" s="2">
        <f t="shared" si="1209"/>
        <v>2.2396196282409861E-6</v>
      </c>
      <c r="BE4445" s="2">
        <f t="shared" si="1205"/>
        <v>2.2396196282409861E-6</v>
      </c>
      <c r="BF4445" s="24" t="str">
        <f t="shared" si="1206"/>
        <v/>
      </c>
    </row>
    <row r="4446" spans="53:58" ht="20.100000000000001" customHeight="1">
      <c r="BA4446" s="2"/>
      <c r="BB4446" s="2">
        <f t="shared" si="1207"/>
        <v>24.697599999998324</v>
      </c>
      <c r="BC4446" s="156">
        <f t="shared" si="1208"/>
        <v>8.5835753172628813E-4</v>
      </c>
      <c r="BD4446" s="2">
        <f t="shared" si="1209"/>
        <v>2.2339110399826343E-6</v>
      </c>
      <c r="BE4446" s="2">
        <f t="shared" si="1205"/>
        <v>2.2339110399826343E-6</v>
      </c>
      <c r="BF4446" s="24" t="str">
        <f t="shared" si="1206"/>
        <v/>
      </c>
    </row>
    <row r="4447" spans="53:58" ht="20.100000000000001" customHeight="1">
      <c r="BA4447" s="2"/>
      <c r="BB4447" s="2">
        <f t="shared" si="1207"/>
        <v>24.703999999998324</v>
      </c>
      <c r="BC4447" s="156">
        <f t="shared" si="1208"/>
        <v>8.561236206863055E-4</v>
      </c>
      <c r="BD4447" s="2">
        <f t="shared" si="1209"/>
        <v>2.2282166284298818E-6</v>
      </c>
      <c r="BE4447" s="2">
        <f t="shared" si="1205"/>
        <v>2.2282166284298818E-6</v>
      </c>
      <c r="BF4447" s="24" t="str">
        <f t="shared" si="1206"/>
        <v/>
      </c>
    </row>
    <row r="4448" spans="53:58" ht="20.100000000000001" customHeight="1">
      <c r="BA4448" s="2"/>
      <c r="BB4448" s="2">
        <f t="shared" si="1207"/>
        <v>24.710399999998323</v>
      </c>
      <c r="BC4448" s="156">
        <f t="shared" si="1208"/>
        <v>8.5389540405787561E-4</v>
      </c>
      <c r="BD4448" s="2">
        <f t="shared" si="1209"/>
        <v>2.2225363595500562E-6</v>
      </c>
      <c r="BE4448" s="2">
        <f t="shared" si="1205"/>
        <v>2.2225363595500562E-6</v>
      </c>
      <c r="BF4448" s="24" t="str">
        <f t="shared" si="1206"/>
        <v/>
      </c>
    </row>
    <row r="4449" spans="53:58" ht="20.100000000000001" customHeight="1">
      <c r="BA4449" s="2"/>
      <c r="BB4449" s="2">
        <f t="shared" si="1207"/>
        <v>24.716799999998322</v>
      </c>
      <c r="BC4449" s="156">
        <f t="shared" si="1208"/>
        <v>8.5167286769832556E-4</v>
      </c>
      <c r="BD4449" s="2">
        <f t="shared" si="1209"/>
        <v>2.2168701993831265E-6</v>
      </c>
      <c r="BE4449" s="2">
        <f t="shared" si="1205"/>
        <v>2.2168701993831265E-6</v>
      </c>
      <c r="BF4449" s="24" t="str">
        <f t="shared" si="1206"/>
        <v/>
      </c>
    </row>
    <row r="4450" spans="53:58" ht="20.100000000000001" customHeight="1">
      <c r="BA4450" s="2"/>
      <c r="BB4450" s="2">
        <f t="shared" si="1207"/>
        <v>24.723199999998322</v>
      </c>
      <c r="BC4450" s="156">
        <f t="shared" si="1208"/>
        <v>8.4945599749894243E-4</v>
      </c>
      <c r="BD4450" s="2">
        <f t="shared" si="1209"/>
        <v>2.2112181140529789E-6</v>
      </c>
      <c r="BE4450" s="2">
        <f t="shared" si="1205"/>
        <v>2.2112181140529789E-6</v>
      </c>
      <c r="BF4450" s="24" t="str">
        <f t="shared" si="1206"/>
        <v/>
      </c>
    </row>
    <row r="4451" spans="53:58" ht="20.100000000000001" customHeight="1">
      <c r="BA4451" s="2"/>
      <c r="BB4451" s="2">
        <f t="shared" si="1207"/>
        <v>24.729599999998321</v>
      </c>
      <c r="BC4451" s="156">
        <f t="shared" si="1208"/>
        <v>8.4724477938488945E-4</v>
      </c>
      <c r="BD4451" s="2">
        <f t="shared" si="1209"/>
        <v>2.2055800697564666E-6</v>
      </c>
      <c r="BE4451" s="2">
        <f t="shared" si="1205"/>
        <v>2.2055800697564666E-6</v>
      </c>
      <c r="BF4451" s="24" t="str">
        <f t="shared" si="1206"/>
        <v/>
      </c>
    </row>
    <row r="4452" spans="53:58" ht="20.100000000000001" customHeight="1">
      <c r="BA4452" s="2"/>
      <c r="BB4452" s="2">
        <f t="shared" si="1207"/>
        <v>24.73599999999832</v>
      </c>
      <c r="BC4452" s="156">
        <f t="shared" si="1208"/>
        <v>8.4503919931513299E-4</v>
      </c>
      <c r="BD4452" s="2">
        <f t="shared" si="1209"/>
        <v>2.199956032767421E-6</v>
      </c>
      <c r="BE4452" s="2">
        <f t="shared" si="1205"/>
        <v>2.199956032767421E-6</v>
      </c>
      <c r="BF4452" s="24" t="str">
        <f t="shared" si="1206"/>
        <v/>
      </c>
    </row>
    <row r="4453" spans="53:58" ht="20.100000000000001" customHeight="1">
      <c r="BA4453" s="2"/>
      <c r="BB4453" s="2">
        <f t="shared" si="1207"/>
        <v>24.74239999999832</v>
      </c>
      <c r="BC4453" s="156">
        <f t="shared" si="1208"/>
        <v>8.4283924328236557E-4</v>
      </c>
      <c r="BD4453" s="2">
        <f t="shared" si="1209"/>
        <v>2.1943459694448919E-6</v>
      </c>
      <c r="BE4453" s="2">
        <f t="shared" si="1205"/>
        <v>2.1943459694448919E-6</v>
      </c>
      <c r="BF4453" s="24" t="str">
        <f t="shared" si="1206"/>
        <v/>
      </c>
    </row>
    <row r="4454" spans="53:58" ht="20.100000000000001" customHeight="1">
      <c r="BA4454" s="2"/>
      <c r="BB4454" s="2">
        <f t="shared" si="1207"/>
        <v>24.748799999998319</v>
      </c>
      <c r="BC4454" s="156">
        <f t="shared" si="1208"/>
        <v>8.4064489731292067E-4</v>
      </c>
      <c r="BD4454" s="2">
        <f t="shared" si="1209"/>
        <v>2.1887498462098368E-6</v>
      </c>
      <c r="BE4454" s="2">
        <f t="shared" si="1205"/>
        <v>2.1887498462098368E-6</v>
      </c>
      <c r="BF4454" s="24" t="str">
        <f t="shared" si="1206"/>
        <v/>
      </c>
    </row>
    <row r="4455" spans="53:58" ht="20.100000000000001" customHeight="1">
      <c r="BA4455" s="2"/>
      <c r="BB4455" s="2">
        <f t="shared" si="1207"/>
        <v>24.755199999998318</v>
      </c>
      <c r="BC4455" s="156">
        <f t="shared" si="1208"/>
        <v>8.3845614746671084E-4</v>
      </c>
      <c r="BD4455" s="2">
        <f t="shared" si="1209"/>
        <v>2.1831676295781897E-6</v>
      </c>
      <c r="BE4455" s="2">
        <f t="shared" si="1205"/>
        <v>2.1831676295781897E-6</v>
      </c>
      <c r="BF4455" s="24" t="str">
        <f t="shared" si="1206"/>
        <v/>
      </c>
    </row>
    <row r="4456" spans="53:58" ht="20.100000000000001" customHeight="1">
      <c r="BA4456" s="2"/>
      <c r="BB4456" s="2">
        <f t="shared" si="1207"/>
        <v>24.761599999998317</v>
      </c>
      <c r="BC4456" s="156">
        <f t="shared" si="1208"/>
        <v>8.3627297983713265E-4</v>
      </c>
      <c r="BD4456" s="2">
        <f t="shared" si="1209"/>
        <v>2.1775992861314784E-6</v>
      </c>
      <c r="BE4456" s="2">
        <f t="shared" si="1205"/>
        <v>2.1775992861314784E-6</v>
      </c>
      <c r="BF4456" s="24" t="str">
        <f t="shared" si="1206"/>
        <v/>
      </c>
    </row>
    <row r="4457" spans="53:58" ht="20.100000000000001" customHeight="1">
      <c r="BA4457" s="2"/>
      <c r="BB4457" s="2">
        <f t="shared" si="1207"/>
        <v>24.767999999998317</v>
      </c>
      <c r="BC4457" s="156">
        <f t="shared" si="1208"/>
        <v>8.3409538055100117E-4</v>
      </c>
      <c r="BD4457" s="2">
        <f t="shared" si="1209"/>
        <v>2.1720447825266916E-6</v>
      </c>
      <c r="BE4457" s="2">
        <f t="shared" si="1205"/>
        <v>2.1720447825266916E-6</v>
      </c>
      <c r="BF4457" s="24" t="str">
        <f t="shared" si="1206"/>
        <v/>
      </c>
    </row>
    <row r="4458" spans="53:58" ht="20.100000000000001" customHeight="1">
      <c r="BA4458" s="2"/>
      <c r="BB4458" s="2">
        <f t="shared" si="1207"/>
        <v>24.774399999998316</v>
      </c>
      <c r="BC4458" s="156">
        <f t="shared" si="1208"/>
        <v>8.3192333576847448E-4</v>
      </c>
      <c r="BD4458" s="2">
        <f t="shared" si="1209"/>
        <v>2.1665040855077707E-6</v>
      </c>
      <c r="BE4458" s="2">
        <f t="shared" si="1205"/>
        <v>2.1665040855077707E-6</v>
      </c>
      <c r="BF4458" s="24" t="str">
        <f t="shared" si="1206"/>
        <v/>
      </c>
    </row>
    <row r="4459" spans="53:58" ht="20.100000000000001" customHeight="1">
      <c r="BA4459" s="2"/>
      <c r="BB4459" s="2">
        <f t="shared" si="1207"/>
        <v>24.780799999998315</v>
      </c>
      <c r="BC4459" s="156">
        <f t="shared" si="1208"/>
        <v>8.2975683168296671E-4</v>
      </c>
      <c r="BD4459" s="2">
        <f t="shared" si="1209"/>
        <v>2.1609771618832756E-6</v>
      </c>
      <c r="BE4459" s="2">
        <f t="shared" si="1205"/>
        <v>2.1609771618832756E-6</v>
      </c>
      <c r="BF4459" s="24" t="str">
        <f t="shared" si="1206"/>
        <v/>
      </c>
    </row>
    <row r="4460" spans="53:58" ht="20.100000000000001" customHeight="1">
      <c r="BA4460" s="2"/>
      <c r="BB4460" s="2">
        <f t="shared" si="1207"/>
        <v>24.787199999998315</v>
      </c>
      <c r="BC4460" s="156">
        <f t="shared" si="1208"/>
        <v>8.2759585452108343E-4</v>
      </c>
      <c r="BD4460" s="2">
        <f t="shared" si="1209"/>
        <v>2.1554639785455751E-6</v>
      </c>
      <c r="BE4460" s="2">
        <f t="shared" si="1205"/>
        <v>2.1554639785455751E-6</v>
      </c>
      <c r="BF4460" s="24" t="str">
        <f t="shared" si="1206"/>
        <v/>
      </c>
    </row>
    <row r="4461" spans="53:58" ht="20.100000000000001" customHeight="1">
      <c r="BA4461" s="2"/>
      <c r="BB4461" s="2">
        <f t="shared" si="1207"/>
        <v>24.793599999998314</v>
      </c>
      <c r="BC4461" s="156">
        <f t="shared" si="1208"/>
        <v>8.2544039054253786E-4</v>
      </c>
      <c r="BD4461" s="2">
        <f t="shared" si="1209"/>
        <v>2.1499645024613059E-6</v>
      </c>
      <c r="BE4461" s="2">
        <f t="shared" si="1205"/>
        <v>2.1499645024613059E-6</v>
      </c>
      <c r="BF4461" s="24" t="str">
        <f t="shared" si="1206"/>
        <v/>
      </c>
    </row>
    <row r="4462" spans="53:58" ht="20.100000000000001" customHeight="1">
      <c r="BA4462" s="2"/>
      <c r="BB4462" s="2">
        <f t="shared" si="1207"/>
        <v>24.799999999998313</v>
      </c>
      <c r="BC4462" s="156">
        <f t="shared" si="1208"/>
        <v>8.2329042604007655E-4</v>
      </c>
      <c r="BD4462" s="2">
        <f t="shared" si="1209"/>
        <v>2.1444787006714809E-6</v>
      </c>
      <c r="BE4462" s="2">
        <f t="shared" si="1205"/>
        <v>2.1444787006714809E-6</v>
      </c>
      <c r="BF4462" s="24" t="str">
        <f t="shared" si="1206"/>
        <v/>
      </c>
    </row>
    <row r="4463" spans="53:58" ht="20.100000000000001" customHeight="1">
      <c r="BA4463" s="2"/>
      <c r="BB4463" s="2">
        <f t="shared" si="1207"/>
        <v>24.806399999998312</v>
      </c>
      <c r="BC4463" s="156">
        <f t="shared" si="1208"/>
        <v>8.2114594733940507E-4</v>
      </c>
      <c r="BD4463" s="2">
        <f t="shared" si="1209"/>
        <v>2.1390065402917061E-6</v>
      </c>
      <c r="BE4463" s="2">
        <f t="shared" si="1205"/>
        <v>2.1390065402917061E-6</v>
      </c>
      <c r="BF4463" s="24" t="str">
        <f t="shared" si="1206"/>
        <v/>
      </c>
    </row>
    <row r="4464" spans="53:58" ht="20.100000000000001" customHeight="1">
      <c r="BA4464" s="2"/>
      <c r="BB4464" s="2">
        <f t="shared" si="1207"/>
        <v>24.812799999998312</v>
      </c>
      <c r="BC4464" s="156">
        <f t="shared" si="1208"/>
        <v>8.1900694079911336E-4</v>
      </c>
      <c r="BD4464" s="2">
        <f t="shared" si="1209"/>
        <v>2.1335479885189025E-6</v>
      </c>
      <c r="BE4464" s="2">
        <f t="shared" si="1205"/>
        <v>2.1335479885189025E-6</v>
      </c>
      <c r="BF4464" s="24" t="str">
        <f t="shared" si="1206"/>
        <v/>
      </c>
    </row>
    <row r="4465" spans="53:58" ht="20.100000000000001" customHeight="1">
      <c r="BA4465" s="2"/>
      <c r="BB4465" s="2">
        <f t="shared" si="1207"/>
        <v>24.819199999998311</v>
      </c>
      <c r="BC4465" s="156">
        <f t="shared" si="1208"/>
        <v>8.1687339281059446E-4</v>
      </c>
      <c r="BD4465" s="2">
        <f t="shared" si="1209"/>
        <v>2.1281030126189468E-6</v>
      </c>
      <c r="BE4465" s="2">
        <f t="shared" si="1205"/>
        <v>2.1281030126189468E-6</v>
      </c>
      <c r="BF4465" s="24" t="str">
        <f t="shared" si="1206"/>
        <v/>
      </c>
    </row>
    <row r="4466" spans="53:58" ht="20.100000000000001" customHeight="1">
      <c r="BA4466" s="2"/>
      <c r="BB4466" s="2">
        <f t="shared" si="1207"/>
        <v>24.82559999999831</v>
      </c>
      <c r="BC4466" s="156">
        <f t="shared" si="1208"/>
        <v>8.1474528979797551E-4</v>
      </c>
      <c r="BD4466" s="2">
        <f t="shared" si="1209"/>
        <v>2.1226715799369704E-6</v>
      </c>
      <c r="BE4466" s="2">
        <f t="shared" si="1205"/>
        <v>2.1226715799369704E-6</v>
      </c>
      <c r="BF4466" s="24" t="str">
        <f t="shared" si="1206"/>
        <v/>
      </c>
    </row>
    <row r="4467" spans="53:58" ht="20.100000000000001" customHeight="1">
      <c r="BA4467" s="2"/>
      <c r="BB4467" s="2">
        <f t="shared" si="1207"/>
        <v>24.83199999999831</v>
      </c>
      <c r="BC4467" s="156">
        <f t="shared" si="1208"/>
        <v>8.1262261821803854E-4</v>
      </c>
      <c r="BD4467" s="2">
        <f t="shared" si="1209"/>
        <v>2.1172536578906382E-6</v>
      </c>
      <c r="BE4467" s="2">
        <f t="shared" si="1205"/>
        <v>2.1172536578906382E-6</v>
      </c>
      <c r="BF4467" s="24" t="str">
        <f t="shared" si="1206"/>
        <v/>
      </c>
    </row>
    <row r="4468" spans="53:58" ht="20.100000000000001" customHeight="1">
      <c r="BA4468" s="2"/>
      <c r="BB4468" s="2">
        <f t="shared" si="1207"/>
        <v>24.838399999998309</v>
      </c>
      <c r="BC4468" s="156">
        <f t="shared" si="1208"/>
        <v>8.105053645601479E-4</v>
      </c>
      <c r="BD4468" s="2">
        <f t="shared" si="1209"/>
        <v>2.1118492139757857E-6</v>
      </c>
      <c r="BE4468" s="2">
        <f t="shared" si="1205"/>
        <v>2.1118492139757857E-6</v>
      </c>
      <c r="BF4468" s="24" t="str">
        <f t="shared" si="1206"/>
        <v/>
      </c>
    </row>
    <row r="4469" spans="53:58" ht="20.100000000000001" customHeight="1">
      <c r="BA4469" s="2"/>
      <c r="BB4469" s="2">
        <f t="shared" si="1207"/>
        <v>24.844799999998308</v>
      </c>
      <c r="BC4469" s="156">
        <f t="shared" si="1208"/>
        <v>8.0839351534617212E-4</v>
      </c>
      <c r="BD4469" s="2">
        <f t="shared" si="1209"/>
        <v>2.1064582157586135E-6</v>
      </c>
      <c r="BE4469" s="2">
        <f t="shared" si="1205"/>
        <v>2.1064582157586135E-6</v>
      </c>
      <c r="BF4469" s="24" t="str">
        <f t="shared" si="1206"/>
        <v/>
      </c>
    </row>
    <row r="4470" spans="53:58" ht="20.100000000000001" customHeight="1">
      <c r="BA4470" s="2"/>
      <c r="BB4470" s="2">
        <f t="shared" si="1207"/>
        <v>24.851199999998308</v>
      </c>
      <c r="BC4470" s="156">
        <f t="shared" si="1208"/>
        <v>8.0628705713041351E-4</v>
      </c>
      <c r="BD4470" s="2">
        <f t="shared" si="1209"/>
        <v>2.101080630882734E-6</v>
      </c>
      <c r="BE4470" s="2">
        <f t="shared" si="1205"/>
        <v>2.101080630882734E-6</v>
      </c>
      <c r="BF4470" s="24" t="str">
        <f t="shared" si="1206"/>
        <v/>
      </c>
    </row>
    <row r="4471" spans="53:58" ht="20.100000000000001" customHeight="1">
      <c r="BA4471" s="2"/>
      <c r="BB4471" s="2">
        <f t="shared" si="1207"/>
        <v>24.857599999998307</v>
      </c>
      <c r="BC4471" s="156">
        <f t="shared" si="1208"/>
        <v>8.0418597649953077E-4</v>
      </c>
      <c r="BD4471" s="2">
        <f t="shared" si="1209"/>
        <v>2.0957164270653771E-6</v>
      </c>
      <c r="BE4471" s="2">
        <f t="shared" si="1205"/>
        <v>2.0957164270653771E-6</v>
      </c>
      <c r="BF4471" s="24" t="str">
        <f t="shared" si="1206"/>
        <v/>
      </c>
    </row>
    <row r="4472" spans="53:58" ht="20.100000000000001" customHeight="1">
      <c r="BA4472" s="2"/>
      <c r="BB4472" s="2">
        <f t="shared" si="1207"/>
        <v>24.863999999998306</v>
      </c>
      <c r="BC4472" s="156">
        <f t="shared" si="1208"/>
        <v>8.0209026007246539E-4</v>
      </c>
      <c r="BD4472" s="2">
        <f t="shared" si="1209"/>
        <v>2.0903655721011844E-6</v>
      </c>
      <c r="BE4472" s="2">
        <f t="shared" si="1205"/>
        <v>2.0903655721011844E-6</v>
      </c>
      <c r="BF4472" s="24" t="str">
        <f t="shared" si="1206"/>
        <v/>
      </c>
    </row>
    <row r="4473" spans="53:58" ht="20.100000000000001" customHeight="1">
      <c r="BA4473" s="2"/>
      <c r="BB4473" s="2">
        <f t="shared" si="1207"/>
        <v>24.870399999998305</v>
      </c>
      <c r="BC4473" s="156">
        <f t="shared" si="1208"/>
        <v>7.9999989450036421E-4</v>
      </c>
      <c r="BD4473" s="2">
        <f t="shared" si="1209"/>
        <v>2.085028033852669E-6</v>
      </c>
      <c r="BE4473" s="2">
        <f t="shared" si="1205"/>
        <v>2.085028033852669E-6</v>
      </c>
      <c r="BF4473" s="24" t="str">
        <f t="shared" si="1206"/>
        <v/>
      </c>
    </row>
    <row r="4474" spans="53:58" ht="20.100000000000001" customHeight="1">
      <c r="BA4474" s="2"/>
      <c r="BB4474" s="2">
        <f t="shared" si="1207"/>
        <v>24.876799999998305</v>
      </c>
      <c r="BC4474" s="156">
        <f t="shared" si="1208"/>
        <v>7.9791486646651154E-4</v>
      </c>
      <c r="BD4474" s="2">
        <f t="shared" si="1209"/>
        <v>2.0797037802596473E-6</v>
      </c>
      <c r="BE4474" s="2">
        <f t="shared" si="1205"/>
        <v>2.0797037802596473E-6</v>
      </c>
      <c r="BF4474" s="24" t="str">
        <f t="shared" si="1206"/>
        <v/>
      </c>
    </row>
    <row r="4475" spans="53:58" ht="20.100000000000001" customHeight="1">
      <c r="BA4475" s="2"/>
      <c r="BB4475" s="2">
        <f t="shared" si="1207"/>
        <v>24.883199999998304</v>
      </c>
      <c r="BC4475" s="156">
        <f t="shared" si="1208"/>
        <v>7.9583516268625189E-4</v>
      </c>
      <c r="BD4475" s="2">
        <f t="shared" si="1209"/>
        <v>2.0743927793366373E-6</v>
      </c>
      <c r="BE4475" s="2">
        <f t="shared" si="1205"/>
        <v>2.0743927793366373E-6</v>
      </c>
      <c r="BF4475" s="24" t="str">
        <f t="shared" si="1206"/>
        <v/>
      </c>
    </row>
    <row r="4476" spans="53:58" ht="20.100000000000001" customHeight="1">
      <c r="BA4476" s="2"/>
      <c r="BB4476" s="2">
        <f t="shared" si="1207"/>
        <v>24.889599999998303</v>
      </c>
      <c r="BC4476" s="156">
        <f t="shared" si="1208"/>
        <v>7.9376076990691526E-4</v>
      </c>
      <c r="BD4476" s="2">
        <f t="shared" si="1209"/>
        <v>2.0690949991728587E-6</v>
      </c>
      <c r="BE4476" s="2">
        <f t="shared" si="1205"/>
        <v>2.0690949991728587E-6</v>
      </c>
      <c r="BF4476" s="24" t="str">
        <f t="shared" si="1206"/>
        <v/>
      </c>
    </row>
    <row r="4477" spans="53:58" ht="20.100000000000001" customHeight="1">
      <c r="BA4477" s="2"/>
      <c r="BB4477" s="2">
        <f t="shared" si="1207"/>
        <v>24.895999999998303</v>
      </c>
      <c r="BC4477" s="156">
        <f t="shared" si="1208"/>
        <v>7.916916749077424E-4</v>
      </c>
      <c r="BD4477" s="2">
        <f t="shared" si="1209"/>
        <v>2.0638104079239925E-6</v>
      </c>
      <c r="BE4477" s="2">
        <f t="shared" si="1205"/>
        <v>2.0638104079239925E-6</v>
      </c>
      <c r="BF4477" s="24" t="str">
        <f t="shared" si="1206"/>
        <v/>
      </c>
    </row>
    <row r="4478" spans="53:58" ht="20.100000000000001" customHeight="1">
      <c r="BA4478" s="2"/>
      <c r="BB4478" s="2">
        <f t="shared" si="1207"/>
        <v>24.902399999998302</v>
      </c>
      <c r="BC4478" s="156">
        <f t="shared" si="1208"/>
        <v>7.8962786449981841E-4</v>
      </c>
      <c r="BD4478" s="2">
        <f t="shared" si="1209"/>
        <v>2.0585389738297455E-6</v>
      </c>
      <c r="BE4478" s="2">
        <f t="shared" si="1205"/>
        <v>2.0585389738297455E-6</v>
      </c>
      <c r="BF4478" s="24" t="str">
        <f t="shared" si="1206"/>
        <v/>
      </c>
    </row>
    <row r="4479" spans="53:58" ht="20.100000000000001" customHeight="1">
      <c r="BA4479" s="2"/>
      <c r="BB4479" s="2">
        <f t="shared" si="1207"/>
        <v>24.908799999998301</v>
      </c>
      <c r="BC4479" s="156">
        <f t="shared" si="1208"/>
        <v>7.8756932552598866E-4</v>
      </c>
      <c r="BD4479" s="2">
        <f t="shared" si="1209"/>
        <v>2.0532806651932505E-6</v>
      </c>
      <c r="BE4479" s="2">
        <f t="shared" si="1205"/>
        <v>2.0532806651932505E-6</v>
      </c>
      <c r="BF4479" s="24" t="str">
        <f t="shared" si="1206"/>
        <v/>
      </c>
    </row>
    <row r="4480" spans="53:58" ht="20.100000000000001" customHeight="1">
      <c r="BA4480" s="2"/>
      <c r="BB4480" s="2">
        <f t="shared" si="1207"/>
        <v>24.9151999999983</v>
      </c>
      <c r="BC4480" s="156">
        <f t="shared" si="1208"/>
        <v>7.8551604486079541E-4</v>
      </c>
      <c r="BD4480" s="2">
        <f t="shared" si="1209"/>
        <v>2.0480354503960279E-6</v>
      </c>
      <c r="BE4480" s="2">
        <f t="shared" si="1205"/>
        <v>2.0480354503960279E-6</v>
      </c>
      <c r="BF4480" s="24" t="str">
        <f t="shared" si="1206"/>
        <v/>
      </c>
    </row>
    <row r="4481" spans="53:58" ht="20.100000000000001" customHeight="1">
      <c r="BA4481" s="2"/>
      <c r="BB4481" s="2">
        <f t="shared" si="1207"/>
        <v>24.9215999999983</v>
      </c>
      <c r="BC4481" s="156">
        <f t="shared" si="1208"/>
        <v>7.8346800941039938E-4</v>
      </c>
      <c r="BD4481" s="2">
        <f t="shared" si="1209"/>
        <v>2.0428032978908302E-6</v>
      </c>
      <c r="BE4481" s="2">
        <f t="shared" si="1205"/>
        <v>2.0428032978908302E-6</v>
      </c>
      <c r="BF4481" s="24" t="str">
        <f t="shared" si="1206"/>
        <v/>
      </c>
    </row>
    <row r="4482" spans="53:58" ht="20.100000000000001" customHeight="1">
      <c r="BA4482" s="2"/>
      <c r="BB4482" s="2">
        <f t="shared" si="1207"/>
        <v>24.927999999998299</v>
      </c>
      <c r="BC4482" s="156">
        <f t="shared" si="1208"/>
        <v>7.8142520611250855E-4</v>
      </c>
      <c r="BD4482" s="2">
        <f t="shared" si="1209"/>
        <v>2.0375841762022926E-6</v>
      </c>
      <c r="BE4482" s="2">
        <f t="shared" si="1205"/>
        <v>2.0375841762022926E-6</v>
      </c>
      <c r="BF4482" s="24" t="str">
        <f t="shared" si="1206"/>
        <v/>
      </c>
    </row>
    <row r="4483" spans="53:58" ht="20.100000000000001" customHeight="1">
      <c r="BA4483" s="2"/>
      <c r="BB4483" s="2">
        <f t="shared" si="1207"/>
        <v>24.934399999998298</v>
      </c>
      <c r="BC4483" s="156">
        <f t="shared" si="1208"/>
        <v>7.7938762193630626E-4</v>
      </c>
      <c r="BD4483" s="2">
        <f t="shared" si="1209"/>
        <v>2.0323780539295349E-6</v>
      </c>
      <c r="BE4483" s="2">
        <f t="shared" si="1205"/>
        <v>2.0323780539295349E-6</v>
      </c>
      <c r="BF4483" s="24" t="str">
        <f t="shared" si="1206"/>
        <v/>
      </c>
    </row>
    <row r="4484" spans="53:58" ht="20.100000000000001" customHeight="1">
      <c r="BA4484" s="2"/>
      <c r="BB4484" s="2">
        <f t="shared" si="1207"/>
        <v>24.940799999998298</v>
      </c>
      <c r="BC4484" s="156">
        <f t="shared" si="1208"/>
        <v>7.7735524388237672E-4</v>
      </c>
      <c r="BD4484" s="2">
        <f t="shared" si="1209"/>
        <v>2.0271848997441017E-6</v>
      </c>
      <c r="BE4484" s="2">
        <f t="shared" si="1205"/>
        <v>2.0271848997441017E-6</v>
      </c>
      <c r="BF4484" s="24" t="str">
        <f t="shared" si="1206"/>
        <v/>
      </c>
    </row>
    <row r="4485" spans="53:58" ht="20.100000000000001" customHeight="1">
      <c r="BA4485" s="2"/>
      <c r="BB4485" s="2">
        <f t="shared" si="1207"/>
        <v>24.947199999998297</v>
      </c>
      <c r="BC4485" s="156">
        <f t="shared" si="1208"/>
        <v>7.7532805898263262E-4</v>
      </c>
      <c r="BD4485" s="2">
        <f t="shared" si="1209"/>
        <v>2.0220046823859507E-6</v>
      </c>
      <c r="BE4485" s="2">
        <f t="shared" si="1205"/>
        <v>2.0220046823859507E-6</v>
      </c>
      <c r="BF4485" s="24" t="str">
        <f t="shared" si="1206"/>
        <v/>
      </c>
    </row>
    <row r="4486" spans="53:58" ht="20.100000000000001" customHeight="1">
      <c r="BA4486" s="2"/>
      <c r="BB4486" s="2">
        <f t="shared" si="1207"/>
        <v>24.953599999998296</v>
      </c>
      <c r="BC4486" s="156">
        <f t="shared" si="1208"/>
        <v>7.7330605430024667E-4</v>
      </c>
      <c r="BD4486" s="2">
        <f t="shared" si="1209"/>
        <v>2.0168373706729937E-6</v>
      </c>
      <c r="BE4486" s="2">
        <f t="shared" si="1205"/>
        <v>2.0168373706729937E-6</v>
      </c>
      <c r="BF4486" s="24" t="str">
        <f t="shared" si="1206"/>
        <v/>
      </c>
    </row>
    <row r="4487" spans="53:58" ht="20.100000000000001" customHeight="1">
      <c r="BA4487" s="2"/>
      <c r="BB4487" s="2">
        <f t="shared" si="1207"/>
        <v>24.959999999998296</v>
      </c>
      <c r="BC4487" s="156">
        <f t="shared" si="1208"/>
        <v>7.7128921692957368E-4</v>
      </c>
      <c r="BD4487" s="2">
        <f t="shared" si="1209"/>
        <v>2.0116829334880862E-6</v>
      </c>
      <c r="BE4487" s="2">
        <f t="shared" si="1205"/>
        <v>2.0116829334880862E-6</v>
      </c>
      <c r="BF4487" s="24" t="str">
        <f t="shared" si="1206"/>
        <v/>
      </c>
    </row>
    <row r="4488" spans="53:58" ht="20.100000000000001" customHeight="1">
      <c r="BA4488" s="2"/>
      <c r="BB4488" s="2">
        <f t="shared" si="1207"/>
        <v>24.966399999998295</v>
      </c>
      <c r="BC4488" s="156">
        <f t="shared" si="1208"/>
        <v>7.6927753399608559E-4</v>
      </c>
      <c r="BD4488" s="2">
        <f t="shared" si="1209"/>
        <v>2.0065413397922548E-6</v>
      </c>
      <c r="BE4488" s="2">
        <f t="shared" si="1205"/>
        <v>2.0065413397922548E-6</v>
      </c>
      <c r="BF4488" s="24" t="str">
        <f t="shared" si="1206"/>
        <v/>
      </c>
    </row>
    <row r="4489" spans="53:58" ht="20.100000000000001" customHeight="1">
      <c r="BA4489" s="2"/>
      <c r="BB4489" s="2">
        <f t="shared" si="1207"/>
        <v>24.972799999998294</v>
      </c>
      <c r="BC4489" s="156">
        <f t="shared" si="1208"/>
        <v>7.6727099265629334E-4</v>
      </c>
      <c r="BD4489" s="2">
        <f t="shared" si="1209"/>
        <v>2.0014125586153729E-6</v>
      </c>
      <c r="BE4489" s="2">
        <f t="shared" si="1205"/>
        <v>2.0014125586153729E-6</v>
      </c>
      <c r="BF4489" s="24" t="str">
        <f t="shared" si="1206"/>
        <v/>
      </c>
    </row>
    <row r="4490" spans="53:58" ht="20.100000000000001" customHeight="1">
      <c r="BA4490" s="2"/>
      <c r="BB4490" s="2">
        <f t="shared" si="1207"/>
        <v>24.979199999998293</v>
      </c>
      <c r="BC4490" s="156">
        <f t="shared" si="1208"/>
        <v>7.6526958009767796E-4</v>
      </c>
      <c r="BD4490" s="2">
        <f t="shared" si="1209"/>
        <v>1.9962965590585458E-6</v>
      </c>
      <c r="BE4490" s="2">
        <f t="shared" si="1205"/>
        <v>1.9962965590585458E-6</v>
      </c>
      <c r="BF4490" s="24" t="str">
        <f t="shared" si="1206"/>
        <v/>
      </c>
    </row>
    <row r="4491" spans="53:58" ht="20.100000000000001" customHeight="1">
      <c r="BA4491" s="2"/>
      <c r="BB4491" s="2">
        <f t="shared" si="1207"/>
        <v>24.985599999998293</v>
      </c>
      <c r="BC4491" s="156">
        <f t="shared" si="1208"/>
        <v>7.6327328353861942E-4</v>
      </c>
      <c r="BD4491" s="2">
        <f t="shared" si="1209"/>
        <v>1.9911933102920512E-6</v>
      </c>
      <c r="BE4491" s="2">
        <f t="shared" ref="BE4491:BE4554" si="1210">IF(BC4491&lt;(1-$BA$591),BD4491,"")</f>
        <v>1.9911933102920512E-6</v>
      </c>
      <c r="BF4491" s="24" t="str">
        <f t="shared" ref="BF4491:BF4554" si="1211">IF(BC4491&lt;(1-$BA$597),BD4491,"")</f>
        <v/>
      </c>
    </row>
    <row r="4492" spans="53:58" ht="20.100000000000001" customHeight="1">
      <c r="BA4492" s="2"/>
      <c r="BB4492" s="2">
        <f t="shared" ref="BB4492:BB4555" si="1212">BB4491+$BE$584</f>
        <v>24.991999999998292</v>
      </c>
      <c r="BC4492" s="156">
        <f t="shared" ref="BC4492:BC4555" si="1213">_xlfn.CHISQ.DIST.RT(BB4492,7)</f>
        <v>7.6128209022832737E-4</v>
      </c>
      <c r="BD4492" s="2">
        <f t="shared" ref="BD4492:BD4555" si="1214">BC4492-BC4493</f>
        <v>1.986102781564446E-6</v>
      </c>
      <c r="BE4492" s="2">
        <f t="shared" si="1210"/>
        <v>1.986102781564446E-6</v>
      </c>
      <c r="BF4492" s="24" t="str">
        <f t="shared" si="1211"/>
        <v/>
      </c>
    </row>
    <row r="4493" spans="53:58" ht="20.100000000000001" customHeight="1">
      <c r="BA4493" s="2"/>
      <c r="BB4493" s="2">
        <f t="shared" si="1212"/>
        <v>24.998399999998291</v>
      </c>
      <c r="BC4493" s="156">
        <f t="shared" si="1213"/>
        <v>7.5929598744676292E-4</v>
      </c>
      <c r="BD4493" s="2">
        <f t="shared" si="1214"/>
        <v>1.9810249421851108E-6</v>
      </c>
      <c r="BE4493" s="2">
        <f t="shared" si="1210"/>
        <v>1.9810249421851108E-6</v>
      </c>
      <c r="BF4493" s="24" t="str">
        <f t="shared" si="1211"/>
        <v/>
      </c>
    </row>
    <row r="4494" spans="53:58" ht="20.100000000000001" customHeight="1">
      <c r="BA4494" s="2"/>
      <c r="BB4494" s="2">
        <f t="shared" si="1212"/>
        <v>25.004799999998291</v>
      </c>
      <c r="BC4494" s="156">
        <f t="shared" si="1213"/>
        <v>7.5731496250457781E-4</v>
      </c>
      <c r="BD4494" s="2">
        <f t="shared" si="1214"/>
        <v>1.9759597615450668E-6</v>
      </c>
      <c r="BE4494" s="2">
        <f t="shared" si="1210"/>
        <v>1.9759597615450668E-6</v>
      </c>
      <c r="BF4494" s="24" t="str">
        <f t="shared" si="1211"/>
        <v/>
      </c>
    </row>
    <row r="4495" spans="53:58" ht="20.100000000000001" customHeight="1">
      <c r="BA4495" s="2"/>
      <c r="BB4495" s="2">
        <f t="shared" si="1212"/>
        <v>25.01119999999829</v>
      </c>
      <c r="BC4495" s="156">
        <f t="shared" si="1213"/>
        <v>7.5533900274303274E-4</v>
      </c>
      <c r="BD4495" s="2">
        <f t="shared" si="1214"/>
        <v>1.9709072090937736E-6</v>
      </c>
      <c r="BE4495" s="2">
        <f t="shared" si="1210"/>
        <v>1.9709072090937736E-6</v>
      </c>
      <c r="BF4495" s="24" t="str">
        <f t="shared" si="1211"/>
        <v/>
      </c>
    </row>
    <row r="4496" spans="53:58" ht="20.100000000000001" customHeight="1">
      <c r="BA4496" s="2"/>
      <c r="BB4496" s="2">
        <f t="shared" si="1212"/>
        <v>25.017599999998289</v>
      </c>
      <c r="BC4496" s="156">
        <f t="shared" si="1213"/>
        <v>7.5336809553393897E-4</v>
      </c>
      <c r="BD4496" s="2">
        <f t="shared" si="1214"/>
        <v>1.9658672543653669E-6</v>
      </c>
      <c r="BE4496" s="2">
        <f t="shared" si="1210"/>
        <v>1.9658672543653669E-6</v>
      </c>
      <c r="BF4496" s="24" t="str">
        <f t="shared" si="1211"/>
        <v/>
      </c>
    </row>
    <row r="4497" spans="53:58" ht="20.100000000000001" customHeight="1">
      <c r="BA4497" s="2"/>
      <c r="BB4497" s="2">
        <f t="shared" si="1212"/>
        <v>25.023999999998289</v>
      </c>
      <c r="BC4497" s="156">
        <f t="shared" si="1213"/>
        <v>7.514022282795736E-4</v>
      </c>
      <c r="BD4497" s="2">
        <f t="shared" si="1214"/>
        <v>1.9608398669511201E-6</v>
      </c>
      <c r="BE4497" s="2">
        <f t="shared" si="1210"/>
        <v>1.9608398669511201E-6</v>
      </c>
      <c r="BF4497" s="24" t="str">
        <f t="shared" si="1211"/>
        <v/>
      </c>
    </row>
    <row r="4498" spans="53:58" ht="20.100000000000001" customHeight="1">
      <c r="BA4498" s="2"/>
      <c r="BB4498" s="2">
        <f t="shared" si="1212"/>
        <v>25.030399999998288</v>
      </c>
      <c r="BC4498" s="156">
        <f t="shared" si="1213"/>
        <v>7.4944138841262248E-4</v>
      </c>
      <c r="BD4498" s="2">
        <f t="shared" si="1214"/>
        <v>1.9558250165212362E-6</v>
      </c>
      <c r="BE4498" s="2">
        <f t="shared" si="1210"/>
        <v>1.9558250165212362E-6</v>
      </c>
      <c r="BF4498" s="24" t="str">
        <f t="shared" si="1211"/>
        <v/>
      </c>
    </row>
    <row r="4499" spans="53:58" ht="20.100000000000001" customHeight="1">
      <c r="BA4499" s="2"/>
      <c r="BB4499" s="2">
        <f t="shared" si="1212"/>
        <v>25.036799999998287</v>
      </c>
      <c r="BC4499" s="156">
        <f t="shared" si="1213"/>
        <v>7.4748556339610125E-4</v>
      </c>
      <c r="BD4499" s="2">
        <f t="shared" si="1214"/>
        <v>1.9508226728122717E-6</v>
      </c>
      <c r="BE4499" s="2">
        <f t="shared" si="1210"/>
        <v>1.9508226728122717E-6</v>
      </c>
      <c r="BF4499" s="24" t="str">
        <f t="shared" si="1211"/>
        <v/>
      </c>
    </row>
    <row r="4500" spans="53:58" ht="20.100000000000001" customHeight="1">
      <c r="BA4500" s="2"/>
      <c r="BB4500" s="2">
        <f t="shared" si="1212"/>
        <v>25.043199999998286</v>
      </c>
      <c r="BC4500" s="156">
        <f t="shared" si="1213"/>
        <v>7.4553474072328897E-4</v>
      </c>
      <c r="BD4500" s="2">
        <f t="shared" si="1214"/>
        <v>1.9458328056302801E-6</v>
      </c>
      <c r="BE4500" s="2">
        <f t="shared" si="1210"/>
        <v>1.9458328056302801E-6</v>
      </c>
      <c r="BF4500" s="24" t="str">
        <f t="shared" si="1211"/>
        <v/>
      </c>
    </row>
    <row r="4501" spans="53:58" ht="20.100000000000001" customHeight="1">
      <c r="BA4501" s="2"/>
      <c r="BB4501" s="2">
        <f t="shared" si="1212"/>
        <v>25.049599999998286</v>
      </c>
      <c r="BC4501" s="156">
        <f t="shared" si="1213"/>
        <v>7.4358890791765869E-4</v>
      </c>
      <c r="BD4501" s="2">
        <f t="shared" si="1214"/>
        <v>1.940855384854499E-6</v>
      </c>
      <c r="BE4501" s="2">
        <f t="shared" si="1210"/>
        <v>1.940855384854499E-6</v>
      </c>
      <c r="BF4501" s="24" t="str">
        <f t="shared" si="1211"/>
        <v/>
      </c>
    </row>
    <row r="4502" spans="53:58" ht="20.100000000000001" customHeight="1">
      <c r="BA4502" s="2"/>
      <c r="BB4502" s="2">
        <f t="shared" si="1212"/>
        <v>25.055999999998285</v>
      </c>
      <c r="BC4502" s="156">
        <f t="shared" si="1213"/>
        <v>7.416480525328042E-4</v>
      </c>
      <c r="BD4502" s="2">
        <f t="shared" si="1214"/>
        <v>1.9358903804297597E-6</v>
      </c>
      <c r="BE4502" s="2">
        <f t="shared" si="1210"/>
        <v>1.9358903804297597E-6</v>
      </c>
      <c r="BF4502" s="24" t="str">
        <f t="shared" si="1211"/>
        <v/>
      </c>
    </row>
    <row r="4503" spans="53:58" ht="20.100000000000001" customHeight="1">
      <c r="BA4503" s="2"/>
      <c r="BB4503" s="2">
        <f t="shared" si="1212"/>
        <v>25.062399999998284</v>
      </c>
      <c r="BC4503" s="156">
        <f t="shared" si="1213"/>
        <v>7.3971216215237444E-4</v>
      </c>
      <c r="BD4503" s="2">
        <f t="shared" si="1214"/>
        <v>1.9309377623729935E-6</v>
      </c>
      <c r="BE4503" s="2">
        <f t="shared" si="1210"/>
        <v>1.9309377623729935E-6</v>
      </c>
      <c r="BF4503" s="24" t="str">
        <f t="shared" si="1211"/>
        <v/>
      </c>
    </row>
    <row r="4504" spans="53:58" ht="20.100000000000001" customHeight="1">
      <c r="BA4504" s="2"/>
      <c r="BB4504" s="2">
        <f t="shared" si="1212"/>
        <v>25.068799999998284</v>
      </c>
      <c r="BC4504" s="156">
        <f t="shared" si="1213"/>
        <v>7.3778122439000144E-4</v>
      </c>
      <c r="BD4504" s="2">
        <f t="shared" si="1214"/>
        <v>1.9259975007690023E-6</v>
      </c>
      <c r="BE4504" s="2">
        <f t="shared" si="1210"/>
        <v>1.9259975007690023E-6</v>
      </c>
      <c r="BF4504" s="24" t="str">
        <f t="shared" si="1211"/>
        <v/>
      </c>
    </row>
    <row r="4505" spans="53:58" ht="20.100000000000001" customHeight="1">
      <c r="BA4505" s="2"/>
      <c r="BB4505" s="2">
        <f t="shared" si="1212"/>
        <v>25.075199999998283</v>
      </c>
      <c r="BC4505" s="156">
        <f t="shared" si="1213"/>
        <v>7.3585522688923244E-4</v>
      </c>
      <c r="BD4505" s="2">
        <f t="shared" si="1214"/>
        <v>1.9210695657703508E-6</v>
      </c>
      <c r="BE4505" s="2">
        <f t="shared" si="1210"/>
        <v>1.9210695657703508E-6</v>
      </c>
      <c r="BF4505" s="24" t="str">
        <f t="shared" si="1211"/>
        <v/>
      </c>
    </row>
    <row r="4506" spans="53:58" ht="20.100000000000001" customHeight="1">
      <c r="BA4506" s="2"/>
      <c r="BB4506" s="2">
        <f t="shared" si="1212"/>
        <v>25.081599999998282</v>
      </c>
      <c r="BC4506" s="156">
        <f t="shared" si="1213"/>
        <v>7.3393415732346209E-4</v>
      </c>
      <c r="BD4506" s="2">
        <f t="shared" si="1214"/>
        <v>1.9161539276043053E-6</v>
      </c>
      <c r="BE4506" s="2">
        <f t="shared" si="1210"/>
        <v>1.9161539276043053E-6</v>
      </c>
      <c r="BF4506" s="24" t="str">
        <f t="shared" si="1211"/>
        <v/>
      </c>
    </row>
    <row r="4507" spans="53:58" ht="20.100000000000001" customHeight="1">
      <c r="BA4507" s="2"/>
      <c r="BB4507" s="2">
        <f t="shared" si="1212"/>
        <v>25.087999999998281</v>
      </c>
      <c r="BC4507" s="156">
        <f t="shared" si="1213"/>
        <v>7.3201800339585778E-4</v>
      </c>
      <c r="BD4507" s="2">
        <f t="shared" si="1214"/>
        <v>1.9112505565616663E-6</v>
      </c>
      <c r="BE4507" s="2">
        <f t="shared" si="1210"/>
        <v>1.9112505565616663E-6</v>
      </c>
      <c r="BF4507" s="24" t="str">
        <f t="shared" si="1211"/>
        <v/>
      </c>
    </row>
    <row r="4508" spans="53:58" ht="20.100000000000001" customHeight="1">
      <c r="BA4508" s="2"/>
      <c r="BB4508" s="2">
        <f t="shared" si="1212"/>
        <v>25.094399999998281</v>
      </c>
      <c r="BC4508" s="156">
        <f t="shared" si="1213"/>
        <v>7.3010675283929612E-4</v>
      </c>
      <c r="BD4508" s="2">
        <f t="shared" si="1214"/>
        <v>1.9063594230006716E-6</v>
      </c>
      <c r="BE4508" s="2">
        <f t="shared" si="1210"/>
        <v>1.9063594230006716E-6</v>
      </c>
      <c r="BF4508" s="24" t="str">
        <f t="shared" si="1211"/>
        <v/>
      </c>
    </row>
    <row r="4509" spans="53:58" ht="20.100000000000001" customHeight="1">
      <c r="BA4509" s="2"/>
      <c r="BB4509" s="2">
        <f t="shared" si="1212"/>
        <v>25.10079999999828</v>
      </c>
      <c r="BC4509" s="156">
        <f t="shared" si="1213"/>
        <v>7.2820039341629545E-4</v>
      </c>
      <c r="BD4509" s="2">
        <f t="shared" si="1214"/>
        <v>1.9014804973542607E-6</v>
      </c>
      <c r="BE4509" s="2">
        <f t="shared" si="1210"/>
        <v>1.9014804973542607E-6</v>
      </c>
      <c r="BF4509" s="24" t="str">
        <f t="shared" si="1211"/>
        <v/>
      </c>
    </row>
    <row r="4510" spans="53:58" ht="20.100000000000001" customHeight="1">
      <c r="BA4510" s="2"/>
      <c r="BB4510" s="2">
        <f t="shared" si="1212"/>
        <v>25.107199999998279</v>
      </c>
      <c r="BC4510" s="156">
        <f t="shared" si="1213"/>
        <v>7.2629891291894118E-4</v>
      </c>
      <c r="BD4510" s="2">
        <f t="shared" si="1214"/>
        <v>1.8966137501187988E-6</v>
      </c>
      <c r="BE4510" s="2">
        <f t="shared" si="1210"/>
        <v>1.8966137501187988E-6</v>
      </c>
      <c r="BF4510" s="24" t="str">
        <f t="shared" si="1211"/>
        <v/>
      </c>
    </row>
    <row r="4511" spans="53:58" ht="20.100000000000001" customHeight="1">
      <c r="BA4511" s="2"/>
      <c r="BB4511" s="2">
        <f t="shared" si="1212"/>
        <v>25.113599999998279</v>
      </c>
      <c r="BC4511" s="156">
        <f t="shared" si="1213"/>
        <v>7.2440229916882239E-4</v>
      </c>
      <c r="BD4511" s="2">
        <f t="shared" si="1214"/>
        <v>1.8917591518617747E-6</v>
      </c>
      <c r="BE4511" s="2">
        <f t="shared" si="1210"/>
        <v>1.8917591518617747E-6</v>
      </c>
      <c r="BF4511" s="24" t="str">
        <f t="shared" si="1211"/>
        <v/>
      </c>
    </row>
    <row r="4512" spans="53:58" ht="20.100000000000001" customHeight="1">
      <c r="BA4512" s="2"/>
      <c r="BB4512" s="2">
        <f t="shared" si="1212"/>
        <v>25.119999999998278</v>
      </c>
      <c r="BC4512" s="156">
        <f t="shared" si="1213"/>
        <v>7.2251054001696061E-4</v>
      </c>
      <c r="BD4512" s="2">
        <f t="shared" si="1214"/>
        <v>1.8869166732150789E-6</v>
      </c>
      <c r="BE4512" s="2">
        <f t="shared" si="1210"/>
        <v>1.8869166732150789E-6</v>
      </c>
      <c r="BF4512" s="24" t="str">
        <f t="shared" si="1211"/>
        <v/>
      </c>
    </row>
    <row r="4513" spans="53:58" ht="20.100000000000001" customHeight="1">
      <c r="BA4513" s="2"/>
      <c r="BB4513" s="2">
        <f t="shared" si="1212"/>
        <v>25.126399999998277</v>
      </c>
      <c r="BC4513" s="156">
        <f t="shared" si="1213"/>
        <v>7.2062362334374553E-4</v>
      </c>
      <c r="BD4513" s="2">
        <f t="shared" si="1214"/>
        <v>1.8820862848816173E-6</v>
      </c>
      <c r="BE4513" s="2">
        <f t="shared" si="1210"/>
        <v>1.8820862848816173E-6</v>
      </c>
      <c r="BF4513" s="24" t="str">
        <f t="shared" si="1211"/>
        <v/>
      </c>
    </row>
    <row r="4514" spans="53:58" ht="20.100000000000001" customHeight="1">
      <c r="BA4514" s="2"/>
      <c r="BB4514" s="2">
        <f t="shared" si="1212"/>
        <v>25.132799999998277</v>
      </c>
      <c r="BC4514" s="156">
        <f t="shared" si="1213"/>
        <v>7.1874153705886392E-4</v>
      </c>
      <c r="BD4514" s="2">
        <f t="shared" si="1214"/>
        <v>1.8772679576343348E-6</v>
      </c>
      <c r="BE4514" s="2">
        <f t="shared" si="1210"/>
        <v>1.8772679576343348E-6</v>
      </c>
      <c r="BF4514" s="24" t="str">
        <f t="shared" si="1211"/>
        <v/>
      </c>
    </row>
    <row r="4515" spans="53:58" ht="20.100000000000001" customHeight="1">
      <c r="BA4515" s="2"/>
      <c r="BB4515" s="2">
        <f t="shared" si="1212"/>
        <v>25.139199999998276</v>
      </c>
      <c r="BC4515" s="156">
        <f t="shared" si="1213"/>
        <v>7.1686426910122958E-4</v>
      </c>
      <c r="BD4515" s="2">
        <f t="shared" si="1214"/>
        <v>1.8724616623051575E-6</v>
      </c>
      <c r="BE4515" s="2">
        <f t="shared" si="1210"/>
        <v>1.8724616623051575E-6</v>
      </c>
      <c r="BF4515" s="24" t="str">
        <f t="shared" si="1211"/>
        <v/>
      </c>
    </row>
    <row r="4516" spans="53:58" ht="20.100000000000001" customHeight="1">
      <c r="BA4516" s="2"/>
      <c r="BB4516" s="2">
        <f t="shared" si="1212"/>
        <v>25.145599999998275</v>
      </c>
      <c r="BC4516" s="156">
        <f t="shared" si="1213"/>
        <v>7.1499180743892442E-4</v>
      </c>
      <c r="BD4516" s="2">
        <f t="shared" si="1214"/>
        <v>1.8676673698052662E-6</v>
      </c>
      <c r="BE4516" s="2">
        <f t="shared" si="1210"/>
        <v>1.8676673698052662E-6</v>
      </c>
      <c r="BF4516" s="24" t="str">
        <f t="shared" si="1211"/>
        <v/>
      </c>
    </row>
    <row r="4517" spans="53:58" ht="20.100000000000001" customHeight="1">
      <c r="BA4517" s="2"/>
      <c r="BB4517" s="2">
        <f t="shared" si="1212"/>
        <v>25.151999999998274</v>
      </c>
      <c r="BC4517" s="156">
        <f t="shared" si="1213"/>
        <v>7.1312414006911916E-4</v>
      </c>
      <c r="BD4517" s="2">
        <f t="shared" si="1214"/>
        <v>1.8628850511042804E-6</v>
      </c>
      <c r="BE4517" s="2">
        <f t="shared" si="1210"/>
        <v>1.8628850511042804E-6</v>
      </c>
      <c r="BF4517" s="24" t="str">
        <f t="shared" si="1211"/>
        <v/>
      </c>
    </row>
    <row r="4518" spans="53:58" ht="20.100000000000001" customHeight="1">
      <c r="BA4518" s="2"/>
      <c r="BB4518" s="2">
        <f t="shared" si="1212"/>
        <v>25.158399999998274</v>
      </c>
      <c r="BC4518" s="156">
        <f t="shared" si="1213"/>
        <v>7.1126125501801488E-4</v>
      </c>
      <c r="BD4518" s="2">
        <f t="shared" si="1214"/>
        <v>1.8581146772409917E-6</v>
      </c>
      <c r="BE4518" s="2">
        <f t="shared" si="1210"/>
        <v>1.8581146772409917E-6</v>
      </c>
      <c r="BF4518" s="24" t="str">
        <f t="shared" si="1211"/>
        <v/>
      </c>
    </row>
    <row r="4519" spans="53:58" ht="20.100000000000001" customHeight="1">
      <c r="BA4519" s="2"/>
      <c r="BB4519" s="2">
        <f t="shared" si="1212"/>
        <v>25.164799999998273</v>
      </c>
      <c r="BC4519" s="156">
        <f t="shared" si="1213"/>
        <v>7.0940314034077388E-4</v>
      </c>
      <c r="BD4519" s="2">
        <f t="shared" si="1214"/>
        <v>1.8533562193234722E-6</v>
      </c>
      <c r="BE4519" s="2">
        <f t="shared" si="1210"/>
        <v>1.8533562193234722E-6</v>
      </c>
      <c r="BF4519" s="24" t="str">
        <f t="shared" si="1211"/>
        <v/>
      </c>
    </row>
    <row r="4520" spans="53:58" ht="20.100000000000001" customHeight="1">
      <c r="BA4520" s="2"/>
      <c r="BB4520" s="2">
        <f t="shared" si="1212"/>
        <v>25.171199999998272</v>
      </c>
      <c r="BC4520" s="156">
        <f t="shared" si="1213"/>
        <v>7.0754978412145041E-4</v>
      </c>
      <c r="BD4520" s="2">
        <f t="shared" si="1214"/>
        <v>1.8486096485267976E-6</v>
      </c>
      <c r="BE4520" s="2">
        <f t="shared" si="1210"/>
        <v>1.8486096485267976E-6</v>
      </c>
      <c r="BF4520" s="24" t="str">
        <f t="shared" si="1211"/>
        <v/>
      </c>
    </row>
    <row r="4521" spans="53:58" ht="20.100000000000001" customHeight="1">
      <c r="BA4521" s="2"/>
      <c r="BB4521" s="2">
        <f t="shared" si="1212"/>
        <v>25.177599999998272</v>
      </c>
      <c r="BC4521" s="156">
        <f t="shared" si="1213"/>
        <v>7.0570117447292361E-4</v>
      </c>
      <c r="BD4521" s="2">
        <f t="shared" si="1214"/>
        <v>1.8438749360891443E-6</v>
      </c>
      <c r="BE4521" s="2">
        <f t="shared" si="1210"/>
        <v>1.8438749360891443E-6</v>
      </c>
      <c r="BF4521" s="24" t="str">
        <f t="shared" si="1211"/>
        <v/>
      </c>
    </row>
    <row r="4522" spans="53:58" ht="20.100000000000001" customHeight="1">
      <c r="BA4522" s="2"/>
      <c r="BB4522" s="2">
        <f t="shared" si="1212"/>
        <v>25.183999999998271</v>
      </c>
      <c r="BC4522" s="156">
        <f t="shared" si="1213"/>
        <v>7.0385729953683447E-4</v>
      </c>
      <c r="BD4522" s="2">
        <f t="shared" si="1214"/>
        <v>1.839152053317427E-6</v>
      </c>
      <c r="BE4522" s="2">
        <f t="shared" si="1210"/>
        <v>1.839152053317427E-6</v>
      </c>
      <c r="BF4522" s="24" t="str">
        <f t="shared" si="1211"/>
        <v/>
      </c>
    </row>
    <row r="4523" spans="53:58" ht="20.100000000000001" customHeight="1">
      <c r="BA4523" s="2"/>
      <c r="BB4523" s="2">
        <f t="shared" si="1212"/>
        <v>25.19039999999827</v>
      </c>
      <c r="BC4523" s="156">
        <f t="shared" si="1213"/>
        <v>7.0201814748351704E-4</v>
      </c>
      <c r="BD4523" s="2">
        <f t="shared" si="1214"/>
        <v>1.834440971588058E-6</v>
      </c>
      <c r="BE4523" s="2">
        <f t="shared" si="1210"/>
        <v>1.834440971588058E-6</v>
      </c>
      <c r="BF4523" s="24" t="str">
        <f t="shared" si="1211"/>
        <v/>
      </c>
    </row>
    <row r="4524" spans="53:58" ht="20.100000000000001" customHeight="1">
      <c r="BA4524" s="2"/>
      <c r="BB4524" s="2">
        <f t="shared" si="1212"/>
        <v>25.196799999998269</v>
      </c>
      <c r="BC4524" s="156">
        <f t="shared" si="1213"/>
        <v>7.0018370651192899E-4</v>
      </c>
      <c r="BD4524" s="2">
        <f t="shared" si="1214"/>
        <v>1.8297416623389235E-6</v>
      </c>
      <c r="BE4524" s="2">
        <f t="shared" si="1210"/>
        <v>1.8297416623389235E-6</v>
      </c>
      <c r="BF4524" s="24" t="str">
        <f t="shared" si="1211"/>
        <v/>
      </c>
    </row>
    <row r="4525" spans="53:58" ht="20.100000000000001" customHeight="1">
      <c r="BA4525" s="2"/>
      <c r="BB4525" s="2">
        <f t="shared" si="1212"/>
        <v>25.203199999998269</v>
      </c>
      <c r="BC4525" s="156">
        <f t="shared" si="1213"/>
        <v>6.9835396484959006E-4</v>
      </c>
      <c r="BD4525" s="2">
        <f t="shared" si="1214"/>
        <v>1.825054097077082E-6</v>
      </c>
      <c r="BE4525" s="2">
        <f t="shared" si="1210"/>
        <v>1.825054097077082E-6</v>
      </c>
      <c r="BF4525" s="24" t="str">
        <f t="shared" si="1211"/>
        <v/>
      </c>
    </row>
    <row r="4526" spans="53:58" ht="20.100000000000001" customHeight="1">
      <c r="BA4526" s="2"/>
      <c r="BB4526" s="2">
        <f t="shared" si="1212"/>
        <v>25.209599999998268</v>
      </c>
      <c r="BC4526" s="156">
        <f t="shared" si="1213"/>
        <v>6.9652891075251298E-4</v>
      </c>
      <c r="BD4526" s="2">
        <f t="shared" si="1214"/>
        <v>1.8203782473746443E-6</v>
      </c>
      <c r="BE4526" s="2">
        <f t="shared" si="1210"/>
        <v>1.8203782473746443E-6</v>
      </c>
      <c r="BF4526" s="24" t="str">
        <f t="shared" si="1211"/>
        <v/>
      </c>
    </row>
    <row r="4527" spans="53:58" ht="20.100000000000001" customHeight="1">
      <c r="BA4527" s="2"/>
      <c r="BB4527" s="2">
        <f t="shared" si="1212"/>
        <v>25.215999999998267</v>
      </c>
      <c r="BC4527" s="156">
        <f t="shared" si="1213"/>
        <v>6.9470853250513834E-4</v>
      </c>
      <c r="BD4527" s="2">
        <f t="shared" si="1214"/>
        <v>1.8157140848675804E-6</v>
      </c>
      <c r="BE4527" s="2">
        <f t="shared" si="1210"/>
        <v>1.8157140848675804E-6</v>
      </c>
      <c r="BF4527" s="24" t="str">
        <f t="shared" si="1211"/>
        <v/>
      </c>
    </row>
    <row r="4528" spans="53:58" ht="20.100000000000001" customHeight="1">
      <c r="BA4528" s="2"/>
      <c r="BB4528" s="2">
        <f t="shared" si="1212"/>
        <v>25.222399999998267</v>
      </c>
      <c r="BC4528" s="156">
        <f t="shared" si="1213"/>
        <v>6.9289281842027076E-4</v>
      </c>
      <c r="BD4528" s="2">
        <f t="shared" si="1214"/>
        <v>1.8110615812635261E-6</v>
      </c>
      <c r="BE4528" s="2">
        <f t="shared" si="1210"/>
        <v>1.8110615812635261E-6</v>
      </c>
      <c r="BF4528" s="24" t="str">
        <f t="shared" si="1211"/>
        <v/>
      </c>
    </row>
    <row r="4529" spans="53:58" ht="20.100000000000001" customHeight="1">
      <c r="BA4529" s="2"/>
      <c r="BB4529" s="2">
        <f t="shared" si="1212"/>
        <v>25.228799999998266</v>
      </c>
      <c r="BC4529" s="156">
        <f t="shared" si="1213"/>
        <v>6.9108175683900723E-4</v>
      </c>
      <c r="BD4529" s="2">
        <f t="shared" si="1214"/>
        <v>1.8064207083310496E-6</v>
      </c>
      <c r="BE4529" s="2">
        <f t="shared" si="1210"/>
        <v>1.8064207083310496E-6</v>
      </c>
      <c r="BF4529" s="24" t="str">
        <f t="shared" si="1211"/>
        <v/>
      </c>
    </row>
    <row r="4530" spans="53:58" ht="20.100000000000001" customHeight="1">
      <c r="BA4530" s="2"/>
      <c r="BB4530" s="2">
        <f t="shared" si="1212"/>
        <v>25.235199999998265</v>
      </c>
      <c r="BC4530" s="156">
        <f t="shared" si="1213"/>
        <v>6.8927533613067618E-4</v>
      </c>
      <c r="BD4530" s="2">
        <f t="shared" si="1214"/>
        <v>1.8017914379019279E-6</v>
      </c>
      <c r="BE4530" s="2">
        <f t="shared" si="1210"/>
        <v>1.8017914379019279E-6</v>
      </c>
      <c r="BF4530" s="24" t="str">
        <f t="shared" si="1211"/>
        <v/>
      </c>
    </row>
    <row r="4531" spans="53:58" ht="20.100000000000001" customHeight="1">
      <c r="BA4531" s="2"/>
      <c r="BB4531" s="2">
        <f t="shared" si="1212"/>
        <v>25.241599999998265</v>
      </c>
      <c r="BC4531" s="156">
        <f t="shared" si="1213"/>
        <v>6.8747354469277425E-4</v>
      </c>
      <c r="BD4531" s="2">
        <f t="shared" si="1214"/>
        <v>1.7971737418797122E-6</v>
      </c>
      <c r="BE4531" s="2">
        <f t="shared" si="1210"/>
        <v>1.7971737418797122E-6</v>
      </c>
      <c r="BF4531" s="24" t="str">
        <f t="shared" si="1211"/>
        <v/>
      </c>
    </row>
    <row r="4532" spans="53:58" ht="20.100000000000001" customHeight="1">
      <c r="BA4532" s="2"/>
      <c r="BB4532" s="2">
        <f t="shared" si="1212"/>
        <v>25.247999999998264</v>
      </c>
      <c r="BC4532" s="156">
        <f t="shared" si="1213"/>
        <v>6.8567637095089454E-4</v>
      </c>
      <c r="BD4532" s="2">
        <f t="shared" si="1214"/>
        <v>1.7925675922308374E-6</v>
      </c>
      <c r="BE4532" s="2">
        <f t="shared" si="1210"/>
        <v>1.7925675922308374E-6</v>
      </c>
      <c r="BF4532" s="24" t="str">
        <f t="shared" si="1211"/>
        <v/>
      </c>
    </row>
    <row r="4533" spans="53:58" ht="20.100000000000001" customHeight="1">
      <c r="BA4533" s="2"/>
      <c r="BB4533" s="2">
        <f t="shared" si="1212"/>
        <v>25.254399999998263</v>
      </c>
      <c r="BC4533" s="156">
        <f t="shared" si="1213"/>
        <v>6.838838033586637E-4</v>
      </c>
      <c r="BD4533" s="2">
        <f t="shared" si="1214"/>
        <v>1.7879729609821286E-6</v>
      </c>
      <c r="BE4533" s="2">
        <f t="shared" si="1210"/>
        <v>1.7879729609821286E-6</v>
      </c>
      <c r="BF4533" s="24" t="str">
        <f t="shared" si="1211"/>
        <v/>
      </c>
    </row>
    <row r="4534" spans="53:58" ht="20.100000000000001" customHeight="1">
      <c r="BA4534" s="2"/>
      <c r="BB4534" s="2">
        <f t="shared" si="1212"/>
        <v>25.260799999998262</v>
      </c>
      <c r="BC4534" s="156">
        <f t="shared" si="1213"/>
        <v>6.8209583039768157E-4</v>
      </c>
      <c r="BD4534" s="2">
        <f t="shared" si="1214"/>
        <v>1.783389820233486E-6</v>
      </c>
      <c r="BE4534" s="2">
        <f t="shared" si="1210"/>
        <v>1.783389820233486E-6</v>
      </c>
      <c r="BF4534" s="24" t="str">
        <f t="shared" si="1211"/>
        <v/>
      </c>
    </row>
    <row r="4535" spans="53:58" ht="20.100000000000001" customHeight="1">
      <c r="BA4535" s="2"/>
      <c r="BB4535" s="2">
        <f t="shared" si="1212"/>
        <v>25.267199999998262</v>
      </c>
      <c r="BC4535" s="156">
        <f t="shared" si="1213"/>
        <v>6.8031244057744809E-4</v>
      </c>
      <c r="BD4535" s="2">
        <f t="shared" si="1214"/>
        <v>1.7788181421414051E-6</v>
      </c>
      <c r="BE4535" s="2">
        <f t="shared" si="1210"/>
        <v>1.7788181421414051E-6</v>
      </c>
      <c r="BF4535" s="24" t="str">
        <f t="shared" si="1211"/>
        <v/>
      </c>
    </row>
    <row r="4536" spans="53:58" ht="20.100000000000001" customHeight="1">
      <c r="BA4536" s="2"/>
      <c r="BB4536" s="2">
        <f t="shared" si="1212"/>
        <v>25.273599999998261</v>
      </c>
      <c r="BC4536" s="156">
        <f t="shared" si="1213"/>
        <v>6.7853362243530668E-4</v>
      </c>
      <c r="BD4536" s="2">
        <f t="shared" si="1214"/>
        <v>1.7742578989331801E-6</v>
      </c>
      <c r="BE4536" s="2">
        <f t="shared" si="1210"/>
        <v>1.7742578989331801E-6</v>
      </c>
      <c r="BF4536" s="24" t="str">
        <f t="shared" si="1211"/>
        <v/>
      </c>
    </row>
    <row r="4537" spans="53:58" ht="20.100000000000001" customHeight="1">
      <c r="BA4537" s="2"/>
      <c r="BB4537" s="2">
        <f t="shared" si="1212"/>
        <v>25.27999999999826</v>
      </c>
      <c r="BC4537" s="156">
        <f t="shared" si="1213"/>
        <v>6.767593645363735E-4</v>
      </c>
      <c r="BD4537" s="2">
        <f t="shared" si="1214"/>
        <v>1.7697090628963864E-6</v>
      </c>
      <c r="BE4537" s="2">
        <f t="shared" si="1210"/>
        <v>1.7697090628963864E-6</v>
      </c>
      <c r="BF4537" s="24" t="str">
        <f t="shared" si="1211"/>
        <v/>
      </c>
    </row>
    <row r="4538" spans="53:58" ht="20.100000000000001" customHeight="1">
      <c r="BA4538" s="2"/>
      <c r="BB4538" s="2">
        <f t="shared" si="1212"/>
        <v>25.28639999999826</v>
      </c>
      <c r="BC4538" s="156">
        <f t="shared" si="1213"/>
        <v>6.7498965547347712E-4</v>
      </c>
      <c r="BD4538" s="2">
        <f t="shared" si="1214"/>
        <v>1.7651716063880971E-6</v>
      </c>
      <c r="BE4538" s="2">
        <f t="shared" si="1210"/>
        <v>1.7651716063880971E-6</v>
      </c>
      <c r="BF4538" s="24" t="str">
        <f t="shared" si="1211"/>
        <v/>
      </c>
    </row>
    <row r="4539" spans="53:58" ht="20.100000000000001" customHeight="1">
      <c r="BA4539" s="2"/>
      <c r="BB4539" s="2">
        <f t="shared" si="1212"/>
        <v>25.292799999998259</v>
      </c>
      <c r="BC4539" s="156">
        <f t="shared" si="1213"/>
        <v>6.7322448386708902E-4</v>
      </c>
      <c r="BD4539" s="2">
        <f t="shared" si="1214"/>
        <v>1.760645501822089E-6</v>
      </c>
      <c r="BE4539" s="2">
        <f t="shared" si="1210"/>
        <v>1.760645501822089E-6</v>
      </c>
      <c r="BF4539" s="24" t="str">
        <f t="shared" si="1211"/>
        <v/>
      </c>
    </row>
    <row r="4540" spans="53:58" ht="20.100000000000001" customHeight="1">
      <c r="BA4540" s="2"/>
      <c r="BB4540" s="2">
        <f t="shared" si="1212"/>
        <v>25.299199999998258</v>
      </c>
      <c r="BC4540" s="156">
        <f t="shared" si="1213"/>
        <v>6.7146383836526693E-4</v>
      </c>
      <c r="BD4540" s="2">
        <f t="shared" si="1214"/>
        <v>1.7561307216822867E-6</v>
      </c>
      <c r="BE4540" s="2">
        <f t="shared" si="1210"/>
        <v>1.7561307216822867E-6</v>
      </c>
      <c r="BF4540" s="24" t="str">
        <f t="shared" si="1211"/>
        <v/>
      </c>
    </row>
    <row r="4541" spans="53:58" ht="20.100000000000001" customHeight="1">
      <c r="BA4541" s="2"/>
      <c r="BB4541" s="2">
        <f t="shared" si="1212"/>
        <v>25.305599999998257</v>
      </c>
      <c r="BC4541" s="156">
        <f t="shared" si="1213"/>
        <v>6.6970770764358464E-4</v>
      </c>
      <c r="BD4541" s="2">
        <f t="shared" si="1214"/>
        <v>1.7516272385170164E-6</v>
      </c>
      <c r="BE4541" s="2">
        <f t="shared" si="1210"/>
        <v>1.7516272385170164E-6</v>
      </c>
      <c r="BF4541" s="24" t="str">
        <f t="shared" si="1211"/>
        <v/>
      </c>
    </row>
    <row r="4542" spans="53:58" ht="20.100000000000001" customHeight="1">
      <c r="BA4542" s="2"/>
      <c r="BB4542" s="2">
        <f t="shared" si="1212"/>
        <v>25.311999999998257</v>
      </c>
      <c r="BC4542" s="156">
        <f t="shared" si="1213"/>
        <v>6.6795608040506763E-4</v>
      </c>
      <c r="BD4542" s="2">
        <f t="shared" si="1214"/>
        <v>1.7471350249307661E-6</v>
      </c>
      <c r="BE4542" s="2">
        <f t="shared" si="1210"/>
        <v>1.7471350249307661E-6</v>
      </c>
      <c r="BF4542" s="24" t="str">
        <f t="shared" si="1211"/>
        <v/>
      </c>
    </row>
    <row r="4543" spans="53:58" ht="20.100000000000001" customHeight="1">
      <c r="BA4543" s="2"/>
      <c r="BB4543" s="2">
        <f t="shared" si="1212"/>
        <v>25.318399999998256</v>
      </c>
      <c r="BC4543" s="156">
        <f t="shared" si="1213"/>
        <v>6.6620894538013686E-4</v>
      </c>
      <c r="BD4543" s="2">
        <f t="shared" si="1214"/>
        <v>1.7426540536020748E-6</v>
      </c>
      <c r="BE4543" s="2">
        <f t="shared" si="1210"/>
        <v>1.7426540536020748E-6</v>
      </c>
      <c r="BF4543" s="24" t="str">
        <f t="shared" si="1211"/>
        <v/>
      </c>
    </row>
    <row r="4544" spans="53:58" ht="20.100000000000001" customHeight="1">
      <c r="BA4544" s="2"/>
      <c r="BB4544" s="2">
        <f t="shared" si="1212"/>
        <v>25.324799999998255</v>
      </c>
      <c r="BC4544" s="156">
        <f t="shared" si="1213"/>
        <v>6.6446629132653479E-4</v>
      </c>
      <c r="BD4544" s="2">
        <f t="shared" si="1214"/>
        <v>1.7381842972658598E-6</v>
      </c>
      <c r="BE4544" s="2">
        <f t="shared" si="1210"/>
        <v>1.7381842972658598E-6</v>
      </c>
      <c r="BF4544" s="24" t="str">
        <f t="shared" si="1211"/>
        <v/>
      </c>
    </row>
    <row r="4545" spans="53:58" ht="20.100000000000001" customHeight="1">
      <c r="BA4545" s="2"/>
      <c r="BB4545" s="2">
        <f t="shared" si="1212"/>
        <v>25.331199999998255</v>
      </c>
      <c r="BC4545" s="156">
        <f t="shared" si="1213"/>
        <v>6.6272810702926893E-4</v>
      </c>
      <c r="BD4545" s="2">
        <f t="shared" si="1214"/>
        <v>1.7337257287206812E-6</v>
      </c>
      <c r="BE4545" s="2">
        <f t="shared" si="1210"/>
        <v>1.7337257287206812E-6</v>
      </c>
      <c r="BF4545" s="24" t="str">
        <f t="shared" si="1211"/>
        <v/>
      </c>
    </row>
    <row r="4546" spans="53:58" ht="20.100000000000001" customHeight="1">
      <c r="BA4546" s="2"/>
      <c r="BB4546" s="2">
        <f t="shared" si="1212"/>
        <v>25.337599999998254</v>
      </c>
      <c r="BC4546" s="156">
        <f t="shared" si="1213"/>
        <v>6.6099438130054824E-4</v>
      </c>
      <c r="BD4546" s="2">
        <f t="shared" si="1214"/>
        <v>1.7292783208329703E-6</v>
      </c>
      <c r="BE4546" s="2">
        <f t="shared" si="1210"/>
        <v>1.7292783208329703E-6</v>
      </c>
      <c r="BF4546" s="24" t="str">
        <f t="shared" si="1211"/>
        <v/>
      </c>
    </row>
    <row r="4547" spans="53:58" ht="20.100000000000001" customHeight="1">
      <c r="BA4547" s="2"/>
      <c r="BB4547" s="2">
        <f t="shared" si="1212"/>
        <v>25.343999999998253</v>
      </c>
      <c r="BC4547" s="156">
        <f t="shared" si="1213"/>
        <v>6.5926510297971527E-4</v>
      </c>
      <c r="BD4547" s="2">
        <f t="shared" si="1214"/>
        <v>1.7248420465264041E-6</v>
      </c>
      <c r="BE4547" s="2">
        <f t="shared" si="1210"/>
        <v>1.7248420465264041E-6</v>
      </c>
      <c r="BF4547" s="24" t="str">
        <f t="shared" si="1211"/>
        <v/>
      </c>
    </row>
    <row r="4548" spans="53:58" ht="20.100000000000001" customHeight="1">
      <c r="BA4548" s="2"/>
      <c r="BB4548" s="2">
        <f t="shared" si="1212"/>
        <v>25.350399999998253</v>
      </c>
      <c r="BC4548" s="156">
        <f t="shared" si="1213"/>
        <v>6.5754026093318887E-4</v>
      </c>
      <c r="BD4548" s="2">
        <f t="shared" si="1214"/>
        <v>1.7204168787945907E-6</v>
      </c>
      <c r="BE4548" s="2">
        <f t="shared" si="1210"/>
        <v>1.7204168787945907E-6</v>
      </c>
      <c r="BF4548" s="24" t="str">
        <f t="shared" si="1211"/>
        <v/>
      </c>
    </row>
    <row r="4549" spans="53:58" ht="20.100000000000001" customHeight="1">
      <c r="BA4549" s="2"/>
      <c r="BB4549" s="2">
        <f t="shared" si="1212"/>
        <v>25.356799999998252</v>
      </c>
      <c r="BC4549" s="156">
        <f t="shared" si="1213"/>
        <v>6.5581984405439428E-4</v>
      </c>
      <c r="BD4549" s="2">
        <f t="shared" si="1214"/>
        <v>1.7160027906855651E-6</v>
      </c>
      <c r="BE4549" s="2">
        <f t="shared" si="1210"/>
        <v>1.7160027906855651E-6</v>
      </c>
      <c r="BF4549" s="24" t="str">
        <f t="shared" si="1211"/>
        <v/>
      </c>
    </row>
    <row r="4550" spans="53:58" ht="20.100000000000001" customHeight="1">
      <c r="BA4550" s="2"/>
      <c r="BB4550" s="2">
        <f t="shared" si="1212"/>
        <v>25.363199999998251</v>
      </c>
      <c r="BC4550" s="156">
        <f t="shared" si="1213"/>
        <v>6.5410384126370871E-4</v>
      </c>
      <c r="BD4550" s="2">
        <f t="shared" si="1214"/>
        <v>1.7115997553169681E-6</v>
      </c>
      <c r="BE4550" s="2">
        <f t="shared" si="1210"/>
        <v>1.7115997553169681E-6</v>
      </c>
      <c r="BF4550" s="24" t="str">
        <f t="shared" si="1211"/>
        <v/>
      </c>
    </row>
    <row r="4551" spans="53:58" ht="20.100000000000001" customHeight="1">
      <c r="BA4551" s="2"/>
      <c r="BB4551" s="2">
        <f t="shared" si="1212"/>
        <v>25.36959999999825</v>
      </c>
      <c r="BC4551" s="156">
        <f t="shared" si="1213"/>
        <v>6.5239224150839175E-4</v>
      </c>
      <c r="BD4551" s="2">
        <f t="shared" si="1214"/>
        <v>1.7072077458652043E-6</v>
      </c>
      <c r="BE4551" s="2">
        <f t="shared" si="1210"/>
        <v>1.7072077458652043E-6</v>
      </c>
      <c r="BF4551" s="24" t="str">
        <f t="shared" si="1211"/>
        <v/>
      </c>
    </row>
    <row r="4552" spans="53:58" ht="20.100000000000001" customHeight="1">
      <c r="BA4552" s="2"/>
      <c r="BB4552" s="2">
        <f t="shared" si="1212"/>
        <v>25.37599999999825</v>
      </c>
      <c r="BC4552" s="156">
        <f t="shared" si="1213"/>
        <v>6.5068503376252654E-4</v>
      </c>
      <c r="BD4552" s="2">
        <f t="shared" si="1214"/>
        <v>1.7028267355714052E-6</v>
      </c>
      <c r="BE4552" s="2">
        <f t="shared" si="1210"/>
        <v>1.7028267355714052E-6</v>
      </c>
      <c r="BF4552" s="24" t="str">
        <f t="shared" si="1211"/>
        <v/>
      </c>
    </row>
    <row r="4553" spans="53:58" ht="20.100000000000001" customHeight="1">
      <c r="BA4553" s="2"/>
      <c r="BB4553" s="2">
        <f t="shared" si="1212"/>
        <v>25.382399999998249</v>
      </c>
      <c r="BC4553" s="156">
        <f t="shared" si="1213"/>
        <v>6.4898220702695514E-4</v>
      </c>
      <c r="BD4553" s="2">
        <f t="shared" si="1214"/>
        <v>1.6984566977362248E-6</v>
      </c>
      <c r="BE4553" s="2">
        <f t="shared" si="1210"/>
        <v>1.6984566977362248E-6</v>
      </c>
      <c r="BF4553" s="24" t="str">
        <f t="shared" si="1211"/>
        <v/>
      </c>
    </row>
    <row r="4554" spans="53:58" ht="20.100000000000001" customHeight="1">
      <c r="BA4554" s="2"/>
      <c r="BB4554" s="2">
        <f t="shared" si="1212"/>
        <v>25.388799999998248</v>
      </c>
      <c r="BC4554" s="156">
        <f t="shared" si="1213"/>
        <v>6.4728375032921891E-4</v>
      </c>
      <c r="BD4554" s="2">
        <f t="shared" si="1214"/>
        <v>1.6940976057269958E-6</v>
      </c>
      <c r="BE4554" s="2">
        <f t="shared" si="1210"/>
        <v>1.6940976057269958E-6</v>
      </c>
      <c r="BF4554" s="24" t="str">
        <f t="shared" si="1211"/>
        <v/>
      </c>
    </row>
    <row r="4555" spans="53:58" ht="20.100000000000001" customHeight="1">
      <c r="BA4555" s="2"/>
      <c r="BB4555" s="2">
        <f t="shared" si="1212"/>
        <v>25.395199999998248</v>
      </c>
      <c r="BC4555" s="156">
        <f t="shared" si="1213"/>
        <v>6.4558965272349192E-4</v>
      </c>
      <c r="BD4555" s="2">
        <f t="shared" si="1214"/>
        <v>1.6897494329665618E-6</v>
      </c>
      <c r="BE4555" s="2">
        <f t="shared" ref="BE4555:BE4618" si="1215">IF(BC4555&lt;(1-$BA$591),BD4555,"")</f>
        <v>1.6897494329665618E-6</v>
      </c>
      <c r="BF4555" s="24" t="str">
        <f t="shared" ref="BF4555:BF4618" si="1216">IF(BC4555&lt;(1-$BA$597),BD4555,"")</f>
        <v/>
      </c>
    </row>
    <row r="4556" spans="53:58" ht="20.100000000000001" customHeight="1">
      <c r="BA4556" s="2"/>
      <c r="BB4556" s="2">
        <f t="shared" ref="BB4556:BB4619" si="1217">BB4555+$BE$584</f>
        <v>25.401599999998247</v>
      </c>
      <c r="BC4556" s="156">
        <f t="shared" ref="BC4556:BC4619" si="1218">_xlfn.CHISQ.DIST.RT(BB4556,7)</f>
        <v>6.4389990329052535E-4</v>
      </c>
      <c r="BD4556" s="2">
        <f t="shared" ref="BD4556:BD4619" si="1219">BC4556-BC4557</f>
        <v>1.6854121529445536E-6</v>
      </c>
      <c r="BE4556" s="2">
        <f t="shared" si="1215"/>
        <v>1.6854121529445536E-6</v>
      </c>
      <c r="BF4556" s="24" t="str">
        <f t="shared" si="1216"/>
        <v/>
      </c>
    </row>
    <row r="4557" spans="53:58" ht="20.100000000000001" customHeight="1">
      <c r="BA4557" s="2"/>
      <c r="BB4557" s="2">
        <f t="shared" si="1217"/>
        <v>25.407999999998246</v>
      </c>
      <c r="BC4557" s="156">
        <f t="shared" si="1218"/>
        <v>6.422144911375808E-4</v>
      </c>
      <c r="BD4557" s="2">
        <f t="shared" si="1219"/>
        <v>1.68108573921316E-6</v>
      </c>
      <c r="BE4557" s="2">
        <f t="shared" si="1215"/>
        <v>1.68108573921316E-6</v>
      </c>
      <c r="BF4557" s="24" t="str">
        <f t="shared" si="1216"/>
        <v/>
      </c>
    </row>
    <row r="4558" spans="53:58" ht="20.100000000000001" customHeight="1">
      <c r="BA4558" s="2"/>
      <c r="BB4558" s="2">
        <f t="shared" si="1217"/>
        <v>25.414399999998246</v>
      </c>
      <c r="BC4558" s="156">
        <f t="shared" si="1218"/>
        <v>6.4053340539836764E-4</v>
      </c>
      <c r="BD4558" s="2">
        <f t="shared" si="1219"/>
        <v>1.6767701653802982E-6</v>
      </c>
      <c r="BE4558" s="2">
        <f t="shared" si="1215"/>
        <v>1.6767701653802982E-6</v>
      </c>
      <c r="BF4558" s="24" t="str">
        <f t="shared" si="1216"/>
        <v/>
      </c>
    </row>
    <row r="4559" spans="53:58" ht="20.100000000000001" customHeight="1">
      <c r="BA4559" s="2"/>
      <c r="BB4559" s="2">
        <f t="shared" si="1217"/>
        <v>25.420799999998245</v>
      </c>
      <c r="BC4559" s="156">
        <f t="shared" si="1218"/>
        <v>6.3885663523298734E-4</v>
      </c>
      <c r="BD4559" s="2">
        <f t="shared" si="1219"/>
        <v>1.6724654051207804E-6</v>
      </c>
      <c r="BE4559" s="2">
        <f t="shared" si="1215"/>
        <v>1.6724654051207804E-6</v>
      </c>
      <c r="BF4559" s="24" t="str">
        <f t="shared" si="1216"/>
        <v/>
      </c>
    </row>
    <row r="4560" spans="53:58" ht="20.100000000000001" customHeight="1">
      <c r="BA4560" s="2"/>
      <c r="BB4560" s="2">
        <f t="shared" si="1217"/>
        <v>25.427199999998244</v>
      </c>
      <c r="BC4560" s="156">
        <f t="shared" si="1218"/>
        <v>6.3718416982786656E-4</v>
      </c>
      <c r="BD4560" s="2">
        <f t="shared" si="1219"/>
        <v>1.6681714321699175E-6</v>
      </c>
      <c r="BE4560" s="2">
        <f t="shared" si="1215"/>
        <v>1.6681714321699175E-6</v>
      </c>
      <c r="BF4560" s="24" t="str">
        <f t="shared" si="1216"/>
        <v/>
      </c>
    </row>
    <row r="4561" spans="53:58" ht="20.100000000000001" customHeight="1">
      <c r="BA4561" s="2"/>
      <c r="BB4561" s="2">
        <f t="shared" si="1217"/>
        <v>25.433599999998243</v>
      </c>
      <c r="BC4561" s="156">
        <f t="shared" si="1218"/>
        <v>6.3551599839569665E-4</v>
      </c>
      <c r="BD4561" s="2">
        <f t="shared" si="1219"/>
        <v>1.6638882203221092E-6</v>
      </c>
      <c r="BE4561" s="2">
        <f t="shared" si="1215"/>
        <v>1.6638882203221092E-6</v>
      </c>
      <c r="BF4561" s="24" t="str">
        <f t="shared" si="1216"/>
        <v/>
      </c>
    </row>
    <row r="4562" spans="53:58" ht="20.100000000000001" customHeight="1">
      <c r="BA4562" s="2"/>
      <c r="BB4562" s="2">
        <f t="shared" si="1217"/>
        <v>25.439999999998243</v>
      </c>
      <c r="BC4562" s="156">
        <f t="shared" si="1218"/>
        <v>6.3385211017537454E-4</v>
      </c>
      <c r="BD4562" s="2">
        <f t="shared" si="1219"/>
        <v>1.6596157434322538E-6</v>
      </c>
      <c r="BE4562" s="2">
        <f t="shared" si="1215"/>
        <v>1.6596157434322538E-6</v>
      </c>
      <c r="BF4562" s="24" t="str">
        <f t="shared" si="1216"/>
        <v/>
      </c>
    </row>
    <row r="4563" spans="53:58" ht="20.100000000000001" customHeight="1">
      <c r="BA4563" s="2"/>
      <c r="BB4563" s="2">
        <f t="shared" si="1217"/>
        <v>25.446399999998242</v>
      </c>
      <c r="BC4563" s="156">
        <f t="shared" si="1218"/>
        <v>6.3219249443194228E-4</v>
      </c>
      <c r="BD4563" s="2">
        <f t="shared" si="1219"/>
        <v>1.655353975422145E-6</v>
      </c>
      <c r="BE4563" s="2">
        <f t="shared" si="1215"/>
        <v>1.655353975422145E-6</v>
      </c>
      <c r="BF4563" s="24" t="str">
        <f t="shared" si="1216"/>
        <v/>
      </c>
    </row>
    <row r="4564" spans="53:58" ht="20.100000000000001" customHeight="1">
      <c r="BA4564" s="2"/>
      <c r="BB4564" s="2">
        <f t="shared" si="1217"/>
        <v>25.452799999998241</v>
      </c>
      <c r="BC4564" s="156">
        <f t="shared" si="1218"/>
        <v>6.3053714045652014E-4</v>
      </c>
      <c r="BD4564" s="2">
        <f t="shared" si="1219"/>
        <v>1.6511028902660516E-6</v>
      </c>
      <c r="BE4564" s="2">
        <f t="shared" si="1215"/>
        <v>1.6511028902660516E-6</v>
      </c>
      <c r="BF4564" s="24" t="str">
        <f t="shared" si="1216"/>
        <v/>
      </c>
    </row>
    <row r="4565" spans="53:58" ht="20.100000000000001" customHeight="1">
      <c r="BA4565" s="2"/>
      <c r="BB4565" s="2">
        <f t="shared" si="1217"/>
        <v>25.459199999998241</v>
      </c>
      <c r="BC4565" s="156">
        <f t="shared" si="1218"/>
        <v>6.2888603756625409E-4</v>
      </c>
      <c r="BD4565" s="2">
        <f t="shared" si="1219"/>
        <v>1.64686246200568E-6</v>
      </c>
      <c r="BE4565" s="2">
        <f t="shared" si="1215"/>
        <v>1.64686246200568E-6</v>
      </c>
      <c r="BF4565" s="24" t="str">
        <f t="shared" si="1216"/>
        <v/>
      </c>
    </row>
    <row r="4566" spans="53:58" ht="20.100000000000001" customHeight="1">
      <c r="BA4566" s="2"/>
      <c r="BB4566" s="2">
        <f t="shared" si="1217"/>
        <v>25.46559999999824</v>
      </c>
      <c r="BC4566" s="156">
        <f t="shared" si="1218"/>
        <v>6.2723917510424841E-4</v>
      </c>
      <c r="BD4566" s="2">
        <f t="shared" si="1219"/>
        <v>1.6426326647380309E-6</v>
      </c>
      <c r="BE4566" s="2">
        <f t="shared" si="1215"/>
        <v>1.6426326647380309E-6</v>
      </c>
      <c r="BF4566" s="24" t="str">
        <f t="shared" si="1216"/>
        <v/>
      </c>
    </row>
    <row r="4567" spans="53:58" ht="20.100000000000001" customHeight="1">
      <c r="BA4567" s="2"/>
      <c r="BB4567" s="2">
        <f t="shared" si="1217"/>
        <v>25.471999999998239</v>
      </c>
      <c r="BC4567" s="156">
        <f t="shared" si="1218"/>
        <v>6.2559654243951037E-4</v>
      </c>
      <c r="BD4567" s="2">
        <f t="shared" si="1219"/>
        <v>1.6384134726245064E-6</v>
      </c>
      <c r="BE4567" s="2">
        <f t="shared" si="1215"/>
        <v>1.6384134726245064E-6</v>
      </c>
      <c r="BF4567" s="24" t="str">
        <f t="shared" si="1216"/>
        <v/>
      </c>
    </row>
    <row r="4568" spans="53:58" ht="20.100000000000001" customHeight="1">
      <c r="BA4568" s="2"/>
      <c r="BB4568" s="2">
        <f t="shared" si="1217"/>
        <v>25.478399999998238</v>
      </c>
      <c r="BC4568" s="156">
        <f t="shared" si="1218"/>
        <v>6.2395812896688587E-4</v>
      </c>
      <c r="BD4568" s="2">
        <f t="shared" si="1219"/>
        <v>1.6342048598857063E-6</v>
      </c>
      <c r="BE4568" s="2">
        <f t="shared" si="1215"/>
        <v>1.6342048598857063E-6</v>
      </c>
      <c r="BF4568" s="24" t="str">
        <f t="shared" si="1216"/>
        <v/>
      </c>
    </row>
    <row r="4569" spans="53:58" ht="20.100000000000001" customHeight="1">
      <c r="BA4569" s="2"/>
      <c r="BB4569" s="2">
        <f t="shared" si="1217"/>
        <v>25.484799999998238</v>
      </c>
      <c r="BC4569" s="156">
        <f t="shared" si="1218"/>
        <v>6.2232392410700016E-4</v>
      </c>
      <c r="BD4569" s="2">
        <f t="shared" si="1219"/>
        <v>1.6300068008001265E-6</v>
      </c>
      <c r="BE4569" s="2">
        <f t="shared" si="1215"/>
        <v>1.6300068008001265E-6</v>
      </c>
      <c r="BF4569" s="24" t="str">
        <f t="shared" si="1216"/>
        <v/>
      </c>
    </row>
    <row r="4570" spans="53:58" ht="20.100000000000001" customHeight="1">
      <c r="BA4570" s="2"/>
      <c r="BB4570" s="2">
        <f t="shared" si="1217"/>
        <v>25.491199999998237</v>
      </c>
      <c r="BC4570" s="156">
        <f t="shared" si="1218"/>
        <v>6.2069391730620004E-4</v>
      </c>
      <c r="BD4570" s="2">
        <f t="shared" si="1219"/>
        <v>1.6258192697087134E-6</v>
      </c>
      <c r="BE4570" s="2">
        <f t="shared" si="1215"/>
        <v>1.6258192697087134E-6</v>
      </c>
      <c r="BF4570" s="24" t="str">
        <f t="shared" si="1216"/>
        <v/>
      </c>
    </row>
    <row r="4571" spans="53:58" ht="20.100000000000001" customHeight="1">
      <c r="BA4571" s="2"/>
      <c r="BB4571" s="2">
        <f t="shared" si="1217"/>
        <v>25.497599999998236</v>
      </c>
      <c r="BC4571" s="156">
        <f t="shared" si="1218"/>
        <v>6.1906809803649132E-4</v>
      </c>
      <c r="BD4571" s="2">
        <f t="shared" si="1219"/>
        <v>1.6216422410123693E-6</v>
      </c>
      <c r="BE4571" s="2">
        <f t="shared" si="1215"/>
        <v>1.6216422410123693E-6</v>
      </c>
      <c r="BF4571" s="24" t="str">
        <f t="shared" si="1216"/>
        <v/>
      </c>
    </row>
    <row r="4572" spans="53:58" ht="20.100000000000001" customHeight="1">
      <c r="BA4572" s="2"/>
      <c r="BB4572" s="2">
        <f t="shared" si="1217"/>
        <v>25.503999999998236</v>
      </c>
      <c r="BC4572" s="156">
        <f t="shared" si="1218"/>
        <v>6.1744645579547895E-4</v>
      </c>
      <c r="BD4572" s="2">
        <f t="shared" si="1219"/>
        <v>1.617475689170869E-6</v>
      </c>
      <c r="BE4572" s="2">
        <f t="shared" si="1215"/>
        <v>1.617475689170869E-6</v>
      </c>
      <c r="BF4572" s="24" t="str">
        <f t="shared" si="1216"/>
        <v/>
      </c>
    </row>
    <row r="4573" spans="53:58" ht="20.100000000000001" customHeight="1">
      <c r="BA4573" s="2"/>
      <c r="BB4573" s="2">
        <f t="shared" si="1217"/>
        <v>25.510399999998235</v>
      </c>
      <c r="BC4573" s="156">
        <f t="shared" si="1218"/>
        <v>6.1582898010630808E-4</v>
      </c>
      <c r="BD4573" s="2">
        <f t="shared" si="1219"/>
        <v>1.6133195887001487E-6</v>
      </c>
      <c r="BE4573" s="2">
        <f t="shared" si="1215"/>
        <v>1.6133195887001487E-6</v>
      </c>
      <c r="BF4573" s="24" t="str">
        <f t="shared" si="1216"/>
        <v/>
      </c>
    </row>
    <row r="4574" spans="53:58" ht="20.100000000000001" customHeight="1">
      <c r="BA4574" s="2"/>
      <c r="BB4574" s="2">
        <f t="shared" si="1217"/>
        <v>25.516799999998234</v>
      </c>
      <c r="BC4574" s="156">
        <f t="shared" si="1218"/>
        <v>6.1421566051760793E-4</v>
      </c>
      <c r="BD4574" s="2">
        <f t="shared" si="1219"/>
        <v>1.6091739141856423E-6</v>
      </c>
      <c r="BE4574" s="2">
        <f t="shared" si="1215"/>
        <v>1.6091739141856423E-6</v>
      </c>
      <c r="BF4574" s="24" t="str">
        <f t="shared" si="1216"/>
        <v/>
      </c>
    </row>
    <row r="4575" spans="53:58" ht="20.100000000000001" customHeight="1">
      <c r="BA4575" s="2"/>
      <c r="BB4575" s="2">
        <f t="shared" si="1217"/>
        <v>25.523199999998234</v>
      </c>
      <c r="BC4575" s="156">
        <f t="shared" si="1218"/>
        <v>6.1260648660342229E-4</v>
      </c>
      <c r="BD4575" s="2">
        <f t="shared" si="1219"/>
        <v>1.6050386402578862E-6</v>
      </c>
      <c r="BE4575" s="2">
        <f t="shared" si="1215"/>
        <v>1.6050386402578862E-6</v>
      </c>
      <c r="BF4575" s="24" t="str">
        <f t="shared" si="1216"/>
        <v/>
      </c>
    </row>
    <row r="4576" spans="53:58" ht="20.100000000000001" customHeight="1">
      <c r="BA4576" s="2"/>
      <c r="BB4576" s="2">
        <f t="shared" si="1217"/>
        <v>25.529599999998233</v>
      </c>
      <c r="BC4576" s="156">
        <f t="shared" si="1218"/>
        <v>6.1100144796316441E-4</v>
      </c>
      <c r="BD4576" s="2">
        <f t="shared" si="1219"/>
        <v>1.6009137416211428E-6</v>
      </c>
      <c r="BE4576" s="2">
        <f t="shared" si="1215"/>
        <v>1.6009137416211428E-6</v>
      </c>
      <c r="BF4576" s="24" t="str">
        <f t="shared" si="1216"/>
        <v/>
      </c>
    </row>
    <row r="4577" spans="53:58" ht="20.100000000000001" customHeight="1">
      <c r="BA4577" s="2"/>
      <c r="BB4577" s="2">
        <f t="shared" si="1217"/>
        <v>25.535999999998232</v>
      </c>
      <c r="BC4577" s="156">
        <f t="shared" si="1218"/>
        <v>6.0940053422154326E-4</v>
      </c>
      <c r="BD4577" s="2">
        <f t="shared" si="1219"/>
        <v>1.596799193025536E-6</v>
      </c>
      <c r="BE4577" s="2">
        <f t="shared" si="1215"/>
        <v>1.596799193025536E-6</v>
      </c>
      <c r="BF4577" s="24" t="str">
        <f t="shared" si="1216"/>
        <v/>
      </c>
    </row>
    <row r="4578" spans="53:58" ht="20.100000000000001" customHeight="1">
      <c r="BA4578" s="2"/>
      <c r="BB4578" s="2">
        <f t="shared" si="1217"/>
        <v>25.542399999998231</v>
      </c>
      <c r="BC4578" s="156">
        <f t="shared" si="1218"/>
        <v>6.0780373502851773E-4</v>
      </c>
      <c r="BD4578" s="2">
        <f t="shared" si="1219"/>
        <v>1.592694969292964E-6</v>
      </c>
      <c r="BE4578" s="2">
        <f t="shared" si="1215"/>
        <v>1.592694969292964E-6</v>
      </c>
      <c r="BF4578" s="24" t="str">
        <f t="shared" si="1216"/>
        <v/>
      </c>
    </row>
    <row r="4579" spans="53:58" ht="20.100000000000001" customHeight="1">
      <c r="BA4579" s="2"/>
      <c r="BB4579" s="2">
        <f t="shared" si="1217"/>
        <v>25.548799999998231</v>
      </c>
      <c r="BC4579" s="156">
        <f t="shared" si="1218"/>
        <v>6.0621104005922476E-4</v>
      </c>
      <c r="BD4579" s="2">
        <f t="shared" si="1219"/>
        <v>1.5886010452915121E-6</v>
      </c>
      <c r="BE4579" s="2">
        <f t="shared" si="1215"/>
        <v>1.5886010452915121E-6</v>
      </c>
      <c r="BF4579" s="24" t="str">
        <f t="shared" si="1216"/>
        <v/>
      </c>
    </row>
    <row r="4580" spans="53:58" ht="20.100000000000001" customHeight="1">
      <c r="BA4580" s="2"/>
      <c r="BB4580" s="2">
        <f t="shared" si="1217"/>
        <v>25.55519999999823</v>
      </c>
      <c r="BC4580" s="156">
        <f t="shared" si="1218"/>
        <v>6.0462243901393325E-4</v>
      </c>
      <c r="BD4580" s="2">
        <f t="shared" si="1219"/>
        <v>1.5845173959581123E-6</v>
      </c>
      <c r="BE4580" s="2">
        <f t="shared" si="1215"/>
        <v>1.5845173959581123E-6</v>
      </c>
      <c r="BF4580" s="24" t="str">
        <f t="shared" si="1216"/>
        <v/>
      </c>
    </row>
    <row r="4581" spans="53:58" ht="20.100000000000001" customHeight="1">
      <c r="BA4581" s="2"/>
      <c r="BB4581" s="2">
        <f t="shared" si="1217"/>
        <v>25.561599999998229</v>
      </c>
      <c r="BC4581" s="156">
        <f t="shared" si="1218"/>
        <v>6.0303792161797514E-4</v>
      </c>
      <c r="BD4581" s="2">
        <f t="shared" si="1219"/>
        <v>1.5804439962827143E-6</v>
      </c>
      <c r="BE4581" s="2">
        <f t="shared" si="1215"/>
        <v>1.5804439962827143E-6</v>
      </c>
      <c r="BF4581" s="24" t="str">
        <f t="shared" si="1216"/>
        <v/>
      </c>
    </row>
    <row r="4582" spans="53:58" ht="20.100000000000001" customHeight="1">
      <c r="BA4582" s="2"/>
      <c r="BB4582" s="2">
        <f t="shared" si="1217"/>
        <v>25.567999999998229</v>
      </c>
      <c r="BC4582" s="156">
        <f t="shared" si="1218"/>
        <v>6.0145747762169242E-4</v>
      </c>
      <c r="BD4582" s="2">
        <f t="shared" si="1219"/>
        <v>1.5763808213161996E-6</v>
      </c>
      <c r="BE4582" s="2">
        <f t="shared" si="1215"/>
        <v>1.5763808213161996E-6</v>
      </c>
      <c r="BF4582" s="24" t="str">
        <f t="shared" si="1216"/>
        <v/>
      </c>
    </row>
    <row r="4583" spans="53:58" ht="20.100000000000001" customHeight="1">
      <c r="BA4583" s="2"/>
      <c r="BB4583" s="2">
        <f t="shared" si="1217"/>
        <v>25.574399999998228</v>
      </c>
      <c r="BC4583" s="156">
        <f t="shared" si="1218"/>
        <v>5.9988109680037623E-4</v>
      </c>
      <c r="BD4583" s="2">
        <f t="shared" si="1219"/>
        <v>1.5723278461632264E-6</v>
      </c>
      <c r="BE4583" s="2">
        <f t="shared" si="1215"/>
        <v>1.5723278461632264E-6</v>
      </c>
      <c r="BF4583" s="24" t="str">
        <f t="shared" si="1216"/>
        <v/>
      </c>
    </row>
    <row r="4584" spans="53:58" ht="20.100000000000001" customHeight="1">
      <c r="BA4584" s="2"/>
      <c r="BB4584" s="2">
        <f t="shared" si="1217"/>
        <v>25.580799999998227</v>
      </c>
      <c r="BC4584" s="156">
        <f t="shared" si="1218"/>
        <v>5.98308768954213E-4</v>
      </c>
      <c r="BD4584" s="2">
        <f t="shared" si="1219"/>
        <v>1.5682850459949145E-6</v>
      </c>
      <c r="BE4584" s="2">
        <f t="shared" si="1215"/>
        <v>1.5682850459949145E-6</v>
      </c>
      <c r="BF4584" s="24" t="str">
        <f t="shared" si="1216"/>
        <v/>
      </c>
    </row>
    <row r="4585" spans="53:58" ht="20.100000000000001" customHeight="1">
      <c r="BA4585" s="2"/>
      <c r="BB4585" s="2">
        <f t="shared" si="1217"/>
        <v>25.587199999998226</v>
      </c>
      <c r="BC4585" s="156">
        <f t="shared" si="1218"/>
        <v>5.9674048390821808E-4</v>
      </c>
      <c r="BD4585" s="2">
        <f t="shared" si="1219"/>
        <v>1.5642523960327989E-6</v>
      </c>
      <c r="BE4585" s="2">
        <f t="shared" si="1215"/>
        <v>1.5642523960327989E-6</v>
      </c>
      <c r="BF4585" s="24" t="str">
        <f t="shared" si="1216"/>
        <v/>
      </c>
    </row>
    <row r="4586" spans="53:58" ht="20.100000000000001" customHeight="1">
      <c r="BA4586" s="2"/>
      <c r="BB4586" s="2">
        <f t="shared" si="1217"/>
        <v>25.593599999998226</v>
      </c>
      <c r="BC4586" s="156">
        <f t="shared" si="1218"/>
        <v>5.9517623151218529E-4</v>
      </c>
      <c r="BD4586" s="2">
        <f t="shared" si="1219"/>
        <v>1.560229871559347E-6</v>
      </c>
      <c r="BE4586" s="2">
        <f t="shared" si="1215"/>
        <v>1.560229871559347E-6</v>
      </c>
      <c r="BF4586" s="24" t="str">
        <f t="shared" si="1216"/>
        <v/>
      </c>
    </row>
    <row r="4587" spans="53:58" ht="20.100000000000001" customHeight="1">
      <c r="BA4587" s="2"/>
      <c r="BB4587" s="2">
        <f t="shared" si="1217"/>
        <v>25.599999999998225</v>
      </c>
      <c r="BC4587" s="156">
        <f t="shared" si="1218"/>
        <v>5.9361600164062594E-4</v>
      </c>
      <c r="BD4587" s="2">
        <f t="shared" si="1219"/>
        <v>1.5562174479144888E-6</v>
      </c>
      <c r="BE4587" s="2">
        <f t="shared" si="1215"/>
        <v>1.5562174479144888E-6</v>
      </c>
      <c r="BF4587" s="24" t="str">
        <f t="shared" si="1216"/>
        <v/>
      </c>
    </row>
    <row r="4588" spans="53:58" ht="20.100000000000001" customHeight="1">
      <c r="BA4588" s="2"/>
      <c r="BB4588" s="2">
        <f t="shared" si="1217"/>
        <v>25.606399999998224</v>
      </c>
      <c r="BC4588" s="156">
        <f t="shared" si="1218"/>
        <v>5.9205978419271145E-4</v>
      </c>
      <c r="BD4588" s="2">
        <f t="shared" si="1219"/>
        <v>1.5522151004975686E-6</v>
      </c>
      <c r="BE4588" s="2">
        <f t="shared" si="1215"/>
        <v>1.5522151004975686E-6</v>
      </c>
      <c r="BF4588" s="24" t="str">
        <f t="shared" si="1216"/>
        <v/>
      </c>
    </row>
    <row r="4589" spans="53:58" ht="20.100000000000001" customHeight="1">
      <c r="BA4589" s="2"/>
      <c r="BB4589" s="2">
        <f t="shared" si="1217"/>
        <v>25.612799999998224</v>
      </c>
      <c r="BC4589" s="156">
        <f t="shared" si="1218"/>
        <v>5.9050756909221388E-4</v>
      </c>
      <c r="BD4589" s="2">
        <f t="shared" si="1219"/>
        <v>1.5482228047614902E-6</v>
      </c>
      <c r="BE4589" s="2">
        <f t="shared" si="1215"/>
        <v>1.5482228047614902E-6</v>
      </c>
      <c r="BF4589" s="24" t="str">
        <f t="shared" si="1216"/>
        <v/>
      </c>
    </row>
    <row r="4590" spans="53:58" ht="20.100000000000001" customHeight="1">
      <c r="BA4590" s="2"/>
      <c r="BB4590" s="2">
        <f t="shared" si="1217"/>
        <v>25.619199999998223</v>
      </c>
      <c r="BC4590" s="156">
        <f t="shared" si="1218"/>
        <v>5.8895934628745239E-4</v>
      </c>
      <c r="BD4590" s="2">
        <f t="shared" si="1219"/>
        <v>1.5442405362197644E-6</v>
      </c>
      <c r="BE4590" s="2">
        <f t="shared" si="1215"/>
        <v>1.5442405362197644E-6</v>
      </c>
      <c r="BF4590" s="24" t="str">
        <f t="shared" si="1216"/>
        <v/>
      </c>
    </row>
    <row r="4591" spans="53:58" ht="20.100000000000001" customHeight="1">
      <c r="BA4591" s="2"/>
      <c r="BB4591" s="2">
        <f t="shared" si="1217"/>
        <v>25.625599999998222</v>
      </c>
      <c r="BC4591" s="156">
        <f t="shared" si="1218"/>
        <v>5.8741510575123263E-4</v>
      </c>
      <c r="BD4591" s="2">
        <f t="shared" si="1219"/>
        <v>1.5402682704430395E-6</v>
      </c>
      <c r="BE4591" s="2">
        <f t="shared" si="1215"/>
        <v>1.5402682704430395E-6</v>
      </c>
      <c r="BF4591" s="24" t="str">
        <f t="shared" si="1216"/>
        <v/>
      </c>
    </row>
    <row r="4592" spans="53:58" ht="20.100000000000001" customHeight="1">
      <c r="BA4592" s="2"/>
      <c r="BB4592" s="2">
        <f t="shared" si="1217"/>
        <v>25.631999999998222</v>
      </c>
      <c r="BC4592" s="156">
        <f t="shared" si="1218"/>
        <v>5.8587483748078959E-4</v>
      </c>
      <c r="BD4592" s="2">
        <f t="shared" si="1219"/>
        <v>1.5363059830574748E-6</v>
      </c>
      <c r="BE4592" s="2">
        <f t="shared" si="1215"/>
        <v>1.5363059830574748E-6</v>
      </c>
      <c r="BF4592" s="24" t="str">
        <f t="shared" si="1216"/>
        <v/>
      </c>
    </row>
    <row r="4593" spans="53:58" ht="20.100000000000001" customHeight="1">
      <c r="BA4593" s="2"/>
      <c r="BB4593" s="2">
        <f t="shared" si="1217"/>
        <v>25.638399999998221</v>
      </c>
      <c r="BC4593" s="156">
        <f t="shared" si="1218"/>
        <v>5.8433853149773211E-4</v>
      </c>
      <c r="BD4593" s="2">
        <f t="shared" si="1219"/>
        <v>1.5323536497466924E-6</v>
      </c>
      <c r="BE4593" s="2">
        <f t="shared" si="1215"/>
        <v>1.5323536497466924E-6</v>
      </c>
      <c r="BF4593" s="24" t="str">
        <f t="shared" si="1216"/>
        <v/>
      </c>
    </row>
    <row r="4594" spans="53:58" ht="20.100000000000001" customHeight="1">
      <c r="BA4594" s="2"/>
      <c r="BB4594" s="2">
        <f t="shared" si="1217"/>
        <v>25.64479999999822</v>
      </c>
      <c r="BC4594" s="156">
        <f t="shared" si="1218"/>
        <v>5.8280617784798542E-4</v>
      </c>
      <c r="BD4594" s="2">
        <f t="shared" si="1219"/>
        <v>1.5284112462531866E-6</v>
      </c>
      <c r="BE4594" s="2">
        <f t="shared" si="1215"/>
        <v>1.5284112462531866E-6</v>
      </c>
      <c r="BF4594" s="24" t="str">
        <f t="shared" si="1216"/>
        <v/>
      </c>
    </row>
    <row r="4595" spans="53:58" ht="20.100000000000001" customHeight="1">
      <c r="BA4595" s="2"/>
      <c r="BB4595" s="2">
        <f t="shared" si="1217"/>
        <v>25.651199999998219</v>
      </c>
      <c r="BC4595" s="156">
        <f t="shared" si="1218"/>
        <v>5.8127776660173223E-4</v>
      </c>
      <c r="BD4595" s="2">
        <f t="shared" si="1219"/>
        <v>1.5244787483724691E-6</v>
      </c>
      <c r="BE4595" s="2">
        <f t="shared" si="1215"/>
        <v>1.5244787483724691E-6</v>
      </c>
      <c r="BF4595" s="24" t="str">
        <f t="shared" si="1216"/>
        <v/>
      </c>
    </row>
    <row r="4596" spans="53:58" ht="20.100000000000001" customHeight="1">
      <c r="BA4596" s="2"/>
      <c r="BB4596" s="2">
        <f t="shared" si="1217"/>
        <v>25.657599999998219</v>
      </c>
      <c r="BC4596" s="156">
        <f t="shared" si="1218"/>
        <v>5.7975328785335976E-4</v>
      </c>
      <c r="BD4596" s="2">
        <f t="shared" si="1219"/>
        <v>1.5205561319620682E-6</v>
      </c>
      <c r="BE4596" s="2">
        <f t="shared" si="1215"/>
        <v>1.5205561319620682E-6</v>
      </c>
      <c r="BF4596" s="24" t="str">
        <f t="shared" si="1216"/>
        <v/>
      </c>
    </row>
    <row r="4597" spans="53:58" ht="20.100000000000001" customHeight="1">
      <c r="BA4597" s="2"/>
      <c r="BB4597" s="2">
        <f t="shared" si="1217"/>
        <v>25.663999999998218</v>
      </c>
      <c r="BC4597" s="156">
        <f t="shared" si="1218"/>
        <v>5.782327317213977E-4</v>
      </c>
      <c r="BD4597" s="2">
        <f t="shared" si="1219"/>
        <v>1.5166433729291683E-6</v>
      </c>
      <c r="BE4597" s="2">
        <f t="shared" si="1215"/>
        <v>1.5166433729291683E-6</v>
      </c>
      <c r="BF4597" s="24" t="str">
        <f t="shared" si="1216"/>
        <v/>
      </c>
    </row>
    <row r="4598" spans="53:58" ht="20.100000000000001" customHeight="1">
      <c r="BA4598" s="2"/>
      <c r="BB4598" s="2">
        <f t="shared" si="1217"/>
        <v>25.670399999998217</v>
      </c>
      <c r="BC4598" s="156">
        <f t="shared" si="1218"/>
        <v>5.7671608834846853E-4</v>
      </c>
      <c r="BD4598" s="2">
        <f t="shared" si="1219"/>
        <v>1.5127404472425367E-6</v>
      </c>
      <c r="BE4598" s="2">
        <f t="shared" si="1215"/>
        <v>1.5127404472425367E-6</v>
      </c>
      <c r="BF4598" s="24" t="str">
        <f t="shared" si="1216"/>
        <v/>
      </c>
    </row>
    <row r="4599" spans="53:58" ht="20.100000000000001" customHeight="1">
      <c r="BA4599" s="2"/>
      <c r="BB4599" s="2">
        <f t="shared" si="1217"/>
        <v>25.676799999998217</v>
      </c>
      <c r="BC4599" s="156">
        <f t="shared" si="1218"/>
        <v>5.7520334790122599E-4</v>
      </c>
      <c r="BD4599" s="2">
        <f t="shared" si="1219"/>
        <v>1.5088473309286202E-6</v>
      </c>
      <c r="BE4599" s="2">
        <f t="shared" si="1215"/>
        <v>1.5088473309286202E-6</v>
      </c>
      <c r="BF4599" s="24" t="str">
        <f t="shared" si="1216"/>
        <v/>
      </c>
    </row>
    <row r="4600" spans="53:58" ht="20.100000000000001" customHeight="1">
      <c r="BA4600" s="2"/>
      <c r="BB4600" s="2">
        <f t="shared" si="1217"/>
        <v>25.683199999998216</v>
      </c>
      <c r="BC4600" s="156">
        <f t="shared" si="1218"/>
        <v>5.7369450057029737E-4</v>
      </c>
      <c r="BD4600" s="2">
        <f t="shared" si="1219"/>
        <v>1.5049640000609201E-6</v>
      </c>
      <c r="BE4600" s="2">
        <f t="shared" si="1215"/>
        <v>1.5049640000609201E-6</v>
      </c>
      <c r="BF4600" s="24" t="str">
        <f t="shared" si="1216"/>
        <v/>
      </c>
    </row>
    <row r="4601" spans="53:58" ht="20.100000000000001" customHeight="1">
      <c r="BA4601" s="2"/>
      <c r="BB4601" s="2">
        <f t="shared" si="1217"/>
        <v>25.689599999998215</v>
      </c>
      <c r="BC4601" s="156">
        <f t="shared" si="1218"/>
        <v>5.7218953657023645E-4</v>
      </c>
      <c r="BD4601" s="2">
        <f t="shared" si="1219"/>
        <v>1.5010904307812423E-6</v>
      </c>
      <c r="BE4601" s="2">
        <f t="shared" si="1215"/>
        <v>1.5010904307812423E-6</v>
      </c>
      <c r="BF4601" s="24" t="str">
        <f t="shared" si="1216"/>
        <v/>
      </c>
    </row>
    <row r="4602" spans="53:58" ht="20.100000000000001" customHeight="1">
      <c r="BA4602" s="2"/>
      <c r="BB4602" s="2">
        <f t="shared" si="1217"/>
        <v>25.695999999998214</v>
      </c>
      <c r="BC4602" s="156">
        <f t="shared" si="1218"/>
        <v>5.7068844613945521E-4</v>
      </c>
      <c r="BD4602" s="2">
        <f t="shared" si="1219"/>
        <v>1.497226599277905E-6</v>
      </c>
      <c r="BE4602" s="2">
        <f t="shared" si="1215"/>
        <v>1.497226599277905E-6</v>
      </c>
      <c r="BF4602" s="24" t="str">
        <f t="shared" si="1216"/>
        <v/>
      </c>
    </row>
    <row r="4603" spans="53:58" ht="20.100000000000001" customHeight="1">
      <c r="BA4603" s="2"/>
      <c r="BB4603" s="2">
        <f t="shared" si="1217"/>
        <v>25.702399999998214</v>
      </c>
      <c r="BC4603" s="156">
        <f t="shared" si="1218"/>
        <v>5.691912195401773E-4</v>
      </c>
      <c r="BD4603" s="2">
        <f t="shared" si="1219"/>
        <v>1.4933724817980986E-6</v>
      </c>
      <c r="BE4603" s="2">
        <f t="shared" si="1215"/>
        <v>1.4933724817980986E-6</v>
      </c>
      <c r="BF4603" s="24" t="str">
        <f t="shared" si="1216"/>
        <v/>
      </c>
    </row>
    <row r="4604" spans="53:58" ht="20.100000000000001" customHeight="1">
      <c r="BA4604" s="2"/>
      <c r="BB4604" s="2">
        <f t="shared" si="1217"/>
        <v>25.708799999998213</v>
      </c>
      <c r="BC4604" s="156">
        <f t="shared" si="1218"/>
        <v>5.676978470583792E-4</v>
      </c>
      <c r="BD4604" s="2">
        <f t="shared" si="1219"/>
        <v>1.4895280546463677E-6</v>
      </c>
      <c r="BE4604" s="2">
        <f t="shared" si="1215"/>
        <v>1.4895280546463677E-6</v>
      </c>
      <c r="BF4604" s="24" t="str">
        <f t="shared" si="1216"/>
        <v/>
      </c>
    </row>
    <row r="4605" spans="53:58" ht="20.100000000000001" customHeight="1">
      <c r="BA4605" s="2"/>
      <c r="BB4605" s="2">
        <f t="shared" si="1217"/>
        <v>25.715199999998212</v>
      </c>
      <c r="BC4605" s="156">
        <f t="shared" si="1218"/>
        <v>5.6620831900373284E-4</v>
      </c>
      <c r="BD4605" s="2">
        <f t="shared" si="1219"/>
        <v>1.4856932941804913E-6</v>
      </c>
      <c r="BE4605" s="2">
        <f t="shared" si="1215"/>
        <v>1.4856932941804913E-6</v>
      </c>
      <c r="BF4605" s="24" t="str">
        <f t="shared" si="1216"/>
        <v/>
      </c>
    </row>
    <row r="4606" spans="53:58" ht="20.100000000000001" customHeight="1">
      <c r="BA4606" s="2"/>
      <c r="BB4606" s="2">
        <f t="shared" si="1217"/>
        <v>25.721599999998212</v>
      </c>
      <c r="BC4606" s="156">
        <f t="shared" si="1218"/>
        <v>5.6472262570955235E-4</v>
      </c>
      <c r="BD4606" s="2">
        <f t="shared" si="1219"/>
        <v>1.4818681768145187E-6</v>
      </c>
      <c r="BE4606" s="2">
        <f t="shared" si="1215"/>
        <v>1.4818681768145187E-6</v>
      </c>
      <c r="BF4606" s="24" t="str">
        <f t="shared" si="1216"/>
        <v/>
      </c>
    </row>
    <row r="4607" spans="53:58" ht="20.100000000000001" customHeight="1">
      <c r="BA4607" s="2"/>
      <c r="BB4607" s="2">
        <f t="shared" si="1217"/>
        <v>25.727999999998211</v>
      </c>
      <c r="BC4607" s="156">
        <f t="shared" si="1218"/>
        <v>5.6324075753273783E-4</v>
      </c>
      <c r="BD4607" s="2">
        <f t="shared" si="1219"/>
        <v>1.4780526790183351E-6</v>
      </c>
      <c r="BE4607" s="2">
        <f t="shared" si="1215"/>
        <v>1.4780526790183351E-6</v>
      </c>
      <c r="BF4607" s="24" t="str">
        <f t="shared" si="1216"/>
        <v/>
      </c>
    </row>
    <row r="4608" spans="53:58" ht="20.100000000000001" customHeight="1">
      <c r="BA4608" s="2"/>
      <c r="BB4608" s="2">
        <f t="shared" si="1217"/>
        <v>25.73439999999821</v>
      </c>
      <c r="BC4608" s="156">
        <f t="shared" si="1218"/>
        <v>5.6176270485371949E-4</v>
      </c>
      <c r="BD4608" s="2">
        <f t="shared" si="1219"/>
        <v>1.4742467773139764E-6</v>
      </c>
      <c r="BE4608" s="2">
        <f t="shared" si="1215"/>
        <v>1.4742467773139764E-6</v>
      </c>
      <c r="BF4608" s="24" t="str">
        <f t="shared" si="1216"/>
        <v/>
      </c>
    </row>
    <row r="4609" spans="53:58" ht="20.100000000000001" customHeight="1">
      <c r="BA4609" s="2"/>
      <c r="BB4609" s="2">
        <f t="shared" si="1217"/>
        <v>25.74079999999821</v>
      </c>
      <c r="BC4609" s="156">
        <f t="shared" si="1218"/>
        <v>5.6028845807640552E-4</v>
      </c>
      <c r="BD4609" s="2">
        <f t="shared" si="1219"/>
        <v>1.4704504482841935E-6</v>
      </c>
      <c r="BE4609" s="2">
        <f t="shared" si="1215"/>
        <v>1.4704504482841935E-6</v>
      </c>
      <c r="BF4609" s="24" t="str">
        <f t="shared" si="1216"/>
        <v/>
      </c>
    </row>
    <row r="4610" spans="53:58" ht="20.100000000000001" customHeight="1">
      <c r="BA4610" s="2"/>
      <c r="BB4610" s="2">
        <f t="shared" si="1217"/>
        <v>25.747199999998209</v>
      </c>
      <c r="BC4610" s="156">
        <f t="shared" si="1218"/>
        <v>5.5881800762812132E-4</v>
      </c>
      <c r="BD4610" s="2">
        <f t="shared" si="1219"/>
        <v>1.4666636685608516E-6</v>
      </c>
      <c r="BE4610" s="2">
        <f t="shared" si="1215"/>
        <v>1.4666636685608516E-6</v>
      </c>
      <c r="BF4610" s="24" t="str">
        <f t="shared" si="1216"/>
        <v/>
      </c>
    </row>
    <row r="4611" spans="53:58" ht="20.100000000000001" customHeight="1">
      <c r="BA4611" s="2"/>
      <c r="BB4611" s="2">
        <f t="shared" si="1217"/>
        <v>25.753599999998208</v>
      </c>
      <c r="BC4611" s="156">
        <f t="shared" si="1218"/>
        <v>5.5735134395956047E-4</v>
      </c>
      <c r="BD4611" s="2">
        <f t="shared" si="1219"/>
        <v>1.4628864148345799E-6</v>
      </c>
      <c r="BE4611" s="2">
        <f t="shared" si="1215"/>
        <v>1.4628864148345799E-6</v>
      </c>
      <c r="BF4611" s="24" t="str">
        <f t="shared" si="1216"/>
        <v/>
      </c>
    </row>
    <row r="4612" spans="53:58" ht="20.100000000000001" customHeight="1">
      <c r="BA4612" s="2"/>
      <c r="BB4612" s="2">
        <f t="shared" si="1217"/>
        <v>25.759999999998207</v>
      </c>
      <c r="BC4612" s="156">
        <f t="shared" si="1218"/>
        <v>5.5588845754472589E-4</v>
      </c>
      <c r="BD4612" s="2">
        <f t="shared" si="1219"/>
        <v>1.459118663847507E-6</v>
      </c>
      <c r="BE4612" s="2">
        <f t="shared" si="1215"/>
        <v>1.459118663847507E-6</v>
      </c>
      <c r="BF4612" s="24" t="str">
        <f t="shared" si="1216"/>
        <v/>
      </c>
    </row>
    <row r="4613" spans="53:58" ht="20.100000000000001" customHeight="1">
      <c r="BA4613" s="2"/>
      <c r="BB4613" s="2">
        <f t="shared" si="1217"/>
        <v>25.766399999998207</v>
      </c>
      <c r="BC4613" s="156">
        <f t="shared" si="1218"/>
        <v>5.5442933888087838E-4</v>
      </c>
      <c r="BD4613" s="2">
        <f t="shared" si="1219"/>
        <v>1.4553603923993328E-6</v>
      </c>
      <c r="BE4613" s="2">
        <f t="shared" si="1215"/>
        <v>1.4553603923993328E-6</v>
      </c>
      <c r="BF4613" s="24" t="str">
        <f t="shared" si="1216"/>
        <v/>
      </c>
    </row>
    <row r="4614" spans="53:58" ht="20.100000000000001" customHeight="1">
      <c r="BA4614" s="2"/>
      <c r="BB4614" s="2">
        <f t="shared" si="1217"/>
        <v>25.772799999998206</v>
      </c>
      <c r="BC4614" s="156">
        <f t="shared" si="1218"/>
        <v>5.5297397848847905E-4</v>
      </c>
      <c r="BD4614" s="2">
        <f t="shared" si="1219"/>
        <v>1.4516115773430998E-6</v>
      </c>
      <c r="BE4614" s="2">
        <f t="shared" si="1215"/>
        <v>1.4516115773430998E-6</v>
      </c>
      <c r="BF4614" s="24" t="str">
        <f t="shared" si="1216"/>
        <v/>
      </c>
    </row>
    <row r="4615" spans="53:58" ht="20.100000000000001" customHeight="1">
      <c r="BA4615" s="2"/>
      <c r="BB4615" s="2">
        <f t="shared" si="1217"/>
        <v>25.779199999998205</v>
      </c>
      <c r="BC4615" s="156">
        <f t="shared" si="1218"/>
        <v>5.5152236691113595E-4</v>
      </c>
      <c r="BD4615" s="2">
        <f t="shared" si="1219"/>
        <v>1.447872195584868E-6</v>
      </c>
      <c r="BE4615" s="2">
        <f t="shared" si="1215"/>
        <v>1.447872195584868E-6</v>
      </c>
      <c r="BF4615" s="24" t="str">
        <f t="shared" si="1216"/>
        <v/>
      </c>
    </row>
    <row r="4616" spans="53:58" ht="20.100000000000001" customHeight="1">
      <c r="BA4616" s="2"/>
      <c r="BB4616" s="2">
        <f t="shared" si="1217"/>
        <v>25.785599999998205</v>
      </c>
      <c r="BC4616" s="156">
        <f t="shared" si="1218"/>
        <v>5.5007449471555108E-4</v>
      </c>
      <c r="BD4616" s="2">
        <f t="shared" si="1219"/>
        <v>1.4441422240857749E-6</v>
      </c>
      <c r="BE4616" s="2">
        <f t="shared" si="1215"/>
        <v>1.4441422240857749E-6</v>
      </c>
      <c r="BF4616" s="24" t="str">
        <f t="shared" si="1216"/>
        <v/>
      </c>
    </row>
    <row r="4617" spans="53:58" ht="20.100000000000001" customHeight="1">
      <c r="BA4617" s="2"/>
      <c r="BB4617" s="2">
        <f t="shared" si="1217"/>
        <v>25.791999999998204</v>
      </c>
      <c r="BC4617" s="156">
        <f t="shared" si="1218"/>
        <v>5.4863035249146531E-4</v>
      </c>
      <c r="BD4617" s="2">
        <f t="shared" si="1219"/>
        <v>1.4404216398621441E-6</v>
      </c>
      <c r="BE4617" s="2">
        <f t="shared" si="1215"/>
        <v>1.4404216398621441E-6</v>
      </c>
      <c r="BF4617" s="24" t="str">
        <f t="shared" si="1216"/>
        <v/>
      </c>
    </row>
    <row r="4618" spans="53:58" ht="20.100000000000001" customHeight="1">
      <c r="BA4618" s="2"/>
      <c r="BB4618" s="2">
        <f t="shared" si="1217"/>
        <v>25.798399999998203</v>
      </c>
      <c r="BC4618" s="156">
        <f t="shared" si="1218"/>
        <v>5.4718993085160316E-4</v>
      </c>
      <c r="BD4618" s="2">
        <f t="shared" si="1219"/>
        <v>1.4367104199844005E-6</v>
      </c>
      <c r="BE4618" s="2">
        <f t="shared" si="1215"/>
        <v>1.4367104199844005E-6</v>
      </c>
      <c r="BF4618" s="24" t="str">
        <f t="shared" si="1216"/>
        <v/>
      </c>
    </row>
    <row r="4619" spans="53:58" ht="20.100000000000001" customHeight="1">
      <c r="BA4619" s="2"/>
      <c r="BB4619" s="2">
        <f t="shared" si="1217"/>
        <v>25.804799999998203</v>
      </c>
      <c r="BC4619" s="156">
        <f t="shared" si="1218"/>
        <v>5.4575322043161876E-4</v>
      </c>
      <c r="BD4619" s="2">
        <f t="shared" si="1219"/>
        <v>1.4330085415715415E-6</v>
      </c>
      <c r="BE4619" s="2">
        <f t="shared" ref="BE4619:BE4682" si="1220">IF(BC4619&lt;(1-$BA$591),BD4619,"")</f>
        <v>1.4330085415715415E-6</v>
      </c>
      <c r="BF4619" s="24" t="str">
        <f t="shared" ref="BF4619:BF4682" si="1221">IF(BC4619&lt;(1-$BA$597),BD4619,"")</f>
        <v/>
      </c>
    </row>
    <row r="4620" spans="53:58" ht="20.100000000000001" customHeight="1">
      <c r="BA4620" s="2"/>
      <c r="BB4620" s="2">
        <f t="shared" ref="BB4620:BB4683" si="1222">BB4619+$BE$584</f>
        <v>25.811199999998202</v>
      </c>
      <c r="BC4620" s="156">
        <f t="shared" ref="BC4620:BC4683" si="1223">_xlfn.CHISQ.DIST.RT(BB4620,7)</f>
        <v>5.4432021189004722E-4</v>
      </c>
      <c r="BD4620" s="2">
        <f t="shared" ref="BD4620:BD4683" si="1224">BC4620-BC4621</f>
        <v>1.4293159818044724E-6</v>
      </c>
      <c r="BE4620" s="2">
        <f t="shared" si="1220"/>
        <v>1.4293159818044724E-6</v>
      </c>
      <c r="BF4620" s="24" t="str">
        <f t="shared" si="1221"/>
        <v/>
      </c>
    </row>
    <row r="4621" spans="53:58" ht="20.100000000000001" customHeight="1">
      <c r="BA4621" s="2"/>
      <c r="BB4621" s="2">
        <f t="shared" si="1222"/>
        <v>25.817599999998201</v>
      </c>
      <c r="BC4621" s="156">
        <f t="shared" si="1223"/>
        <v>5.4289089590824275E-4</v>
      </c>
      <c r="BD4621" s="2">
        <f t="shared" si="1224"/>
        <v>1.4256327179128876E-6</v>
      </c>
      <c r="BE4621" s="2">
        <f t="shared" si="1220"/>
        <v>1.4256327179128876E-6</v>
      </c>
      <c r="BF4621" s="24" t="str">
        <f t="shared" si="1221"/>
        <v/>
      </c>
    </row>
    <row r="4622" spans="53:58" ht="20.100000000000001" customHeight="1">
      <c r="BA4622" s="2"/>
      <c r="BB4622" s="2">
        <f t="shared" si="1222"/>
        <v>25.8239999999982</v>
      </c>
      <c r="BC4622" s="156">
        <f t="shared" si="1223"/>
        <v>5.4146526319032986E-4</v>
      </c>
      <c r="BD4622" s="2">
        <f t="shared" si="1224"/>
        <v>1.4219587271784148E-6</v>
      </c>
      <c r="BE4622" s="2">
        <f t="shared" si="1220"/>
        <v>1.4219587271784148E-6</v>
      </c>
      <c r="BF4622" s="24" t="str">
        <f t="shared" si="1221"/>
        <v/>
      </c>
    </row>
    <row r="4623" spans="53:58" ht="20.100000000000001" customHeight="1">
      <c r="BA4623" s="2"/>
      <c r="BB4623" s="2">
        <f t="shared" si="1222"/>
        <v>25.8303999999982</v>
      </c>
      <c r="BC4623" s="156">
        <f t="shared" si="1223"/>
        <v>5.4004330446315145E-4</v>
      </c>
      <c r="BD4623" s="2">
        <f t="shared" si="1224"/>
        <v>1.4182939869397107E-6</v>
      </c>
      <c r="BE4623" s="2">
        <f t="shared" si="1220"/>
        <v>1.4182939869397107E-6</v>
      </c>
      <c r="BF4623" s="24" t="str">
        <f t="shared" si="1221"/>
        <v/>
      </c>
    </row>
    <row r="4624" spans="53:58" ht="20.100000000000001" customHeight="1">
      <c r="BA4624" s="2"/>
      <c r="BB4624" s="2">
        <f t="shared" si="1222"/>
        <v>25.836799999998199</v>
      </c>
      <c r="BC4624" s="156">
        <f t="shared" si="1223"/>
        <v>5.3862501047621174E-4</v>
      </c>
      <c r="BD4624" s="2">
        <f t="shared" si="1224"/>
        <v>1.4146384745889915E-6</v>
      </c>
      <c r="BE4624" s="2">
        <f t="shared" si="1220"/>
        <v>1.4146384745889915E-6</v>
      </c>
      <c r="BF4624" s="24" t="str">
        <f t="shared" si="1221"/>
        <v/>
      </c>
    </row>
    <row r="4625" spans="53:58" ht="20.100000000000001" customHeight="1">
      <c r="BA4625" s="2"/>
      <c r="BB4625" s="2">
        <f t="shared" si="1222"/>
        <v>25.843199999998198</v>
      </c>
      <c r="BC4625" s="156">
        <f t="shared" si="1223"/>
        <v>5.3721037200162274E-4</v>
      </c>
      <c r="BD4625" s="2">
        <f t="shared" si="1224"/>
        <v>1.4109921675669376E-6</v>
      </c>
      <c r="BE4625" s="2">
        <f t="shared" si="1220"/>
        <v>1.4109921675669376E-6</v>
      </c>
      <c r="BF4625" s="24" t="str">
        <f t="shared" si="1221"/>
        <v/>
      </c>
    </row>
    <row r="4626" spans="53:58" ht="20.100000000000001" customHeight="1">
      <c r="BA4626" s="2"/>
      <c r="BB4626" s="2">
        <f t="shared" si="1222"/>
        <v>25.849599999998198</v>
      </c>
      <c r="BC4626" s="156">
        <f t="shared" si="1223"/>
        <v>5.3579937983405581E-4</v>
      </c>
      <c r="BD4626" s="2">
        <f t="shared" si="1224"/>
        <v>1.4073550433725589E-6</v>
      </c>
      <c r="BE4626" s="2">
        <f t="shared" si="1220"/>
        <v>1.4073550433725589E-6</v>
      </c>
      <c r="BF4626" s="24" t="str">
        <f t="shared" si="1221"/>
        <v/>
      </c>
    </row>
    <row r="4627" spans="53:58" ht="20.100000000000001" customHeight="1">
      <c r="BA4627" s="2"/>
      <c r="BB4627" s="2">
        <f t="shared" si="1222"/>
        <v>25.855999999998197</v>
      </c>
      <c r="BC4627" s="156">
        <f t="shared" si="1223"/>
        <v>5.3439202479068325E-4</v>
      </c>
      <c r="BD4627" s="2">
        <f t="shared" si="1224"/>
        <v>1.403727079552896E-6</v>
      </c>
      <c r="BE4627" s="2">
        <f t="shared" si="1220"/>
        <v>1.403727079552896E-6</v>
      </c>
      <c r="BF4627" s="24" t="str">
        <f t="shared" si="1221"/>
        <v/>
      </c>
    </row>
    <row r="4628" spans="53:58" ht="20.100000000000001" customHeight="1">
      <c r="BA4628" s="2"/>
      <c r="BB4628" s="2">
        <f t="shared" si="1222"/>
        <v>25.862399999998196</v>
      </c>
      <c r="BC4628" s="156">
        <f t="shared" si="1223"/>
        <v>5.3298829771113035E-4</v>
      </c>
      <c r="BD4628" s="2">
        <f t="shared" si="1224"/>
        <v>1.4001082537127771E-6</v>
      </c>
      <c r="BE4628" s="2">
        <f t="shared" si="1220"/>
        <v>1.4001082537127771E-6</v>
      </c>
      <c r="BF4628" s="24" t="str">
        <f t="shared" si="1221"/>
        <v/>
      </c>
    </row>
    <row r="4629" spans="53:58" ht="20.100000000000001" customHeight="1">
      <c r="BA4629" s="2"/>
      <c r="BB4629" s="2">
        <f t="shared" si="1222"/>
        <v>25.868799999998195</v>
      </c>
      <c r="BC4629" s="156">
        <f t="shared" si="1223"/>
        <v>5.3158818945741758E-4</v>
      </c>
      <c r="BD4629" s="2">
        <f t="shared" si="1224"/>
        <v>1.3964985435056029E-6</v>
      </c>
      <c r="BE4629" s="2">
        <f t="shared" si="1220"/>
        <v>1.3964985435056029E-6</v>
      </c>
      <c r="BF4629" s="24" t="str">
        <f t="shared" si="1221"/>
        <v/>
      </c>
    </row>
    <row r="4630" spans="53:58" ht="20.100000000000001" customHeight="1">
      <c r="BA4630" s="2"/>
      <c r="BB4630" s="2">
        <f t="shared" si="1222"/>
        <v>25.875199999998195</v>
      </c>
      <c r="BC4630" s="156">
        <f t="shared" si="1223"/>
        <v>5.3019169091391197E-4</v>
      </c>
      <c r="BD4630" s="2">
        <f t="shared" si="1224"/>
        <v>1.3928979266390924E-6</v>
      </c>
      <c r="BE4630" s="2">
        <f t="shared" si="1220"/>
        <v>1.3928979266390924E-6</v>
      </c>
      <c r="BF4630" s="24" t="str">
        <f t="shared" si="1221"/>
        <v/>
      </c>
    </row>
    <row r="4631" spans="53:58" ht="20.100000000000001" customHeight="1">
      <c r="BA4631" s="2"/>
      <c r="BB4631" s="2">
        <f t="shared" si="1222"/>
        <v>25.881599999998194</v>
      </c>
      <c r="BC4631" s="156">
        <f t="shared" si="1223"/>
        <v>5.2879879298727288E-4</v>
      </c>
      <c r="BD4631" s="2">
        <f t="shared" si="1224"/>
        <v>1.3893063808728982E-6</v>
      </c>
      <c r="BE4631" s="2">
        <f t="shared" si="1220"/>
        <v>1.3893063808728982E-6</v>
      </c>
      <c r="BF4631" s="24" t="str">
        <f t="shared" si="1221"/>
        <v/>
      </c>
    </row>
    <row r="4632" spans="53:58" ht="20.100000000000001" customHeight="1">
      <c r="BA4632" s="2"/>
      <c r="BB4632" s="2">
        <f t="shared" si="1222"/>
        <v>25.887999999998193</v>
      </c>
      <c r="BC4632" s="156">
        <f t="shared" si="1223"/>
        <v>5.2740948660639998E-4</v>
      </c>
      <c r="BD4632" s="2">
        <f t="shared" si="1224"/>
        <v>1.3857238840184975E-6</v>
      </c>
      <c r="BE4632" s="2">
        <f t="shared" si="1220"/>
        <v>1.3857238840184975E-6</v>
      </c>
      <c r="BF4632" s="24" t="str">
        <f t="shared" si="1221"/>
        <v/>
      </c>
    </row>
    <row r="4633" spans="53:58" ht="20.100000000000001" customHeight="1">
      <c r="BA4633" s="2"/>
      <c r="BB4633" s="2">
        <f t="shared" si="1222"/>
        <v>25.894399999998193</v>
      </c>
      <c r="BC4633" s="156">
        <f t="shared" si="1223"/>
        <v>5.2602376272238148E-4</v>
      </c>
      <c r="BD4633" s="2">
        <f t="shared" si="1224"/>
        <v>1.3821504139419028E-6</v>
      </c>
      <c r="BE4633" s="2">
        <f t="shared" si="1220"/>
        <v>1.3821504139419028E-6</v>
      </c>
      <c r="BF4633" s="24" t="str">
        <f t="shared" si="1221"/>
        <v/>
      </c>
    </row>
    <row r="4634" spans="53:58" ht="20.100000000000001" customHeight="1">
      <c r="BA4634" s="2"/>
      <c r="BB4634" s="2">
        <f t="shared" si="1222"/>
        <v>25.900799999998192</v>
      </c>
      <c r="BC4634" s="156">
        <f t="shared" si="1223"/>
        <v>5.2464161230843958E-4</v>
      </c>
      <c r="BD4634" s="2">
        <f t="shared" si="1224"/>
        <v>1.3785859485588919E-6</v>
      </c>
      <c r="BE4634" s="2">
        <f t="shared" si="1220"/>
        <v>1.3785859485588919E-6</v>
      </c>
      <c r="BF4634" s="24" t="str">
        <f t="shared" si="1221"/>
        <v/>
      </c>
    </row>
    <row r="4635" spans="53:58" ht="20.100000000000001" customHeight="1">
      <c r="BA4635" s="2"/>
      <c r="BB4635" s="2">
        <f t="shared" si="1222"/>
        <v>25.907199999998191</v>
      </c>
      <c r="BC4635" s="156">
        <f t="shared" si="1223"/>
        <v>5.2326302635988069E-4</v>
      </c>
      <c r="BD4635" s="2">
        <f t="shared" si="1224"/>
        <v>1.3750304658369586E-6</v>
      </c>
      <c r="BE4635" s="2">
        <f t="shared" si="1220"/>
        <v>1.3750304658369586E-6</v>
      </c>
      <c r="BF4635" s="24" t="str">
        <f t="shared" si="1221"/>
        <v/>
      </c>
    </row>
    <row r="4636" spans="53:58" ht="20.100000000000001" customHeight="1">
      <c r="BA4636" s="2"/>
      <c r="BB4636" s="2">
        <f t="shared" si="1222"/>
        <v>25.913599999998191</v>
      </c>
      <c r="BC4636" s="156">
        <f t="shared" si="1223"/>
        <v>5.2188799589404373E-4</v>
      </c>
      <c r="BD4636" s="2">
        <f t="shared" si="1224"/>
        <v>1.3714839437972649E-6</v>
      </c>
      <c r="BE4636" s="2">
        <f t="shared" si="1220"/>
        <v>1.3714839437972649E-6</v>
      </c>
      <c r="BF4636" s="24" t="str">
        <f t="shared" si="1221"/>
        <v/>
      </c>
    </row>
    <row r="4637" spans="53:58" ht="20.100000000000001" customHeight="1">
      <c r="BA4637" s="2"/>
      <c r="BB4637" s="2">
        <f t="shared" si="1222"/>
        <v>25.91999999999819</v>
      </c>
      <c r="BC4637" s="156">
        <f t="shared" si="1223"/>
        <v>5.2051651195024647E-4</v>
      </c>
      <c r="BD4637" s="2">
        <f t="shared" si="1224"/>
        <v>1.3679463605096535E-6</v>
      </c>
      <c r="BE4637" s="2">
        <f t="shared" si="1220"/>
        <v>1.3679463605096535E-6</v>
      </c>
      <c r="BF4637" s="24" t="str">
        <f t="shared" si="1221"/>
        <v/>
      </c>
    </row>
    <row r="4638" spans="53:58" ht="20.100000000000001" customHeight="1">
      <c r="BA4638" s="2"/>
      <c r="BB4638" s="2">
        <f t="shared" si="1222"/>
        <v>25.926399999998189</v>
      </c>
      <c r="BC4638" s="156">
        <f t="shared" si="1223"/>
        <v>5.1914856558973681E-4</v>
      </c>
      <c r="BD4638" s="2">
        <f t="shared" si="1224"/>
        <v>1.3644176941005623E-6</v>
      </c>
      <c r="BE4638" s="2">
        <f t="shared" si="1220"/>
        <v>1.3644176941005623E-6</v>
      </c>
      <c r="BF4638" s="24" t="str">
        <f t="shared" si="1221"/>
        <v/>
      </c>
    </row>
    <row r="4639" spans="53:58" ht="20.100000000000001" customHeight="1">
      <c r="BA4639" s="2"/>
      <c r="BB4639" s="2">
        <f t="shared" si="1222"/>
        <v>25.932799999998188</v>
      </c>
      <c r="BC4639" s="156">
        <f t="shared" si="1223"/>
        <v>5.1778414789563625E-4</v>
      </c>
      <c r="BD4639" s="2">
        <f t="shared" si="1224"/>
        <v>1.3608979227430502E-6</v>
      </c>
      <c r="BE4639" s="2">
        <f t="shared" si="1220"/>
        <v>1.3608979227430502E-6</v>
      </c>
      <c r="BF4639" s="24" t="str">
        <f t="shared" si="1221"/>
        <v/>
      </c>
    </row>
    <row r="4640" spans="53:58" ht="20.100000000000001" customHeight="1">
      <c r="BA4640" s="2"/>
      <c r="BB4640" s="2">
        <f t="shared" si="1222"/>
        <v>25.939199999998188</v>
      </c>
      <c r="BC4640" s="156">
        <f t="shared" si="1223"/>
        <v>5.164232499728932E-4</v>
      </c>
      <c r="BD4640" s="2">
        <f t="shared" si="1224"/>
        <v>1.3573870246630848E-6</v>
      </c>
      <c r="BE4640" s="2">
        <f t="shared" si="1220"/>
        <v>1.3573870246630848E-6</v>
      </c>
      <c r="BF4640" s="24" t="str">
        <f t="shared" si="1221"/>
        <v/>
      </c>
    </row>
    <row r="4641" spans="53:58" ht="20.100000000000001" customHeight="1">
      <c r="BA4641" s="2"/>
      <c r="BB4641" s="2">
        <f t="shared" si="1222"/>
        <v>25.945599999998187</v>
      </c>
      <c r="BC4641" s="156">
        <f t="shared" si="1223"/>
        <v>5.1506586294823012E-4</v>
      </c>
      <c r="BD4641" s="2">
        <f t="shared" si="1224"/>
        <v>1.353884978140844E-6</v>
      </c>
      <c r="BE4641" s="2">
        <f t="shared" si="1220"/>
        <v>1.353884978140844E-6</v>
      </c>
      <c r="BF4641" s="24" t="str">
        <f t="shared" si="1221"/>
        <v/>
      </c>
    </row>
    <row r="4642" spans="53:58" ht="20.100000000000001" customHeight="1">
      <c r="BA4642" s="2"/>
      <c r="BB4642" s="2">
        <f t="shared" si="1222"/>
        <v>25.951999999998186</v>
      </c>
      <c r="BC4642" s="156">
        <f t="shared" si="1223"/>
        <v>5.1371197797008927E-4</v>
      </c>
      <c r="BD4642" s="2">
        <f t="shared" si="1224"/>
        <v>1.3503917615012833E-6</v>
      </c>
      <c r="BE4642" s="2">
        <f t="shared" si="1220"/>
        <v>1.3503917615012833E-6</v>
      </c>
      <c r="BF4642" s="24" t="str">
        <f t="shared" si="1221"/>
        <v/>
      </c>
    </row>
    <row r="4643" spans="53:58" ht="20.100000000000001" customHeight="1">
      <c r="BA4643" s="2"/>
      <c r="BB4643" s="2">
        <f t="shared" si="1222"/>
        <v>25.958399999998186</v>
      </c>
      <c r="BC4643" s="156">
        <f t="shared" si="1223"/>
        <v>5.1236158620858799E-4</v>
      </c>
      <c r="BD4643" s="2">
        <f t="shared" si="1224"/>
        <v>1.3469073531277966E-6</v>
      </c>
      <c r="BE4643" s="2">
        <f t="shared" si="1220"/>
        <v>1.3469073531277966E-6</v>
      </c>
      <c r="BF4643" s="24" t="str">
        <f t="shared" si="1221"/>
        <v/>
      </c>
    </row>
    <row r="4644" spans="53:58" ht="20.100000000000001" customHeight="1">
      <c r="BA4644" s="2"/>
      <c r="BB4644" s="2">
        <f t="shared" si="1222"/>
        <v>25.964799999998185</v>
      </c>
      <c r="BC4644" s="156">
        <f t="shared" si="1223"/>
        <v>5.1101467885546019E-4</v>
      </c>
      <c r="BD4644" s="2">
        <f t="shared" si="1224"/>
        <v>1.3434317314479048E-6</v>
      </c>
      <c r="BE4644" s="2">
        <f t="shared" si="1220"/>
        <v>1.3434317314479048E-6</v>
      </c>
      <c r="BF4644" s="24" t="str">
        <f t="shared" si="1221"/>
        <v/>
      </c>
    </row>
    <row r="4645" spans="53:58" ht="20.100000000000001" customHeight="1">
      <c r="BA4645" s="2"/>
      <c r="BB4645" s="2">
        <f t="shared" si="1222"/>
        <v>25.971199999998184</v>
      </c>
      <c r="BC4645" s="156">
        <f t="shared" si="1223"/>
        <v>5.0967124712401229E-4</v>
      </c>
      <c r="BD4645" s="2">
        <f t="shared" si="1224"/>
        <v>1.3399648749447485E-6</v>
      </c>
      <c r="BE4645" s="2">
        <f t="shared" si="1220"/>
        <v>1.3399648749447485E-6</v>
      </c>
      <c r="BF4645" s="24" t="str">
        <f t="shared" si="1221"/>
        <v/>
      </c>
    </row>
    <row r="4646" spans="53:58" ht="20.100000000000001" customHeight="1">
      <c r="BA4646" s="2"/>
      <c r="BB4646" s="2">
        <f t="shared" si="1222"/>
        <v>25.977599999998183</v>
      </c>
      <c r="BC4646" s="156">
        <f t="shared" si="1223"/>
        <v>5.0833128224906754E-4</v>
      </c>
      <c r="BD4646" s="2">
        <f t="shared" si="1224"/>
        <v>1.3365067621510162E-6</v>
      </c>
      <c r="BE4646" s="2">
        <f t="shared" si="1220"/>
        <v>1.3365067621510162E-6</v>
      </c>
      <c r="BF4646" s="24" t="str">
        <f t="shared" si="1221"/>
        <v/>
      </c>
    </row>
    <row r="4647" spans="53:58" ht="20.100000000000001" customHeight="1">
      <c r="BA4647" s="2"/>
      <c r="BB4647" s="2">
        <f t="shared" si="1222"/>
        <v>25.983999999998183</v>
      </c>
      <c r="BC4647" s="156">
        <f t="shared" si="1223"/>
        <v>5.0699477548691652E-4</v>
      </c>
      <c r="BD4647" s="2">
        <f t="shared" si="1224"/>
        <v>1.3330573716487278E-6</v>
      </c>
      <c r="BE4647" s="2">
        <f t="shared" si="1220"/>
        <v>1.3330573716487278E-6</v>
      </c>
      <c r="BF4647" s="24" t="str">
        <f t="shared" si="1221"/>
        <v/>
      </c>
    </row>
    <row r="4648" spans="53:58" ht="20.100000000000001" customHeight="1">
      <c r="BA4648" s="2"/>
      <c r="BB4648" s="2">
        <f t="shared" si="1222"/>
        <v>25.990399999998182</v>
      </c>
      <c r="BC4648" s="156">
        <f t="shared" si="1223"/>
        <v>5.0566171811526779E-4</v>
      </c>
      <c r="BD4648" s="2">
        <f t="shared" si="1224"/>
        <v>1.3296166820695593E-6</v>
      </c>
      <c r="BE4648" s="2">
        <f t="shared" si="1220"/>
        <v>1.3296166820695593E-6</v>
      </c>
      <c r="BF4648" s="24" t="str">
        <f t="shared" si="1221"/>
        <v/>
      </c>
    </row>
    <row r="4649" spans="53:58" ht="20.100000000000001" customHeight="1">
      <c r="BA4649" s="2"/>
      <c r="BB4649" s="2">
        <f t="shared" si="1222"/>
        <v>25.996799999998181</v>
      </c>
      <c r="BC4649" s="156">
        <f t="shared" si="1223"/>
        <v>5.0433210143319823E-4</v>
      </c>
      <c r="BD4649" s="2">
        <f t="shared" si="1224"/>
        <v>1.326184672099614E-6</v>
      </c>
      <c r="BE4649" s="2">
        <f t="shared" si="1220"/>
        <v>1.326184672099614E-6</v>
      </c>
      <c r="BF4649" s="24" t="str">
        <f t="shared" si="1221"/>
        <v/>
      </c>
    </row>
    <row r="4650" spans="53:58" ht="20.100000000000001" customHeight="1">
      <c r="BA4650" s="2"/>
      <c r="BB4650" s="2">
        <f t="shared" si="1222"/>
        <v>26.003199999998181</v>
      </c>
      <c r="BC4650" s="156">
        <f t="shared" si="1223"/>
        <v>5.0300591676109862E-4</v>
      </c>
      <c r="BD4650" s="2">
        <f t="shared" si="1224"/>
        <v>1.3227613204722663E-6</v>
      </c>
      <c r="BE4650" s="2">
        <f t="shared" si="1220"/>
        <v>1.3227613204722663E-6</v>
      </c>
      <c r="BF4650" s="24" t="str">
        <f t="shared" si="1221"/>
        <v/>
      </c>
    </row>
    <row r="4651" spans="53:58" ht="20.100000000000001" customHeight="1">
      <c r="BA4651" s="2"/>
      <c r="BB4651" s="2">
        <f t="shared" si="1222"/>
        <v>26.00959999999818</v>
      </c>
      <c r="BC4651" s="156">
        <f t="shared" si="1223"/>
        <v>5.0168315544062635E-4</v>
      </c>
      <c r="BD4651" s="2">
        <f t="shared" si="1224"/>
        <v>1.3193466059690292E-6</v>
      </c>
      <c r="BE4651" s="2">
        <f t="shared" si="1220"/>
        <v>1.3193466059690292E-6</v>
      </c>
      <c r="BF4651" s="24" t="str">
        <f t="shared" si="1221"/>
        <v/>
      </c>
    </row>
    <row r="4652" spans="53:58" ht="20.100000000000001" customHeight="1">
      <c r="BA4652" s="2"/>
      <c r="BB4652" s="2">
        <f t="shared" si="1222"/>
        <v>26.015999999998179</v>
      </c>
      <c r="BC4652" s="156">
        <f t="shared" si="1223"/>
        <v>5.0036380883465733E-4</v>
      </c>
      <c r="BD4652" s="2">
        <f t="shared" si="1224"/>
        <v>1.3159405074270351E-6</v>
      </c>
      <c r="BE4652" s="2">
        <f t="shared" si="1220"/>
        <v>1.3159405074270351E-6</v>
      </c>
      <c r="BF4652" s="24" t="str">
        <f t="shared" si="1221"/>
        <v/>
      </c>
    </row>
    <row r="4653" spans="53:58" ht="20.100000000000001" customHeight="1">
      <c r="BA4653" s="2"/>
      <c r="BB4653" s="2">
        <f t="shared" si="1222"/>
        <v>26.022399999998179</v>
      </c>
      <c r="BC4653" s="156">
        <f t="shared" si="1223"/>
        <v>4.9904786832723029E-4</v>
      </c>
      <c r="BD4653" s="2">
        <f t="shared" si="1224"/>
        <v>1.3125430037268931E-6</v>
      </c>
      <c r="BE4653" s="2">
        <f t="shared" si="1220"/>
        <v>1.3125430037268931E-6</v>
      </c>
      <c r="BF4653" s="24" t="str">
        <f t="shared" si="1221"/>
        <v/>
      </c>
    </row>
    <row r="4654" spans="53:58" ht="20.100000000000001" customHeight="1">
      <c r="BA4654" s="2"/>
      <c r="BB4654" s="2">
        <f t="shared" si="1222"/>
        <v>26.028799999998178</v>
      </c>
      <c r="BC4654" s="156">
        <f t="shared" si="1223"/>
        <v>4.977353253235034E-4</v>
      </c>
      <c r="BD4654" s="2">
        <f t="shared" si="1224"/>
        <v>1.3091540738058077E-6</v>
      </c>
      <c r="BE4654" s="2">
        <f t="shared" si="1220"/>
        <v>1.3091540738058077E-6</v>
      </c>
      <c r="BF4654" s="24" t="str">
        <f t="shared" si="1221"/>
        <v/>
      </c>
    </row>
    <row r="4655" spans="53:58" ht="20.100000000000001" customHeight="1">
      <c r="BA4655" s="2"/>
      <c r="BB4655" s="2">
        <f t="shared" si="1222"/>
        <v>26.035199999998177</v>
      </c>
      <c r="BC4655" s="156">
        <f t="shared" si="1223"/>
        <v>4.9642617124969759E-4</v>
      </c>
      <c r="BD4655" s="2">
        <f t="shared" si="1224"/>
        <v>1.3057736966442428E-6</v>
      </c>
      <c r="BE4655" s="2">
        <f t="shared" si="1220"/>
        <v>1.3057736966442428E-6</v>
      </c>
      <c r="BF4655" s="24" t="str">
        <f t="shared" si="1221"/>
        <v/>
      </c>
    </row>
    <row r="4656" spans="53:58" ht="20.100000000000001" customHeight="1">
      <c r="BA4656" s="2"/>
      <c r="BB4656" s="2">
        <f t="shared" si="1222"/>
        <v>26.041599999998176</v>
      </c>
      <c r="BC4656" s="156">
        <f t="shared" si="1223"/>
        <v>4.9512039755305335E-4</v>
      </c>
      <c r="BD4656" s="2">
        <f t="shared" si="1224"/>
        <v>1.3024018512758969E-6</v>
      </c>
      <c r="BE4656" s="2">
        <f t="shared" si="1220"/>
        <v>1.3024018512758969E-6</v>
      </c>
      <c r="BF4656" s="24" t="str">
        <f t="shared" si="1221"/>
        <v/>
      </c>
    </row>
    <row r="4657" spans="53:58" ht="20.100000000000001" customHeight="1">
      <c r="BA4657" s="2"/>
      <c r="BB4657" s="2">
        <f t="shared" si="1222"/>
        <v>26.047999999998176</v>
      </c>
      <c r="BC4657" s="156">
        <f t="shared" si="1223"/>
        <v>4.9381799570177745E-4</v>
      </c>
      <c r="BD4657" s="2">
        <f t="shared" si="1224"/>
        <v>1.299038516783149E-6</v>
      </c>
      <c r="BE4657" s="2">
        <f t="shared" si="1220"/>
        <v>1.299038516783149E-6</v>
      </c>
      <c r="BF4657" s="24" t="str">
        <f t="shared" si="1221"/>
        <v/>
      </c>
    </row>
    <row r="4658" spans="53:58" ht="20.100000000000001" customHeight="1">
      <c r="BA4658" s="2"/>
      <c r="BB4658" s="2">
        <f t="shared" si="1222"/>
        <v>26.054399999998175</v>
      </c>
      <c r="BC4658" s="156">
        <f t="shared" si="1223"/>
        <v>4.925189571849943E-4</v>
      </c>
      <c r="BD4658" s="2">
        <f t="shared" si="1224"/>
        <v>1.2956836722978178E-6</v>
      </c>
      <c r="BE4658" s="2">
        <f t="shared" si="1220"/>
        <v>1.2956836722978178E-6</v>
      </c>
      <c r="BF4658" s="24" t="str">
        <f t="shared" si="1221"/>
        <v/>
      </c>
    </row>
    <row r="4659" spans="53:58" ht="20.100000000000001" customHeight="1">
      <c r="BA4659" s="2"/>
      <c r="BB4659" s="2">
        <f t="shared" si="1222"/>
        <v>26.060799999998174</v>
      </c>
      <c r="BC4659" s="156">
        <f t="shared" si="1223"/>
        <v>4.9122327351269648E-4</v>
      </c>
      <c r="BD4659" s="2">
        <f t="shared" si="1224"/>
        <v>1.2923372970009448E-6</v>
      </c>
      <c r="BE4659" s="2">
        <f t="shared" si="1220"/>
        <v>1.2923372970009448E-6</v>
      </c>
      <c r="BF4659" s="24" t="str">
        <f t="shared" si="1221"/>
        <v/>
      </c>
    </row>
    <row r="4660" spans="53:58" ht="20.100000000000001" customHeight="1">
      <c r="BA4660" s="2"/>
      <c r="BB4660" s="2">
        <f t="shared" si="1222"/>
        <v>26.067199999998174</v>
      </c>
      <c r="BC4660" s="156">
        <f t="shared" si="1223"/>
        <v>4.8993093621569554E-4</v>
      </c>
      <c r="BD4660" s="2">
        <f t="shared" si="1224"/>
        <v>1.2889993701213848E-6</v>
      </c>
      <c r="BE4660" s="2">
        <f t="shared" si="1220"/>
        <v>1.2889993701213848E-6</v>
      </c>
      <c r="BF4660" s="24" t="str">
        <f t="shared" si="1221"/>
        <v/>
      </c>
    </row>
    <row r="4661" spans="53:58" ht="20.100000000000001" customHeight="1">
      <c r="BA4661" s="2"/>
      <c r="BB4661" s="2">
        <f t="shared" si="1222"/>
        <v>26.073599999998173</v>
      </c>
      <c r="BC4661" s="156">
        <f t="shared" si="1223"/>
        <v>4.8864193684557415E-4</v>
      </c>
      <c r="BD4661" s="2">
        <f t="shared" si="1224"/>
        <v>1.2856698709407389E-6</v>
      </c>
      <c r="BE4661" s="2">
        <f t="shared" si="1220"/>
        <v>1.2856698709407389E-6</v>
      </c>
      <c r="BF4661" s="24" t="str">
        <f t="shared" si="1221"/>
        <v/>
      </c>
    </row>
    <row r="4662" spans="53:58" ht="20.100000000000001" customHeight="1">
      <c r="BA4662" s="2"/>
      <c r="BB4662" s="2">
        <f t="shared" si="1222"/>
        <v>26.079999999998172</v>
      </c>
      <c r="BC4662" s="156">
        <f t="shared" si="1223"/>
        <v>4.8735626697463341E-4</v>
      </c>
      <c r="BD4662" s="2">
        <f t="shared" si="1224"/>
        <v>1.282348778784085E-6</v>
      </c>
      <c r="BE4662" s="2">
        <f t="shared" si="1220"/>
        <v>1.282348778784085E-6</v>
      </c>
      <c r="BF4662" s="24" t="str">
        <f t="shared" si="1221"/>
        <v/>
      </c>
    </row>
    <row r="4663" spans="53:58" ht="20.100000000000001" customHeight="1">
      <c r="BA4663" s="2"/>
      <c r="BB4663" s="2">
        <f t="shared" si="1222"/>
        <v>26.086399999998171</v>
      </c>
      <c r="BC4663" s="156">
        <f t="shared" si="1223"/>
        <v>4.8607391819584933E-4</v>
      </c>
      <c r="BD4663" s="2">
        <f t="shared" si="1224"/>
        <v>1.279036073030006E-6</v>
      </c>
      <c r="BE4663" s="2">
        <f t="shared" si="1220"/>
        <v>1.279036073030006E-6</v>
      </c>
      <c r="BF4663" s="24" t="str">
        <f t="shared" si="1221"/>
        <v/>
      </c>
    </row>
    <row r="4664" spans="53:58" ht="20.100000000000001" customHeight="1">
      <c r="BA4664" s="2"/>
      <c r="BB4664" s="2">
        <f t="shared" si="1222"/>
        <v>26.092799999998171</v>
      </c>
      <c r="BC4664" s="156">
        <f t="shared" si="1223"/>
        <v>4.8479488212281932E-4</v>
      </c>
      <c r="BD4664" s="2">
        <f t="shared" si="1224"/>
        <v>1.2757317331024589E-6</v>
      </c>
      <c r="BE4664" s="2">
        <f t="shared" si="1220"/>
        <v>1.2757317331024589E-6</v>
      </c>
      <c r="BF4664" s="24" t="str">
        <f t="shared" si="1221"/>
        <v/>
      </c>
    </row>
    <row r="4665" spans="53:58" ht="20.100000000000001" customHeight="1">
      <c r="BA4665" s="2"/>
      <c r="BB4665" s="2">
        <f t="shared" si="1222"/>
        <v>26.09919999999817</v>
      </c>
      <c r="BC4665" s="156">
        <f t="shared" si="1223"/>
        <v>4.8351915038971686E-4</v>
      </c>
      <c r="BD4665" s="2">
        <f t="shared" si="1224"/>
        <v>1.2724357384770631E-6</v>
      </c>
      <c r="BE4665" s="2">
        <f t="shared" si="1220"/>
        <v>1.2724357384770631E-6</v>
      </c>
      <c r="BF4665" s="24" t="str">
        <f t="shared" si="1221"/>
        <v/>
      </c>
    </row>
    <row r="4666" spans="53:58" ht="20.100000000000001" customHeight="1">
      <c r="BA4666" s="2"/>
      <c r="BB4666" s="2">
        <f t="shared" si="1222"/>
        <v>26.105599999998169</v>
      </c>
      <c r="BC4666" s="156">
        <f t="shared" si="1223"/>
        <v>4.822467146512398E-4</v>
      </c>
      <c r="BD4666" s="2">
        <f t="shared" si="1224"/>
        <v>1.269148068676004E-6</v>
      </c>
      <c r="BE4666" s="2">
        <f t="shared" si="1220"/>
        <v>1.269148068676004E-6</v>
      </c>
      <c r="BF4666" s="24" t="str">
        <f t="shared" si="1221"/>
        <v/>
      </c>
    </row>
    <row r="4667" spans="53:58" ht="20.100000000000001" customHeight="1">
      <c r="BA4667" s="2"/>
      <c r="BB4667" s="2">
        <f t="shared" si="1222"/>
        <v>26.111999999998169</v>
      </c>
      <c r="BC4667" s="156">
        <f t="shared" si="1223"/>
        <v>4.809775665825638E-4</v>
      </c>
      <c r="BD4667" s="2">
        <f t="shared" si="1224"/>
        <v>1.265868703268576E-6</v>
      </c>
      <c r="BE4667" s="2">
        <f t="shared" si="1220"/>
        <v>1.265868703268576E-6</v>
      </c>
      <c r="BF4667" s="24" t="str">
        <f t="shared" si="1221"/>
        <v/>
      </c>
    </row>
    <row r="4668" spans="53:58" ht="20.100000000000001" customHeight="1">
      <c r="BA4668" s="2"/>
      <c r="BB4668" s="2">
        <f t="shared" si="1222"/>
        <v>26.118399999998168</v>
      </c>
      <c r="BC4668" s="156">
        <f t="shared" si="1223"/>
        <v>4.7971169787929522E-4</v>
      </c>
      <c r="BD4668" s="2">
        <f t="shared" si="1224"/>
        <v>1.2625976218764946E-6</v>
      </c>
      <c r="BE4668" s="2">
        <f t="shared" si="1220"/>
        <v>1.2625976218764946E-6</v>
      </c>
      <c r="BF4668" s="24" t="str">
        <f t="shared" si="1221"/>
        <v/>
      </c>
    </row>
    <row r="4669" spans="53:58" ht="20.100000000000001" customHeight="1">
      <c r="BA4669" s="2"/>
      <c r="BB4669" s="2">
        <f t="shared" si="1222"/>
        <v>26.124799999998167</v>
      </c>
      <c r="BC4669" s="156">
        <f t="shared" si="1223"/>
        <v>4.7844910025741873E-4</v>
      </c>
      <c r="BD4669" s="2">
        <f t="shared" si="1224"/>
        <v>1.2593348041642469E-6</v>
      </c>
      <c r="BE4669" s="2">
        <f t="shared" si="1220"/>
        <v>1.2593348041642469E-6</v>
      </c>
      <c r="BF4669" s="24" t="str">
        <f t="shared" si="1221"/>
        <v/>
      </c>
    </row>
    <row r="4670" spans="53:58" ht="20.100000000000001" customHeight="1">
      <c r="BA4670" s="2"/>
      <c r="BB4670" s="2">
        <f t="shared" si="1222"/>
        <v>26.131199999998167</v>
      </c>
      <c r="BC4670" s="156">
        <f t="shared" si="1223"/>
        <v>4.7718976545325448E-4</v>
      </c>
      <c r="BD4670" s="2">
        <f t="shared" si="1224"/>
        <v>1.2560802298486329E-6</v>
      </c>
      <c r="BE4670" s="2">
        <f t="shared" si="1220"/>
        <v>1.2560802298486329E-6</v>
      </c>
      <c r="BF4670" s="24" t="str">
        <f t="shared" si="1221"/>
        <v/>
      </c>
    </row>
    <row r="4671" spans="53:58" ht="20.100000000000001" customHeight="1">
      <c r="BA4671" s="2"/>
      <c r="BB4671" s="2">
        <f t="shared" si="1222"/>
        <v>26.137599999998166</v>
      </c>
      <c r="BC4671" s="156">
        <f t="shared" si="1223"/>
        <v>4.7593368522340585E-4</v>
      </c>
      <c r="BD4671" s="2">
        <f t="shared" si="1224"/>
        <v>1.2528338786942116E-6</v>
      </c>
      <c r="BE4671" s="2">
        <f t="shared" si="1220"/>
        <v>1.2528338786942116E-6</v>
      </c>
      <c r="BF4671" s="24" t="str">
        <f t="shared" si="1221"/>
        <v/>
      </c>
    </row>
    <row r="4672" spans="53:58" ht="20.100000000000001" customHeight="1">
      <c r="BA4672" s="2"/>
      <c r="BB4672" s="2">
        <f t="shared" si="1222"/>
        <v>26.143999999998165</v>
      </c>
      <c r="BC4672" s="156">
        <f t="shared" si="1223"/>
        <v>4.7468085134471164E-4</v>
      </c>
      <c r="BD4672" s="2">
        <f t="shared" si="1224"/>
        <v>1.2495957305084767E-6</v>
      </c>
      <c r="BE4672" s="2">
        <f t="shared" si="1220"/>
        <v>1.2495957305084767E-6</v>
      </c>
      <c r="BF4672" s="24" t="str">
        <f t="shared" si="1221"/>
        <v/>
      </c>
    </row>
    <row r="4673" spans="53:58" ht="20.100000000000001" customHeight="1">
      <c r="BA4673" s="2"/>
      <c r="BB4673" s="2">
        <f t="shared" si="1222"/>
        <v>26.150399999998164</v>
      </c>
      <c r="BC4673" s="156">
        <f t="shared" si="1223"/>
        <v>4.7343125561420316E-4</v>
      </c>
      <c r="BD4673" s="2">
        <f t="shared" si="1224"/>
        <v>1.246365765153511E-6</v>
      </c>
      <c r="BE4673" s="2">
        <f t="shared" si="1220"/>
        <v>1.246365765153511E-6</v>
      </c>
      <c r="BF4673" s="24" t="str">
        <f t="shared" si="1221"/>
        <v/>
      </c>
    </row>
    <row r="4674" spans="53:58" ht="20.100000000000001" customHeight="1">
      <c r="BA4674" s="2"/>
      <c r="BB4674" s="2">
        <f t="shared" si="1222"/>
        <v>26.156799999998164</v>
      </c>
      <c r="BC4674" s="156">
        <f t="shared" si="1223"/>
        <v>4.7218488984904965E-4</v>
      </c>
      <c r="BD4674" s="2">
        <f t="shared" si="1224"/>
        <v>1.2431439625344948E-6</v>
      </c>
      <c r="BE4674" s="2">
        <f t="shared" si="1220"/>
        <v>1.2431439625344948E-6</v>
      </c>
      <c r="BF4674" s="24" t="str">
        <f t="shared" si="1221"/>
        <v/>
      </c>
    </row>
    <row r="4675" spans="53:58" ht="20.100000000000001" customHeight="1">
      <c r="BA4675" s="2"/>
      <c r="BB4675" s="2">
        <f t="shared" si="1222"/>
        <v>26.163199999998163</v>
      </c>
      <c r="BC4675" s="156">
        <f t="shared" si="1223"/>
        <v>4.7094174588651515E-4</v>
      </c>
      <c r="BD4675" s="2">
        <f t="shared" si="1224"/>
        <v>1.2399303026048008E-6</v>
      </c>
      <c r="BE4675" s="2">
        <f t="shared" si="1220"/>
        <v>1.2399303026048008E-6</v>
      </c>
      <c r="BF4675" s="24" t="str">
        <f t="shared" si="1221"/>
        <v/>
      </c>
    </row>
    <row r="4676" spans="53:58" ht="20.100000000000001" customHeight="1">
      <c r="BA4676" s="2"/>
      <c r="BB4676" s="2">
        <f t="shared" si="1222"/>
        <v>26.169599999998162</v>
      </c>
      <c r="BC4676" s="156">
        <f t="shared" si="1223"/>
        <v>4.6970181558391035E-4</v>
      </c>
      <c r="BD4676" s="2">
        <f t="shared" si="1224"/>
        <v>1.2367247653661574E-6</v>
      </c>
      <c r="BE4676" s="2">
        <f t="shared" si="1220"/>
        <v>1.2367247653661574E-6</v>
      </c>
      <c r="BF4676" s="24" t="str">
        <f t="shared" si="1221"/>
        <v/>
      </c>
    </row>
    <row r="4677" spans="53:58" ht="20.100000000000001" customHeight="1">
      <c r="BA4677" s="2"/>
      <c r="BB4677" s="2">
        <f t="shared" si="1222"/>
        <v>26.175999999998162</v>
      </c>
      <c r="BC4677" s="156">
        <f t="shared" si="1223"/>
        <v>4.6846509081854419E-4</v>
      </c>
      <c r="BD4677" s="2">
        <f t="shared" si="1224"/>
        <v>1.2335273308679436E-6</v>
      </c>
      <c r="BE4677" s="2">
        <f t="shared" si="1220"/>
        <v>1.2335273308679436E-6</v>
      </c>
      <c r="BF4677" s="24" t="str">
        <f t="shared" si="1221"/>
        <v/>
      </c>
    </row>
    <row r="4678" spans="53:58" ht="20.100000000000001" customHeight="1">
      <c r="BA4678" s="2"/>
      <c r="BB4678" s="2">
        <f t="shared" si="1222"/>
        <v>26.182399999998161</v>
      </c>
      <c r="BC4678" s="156">
        <f t="shared" si="1223"/>
        <v>4.6723156348767625E-4</v>
      </c>
      <c r="BD4678" s="2">
        <f t="shared" si="1224"/>
        <v>1.2303379792031775E-6</v>
      </c>
      <c r="BE4678" s="2">
        <f t="shared" si="1220"/>
        <v>1.2303379792031775E-6</v>
      </c>
      <c r="BF4678" s="24" t="str">
        <f t="shared" si="1221"/>
        <v/>
      </c>
    </row>
    <row r="4679" spans="53:58" ht="20.100000000000001" customHeight="1">
      <c r="BA4679" s="2"/>
      <c r="BB4679" s="2">
        <f t="shared" si="1222"/>
        <v>26.18879999999816</v>
      </c>
      <c r="BC4679" s="156">
        <f t="shared" si="1223"/>
        <v>4.6600122550847307E-4</v>
      </c>
      <c r="BD4679" s="2">
        <f t="shared" si="1224"/>
        <v>1.2271566905185994E-6</v>
      </c>
      <c r="BE4679" s="2">
        <f t="shared" si="1220"/>
        <v>1.2271566905185994E-6</v>
      </c>
      <c r="BF4679" s="24" t="str">
        <f t="shared" si="1221"/>
        <v/>
      </c>
    </row>
    <row r="4680" spans="53:58" ht="20.100000000000001" customHeight="1">
      <c r="BA4680" s="2"/>
      <c r="BB4680" s="2">
        <f t="shared" si="1222"/>
        <v>26.19519999999816</v>
      </c>
      <c r="BC4680" s="156">
        <f t="shared" si="1223"/>
        <v>4.6477406881795447E-4</v>
      </c>
      <c r="BD4680" s="2">
        <f t="shared" si="1224"/>
        <v>1.2239834450016073E-6</v>
      </c>
      <c r="BE4680" s="2">
        <f t="shared" si="1220"/>
        <v>1.2239834450016073E-6</v>
      </c>
      <c r="BF4680" s="24" t="str">
        <f t="shared" si="1221"/>
        <v/>
      </c>
    </row>
    <row r="4681" spans="53:58" ht="20.100000000000001" customHeight="1">
      <c r="BA4681" s="2"/>
      <c r="BB4681" s="2">
        <f t="shared" si="1222"/>
        <v>26.201599999998159</v>
      </c>
      <c r="BC4681" s="156">
        <f t="shared" si="1223"/>
        <v>4.6355008537295287E-4</v>
      </c>
      <c r="BD4681" s="2">
        <f t="shared" si="1224"/>
        <v>1.2208182228887134E-6</v>
      </c>
      <c r="BE4681" s="2">
        <f t="shared" si="1220"/>
        <v>1.2208182228887134E-6</v>
      </c>
      <c r="BF4681" s="24" t="str">
        <f t="shared" si="1221"/>
        <v/>
      </c>
    </row>
    <row r="4682" spans="53:58" ht="20.100000000000001" customHeight="1">
      <c r="BA4682" s="2"/>
      <c r="BB4682" s="2">
        <f t="shared" si="1222"/>
        <v>26.207999999998158</v>
      </c>
      <c r="BC4682" s="156">
        <f t="shared" si="1223"/>
        <v>4.6232926715006415E-4</v>
      </c>
      <c r="BD4682" s="2">
        <f t="shared" si="1224"/>
        <v>1.2176610044638096E-6</v>
      </c>
      <c r="BE4682" s="2">
        <f t="shared" si="1220"/>
        <v>1.2176610044638096E-6</v>
      </c>
      <c r="BF4682" s="24" t="str">
        <f t="shared" si="1221"/>
        <v/>
      </c>
    </row>
    <row r="4683" spans="53:58" ht="20.100000000000001" customHeight="1">
      <c r="BA4683" s="2"/>
      <c r="BB4683" s="2">
        <f t="shared" si="1222"/>
        <v>26.214399999998157</v>
      </c>
      <c r="BC4683" s="156">
        <f t="shared" si="1223"/>
        <v>4.6111160614560034E-4</v>
      </c>
      <c r="BD4683" s="2">
        <f t="shared" si="1224"/>
        <v>1.2145117700588723E-6</v>
      </c>
      <c r="BE4683" s="2">
        <f t="shared" ref="BE4683:BE4746" si="1225">IF(BC4683&lt;(1-$BA$591),BD4683,"")</f>
        <v>1.2145117700588723E-6</v>
      </c>
      <c r="BF4683" s="24" t="str">
        <f t="shared" ref="BF4683:BF4746" si="1226">IF(BC4683&lt;(1-$BA$597),BD4683,"")</f>
        <v/>
      </c>
    </row>
    <row r="4684" spans="53:58" ht="20.100000000000001" customHeight="1">
      <c r="BA4684" s="2"/>
      <c r="BB4684" s="2">
        <f t="shared" ref="BB4684:BB4747" si="1227">BB4683+$BE$584</f>
        <v>26.220799999998157</v>
      </c>
      <c r="BC4684" s="156">
        <f t="shared" ref="BC4684:BC4747" si="1228">_xlfn.CHISQ.DIST.RT(BB4684,7)</f>
        <v>4.5989709437554147E-4</v>
      </c>
      <c r="BD4684" s="2">
        <f t="shared" ref="BD4684:BD4747" si="1229">BC4684-BC4685</f>
        <v>1.2113705000464268E-6</v>
      </c>
      <c r="BE4684" s="2">
        <f t="shared" si="1225"/>
        <v>1.2113705000464268E-6</v>
      </c>
      <c r="BF4684" s="24" t="str">
        <f t="shared" si="1226"/>
        <v/>
      </c>
    </row>
    <row r="4685" spans="53:58" ht="20.100000000000001" customHeight="1">
      <c r="BA4685" s="2"/>
      <c r="BB4685" s="2">
        <f t="shared" si="1227"/>
        <v>26.227199999998156</v>
      </c>
      <c r="BC4685" s="156">
        <f t="shared" si="1228"/>
        <v>4.5868572387549504E-4</v>
      </c>
      <c r="BD4685" s="2">
        <f t="shared" si="1229"/>
        <v>1.2082371748533172E-6</v>
      </c>
      <c r="BE4685" s="2">
        <f t="shared" si="1225"/>
        <v>1.2082371748533172E-6</v>
      </c>
      <c r="BF4685" s="24" t="str">
        <f t="shared" si="1226"/>
        <v/>
      </c>
    </row>
    <row r="4686" spans="53:58" ht="20.100000000000001" customHeight="1">
      <c r="BA4686" s="2"/>
      <c r="BB4686" s="2">
        <f t="shared" si="1227"/>
        <v>26.233599999998155</v>
      </c>
      <c r="BC4686" s="156">
        <f t="shared" si="1228"/>
        <v>4.5747748670064173E-4</v>
      </c>
      <c r="BD4686" s="2">
        <f t="shared" si="1229"/>
        <v>1.2051117749480749E-6</v>
      </c>
      <c r="BE4686" s="2">
        <f t="shared" si="1225"/>
        <v>1.2051117749480749E-6</v>
      </c>
      <c r="BF4686" s="24" t="str">
        <f t="shared" si="1226"/>
        <v/>
      </c>
    </row>
    <row r="4687" spans="53:58" ht="20.100000000000001" customHeight="1">
      <c r="BA4687" s="2"/>
      <c r="BB4687" s="2">
        <f t="shared" si="1227"/>
        <v>26.239999999998155</v>
      </c>
      <c r="BC4687" s="156">
        <f t="shared" si="1228"/>
        <v>4.5627237492569365E-4</v>
      </c>
      <c r="BD4687" s="2">
        <f t="shared" si="1229"/>
        <v>1.201994280844497E-6</v>
      </c>
      <c r="BE4687" s="2">
        <f t="shared" si="1225"/>
        <v>1.201994280844497E-6</v>
      </c>
      <c r="BF4687" s="24" t="str">
        <f t="shared" si="1226"/>
        <v/>
      </c>
    </row>
    <row r="4688" spans="53:58" ht="20.100000000000001" customHeight="1">
      <c r="BA4688" s="2"/>
      <c r="BB4688" s="2">
        <f t="shared" si="1227"/>
        <v>26.246399999998154</v>
      </c>
      <c r="BC4688" s="156">
        <f t="shared" si="1228"/>
        <v>4.5507038064484916E-4</v>
      </c>
      <c r="BD4688" s="2">
        <f t="shared" si="1229"/>
        <v>1.1988846731070669E-6</v>
      </c>
      <c r="BE4688" s="2">
        <f t="shared" si="1225"/>
        <v>1.1988846731070669E-6</v>
      </c>
      <c r="BF4688" s="24" t="str">
        <f t="shared" si="1226"/>
        <v/>
      </c>
    </row>
    <row r="4689" spans="53:58" ht="20.100000000000001" customHeight="1">
      <c r="BA4689" s="2"/>
      <c r="BB4689" s="2">
        <f t="shared" si="1227"/>
        <v>26.252799999998153</v>
      </c>
      <c r="BC4689" s="156">
        <f t="shared" si="1228"/>
        <v>4.5387149597174209E-4</v>
      </c>
      <c r="BD4689" s="2">
        <f t="shared" si="1229"/>
        <v>1.1957829323412509E-6</v>
      </c>
      <c r="BE4689" s="2">
        <f t="shared" si="1225"/>
        <v>1.1957829323412509E-6</v>
      </c>
      <c r="BF4689" s="24" t="str">
        <f t="shared" si="1226"/>
        <v/>
      </c>
    </row>
    <row r="4690" spans="53:58" ht="20.100000000000001" customHeight="1">
      <c r="BA4690" s="2"/>
      <c r="BB4690" s="2">
        <f t="shared" si="1227"/>
        <v>26.259199999998152</v>
      </c>
      <c r="BC4690" s="156">
        <f t="shared" si="1228"/>
        <v>4.5267571303940084E-4</v>
      </c>
      <c r="BD4690" s="2">
        <f t="shared" si="1229"/>
        <v>1.192689039203527E-6</v>
      </c>
      <c r="BE4690" s="2">
        <f t="shared" si="1225"/>
        <v>1.192689039203527E-6</v>
      </c>
      <c r="BF4690" s="24" t="str">
        <f t="shared" si="1226"/>
        <v/>
      </c>
    </row>
    <row r="4691" spans="53:58" ht="20.100000000000001" customHeight="1">
      <c r="BA4691" s="2"/>
      <c r="BB4691" s="2">
        <f t="shared" si="1227"/>
        <v>26.265599999998152</v>
      </c>
      <c r="BC4691" s="156">
        <f t="shared" si="1228"/>
        <v>4.5148302400019731E-4</v>
      </c>
      <c r="BD4691" s="2">
        <f t="shared" si="1229"/>
        <v>1.1896029743903801E-6</v>
      </c>
      <c r="BE4691" s="2">
        <f t="shared" si="1225"/>
        <v>1.1896029743903801E-6</v>
      </c>
      <c r="BF4691" s="24" t="str">
        <f t="shared" si="1226"/>
        <v/>
      </c>
    </row>
    <row r="4692" spans="53:58" ht="20.100000000000001" customHeight="1">
      <c r="BA4692" s="2"/>
      <c r="BB4692" s="2">
        <f t="shared" si="1227"/>
        <v>26.271999999998151</v>
      </c>
      <c r="BC4692" s="156">
        <f t="shared" si="1228"/>
        <v>4.5029342102580693E-4</v>
      </c>
      <c r="BD4692" s="2">
        <f t="shared" si="1229"/>
        <v>1.1865247186498493E-6</v>
      </c>
      <c r="BE4692" s="2">
        <f t="shared" si="1225"/>
        <v>1.1865247186498493E-6</v>
      </c>
      <c r="BF4692" s="24" t="str">
        <f t="shared" si="1226"/>
        <v/>
      </c>
    </row>
    <row r="4693" spans="53:58" ht="20.100000000000001" customHeight="1">
      <c r="BA4693" s="2"/>
      <c r="BB4693" s="2">
        <f t="shared" si="1227"/>
        <v>26.27839999999815</v>
      </c>
      <c r="BC4693" s="156">
        <f t="shared" si="1228"/>
        <v>4.4910689630715708E-4</v>
      </c>
      <c r="BD4693" s="2">
        <f t="shared" si="1229"/>
        <v>1.1834542527709561E-6</v>
      </c>
      <c r="BE4693" s="2">
        <f t="shared" si="1225"/>
        <v>1.1834542527709561E-6</v>
      </c>
      <c r="BF4693" s="24" t="str">
        <f t="shared" si="1226"/>
        <v/>
      </c>
    </row>
    <row r="4694" spans="53:58" ht="20.100000000000001" customHeight="1">
      <c r="BA4694" s="2"/>
      <c r="BB4694" s="2">
        <f t="shared" si="1227"/>
        <v>26.28479999999815</v>
      </c>
      <c r="BC4694" s="156">
        <f t="shared" si="1228"/>
        <v>4.4792344205438613E-4</v>
      </c>
      <c r="BD4694" s="2">
        <f t="shared" si="1229"/>
        <v>1.180391557591403E-6</v>
      </c>
      <c r="BE4694" s="2">
        <f t="shared" si="1225"/>
        <v>1.180391557591403E-6</v>
      </c>
      <c r="BF4694" s="24" t="str">
        <f t="shared" si="1226"/>
        <v/>
      </c>
    </row>
    <row r="4695" spans="53:58" ht="20.100000000000001" customHeight="1">
      <c r="BA4695" s="2"/>
      <c r="BB4695" s="2">
        <f t="shared" si="1227"/>
        <v>26.291199999998149</v>
      </c>
      <c r="BC4695" s="156">
        <f t="shared" si="1228"/>
        <v>4.4674305049679472E-4</v>
      </c>
      <c r="BD4695" s="2">
        <f t="shared" si="1229"/>
        <v>1.1773366139923146E-6</v>
      </c>
      <c r="BE4695" s="2">
        <f t="shared" si="1225"/>
        <v>1.1773366139923146E-6</v>
      </c>
      <c r="BF4695" s="24" t="str">
        <f t="shared" si="1226"/>
        <v/>
      </c>
    </row>
    <row r="4696" spans="53:58" ht="20.100000000000001" customHeight="1">
      <c r="BA4696" s="2"/>
      <c r="BB4696" s="2">
        <f t="shared" si="1227"/>
        <v>26.297599999998148</v>
      </c>
      <c r="BC4696" s="156">
        <f t="shared" si="1228"/>
        <v>4.4556571388280241E-4</v>
      </c>
      <c r="BD4696" s="2">
        <f t="shared" si="1229"/>
        <v>1.1742894029007859E-6</v>
      </c>
      <c r="BE4696" s="2">
        <f t="shared" si="1225"/>
        <v>1.1742894029007859E-6</v>
      </c>
      <c r="BF4696" s="24" t="str">
        <f t="shared" si="1226"/>
        <v/>
      </c>
    </row>
    <row r="4697" spans="53:58" ht="20.100000000000001" customHeight="1">
      <c r="BA4697" s="2"/>
      <c r="BB4697" s="2">
        <f t="shared" si="1227"/>
        <v>26.303999999998148</v>
      </c>
      <c r="BC4697" s="156">
        <f t="shared" si="1228"/>
        <v>4.4439142447990162E-4</v>
      </c>
      <c r="BD4697" s="2">
        <f t="shared" si="1229"/>
        <v>1.1712499052906949E-6</v>
      </c>
      <c r="BE4697" s="2">
        <f t="shared" si="1225"/>
        <v>1.1712499052906949E-6</v>
      </c>
      <c r="BF4697" s="24" t="str">
        <f t="shared" si="1226"/>
        <v/>
      </c>
    </row>
    <row r="4698" spans="53:58" ht="20.100000000000001" customHeight="1">
      <c r="BA4698" s="2"/>
      <c r="BB4698" s="2">
        <f t="shared" si="1227"/>
        <v>26.310399999998147</v>
      </c>
      <c r="BC4698" s="156">
        <f t="shared" si="1228"/>
        <v>4.4322017457461093E-4</v>
      </c>
      <c r="BD4698" s="2">
        <f t="shared" si="1229"/>
        <v>1.1682181021781496E-6</v>
      </c>
      <c r="BE4698" s="2">
        <f t="shared" si="1225"/>
        <v>1.1682181021781496E-6</v>
      </c>
      <c r="BF4698" s="24" t="str">
        <f t="shared" si="1226"/>
        <v/>
      </c>
    </row>
    <row r="4699" spans="53:58" ht="20.100000000000001" customHeight="1">
      <c r="BA4699" s="2"/>
      <c r="BB4699" s="2">
        <f t="shared" si="1227"/>
        <v>26.316799999998146</v>
      </c>
      <c r="BC4699" s="156">
        <f t="shared" si="1228"/>
        <v>4.4205195647243278E-4</v>
      </c>
      <c r="BD4699" s="2">
        <f t="shared" si="1229"/>
        <v>1.1651939746253905E-6</v>
      </c>
      <c r="BE4699" s="2">
        <f t="shared" si="1225"/>
        <v>1.1651939746253905E-6</v>
      </c>
      <c r="BF4699" s="24" t="str">
        <f t="shared" si="1226"/>
        <v/>
      </c>
    </row>
    <row r="4700" spans="53:58" ht="20.100000000000001" customHeight="1">
      <c r="BA4700" s="2"/>
      <c r="BB4700" s="2">
        <f t="shared" si="1227"/>
        <v>26.323199999998145</v>
      </c>
      <c r="BC4700" s="156">
        <f t="shared" si="1228"/>
        <v>4.4088676249780739E-4</v>
      </c>
      <c r="BD4700" s="2">
        <f t="shared" si="1229"/>
        <v>1.1621775037405743E-6</v>
      </c>
      <c r="BE4700" s="2">
        <f t="shared" si="1225"/>
        <v>1.1621775037405743E-6</v>
      </c>
      <c r="BF4700" s="24" t="str">
        <f t="shared" si="1226"/>
        <v/>
      </c>
    </row>
    <row r="4701" spans="53:58" ht="20.100000000000001" customHeight="1">
      <c r="BA4701" s="2"/>
      <c r="BB4701" s="2">
        <f t="shared" si="1227"/>
        <v>26.329599999998145</v>
      </c>
      <c r="BC4701" s="156">
        <f t="shared" si="1228"/>
        <v>4.3972458499406681E-4</v>
      </c>
      <c r="BD4701" s="2">
        <f t="shared" si="1229"/>
        <v>1.1591686706766894E-6</v>
      </c>
      <c r="BE4701" s="2">
        <f t="shared" si="1225"/>
        <v>1.1591686706766894E-6</v>
      </c>
      <c r="BF4701" s="24" t="str">
        <f t="shared" si="1226"/>
        <v/>
      </c>
    </row>
    <row r="4702" spans="53:58" ht="20.100000000000001" customHeight="1">
      <c r="BA4702" s="2"/>
      <c r="BB4702" s="2">
        <f t="shared" si="1227"/>
        <v>26.335999999998144</v>
      </c>
      <c r="BC4702" s="156">
        <f t="shared" si="1228"/>
        <v>4.3856541632339012E-4</v>
      </c>
      <c r="BD4702" s="2">
        <f t="shared" si="1229"/>
        <v>1.1561674566288455E-6</v>
      </c>
      <c r="BE4702" s="2">
        <f t="shared" si="1225"/>
        <v>1.1561674566288455E-6</v>
      </c>
      <c r="BF4702" s="24" t="str">
        <f t="shared" si="1226"/>
        <v/>
      </c>
    </row>
    <row r="4703" spans="53:58" ht="20.100000000000001" customHeight="1">
      <c r="BA4703" s="2"/>
      <c r="BB4703" s="2">
        <f t="shared" si="1227"/>
        <v>26.342399999998143</v>
      </c>
      <c r="BC4703" s="156">
        <f t="shared" si="1228"/>
        <v>4.3740924886676128E-4</v>
      </c>
      <c r="BD4703" s="2">
        <f t="shared" si="1229"/>
        <v>1.1531738428396401E-6</v>
      </c>
      <c r="BE4703" s="2">
        <f t="shared" si="1225"/>
        <v>1.1531738428396401E-6</v>
      </c>
      <c r="BF4703" s="24" t="str">
        <f t="shared" si="1226"/>
        <v/>
      </c>
    </row>
    <row r="4704" spans="53:58" ht="20.100000000000001" customHeight="1">
      <c r="BA4704" s="2"/>
      <c r="BB4704" s="2">
        <f t="shared" si="1227"/>
        <v>26.348799999998143</v>
      </c>
      <c r="BC4704" s="156">
        <f t="shared" si="1228"/>
        <v>4.3625607502392164E-4</v>
      </c>
      <c r="BD4704" s="2">
        <f t="shared" si="1229"/>
        <v>1.150187810595039E-6</v>
      </c>
      <c r="BE4704" s="2">
        <f t="shared" si="1225"/>
        <v>1.150187810595039E-6</v>
      </c>
      <c r="BF4704" s="24" t="str">
        <f t="shared" si="1226"/>
        <v/>
      </c>
    </row>
    <row r="4705" spans="53:58" ht="20.100000000000001" customHeight="1">
      <c r="BA4705" s="2"/>
      <c r="BB4705" s="2">
        <f t="shared" si="1227"/>
        <v>26.355199999998142</v>
      </c>
      <c r="BC4705" s="156">
        <f t="shared" si="1228"/>
        <v>4.351058872133266E-4</v>
      </c>
      <c r="BD4705" s="2">
        <f t="shared" si="1229"/>
        <v>1.1472093412263277E-6</v>
      </c>
      <c r="BE4705" s="2">
        <f t="shared" si="1225"/>
        <v>1.1472093412263277E-6</v>
      </c>
      <c r="BF4705" s="24" t="str">
        <f t="shared" si="1226"/>
        <v/>
      </c>
    </row>
    <row r="4706" spans="53:58" ht="20.100000000000001" customHeight="1">
      <c r="BA4706" s="2"/>
      <c r="BB4706" s="2">
        <f t="shared" si="1227"/>
        <v>26.361599999998141</v>
      </c>
      <c r="BC4706" s="156">
        <f t="shared" si="1228"/>
        <v>4.3395867787210027E-4</v>
      </c>
      <c r="BD4706" s="2">
        <f t="shared" si="1229"/>
        <v>1.1442384161056661E-6</v>
      </c>
      <c r="BE4706" s="2">
        <f t="shared" si="1225"/>
        <v>1.1442384161056661E-6</v>
      </c>
      <c r="BF4706" s="24" t="str">
        <f t="shared" si="1226"/>
        <v/>
      </c>
    </row>
    <row r="4707" spans="53:58" ht="20.100000000000001" customHeight="1">
      <c r="BA4707" s="2"/>
      <c r="BB4707" s="2">
        <f t="shared" si="1227"/>
        <v>26.36799999999814</v>
      </c>
      <c r="BC4707" s="156">
        <f t="shared" si="1228"/>
        <v>4.328144394559946E-4</v>
      </c>
      <c r="BD4707" s="2">
        <f t="shared" si="1229"/>
        <v>1.1412750166554125E-6</v>
      </c>
      <c r="BE4707" s="2">
        <f t="shared" si="1225"/>
        <v>1.1412750166554125E-6</v>
      </c>
      <c r="BF4707" s="24" t="str">
        <f t="shared" si="1226"/>
        <v/>
      </c>
    </row>
    <row r="4708" spans="53:58" ht="20.100000000000001" customHeight="1">
      <c r="BA4708" s="2"/>
      <c r="BB4708" s="2">
        <f t="shared" si="1227"/>
        <v>26.37439999999814</v>
      </c>
      <c r="BC4708" s="156">
        <f t="shared" si="1228"/>
        <v>4.3167316443933919E-4</v>
      </c>
      <c r="BD4708" s="2">
        <f t="shared" si="1229"/>
        <v>1.1383191243356555E-6</v>
      </c>
      <c r="BE4708" s="2">
        <f t="shared" si="1225"/>
        <v>1.1383191243356555E-6</v>
      </c>
      <c r="BF4708" s="24" t="str">
        <f t="shared" si="1226"/>
        <v/>
      </c>
    </row>
    <row r="4709" spans="53:58" ht="20.100000000000001" customHeight="1">
      <c r="BA4709" s="2"/>
      <c r="BB4709" s="2">
        <f t="shared" si="1227"/>
        <v>26.380799999998139</v>
      </c>
      <c r="BC4709" s="156">
        <f t="shared" si="1228"/>
        <v>4.3053484531500354E-4</v>
      </c>
      <c r="BD4709" s="2">
        <f t="shared" si="1229"/>
        <v>1.1353707206560319E-6</v>
      </c>
      <c r="BE4709" s="2">
        <f t="shared" si="1225"/>
        <v>1.1353707206560319E-6</v>
      </c>
      <c r="BF4709" s="24" t="str">
        <f t="shared" si="1226"/>
        <v/>
      </c>
    </row>
    <row r="4710" spans="53:58" ht="20.100000000000001" customHeight="1">
      <c r="BA4710" s="2"/>
      <c r="BB4710" s="2">
        <f t="shared" si="1227"/>
        <v>26.387199999998138</v>
      </c>
      <c r="BC4710" s="156">
        <f t="shared" si="1228"/>
        <v>4.293994745943475E-4</v>
      </c>
      <c r="BD4710" s="2">
        <f t="shared" si="1229"/>
        <v>1.1324297871648302E-6</v>
      </c>
      <c r="BE4710" s="2">
        <f t="shared" si="1225"/>
        <v>1.1324297871648302E-6</v>
      </c>
      <c r="BF4710" s="24" t="str">
        <f t="shared" si="1226"/>
        <v/>
      </c>
    </row>
    <row r="4711" spans="53:58" ht="20.100000000000001" customHeight="1">
      <c r="BA4711" s="2"/>
      <c r="BB4711" s="2">
        <f t="shared" si="1227"/>
        <v>26.393599999998138</v>
      </c>
      <c r="BC4711" s="156">
        <f t="shared" si="1228"/>
        <v>4.2826704480718267E-4</v>
      </c>
      <c r="BD4711" s="2">
        <f t="shared" si="1229"/>
        <v>1.1294963054590194E-6</v>
      </c>
      <c r="BE4711" s="2">
        <f t="shared" si="1225"/>
        <v>1.1294963054590194E-6</v>
      </c>
      <c r="BF4711" s="24" t="str">
        <f t="shared" si="1226"/>
        <v/>
      </c>
    </row>
    <row r="4712" spans="53:58" ht="20.100000000000001" customHeight="1">
      <c r="BA4712" s="2"/>
      <c r="BB4712" s="2">
        <f t="shared" si="1227"/>
        <v>26.399999999998137</v>
      </c>
      <c r="BC4712" s="156">
        <f t="shared" si="1228"/>
        <v>4.2713754850172365E-4</v>
      </c>
      <c r="BD4712" s="2">
        <f t="shared" si="1229"/>
        <v>1.1265702571767685E-6</v>
      </c>
      <c r="BE4712" s="2">
        <f t="shared" si="1225"/>
        <v>1.1265702571767685E-6</v>
      </c>
      <c r="BF4712" s="24" t="str">
        <f t="shared" si="1226"/>
        <v/>
      </c>
    </row>
    <row r="4713" spans="53:58" ht="20.100000000000001" customHeight="1">
      <c r="BA4713" s="2"/>
      <c r="BB4713" s="2">
        <f t="shared" si="1227"/>
        <v>26.406399999998136</v>
      </c>
      <c r="BC4713" s="156">
        <f t="shared" si="1228"/>
        <v>4.2601097824454689E-4</v>
      </c>
      <c r="BD4713" s="2">
        <f t="shared" si="1229"/>
        <v>1.1236516239985844E-6</v>
      </c>
      <c r="BE4713" s="2">
        <f t="shared" si="1225"/>
        <v>1.1236516239985844E-6</v>
      </c>
      <c r="BF4713" s="24" t="str">
        <f t="shared" si="1226"/>
        <v/>
      </c>
    </row>
    <row r="4714" spans="53:58" ht="20.100000000000001" customHeight="1">
      <c r="BA4714" s="2"/>
      <c r="BB4714" s="2">
        <f t="shared" si="1227"/>
        <v>26.412799999998136</v>
      </c>
      <c r="BC4714" s="156">
        <f t="shared" si="1228"/>
        <v>4.248873266205483E-4</v>
      </c>
      <c r="BD4714" s="2">
        <f t="shared" si="1229"/>
        <v>1.1207403876513779E-6</v>
      </c>
      <c r="BE4714" s="2">
        <f t="shared" si="1225"/>
        <v>1.1207403876513779E-6</v>
      </c>
      <c r="BF4714" s="24" t="str">
        <f t="shared" si="1226"/>
        <v/>
      </c>
    </row>
    <row r="4715" spans="53:58" ht="20.100000000000001" customHeight="1">
      <c r="BA4715" s="2"/>
      <c r="BB4715" s="2">
        <f t="shared" si="1227"/>
        <v>26.419199999998135</v>
      </c>
      <c r="BC4715" s="156">
        <f t="shared" si="1228"/>
        <v>4.2376658623289692E-4</v>
      </c>
      <c r="BD4715" s="2">
        <f t="shared" si="1229"/>
        <v>1.1178365299038015E-6</v>
      </c>
      <c r="BE4715" s="2">
        <f t="shared" si="1225"/>
        <v>1.1178365299038015E-6</v>
      </c>
      <c r="BF4715" s="24" t="str">
        <f t="shared" si="1226"/>
        <v/>
      </c>
    </row>
    <row r="4716" spans="53:58" ht="20.100000000000001" customHeight="1">
      <c r="BA4716" s="2"/>
      <c r="BB4716" s="2">
        <f t="shared" si="1227"/>
        <v>26.425599999998134</v>
      </c>
      <c r="BC4716" s="156">
        <f t="shared" si="1228"/>
        <v>4.2264874970299312E-4</v>
      </c>
      <c r="BD4716" s="2">
        <f t="shared" si="1229"/>
        <v>1.114940032569448E-6</v>
      </c>
      <c r="BE4716" s="2">
        <f t="shared" si="1225"/>
        <v>1.114940032569448E-6</v>
      </c>
      <c r="BF4716" s="24" t="str">
        <f t="shared" si="1226"/>
        <v/>
      </c>
    </row>
    <row r="4717" spans="53:58" ht="20.100000000000001" customHeight="1">
      <c r="BA4717" s="2"/>
      <c r="BB4717" s="2">
        <f t="shared" si="1227"/>
        <v>26.431999999998133</v>
      </c>
      <c r="BC4717" s="156">
        <f t="shared" si="1228"/>
        <v>4.2153380967042367E-4</v>
      </c>
      <c r="BD4717" s="2">
        <f t="shared" si="1229"/>
        <v>1.1120508775012668E-6</v>
      </c>
      <c r="BE4717" s="2">
        <f t="shared" si="1225"/>
        <v>1.1120508775012668E-6</v>
      </c>
      <c r="BF4717" s="24" t="str">
        <f t="shared" si="1226"/>
        <v/>
      </c>
    </row>
    <row r="4718" spans="53:58" ht="20.100000000000001" customHeight="1">
      <c r="BA4718" s="2"/>
      <c r="BB4718" s="2">
        <f t="shared" si="1227"/>
        <v>26.438399999998133</v>
      </c>
      <c r="BC4718" s="156">
        <f t="shared" si="1228"/>
        <v>4.2042175879292241E-4</v>
      </c>
      <c r="BD4718" s="2">
        <f t="shared" si="1229"/>
        <v>1.1091690466002373E-6</v>
      </c>
      <c r="BE4718" s="2">
        <f t="shared" si="1225"/>
        <v>1.1091690466002373E-6</v>
      </c>
      <c r="BF4718" s="24" t="str">
        <f t="shared" si="1226"/>
        <v/>
      </c>
    </row>
    <row r="4719" spans="53:58" ht="20.100000000000001" customHeight="1">
      <c r="BA4719" s="2"/>
      <c r="BB4719" s="2">
        <f t="shared" si="1227"/>
        <v>26.444799999998132</v>
      </c>
      <c r="BC4719" s="156">
        <f t="shared" si="1228"/>
        <v>4.1931258974632217E-4</v>
      </c>
      <c r="BD4719" s="2">
        <f t="shared" si="1229"/>
        <v>1.1062945218072917E-6</v>
      </c>
      <c r="BE4719" s="2">
        <f t="shared" si="1225"/>
        <v>1.1062945218072917E-6</v>
      </c>
      <c r="BF4719" s="24" t="str">
        <f t="shared" si="1226"/>
        <v/>
      </c>
    </row>
    <row r="4720" spans="53:58" ht="20.100000000000001" customHeight="1">
      <c r="BA4720" s="2"/>
      <c r="BB4720" s="2">
        <f t="shared" si="1227"/>
        <v>26.451199999998131</v>
      </c>
      <c r="BC4720" s="156">
        <f t="shared" si="1228"/>
        <v>4.1820629522451488E-4</v>
      </c>
      <c r="BD4720" s="2">
        <f t="shared" si="1229"/>
        <v>1.1034272851061884E-6</v>
      </c>
      <c r="BE4720" s="2">
        <f t="shared" si="1225"/>
        <v>1.1034272851061884E-6</v>
      </c>
      <c r="BF4720" s="24" t="str">
        <f t="shared" si="1226"/>
        <v/>
      </c>
    </row>
    <row r="4721" spans="53:58" ht="20.100000000000001" customHeight="1">
      <c r="BA4721" s="2"/>
      <c r="BB4721" s="2">
        <f t="shared" si="1227"/>
        <v>26.457599999998131</v>
      </c>
      <c r="BC4721" s="156">
        <f t="shared" si="1228"/>
        <v>4.1710286793940869E-4</v>
      </c>
      <c r="BD4721" s="2">
        <f t="shared" si="1229"/>
        <v>1.1005673185258426E-6</v>
      </c>
      <c r="BE4721" s="2">
        <f t="shared" si="1225"/>
        <v>1.1005673185258426E-6</v>
      </c>
      <c r="BF4721" s="24" t="str">
        <f t="shared" si="1226"/>
        <v/>
      </c>
    </row>
    <row r="4722" spans="53:58" ht="20.100000000000001" customHeight="1">
      <c r="BA4722" s="2"/>
      <c r="BB4722" s="2">
        <f t="shared" si="1227"/>
        <v>26.46399999999813</v>
      </c>
      <c r="BC4722" s="156">
        <f t="shared" si="1228"/>
        <v>4.1600230062088285E-4</v>
      </c>
      <c r="BD4722" s="2">
        <f t="shared" si="1229"/>
        <v>1.0977146041347974E-6</v>
      </c>
      <c r="BE4722" s="2">
        <f t="shared" si="1225"/>
        <v>1.0977146041347974E-6</v>
      </c>
      <c r="BF4722" s="24" t="str">
        <f t="shared" si="1226"/>
        <v/>
      </c>
    </row>
    <row r="4723" spans="53:58" ht="20.100000000000001" customHeight="1">
      <c r="BA4723" s="2"/>
      <c r="BB4723" s="2">
        <f t="shared" si="1227"/>
        <v>26.470399999998129</v>
      </c>
      <c r="BC4723" s="156">
        <f t="shared" si="1228"/>
        <v>4.1490458601674805E-4</v>
      </c>
      <c r="BD4723" s="2">
        <f t="shared" si="1229"/>
        <v>1.0948691240476199E-6</v>
      </c>
      <c r="BE4723" s="2">
        <f t="shared" si="1225"/>
        <v>1.0948691240476199E-6</v>
      </c>
      <c r="BF4723" s="24" t="str">
        <f t="shared" si="1226"/>
        <v/>
      </c>
    </row>
    <row r="4724" spans="53:58" ht="20.100000000000001" customHeight="1">
      <c r="BA4724" s="2"/>
      <c r="BB4724" s="2">
        <f t="shared" si="1227"/>
        <v>26.476799999998128</v>
      </c>
      <c r="BC4724" s="156">
        <f t="shared" si="1228"/>
        <v>4.1380971689270043E-4</v>
      </c>
      <c r="BD4724" s="2">
        <f t="shared" si="1229"/>
        <v>1.092030860418505E-6</v>
      </c>
      <c r="BE4724" s="2">
        <f t="shared" si="1225"/>
        <v>1.092030860418505E-6</v>
      </c>
      <c r="BF4724" s="24" t="str">
        <f t="shared" si="1226"/>
        <v/>
      </c>
    </row>
    <row r="4725" spans="53:58" ht="20.100000000000001" customHeight="1">
      <c r="BA4725" s="2"/>
      <c r="BB4725" s="2">
        <f t="shared" si="1227"/>
        <v>26.483199999998128</v>
      </c>
      <c r="BC4725" s="156">
        <f t="shared" si="1228"/>
        <v>4.1271768603228193E-4</v>
      </c>
      <c r="BD4725" s="2">
        <f t="shared" si="1229"/>
        <v>1.0891997954445279E-6</v>
      </c>
      <c r="BE4725" s="2">
        <f t="shared" si="1225"/>
        <v>1.0891997954445279E-6</v>
      </c>
      <c r="BF4725" s="24" t="str">
        <f t="shared" si="1226"/>
        <v/>
      </c>
    </row>
    <row r="4726" spans="53:58" ht="20.100000000000001" customHeight="1">
      <c r="BA4726" s="2"/>
      <c r="BB4726" s="2">
        <f t="shared" si="1227"/>
        <v>26.489599999998127</v>
      </c>
      <c r="BC4726" s="156">
        <f t="shared" si="1228"/>
        <v>4.116284862368374E-4</v>
      </c>
      <c r="BD4726" s="2">
        <f t="shared" si="1229"/>
        <v>1.0863759113681373E-6</v>
      </c>
      <c r="BE4726" s="2">
        <f t="shared" si="1225"/>
        <v>1.0863759113681373E-6</v>
      </c>
      <c r="BF4726" s="24" t="str">
        <f t="shared" si="1226"/>
        <v/>
      </c>
    </row>
    <row r="4727" spans="53:58" ht="20.100000000000001" customHeight="1">
      <c r="BA4727" s="2"/>
      <c r="BB4727" s="2">
        <f t="shared" si="1227"/>
        <v>26.495999999998126</v>
      </c>
      <c r="BC4727" s="156">
        <f t="shared" si="1228"/>
        <v>4.1054211032546926E-4</v>
      </c>
      <c r="BD4727" s="2">
        <f t="shared" si="1229"/>
        <v>1.0835591904700547E-6</v>
      </c>
      <c r="BE4727" s="2">
        <f t="shared" si="1225"/>
        <v>1.0835591904700547E-6</v>
      </c>
      <c r="BF4727" s="24" t="str">
        <f t="shared" si="1226"/>
        <v/>
      </c>
    </row>
    <row r="4728" spans="53:58" ht="20.100000000000001" customHeight="1">
      <c r="BA4728" s="2"/>
      <c r="BB4728" s="2">
        <f t="shared" si="1227"/>
        <v>26.502399999998126</v>
      </c>
      <c r="BC4728" s="156">
        <f t="shared" si="1228"/>
        <v>4.0945855113499921E-4</v>
      </c>
      <c r="BD4728" s="2">
        <f t="shared" si="1229"/>
        <v>1.0807496150737187E-6</v>
      </c>
      <c r="BE4728" s="2">
        <f t="shared" si="1225"/>
        <v>1.0807496150737187E-6</v>
      </c>
      <c r="BF4728" s="24" t="str">
        <f t="shared" si="1226"/>
        <v/>
      </c>
    </row>
    <row r="4729" spans="53:58" ht="20.100000000000001" customHeight="1">
      <c r="BA4729" s="2"/>
      <c r="BB4729" s="2">
        <f t="shared" si="1227"/>
        <v>26.508799999998125</v>
      </c>
      <c r="BC4729" s="156">
        <f t="shared" si="1228"/>
        <v>4.0837780151992549E-4</v>
      </c>
      <c r="BD4729" s="2">
        <f t="shared" si="1229"/>
        <v>1.0779471675486469E-6</v>
      </c>
      <c r="BE4729" s="2">
        <f t="shared" si="1225"/>
        <v>1.0779471675486469E-6</v>
      </c>
      <c r="BF4729" s="24" t="str">
        <f t="shared" si="1226"/>
        <v/>
      </c>
    </row>
    <row r="4730" spans="53:58" ht="20.100000000000001" customHeight="1">
      <c r="BA4730" s="2"/>
      <c r="BB4730" s="2">
        <f t="shared" si="1227"/>
        <v>26.515199999998124</v>
      </c>
      <c r="BC4730" s="156">
        <f t="shared" si="1228"/>
        <v>4.0729985435237684E-4</v>
      </c>
      <c r="BD4730" s="2">
        <f t="shared" si="1229"/>
        <v>1.0751518303016533E-6</v>
      </c>
      <c r="BE4730" s="2">
        <f t="shared" si="1225"/>
        <v>1.0751518303016533E-6</v>
      </c>
      <c r="BF4730" s="24" t="str">
        <f t="shared" si="1226"/>
        <v/>
      </c>
    </row>
    <row r="4731" spans="53:58" ht="20.100000000000001" customHeight="1">
      <c r="BA4731" s="2"/>
      <c r="BB4731" s="2">
        <f t="shared" si="1227"/>
        <v>26.521599999998124</v>
      </c>
      <c r="BC4731" s="156">
        <f t="shared" si="1228"/>
        <v>4.0622470252207519E-4</v>
      </c>
      <c r="BD4731" s="2">
        <f t="shared" si="1229"/>
        <v>1.0723635857819982E-6</v>
      </c>
      <c r="BE4731" s="2">
        <f t="shared" si="1225"/>
        <v>1.0723635857819982E-6</v>
      </c>
      <c r="BF4731" s="24" t="str">
        <f t="shared" si="1226"/>
        <v/>
      </c>
    </row>
    <row r="4732" spans="53:58" ht="20.100000000000001" customHeight="1">
      <c r="BA4732" s="2"/>
      <c r="BB4732" s="2">
        <f t="shared" si="1227"/>
        <v>26.527999999998123</v>
      </c>
      <c r="BC4732" s="156">
        <f t="shared" si="1228"/>
        <v>4.0515233893629319E-4</v>
      </c>
      <c r="BD4732" s="2">
        <f t="shared" si="1229"/>
        <v>1.0695824164842619E-6</v>
      </c>
      <c r="BE4732" s="2">
        <f t="shared" si="1225"/>
        <v>1.0695824164842619E-6</v>
      </c>
      <c r="BF4732" s="24" t="str">
        <f t="shared" si="1226"/>
        <v/>
      </c>
    </row>
    <row r="4733" spans="53:58" ht="20.100000000000001" customHeight="1">
      <c r="BA4733" s="2"/>
      <c r="BB4733" s="2">
        <f t="shared" si="1227"/>
        <v>26.534399999998122</v>
      </c>
      <c r="BC4733" s="156">
        <f t="shared" si="1228"/>
        <v>4.0408275651980893E-4</v>
      </c>
      <c r="BD4733" s="2">
        <f t="shared" si="1229"/>
        <v>1.0668083049412426E-6</v>
      </c>
      <c r="BE4733" s="2">
        <f t="shared" si="1225"/>
        <v>1.0668083049412426E-6</v>
      </c>
      <c r="BF4733" s="24" t="str">
        <f t="shared" si="1226"/>
        <v/>
      </c>
    </row>
    <row r="4734" spans="53:58" ht="20.100000000000001" customHeight="1">
      <c r="BA4734" s="2"/>
      <c r="BB4734" s="2">
        <f t="shared" si="1227"/>
        <v>26.540799999998121</v>
      </c>
      <c r="BC4734" s="156">
        <f t="shared" si="1228"/>
        <v>4.0301594821486768E-4</v>
      </c>
      <c r="BD4734" s="2">
        <f t="shared" si="1229"/>
        <v>1.064041233728131E-6</v>
      </c>
      <c r="BE4734" s="2">
        <f t="shared" si="1225"/>
        <v>1.064041233728131E-6</v>
      </c>
      <c r="BF4734" s="24" t="str">
        <f t="shared" si="1226"/>
        <v/>
      </c>
    </row>
    <row r="4735" spans="53:58" ht="20.100000000000001" customHeight="1">
      <c r="BA4735" s="2"/>
      <c r="BB4735" s="2">
        <f t="shared" si="1227"/>
        <v>26.547199999998121</v>
      </c>
      <c r="BC4735" s="156">
        <f t="shared" si="1228"/>
        <v>4.0195190698113955E-4</v>
      </c>
      <c r="BD4735" s="2">
        <f t="shared" si="1229"/>
        <v>1.0612811854622929E-6</v>
      </c>
      <c r="BE4735" s="2">
        <f t="shared" si="1225"/>
        <v>1.0612811854622929E-6</v>
      </c>
      <c r="BF4735" s="24" t="str">
        <f t="shared" si="1226"/>
        <v/>
      </c>
    </row>
    <row r="4736" spans="53:58" ht="20.100000000000001" customHeight="1">
      <c r="BA4736" s="2"/>
      <c r="BB4736" s="2">
        <f t="shared" si="1227"/>
        <v>26.55359999999812</v>
      </c>
      <c r="BC4736" s="156">
        <f t="shared" si="1228"/>
        <v>4.0089062579567726E-4</v>
      </c>
      <c r="BD4736" s="2">
        <f t="shared" si="1229"/>
        <v>1.0585281428014269E-6</v>
      </c>
      <c r="BE4736" s="2">
        <f t="shared" si="1225"/>
        <v>1.0585281428014269E-6</v>
      </c>
      <c r="BF4736" s="24" t="str">
        <f t="shared" si="1226"/>
        <v/>
      </c>
    </row>
    <row r="4737" spans="53:58" ht="20.100000000000001" customHeight="1">
      <c r="BA4737" s="2"/>
      <c r="BB4737" s="2">
        <f t="shared" si="1227"/>
        <v>26.559999999998119</v>
      </c>
      <c r="BC4737" s="156">
        <f t="shared" si="1228"/>
        <v>3.9983209765287583E-4</v>
      </c>
      <c r="BD4737" s="2">
        <f t="shared" si="1229"/>
        <v>1.0557820884460572E-6</v>
      </c>
      <c r="BE4737" s="2">
        <f t="shared" si="1225"/>
        <v>1.0557820884460572E-6</v>
      </c>
      <c r="BF4737" s="24" t="str">
        <f t="shared" si="1226"/>
        <v/>
      </c>
    </row>
    <row r="4738" spans="53:58" ht="20.100000000000001" customHeight="1">
      <c r="BA4738" s="2"/>
      <c r="BB4738" s="2">
        <f t="shared" si="1227"/>
        <v>26.566399999998119</v>
      </c>
      <c r="BC4738" s="156">
        <f t="shared" si="1228"/>
        <v>3.9877631556442978E-4</v>
      </c>
      <c r="BD4738" s="2">
        <f t="shared" si="1229"/>
        <v>1.0530430051363358E-6</v>
      </c>
      <c r="BE4738" s="2">
        <f t="shared" si="1225"/>
        <v>1.0530430051363358E-6</v>
      </c>
      <c r="BF4738" s="24" t="str">
        <f t="shared" si="1226"/>
        <v/>
      </c>
    </row>
    <row r="4739" spans="53:58" ht="20.100000000000001" customHeight="1">
      <c r="BA4739" s="2"/>
      <c r="BB4739" s="2">
        <f t="shared" si="1227"/>
        <v>26.572799999998118</v>
      </c>
      <c r="BC4739" s="156">
        <f t="shared" si="1228"/>
        <v>3.9772327255929344E-4</v>
      </c>
      <c r="BD4739" s="2">
        <f t="shared" si="1229"/>
        <v>1.0503108756553491E-6</v>
      </c>
      <c r="BE4739" s="2">
        <f t="shared" si="1225"/>
        <v>1.0503108756553491E-6</v>
      </c>
      <c r="BF4739" s="24" t="str">
        <f t="shared" si="1226"/>
        <v/>
      </c>
    </row>
    <row r="4740" spans="53:58" ht="20.100000000000001" customHeight="1">
      <c r="BA4740" s="2"/>
      <c r="BB4740" s="2">
        <f t="shared" si="1227"/>
        <v>26.579199999998117</v>
      </c>
      <c r="BC4740" s="156">
        <f t="shared" si="1228"/>
        <v>3.9667296168363809E-4</v>
      </c>
      <c r="BD4740" s="2">
        <f t="shared" si="1229"/>
        <v>1.047585682824564E-6</v>
      </c>
      <c r="BE4740" s="2">
        <f t="shared" si="1225"/>
        <v>1.047585682824564E-6</v>
      </c>
      <c r="BF4740" s="24" t="str">
        <f t="shared" si="1226"/>
        <v/>
      </c>
    </row>
    <row r="4741" spans="53:58" ht="20.100000000000001" customHeight="1">
      <c r="BA4741" s="2"/>
      <c r="BB4741" s="2">
        <f t="shared" si="1227"/>
        <v>26.585599999998117</v>
      </c>
      <c r="BC4741" s="156">
        <f t="shared" si="1228"/>
        <v>3.9562537600081353E-4</v>
      </c>
      <c r="BD4741" s="2">
        <f t="shared" si="1229"/>
        <v>1.044867409508328E-6</v>
      </c>
      <c r="BE4741" s="2">
        <f t="shared" si="1225"/>
        <v>1.044867409508328E-6</v>
      </c>
      <c r="BF4741" s="24" t="str">
        <f t="shared" si="1226"/>
        <v/>
      </c>
    </row>
    <row r="4742" spans="53:58" ht="20.100000000000001" customHeight="1">
      <c r="BA4742" s="2"/>
      <c r="BB4742" s="2">
        <f t="shared" si="1227"/>
        <v>26.591999999998116</v>
      </c>
      <c r="BC4742" s="156">
        <f t="shared" si="1228"/>
        <v>3.945805085913052E-4</v>
      </c>
      <c r="BD4742" s="2">
        <f t="shared" si="1229"/>
        <v>1.0421560386122963E-6</v>
      </c>
      <c r="BE4742" s="2">
        <f t="shared" si="1225"/>
        <v>1.0421560386122963E-6</v>
      </c>
      <c r="BF4742" s="24" t="str">
        <f t="shared" si="1226"/>
        <v/>
      </c>
    </row>
    <row r="4743" spans="53:58" ht="20.100000000000001" customHeight="1">
      <c r="BA4743" s="2"/>
      <c r="BB4743" s="2">
        <f t="shared" si="1227"/>
        <v>26.598399999998115</v>
      </c>
      <c r="BC4743" s="156">
        <f t="shared" si="1228"/>
        <v>3.935383525526929E-4</v>
      </c>
      <c r="BD4743" s="2">
        <f t="shared" si="1229"/>
        <v>1.0394515530814268E-6</v>
      </c>
      <c r="BE4743" s="2">
        <f t="shared" si="1225"/>
        <v>1.0394515530814268E-6</v>
      </c>
      <c r="BF4743" s="24" t="str">
        <f t="shared" si="1226"/>
        <v/>
      </c>
    </row>
    <row r="4744" spans="53:58" ht="20.100000000000001" customHeight="1">
      <c r="BA4744" s="2"/>
      <c r="BB4744" s="2">
        <f t="shared" si="1227"/>
        <v>26.604799999998114</v>
      </c>
      <c r="BC4744" s="156">
        <f t="shared" si="1228"/>
        <v>3.9249890099961148E-4</v>
      </c>
      <c r="BD4744" s="2">
        <f t="shared" si="1229"/>
        <v>1.0367539359018227E-6</v>
      </c>
      <c r="BE4744" s="2">
        <f t="shared" si="1225"/>
        <v>1.0367539359018227E-6</v>
      </c>
      <c r="BF4744" s="24" t="str">
        <f t="shared" si="1226"/>
        <v/>
      </c>
    </row>
    <row r="4745" spans="53:58" ht="20.100000000000001" customHeight="1">
      <c r="BA4745" s="2"/>
      <c r="BB4745" s="2">
        <f t="shared" si="1227"/>
        <v>26.611199999998114</v>
      </c>
      <c r="BC4745" s="156">
        <f t="shared" si="1228"/>
        <v>3.9146214706370965E-4</v>
      </c>
      <c r="BD4745" s="2">
        <f t="shared" si="1229"/>
        <v>1.0340631700997568E-6</v>
      </c>
      <c r="BE4745" s="2">
        <f t="shared" si="1225"/>
        <v>1.0340631700997568E-6</v>
      </c>
      <c r="BF4745" s="24" t="str">
        <f t="shared" si="1226"/>
        <v/>
      </c>
    </row>
    <row r="4746" spans="53:58" ht="20.100000000000001" customHeight="1">
      <c r="BA4746" s="2"/>
      <c r="BB4746" s="2">
        <f t="shared" si="1227"/>
        <v>26.617599999998113</v>
      </c>
      <c r="BC4746" s="156">
        <f t="shared" si="1228"/>
        <v>3.904280838936099E-4</v>
      </c>
      <c r="BD4746" s="2">
        <f t="shared" si="1229"/>
        <v>1.0313792387431895E-6</v>
      </c>
      <c r="BE4746" s="2">
        <f t="shared" si="1225"/>
        <v>1.0313792387431895E-6</v>
      </c>
      <c r="BF4746" s="24" t="str">
        <f t="shared" si="1226"/>
        <v/>
      </c>
    </row>
    <row r="4747" spans="53:58" ht="20.100000000000001" customHeight="1">
      <c r="BA4747" s="2"/>
      <c r="BB4747" s="2">
        <f t="shared" si="1227"/>
        <v>26.623999999998112</v>
      </c>
      <c r="BC4747" s="156">
        <f t="shared" si="1228"/>
        <v>3.8939670465486671E-4</v>
      </c>
      <c r="BD4747" s="2">
        <f t="shared" si="1229"/>
        <v>1.0287021249388959E-6</v>
      </c>
      <c r="BE4747" s="2">
        <f t="shared" ref="BE4747:BE4810" si="1230">IF(BC4747&lt;(1-$BA$591),BD4747,"")</f>
        <v>1.0287021249388959E-6</v>
      </c>
      <c r="BF4747" s="24" t="str">
        <f t="shared" ref="BF4747:BF4810" si="1231">IF(BC4747&lt;(1-$BA$597),BD4747,"")</f>
        <v/>
      </c>
    </row>
    <row r="4748" spans="53:58" ht="20.100000000000001" customHeight="1">
      <c r="BA4748" s="2"/>
      <c r="BB4748" s="2">
        <f t="shared" ref="BB4748:BB4811" si="1232">BB4747+$BE$584</f>
        <v>26.630399999998112</v>
      </c>
      <c r="BC4748" s="156">
        <f t="shared" ref="BC4748:BC4811" si="1233">_xlfn.CHISQ.DIST.RT(BB4748,7)</f>
        <v>3.8836800252992781E-4</v>
      </c>
      <c r="BD4748" s="2">
        <f t="shared" ref="BD4748:BD4811" si="1234">BC4748-BC4749</f>
        <v>1.0260318118365309E-6</v>
      </c>
      <c r="BE4748" s="2">
        <f t="shared" si="1230"/>
        <v>1.0260318118365309E-6</v>
      </c>
      <c r="BF4748" s="24" t="str">
        <f t="shared" si="1231"/>
        <v/>
      </c>
    </row>
    <row r="4749" spans="53:58" ht="20.100000000000001" customHeight="1">
      <c r="BA4749" s="2"/>
      <c r="BB4749" s="2">
        <f t="shared" si="1232"/>
        <v>26.636799999998111</v>
      </c>
      <c r="BC4749" s="156">
        <f t="shared" si="1233"/>
        <v>3.8734197071809128E-4</v>
      </c>
      <c r="BD4749" s="2">
        <f t="shared" si="1234"/>
        <v>1.0233682826207694E-6</v>
      </c>
      <c r="BE4749" s="2">
        <f t="shared" si="1230"/>
        <v>1.0233682826207694E-6</v>
      </c>
      <c r="BF4749" s="24" t="str">
        <f t="shared" si="1231"/>
        <v/>
      </c>
    </row>
    <row r="4750" spans="53:58" ht="20.100000000000001" customHeight="1">
      <c r="BA4750" s="2"/>
      <c r="BB4750" s="2">
        <f t="shared" si="1232"/>
        <v>26.64319999999811</v>
      </c>
      <c r="BC4750" s="156">
        <f t="shared" si="1233"/>
        <v>3.8631860243547051E-4</v>
      </c>
      <c r="BD4750" s="2">
        <f t="shared" si="1234"/>
        <v>1.0207115205240454E-6</v>
      </c>
      <c r="BE4750" s="2">
        <f t="shared" si="1230"/>
        <v>1.0207115205240454E-6</v>
      </c>
      <c r="BF4750" s="24" t="str">
        <f t="shared" si="1231"/>
        <v/>
      </c>
    </row>
    <row r="4751" spans="53:58" ht="20.100000000000001" customHeight="1">
      <c r="BA4751" s="2"/>
      <c r="BB4751" s="2">
        <f t="shared" si="1232"/>
        <v>26.649599999998109</v>
      </c>
      <c r="BC4751" s="156">
        <f t="shared" si="1233"/>
        <v>3.8529789091494647E-4</v>
      </c>
      <c r="BD4751" s="2">
        <f t="shared" si="1234"/>
        <v>1.018061508810343E-6</v>
      </c>
      <c r="BE4751" s="2">
        <f t="shared" si="1230"/>
        <v>1.018061508810343E-6</v>
      </c>
      <c r="BF4751" s="24" t="str">
        <f t="shared" si="1231"/>
        <v/>
      </c>
    </row>
    <row r="4752" spans="53:58" ht="20.100000000000001" customHeight="1">
      <c r="BA4752" s="2"/>
      <c r="BB4752" s="2">
        <f t="shared" si="1232"/>
        <v>26.655999999998109</v>
      </c>
      <c r="BC4752" s="156">
        <f t="shared" si="1233"/>
        <v>3.8427982940613612E-4</v>
      </c>
      <c r="BD4752" s="2">
        <f t="shared" si="1234"/>
        <v>1.0154182307904841E-6</v>
      </c>
      <c r="BE4752" s="2">
        <f t="shared" si="1230"/>
        <v>1.0154182307904841E-6</v>
      </c>
      <c r="BF4752" s="24" t="str">
        <f t="shared" si="1231"/>
        <v/>
      </c>
    </row>
    <row r="4753" spans="53:58" ht="20.100000000000001" customHeight="1">
      <c r="BA4753" s="2"/>
      <c r="BB4753" s="2">
        <f t="shared" si="1232"/>
        <v>26.662399999998108</v>
      </c>
      <c r="BC4753" s="156">
        <f t="shared" si="1233"/>
        <v>3.8326441117534564E-4</v>
      </c>
      <c r="BD4753" s="2">
        <f t="shared" si="1234"/>
        <v>1.0127816698118821E-6</v>
      </c>
      <c r="BE4753" s="2">
        <f t="shared" si="1230"/>
        <v>1.0127816698118821E-6</v>
      </c>
      <c r="BF4753" s="24" t="str">
        <f t="shared" si="1231"/>
        <v/>
      </c>
    </row>
    <row r="4754" spans="53:58" ht="20.100000000000001" customHeight="1">
      <c r="BA4754" s="2"/>
      <c r="BB4754" s="2">
        <f t="shared" si="1232"/>
        <v>26.668799999998107</v>
      </c>
      <c r="BC4754" s="156">
        <f t="shared" si="1233"/>
        <v>3.8225162950553376E-4</v>
      </c>
      <c r="BD4754" s="2">
        <f t="shared" si="1234"/>
        <v>1.0101518092611446E-6</v>
      </c>
      <c r="BE4754" s="2">
        <f t="shared" si="1230"/>
        <v>1.0101518092611446E-6</v>
      </c>
      <c r="BF4754" s="24" t="str">
        <f t="shared" si="1231"/>
        <v/>
      </c>
    </row>
    <row r="4755" spans="53:58" ht="20.100000000000001" customHeight="1">
      <c r="BA4755" s="2"/>
      <c r="BB4755" s="2">
        <f t="shared" si="1232"/>
        <v>26.675199999998107</v>
      </c>
      <c r="BC4755" s="156">
        <f t="shared" si="1233"/>
        <v>3.8124147769627261E-4</v>
      </c>
      <c r="BD4755" s="2">
        <f t="shared" si="1234"/>
        <v>1.0075286325671087E-6</v>
      </c>
      <c r="BE4755" s="2">
        <f t="shared" si="1230"/>
        <v>1.0075286325671087E-6</v>
      </c>
      <c r="BF4755" s="24" t="str">
        <f t="shared" si="1231"/>
        <v/>
      </c>
    </row>
    <row r="4756" spans="53:58" ht="20.100000000000001" customHeight="1">
      <c r="BA4756" s="2"/>
      <c r="BB4756" s="2">
        <f t="shared" si="1232"/>
        <v>26.681599999998106</v>
      </c>
      <c r="BC4756" s="156">
        <f t="shared" si="1233"/>
        <v>3.802339490637055E-4</v>
      </c>
      <c r="BD4756" s="2">
        <f t="shared" si="1234"/>
        <v>1.0049121231945528E-6</v>
      </c>
      <c r="BE4756" s="2">
        <f t="shared" si="1230"/>
        <v>1.0049121231945528E-6</v>
      </c>
      <c r="BF4756" s="24" t="str">
        <f t="shared" si="1231"/>
        <v/>
      </c>
    </row>
    <row r="4757" spans="53:58" ht="20.100000000000001" customHeight="1">
      <c r="BA4757" s="2"/>
      <c r="BB4757" s="2">
        <f t="shared" si="1232"/>
        <v>26.687999999998105</v>
      </c>
      <c r="BC4757" s="156">
        <f t="shared" si="1233"/>
        <v>3.7922903694051095E-4</v>
      </c>
      <c r="BD4757" s="2">
        <f t="shared" si="1234"/>
        <v>1.0023022646527078E-6</v>
      </c>
      <c r="BE4757" s="2">
        <f t="shared" si="1230"/>
        <v>1.0023022646527078E-6</v>
      </c>
      <c r="BF4757" s="24" t="str">
        <f t="shared" si="1231"/>
        <v/>
      </c>
    </row>
    <row r="4758" spans="53:58" ht="20.100000000000001" customHeight="1">
      <c r="BA4758" s="2"/>
      <c r="BB4758" s="2">
        <f t="shared" si="1232"/>
        <v>26.694399999998105</v>
      </c>
      <c r="BC4758" s="156">
        <f t="shared" si="1233"/>
        <v>3.7822673467585824E-4</v>
      </c>
      <c r="BD4758" s="2">
        <f t="shared" si="1234"/>
        <v>9.9969904048381828E-7</v>
      </c>
      <c r="BE4758" s="2">
        <f t="shared" si="1230"/>
        <v>9.9969904048381828E-7</v>
      </c>
      <c r="BF4758" s="24" t="str">
        <f t="shared" si="1231"/>
        <v/>
      </c>
    </row>
    <row r="4759" spans="53:58" ht="20.100000000000001" customHeight="1">
      <c r="BA4759" s="2"/>
      <c r="BB4759" s="2">
        <f t="shared" si="1232"/>
        <v>26.700799999998104</v>
      </c>
      <c r="BC4759" s="156">
        <f t="shared" si="1233"/>
        <v>3.7722703563537442E-4</v>
      </c>
      <c r="BD4759" s="2">
        <f t="shared" si="1234"/>
        <v>9.9710243427593654E-7</v>
      </c>
      <c r="BE4759" s="2">
        <f t="shared" si="1230"/>
        <v>9.9710243427593654E-7</v>
      </c>
      <c r="BF4759" s="24" t="str">
        <f t="shared" si="1231"/>
        <v/>
      </c>
    </row>
    <row r="4760" spans="53:58" ht="20.100000000000001" customHeight="1">
      <c r="BA4760" s="2"/>
      <c r="BB4760" s="2">
        <f t="shared" si="1232"/>
        <v>26.707199999998103</v>
      </c>
      <c r="BC4760" s="156">
        <f t="shared" si="1233"/>
        <v>3.7622993320109849E-4</v>
      </c>
      <c r="BD4760" s="2">
        <f t="shared" si="1234"/>
        <v>9.9451242965137559E-7</v>
      </c>
      <c r="BE4760" s="2">
        <f t="shared" si="1230"/>
        <v>9.9451242965137559E-7</v>
      </c>
      <c r="BF4760" s="24" t="str">
        <f t="shared" si="1231"/>
        <v/>
      </c>
    </row>
    <row r="4761" spans="53:58" ht="20.100000000000001" customHeight="1">
      <c r="BA4761" s="2"/>
      <c r="BB4761" s="2">
        <f t="shared" si="1232"/>
        <v>26.713599999998102</v>
      </c>
      <c r="BC4761" s="156">
        <f t="shared" si="1233"/>
        <v>3.7523542077144711E-4</v>
      </c>
      <c r="BD4761" s="2">
        <f t="shared" si="1234"/>
        <v>9.9192901027478656E-7</v>
      </c>
      <c r="BE4761" s="2">
        <f t="shared" si="1230"/>
        <v>9.9192901027478656E-7</v>
      </c>
      <c r="BF4761" s="24" t="str">
        <f t="shared" si="1231"/>
        <v/>
      </c>
    </row>
    <row r="4762" spans="53:58" ht="20.100000000000001" customHeight="1">
      <c r="BA4762" s="2"/>
      <c r="BB4762" s="2">
        <f t="shared" si="1232"/>
        <v>26.719999999998102</v>
      </c>
      <c r="BC4762" s="156">
        <f t="shared" si="1233"/>
        <v>3.7424349176117233E-4</v>
      </c>
      <c r="BD4762" s="2">
        <f t="shared" si="1234"/>
        <v>9.8935215984665347E-7</v>
      </c>
      <c r="BE4762" s="2">
        <f t="shared" si="1230"/>
        <v>9.8935215984665347E-7</v>
      </c>
      <c r="BF4762" s="24" t="str">
        <f t="shared" si="1231"/>
        <v/>
      </c>
    </row>
    <row r="4763" spans="53:58" ht="20.100000000000001" customHeight="1">
      <c r="BA4763" s="2"/>
      <c r="BB4763" s="2">
        <f t="shared" si="1232"/>
        <v>26.726399999998101</v>
      </c>
      <c r="BC4763" s="156">
        <f t="shared" si="1233"/>
        <v>3.7325413960132567E-4</v>
      </c>
      <c r="BD4763" s="2">
        <f t="shared" si="1234"/>
        <v>9.8678186210936474E-7</v>
      </c>
      <c r="BE4763" s="2">
        <f t="shared" si="1230"/>
        <v>9.8678186210936474E-7</v>
      </c>
      <c r="BF4763" s="24" t="str">
        <f t="shared" si="1231"/>
        <v/>
      </c>
    </row>
    <row r="4764" spans="53:58" ht="20.100000000000001" customHeight="1">
      <c r="BA4764" s="2"/>
      <c r="BB4764" s="2">
        <f t="shared" si="1232"/>
        <v>26.7327999999981</v>
      </c>
      <c r="BC4764" s="156">
        <f t="shared" si="1233"/>
        <v>3.7226735773921631E-4</v>
      </c>
      <c r="BD4764" s="2">
        <f t="shared" si="1234"/>
        <v>9.8421810084428586E-7</v>
      </c>
      <c r="BE4764" s="2">
        <f t="shared" si="1230"/>
        <v>9.8421810084428586E-7</v>
      </c>
      <c r="BF4764" s="24" t="str">
        <f t="shared" si="1231"/>
        <v/>
      </c>
    </row>
    <row r="4765" spans="53:58" ht="20.100000000000001" customHeight="1">
      <c r="BA4765" s="2"/>
      <c r="BB4765" s="2">
        <f t="shared" si="1232"/>
        <v>26.7391999999981</v>
      </c>
      <c r="BC4765" s="156">
        <f t="shared" si="1233"/>
        <v>3.7128313963837202E-4</v>
      </c>
      <c r="BD4765" s="2">
        <f t="shared" si="1234"/>
        <v>9.8166085986747679E-7</v>
      </c>
      <c r="BE4765" s="2">
        <f t="shared" si="1230"/>
        <v>9.8166085986747679E-7</v>
      </c>
      <c r="BF4765" s="24" t="str">
        <f t="shared" si="1231"/>
        <v/>
      </c>
    </row>
    <row r="4766" spans="53:58" ht="20.100000000000001" customHeight="1">
      <c r="BA4766" s="2"/>
      <c r="BB4766" s="2">
        <f t="shared" si="1232"/>
        <v>26.745599999998099</v>
      </c>
      <c r="BC4766" s="156">
        <f t="shared" si="1233"/>
        <v>3.7030147877850454E-4</v>
      </c>
      <c r="BD4766" s="2">
        <f t="shared" si="1234"/>
        <v>9.7911012303917872E-7</v>
      </c>
      <c r="BE4766" s="2">
        <f t="shared" si="1230"/>
        <v>9.7911012303917872E-7</v>
      </c>
      <c r="BF4766" s="24" t="str">
        <f t="shared" si="1231"/>
        <v/>
      </c>
    </row>
    <row r="4767" spans="53:58" ht="20.100000000000001" customHeight="1">
      <c r="BA4767" s="2"/>
      <c r="BB4767" s="2">
        <f t="shared" si="1232"/>
        <v>26.751999999998098</v>
      </c>
      <c r="BC4767" s="156">
        <f t="shared" si="1233"/>
        <v>3.6932236865546537E-4</v>
      </c>
      <c r="BD4767" s="2">
        <f t="shared" si="1234"/>
        <v>9.7656587425302629E-7</v>
      </c>
      <c r="BE4767" s="2">
        <f t="shared" si="1230"/>
        <v>9.7656587425302629E-7</v>
      </c>
      <c r="BF4767" s="24" t="str">
        <f t="shared" si="1231"/>
        <v/>
      </c>
    </row>
    <row r="4768" spans="53:58" ht="20.100000000000001" customHeight="1">
      <c r="BA4768" s="2"/>
      <c r="BB4768" s="2">
        <f t="shared" si="1232"/>
        <v>26.758399999998097</v>
      </c>
      <c r="BC4768" s="156">
        <f t="shared" si="1233"/>
        <v>3.6834580278121234E-4</v>
      </c>
      <c r="BD4768" s="2">
        <f t="shared" si="1234"/>
        <v>9.7402809744623906E-7</v>
      </c>
      <c r="BE4768" s="2">
        <f t="shared" si="1230"/>
        <v>9.7402809744623906E-7</v>
      </c>
      <c r="BF4768" s="24" t="str">
        <f t="shared" si="1231"/>
        <v/>
      </c>
    </row>
    <row r="4769" spans="53:58" ht="20.100000000000001" customHeight="1">
      <c r="BA4769" s="2"/>
      <c r="BB4769" s="2">
        <f t="shared" si="1232"/>
        <v>26.764799999998097</v>
      </c>
      <c r="BC4769" s="156">
        <f t="shared" si="1233"/>
        <v>3.673717746837661E-4</v>
      </c>
      <c r="BD4769" s="2">
        <f t="shared" si="1234"/>
        <v>9.7149677658926736E-7</v>
      </c>
      <c r="BE4769" s="2">
        <f t="shared" si="1230"/>
        <v>9.7149677658926736E-7</v>
      </c>
      <c r="BF4769" s="24" t="str">
        <f t="shared" si="1231"/>
        <v/>
      </c>
    </row>
    <row r="4770" spans="53:58" ht="20.100000000000001" customHeight="1">
      <c r="BA4770" s="2"/>
      <c r="BB4770" s="2">
        <f t="shared" si="1232"/>
        <v>26.771199999998096</v>
      </c>
      <c r="BC4770" s="156">
        <f t="shared" si="1233"/>
        <v>3.6640027790717683E-4</v>
      </c>
      <c r="BD4770" s="2">
        <f t="shared" si="1234"/>
        <v>9.689718956951165E-7</v>
      </c>
      <c r="BE4770" s="2">
        <f t="shared" si="1230"/>
        <v>9.689718956951165E-7</v>
      </c>
      <c r="BF4770" s="24" t="str">
        <f t="shared" si="1231"/>
        <v/>
      </c>
    </row>
    <row r="4771" spans="53:58" ht="20.100000000000001" customHeight="1">
      <c r="BA4771" s="2"/>
      <c r="BB4771" s="2">
        <f t="shared" si="1232"/>
        <v>26.777599999998095</v>
      </c>
      <c r="BC4771" s="156">
        <f t="shared" si="1233"/>
        <v>3.6543130601148172E-4</v>
      </c>
      <c r="BD4771" s="2">
        <f t="shared" si="1234"/>
        <v>9.6645343881311251E-7</v>
      </c>
      <c r="BE4771" s="2">
        <f t="shared" si="1230"/>
        <v>9.6645343881311251E-7</v>
      </c>
      <c r="BF4771" s="24" t="str">
        <f t="shared" si="1231"/>
        <v/>
      </c>
    </row>
    <row r="4772" spans="53:58" ht="20.100000000000001" customHeight="1">
      <c r="BA4772" s="2"/>
      <c r="BB4772" s="2">
        <f t="shared" si="1232"/>
        <v>26.783999999998095</v>
      </c>
      <c r="BC4772" s="156">
        <f t="shared" si="1233"/>
        <v>3.644648525726686E-4</v>
      </c>
      <c r="BD4772" s="2">
        <f t="shared" si="1234"/>
        <v>9.6394139003052855E-7</v>
      </c>
      <c r="BE4772" s="2">
        <f t="shared" si="1230"/>
        <v>9.6394139003052855E-7</v>
      </c>
      <c r="BF4772" s="24" t="str">
        <f t="shared" si="1231"/>
        <v/>
      </c>
    </row>
    <row r="4773" spans="53:58" ht="20.100000000000001" customHeight="1">
      <c r="BA4773" s="2"/>
      <c r="BB4773" s="2">
        <f t="shared" si="1232"/>
        <v>26.790399999998094</v>
      </c>
      <c r="BC4773" s="156">
        <f t="shared" si="1233"/>
        <v>3.6350091118263808E-4</v>
      </c>
      <c r="BD4773" s="2">
        <f t="shared" si="1234"/>
        <v>9.6143573347285587E-7</v>
      </c>
      <c r="BE4773" s="2">
        <f t="shared" si="1230"/>
        <v>9.6143573347285587E-7</v>
      </c>
      <c r="BF4773" s="24" t="str">
        <f t="shared" si="1231"/>
        <v/>
      </c>
    </row>
    <row r="4774" spans="53:58" ht="20.100000000000001" customHeight="1">
      <c r="BA4774" s="2"/>
      <c r="BB4774" s="2">
        <f t="shared" si="1232"/>
        <v>26.796799999998093</v>
      </c>
      <c r="BC4774" s="156">
        <f t="shared" si="1233"/>
        <v>3.6253947544916522E-4</v>
      </c>
      <c r="BD4774" s="2">
        <f t="shared" si="1234"/>
        <v>9.5893645330429175E-7</v>
      </c>
      <c r="BE4774" s="2">
        <f t="shared" si="1230"/>
        <v>9.5893645330429175E-7</v>
      </c>
      <c r="BF4774" s="24" t="str">
        <f t="shared" si="1231"/>
        <v/>
      </c>
    </row>
    <row r="4775" spans="53:58" ht="20.100000000000001" customHeight="1">
      <c r="BA4775" s="2"/>
      <c r="BB4775" s="2">
        <f t="shared" si="1232"/>
        <v>26.803199999998093</v>
      </c>
      <c r="BC4775" s="156">
        <f t="shared" si="1233"/>
        <v>3.6158053899586093E-4</v>
      </c>
      <c r="BD4775" s="2">
        <f t="shared" si="1234"/>
        <v>9.5644353372703475E-7</v>
      </c>
      <c r="BE4775" s="2">
        <f t="shared" si="1230"/>
        <v>9.5644353372703475E-7</v>
      </c>
      <c r="BF4775" s="24" t="str">
        <f t="shared" si="1231"/>
        <v/>
      </c>
    </row>
    <row r="4776" spans="53:58" ht="20.100000000000001" customHeight="1">
      <c r="BA4776" s="2"/>
      <c r="BB4776" s="2">
        <f t="shared" si="1232"/>
        <v>26.809599999998092</v>
      </c>
      <c r="BC4776" s="156">
        <f t="shared" si="1233"/>
        <v>3.6062409546213389E-4</v>
      </c>
      <c r="BD4776" s="2">
        <f t="shared" si="1234"/>
        <v>9.5395695897927896E-7</v>
      </c>
      <c r="BE4776" s="2">
        <f t="shared" si="1230"/>
        <v>9.5395695897927896E-7</v>
      </c>
      <c r="BF4776" s="24" t="str">
        <f t="shared" si="1231"/>
        <v/>
      </c>
    </row>
    <row r="4777" spans="53:58" ht="20.100000000000001" customHeight="1">
      <c r="BA4777" s="2"/>
      <c r="BB4777" s="2">
        <f t="shared" si="1232"/>
        <v>26.815999999998091</v>
      </c>
      <c r="BC4777" s="156">
        <f t="shared" si="1233"/>
        <v>3.5967013850315461E-4</v>
      </c>
      <c r="BD4777" s="2">
        <f t="shared" si="1234"/>
        <v>9.5147671333868341E-7</v>
      </c>
      <c r="BE4777" s="2">
        <f t="shared" si="1230"/>
        <v>9.5147671333868341E-7</v>
      </c>
      <c r="BF4777" s="24" t="str">
        <f t="shared" si="1231"/>
        <v/>
      </c>
    </row>
    <row r="4778" spans="53:58" ht="20.100000000000001" customHeight="1">
      <c r="BA4778" s="2"/>
      <c r="BB4778" s="2">
        <f t="shared" si="1232"/>
        <v>26.82239999999809</v>
      </c>
      <c r="BC4778" s="156">
        <f t="shared" si="1233"/>
        <v>3.5871866178981593E-4</v>
      </c>
      <c r="BD4778" s="2">
        <f t="shared" si="1234"/>
        <v>9.4900278111993263E-7</v>
      </c>
      <c r="BE4778" s="2">
        <f t="shared" si="1230"/>
        <v>9.4900278111993263E-7</v>
      </c>
      <c r="BF4778" s="24" t="str">
        <f t="shared" si="1231"/>
        <v/>
      </c>
    </row>
    <row r="4779" spans="53:58" ht="20.100000000000001" customHeight="1">
      <c r="BA4779" s="2"/>
      <c r="BB4779" s="2">
        <f t="shared" si="1232"/>
        <v>26.82879999999809</v>
      </c>
      <c r="BC4779" s="156">
        <f t="shared" si="1233"/>
        <v>3.57769659008696E-4</v>
      </c>
      <c r="BD4779" s="2">
        <f t="shared" si="1234"/>
        <v>9.4653514667641719E-7</v>
      </c>
      <c r="BE4779" s="2">
        <f t="shared" si="1230"/>
        <v>9.4653514667641719E-7</v>
      </c>
      <c r="BF4779" s="24" t="str">
        <f t="shared" si="1231"/>
        <v/>
      </c>
    </row>
    <row r="4780" spans="53:58" ht="20.100000000000001" customHeight="1">
      <c r="BA4780" s="2"/>
      <c r="BB4780" s="2">
        <f t="shared" si="1232"/>
        <v>26.835199999998089</v>
      </c>
      <c r="BC4780" s="156">
        <f t="shared" si="1233"/>
        <v>3.5682312386201958E-4</v>
      </c>
      <c r="BD4780" s="2">
        <f t="shared" si="1234"/>
        <v>9.4407379439513791E-7</v>
      </c>
      <c r="BE4780" s="2">
        <f t="shared" si="1230"/>
        <v>9.4407379439513791E-7</v>
      </c>
      <c r="BF4780" s="24" t="str">
        <f t="shared" si="1231"/>
        <v/>
      </c>
    </row>
    <row r="4781" spans="53:58" ht="20.100000000000001" customHeight="1">
      <c r="BA4781" s="2"/>
      <c r="BB4781" s="2">
        <f t="shared" si="1232"/>
        <v>26.841599999998088</v>
      </c>
      <c r="BC4781" s="156">
        <f t="shared" si="1233"/>
        <v>3.5587905006762444E-4</v>
      </c>
      <c r="BD4781" s="2">
        <f t="shared" si="1234"/>
        <v>9.4161870870630108E-7</v>
      </c>
      <c r="BE4781" s="2">
        <f t="shared" si="1230"/>
        <v>9.4161870870630108E-7</v>
      </c>
      <c r="BF4781" s="24" t="str">
        <f t="shared" si="1231"/>
        <v/>
      </c>
    </row>
    <row r="4782" spans="53:58" ht="20.100000000000001" customHeight="1">
      <c r="BA4782" s="2"/>
      <c r="BB4782" s="2">
        <f t="shared" si="1232"/>
        <v>26.847999999998088</v>
      </c>
      <c r="BC4782" s="156">
        <f t="shared" si="1233"/>
        <v>3.5493743135891814E-4</v>
      </c>
      <c r="BD4782" s="2">
        <f t="shared" si="1234"/>
        <v>9.3916987407128378E-7</v>
      </c>
      <c r="BE4782" s="2">
        <f t="shared" si="1230"/>
        <v>9.3916987407128378E-7</v>
      </c>
      <c r="BF4782" s="24" t="str">
        <f t="shared" si="1231"/>
        <v/>
      </c>
    </row>
    <row r="4783" spans="53:58" ht="20.100000000000001" customHeight="1">
      <c r="BA4783" s="2"/>
      <c r="BB4783" s="2">
        <f t="shared" si="1232"/>
        <v>26.854399999998087</v>
      </c>
      <c r="BC4783" s="156">
        <f t="shared" si="1233"/>
        <v>3.5399826148484686E-4</v>
      </c>
      <c r="BD4783" s="2">
        <f t="shared" si="1234"/>
        <v>9.3672727499466858E-7</v>
      </c>
      <c r="BE4783" s="2">
        <f t="shared" si="1230"/>
        <v>9.3672727499466858E-7</v>
      </c>
      <c r="BF4783" s="24" t="str">
        <f t="shared" si="1231"/>
        <v/>
      </c>
    </row>
    <row r="4784" spans="53:58" ht="20.100000000000001" customHeight="1">
      <c r="BA4784" s="2"/>
      <c r="BB4784" s="2">
        <f t="shared" si="1232"/>
        <v>26.860799999998086</v>
      </c>
      <c r="BC4784" s="156">
        <f t="shared" si="1233"/>
        <v>3.5306153420985219E-4</v>
      </c>
      <c r="BD4784" s="2">
        <f t="shared" si="1234"/>
        <v>9.3429089601275092E-7</v>
      </c>
      <c r="BE4784" s="2">
        <f t="shared" si="1230"/>
        <v>9.3429089601275092E-7</v>
      </c>
      <c r="BF4784" s="24" t="str">
        <f t="shared" si="1231"/>
        <v/>
      </c>
    </row>
    <row r="4785" spans="53:58" ht="20.100000000000001" customHeight="1">
      <c r="BA4785" s="2"/>
      <c r="BB4785" s="2">
        <f t="shared" si="1232"/>
        <v>26.867199999998086</v>
      </c>
      <c r="BC4785" s="156">
        <f t="shared" si="1233"/>
        <v>3.5212724331383944E-4</v>
      </c>
      <c r="BD4785" s="2">
        <f t="shared" si="1234"/>
        <v>9.3186072170345965E-7</v>
      </c>
      <c r="BE4785" s="2">
        <f t="shared" si="1230"/>
        <v>9.3186072170345965E-7</v>
      </c>
      <c r="BF4785" s="24" t="str">
        <f t="shared" si="1231"/>
        <v/>
      </c>
    </row>
    <row r="4786" spans="53:58" ht="20.100000000000001" customHeight="1">
      <c r="BA4786" s="2"/>
      <c r="BB4786" s="2">
        <f t="shared" si="1232"/>
        <v>26.873599999998085</v>
      </c>
      <c r="BC4786" s="156">
        <f t="shared" si="1233"/>
        <v>3.5119538259213598E-4</v>
      </c>
      <c r="BD4786" s="2">
        <f t="shared" si="1234"/>
        <v>9.2943673667670755E-7</v>
      </c>
      <c r="BE4786" s="2">
        <f t="shared" si="1230"/>
        <v>9.2943673667670755E-7</v>
      </c>
      <c r="BF4786" s="24" t="str">
        <f t="shared" si="1231"/>
        <v/>
      </c>
    </row>
    <row r="4787" spans="53:58" ht="20.100000000000001" customHeight="1">
      <c r="BA4787" s="2"/>
      <c r="BB4787" s="2">
        <f t="shared" si="1232"/>
        <v>26.879999999998084</v>
      </c>
      <c r="BC4787" s="156">
        <f t="shared" si="1233"/>
        <v>3.5026594585545927E-4</v>
      </c>
      <c r="BD4787" s="2">
        <f t="shared" si="1234"/>
        <v>9.2701892558371551E-7</v>
      </c>
      <c r="BE4787" s="2">
        <f t="shared" si="1230"/>
        <v>9.2701892558371551E-7</v>
      </c>
      <c r="BF4787" s="24" t="str">
        <f t="shared" si="1231"/>
        <v/>
      </c>
    </row>
    <row r="4788" spans="53:58" ht="20.100000000000001" customHeight="1">
      <c r="BA4788" s="2"/>
      <c r="BB4788" s="2">
        <f t="shared" si="1232"/>
        <v>26.886399999998083</v>
      </c>
      <c r="BC4788" s="156">
        <f t="shared" si="1233"/>
        <v>3.4933892692987556E-4</v>
      </c>
      <c r="BD4788" s="2">
        <f t="shared" si="1234"/>
        <v>9.2460727311104943E-7</v>
      </c>
      <c r="BE4788" s="2">
        <f t="shared" si="1230"/>
        <v>9.2460727311104943E-7</v>
      </c>
      <c r="BF4788" s="24" t="str">
        <f t="shared" si="1231"/>
        <v/>
      </c>
    </row>
    <row r="4789" spans="53:58" ht="20.100000000000001" customHeight="1">
      <c r="BA4789" s="2"/>
      <c r="BB4789" s="2">
        <f t="shared" si="1232"/>
        <v>26.892799999998083</v>
      </c>
      <c r="BC4789" s="156">
        <f t="shared" si="1233"/>
        <v>3.4841431965676451E-4</v>
      </c>
      <c r="BD4789" s="2">
        <f t="shared" si="1234"/>
        <v>9.2220176398089123E-7</v>
      </c>
      <c r="BE4789" s="2">
        <f t="shared" si="1230"/>
        <v>9.2220176398089123E-7</v>
      </c>
      <c r="BF4789" s="24" t="str">
        <f t="shared" si="1231"/>
        <v/>
      </c>
    </row>
    <row r="4790" spans="53:58" ht="20.100000000000001" customHeight="1">
      <c r="BA4790" s="2"/>
      <c r="BB4790" s="2">
        <f t="shared" si="1232"/>
        <v>26.899199999998082</v>
      </c>
      <c r="BC4790" s="156">
        <f t="shared" si="1233"/>
        <v>3.4749211789278362E-4</v>
      </c>
      <c r="BD4790" s="2">
        <f t="shared" si="1234"/>
        <v>9.1980238295374939E-7</v>
      </c>
      <c r="BE4790" s="2">
        <f t="shared" si="1230"/>
        <v>9.1980238295374939E-7</v>
      </c>
      <c r="BF4790" s="24" t="str">
        <f t="shared" si="1231"/>
        <v/>
      </c>
    </row>
    <row r="4791" spans="53:58" ht="20.100000000000001" customHeight="1">
      <c r="BA4791" s="2"/>
      <c r="BB4791" s="2">
        <f t="shared" si="1232"/>
        <v>26.905599999998081</v>
      </c>
      <c r="BC4791" s="156">
        <f t="shared" si="1233"/>
        <v>3.4657231550982987E-4</v>
      </c>
      <c r="BD4791" s="2">
        <f t="shared" si="1234"/>
        <v>9.1740911482439316E-7</v>
      </c>
      <c r="BE4791" s="2">
        <f t="shared" si="1230"/>
        <v>9.1740911482439316E-7</v>
      </c>
      <c r="BF4791" s="24" t="str">
        <f t="shared" si="1231"/>
        <v/>
      </c>
    </row>
    <row r="4792" spans="53:58" ht="20.100000000000001" customHeight="1">
      <c r="BA4792" s="2"/>
      <c r="BB4792" s="2">
        <f t="shared" si="1232"/>
        <v>26.911999999998081</v>
      </c>
      <c r="BC4792" s="156">
        <f t="shared" si="1233"/>
        <v>3.4565490639500547E-4</v>
      </c>
      <c r="BD4792" s="2">
        <f t="shared" si="1234"/>
        <v>9.1502194442591835E-7</v>
      </c>
      <c r="BE4792" s="2">
        <f t="shared" si="1230"/>
        <v>9.1502194442591835E-7</v>
      </c>
      <c r="BF4792" s="24" t="str">
        <f t="shared" si="1231"/>
        <v/>
      </c>
    </row>
    <row r="4793" spans="53:58" ht="20.100000000000001" customHeight="1">
      <c r="BA4793" s="2"/>
      <c r="BB4793" s="2">
        <f t="shared" si="1232"/>
        <v>26.91839999999808</v>
      </c>
      <c r="BC4793" s="156">
        <f t="shared" si="1233"/>
        <v>3.4473988445057955E-4</v>
      </c>
      <c r="BD4793" s="2">
        <f t="shared" si="1234"/>
        <v>9.1264085662774155E-7</v>
      </c>
      <c r="BE4793" s="2">
        <f t="shared" si="1230"/>
        <v>9.1264085662774155E-7</v>
      </c>
      <c r="BF4793" s="24" t="str">
        <f t="shared" si="1231"/>
        <v/>
      </c>
    </row>
    <row r="4794" spans="53:58" ht="20.100000000000001" customHeight="1">
      <c r="BA4794" s="2"/>
      <c r="BB4794" s="2">
        <f t="shared" si="1232"/>
        <v>26.924799999998079</v>
      </c>
      <c r="BC4794" s="156">
        <f t="shared" si="1233"/>
        <v>3.4382724359395181E-4</v>
      </c>
      <c r="BD4794" s="2">
        <f t="shared" si="1234"/>
        <v>9.1026583633516643E-7</v>
      </c>
      <c r="BE4794" s="2">
        <f t="shared" si="1230"/>
        <v>9.1026583633516643E-7</v>
      </c>
      <c r="BF4794" s="24" t="str">
        <f t="shared" si="1231"/>
        <v/>
      </c>
    </row>
    <row r="4795" spans="53:58" ht="20.100000000000001" customHeight="1">
      <c r="BA4795" s="2"/>
      <c r="BB4795" s="2">
        <f t="shared" si="1232"/>
        <v>26.931199999998078</v>
      </c>
      <c r="BC4795" s="156">
        <f t="shared" si="1233"/>
        <v>3.4291697775761665E-4</v>
      </c>
      <c r="BD4795" s="2">
        <f t="shared" si="1234"/>
        <v>9.0789686848781167E-7</v>
      </c>
      <c r="BE4795" s="2">
        <f t="shared" si="1230"/>
        <v>9.0789686848781167E-7</v>
      </c>
      <c r="BF4795" s="24" t="str">
        <f t="shared" si="1231"/>
        <v/>
      </c>
    </row>
    <row r="4796" spans="53:58" ht="20.100000000000001" customHeight="1">
      <c r="BA4796" s="2"/>
      <c r="BB4796" s="2">
        <f t="shared" si="1232"/>
        <v>26.937599999998078</v>
      </c>
      <c r="BC4796" s="156">
        <f t="shared" si="1233"/>
        <v>3.4200908088912883E-4</v>
      </c>
      <c r="BD4796" s="2">
        <f t="shared" si="1234"/>
        <v>9.0553393806622456E-7</v>
      </c>
      <c r="BE4796" s="2">
        <f t="shared" si="1230"/>
        <v>9.0553393806622456E-7</v>
      </c>
      <c r="BF4796" s="24" t="str">
        <f t="shared" si="1231"/>
        <v/>
      </c>
    </row>
    <row r="4797" spans="53:58" ht="20.100000000000001" customHeight="1">
      <c r="BA4797" s="2"/>
      <c r="BB4797" s="2">
        <f t="shared" si="1232"/>
        <v>26.943999999998077</v>
      </c>
      <c r="BC4797" s="156">
        <f t="shared" si="1233"/>
        <v>3.4110354695106261E-4</v>
      </c>
      <c r="BD4797" s="2">
        <f t="shared" si="1234"/>
        <v>9.0317703008082218E-7</v>
      </c>
      <c r="BE4797" s="2">
        <f t="shared" si="1230"/>
        <v>9.0317703008082218E-7</v>
      </c>
      <c r="BF4797" s="24" t="str">
        <f t="shared" si="1231"/>
        <v/>
      </c>
    </row>
    <row r="4798" spans="53:58" ht="20.100000000000001" customHeight="1">
      <c r="BA4798" s="2"/>
      <c r="BB4798" s="2">
        <f t="shared" si="1232"/>
        <v>26.950399999998076</v>
      </c>
      <c r="BC4798" s="156">
        <f t="shared" si="1233"/>
        <v>3.4020036992098179E-4</v>
      </c>
      <c r="BD4798" s="2">
        <f t="shared" si="1234"/>
        <v>9.0082612958235393E-7</v>
      </c>
      <c r="BE4798" s="2">
        <f t="shared" si="1230"/>
        <v>9.0082612958235393E-7</v>
      </c>
      <c r="BF4798" s="24" t="str">
        <f t="shared" si="1231"/>
        <v/>
      </c>
    </row>
    <row r="4799" spans="53:58" ht="20.100000000000001" customHeight="1">
      <c r="BA4799" s="2"/>
      <c r="BB4799" s="2">
        <f t="shared" si="1232"/>
        <v>26.956799999998076</v>
      </c>
      <c r="BC4799" s="156">
        <f t="shared" si="1233"/>
        <v>3.3929954379139943E-4</v>
      </c>
      <c r="BD4799" s="2">
        <f t="shared" si="1234"/>
        <v>8.9848122165680578E-7</v>
      </c>
      <c r="BE4799" s="2">
        <f t="shared" si="1230"/>
        <v>8.9848122165680578E-7</v>
      </c>
      <c r="BF4799" s="24" t="str">
        <f t="shared" si="1231"/>
        <v/>
      </c>
    </row>
    <row r="4800" spans="53:58" ht="20.100000000000001" customHeight="1">
      <c r="BA4800" s="2"/>
      <c r="BB4800" s="2">
        <f t="shared" si="1232"/>
        <v>26.963199999998075</v>
      </c>
      <c r="BC4800" s="156">
        <f t="shared" si="1233"/>
        <v>3.3840106256974263E-4</v>
      </c>
      <c r="BD4800" s="2">
        <f t="shared" si="1234"/>
        <v>8.9614229142442447E-7</v>
      </c>
      <c r="BE4800" s="2">
        <f t="shared" si="1230"/>
        <v>8.9614229142442447E-7</v>
      </c>
      <c r="BF4800" s="24" t="str">
        <f t="shared" si="1231"/>
        <v/>
      </c>
    </row>
    <row r="4801" spans="53:58" ht="20.100000000000001" customHeight="1">
      <c r="BA4801" s="2"/>
      <c r="BB4801" s="2">
        <f t="shared" si="1232"/>
        <v>26.969599999998074</v>
      </c>
      <c r="BC4801" s="156">
        <f t="shared" si="1233"/>
        <v>3.375049202783182E-4</v>
      </c>
      <c r="BD4801" s="2">
        <f t="shared" si="1234"/>
        <v>8.9380932404194017E-7</v>
      </c>
      <c r="BE4801" s="2">
        <f t="shared" si="1230"/>
        <v>8.9380932404194017E-7</v>
      </c>
      <c r="BF4801" s="24" t="str">
        <f t="shared" si="1231"/>
        <v/>
      </c>
    </row>
    <row r="4802" spans="53:58" ht="20.100000000000001" customHeight="1">
      <c r="BA4802" s="2"/>
      <c r="BB4802" s="2">
        <f t="shared" si="1232"/>
        <v>26.975999999998074</v>
      </c>
      <c r="BC4802" s="156">
        <f t="shared" si="1233"/>
        <v>3.3661111095427626E-4</v>
      </c>
      <c r="BD4802" s="2">
        <f t="shared" si="1234"/>
        <v>8.9148230470164486E-7</v>
      </c>
      <c r="BE4802" s="2">
        <f t="shared" si="1230"/>
        <v>8.9148230470164486E-7</v>
      </c>
      <c r="BF4802" s="24" t="str">
        <f t="shared" si="1231"/>
        <v/>
      </c>
    </row>
    <row r="4803" spans="53:58" ht="20.100000000000001" customHeight="1">
      <c r="BA4803" s="2"/>
      <c r="BB4803" s="2">
        <f t="shared" si="1232"/>
        <v>26.982399999998073</v>
      </c>
      <c r="BC4803" s="156">
        <f t="shared" si="1233"/>
        <v>3.3571962864957462E-4</v>
      </c>
      <c r="BD4803" s="2">
        <f t="shared" si="1234"/>
        <v>8.8916121863258498E-7</v>
      </c>
      <c r="BE4803" s="2">
        <f t="shared" si="1230"/>
        <v>8.8916121863258498E-7</v>
      </c>
      <c r="BF4803" s="24" t="str">
        <f t="shared" si="1231"/>
        <v/>
      </c>
    </row>
    <row r="4804" spans="53:58" ht="20.100000000000001" customHeight="1">
      <c r="BA4804" s="2"/>
      <c r="BB4804" s="2">
        <f t="shared" si="1232"/>
        <v>26.988799999998072</v>
      </c>
      <c r="BC4804" s="156">
        <f t="shared" si="1233"/>
        <v>3.3483046743094203E-4</v>
      </c>
      <c r="BD4804" s="2">
        <f t="shared" si="1234"/>
        <v>8.8684605109714621E-7</v>
      </c>
      <c r="BE4804" s="2">
        <f t="shared" si="1230"/>
        <v>8.8684605109714621E-7</v>
      </c>
      <c r="BF4804" s="24" t="str">
        <f t="shared" si="1231"/>
        <v/>
      </c>
    </row>
    <row r="4805" spans="53:58" ht="20.100000000000001" customHeight="1">
      <c r="BA4805" s="2"/>
      <c r="BB4805" s="2">
        <f t="shared" si="1232"/>
        <v>26.995199999998071</v>
      </c>
      <c r="BC4805" s="156">
        <f t="shared" si="1233"/>
        <v>3.3394362137984489E-4</v>
      </c>
      <c r="BD4805" s="2">
        <f t="shared" si="1234"/>
        <v>8.8453678739387233E-7</v>
      </c>
      <c r="BE4805" s="2">
        <f t="shared" si="1230"/>
        <v>8.8453678739387233E-7</v>
      </c>
      <c r="BF4805" s="24" t="str">
        <f t="shared" si="1231"/>
        <v/>
      </c>
    </row>
    <row r="4806" spans="53:58" ht="20.100000000000001" customHeight="1">
      <c r="BA4806" s="2"/>
      <c r="BB4806" s="2">
        <f t="shared" si="1232"/>
        <v>27.001599999998071</v>
      </c>
      <c r="BC4806" s="156">
        <f t="shared" si="1233"/>
        <v>3.3305908459245102E-4</v>
      </c>
      <c r="BD4806" s="2">
        <f t="shared" si="1234"/>
        <v>8.822334128569774E-7</v>
      </c>
      <c r="BE4806" s="2">
        <f t="shared" si="1230"/>
        <v>8.822334128569774E-7</v>
      </c>
      <c r="BF4806" s="24" t="str">
        <f t="shared" si="1231"/>
        <v/>
      </c>
    </row>
    <row r="4807" spans="53:58" ht="20.100000000000001" customHeight="1">
      <c r="BA4807" s="2"/>
      <c r="BB4807" s="2">
        <f t="shared" si="1232"/>
        <v>27.00799999999807</v>
      </c>
      <c r="BC4807" s="156">
        <f t="shared" si="1233"/>
        <v>3.3217685117959404E-4</v>
      </c>
      <c r="BD4807" s="2">
        <f t="shared" si="1234"/>
        <v>8.7993591285721309E-7</v>
      </c>
      <c r="BE4807" s="2">
        <f t="shared" si="1230"/>
        <v>8.7993591285721309E-7</v>
      </c>
      <c r="BF4807" s="24" t="str">
        <f t="shared" si="1231"/>
        <v/>
      </c>
    </row>
    <row r="4808" spans="53:58" ht="20.100000000000001" customHeight="1">
      <c r="BA4808" s="2"/>
      <c r="BB4808" s="2">
        <f t="shared" si="1232"/>
        <v>27.014399999998069</v>
      </c>
      <c r="BC4808" s="156">
        <f t="shared" si="1233"/>
        <v>3.3129691526673682E-4</v>
      </c>
      <c r="BD4808" s="2">
        <f t="shared" si="1234"/>
        <v>8.7764427279650187E-7</v>
      </c>
      <c r="BE4808" s="2">
        <f t="shared" si="1230"/>
        <v>8.7764427279650187E-7</v>
      </c>
      <c r="BF4808" s="24" t="str">
        <f t="shared" si="1231"/>
        <v/>
      </c>
    </row>
    <row r="4809" spans="53:58" ht="20.100000000000001" customHeight="1">
      <c r="BA4809" s="2"/>
      <c r="BB4809" s="2">
        <f t="shared" si="1232"/>
        <v>27.020799999998069</v>
      </c>
      <c r="BC4809" s="156">
        <f t="shared" si="1233"/>
        <v>3.3041927099394032E-4</v>
      </c>
      <c r="BD4809" s="2">
        <f t="shared" si="1234"/>
        <v>8.7535847811558067E-7</v>
      </c>
      <c r="BE4809" s="2">
        <f t="shared" si="1230"/>
        <v>8.7535847811558067E-7</v>
      </c>
      <c r="BF4809" s="24" t="str">
        <f t="shared" si="1231"/>
        <v/>
      </c>
    </row>
    <row r="4810" spans="53:58" ht="20.100000000000001" customHeight="1">
      <c r="BA4810" s="2"/>
      <c r="BB4810" s="2">
        <f t="shared" si="1232"/>
        <v>27.027199999998068</v>
      </c>
      <c r="BC4810" s="156">
        <f t="shared" si="1233"/>
        <v>3.2954391251582474E-4</v>
      </c>
      <c r="BD4810" s="2">
        <f t="shared" si="1234"/>
        <v>8.7307851428944719E-7</v>
      </c>
      <c r="BE4810" s="2">
        <f t="shared" si="1230"/>
        <v>8.7307851428944719E-7</v>
      </c>
      <c r="BF4810" s="24" t="str">
        <f t="shared" si="1231"/>
        <v/>
      </c>
    </row>
    <row r="4811" spans="53:58" ht="20.100000000000001" customHeight="1">
      <c r="BA4811" s="2"/>
      <c r="BB4811" s="2">
        <f t="shared" si="1232"/>
        <v>27.033599999998067</v>
      </c>
      <c r="BC4811" s="156">
        <f t="shared" si="1233"/>
        <v>3.286708340015353E-4</v>
      </c>
      <c r="BD4811" s="2">
        <f t="shared" si="1234"/>
        <v>8.7080436682605887E-7</v>
      </c>
      <c r="BE4811" s="2">
        <f t="shared" ref="BE4811:BE4874" si="1235">IF(BC4811&lt;(1-$BA$591),BD4811,"")</f>
        <v>8.7080436682605887E-7</v>
      </c>
      <c r="BF4811" s="24" t="str">
        <f t="shared" ref="BF4811:BF4874" si="1236">IF(BC4811&lt;(1-$BA$597),BD4811,"")</f>
        <v/>
      </c>
    </row>
    <row r="4812" spans="53:58" ht="20.100000000000001" customHeight="1">
      <c r="BA4812" s="2"/>
      <c r="BB4812" s="2">
        <f t="shared" ref="BB4812:BB4875" si="1237">BB4811+$BE$584</f>
        <v>27.039999999998066</v>
      </c>
      <c r="BC4812" s="156">
        <f t="shared" ref="BC4812:BC4875" si="1238">_xlfn.CHISQ.DIST.RT(BB4812,7)</f>
        <v>3.2780002963470924E-4</v>
      </c>
      <c r="BD4812" s="2">
        <f t="shared" ref="BD4812:BD4875" si="1239">BC4812-BC4813</f>
        <v>8.6853602127056131E-7</v>
      </c>
      <c r="BE4812" s="2">
        <f t="shared" si="1235"/>
        <v>8.6853602127056131E-7</v>
      </c>
      <c r="BF4812" s="24" t="str">
        <f t="shared" si="1236"/>
        <v/>
      </c>
    </row>
    <row r="4813" spans="53:58" ht="20.100000000000001" customHeight="1">
      <c r="BA4813" s="2"/>
      <c r="BB4813" s="2">
        <f t="shared" si="1237"/>
        <v>27.046399999998066</v>
      </c>
      <c r="BC4813" s="156">
        <f t="shared" si="1238"/>
        <v>3.2693149361343867E-4</v>
      </c>
      <c r="BD4813" s="2">
        <f t="shared" si="1239"/>
        <v>8.6627346320111405E-7</v>
      </c>
      <c r="BE4813" s="2">
        <f t="shared" si="1235"/>
        <v>8.6627346320111405E-7</v>
      </c>
      <c r="BF4813" s="24" t="str">
        <f t="shared" si="1236"/>
        <v/>
      </c>
    </row>
    <row r="4814" spans="53:58" ht="20.100000000000001" customHeight="1">
      <c r="BA4814" s="2"/>
      <c r="BB4814" s="2">
        <f t="shared" si="1237"/>
        <v>27.052799999998065</v>
      </c>
      <c r="BC4814" s="156">
        <f t="shared" si="1238"/>
        <v>3.2606522015023756E-4</v>
      </c>
      <c r="BD4814" s="2">
        <f t="shared" si="1239"/>
        <v>8.6401667823127583E-7</v>
      </c>
      <c r="BE4814" s="2">
        <f t="shared" si="1235"/>
        <v>8.6401667823127583E-7</v>
      </c>
      <c r="BF4814" s="24" t="str">
        <f t="shared" si="1236"/>
        <v/>
      </c>
    </row>
    <row r="4815" spans="53:58" ht="20.100000000000001" customHeight="1">
      <c r="BA4815" s="2"/>
      <c r="BB4815" s="2">
        <f t="shared" si="1237"/>
        <v>27.059199999998064</v>
      </c>
      <c r="BC4815" s="156">
        <f t="shared" si="1238"/>
        <v>3.2520120347200629E-4</v>
      </c>
      <c r="BD4815" s="2">
        <f t="shared" si="1239"/>
        <v>8.6176565200881197E-7</v>
      </c>
      <c r="BE4815" s="2">
        <f t="shared" si="1235"/>
        <v>8.6176565200881197E-7</v>
      </c>
      <c r="BF4815" s="24" t="str">
        <f t="shared" si="1236"/>
        <v/>
      </c>
    </row>
    <row r="4816" spans="53:58" ht="20.100000000000001" customHeight="1">
      <c r="BA4816" s="2"/>
      <c r="BB4816" s="2">
        <f t="shared" si="1237"/>
        <v>27.065599999998064</v>
      </c>
      <c r="BC4816" s="156">
        <f t="shared" si="1238"/>
        <v>3.2433943781999747E-4</v>
      </c>
      <c r="BD4816" s="2">
        <f t="shared" si="1239"/>
        <v>8.5952037021780857E-7</v>
      </c>
      <c r="BE4816" s="2">
        <f t="shared" si="1235"/>
        <v>8.5952037021780857E-7</v>
      </c>
      <c r="BF4816" s="24" t="str">
        <f t="shared" si="1236"/>
        <v/>
      </c>
    </row>
    <row r="4817" spans="53:58" ht="20.100000000000001" customHeight="1">
      <c r="BA4817" s="2"/>
      <c r="BB4817" s="2">
        <f t="shared" si="1237"/>
        <v>27.071999999998063</v>
      </c>
      <c r="BC4817" s="156">
        <f t="shared" si="1238"/>
        <v>3.2347991744977966E-4</v>
      </c>
      <c r="BD4817" s="2">
        <f t="shared" si="1239"/>
        <v>8.5728081857330569E-7</v>
      </c>
      <c r="BE4817" s="2">
        <f t="shared" si="1235"/>
        <v>8.5728081857330569E-7</v>
      </c>
      <c r="BF4817" s="24" t="str">
        <f t="shared" si="1236"/>
        <v/>
      </c>
    </row>
    <row r="4818" spans="53:58" ht="20.100000000000001" customHeight="1">
      <c r="BA4818" s="2"/>
      <c r="BB4818" s="2">
        <f t="shared" si="1237"/>
        <v>27.078399999998062</v>
      </c>
      <c r="BC4818" s="156">
        <f t="shared" si="1238"/>
        <v>3.2262263663120636E-4</v>
      </c>
      <c r="BD4818" s="2">
        <f t="shared" si="1239"/>
        <v>8.5504698282742311E-7</v>
      </c>
      <c r="BE4818" s="2">
        <f t="shared" si="1235"/>
        <v>8.5504698282742311E-7</v>
      </c>
      <c r="BF4818" s="24" t="str">
        <f t="shared" si="1236"/>
        <v/>
      </c>
    </row>
    <row r="4819" spans="53:58" ht="20.100000000000001" customHeight="1">
      <c r="BA4819" s="2"/>
      <c r="BB4819" s="2">
        <f t="shared" si="1237"/>
        <v>27.084799999998062</v>
      </c>
      <c r="BC4819" s="156">
        <f t="shared" si="1238"/>
        <v>3.2176758964837894E-4</v>
      </c>
      <c r="BD4819" s="2">
        <f t="shared" si="1239"/>
        <v>8.5281884876551141E-7</v>
      </c>
      <c r="BE4819" s="2">
        <f t="shared" si="1235"/>
        <v>8.5281884876551141E-7</v>
      </c>
      <c r="BF4819" s="24" t="str">
        <f t="shared" si="1236"/>
        <v/>
      </c>
    </row>
    <row r="4820" spans="53:58" ht="20.100000000000001" customHeight="1">
      <c r="BA4820" s="2"/>
      <c r="BB4820" s="2">
        <f t="shared" si="1237"/>
        <v>27.091199999998061</v>
      </c>
      <c r="BC4820" s="156">
        <f t="shared" si="1238"/>
        <v>3.2091477079961342E-4</v>
      </c>
      <c r="BD4820" s="2">
        <f t="shared" si="1239"/>
        <v>8.505964022068567E-7</v>
      </c>
      <c r="BE4820" s="2">
        <f t="shared" si="1235"/>
        <v>8.505964022068567E-7</v>
      </c>
      <c r="BF4820" s="24" t="str">
        <f t="shared" si="1236"/>
        <v/>
      </c>
    </row>
    <row r="4821" spans="53:58" ht="20.100000000000001" customHeight="1">
      <c r="BA4821" s="2"/>
      <c r="BB4821" s="2">
        <f t="shared" si="1237"/>
        <v>27.09759999999806</v>
      </c>
      <c r="BC4821" s="156">
        <f t="shared" si="1238"/>
        <v>3.2006417439740657E-4</v>
      </c>
      <c r="BD4821" s="2">
        <f t="shared" si="1239"/>
        <v>8.4837962900663217E-7</v>
      </c>
      <c r="BE4821" s="2">
        <f t="shared" si="1235"/>
        <v>8.4837962900663217E-7</v>
      </c>
      <c r="BF4821" s="24" t="str">
        <f t="shared" si="1236"/>
        <v/>
      </c>
    </row>
    <row r="4822" spans="53:58" ht="20.100000000000001" customHeight="1">
      <c r="BA4822" s="2"/>
      <c r="BB4822" s="2">
        <f t="shared" si="1237"/>
        <v>27.103999999998059</v>
      </c>
      <c r="BC4822" s="156">
        <f t="shared" si="1238"/>
        <v>3.1921579476839994E-4</v>
      </c>
      <c r="BD4822" s="2">
        <f t="shared" si="1239"/>
        <v>8.4616851505107341E-7</v>
      </c>
      <c r="BE4822" s="2">
        <f t="shared" si="1235"/>
        <v>8.4616851505107341E-7</v>
      </c>
      <c r="BF4822" s="24" t="str">
        <f t="shared" si="1236"/>
        <v/>
      </c>
    </row>
    <row r="4823" spans="53:58" ht="20.100000000000001" customHeight="1">
      <c r="BA4823" s="2"/>
      <c r="BB4823" s="2">
        <f t="shared" si="1237"/>
        <v>27.110399999998059</v>
      </c>
      <c r="BC4823" s="156">
        <f t="shared" si="1238"/>
        <v>3.1836962625334886E-4</v>
      </c>
      <c r="BD4823" s="2">
        <f t="shared" si="1239"/>
        <v>8.4396304626300784E-7</v>
      </c>
      <c r="BE4823" s="2">
        <f t="shared" si="1235"/>
        <v>8.4396304626300784E-7</v>
      </c>
      <c r="BF4823" s="24" t="str">
        <f t="shared" si="1236"/>
        <v/>
      </c>
    </row>
    <row r="4824" spans="53:58" ht="20.100000000000001" customHeight="1">
      <c r="BA4824" s="2"/>
      <c r="BB4824" s="2">
        <f t="shared" si="1237"/>
        <v>27.116799999998058</v>
      </c>
      <c r="BC4824" s="156">
        <f t="shared" si="1238"/>
        <v>3.1752566320708585E-4</v>
      </c>
      <c r="BD4824" s="2">
        <f t="shared" si="1239"/>
        <v>8.4176320859692157E-7</v>
      </c>
      <c r="BE4824" s="2">
        <f t="shared" si="1235"/>
        <v>8.4176320859692157E-7</v>
      </c>
      <c r="BF4824" s="24" t="str">
        <f t="shared" si="1236"/>
        <v/>
      </c>
    </row>
    <row r="4825" spans="53:58" ht="20.100000000000001" customHeight="1">
      <c r="BA4825" s="2"/>
      <c r="BB4825" s="2">
        <f t="shared" si="1237"/>
        <v>27.123199999998057</v>
      </c>
      <c r="BC4825" s="156">
        <f t="shared" si="1238"/>
        <v>3.1668389999848893E-4</v>
      </c>
      <c r="BD4825" s="2">
        <f t="shared" si="1239"/>
        <v>8.3956898804340464E-7</v>
      </c>
      <c r="BE4825" s="2">
        <f t="shared" si="1235"/>
        <v>8.3956898804340464E-7</v>
      </c>
      <c r="BF4825" s="24" t="str">
        <f t="shared" si="1236"/>
        <v/>
      </c>
    </row>
    <row r="4826" spans="53:58" ht="20.100000000000001" customHeight="1">
      <c r="BA4826" s="2"/>
      <c r="BB4826" s="2">
        <f t="shared" si="1237"/>
        <v>27.129599999998057</v>
      </c>
      <c r="BC4826" s="156">
        <f t="shared" si="1238"/>
        <v>3.1584433101044553E-4</v>
      </c>
      <c r="BD4826" s="2">
        <f t="shared" si="1239"/>
        <v>8.373803706245974E-7</v>
      </c>
      <c r="BE4826" s="2">
        <f t="shared" si="1235"/>
        <v>8.373803706245974E-7</v>
      </c>
      <c r="BF4826" s="24" t="str">
        <f t="shared" si="1236"/>
        <v/>
      </c>
    </row>
    <row r="4827" spans="53:58" ht="20.100000000000001" customHeight="1">
      <c r="BA4827" s="2"/>
      <c r="BB4827" s="2">
        <f t="shared" si="1237"/>
        <v>27.135999999998056</v>
      </c>
      <c r="BC4827" s="156">
        <f t="shared" si="1238"/>
        <v>3.1500695063982093E-4</v>
      </c>
      <c r="BD4827" s="2">
        <f t="shared" si="1239"/>
        <v>8.3519734239798516E-7</v>
      </c>
      <c r="BE4827" s="2">
        <f t="shared" si="1235"/>
        <v>8.3519734239798516E-7</v>
      </c>
      <c r="BF4827" s="24" t="str">
        <f t="shared" si="1236"/>
        <v/>
      </c>
    </row>
    <row r="4828" spans="53:58" ht="20.100000000000001" customHeight="1">
      <c r="BA4828" s="2"/>
      <c r="BB4828" s="2">
        <f t="shared" si="1237"/>
        <v>27.142399999998055</v>
      </c>
      <c r="BC4828" s="156">
        <f t="shared" si="1238"/>
        <v>3.1417175329742295E-4</v>
      </c>
      <c r="BD4828" s="2">
        <f t="shared" si="1239"/>
        <v>8.3301988945319984E-7</v>
      </c>
      <c r="BE4828" s="2">
        <f t="shared" si="1235"/>
        <v>8.3301988945319984E-7</v>
      </c>
      <c r="BF4828" s="24" t="str">
        <f t="shared" si="1236"/>
        <v/>
      </c>
    </row>
    <row r="4829" spans="53:58" ht="20.100000000000001" customHeight="1">
      <c r="BA4829" s="2"/>
      <c r="BB4829" s="2">
        <f t="shared" si="1237"/>
        <v>27.148799999998054</v>
      </c>
      <c r="BC4829" s="156">
        <f t="shared" si="1238"/>
        <v>3.1333873340796975E-4</v>
      </c>
      <c r="BD4829" s="2">
        <f t="shared" si="1239"/>
        <v>8.3084799791467625E-7</v>
      </c>
      <c r="BE4829" s="2">
        <f t="shared" si="1235"/>
        <v>8.3084799791467625E-7</v>
      </c>
      <c r="BF4829" s="24" t="str">
        <f t="shared" si="1236"/>
        <v/>
      </c>
    </row>
    <row r="4830" spans="53:58" ht="20.100000000000001" customHeight="1">
      <c r="BA4830" s="2"/>
      <c r="BB4830" s="2">
        <f t="shared" si="1237"/>
        <v>27.155199999998054</v>
      </c>
      <c r="BC4830" s="156">
        <f t="shared" si="1238"/>
        <v>3.1250788541005507E-4</v>
      </c>
      <c r="BD4830" s="2">
        <f t="shared" si="1239"/>
        <v>8.2868165393915841E-7</v>
      </c>
      <c r="BE4830" s="2">
        <f t="shared" si="1235"/>
        <v>8.2868165393915841E-7</v>
      </c>
      <c r="BF4830" s="24" t="str">
        <f t="shared" si="1236"/>
        <v/>
      </c>
    </row>
    <row r="4831" spans="53:58" ht="20.100000000000001" customHeight="1">
      <c r="BA4831" s="2"/>
      <c r="BB4831" s="2">
        <f t="shared" si="1237"/>
        <v>27.161599999998053</v>
      </c>
      <c r="BC4831" s="156">
        <f t="shared" si="1238"/>
        <v>3.1167920375611591E-4</v>
      </c>
      <c r="BD4831" s="2">
        <f t="shared" si="1239"/>
        <v>8.2652084371694643E-7</v>
      </c>
      <c r="BE4831" s="2">
        <f t="shared" si="1235"/>
        <v>8.2652084371694643E-7</v>
      </c>
      <c r="BF4831" s="24" t="str">
        <f t="shared" si="1236"/>
        <v/>
      </c>
    </row>
    <row r="4832" spans="53:58" ht="20.100000000000001" customHeight="1">
      <c r="BA4832" s="2"/>
      <c r="BB4832" s="2">
        <f t="shared" si="1237"/>
        <v>27.167999999998052</v>
      </c>
      <c r="BC4832" s="156">
        <f t="shared" si="1238"/>
        <v>3.1085268291239896E-4</v>
      </c>
      <c r="BD4832" s="2">
        <f t="shared" si="1239"/>
        <v>8.2436555347151696E-7</v>
      </c>
      <c r="BE4832" s="2">
        <f t="shared" si="1235"/>
        <v>8.2436555347151696E-7</v>
      </c>
      <c r="BF4832" s="24" t="str">
        <f t="shared" si="1236"/>
        <v/>
      </c>
    </row>
    <row r="4833" spans="53:58" ht="20.100000000000001" customHeight="1">
      <c r="BA4833" s="2"/>
      <c r="BB4833" s="2">
        <f t="shared" si="1237"/>
        <v>27.174399999998052</v>
      </c>
      <c r="BC4833" s="156">
        <f t="shared" si="1238"/>
        <v>3.1002831735892745E-4</v>
      </c>
      <c r="BD4833" s="2">
        <f t="shared" si="1239"/>
        <v>8.222157694607159E-7</v>
      </c>
      <c r="BE4833" s="2">
        <f t="shared" si="1235"/>
        <v>8.222157694607159E-7</v>
      </c>
      <c r="BF4833" s="24" t="str">
        <f t="shared" si="1236"/>
        <v/>
      </c>
    </row>
    <row r="4834" spans="53:58" ht="20.100000000000001" customHeight="1">
      <c r="BA4834" s="2"/>
      <c r="BB4834" s="2">
        <f t="shared" si="1237"/>
        <v>27.180799999998051</v>
      </c>
      <c r="BC4834" s="156">
        <f t="shared" si="1238"/>
        <v>3.0920610158946673E-4</v>
      </c>
      <c r="BD4834" s="2">
        <f t="shared" si="1239"/>
        <v>8.2007147797339731E-7</v>
      </c>
      <c r="BE4834" s="2">
        <f t="shared" si="1235"/>
        <v>8.2007147797339731E-7</v>
      </c>
      <c r="BF4834" s="24" t="str">
        <f t="shared" si="1236"/>
        <v/>
      </c>
    </row>
    <row r="4835" spans="53:58" ht="20.100000000000001" customHeight="1">
      <c r="BA4835" s="2"/>
      <c r="BB4835" s="2">
        <f t="shared" si="1237"/>
        <v>27.18719999999805</v>
      </c>
      <c r="BC4835" s="156">
        <f t="shared" si="1238"/>
        <v>3.0838603011149333E-4</v>
      </c>
      <c r="BD4835" s="2">
        <f t="shared" si="1239"/>
        <v>8.179326653339771E-7</v>
      </c>
      <c r="BE4835" s="2">
        <f t="shared" si="1235"/>
        <v>8.179326653339771E-7</v>
      </c>
      <c r="BF4835" s="24" t="str">
        <f t="shared" si="1236"/>
        <v/>
      </c>
    </row>
    <row r="4836" spans="53:58" ht="20.100000000000001" customHeight="1">
      <c r="BA4836" s="2"/>
      <c r="BB4836" s="2">
        <f t="shared" si="1237"/>
        <v>27.19359999999805</v>
      </c>
      <c r="BC4836" s="156">
        <f t="shared" si="1238"/>
        <v>3.0756809744615936E-4</v>
      </c>
      <c r="BD4836" s="2">
        <f t="shared" si="1239"/>
        <v>8.1579931789657828E-7</v>
      </c>
      <c r="BE4836" s="2">
        <f t="shared" si="1235"/>
        <v>8.1579931789657828E-7</v>
      </c>
      <c r="BF4836" s="24" t="str">
        <f t="shared" si="1236"/>
        <v/>
      </c>
    </row>
    <row r="4837" spans="53:58" ht="20.100000000000001" customHeight="1">
      <c r="BA4837" s="2"/>
      <c r="BB4837" s="2">
        <f t="shared" si="1237"/>
        <v>27.199999999998049</v>
      </c>
      <c r="BC4837" s="156">
        <f t="shared" si="1238"/>
        <v>3.0675229812826278E-4</v>
      </c>
      <c r="BD4837" s="2">
        <f t="shared" si="1239"/>
        <v>8.1367142205121101E-7</v>
      </c>
      <c r="BE4837" s="2">
        <f t="shared" si="1235"/>
        <v>8.1367142205121101E-7</v>
      </c>
      <c r="BF4837" s="24" t="str">
        <f t="shared" si="1236"/>
        <v/>
      </c>
    </row>
    <row r="4838" spans="53:58" ht="20.100000000000001" customHeight="1">
      <c r="BA4838" s="2"/>
      <c r="BB4838" s="2">
        <f t="shared" si="1237"/>
        <v>27.206399999998048</v>
      </c>
      <c r="BC4838" s="156">
        <f t="shared" si="1238"/>
        <v>3.0593862670621157E-4</v>
      </c>
      <c r="BD4838" s="2">
        <f t="shared" si="1239"/>
        <v>8.1154896421867673E-7</v>
      </c>
      <c r="BE4838" s="2">
        <f t="shared" si="1235"/>
        <v>8.1154896421867673E-7</v>
      </c>
      <c r="BF4838" s="24" t="str">
        <f t="shared" si="1236"/>
        <v/>
      </c>
    </row>
    <row r="4839" spans="53:58" ht="20.100000000000001" customHeight="1">
      <c r="BA4839" s="2"/>
      <c r="BB4839" s="2">
        <f t="shared" si="1237"/>
        <v>27.212799999998047</v>
      </c>
      <c r="BC4839" s="156">
        <f t="shared" si="1238"/>
        <v>3.0512707774199289E-4</v>
      </c>
      <c r="BD4839" s="2">
        <f t="shared" si="1239"/>
        <v>8.0943193085468825E-7</v>
      </c>
      <c r="BE4839" s="2">
        <f t="shared" si="1235"/>
        <v>8.0943193085468825E-7</v>
      </c>
      <c r="BF4839" s="24" t="str">
        <f t="shared" si="1236"/>
        <v/>
      </c>
    </row>
    <row r="4840" spans="53:58" ht="20.100000000000001" customHeight="1">
      <c r="BA4840" s="2"/>
      <c r="BB4840" s="2">
        <f t="shared" si="1237"/>
        <v>27.219199999998047</v>
      </c>
      <c r="BC4840" s="156">
        <f t="shared" si="1238"/>
        <v>3.043176458111382E-4</v>
      </c>
      <c r="BD4840" s="2">
        <f t="shared" si="1239"/>
        <v>8.0732030844466547E-7</v>
      </c>
      <c r="BE4840" s="2">
        <f t="shared" si="1235"/>
        <v>8.0732030844466547E-7</v>
      </c>
      <c r="BF4840" s="24" t="str">
        <f t="shared" si="1236"/>
        <v/>
      </c>
    </row>
    <row r="4841" spans="53:58" ht="20.100000000000001" customHeight="1">
      <c r="BA4841" s="2"/>
      <c r="BB4841" s="2">
        <f t="shared" si="1237"/>
        <v>27.225599999998046</v>
      </c>
      <c r="BC4841" s="156">
        <f t="shared" si="1238"/>
        <v>3.0351032550269354E-4</v>
      </c>
      <c r="BD4841" s="2">
        <f t="shared" si="1239"/>
        <v>8.0521408350807226E-7</v>
      </c>
      <c r="BE4841" s="2">
        <f t="shared" si="1235"/>
        <v>8.0521408350807226E-7</v>
      </c>
      <c r="BF4841" s="24" t="str">
        <f t="shared" si="1236"/>
        <v/>
      </c>
    </row>
    <row r="4842" spans="53:58" ht="20.100000000000001" customHeight="1">
      <c r="BA4842" s="2"/>
      <c r="BB4842" s="2">
        <f t="shared" si="1237"/>
        <v>27.231999999998045</v>
      </c>
      <c r="BC4842" s="156">
        <f t="shared" si="1238"/>
        <v>3.0270511141918547E-4</v>
      </c>
      <c r="BD4842" s="2">
        <f t="shared" si="1239"/>
        <v>8.0311324259830803E-7</v>
      </c>
      <c r="BE4842" s="2">
        <f t="shared" si="1235"/>
        <v>8.0311324259830803E-7</v>
      </c>
      <c r="BF4842" s="24" t="str">
        <f t="shared" si="1236"/>
        <v/>
      </c>
    </row>
    <row r="4843" spans="53:58" ht="20.100000000000001" customHeight="1">
      <c r="BA4843" s="2"/>
      <c r="BB4843" s="2">
        <f t="shared" si="1237"/>
        <v>27.238399999998045</v>
      </c>
      <c r="BC4843" s="156">
        <f t="shared" si="1238"/>
        <v>3.0190199817658716E-4</v>
      </c>
      <c r="BD4843" s="2">
        <f t="shared" si="1239"/>
        <v>8.0101777229772035E-7</v>
      </c>
      <c r="BE4843" s="2">
        <f t="shared" si="1235"/>
        <v>8.0101777229772035E-7</v>
      </c>
      <c r="BF4843" s="24" t="str">
        <f t="shared" si="1236"/>
        <v/>
      </c>
    </row>
    <row r="4844" spans="53:58" ht="20.100000000000001" customHeight="1">
      <c r="BA4844" s="2"/>
      <c r="BB4844" s="2">
        <f t="shared" si="1237"/>
        <v>27.244799999998044</v>
      </c>
      <c r="BC4844" s="156">
        <f t="shared" si="1238"/>
        <v>3.0110098040428944E-4</v>
      </c>
      <c r="BD4844" s="2">
        <f t="shared" si="1239"/>
        <v>7.9892765922551972E-7</v>
      </c>
      <c r="BE4844" s="2">
        <f t="shared" si="1235"/>
        <v>7.9892765922551972E-7</v>
      </c>
      <c r="BF4844" s="24" t="str">
        <f t="shared" si="1236"/>
        <v/>
      </c>
    </row>
    <row r="4845" spans="53:58" ht="20.100000000000001" customHeight="1">
      <c r="BA4845" s="2"/>
      <c r="BB4845" s="2">
        <f t="shared" si="1237"/>
        <v>27.251199999998043</v>
      </c>
      <c r="BC4845" s="156">
        <f t="shared" si="1238"/>
        <v>3.0030205274506392E-4</v>
      </c>
      <c r="BD4845" s="2">
        <f t="shared" si="1239"/>
        <v>7.9684289002818426E-7</v>
      </c>
      <c r="BE4845" s="2">
        <f t="shared" si="1235"/>
        <v>7.9684289002818426E-7</v>
      </c>
      <c r="BF4845" s="24" t="str">
        <f t="shared" si="1236"/>
        <v/>
      </c>
    </row>
    <row r="4846" spans="53:58" ht="20.100000000000001" customHeight="1">
      <c r="BA4846" s="2"/>
      <c r="BB4846" s="2">
        <f t="shared" si="1237"/>
        <v>27.257599999998043</v>
      </c>
      <c r="BC4846" s="156">
        <f t="shared" si="1238"/>
        <v>2.9950520985503573E-4</v>
      </c>
      <c r="BD4846" s="2">
        <f t="shared" si="1239"/>
        <v>7.947634513884045E-7</v>
      </c>
      <c r="BE4846" s="2">
        <f t="shared" si="1235"/>
        <v>7.947634513884045E-7</v>
      </c>
      <c r="BF4846" s="24" t="str">
        <f t="shared" si="1236"/>
        <v/>
      </c>
    </row>
    <row r="4847" spans="53:58" ht="20.100000000000001" customHeight="1">
      <c r="BA4847" s="2"/>
      <c r="BB4847" s="2">
        <f t="shared" si="1237"/>
        <v>27.263999999998042</v>
      </c>
      <c r="BC4847" s="156">
        <f t="shared" si="1238"/>
        <v>2.9871044640364733E-4</v>
      </c>
      <c r="BD4847" s="2">
        <f t="shared" si="1239"/>
        <v>7.9268933001863228E-7</v>
      </c>
      <c r="BE4847" s="2">
        <f t="shared" si="1235"/>
        <v>7.9268933001863228E-7</v>
      </c>
      <c r="BF4847" s="24" t="str">
        <f t="shared" si="1236"/>
        <v/>
      </c>
    </row>
    <row r="4848" spans="53:58" ht="20.100000000000001" customHeight="1">
      <c r="BA4848" s="2"/>
      <c r="BB4848" s="2">
        <f t="shared" si="1237"/>
        <v>27.270399999998041</v>
      </c>
      <c r="BC4848" s="156">
        <f t="shared" si="1238"/>
        <v>2.979177570736287E-4</v>
      </c>
      <c r="BD4848" s="2">
        <f t="shared" si="1239"/>
        <v>7.9062051266520078E-7</v>
      </c>
      <c r="BE4848" s="2">
        <f t="shared" si="1235"/>
        <v>7.9062051266520078E-7</v>
      </c>
      <c r="BF4848" s="24" t="str">
        <f t="shared" si="1236"/>
        <v/>
      </c>
    </row>
    <row r="4849" spans="53:58" ht="20.100000000000001" customHeight="1">
      <c r="BA4849" s="2"/>
      <c r="BB4849" s="2">
        <f t="shared" si="1237"/>
        <v>27.27679999999804</v>
      </c>
      <c r="BC4849" s="156">
        <f t="shared" si="1238"/>
        <v>2.971271365609635E-4</v>
      </c>
      <c r="BD4849" s="2">
        <f t="shared" si="1239"/>
        <v>7.885569861046382E-7</v>
      </c>
      <c r="BE4849" s="2">
        <f t="shared" si="1235"/>
        <v>7.885569861046382E-7</v>
      </c>
      <c r="BF4849" s="24" t="str">
        <f t="shared" si="1236"/>
        <v/>
      </c>
    </row>
    <row r="4850" spans="53:58" ht="20.100000000000001" customHeight="1">
      <c r="BA4850" s="2"/>
      <c r="BB4850" s="2">
        <f t="shared" si="1237"/>
        <v>27.28319999999804</v>
      </c>
      <c r="BC4850" s="156">
        <f t="shared" si="1238"/>
        <v>2.9633857957485886E-4</v>
      </c>
      <c r="BD4850" s="2">
        <f t="shared" si="1239"/>
        <v>7.8649873714616144E-7</v>
      </c>
      <c r="BE4850" s="2">
        <f t="shared" si="1235"/>
        <v>7.8649873714616144E-7</v>
      </c>
      <c r="BF4850" s="24" t="str">
        <f t="shared" si="1236"/>
        <v/>
      </c>
    </row>
    <row r="4851" spans="53:58" ht="20.100000000000001" customHeight="1">
      <c r="BA4851" s="2"/>
      <c r="BB4851" s="2">
        <f t="shared" si="1237"/>
        <v>27.289599999998039</v>
      </c>
      <c r="BC4851" s="156">
        <f t="shared" si="1238"/>
        <v>2.955520808377127E-4</v>
      </c>
      <c r="BD4851" s="2">
        <f t="shared" si="1239"/>
        <v>7.8444575263053769E-7</v>
      </c>
      <c r="BE4851" s="2">
        <f t="shared" si="1235"/>
        <v>7.8444575263053769E-7</v>
      </c>
      <c r="BF4851" s="24" t="str">
        <f t="shared" si="1236"/>
        <v/>
      </c>
    </row>
    <row r="4852" spans="53:58" ht="20.100000000000001" customHeight="1">
      <c r="BA4852" s="2"/>
      <c r="BB4852" s="2">
        <f t="shared" si="1237"/>
        <v>27.295999999998038</v>
      </c>
      <c r="BC4852" s="156">
        <f t="shared" si="1238"/>
        <v>2.9476763508508216E-4</v>
      </c>
      <c r="BD4852" s="2">
        <f t="shared" si="1239"/>
        <v>7.8239801943192754E-7</v>
      </c>
      <c r="BE4852" s="2">
        <f t="shared" si="1235"/>
        <v>7.8239801943192754E-7</v>
      </c>
      <c r="BF4852" s="24" t="str">
        <f t="shared" si="1236"/>
        <v/>
      </c>
    </row>
    <row r="4853" spans="53:58" ht="20.100000000000001" customHeight="1">
      <c r="BA4853" s="2"/>
      <c r="BB4853" s="2">
        <f t="shared" si="1237"/>
        <v>27.302399999998038</v>
      </c>
      <c r="BC4853" s="156">
        <f t="shared" si="1238"/>
        <v>2.9398523706565023E-4</v>
      </c>
      <c r="BD4853" s="2">
        <f t="shared" si="1239"/>
        <v>7.8035552445219298E-7</v>
      </c>
      <c r="BE4853" s="2">
        <f t="shared" si="1235"/>
        <v>7.8035552445219298E-7</v>
      </c>
      <c r="BF4853" s="24" t="str">
        <f t="shared" si="1236"/>
        <v/>
      </c>
    </row>
    <row r="4854" spans="53:58" ht="20.100000000000001" customHeight="1">
      <c r="BA4854" s="2"/>
      <c r="BB4854" s="2">
        <f t="shared" si="1237"/>
        <v>27.308799999998037</v>
      </c>
      <c r="BC4854" s="156">
        <f t="shared" si="1238"/>
        <v>2.9320488154119804E-4</v>
      </c>
      <c r="BD4854" s="2">
        <f t="shared" si="1239"/>
        <v>7.7831825463016728E-7</v>
      </c>
      <c r="BE4854" s="2">
        <f t="shared" si="1235"/>
        <v>7.7831825463016728E-7</v>
      </c>
      <c r="BF4854" s="24" t="str">
        <f t="shared" si="1236"/>
        <v/>
      </c>
    </row>
    <row r="4855" spans="53:58" ht="20.100000000000001" customHeight="1">
      <c r="BA4855" s="2"/>
      <c r="BB4855" s="2">
        <f t="shared" si="1237"/>
        <v>27.315199999998036</v>
      </c>
      <c r="BC4855" s="156">
        <f t="shared" si="1238"/>
        <v>2.9242656328656787E-4</v>
      </c>
      <c r="BD4855" s="2">
        <f t="shared" si="1239"/>
        <v>7.7628619693124665E-7</v>
      </c>
      <c r="BE4855" s="2">
        <f t="shared" si="1235"/>
        <v>7.7628619693124665E-7</v>
      </c>
      <c r="BF4855" s="24" t="str">
        <f t="shared" si="1236"/>
        <v/>
      </c>
    </row>
    <row r="4856" spans="53:58" ht="20.100000000000001" customHeight="1">
      <c r="BA4856" s="2"/>
      <c r="BB4856" s="2">
        <f t="shared" si="1237"/>
        <v>27.321599999998035</v>
      </c>
      <c r="BC4856" s="156">
        <f t="shared" si="1238"/>
        <v>2.9165027708963662E-4</v>
      </c>
      <c r="BD4856" s="2">
        <f t="shared" si="1239"/>
        <v>7.7425933835552178E-7</v>
      </c>
      <c r="BE4856" s="2">
        <f t="shared" si="1235"/>
        <v>7.7425933835552178E-7</v>
      </c>
      <c r="BF4856" s="24" t="str">
        <f t="shared" si="1236"/>
        <v/>
      </c>
    </row>
    <row r="4857" spans="53:58" ht="20.100000000000001" customHeight="1">
      <c r="BA4857" s="2"/>
      <c r="BB4857" s="2">
        <f t="shared" si="1237"/>
        <v>27.327999999998035</v>
      </c>
      <c r="BC4857" s="156">
        <f t="shared" si="1238"/>
        <v>2.908760177512811E-4</v>
      </c>
      <c r="BD4857" s="2">
        <f t="shared" si="1239"/>
        <v>7.7223766593289894E-7</v>
      </c>
      <c r="BE4857" s="2">
        <f t="shared" si="1235"/>
        <v>7.7223766593289894E-7</v>
      </c>
      <c r="BF4857" s="24" t="str">
        <f t="shared" si="1236"/>
        <v/>
      </c>
    </row>
    <row r="4858" spans="53:58" ht="20.100000000000001" customHeight="1">
      <c r="BA4858" s="2"/>
      <c r="BB4858" s="2">
        <f t="shared" si="1237"/>
        <v>27.334399999998034</v>
      </c>
      <c r="BC4858" s="156">
        <f t="shared" si="1238"/>
        <v>2.901037800853482E-4</v>
      </c>
      <c r="BD4858" s="2">
        <f t="shared" si="1239"/>
        <v>7.7022116672499728E-7</v>
      </c>
      <c r="BE4858" s="2">
        <f t="shared" si="1235"/>
        <v>7.7022116672499728E-7</v>
      </c>
      <c r="BF4858" s="24" t="str">
        <f t="shared" si="1236"/>
        <v/>
      </c>
    </row>
    <row r="4859" spans="53:58" ht="20.100000000000001" customHeight="1">
      <c r="BA4859" s="2"/>
      <c r="BB4859" s="2">
        <f t="shared" si="1237"/>
        <v>27.340799999998033</v>
      </c>
      <c r="BC4859" s="156">
        <f t="shared" si="1238"/>
        <v>2.8933355891862321E-4</v>
      </c>
      <c r="BD4859" s="2">
        <f t="shared" si="1239"/>
        <v>7.6820982782612466E-7</v>
      </c>
      <c r="BE4859" s="2">
        <f t="shared" si="1235"/>
        <v>7.6820982782612466E-7</v>
      </c>
      <c r="BF4859" s="24" t="str">
        <f t="shared" si="1236"/>
        <v/>
      </c>
    </row>
    <row r="4860" spans="53:58" ht="20.100000000000001" customHeight="1">
      <c r="BA4860" s="2"/>
      <c r="BB4860" s="2">
        <f t="shared" si="1237"/>
        <v>27.347199999998033</v>
      </c>
      <c r="BC4860" s="156">
        <f t="shared" si="1238"/>
        <v>2.8856534909079708E-4</v>
      </c>
      <c r="BD4860" s="2">
        <f t="shared" si="1239"/>
        <v>7.6620363635785662E-7</v>
      </c>
      <c r="BE4860" s="2">
        <f t="shared" si="1235"/>
        <v>7.6620363635785662E-7</v>
      </c>
      <c r="BF4860" s="24" t="str">
        <f t="shared" si="1236"/>
        <v/>
      </c>
    </row>
    <row r="4861" spans="53:58" ht="20.100000000000001" customHeight="1">
      <c r="BA4861" s="2"/>
      <c r="BB4861" s="2">
        <f t="shared" si="1237"/>
        <v>27.353599999998032</v>
      </c>
      <c r="BC4861" s="156">
        <f t="shared" si="1238"/>
        <v>2.8779914545443922E-4</v>
      </c>
      <c r="BD4861" s="2">
        <f t="shared" si="1239"/>
        <v>7.6420257947754739E-7</v>
      </c>
      <c r="BE4861" s="2">
        <f t="shared" si="1235"/>
        <v>7.6420257947754739E-7</v>
      </c>
      <c r="BF4861" s="24" t="str">
        <f t="shared" si="1236"/>
        <v/>
      </c>
    </row>
    <row r="4862" spans="53:58" ht="20.100000000000001" customHeight="1">
      <c r="BA4862" s="2"/>
      <c r="BB4862" s="2">
        <f t="shared" si="1237"/>
        <v>27.359999999998031</v>
      </c>
      <c r="BC4862" s="156">
        <f t="shared" si="1238"/>
        <v>2.8703494287496168E-4</v>
      </c>
      <c r="BD4862" s="2">
        <f t="shared" si="1239"/>
        <v>7.6220664436976466E-7</v>
      </c>
      <c r="BE4862" s="2">
        <f t="shared" si="1235"/>
        <v>7.6220664436976466E-7</v>
      </c>
      <c r="BF4862" s="24" t="str">
        <f t="shared" si="1236"/>
        <v/>
      </c>
    </row>
    <row r="4863" spans="53:58" ht="20.100000000000001" customHeight="1">
      <c r="BA4863" s="2"/>
      <c r="BB4863" s="2">
        <f t="shared" si="1237"/>
        <v>27.366399999998031</v>
      </c>
      <c r="BC4863" s="156">
        <f t="shared" si="1238"/>
        <v>2.8627273623059191E-4</v>
      </c>
      <c r="BD4863" s="2">
        <f t="shared" si="1239"/>
        <v>7.6021581825360795E-7</v>
      </c>
      <c r="BE4863" s="2">
        <f t="shared" si="1235"/>
        <v>7.6021581825360795E-7</v>
      </c>
      <c r="BF4863" s="24" t="str">
        <f t="shared" si="1236"/>
        <v/>
      </c>
    </row>
    <row r="4864" spans="53:58" ht="20.100000000000001" customHeight="1">
      <c r="BA4864" s="2"/>
      <c r="BB4864" s="2">
        <f t="shared" si="1237"/>
        <v>27.37279999999803</v>
      </c>
      <c r="BC4864" s="156">
        <f t="shared" si="1238"/>
        <v>2.855125204123383E-4</v>
      </c>
      <c r="BD4864" s="2">
        <f t="shared" si="1239"/>
        <v>7.5823008837511922E-7</v>
      </c>
      <c r="BE4864" s="2">
        <f t="shared" si="1235"/>
        <v>7.5823008837511922E-7</v>
      </c>
      <c r="BF4864" s="24" t="str">
        <f t="shared" si="1236"/>
        <v/>
      </c>
    </row>
    <row r="4865" spans="53:58" ht="20.100000000000001" customHeight="1">
      <c r="BA4865" s="2"/>
      <c r="BB4865" s="2">
        <f t="shared" si="1237"/>
        <v>27.379199999998029</v>
      </c>
      <c r="BC4865" s="156">
        <f t="shared" si="1238"/>
        <v>2.8475429032396319E-4</v>
      </c>
      <c r="BD4865" s="2">
        <f t="shared" si="1239"/>
        <v>7.5624944201378805E-7</v>
      </c>
      <c r="BE4865" s="2">
        <f t="shared" si="1235"/>
        <v>7.5624944201378805E-7</v>
      </c>
      <c r="BF4865" s="24" t="str">
        <f t="shared" si="1236"/>
        <v/>
      </c>
    </row>
    <row r="4866" spans="53:58" ht="20.100000000000001" customHeight="1">
      <c r="BA4866" s="2"/>
      <c r="BB4866" s="2">
        <f t="shared" si="1237"/>
        <v>27.385599999998028</v>
      </c>
      <c r="BC4866" s="156">
        <f t="shared" si="1238"/>
        <v>2.839980408819494E-4</v>
      </c>
      <c r="BD4866" s="2">
        <f t="shared" si="1239"/>
        <v>7.5427386648027487E-7</v>
      </c>
      <c r="BE4866" s="2">
        <f t="shared" si="1235"/>
        <v>7.5427386648027487E-7</v>
      </c>
      <c r="BF4866" s="24" t="str">
        <f t="shared" si="1236"/>
        <v/>
      </c>
    </row>
    <row r="4867" spans="53:58" ht="20.100000000000001" customHeight="1">
      <c r="BA4867" s="2"/>
      <c r="BB4867" s="2">
        <f t="shared" si="1237"/>
        <v>27.391999999998028</v>
      </c>
      <c r="BC4867" s="156">
        <f t="shared" si="1238"/>
        <v>2.8324376701546912E-4</v>
      </c>
      <c r="BD4867" s="2">
        <f t="shared" si="1239"/>
        <v>7.5230334911315826E-7</v>
      </c>
      <c r="BE4867" s="2">
        <f t="shared" si="1235"/>
        <v>7.5230334911315826E-7</v>
      </c>
      <c r="BF4867" s="24" t="str">
        <f t="shared" si="1236"/>
        <v/>
      </c>
    </row>
    <row r="4868" spans="53:58" ht="20.100000000000001" customHeight="1">
      <c r="BA4868" s="2"/>
      <c r="BB4868" s="2">
        <f t="shared" si="1237"/>
        <v>27.398399999998027</v>
      </c>
      <c r="BC4868" s="156">
        <f t="shared" si="1238"/>
        <v>2.8249146366635596E-4</v>
      </c>
      <c r="BD4868" s="2">
        <f t="shared" si="1239"/>
        <v>7.5033787728392238E-7</v>
      </c>
      <c r="BE4868" s="2">
        <f t="shared" si="1235"/>
        <v>7.5033787728392238E-7</v>
      </c>
      <c r="BF4868" s="24" t="str">
        <f t="shared" si="1236"/>
        <v/>
      </c>
    </row>
    <row r="4869" spans="53:58" ht="20.100000000000001" customHeight="1">
      <c r="BA4869" s="2"/>
      <c r="BB4869" s="2">
        <f t="shared" si="1237"/>
        <v>27.404799999998026</v>
      </c>
      <c r="BC4869" s="156">
        <f t="shared" si="1238"/>
        <v>2.8174112578907204E-4</v>
      </c>
      <c r="BD4869" s="2">
        <f t="shared" si="1239"/>
        <v>7.4837743839440904E-7</v>
      </c>
      <c r="BE4869" s="2">
        <f t="shared" si="1235"/>
        <v>7.4837743839440904E-7</v>
      </c>
      <c r="BF4869" s="24" t="str">
        <f t="shared" si="1236"/>
        <v/>
      </c>
    </row>
    <row r="4870" spans="53:58" ht="20.100000000000001" customHeight="1">
      <c r="BA4870" s="2"/>
      <c r="BB4870" s="2">
        <f t="shared" si="1237"/>
        <v>27.411199999998026</v>
      </c>
      <c r="BC4870" s="156">
        <f t="shared" si="1238"/>
        <v>2.8099274835067763E-4</v>
      </c>
      <c r="BD4870" s="2">
        <f t="shared" si="1239"/>
        <v>7.4642201987529981E-7</v>
      </c>
      <c r="BE4870" s="2">
        <f t="shared" si="1235"/>
        <v>7.4642201987529981E-7</v>
      </c>
      <c r="BF4870" s="24" t="str">
        <f t="shared" si="1236"/>
        <v/>
      </c>
    </row>
    <row r="4871" spans="53:58" ht="20.100000000000001" customHeight="1">
      <c r="BA4871" s="2"/>
      <c r="BB4871" s="2">
        <f t="shared" si="1237"/>
        <v>27.417599999998025</v>
      </c>
      <c r="BC4871" s="156">
        <f t="shared" si="1238"/>
        <v>2.8024632633080233E-4</v>
      </c>
      <c r="BD4871" s="2">
        <f t="shared" si="1239"/>
        <v>7.4447160919050709E-7</v>
      </c>
      <c r="BE4871" s="2">
        <f t="shared" si="1235"/>
        <v>7.4447160919050709E-7</v>
      </c>
      <c r="BF4871" s="24" t="str">
        <f t="shared" si="1236"/>
        <v/>
      </c>
    </row>
    <row r="4872" spans="53:58" ht="20.100000000000001" customHeight="1">
      <c r="BA4872" s="2"/>
      <c r="BB4872" s="2">
        <f t="shared" si="1237"/>
        <v>27.423999999998024</v>
      </c>
      <c r="BC4872" s="156">
        <f t="shared" si="1238"/>
        <v>2.7950185472161183E-4</v>
      </c>
      <c r="BD4872" s="2">
        <f t="shared" si="1239"/>
        <v>7.4252619383072304E-7</v>
      </c>
      <c r="BE4872" s="2">
        <f t="shared" si="1235"/>
        <v>7.4252619383072304E-7</v>
      </c>
      <c r="BF4872" s="24" t="str">
        <f t="shared" si="1236"/>
        <v/>
      </c>
    </row>
    <row r="4873" spans="53:58" ht="20.100000000000001" customHeight="1">
      <c r="BA4873" s="2"/>
      <c r="BB4873" s="2">
        <f t="shared" si="1237"/>
        <v>27.430399999998023</v>
      </c>
      <c r="BC4873" s="156">
        <f t="shared" si="1238"/>
        <v>2.787593285277811E-4</v>
      </c>
      <c r="BD4873" s="2">
        <f t="shared" si="1239"/>
        <v>7.4058576131894906E-7</v>
      </c>
      <c r="BE4873" s="2">
        <f t="shared" si="1235"/>
        <v>7.4058576131894906E-7</v>
      </c>
      <c r="BF4873" s="24" t="str">
        <f t="shared" si="1236"/>
        <v/>
      </c>
    </row>
    <row r="4874" spans="53:58" ht="20.100000000000001" customHeight="1">
      <c r="BA4874" s="2"/>
      <c r="BB4874" s="2">
        <f t="shared" si="1237"/>
        <v>27.436799999998023</v>
      </c>
      <c r="BC4874" s="156">
        <f t="shared" si="1238"/>
        <v>2.7801874276646215E-4</v>
      </c>
      <c r="BD4874" s="2">
        <f t="shared" si="1239"/>
        <v>7.3865029920941157E-7</v>
      </c>
      <c r="BE4874" s="2">
        <f t="shared" si="1235"/>
        <v>7.3865029920941157E-7</v>
      </c>
      <c r="BF4874" s="24" t="str">
        <f t="shared" si="1236"/>
        <v/>
      </c>
    </row>
    <row r="4875" spans="53:58" ht="20.100000000000001" customHeight="1">
      <c r="BA4875" s="2"/>
      <c r="BB4875" s="2">
        <f t="shared" si="1237"/>
        <v>27.443199999998022</v>
      </c>
      <c r="BC4875" s="156">
        <f t="shared" si="1238"/>
        <v>2.7728009246725274E-4</v>
      </c>
      <c r="BD4875" s="2">
        <f t="shared" si="1239"/>
        <v>7.36719795084201E-7</v>
      </c>
      <c r="BE4875" s="2">
        <f t="shared" ref="BE4875:BE4938" si="1240">IF(BC4875&lt;(1-$BA$591),BD4875,"")</f>
        <v>7.36719795084201E-7</v>
      </c>
      <c r="BF4875" s="24" t="str">
        <f t="shared" ref="BF4875:BF4938" si="1241">IF(BC4875&lt;(1-$BA$597),BD4875,"")</f>
        <v/>
      </c>
    </row>
    <row r="4876" spans="53:58" ht="20.100000000000001" customHeight="1">
      <c r="BA4876" s="2"/>
      <c r="BB4876" s="2">
        <f t="shared" ref="BB4876:BB4939" si="1242">BB4875+$BE$584</f>
        <v>27.449599999998021</v>
      </c>
      <c r="BC4876" s="156">
        <f t="shared" ref="BC4876:BC4939" si="1243">_xlfn.CHISQ.DIST.RT(BB4876,7)</f>
        <v>2.7654337267216854E-4</v>
      </c>
      <c r="BD4876" s="2">
        <f t="shared" ref="BD4876:BD4939" si="1244">BC4876-BC4877</f>
        <v>7.3479423655581962E-7</v>
      </c>
      <c r="BE4876" s="2">
        <f t="shared" si="1240"/>
        <v>7.3479423655581962E-7</v>
      </c>
      <c r="BF4876" s="24" t="str">
        <f t="shared" si="1241"/>
        <v/>
      </c>
    </row>
    <row r="4877" spans="53:58" ht="20.100000000000001" customHeight="1">
      <c r="BA4877" s="2"/>
      <c r="BB4877" s="2">
        <f t="shared" si="1242"/>
        <v>27.455999999998021</v>
      </c>
      <c r="BC4877" s="156">
        <f t="shared" si="1243"/>
        <v>2.7580857843561272E-4</v>
      </c>
      <c r="BD4877" s="2">
        <f t="shared" si="1244"/>
        <v>7.3287361126815739E-7</v>
      </c>
      <c r="BE4877" s="2">
        <f t="shared" si="1240"/>
        <v>7.3287361126815739E-7</v>
      </c>
      <c r="BF4877" s="24" t="str">
        <f t="shared" si="1241"/>
        <v/>
      </c>
    </row>
    <row r="4878" spans="53:58" ht="20.100000000000001" customHeight="1">
      <c r="BA4878" s="2"/>
      <c r="BB4878" s="2">
        <f t="shared" si="1242"/>
        <v>27.46239999999802</v>
      </c>
      <c r="BC4878" s="156">
        <f t="shared" si="1243"/>
        <v>2.7507570482434456E-4</v>
      </c>
      <c r="BD4878" s="2">
        <f t="shared" si="1244"/>
        <v>7.3095790689367297E-7</v>
      </c>
      <c r="BE4878" s="2">
        <f t="shared" si="1240"/>
        <v>7.3095790689367297E-7</v>
      </c>
      <c r="BF4878" s="24" t="str">
        <f t="shared" si="1241"/>
        <v/>
      </c>
    </row>
    <row r="4879" spans="53:58" ht="20.100000000000001" customHeight="1">
      <c r="BA4879" s="2"/>
      <c r="BB4879" s="2">
        <f t="shared" si="1242"/>
        <v>27.468799999998019</v>
      </c>
      <c r="BC4879" s="156">
        <f t="shared" si="1243"/>
        <v>2.7434474691745089E-4</v>
      </c>
      <c r="BD4879" s="2">
        <f t="shared" si="1244"/>
        <v>7.2904711113491163E-7</v>
      </c>
      <c r="BE4879" s="2">
        <f t="shared" si="1240"/>
        <v>7.2904711113491163E-7</v>
      </c>
      <c r="BF4879" s="24" t="str">
        <f t="shared" si="1241"/>
        <v/>
      </c>
    </row>
    <row r="4880" spans="53:58" ht="20.100000000000001" customHeight="1">
      <c r="BA4880" s="2"/>
      <c r="BB4880" s="2">
        <f t="shared" si="1242"/>
        <v>27.475199999998019</v>
      </c>
      <c r="BC4880" s="156">
        <f t="shared" si="1243"/>
        <v>2.7361569980631598E-4</v>
      </c>
      <c r="BD4880" s="2">
        <f t="shared" si="1244"/>
        <v>7.2714121172499317E-7</v>
      </c>
      <c r="BE4880" s="2">
        <f t="shared" si="1240"/>
        <v>7.2714121172499317E-7</v>
      </c>
      <c r="BF4880" s="24" t="str">
        <f t="shared" si="1241"/>
        <v/>
      </c>
    </row>
    <row r="4881" spans="53:58" ht="20.100000000000001" customHeight="1">
      <c r="BA4881" s="2"/>
      <c r="BB4881" s="2">
        <f t="shared" si="1242"/>
        <v>27.481599999998018</v>
      </c>
      <c r="BC4881" s="156">
        <f t="shared" si="1243"/>
        <v>2.7288855859459099E-4</v>
      </c>
      <c r="BD4881" s="2">
        <f t="shared" si="1244"/>
        <v>7.2524019642549765E-7</v>
      </c>
      <c r="BE4881" s="2">
        <f t="shared" si="1240"/>
        <v>7.2524019642549765E-7</v>
      </c>
      <c r="BF4881" s="24" t="str">
        <f t="shared" si="1241"/>
        <v/>
      </c>
    </row>
    <row r="4882" spans="53:58" ht="20.100000000000001" customHeight="1">
      <c r="BA4882" s="2"/>
      <c r="BB4882" s="2">
        <f t="shared" si="1242"/>
        <v>27.487999999998017</v>
      </c>
      <c r="BC4882" s="156">
        <f t="shared" si="1243"/>
        <v>2.7216331839816549E-4</v>
      </c>
      <c r="BD4882" s="2">
        <f t="shared" si="1244"/>
        <v>7.2334405302830864E-7</v>
      </c>
      <c r="BE4882" s="2">
        <f t="shared" si="1240"/>
        <v>7.2334405302830864E-7</v>
      </c>
      <c r="BF4882" s="24" t="str">
        <f t="shared" si="1241"/>
        <v/>
      </c>
    </row>
    <row r="4883" spans="53:58" ht="20.100000000000001" customHeight="1">
      <c r="BA4883" s="2"/>
      <c r="BB4883" s="2">
        <f t="shared" si="1242"/>
        <v>27.494399999998016</v>
      </c>
      <c r="BC4883" s="156">
        <f t="shared" si="1243"/>
        <v>2.7143997434513718E-4</v>
      </c>
      <c r="BD4883" s="2">
        <f t="shared" si="1244"/>
        <v>7.2145276935485416E-7</v>
      </c>
      <c r="BE4883" s="2">
        <f t="shared" si="1240"/>
        <v>7.2145276935485416E-7</v>
      </c>
      <c r="BF4883" s="24" t="str">
        <f t="shared" si="1241"/>
        <v/>
      </c>
    </row>
    <row r="4884" spans="53:58" ht="20.100000000000001" customHeight="1">
      <c r="BA4884" s="2"/>
      <c r="BB4884" s="2">
        <f t="shared" si="1242"/>
        <v>27.500799999998016</v>
      </c>
      <c r="BC4884" s="156">
        <f t="shared" si="1243"/>
        <v>2.7071852157578233E-4</v>
      </c>
      <c r="BD4884" s="2">
        <f t="shared" si="1244"/>
        <v>7.1956633325578152E-7</v>
      </c>
      <c r="BE4884" s="2">
        <f t="shared" si="1240"/>
        <v>7.1956633325578152E-7</v>
      </c>
      <c r="BF4884" s="24" t="str">
        <f t="shared" si="1241"/>
        <v/>
      </c>
    </row>
    <row r="4885" spans="53:58" ht="20.100000000000001" customHeight="1">
      <c r="BA4885" s="2"/>
      <c r="BB4885" s="2">
        <f t="shared" si="1242"/>
        <v>27.507199999998015</v>
      </c>
      <c r="BC4885" s="156">
        <f t="shared" si="1243"/>
        <v>2.6999895524252654E-4</v>
      </c>
      <c r="BD4885" s="2">
        <f t="shared" si="1244"/>
        <v>7.1768473261139094E-7</v>
      </c>
      <c r="BE4885" s="2">
        <f t="shared" si="1240"/>
        <v>7.1768473261139094E-7</v>
      </c>
      <c r="BF4885" s="24" t="str">
        <f t="shared" si="1241"/>
        <v/>
      </c>
    </row>
    <row r="4886" spans="53:58" ht="20.100000000000001" customHeight="1">
      <c r="BA4886" s="2"/>
      <c r="BB4886" s="2">
        <f t="shared" si="1242"/>
        <v>27.513599999998014</v>
      </c>
      <c r="BC4886" s="156">
        <f t="shared" si="1243"/>
        <v>2.6928127050991515E-4</v>
      </c>
      <c r="BD4886" s="2">
        <f t="shared" si="1244"/>
        <v>7.1580795533114768E-7</v>
      </c>
      <c r="BE4886" s="2">
        <f t="shared" si="1240"/>
        <v>7.1580795533114768E-7</v>
      </c>
      <c r="BF4886" s="24" t="str">
        <f t="shared" si="1241"/>
        <v/>
      </c>
    </row>
    <row r="4887" spans="53:58" ht="20.100000000000001" customHeight="1">
      <c r="BA4887" s="2"/>
      <c r="BB4887" s="2">
        <f t="shared" si="1242"/>
        <v>27.519999999998014</v>
      </c>
      <c r="BC4887" s="156">
        <f t="shared" si="1243"/>
        <v>2.6856546255458401E-4</v>
      </c>
      <c r="BD4887" s="2">
        <f t="shared" si="1244"/>
        <v>7.1393598935373627E-7</v>
      </c>
      <c r="BE4887" s="2">
        <f t="shared" si="1240"/>
        <v>7.1393598935373627E-7</v>
      </c>
      <c r="BF4887" s="24" t="str">
        <f t="shared" si="1241"/>
        <v/>
      </c>
    </row>
    <row r="4888" spans="53:58" ht="20.100000000000001" customHeight="1">
      <c r="BA4888" s="2"/>
      <c r="BB4888" s="2">
        <f t="shared" si="1242"/>
        <v>27.526399999998013</v>
      </c>
      <c r="BC4888" s="156">
        <f t="shared" si="1243"/>
        <v>2.6785152656523027E-4</v>
      </c>
      <c r="BD4888" s="2">
        <f t="shared" si="1244"/>
        <v>7.1206882264781939E-7</v>
      </c>
      <c r="BE4888" s="2">
        <f t="shared" si="1240"/>
        <v>7.1206882264781939E-7</v>
      </c>
      <c r="BF4888" s="24" t="str">
        <f t="shared" si="1241"/>
        <v/>
      </c>
    </row>
    <row r="4889" spans="53:58" ht="20.100000000000001" customHeight="1">
      <c r="BA4889" s="2"/>
      <c r="BB4889" s="2">
        <f t="shared" si="1242"/>
        <v>27.532799999998012</v>
      </c>
      <c r="BC4889" s="156">
        <f t="shared" si="1243"/>
        <v>2.6713945774258245E-4</v>
      </c>
      <c r="BD4889" s="2">
        <f t="shared" si="1244"/>
        <v>7.102064432091648E-7</v>
      </c>
      <c r="BE4889" s="2">
        <f t="shared" si="1240"/>
        <v>7.102064432091648E-7</v>
      </c>
      <c r="BF4889" s="24" t="str">
        <f t="shared" si="1241"/>
        <v/>
      </c>
    </row>
    <row r="4890" spans="53:58" ht="20.100000000000001" customHeight="1">
      <c r="BA4890" s="2"/>
      <c r="BB4890" s="2">
        <f t="shared" si="1242"/>
        <v>27.539199999998011</v>
      </c>
      <c r="BC4890" s="156">
        <f t="shared" si="1243"/>
        <v>2.6642925129937329E-4</v>
      </c>
      <c r="BD4890" s="2">
        <f t="shared" si="1244"/>
        <v>7.0834883906633738E-7</v>
      </c>
      <c r="BE4890" s="2">
        <f t="shared" si="1240"/>
        <v>7.0834883906633738E-7</v>
      </c>
      <c r="BF4890" s="24" t="str">
        <f t="shared" si="1241"/>
        <v/>
      </c>
    </row>
    <row r="4891" spans="53:58" ht="20.100000000000001" customHeight="1">
      <c r="BA4891" s="2"/>
      <c r="BB4891" s="2">
        <f t="shared" si="1242"/>
        <v>27.545599999998011</v>
      </c>
      <c r="BC4891" s="156">
        <f t="shared" si="1243"/>
        <v>2.6572090246030695E-4</v>
      </c>
      <c r="BD4891" s="2">
        <f t="shared" si="1244"/>
        <v>7.064959982720255E-7</v>
      </c>
      <c r="BE4891" s="2">
        <f t="shared" si="1240"/>
        <v>7.064959982720255E-7</v>
      </c>
      <c r="BF4891" s="24" t="str">
        <f t="shared" si="1241"/>
        <v/>
      </c>
    </row>
    <row r="4892" spans="53:58" ht="20.100000000000001" customHeight="1">
      <c r="BA4892" s="2"/>
      <c r="BB4892" s="2">
        <f t="shared" si="1242"/>
        <v>27.55199999999801</v>
      </c>
      <c r="BC4892" s="156">
        <f t="shared" si="1243"/>
        <v>2.6501440646203492E-4</v>
      </c>
      <c r="BD4892" s="2">
        <f t="shared" si="1244"/>
        <v>7.0464790891236516E-7</v>
      </c>
      <c r="BE4892" s="2">
        <f t="shared" si="1240"/>
        <v>7.0464790891236516E-7</v>
      </c>
      <c r="BF4892" s="24" t="str">
        <f t="shared" si="1241"/>
        <v/>
      </c>
    </row>
    <row r="4893" spans="53:58" ht="20.100000000000001" customHeight="1">
      <c r="BA4893" s="2"/>
      <c r="BB4893" s="2">
        <f t="shared" si="1242"/>
        <v>27.558399999998009</v>
      </c>
      <c r="BC4893" s="156">
        <f t="shared" si="1243"/>
        <v>2.6430975855312256E-4</v>
      </c>
      <c r="BD4893" s="2">
        <f t="shared" si="1244"/>
        <v>7.0280455909902534E-7</v>
      </c>
      <c r="BE4893" s="2">
        <f t="shared" si="1240"/>
        <v>7.0280455909902534E-7</v>
      </c>
      <c r="BF4893" s="24" t="str">
        <f t="shared" si="1241"/>
        <v/>
      </c>
    </row>
    <row r="4894" spans="53:58" ht="20.100000000000001" customHeight="1">
      <c r="BA4894" s="2"/>
      <c r="BB4894" s="2">
        <f t="shared" si="1242"/>
        <v>27.564799999998009</v>
      </c>
      <c r="BC4894" s="156">
        <f t="shared" si="1243"/>
        <v>2.6360695399402353E-4</v>
      </c>
      <c r="BD4894" s="2">
        <f t="shared" si="1244"/>
        <v>7.009659369747916E-7</v>
      </c>
      <c r="BE4894" s="2">
        <f t="shared" si="1240"/>
        <v>7.009659369747916E-7</v>
      </c>
      <c r="BF4894" s="24" t="str">
        <f t="shared" si="1241"/>
        <v/>
      </c>
    </row>
    <row r="4895" spans="53:58" ht="20.100000000000001" customHeight="1">
      <c r="BA4895" s="2"/>
      <c r="BB4895" s="2">
        <f t="shared" si="1242"/>
        <v>27.571199999998008</v>
      </c>
      <c r="BC4895" s="156">
        <f t="shared" si="1243"/>
        <v>2.6290598805704874E-4</v>
      </c>
      <c r="BD4895" s="2">
        <f t="shared" si="1244"/>
        <v>6.9913203070987983E-7</v>
      </c>
      <c r="BE4895" s="2">
        <f t="shared" si="1240"/>
        <v>6.9913203070987983E-7</v>
      </c>
      <c r="BF4895" s="24" t="str">
        <f t="shared" si="1241"/>
        <v/>
      </c>
    </row>
    <row r="4896" spans="53:58" ht="20.100000000000001" customHeight="1">
      <c r="BA4896" s="2"/>
      <c r="BB4896" s="2">
        <f t="shared" si="1242"/>
        <v>27.577599999998007</v>
      </c>
      <c r="BC4896" s="156">
        <f t="shared" si="1243"/>
        <v>2.6220685602633886E-4</v>
      </c>
      <c r="BD4896" s="2">
        <f t="shared" si="1244"/>
        <v>6.973028285033999E-7</v>
      </c>
      <c r="BE4896" s="2">
        <f t="shared" si="1240"/>
        <v>6.973028285033999E-7</v>
      </c>
      <c r="BF4896" s="24" t="str">
        <f t="shared" si="1241"/>
        <v/>
      </c>
    </row>
    <row r="4897" spans="53:58" ht="20.100000000000001" customHeight="1">
      <c r="BA4897" s="2"/>
      <c r="BB4897" s="2">
        <f t="shared" si="1242"/>
        <v>27.583999999998007</v>
      </c>
      <c r="BC4897" s="156">
        <f t="shared" si="1243"/>
        <v>2.6150955319783546E-4</v>
      </c>
      <c r="BD4897" s="2">
        <f t="shared" si="1244"/>
        <v>6.9547831858400621E-7</v>
      </c>
      <c r="BE4897" s="2">
        <f t="shared" si="1240"/>
        <v>6.9547831858400621E-7</v>
      </c>
      <c r="BF4897" s="24" t="str">
        <f t="shared" si="1241"/>
        <v/>
      </c>
    </row>
    <row r="4898" spans="53:58" ht="20.100000000000001" customHeight="1">
      <c r="BA4898" s="2"/>
      <c r="BB4898" s="2">
        <f t="shared" si="1242"/>
        <v>27.590399999998006</v>
      </c>
      <c r="BC4898" s="156">
        <f t="shared" si="1243"/>
        <v>2.6081407487925145E-4</v>
      </c>
      <c r="BD4898" s="2">
        <f t="shared" si="1244"/>
        <v>6.9365848920648239E-7</v>
      </c>
      <c r="BE4898" s="2">
        <f t="shared" si="1240"/>
        <v>6.9365848920648239E-7</v>
      </c>
      <c r="BF4898" s="24" t="str">
        <f t="shared" si="1241"/>
        <v/>
      </c>
    </row>
    <row r="4899" spans="53:58" ht="20.100000000000001" customHeight="1">
      <c r="BA4899" s="2"/>
      <c r="BB4899" s="2">
        <f t="shared" si="1242"/>
        <v>27.596799999998005</v>
      </c>
      <c r="BC4899" s="156">
        <f t="shared" si="1243"/>
        <v>2.6012041639004497E-4</v>
      </c>
      <c r="BD4899" s="2">
        <f t="shared" si="1244"/>
        <v>6.9184332865737923E-7</v>
      </c>
      <c r="BE4899" s="2">
        <f t="shared" si="1240"/>
        <v>6.9184332865737923E-7</v>
      </c>
      <c r="BF4899" s="24" t="str">
        <f t="shared" si="1241"/>
        <v/>
      </c>
    </row>
    <row r="4900" spans="53:58" ht="20.100000000000001" customHeight="1">
      <c r="BA4900" s="2"/>
      <c r="BB4900" s="2">
        <f t="shared" si="1242"/>
        <v>27.603199999998004</v>
      </c>
      <c r="BC4900" s="156">
        <f t="shared" si="1243"/>
        <v>2.5942857306138759E-4</v>
      </c>
      <c r="BD4900" s="2">
        <f t="shared" si="1244"/>
        <v>6.9003282524937679E-7</v>
      </c>
      <c r="BE4900" s="2">
        <f t="shared" si="1240"/>
        <v>6.9003282524937679E-7</v>
      </c>
      <c r="BF4900" s="24" t="str">
        <f t="shared" si="1241"/>
        <v/>
      </c>
    </row>
    <row r="4901" spans="53:58" ht="20.100000000000001" customHeight="1">
      <c r="BA4901" s="2"/>
      <c r="BB4901" s="2">
        <f t="shared" si="1242"/>
        <v>27.609599999998004</v>
      </c>
      <c r="BC4901" s="156">
        <f t="shared" si="1243"/>
        <v>2.5873854023613822E-4</v>
      </c>
      <c r="BD4901" s="2">
        <f t="shared" si="1244"/>
        <v>6.8822696732388647E-7</v>
      </c>
      <c r="BE4901" s="2">
        <f t="shared" si="1240"/>
        <v>6.8822696732388647E-7</v>
      </c>
      <c r="BF4901" s="24" t="str">
        <f t="shared" si="1241"/>
        <v/>
      </c>
    </row>
    <row r="4902" spans="53:58" ht="20.100000000000001" customHeight="1">
      <c r="BA4902" s="2"/>
      <c r="BB4902" s="2">
        <f t="shared" si="1242"/>
        <v>27.615999999998003</v>
      </c>
      <c r="BC4902" s="156">
        <f t="shared" si="1243"/>
        <v>2.5805031326881433E-4</v>
      </c>
      <c r="BD4902" s="2">
        <f t="shared" si="1244"/>
        <v>6.8642574325088841E-7</v>
      </c>
      <c r="BE4902" s="2">
        <f t="shared" si="1240"/>
        <v>6.8642574325088841E-7</v>
      </c>
      <c r="BF4902" s="24" t="str">
        <f t="shared" si="1241"/>
        <v/>
      </c>
    </row>
    <row r="4903" spans="53:58" ht="20.100000000000001" customHeight="1">
      <c r="BA4903" s="2"/>
      <c r="BB4903" s="2">
        <f t="shared" si="1242"/>
        <v>27.622399999998002</v>
      </c>
      <c r="BC4903" s="156">
        <f t="shared" si="1243"/>
        <v>2.5736388752556344E-4</v>
      </c>
      <c r="BD4903" s="2">
        <f t="shared" si="1244"/>
        <v>6.8462914142833516E-7</v>
      </c>
      <c r="BE4903" s="2">
        <f t="shared" si="1240"/>
        <v>6.8462914142833516E-7</v>
      </c>
      <c r="BF4903" s="24" t="str">
        <f t="shared" si="1241"/>
        <v/>
      </c>
    </row>
    <row r="4904" spans="53:58" ht="20.100000000000001" customHeight="1">
      <c r="BA4904" s="2"/>
      <c r="BB4904" s="2">
        <f t="shared" si="1242"/>
        <v>27.628799999998002</v>
      </c>
      <c r="BC4904" s="156">
        <f t="shared" si="1243"/>
        <v>2.5667925838413511E-4</v>
      </c>
      <c r="BD4904" s="2">
        <f t="shared" si="1244"/>
        <v>6.8283715028285641E-7</v>
      </c>
      <c r="BE4904" s="2">
        <f t="shared" si="1240"/>
        <v>6.8283715028285641E-7</v>
      </c>
      <c r="BF4904" s="24" t="str">
        <f t="shared" si="1241"/>
        <v/>
      </c>
    </row>
    <row r="4905" spans="53:58" ht="20.100000000000001" customHeight="1">
      <c r="BA4905" s="2"/>
      <c r="BB4905" s="2">
        <f t="shared" si="1242"/>
        <v>27.635199999998001</v>
      </c>
      <c r="BC4905" s="156">
        <f t="shared" si="1243"/>
        <v>2.5599642123385225E-4</v>
      </c>
      <c r="BD4905" s="2">
        <f t="shared" si="1244"/>
        <v>6.8104975826807851E-7</v>
      </c>
      <c r="BE4905" s="2">
        <f t="shared" si="1240"/>
        <v>6.8104975826807851E-7</v>
      </c>
      <c r="BF4905" s="24" t="str">
        <f t="shared" si="1241"/>
        <v/>
      </c>
    </row>
    <row r="4906" spans="53:58" ht="20.100000000000001" customHeight="1">
      <c r="BA4906" s="2"/>
      <c r="BB4906" s="2">
        <f t="shared" si="1242"/>
        <v>27.641599999998</v>
      </c>
      <c r="BC4906" s="156">
        <f t="shared" si="1243"/>
        <v>2.5531537147558417E-4</v>
      </c>
      <c r="BD4906" s="2">
        <f t="shared" si="1244"/>
        <v>6.7926695386755177E-7</v>
      </c>
      <c r="BE4906" s="2">
        <f t="shared" si="1240"/>
        <v>6.7926695386755177E-7</v>
      </c>
      <c r="BF4906" s="24" t="str">
        <f t="shared" si="1241"/>
        <v/>
      </c>
    </row>
    <row r="4907" spans="53:58" ht="20.100000000000001" customHeight="1">
      <c r="BA4907" s="2"/>
      <c r="BB4907" s="2">
        <f t="shared" si="1242"/>
        <v>27.647999999998</v>
      </c>
      <c r="BC4907" s="156">
        <f t="shared" si="1243"/>
        <v>2.5463610452171662E-4</v>
      </c>
      <c r="BD4907" s="2">
        <f t="shared" si="1244"/>
        <v>6.7748872558997999E-7</v>
      </c>
      <c r="BE4907" s="2">
        <f t="shared" si="1240"/>
        <v>6.7748872558997999E-7</v>
      </c>
      <c r="BF4907" s="24" t="str">
        <f t="shared" si="1241"/>
        <v/>
      </c>
    </row>
    <row r="4908" spans="53:58" ht="20.100000000000001" customHeight="1">
      <c r="BA4908" s="2"/>
      <c r="BB4908" s="2">
        <f t="shared" si="1242"/>
        <v>27.654399999997999</v>
      </c>
      <c r="BC4908" s="156">
        <f t="shared" si="1243"/>
        <v>2.5395861579612664E-4</v>
      </c>
      <c r="BD4908" s="2">
        <f t="shared" si="1244"/>
        <v>6.7571506197512936E-7</v>
      </c>
      <c r="BE4908" s="2">
        <f t="shared" si="1240"/>
        <v>6.7571506197512936E-7</v>
      </c>
      <c r="BF4908" s="24" t="str">
        <f t="shared" si="1241"/>
        <v/>
      </c>
    </row>
    <row r="4909" spans="53:58" ht="20.100000000000001" customHeight="1">
      <c r="BA4909" s="2"/>
      <c r="BB4909" s="2">
        <f t="shared" si="1242"/>
        <v>27.660799999997998</v>
      </c>
      <c r="BC4909" s="156">
        <f t="shared" si="1243"/>
        <v>2.5328290073415151E-4</v>
      </c>
      <c r="BD4909" s="2">
        <f t="shared" si="1244"/>
        <v>6.7394595158726906E-7</v>
      </c>
      <c r="BE4909" s="2">
        <f t="shared" si="1240"/>
        <v>6.7394595158726906E-7</v>
      </c>
      <c r="BF4909" s="24" t="str">
        <f t="shared" si="1241"/>
        <v/>
      </c>
    </row>
    <row r="4910" spans="53:58" ht="20.100000000000001" customHeight="1">
      <c r="BA4910" s="2"/>
      <c r="BB4910" s="2">
        <f t="shared" si="1242"/>
        <v>27.667199999997997</v>
      </c>
      <c r="BC4910" s="156">
        <f t="shared" si="1243"/>
        <v>2.5260895478256424E-4</v>
      </c>
      <c r="BD4910" s="2">
        <f t="shared" si="1244"/>
        <v>6.721813830215138E-7</v>
      </c>
      <c r="BE4910" s="2">
        <f t="shared" si="1240"/>
        <v>6.721813830215138E-7</v>
      </c>
      <c r="BF4910" s="24" t="str">
        <f t="shared" si="1241"/>
        <v/>
      </c>
    </row>
    <row r="4911" spans="53:58" ht="20.100000000000001" customHeight="1">
      <c r="BA4911" s="2"/>
      <c r="BB4911" s="2">
        <f t="shared" si="1242"/>
        <v>27.673599999997997</v>
      </c>
      <c r="BC4911" s="156">
        <f t="shared" si="1243"/>
        <v>2.5193677339954273E-4</v>
      </c>
      <c r="BD4911" s="2">
        <f t="shared" si="1244"/>
        <v>6.7042134489834863E-7</v>
      </c>
      <c r="BE4911" s="2">
        <f t="shared" si="1240"/>
        <v>6.7042134489834863E-7</v>
      </c>
      <c r="BF4911" s="24" t="str">
        <f t="shared" si="1241"/>
        <v/>
      </c>
    </row>
    <row r="4912" spans="53:58" ht="20.100000000000001" customHeight="1">
      <c r="BA4912" s="2"/>
      <c r="BB4912" s="2">
        <f t="shared" si="1242"/>
        <v>27.679999999997996</v>
      </c>
      <c r="BC4912" s="156">
        <f t="shared" si="1243"/>
        <v>2.5126635205464438E-4</v>
      </c>
      <c r="BD4912" s="2">
        <f t="shared" si="1244"/>
        <v>6.6866582586769469E-7</v>
      </c>
      <c r="BE4912" s="2">
        <f t="shared" si="1240"/>
        <v>6.6866582586769469E-7</v>
      </c>
      <c r="BF4912" s="24" t="str">
        <f t="shared" si="1241"/>
        <v/>
      </c>
    </row>
    <row r="4913" spans="53:58" ht="20.100000000000001" customHeight="1">
      <c r="BA4913" s="2"/>
      <c r="BB4913" s="2">
        <f t="shared" si="1242"/>
        <v>27.686399999997995</v>
      </c>
      <c r="BC4913" s="156">
        <f t="shared" si="1243"/>
        <v>2.5059768622877668E-4</v>
      </c>
      <c r="BD4913" s="2">
        <f t="shared" si="1244"/>
        <v>6.6691481460533133E-7</v>
      </c>
      <c r="BE4913" s="2">
        <f t="shared" si="1240"/>
        <v>6.6691481460533133E-7</v>
      </c>
      <c r="BF4913" s="24" t="str">
        <f t="shared" si="1241"/>
        <v/>
      </c>
    </row>
    <row r="4914" spans="53:58" ht="20.100000000000001" customHeight="1">
      <c r="BA4914" s="2"/>
      <c r="BB4914" s="2">
        <f t="shared" si="1242"/>
        <v>27.692799999997995</v>
      </c>
      <c r="BC4914" s="156">
        <f t="shared" si="1243"/>
        <v>2.4993077141417135E-4</v>
      </c>
      <c r="BD4914" s="2">
        <f t="shared" si="1244"/>
        <v>6.6516829981528138E-7</v>
      </c>
      <c r="BE4914" s="2">
        <f t="shared" si="1240"/>
        <v>6.6516829981528138E-7</v>
      </c>
      <c r="BF4914" s="24" t="str">
        <f t="shared" si="1241"/>
        <v/>
      </c>
    </row>
    <row r="4915" spans="53:58" ht="20.100000000000001" customHeight="1">
      <c r="BA4915" s="2"/>
      <c r="BB4915" s="2">
        <f t="shared" si="1242"/>
        <v>27.699199999997994</v>
      </c>
      <c r="BC4915" s="156">
        <f t="shared" si="1243"/>
        <v>2.4926560311435607E-4</v>
      </c>
      <c r="BD4915" s="2">
        <f t="shared" si="1244"/>
        <v>6.6342627022932324E-7</v>
      </c>
      <c r="BE4915" s="2">
        <f t="shared" si="1240"/>
        <v>6.6342627022932324E-7</v>
      </c>
      <c r="BF4915" s="24" t="str">
        <f t="shared" si="1241"/>
        <v/>
      </c>
    </row>
    <row r="4916" spans="53:58" ht="20.100000000000001" customHeight="1">
      <c r="BA4916" s="2"/>
      <c r="BB4916" s="2">
        <f t="shared" si="1242"/>
        <v>27.705599999997993</v>
      </c>
      <c r="BC4916" s="156">
        <f t="shared" si="1243"/>
        <v>2.4860217684412675E-4</v>
      </c>
      <c r="BD4916" s="2">
        <f t="shared" si="1244"/>
        <v>6.6168871460688247E-7</v>
      </c>
      <c r="BE4916" s="2">
        <f t="shared" si="1240"/>
        <v>6.6168871460688247E-7</v>
      </c>
      <c r="BF4916" s="24" t="str">
        <f t="shared" si="1241"/>
        <v/>
      </c>
    </row>
    <row r="4917" spans="53:58" ht="20.100000000000001" customHeight="1">
      <c r="BA4917" s="2"/>
      <c r="BB4917" s="2">
        <f t="shared" si="1242"/>
        <v>27.711999999997992</v>
      </c>
      <c r="BC4917" s="156">
        <f t="shared" si="1243"/>
        <v>2.4794048812951986E-4</v>
      </c>
      <c r="BD4917" s="2">
        <f t="shared" si="1244"/>
        <v>6.5995562173378495E-7</v>
      </c>
      <c r="BE4917" s="2">
        <f t="shared" si="1240"/>
        <v>6.5995562173378495E-7</v>
      </c>
      <c r="BF4917" s="24" t="str">
        <f t="shared" si="1241"/>
        <v/>
      </c>
    </row>
    <row r="4918" spans="53:58" ht="20.100000000000001" customHeight="1">
      <c r="BA4918" s="2"/>
      <c r="BB4918" s="2">
        <f t="shared" si="1242"/>
        <v>27.718399999997992</v>
      </c>
      <c r="BC4918" s="156">
        <f t="shared" si="1243"/>
        <v>2.4728053250778608E-4</v>
      </c>
      <c r="BD4918" s="2">
        <f t="shared" si="1244"/>
        <v>6.5822698042231108E-7</v>
      </c>
      <c r="BE4918" s="2">
        <f t="shared" si="1240"/>
        <v>6.5822698042231108E-7</v>
      </c>
      <c r="BF4918" s="24" t="str">
        <f t="shared" si="1241"/>
        <v/>
      </c>
    </row>
    <row r="4919" spans="53:58" ht="20.100000000000001" customHeight="1">
      <c r="BA4919" s="2"/>
      <c r="BB4919" s="2">
        <f t="shared" si="1242"/>
        <v>27.724799999997991</v>
      </c>
      <c r="BC4919" s="156">
        <f t="shared" si="1243"/>
        <v>2.4662230552736377E-4</v>
      </c>
      <c r="BD4919" s="2">
        <f t="shared" si="1244"/>
        <v>6.5650277951444843E-7</v>
      </c>
      <c r="BE4919" s="2">
        <f t="shared" si="1240"/>
        <v>6.5650277951444843E-7</v>
      </c>
      <c r="BF4919" s="24" t="str">
        <f t="shared" si="1241"/>
        <v/>
      </c>
    </row>
    <row r="4920" spans="53:58" ht="20.100000000000001" customHeight="1">
      <c r="BA4920" s="2"/>
      <c r="BB4920" s="2">
        <f t="shared" si="1242"/>
        <v>27.73119999999799</v>
      </c>
      <c r="BC4920" s="156">
        <f t="shared" si="1243"/>
        <v>2.4596580274784932E-4</v>
      </c>
      <c r="BD4920" s="2">
        <f t="shared" si="1244"/>
        <v>6.5478300787777171E-7</v>
      </c>
      <c r="BE4920" s="2">
        <f t="shared" si="1240"/>
        <v>6.5478300787777171E-7</v>
      </c>
      <c r="BF4920" s="24" t="str">
        <f t="shared" si="1241"/>
        <v/>
      </c>
    </row>
    <row r="4921" spans="53:58" ht="20.100000000000001" customHeight="1">
      <c r="BA4921" s="2"/>
      <c r="BB4921" s="2">
        <f t="shared" si="1242"/>
        <v>27.73759999999799</v>
      </c>
      <c r="BC4921" s="156">
        <f t="shared" si="1243"/>
        <v>2.4531101973997155E-4</v>
      </c>
      <c r="BD4921" s="2">
        <f t="shared" si="1244"/>
        <v>6.5306765440647282E-7</v>
      </c>
      <c r="BE4921" s="2">
        <f t="shared" si="1240"/>
        <v>6.5306765440647282E-7</v>
      </c>
      <c r="BF4921" s="24" t="str">
        <f t="shared" si="1241"/>
        <v/>
      </c>
    </row>
    <row r="4922" spans="53:58" ht="20.100000000000001" customHeight="1">
      <c r="BA4922" s="2"/>
      <c r="BB4922" s="2">
        <f t="shared" si="1242"/>
        <v>27.743999999997989</v>
      </c>
      <c r="BC4922" s="156">
        <f t="shared" si="1243"/>
        <v>2.4465795208556508E-4</v>
      </c>
      <c r="BD4922" s="2">
        <f t="shared" si="1244"/>
        <v>6.5135670802282447E-7</v>
      </c>
      <c r="BE4922" s="2">
        <f t="shared" si="1240"/>
        <v>6.5135670802282447E-7</v>
      </c>
      <c r="BF4922" s="24" t="str">
        <f t="shared" si="1241"/>
        <v/>
      </c>
    </row>
    <row r="4923" spans="53:58" ht="20.100000000000001" customHeight="1">
      <c r="BA4923" s="2"/>
      <c r="BB4923" s="2">
        <f t="shared" si="1242"/>
        <v>27.750399999997988</v>
      </c>
      <c r="BC4923" s="156">
        <f t="shared" si="1243"/>
        <v>2.4400659537754225E-4</v>
      </c>
      <c r="BD4923" s="2">
        <f t="shared" si="1244"/>
        <v>6.4965015767398182E-7</v>
      </c>
      <c r="BE4923" s="2">
        <f t="shared" si="1240"/>
        <v>6.4965015767398182E-7</v>
      </c>
      <c r="BF4923" s="24" t="str">
        <f t="shared" si="1241"/>
        <v/>
      </c>
    </row>
    <row r="4924" spans="53:58" ht="20.100000000000001" customHeight="1">
      <c r="BA4924" s="2"/>
      <c r="BB4924" s="2">
        <f t="shared" si="1242"/>
        <v>27.756799999997988</v>
      </c>
      <c r="BC4924" s="156">
        <f t="shared" si="1243"/>
        <v>2.4335694521986827E-4</v>
      </c>
      <c r="BD4924" s="2">
        <f t="shared" si="1244"/>
        <v>6.4794799233827086E-7</v>
      </c>
      <c r="BE4924" s="2">
        <f t="shared" si="1240"/>
        <v>6.4794799233827086E-7</v>
      </c>
      <c r="BF4924" s="24" t="str">
        <f t="shared" si="1241"/>
        <v/>
      </c>
    </row>
    <row r="4925" spans="53:58" ht="20.100000000000001" customHeight="1">
      <c r="BA4925" s="2"/>
      <c r="BB4925" s="2">
        <f t="shared" si="1242"/>
        <v>27.763199999997987</v>
      </c>
      <c r="BC4925" s="156">
        <f t="shared" si="1243"/>
        <v>2.4270899722753E-4</v>
      </c>
      <c r="BD4925" s="2">
        <f t="shared" si="1244"/>
        <v>6.4625020101494266E-7</v>
      </c>
      <c r="BE4925" s="2">
        <f t="shared" si="1240"/>
        <v>6.4625020101494266E-7</v>
      </c>
      <c r="BF4925" s="24" t="str">
        <f t="shared" si="1241"/>
        <v/>
      </c>
    </row>
    <row r="4926" spans="53:58" ht="20.100000000000001" customHeight="1">
      <c r="BA4926" s="2"/>
      <c r="BB4926" s="2">
        <f t="shared" si="1242"/>
        <v>27.769599999997986</v>
      </c>
      <c r="BC4926" s="156">
        <f t="shared" si="1243"/>
        <v>2.4206274702651506E-4</v>
      </c>
      <c r="BD4926" s="2">
        <f t="shared" si="1244"/>
        <v>6.4455677273539489E-7</v>
      </c>
      <c r="BE4926" s="2">
        <f t="shared" si="1240"/>
        <v>6.4455677273539489E-7</v>
      </c>
      <c r="BF4926" s="24" t="str">
        <f t="shared" si="1241"/>
        <v/>
      </c>
    </row>
    <row r="4927" spans="53:58" ht="20.100000000000001" customHeight="1">
      <c r="BA4927" s="2"/>
      <c r="BB4927" s="2">
        <f t="shared" si="1242"/>
        <v>27.775999999997985</v>
      </c>
      <c r="BC4927" s="156">
        <f t="shared" si="1243"/>
        <v>2.4141819025377966E-4</v>
      </c>
      <c r="BD4927" s="2">
        <f t="shared" si="1244"/>
        <v>6.428676965539832E-7</v>
      </c>
      <c r="BE4927" s="2">
        <f t="shared" si="1240"/>
        <v>6.428676965539832E-7</v>
      </c>
      <c r="BF4927" s="24" t="str">
        <f t="shared" si="1241"/>
        <v/>
      </c>
    </row>
    <row r="4928" spans="53:58" ht="20.100000000000001" customHeight="1">
      <c r="BA4928" s="2"/>
      <c r="BB4928" s="2">
        <f t="shared" si="1242"/>
        <v>27.782399999997985</v>
      </c>
      <c r="BC4928" s="156">
        <f t="shared" si="1243"/>
        <v>2.4077532255722568E-4</v>
      </c>
      <c r="BD4928" s="2">
        <f t="shared" si="1244"/>
        <v>6.4118296155393014E-7</v>
      </c>
      <c r="BE4928" s="2">
        <f t="shared" si="1240"/>
        <v>6.4118296155393014E-7</v>
      </c>
      <c r="BF4928" s="24" t="str">
        <f t="shared" si="1241"/>
        <v/>
      </c>
    </row>
    <row r="4929" spans="53:58" ht="20.100000000000001" customHeight="1">
      <c r="BA4929" s="2"/>
      <c r="BB4929" s="2">
        <f t="shared" si="1242"/>
        <v>27.788799999997984</v>
      </c>
      <c r="BC4929" s="156">
        <f t="shared" si="1243"/>
        <v>2.4013413959567175E-4</v>
      </c>
      <c r="BD4929" s="2">
        <f t="shared" si="1244"/>
        <v>6.3950255684260882E-7</v>
      </c>
      <c r="BE4929" s="2">
        <f t="shared" si="1240"/>
        <v>6.3950255684260882E-7</v>
      </c>
      <c r="BF4929" s="24" t="str">
        <f t="shared" si="1241"/>
        <v/>
      </c>
    </row>
    <row r="4930" spans="53:58" ht="20.100000000000001" customHeight="1">
      <c r="BA4930" s="2"/>
      <c r="BB4930" s="2">
        <f t="shared" si="1242"/>
        <v>27.795199999997983</v>
      </c>
      <c r="BC4930" s="156">
        <f t="shared" si="1243"/>
        <v>2.3949463703882914E-4</v>
      </c>
      <c r="BD4930" s="2">
        <f t="shared" si="1244"/>
        <v>6.378264715579127E-7</v>
      </c>
      <c r="BE4930" s="2">
        <f t="shared" si="1240"/>
        <v>6.378264715579127E-7</v>
      </c>
      <c r="BF4930" s="24" t="str">
        <f t="shared" si="1241"/>
        <v/>
      </c>
    </row>
    <row r="4931" spans="53:58" ht="20.100000000000001" customHeight="1">
      <c r="BA4931" s="2"/>
      <c r="BB4931" s="2">
        <f t="shared" si="1242"/>
        <v>27.801599999997983</v>
      </c>
      <c r="BC4931" s="156">
        <f t="shared" si="1243"/>
        <v>2.3885681056727123E-4</v>
      </c>
      <c r="BD4931" s="2">
        <f t="shared" si="1244"/>
        <v>6.361546948592295E-7</v>
      </c>
      <c r="BE4931" s="2">
        <f t="shared" si="1240"/>
        <v>6.361546948592295E-7</v>
      </c>
      <c r="BF4931" s="24" t="str">
        <f t="shared" si="1241"/>
        <v/>
      </c>
    </row>
    <row r="4932" spans="53:58" ht="20.100000000000001" customHeight="1">
      <c r="BA4932" s="2"/>
      <c r="BB4932" s="2">
        <f t="shared" si="1242"/>
        <v>27.807999999997982</v>
      </c>
      <c r="BC4932" s="156">
        <f t="shared" si="1243"/>
        <v>2.38220655872412E-4</v>
      </c>
      <c r="BD4932" s="2">
        <f t="shared" si="1244"/>
        <v>6.3448721593565411E-7</v>
      </c>
      <c r="BE4932" s="2">
        <f t="shared" si="1240"/>
        <v>6.3448721593565411E-7</v>
      </c>
      <c r="BF4932" s="24" t="str">
        <f t="shared" si="1241"/>
        <v/>
      </c>
    </row>
    <row r="4933" spans="53:58" ht="20.100000000000001" customHeight="1">
      <c r="BA4933" s="2"/>
      <c r="BB4933" s="2">
        <f t="shared" si="1242"/>
        <v>27.814399999997981</v>
      </c>
      <c r="BC4933" s="156">
        <f t="shared" si="1243"/>
        <v>2.3758616865647634E-4</v>
      </c>
      <c r="BD4933" s="2">
        <f t="shared" si="1244"/>
        <v>6.3282402400181435E-7</v>
      </c>
      <c r="BE4933" s="2">
        <f t="shared" si="1240"/>
        <v>6.3282402400181435E-7</v>
      </c>
      <c r="BF4933" s="24" t="str">
        <f t="shared" si="1241"/>
        <v/>
      </c>
    </row>
    <row r="4934" spans="53:58" ht="20.100000000000001" customHeight="1">
      <c r="BA4934" s="2"/>
      <c r="BB4934" s="2">
        <f t="shared" si="1242"/>
        <v>27.82079999999798</v>
      </c>
      <c r="BC4934" s="156">
        <f t="shared" si="1243"/>
        <v>2.3695334463247453E-4</v>
      </c>
      <c r="BD4934" s="2">
        <f t="shared" si="1244"/>
        <v>6.3116510829803367E-7</v>
      </c>
      <c r="BE4934" s="2">
        <f t="shared" si="1240"/>
        <v>6.3116510829803367E-7</v>
      </c>
      <c r="BF4934" s="24" t="str">
        <f t="shared" si="1241"/>
        <v/>
      </c>
    </row>
    <row r="4935" spans="53:58" ht="20.100000000000001" customHeight="1">
      <c r="BA4935" s="2"/>
      <c r="BB4935" s="2">
        <f t="shared" si="1242"/>
        <v>27.82719999999798</v>
      </c>
      <c r="BC4935" s="156">
        <f t="shared" si="1243"/>
        <v>2.3632217952417649E-4</v>
      </c>
      <c r="BD4935" s="2">
        <f t="shared" si="1244"/>
        <v>6.2951045809176765E-7</v>
      </c>
      <c r="BE4935" s="2">
        <f t="shared" si="1240"/>
        <v>6.2951045809176765E-7</v>
      </c>
      <c r="BF4935" s="24" t="str">
        <f t="shared" si="1241"/>
        <v/>
      </c>
    </row>
    <row r="4936" spans="53:58" ht="20.100000000000001" customHeight="1">
      <c r="BA4936" s="2"/>
      <c r="BB4936" s="2">
        <f t="shared" si="1242"/>
        <v>27.833599999997979</v>
      </c>
      <c r="BC4936" s="156">
        <f t="shared" si="1243"/>
        <v>2.3569266906608473E-4</v>
      </c>
      <c r="BD4936" s="2">
        <f t="shared" si="1244"/>
        <v>6.2786006267551695E-7</v>
      </c>
      <c r="BE4936" s="2">
        <f t="shared" si="1240"/>
        <v>6.2786006267551695E-7</v>
      </c>
      <c r="BF4936" s="24" t="str">
        <f t="shared" si="1241"/>
        <v/>
      </c>
    </row>
    <row r="4937" spans="53:58" ht="20.100000000000001" customHeight="1">
      <c r="BA4937" s="2"/>
      <c r="BB4937" s="2">
        <f t="shared" si="1242"/>
        <v>27.839999999997978</v>
      </c>
      <c r="BC4937" s="156">
        <f t="shared" si="1243"/>
        <v>2.3506480900340921E-4</v>
      </c>
      <c r="BD4937" s="2">
        <f t="shared" si="1244"/>
        <v>6.2621391136774888E-7</v>
      </c>
      <c r="BE4937" s="2">
        <f t="shared" si="1240"/>
        <v>6.2621391136774888E-7</v>
      </c>
      <c r="BF4937" s="24" t="str">
        <f t="shared" si="1241"/>
        <v/>
      </c>
    </row>
    <row r="4938" spans="53:58" ht="20.100000000000001" customHeight="1">
      <c r="BA4938" s="2"/>
      <c r="BB4938" s="2">
        <f t="shared" si="1242"/>
        <v>27.846399999997978</v>
      </c>
      <c r="BC4938" s="156">
        <f t="shared" si="1243"/>
        <v>2.3443859509204146E-4</v>
      </c>
      <c r="BD4938" s="2">
        <f t="shared" si="1244"/>
        <v>6.2457199351511998E-7</v>
      </c>
      <c r="BE4938" s="2">
        <f t="shared" si="1240"/>
        <v>6.2457199351511998E-7</v>
      </c>
      <c r="BF4938" s="24" t="str">
        <f t="shared" si="1241"/>
        <v/>
      </c>
    </row>
    <row r="4939" spans="53:58" ht="20.100000000000001" customHeight="1">
      <c r="BA4939" s="2"/>
      <c r="BB4939" s="2">
        <f t="shared" si="1242"/>
        <v>27.852799999997977</v>
      </c>
      <c r="BC4939" s="156">
        <f t="shared" si="1243"/>
        <v>2.3381402309852634E-4</v>
      </c>
      <c r="BD4939" s="2">
        <f t="shared" si="1244"/>
        <v>6.2293429848738033E-7</v>
      </c>
      <c r="BE4939" s="2">
        <f t="shared" ref="BE4939:BE5002" si="1245">IF(BC4939&lt;(1-$BA$591),BD4939,"")</f>
        <v>6.2293429848738033E-7</v>
      </c>
      <c r="BF4939" s="24" t="str">
        <f t="shared" ref="BF4939:BF5002" si="1246">IF(BC4939&lt;(1-$BA$597),BD4939,"")</f>
        <v/>
      </c>
    </row>
    <row r="4940" spans="53:58" ht="20.100000000000001" customHeight="1">
      <c r="BA4940" s="2"/>
      <c r="BB4940" s="2">
        <f t="shared" ref="BB4940:BB5003" si="1247">BB4939+$BE$584</f>
        <v>27.859199999997976</v>
      </c>
      <c r="BC4940" s="156">
        <f t="shared" ref="BC4940:BC5003" si="1248">_xlfn.CHISQ.DIST.RT(BB4940,7)</f>
        <v>2.3319108880003896E-4</v>
      </c>
      <c r="BD4940" s="2">
        <f t="shared" ref="BD4940:BD5003" si="1249">BC4940-BC4941</f>
        <v>6.2130081568138504E-7</v>
      </c>
      <c r="BE4940" s="2">
        <f t="shared" si="1245"/>
        <v>6.2130081568138504E-7</v>
      </c>
      <c r="BF4940" s="24" t="str">
        <f t="shared" si="1246"/>
        <v/>
      </c>
    </row>
    <row r="4941" spans="53:58" ht="20.100000000000001" customHeight="1">
      <c r="BA4941" s="2"/>
      <c r="BB4941" s="2">
        <f t="shared" si="1247"/>
        <v>27.865599999997976</v>
      </c>
      <c r="BC4941" s="156">
        <f t="shared" si="1248"/>
        <v>2.3256978798435758E-4</v>
      </c>
      <c r="BD4941" s="2">
        <f t="shared" si="1249"/>
        <v>6.1967153452071482E-7</v>
      </c>
      <c r="BE4941" s="2">
        <f t="shared" si="1245"/>
        <v>6.1967153452071482E-7</v>
      </c>
      <c r="BF4941" s="24" t="str">
        <f t="shared" si="1246"/>
        <v/>
      </c>
    </row>
    <row r="4942" spans="53:58" ht="20.100000000000001" customHeight="1">
      <c r="BA4942" s="2"/>
      <c r="BB4942" s="2">
        <f t="shared" si="1247"/>
        <v>27.871999999997975</v>
      </c>
      <c r="BC4942" s="156">
        <f t="shared" si="1248"/>
        <v>2.3195011644983686E-4</v>
      </c>
      <c r="BD4942" s="2">
        <f t="shared" si="1249"/>
        <v>6.1804644445242335E-7</v>
      </c>
      <c r="BE4942" s="2">
        <f t="shared" si="1245"/>
        <v>6.1804644445242335E-7</v>
      </c>
      <c r="BF4942" s="24" t="str">
        <f t="shared" si="1246"/>
        <v/>
      </c>
    </row>
    <row r="4943" spans="53:58" ht="20.100000000000001" customHeight="1">
      <c r="BA4943" s="2"/>
      <c r="BB4943" s="2">
        <f t="shared" si="1247"/>
        <v>27.878399999997974</v>
      </c>
      <c r="BC4943" s="156">
        <f t="shared" si="1248"/>
        <v>2.3133207000538444E-4</v>
      </c>
      <c r="BD4943" s="2">
        <f t="shared" si="1249"/>
        <v>6.1642553495207882E-7</v>
      </c>
      <c r="BE4943" s="2">
        <f t="shared" si="1245"/>
        <v>6.1642553495207882E-7</v>
      </c>
      <c r="BF4943" s="24" t="str">
        <f t="shared" si="1246"/>
        <v/>
      </c>
    </row>
    <row r="4944" spans="53:58" ht="20.100000000000001" customHeight="1">
      <c r="BA4944" s="2"/>
      <c r="BB4944" s="2">
        <f t="shared" si="1247"/>
        <v>27.884799999997973</v>
      </c>
      <c r="BC4944" s="156">
        <f t="shared" si="1248"/>
        <v>2.3071564447043236E-4</v>
      </c>
      <c r="BD4944" s="2">
        <f t="shared" si="1249"/>
        <v>6.1480879551853267E-7</v>
      </c>
      <c r="BE4944" s="2">
        <f t="shared" si="1245"/>
        <v>6.1480879551853267E-7</v>
      </c>
      <c r="BF4944" s="24" t="str">
        <f t="shared" si="1246"/>
        <v/>
      </c>
    </row>
    <row r="4945" spans="53:58" ht="20.100000000000001" customHeight="1">
      <c r="BA4945" s="2"/>
      <c r="BB4945" s="2">
        <f t="shared" si="1247"/>
        <v>27.891199999997973</v>
      </c>
      <c r="BC4945" s="156">
        <f t="shared" si="1248"/>
        <v>2.3010083567491383E-4</v>
      </c>
      <c r="BD4945" s="2">
        <f t="shared" si="1249"/>
        <v>6.1319621567738902E-7</v>
      </c>
      <c r="BE4945" s="2">
        <f t="shared" si="1245"/>
        <v>6.1319621567738902E-7</v>
      </c>
      <c r="BF4945" s="24" t="str">
        <f t="shared" si="1246"/>
        <v/>
      </c>
    </row>
    <row r="4946" spans="53:58" ht="20.100000000000001" customHeight="1">
      <c r="BA4946" s="2"/>
      <c r="BB4946" s="2">
        <f t="shared" si="1247"/>
        <v>27.897599999997972</v>
      </c>
      <c r="BC4946" s="156">
        <f t="shared" si="1248"/>
        <v>2.2948763945923644E-4</v>
      </c>
      <c r="BD4946" s="2">
        <f t="shared" si="1249"/>
        <v>6.1158778497894472E-7</v>
      </c>
      <c r="BE4946" s="2">
        <f t="shared" si="1245"/>
        <v>6.1158778497894472E-7</v>
      </c>
      <c r="BF4946" s="24" t="str">
        <f t="shared" si="1246"/>
        <v/>
      </c>
    </row>
    <row r="4947" spans="53:58" ht="20.100000000000001" customHeight="1">
      <c r="BA4947" s="2"/>
      <c r="BB4947" s="2">
        <f t="shared" si="1247"/>
        <v>27.903999999997971</v>
      </c>
      <c r="BC4947" s="156">
        <f t="shared" si="1248"/>
        <v>2.2887605167425749E-4</v>
      </c>
      <c r="BD4947" s="2">
        <f t="shared" si="1249"/>
        <v>6.0998349300108953E-7</v>
      </c>
      <c r="BE4947" s="2">
        <f t="shared" si="1245"/>
        <v>6.0998349300108953E-7</v>
      </c>
      <c r="BF4947" s="24" t="str">
        <f t="shared" si="1246"/>
        <v/>
      </c>
    </row>
    <row r="4948" spans="53:58" ht="20.100000000000001" customHeight="1">
      <c r="BA4948" s="2"/>
      <c r="BB4948" s="2">
        <f t="shared" si="1247"/>
        <v>27.910399999997971</v>
      </c>
      <c r="BC4948" s="156">
        <f t="shared" si="1248"/>
        <v>2.282660681812564E-4</v>
      </c>
      <c r="BD4948" s="2">
        <f t="shared" si="1249"/>
        <v>6.0838332934315333E-7</v>
      </c>
      <c r="BE4948" s="2">
        <f t="shared" si="1245"/>
        <v>6.0838332934315333E-7</v>
      </c>
      <c r="BF4948" s="24" t="str">
        <f t="shared" si="1246"/>
        <v/>
      </c>
    </row>
    <row r="4949" spans="53:58" ht="20.100000000000001" customHeight="1">
      <c r="BA4949" s="2"/>
      <c r="BB4949" s="2">
        <f t="shared" si="1247"/>
        <v>27.91679999999797</v>
      </c>
      <c r="BC4949" s="156">
        <f t="shared" si="1248"/>
        <v>2.2765768485191325E-4</v>
      </c>
      <c r="BD4949" s="2">
        <f t="shared" si="1249"/>
        <v>6.0678728363460681E-7</v>
      </c>
      <c r="BE4949" s="2">
        <f t="shared" si="1245"/>
        <v>6.0678728363460681E-7</v>
      </c>
      <c r="BF4949" s="24" t="str">
        <f t="shared" si="1246"/>
        <v/>
      </c>
    </row>
    <row r="4950" spans="53:58" ht="20.100000000000001" customHeight="1">
      <c r="BA4950" s="2"/>
      <c r="BB4950" s="2">
        <f t="shared" si="1247"/>
        <v>27.923199999997969</v>
      </c>
      <c r="BC4950" s="156">
        <f t="shared" si="1248"/>
        <v>2.2705089756827864E-4</v>
      </c>
      <c r="BD4950" s="2">
        <f t="shared" si="1249"/>
        <v>6.0519534552565604E-7</v>
      </c>
      <c r="BE4950" s="2">
        <f t="shared" si="1245"/>
        <v>6.0519534552565604E-7</v>
      </c>
      <c r="BF4950" s="24" t="str">
        <f t="shared" si="1246"/>
        <v/>
      </c>
    </row>
    <row r="4951" spans="53:58" ht="20.100000000000001" customHeight="1">
      <c r="BA4951" s="2"/>
      <c r="BB4951" s="2">
        <f t="shared" si="1247"/>
        <v>27.929599999997968</v>
      </c>
      <c r="BC4951" s="156">
        <f t="shared" si="1248"/>
        <v>2.2644570222275299E-4</v>
      </c>
      <c r="BD4951" s="2">
        <f t="shared" si="1249"/>
        <v>6.036075046955908E-7</v>
      </c>
      <c r="BE4951" s="2">
        <f t="shared" si="1245"/>
        <v>6.036075046955908E-7</v>
      </c>
      <c r="BF4951" s="24" t="str">
        <f t="shared" si="1246"/>
        <v/>
      </c>
    </row>
    <row r="4952" spans="53:58" ht="20.100000000000001" customHeight="1">
      <c r="BA4952" s="2"/>
      <c r="BB4952" s="2">
        <f t="shared" si="1247"/>
        <v>27.935999999997968</v>
      </c>
      <c r="BC4952" s="156">
        <f t="shared" si="1248"/>
        <v>2.258420947180574E-4</v>
      </c>
      <c r="BD4952" s="2">
        <f t="shared" si="1249"/>
        <v>6.0202375084573729E-7</v>
      </c>
      <c r="BE4952" s="2">
        <f t="shared" si="1245"/>
        <v>6.0202375084573729E-7</v>
      </c>
      <c r="BF4952" s="24" t="str">
        <f t="shared" si="1246"/>
        <v/>
      </c>
    </row>
    <row r="4953" spans="53:58" ht="20.100000000000001" customHeight="1">
      <c r="BA4953" s="2"/>
      <c r="BB4953" s="2">
        <f t="shared" si="1247"/>
        <v>27.942399999997967</v>
      </c>
      <c r="BC4953" s="156">
        <f t="shared" si="1248"/>
        <v>2.2524007096721166E-4</v>
      </c>
      <c r="BD4953" s="2">
        <f t="shared" si="1249"/>
        <v>6.0044407370422859E-7</v>
      </c>
      <c r="BE4953" s="2">
        <f t="shared" si="1245"/>
        <v>6.0044407370422859E-7</v>
      </c>
      <c r="BF4953" s="24" t="str">
        <f t="shared" si="1246"/>
        <v/>
      </c>
    </row>
    <row r="4954" spans="53:58" ht="20.100000000000001" customHeight="1">
      <c r="BA4954" s="2"/>
      <c r="BB4954" s="2">
        <f t="shared" si="1247"/>
        <v>27.948799999997966</v>
      </c>
      <c r="BC4954" s="156">
        <f t="shared" si="1248"/>
        <v>2.2463962689350743E-4</v>
      </c>
      <c r="BD4954" s="2">
        <f t="shared" si="1249"/>
        <v>5.9886846302454103E-7</v>
      </c>
      <c r="BE4954" s="2">
        <f t="shared" si="1245"/>
        <v>5.9886846302454103E-7</v>
      </c>
      <c r="BF4954" s="24" t="str">
        <f t="shared" si="1246"/>
        <v/>
      </c>
    </row>
    <row r="4955" spans="53:58" ht="20.100000000000001" customHeight="1">
      <c r="BA4955" s="2"/>
      <c r="BB4955" s="2">
        <f t="shared" si="1247"/>
        <v>27.955199999997966</v>
      </c>
      <c r="BC4955" s="156">
        <f t="shared" si="1248"/>
        <v>2.2404075843048289E-4</v>
      </c>
      <c r="BD4955" s="2">
        <f t="shared" si="1249"/>
        <v>5.9729690858427442E-7</v>
      </c>
      <c r="BE4955" s="2">
        <f t="shared" si="1245"/>
        <v>5.9729690858427442E-7</v>
      </c>
      <c r="BF4955" s="24" t="str">
        <f t="shared" si="1246"/>
        <v/>
      </c>
    </row>
    <row r="4956" spans="53:58" ht="20.100000000000001" customHeight="1">
      <c r="BA4956" s="2"/>
      <c r="BB4956" s="2">
        <f t="shared" si="1247"/>
        <v>27.961599999997965</v>
      </c>
      <c r="BC4956" s="156">
        <f t="shared" si="1248"/>
        <v>2.2344346152189861E-4</v>
      </c>
      <c r="BD4956" s="2">
        <f t="shared" si="1249"/>
        <v>5.9572940018488103E-7</v>
      </c>
      <c r="BE4956" s="2">
        <f t="shared" si="1245"/>
        <v>5.9572940018488103E-7</v>
      </c>
      <c r="BF4956" s="24" t="str">
        <f t="shared" si="1246"/>
        <v/>
      </c>
    </row>
    <row r="4957" spans="53:58" ht="20.100000000000001" customHeight="1">
      <c r="BA4957" s="2"/>
      <c r="BB4957" s="2">
        <f t="shared" si="1247"/>
        <v>27.967999999997964</v>
      </c>
      <c r="BC4957" s="156">
        <f t="shared" si="1248"/>
        <v>2.2284773212171373E-4</v>
      </c>
      <c r="BD4957" s="2">
        <f t="shared" si="1249"/>
        <v>5.941659276561108E-7</v>
      </c>
      <c r="BE4957" s="2">
        <f t="shared" si="1245"/>
        <v>5.941659276561108E-7</v>
      </c>
      <c r="BF4957" s="24" t="str">
        <f t="shared" si="1246"/>
        <v/>
      </c>
    </row>
    <row r="4958" spans="53:58" ht="20.100000000000001" customHeight="1">
      <c r="BA4958" s="2"/>
      <c r="BB4958" s="2">
        <f t="shared" si="1247"/>
        <v>27.974399999997964</v>
      </c>
      <c r="BC4958" s="156">
        <f t="shared" si="1248"/>
        <v>2.2225356619405762E-4</v>
      </c>
      <c r="BD4958" s="2">
        <f t="shared" si="1249"/>
        <v>5.926064808483135E-7</v>
      </c>
      <c r="BE4958" s="2">
        <f t="shared" si="1245"/>
        <v>5.926064808483135E-7</v>
      </c>
      <c r="BF4958" s="24" t="str">
        <f t="shared" si="1246"/>
        <v/>
      </c>
    </row>
    <row r="4959" spans="53:58" ht="20.100000000000001" customHeight="1">
      <c r="BA4959" s="2"/>
      <c r="BB4959" s="2">
        <f t="shared" si="1247"/>
        <v>27.980799999997963</v>
      </c>
      <c r="BC4959" s="156">
        <f t="shared" si="1248"/>
        <v>2.2166095971320931E-4</v>
      </c>
      <c r="BD4959" s="2">
        <f t="shared" si="1249"/>
        <v>5.9105104964024503E-7</v>
      </c>
      <c r="BE4959" s="2">
        <f t="shared" si="1245"/>
        <v>5.9105104964024503E-7</v>
      </c>
      <c r="BF4959" s="24" t="str">
        <f t="shared" si="1246"/>
        <v/>
      </c>
    </row>
    <row r="4960" spans="53:58" ht="20.100000000000001" customHeight="1">
      <c r="BA4960" s="2"/>
      <c r="BB4960" s="2">
        <f t="shared" si="1247"/>
        <v>27.987199999997962</v>
      </c>
      <c r="BC4960" s="156">
        <f t="shared" si="1248"/>
        <v>2.2106990866356906E-4</v>
      </c>
      <c r="BD4960" s="2">
        <f t="shared" si="1249"/>
        <v>5.8949962393277898E-7</v>
      </c>
      <c r="BE4960" s="2">
        <f t="shared" si="1245"/>
        <v>5.8949962393277898E-7</v>
      </c>
      <c r="BF4960" s="24" t="str">
        <f t="shared" si="1246"/>
        <v/>
      </c>
    </row>
    <row r="4961" spans="53:58" ht="20.100000000000001" customHeight="1">
      <c r="BA4961" s="2"/>
      <c r="BB4961" s="2">
        <f t="shared" si="1247"/>
        <v>27.993599999997961</v>
      </c>
      <c r="BC4961" s="156">
        <f t="shared" si="1248"/>
        <v>2.2048040903963629E-4</v>
      </c>
      <c r="BD4961" s="2">
        <f t="shared" si="1249"/>
        <v>5.8795219365270139E-7</v>
      </c>
      <c r="BE4961" s="2">
        <f t="shared" si="1245"/>
        <v>5.8795219365270139E-7</v>
      </c>
      <c r="BF4961" s="24" t="str">
        <f t="shared" si="1246"/>
        <v/>
      </c>
    </row>
    <row r="4962" spans="53:58" ht="20.100000000000001" customHeight="1">
      <c r="BA4962" s="2"/>
      <c r="BB4962" s="2">
        <f t="shared" si="1247"/>
        <v>27.999999999997961</v>
      </c>
      <c r="BC4962" s="156">
        <f t="shared" si="1248"/>
        <v>2.1989245684598358E-4</v>
      </c>
      <c r="BD4962" s="2">
        <f t="shared" si="1249"/>
        <v>5.8640874875138258E-7</v>
      </c>
      <c r="BE4962" s="2">
        <f t="shared" si="1245"/>
        <v>5.8640874875138258E-7</v>
      </c>
      <c r="BF4962" s="24" t="str">
        <f t="shared" si="1246"/>
        <v/>
      </c>
    </row>
    <row r="4963" spans="53:58" ht="20.100000000000001" customHeight="1">
      <c r="BA4963" s="2"/>
      <c r="BB4963" s="2">
        <f t="shared" si="1247"/>
        <v>28.00639999999796</v>
      </c>
      <c r="BC4963" s="156">
        <f t="shared" si="1248"/>
        <v>2.193060480972322E-4</v>
      </c>
      <c r="BD4963" s="2">
        <f t="shared" si="1249"/>
        <v>5.8486927920353032E-7</v>
      </c>
      <c r="BE4963" s="2">
        <f t="shared" si="1245"/>
        <v>5.8486927920353032E-7</v>
      </c>
      <c r="BF4963" s="24" t="str">
        <f t="shared" si="1246"/>
        <v/>
      </c>
    </row>
    <row r="4964" spans="53:58" ht="20.100000000000001" customHeight="1">
      <c r="BA4964" s="2"/>
      <c r="BB4964" s="2">
        <f t="shared" si="1247"/>
        <v>28.012799999997959</v>
      </c>
      <c r="BC4964" s="156">
        <f t="shared" si="1248"/>
        <v>2.1872117881802867E-4</v>
      </c>
      <c r="BD4964" s="2">
        <f t="shared" si="1249"/>
        <v>5.8333377501009007E-7</v>
      </c>
      <c r="BE4964" s="2">
        <f t="shared" si="1245"/>
        <v>5.8333377501009007E-7</v>
      </c>
      <c r="BF4964" s="24" t="str">
        <f t="shared" si="1246"/>
        <v/>
      </c>
    </row>
    <row r="4965" spans="53:58" ht="20.100000000000001" customHeight="1">
      <c r="BA4965" s="2"/>
      <c r="BB4965" s="2">
        <f t="shared" si="1247"/>
        <v>28.019199999997959</v>
      </c>
      <c r="BC4965" s="156">
        <f t="shared" si="1248"/>
        <v>2.1813784504301858E-4</v>
      </c>
      <c r="BD4965" s="2">
        <f t="shared" si="1249"/>
        <v>5.8180222619482976E-7</v>
      </c>
      <c r="BE4965" s="2">
        <f t="shared" si="1245"/>
        <v>5.8180222619482976E-7</v>
      </c>
      <c r="BF4965" s="24" t="str">
        <f t="shared" si="1246"/>
        <v/>
      </c>
    </row>
    <row r="4966" spans="53:58" ht="20.100000000000001" customHeight="1">
      <c r="BA4966" s="2"/>
      <c r="BB4966" s="2">
        <f t="shared" si="1247"/>
        <v>28.025599999997958</v>
      </c>
      <c r="BC4966" s="156">
        <f t="shared" si="1248"/>
        <v>2.1755604281682375E-4</v>
      </c>
      <c r="BD4966" s="2">
        <f t="shared" si="1249"/>
        <v>5.8027462280688764E-7</v>
      </c>
      <c r="BE4966" s="2">
        <f t="shared" si="1245"/>
        <v>5.8027462280688764E-7</v>
      </c>
      <c r="BF4966" s="24" t="str">
        <f t="shared" si="1246"/>
        <v/>
      </c>
    </row>
    <row r="4967" spans="53:58" ht="20.100000000000001" customHeight="1">
      <c r="BA4967" s="2"/>
      <c r="BB4967" s="2">
        <f t="shared" si="1247"/>
        <v>28.031999999997957</v>
      </c>
      <c r="BC4967" s="156">
        <f t="shared" si="1248"/>
        <v>2.1697576819401686E-4</v>
      </c>
      <c r="BD4967" s="2">
        <f t="shared" si="1249"/>
        <v>5.7875095491998624E-7</v>
      </c>
      <c r="BE4967" s="2">
        <f t="shared" si="1245"/>
        <v>5.7875095491998624E-7</v>
      </c>
      <c r="BF4967" s="24" t="str">
        <f t="shared" si="1246"/>
        <v/>
      </c>
    </row>
    <row r="4968" spans="53:58" ht="20.100000000000001" customHeight="1">
      <c r="BA4968" s="2"/>
      <c r="BB4968" s="2">
        <f t="shared" si="1247"/>
        <v>28.038399999997957</v>
      </c>
      <c r="BC4968" s="156">
        <f t="shared" si="1248"/>
        <v>2.1639701723909688E-4</v>
      </c>
      <c r="BD4968" s="2">
        <f t="shared" si="1249"/>
        <v>5.7723121262980319E-7</v>
      </c>
      <c r="BE4968" s="2">
        <f t="shared" si="1245"/>
        <v>5.7723121262980319E-7</v>
      </c>
      <c r="BF4968" s="24" t="str">
        <f t="shared" si="1246"/>
        <v/>
      </c>
    </row>
    <row r="4969" spans="53:58" ht="20.100000000000001" customHeight="1">
      <c r="BA4969" s="2"/>
      <c r="BB4969" s="2">
        <f t="shared" si="1247"/>
        <v>28.044799999997956</v>
      </c>
      <c r="BC4969" s="156">
        <f t="shared" si="1248"/>
        <v>2.1581978602646707E-4</v>
      </c>
      <c r="BD4969" s="2">
        <f t="shared" si="1249"/>
        <v>5.7571538605947353E-7</v>
      </c>
      <c r="BE4969" s="2">
        <f t="shared" si="1245"/>
        <v>5.7571538605947353E-7</v>
      </c>
      <c r="BF4969" s="24" t="str">
        <f t="shared" si="1246"/>
        <v/>
      </c>
    </row>
    <row r="4970" spans="53:58" ht="20.100000000000001" customHeight="1">
      <c r="BA4970" s="2"/>
      <c r="BB4970" s="2">
        <f t="shared" si="1247"/>
        <v>28.051199999997955</v>
      </c>
      <c r="BC4970" s="156">
        <f t="shared" si="1248"/>
        <v>2.152440706404076E-4</v>
      </c>
      <c r="BD4970" s="2">
        <f t="shared" si="1249"/>
        <v>5.7420346535324717E-7</v>
      </c>
      <c r="BE4970" s="2">
        <f t="shared" si="1245"/>
        <v>5.7420346535324717E-7</v>
      </c>
      <c r="BF4970" s="24" t="str">
        <f t="shared" si="1246"/>
        <v/>
      </c>
    </row>
    <row r="4971" spans="53:58" ht="20.100000000000001" customHeight="1">
      <c r="BA4971" s="2"/>
      <c r="BB4971" s="2">
        <f t="shared" si="1247"/>
        <v>28.057599999997954</v>
      </c>
      <c r="BC4971" s="156">
        <f t="shared" si="1248"/>
        <v>2.1466986717505435E-4</v>
      </c>
      <c r="BD4971" s="2">
        <f t="shared" si="1249"/>
        <v>5.7269544068166587E-7</v>
      </c>
      <c r="BE4971" s="2">
        <f t="shared" si="1245"/>
        <v>5.7269544068166587E-7</v>
      </c>
      <c r="BF4971" s="24" t="str">
        <f t="shared" si="1246"/>
        <v/>
      </c>
    </row>
    <row r="4972" spans="53:58" ht="20.100000000000001" customHeight="1">
      <c r="BA4972" s="2"/>
      <c r="BB4972" s="2">
        <f t="shared" si="1247"/>
        <v>28.063999999997954</v>
      </c>
      <c r="BC4972" s="156">
        <f t="shared" si="1248"/>
        <v>2.1409717173437269E-4</v>
      </c>
      <c r="BD4972" s="2">
        <f t="shared" si="1249"/>
        <v>5.71191302238636E-7</v>
      </c>
      <c r="BE4972" s="2">
        <f t="shared" si="1245"/>
        <v>5.71191302238636E-7</v>
      </c>
      <c r="BF4972" s="24" t="str">
        <f t="shared" si="1246"/>
        <v/>
      </c>
    </row>
    <row r="4973" spans="53:58" ht="20.100000000000001" customHeight="1">
      <c r="BA4973" s="2"/>
      <c r="BB4973" s="2">
        <f t="shared" si="1247"/>
        <v>28.070399999997953</v>
      </c>
      <c r="BC4973" s="156">
        <f t="shared" si="1248"/>
        <v>2.1352598043213405E-4</v>
      </c>
      <c r="BD4973" s="2">
        <f t="shared" si="1249"/>
        <v>5.6969104024066951E-7</v>
      </c>
      <c r="BE4973" s="2">
        <f t="shared" si="1245"/>
        <v>5.6969104024066951E-7</v>
      </c>
      <c r="BF4973" s="24" t="str">
        <f t="shared" si="1246"/>
        <v/>
      </c>
    </row>
    <row r="4974" spans="53:58" ht="20.100000000000001" customHeight="1">
      <c r="BA4974" s="2"/>
      <c r="BB4974" s="2">
        <f t="shared" si="1247"/>
        <v>28.076799999997952</v>
      </c>
      <c r="BC4974" s="156">
        <f t="shared" si="1248"/>
        <v>2.1295628939189338E-4</v>
      </c>
      <c r="BD4974" s="2">
        <f t="shared" si="1249"/>
        <v>5.6819464493005527E-7</v>
      </c>
      <c r="BE4974" s="2">
        <f t="shared" si="1245"/>
        <v>5.6819464493005527E-7</v>
      </c>
      <c r="BF4974" s="24" t="str">
        <f t="shared" si="1246"/>
        <v/>
      </c>
    </row>
    <row r="4975" spans="53:58" ht="20.100000000000001" customHeight="1">
      <c r="BA4975" s="2"/>
      <c r="BB4975" s="2">
        <f t="shared" si="1247"/>
        <v>28.083199999997952</v>
      </c>
      <c r="BC4975" s="156">
        <f t="shared" si="1248"/>
        <v>2.1238809474696333E-4</v>
      </c>
      <c r="BD4975" s="2">
        <f t="shared" si="1249"/>
        <v>5.6670210657222986E-7</v>
      </c>
      <c r="BE4975" s="2">
        <f t="shared" si="1245"/>
        <v>5.6670210657222986E-7</v>
      </c>
      <c r="BF4975" s="24" t="str">
        <f t="shared" si="1246"/>
        <v/>
      </c>
    </row>
    <row r="4976" spans="53:58" ht="20.100000000000001" customHeight="1">
      <c r="BA4976" s="2"/>
      <c r="BB4976" s="2">
        <f t="shared" si="1247"/>
        <v>28.089599999997951</v>
      </c>
      <c r="BC4976" s="156">
        <f t="shared" si="1248"/>
        <v>2.118213926403911E-4</v>
      </c>
      <c r="BD4976" s="2">
        <f t="shared" si="1249"/>
        <v>5.6521341545623838E-7</v>
      </c>
      <c r="BE4976" s="2">
        <f t="shared" si="1245"/>
        <v>5.6521341545623838E-7</v>
      </c>
      <c r="BF4976" s="24" t="str">
        <f t="shared" si="1246"/>
        <v/>
      </c>
    </row>
    <row r="4977" spans="53:58" ht="20.100000000000001" customHeight="1">
      <c r="BA4977" s="2"/>
      <c r="BB4977" s="2">
        <f t="shared" si="1247"/>
        <v>28.09599999999795</v>
      </c>
      <c r="BC4977" s="156">
        <f t="shared" si="1248"/>
        <v>2.1125617922493486E-4</v>
      </c>
      <c r="BD4977" s="2">
        <f t="shared" si="1249"/>
        <v>5.6372856189430072E-7</v>
      </c>
      <c r="BE4977" s="2">
        <f t="shared" si="1245"/>
        <v>5.6372856189430072E-7</v>
      </c>
      <c r="BF4977" s="24" t="str">
        <f t="shared" si="1246"/>
        <v/>
      </c>
    </row>
    <row r="4978" spans="53:58" ht="20.100000000000001" customHeight="1">
      <c r="BA4978" s="2"/>
      <c r="BB4978" s="2">
        <f t="shared" si="1247"/>
        <v>28.102399999997949</v>
      </c>
      <c r="BC4978" s="156">
        <f t="shared" si="1248"/>
        <v>2.1069245066304056E-4</v>
      </c>
      <c r="BD4978" s="2">
        <f t="shared" si="1249"/>
        <v>5.6224753622368187E-7</v>
      </c>
      <c r="BE4978" s="2">
        <f t="shared" si="1245"/>
        <v>5.6224753622368187E-7</v>
      </c>
      <c r="BF4978" s="24" t="str">
        <f t="shared" si="1246"/>
        <v/>
      </c>
    </row>
    <row r="4979" spans="53:58" ht="20.100000000000001" customHeight="1">
      <c r="BA4979" s="2"/>
      <c r="BB4979" s="2">
        <f t="shared" si="1247"/>
        <v>28.108799999997949</v>
      </c>
      <c r="BC4979" s="156">
        <f t="shared" si="1248"/>
        <v>2.1013020312681688E-4</v>
      </c>
      <c r="BD4979" s="2">
        <f t="shared" si="1249"/>
        <v>5.60770328804659E-7</v>
      </c>
      <c r="BE4979" s="2">
        <f t="shared" si="1245"/>
        <v>5.60770328804659E-7</v>
      </c>
      <c r="BF4979" s="24" t="str">
        <f t="shared" si="1246"/>
        <v/>
      </c>
    </row>
    <row r="4980" spans="53:58" ht="20.100000000000001" customHeight="1">
      <c r="BA4980" s="2"/>
      <c r="BB4980" s="2">
        <f t="shared" si="1247"/>
        <v>28.115199999997948</v>
      </c>
      <c r="BC4980" s="156">
        <f t="shared" si="1248"/>
        <v>2.0956943279801222E-4</v>
      </c>
      <c r="BD4980" s="2">
        <f t="shared" si="1249"/>
        <v>5.5929693001987094E-7</v>
      </c>
      <c r="BE4980" s="2">
        <f t="shared" si="1245"/>
        <v>5.5929693001987094E-7</v>
      </c>
      <c r="BF4980" s="24" t="str">
        <f t="shared" si="1246"/>
        <v/>
      </c>
    </row>
    <row r="4981" spans="53:58" ht="20.100000000000001" customHeight="1">
      <c r="BA4981" s="2"/>
      <c r="BB4981" s="2">
        <f t="shared" si="1247"/>
        <v>28.121599999997947</v>
      </c>
      <c r="BC4981" s="156">
        <f t="shared" si="1248"/>
        <v>2.0901013586799235E-4</v>
      </c>
      <c r="BD4981" s="2">
        <f t="shared" si="1249"/>
        <v>5.5782733027776054E-7</v>
      </c>
      <c r="BE4981" s="2">
        <f t="shared" si="1245"/>
        <v>5.5782733027776054E-7</v>
      </c>
      <c r="BF4981" s="24" t="str">
        <f t="shared" si="1246"/>
        <v/>
      </c>
    </row>
    <row r="4982" spans="53:58" ht="20.100000000000001" customHeight="1">
      <c r="BA4982" s="2"/>
      <c r="BB4982" s="2">
        <f t="shared" si="1247"/>
        <v>28.127999999997947</v>
      </c>
      <c r="BC4982" s="156">
        <f t="shared" si="1248"/>
        <v>2.0845230853771459E-4</v>
      </c>
      <c r="BD4982" s="2">
        <f t="shared" si="1249"/>
        <v>5.5636152000861734E-7</v>
      </c>
      <c r="BE4982" s="2">
        <f t="shared" si="1245"/>
        <v>5.5636152000861734E-7</v>
      </c>
      <c r="BF4982" s="24" t="str">
        <f t="shared" si="1246"/>
        <v/>
      </c>
    </row>
    <row r="4983" spans="53:58" ht="20.100000000000001" customHeight="1">
      <c r="BA4983" s="2"/>
      <c r="BB4983" s="2">
        <f t="shared" si="1247"/>
        <v>28.134399999997946</v>
      </c>
      <c r="BC4983" s="156">
        <f t="shared" si="1248"/>
        <v>2.0789594701770597E-4</v>
      </c>
      <c r="BD4983" s="2">
        <f t="shared" si="1249"/>
        <v>5.5489948966544488E-7</v>
      </c>
      <c r="BE4983" s="2">
        <f t="shared" si="1245"/>
        <v>5.5489948966544488E-7</v>
      </c>
      <c r="BF4983" s="24" t="str">
        <f t="shared" si="1246"/>
        <v/>
      </c>
    </row>
    <row r="4984" spans="53:58" ht="20.100000000000001" customHeight="1">
      <c r="BA4984" s="2"/>
      <c r="BB4984" s="2">
        <f t="shared" si="1247"/>
        <v>28.140799999997945</v>
      </c>
      <c r="BC4984" s="156">
        <f t="shared" si="1248"/>
        <v>2.0734104752804052E-4</v>
      </c>
      <c r="BD4984" s="2">
        <f t="shared" si="1249"/>
        <v>5.5344122972770127E-7</v>
      </c>
      <c r="BE4984" s="2">
        <f t="shared" si="1245"/>
        <v>5.5344122972770127E-7</v>
      </c>
      <c r="BF4984" s="24" t="str">
        <f t="shared" si="1246"/>
        <v/>
      </c>
    </row>
    <row r="4985" spans="53:58" ht="20.100000000000001" customHeight="1">
      <c r="BA4985" s="2"/>
      <c r="BB4985" s="2">
        <f t="shared" si="1247"/>
        <v>28.147199999997945</v>
      </c>
      <c r="BC4985" s="156">
        <f t="shared" si="1248"/>
        <v>2.0678760629831282E-4</v>
      </c>
      <c r="BD4985" s="2">
        <f t="shared" si="1249"/>
        <v>5.5198673069398077E-7</v>
      </c>
      <c r="BE4985" s="2">
        <f t="shared" si="1245"/>
        <v>5.5198673069398077E-7</v>
      </c>
      <c r="BF4985" s="24" t="str">
        <f t="shared" si="1246"/>
        <v/>
      </c>
    </row>
    <row r="4986" spans="53:58" ht="20.100000000000001" customHeight="1">
      <c r="BA4986" s="2"/>
      <c r="BB4986" s="2">
        <f t="shared" si="1247"/>
        <v>28.153599999997944</v>
      </c>
      <c r="BC4986" s="156">
        <f t="shared" si="1248"/>
        <v>2.0623561956761884E-4</v>
      </c>
      <c r="BD4986" s="2">
        <f t="shared" si="1249"/>
        <v>5.5053598308941348E-7</v>
      </c>
      <c r="BE4986" s="2">
        <f t="shared" si="1245"/>
        <v>5.5053598308941348E-7</v>
      </c>
      <c r="BF4986" s="24" t="str">
        <f t="shared" si="1246"/>
        <v/>
      </c>
    </row>
    <row r="4987" spans="53:58" ht="20.100000000000001" customHeight="1">
      <c r="BA4987" s="2"/>
      <c r="BB4987" s="2">
        <f t="shared" si="1247"/>
        <v>28.159999999997943</v>
      </c>
      <c r="BC4987" s="156">
        <f t="shared" si="1248"/>
        <v>2.0568508358452943E-4</v>
      </c>
      <c r="BD4987" s="2">
        <f t="shared" si="1249"/>
        <v>5.4908897746078645E-7</v>
      </c>
      <c r="BE4987" s="2">
        <f t="shared" si="1245"/>
        <v>5.4908897746078645E-7</v>
      </c>
      <c r="BF4987" s="24" t="str">
        <f t="shared" si="1246"/>
        <v/>
      </c>
    </row>
    <row r="4988" spans="53:58" ht="20.100000000000001" customHeight="1">
      <c r="BA4988" s="2"/>
      <c r="BB4988" s="2">
        <f t="shared" si="1247"/>
        <v>28.166399999997942</v>
      </c>
      <c r="BC4988" s="156">
        <f t="shared" si="1248"/>
        <v>2.0513599460706864E-4</v>
      </c>
      <c r="BD4988" s="2">
        <f t="shared" si="1249"/>
        <v>5.4764570437803445E-7</v>
      </c>
      <c r="BE4988" s="2">
        <f t="shared" si="1245"/>
        <v>5.4764570437803445E-7</v>
      </c>
      <c r="BF4988" s="24" t="str">
        <f t="shared" si="1246"/>
        <v/>
      </c>
    </row>
    <row r="4989" spans="53:58" ht="20.100000000000001" customHeight="1">
      <c r="BA4989" s="2"/>
      <c r="BB4989" s="2">
        <f t="shared" si="1247"/>
        <v>28.172799999997942</v>
      </c>
      <c r="BC4989" s="156">
        <f t="shared" si="1248"/>
        <v>2.0458834890269061E-4</v>
      </c>
      <c r="BD4989" s="2">
        <f t="shared" si="1249"/>
        <v>5.4620615443478206E-7</v>
      </c>
      <c r="BE4989" s="2">
        <f t="shared" si="1245"/>
        <v>5.4620615443478206E-7</v>
      </c>
      <c r="BF4989" s="24" t="str">
        <f t="shared" si="1246"/>
        <v/>
      </c>
    </row>
    <row r="4990" spans="53:58" ht="20.100000000000001" customHeight="1">
      <c r="BA4990" s="2"/>
      <c r="BB4990" s="2">
        <f t="shared" si="1247"/>
        <v>28.179199999997941</v>
      </c>
      <c r="BC4990" s="156">
        <f t="shared" si="1248"/>
        <v>2.0404214274825582E-4</v>
      </c>
      <c r="BD4990" s="2">
        <f t="shared" si="1249"/>
        <v>5.4477031824728657E-7</v>
      </c>
      <c r="BE4990" s="2">
        <f t="shared" si="1245"/>
        <v>5.4477031824728657E-7</v>
      </c>
      <c r="BF4990" s="24" t="str">
        <f t="shared" si="1246"/>
        <v/>
      </c>
    </row>
    <row r="4991" spans="53:58" ht="20.100000000000001" customHeight="1">
      <c r="BA4991" s="2"/>
      <c r="BB4991" s="2">
        <f t="shared" si="1247"/>
        <v>28.18559999999794</v>
      </c>
      <c r="BC4991" s="156">
        <f t="shared" si="1248"/>
        <v>2.0349737243000854E-4</v>
      </c>
      <c r="BD4991" s="2">
        <f t="shared" si="1249"/>
        <v>5.4333818645476329E-7</v>
      </c>
      <c r="BE4991" s="2">
        <f t="shared" si="1245"/>
        <v>5.4333818645476329E-7</v>
      </c>
      <c r="BF4991" s="24" t="str">
        <f t="shared" si="1246"/>
        <v/>
      </c>
    </row>
    <row r="4992" spans="53:58" ht="20.100000000000001" customHeight="1">
      <c r="BA4992" s="2"/>
      <c r="BB4992" s="2">
        <f t="shared" si="1247"/>
        <v>28.19199999999794</v>
      </c>
      <c r="BC4992" s="156">
        <f t="shared" si="1248"/>
        <v>2.0295403424355377E-4</v>
      </c>
      <c r="BD4992" s="2">
        <f t="shared" si="1249"/>
        <v>5.4190974971868072E-7</v>
      </c>
      <c r="BE4992" s="2">
        <f t="shared" si="1245"/>
        <v>5.4190974971868072E-7</v>
      </c>
      <c r="BF4992" s="24" t="str">
        <f t="shared" si="1246"/>
        <v/>
      </c>
    </row>
    <row r="4993" spans="53:58" ht="20.100000000000001" customHeight="1">
      <c r="BA4993" s="2"/>
      <c r="BB4993" s="2">
        <f t="shared" si="1247"/>
        <v>28.198399999997939</v>
      </c>
      <c r="BC4993" s="156">
        <f t="shared" si="1248"/>
        <v>2.0241212449383509E-4</v>
      </c>
      <c r="BD4993" s="2">
        <f t="shared" si="1249"/>
        <v>5.4048499872495618E-7</v>
      </c>
      <c r="BE4993" s="2">
        <f t="shared" si="1245"/>
        <v>5.4048499872495618E-7</v>
      </c>
      <c r="BF4993" s="24" t="str">
        <f t="shared" si="1246"/>
        <v/>
      </c>
    </row>
    <row r="4994" spans="53:58" ht="20.100000000000001" customHeight="1">
      <c r="BA4994" s="2"/>
      <c r="BB4994" s="2">
        <f t="shared" si="1247"/>
        <v>28.204799999997938</v>
      </c>
      <c r="BC4994" s="156">
        <f t="shared" si="1248"/>
        <v>2.0187163949511014E-4</v>
      </c>
      <c r="BD4994" s="2">
        <f t="shared" si="1249"/>
        <v>5.3906392418100126E-7</v>
      </c>
      <c r="BE4994" s="2">
        <f t="shared" si="1245"/>
        <v>5.3906392418100126E-7</v>
      </c>
      <c r="BF4994" s="24" t="str">
        <f t="shared" si="1246"/>
        <v/>
      </c>
    </row>
    <row r="4995" spans="53:58" ht="20.100000000000001" customHeight="1">
      <c r="BA4995" s="2"/>
      <c r="BB4995" s="2">
        <f t="shared" si="1247"/>
        <v>28.211199999997937</v>
      </c>
      <c r="BC4995" s="156">
        <f t="shared" si="1248"/>
        <v>2.0133257557092914E-4</v>
      </c>
      <c r="BD4995" s="2">
        <f t="shared" si="1249"/>
        <v>5.3764651681710422E-7</v>
      </c>
      <c r="BE4995" s="2">
        <f t="shared" si="1245"/>
        <v>5.3764651681710422E-7</v>
      </c>
      <c r="BF4995" s="24" t="str">
        <f t="shared" si="1246"/>
        <v/>
      </c>
    </row>
    <row r="4996" spans="53:58" ht="20.100000000000001" customHeight="1">
      <c r="BA4996" s="2"/>
      <c r="BB4996" s="2">
        <f t="shared" si="1247"/>
        <v>28.217599999997937</v>
      </c>
      <c r="BC4996" s="156">
        <f t="shared" si="1248"/>
        <v>2.0079492905411203E-4</v>
      </c>
      <c r="BD4996" s="2">
        <f t="shared" si="1249"/>
        <v>5.3623276738710762E-7</v>
      </c>
      <c r="BE4996" s="2">
        <f t="shared" si="1245"/>
        <v>5.3623276738710762E-7</v>
      </c>
      <c r="BF4996" s="24" t="str">
        <f t="shared" si="1246"/>
        <v/>
      </c>
    </row>
    <row r="4997" spans="53:58" ht="20.100000000000001" customHeight="1">
      <c r="BA4997" s="2"/>
      <c r="BB4997" s="2">
        <f t="shared" si="1247"/>
        <v>28.223999999997936</v>
      </c>
      <c r="BC4997" s="156">
        <f t="shared" si="1248"/>
        <v>2.0025869628672492E-4</v>
      </c>
      <c r="BD4997" s="2">
        <f t="shared" si="1249"/>
        <v>5.3482266666591465E-7</v>
      </c>
      <c r="BE4997" s="2">
        <f t="shared" si="1245"/>
        <v>5.3482266666591465E-7</v>
      </c>
      <c r="BF4997" s="24" t="str">
        <f t="shared" si="1246"/>
        <v/>
      </c>
    </row>
    <row r="4998" spans="53:58" ht="20.100000000000001" customHeight="1">
      <c r="BA4998" s="2"/>
      <c r="BB4998" s="2">
        <f t="shared" si="1247"/>
        <v>28.230399999997935</v>
      </c>
      <c r="BC4998" s="156">
        <f t="shared" si="1248"/>
        <v>1.9972387362005901E-4</v>
      </c>
      <c r="BD4998" s="2">
        <f t="shared" si="1249"/>
        <v>5.3341620545306698E-7</v>
      </c>
      <c r="BE4998" s="2">
        <f t="shared" si="1245"/>
        <v>5.3341620545306698E-7</v>
      </c>
      <c r="BF4998" s="24" t="str">
        <f t="shared" si="1246"/>
        <v/>
      </c>
    </row>
    <row r="4999" spans="53:58" ht="20.100000000000001" customHeight="1">
      <c r="BA4999" s="2"/>
      <c r="BB4999" s="2">
        <f t="shared" si="1247"/>
        <v>28.236799999997935</v>
      </c>
      <c r="BC4999" s="156">
        <f t="shared" si="1248"/>
        <v>1.9919045741460594E-4</v>
      </c>
      <c r="BD4999" s="2">
        <f t="shared" si="1249"/>
        <v>5.3201337456865194E-7</v>
      </c>
      <c r="BE4999" s="2">
        <f t="shared" si="1245"/>
        <v>5.3201337456865194E-7</v>
      </c>
      <c r="BF4999" s="24" t="str">
        <f t="shared" si="1246"/>
        <v/>
      </c>
    </row>
    <row r="5000" spans="53:58" ht="20.100000000000001" customHeight="1">
      <c r="BA5000" s="2"/>
      <c r="BB5000" s="2">
        <f t="shared" si="1247"/>
        <v>28.243199999997934</v>
      </c>
      <c r="BC5000" s="156">
        <f t="shared" si="1248"/>
        <v>1.9865844404003729E-4</v>
      </c>
      <c r="BD5000" s="2">
        <f t="shared" si="1249"/>
        <v>5.3061416485641953E-7</v>
      </c>
      <c r="BE5000" s="2">
        <f t="shared" si="1245"/>
        <v>5.3061416485641953E-7</v>
      </c>
      <c r="BF5000" s="24" t="str">
        <f t="shared" si="1246"/>
        <v/>
      </c>
    </row>
    <row r="5001" spans="53:58" ht="20.100000000000001" customHeight="1">
      <c r="BA5001" s="2"/>
      <c r="BB5001" s="2">
        <f t="shared" si="1247"/>
        <v>28.249599999997933</v>
      </c>
      <c r="BC5001" s="156">
        <f t="shared" si="1248"/>
        <v>1.9812782987518087E-4</v>
      </c>
      <c r="BD5001" s="2">
        <f t="shared" si="1249"/>
        <v>5.2921856718223751E-7</v>
      </c>
      <c r="BE5001" s="2">
        <f t="shared" si="1245"/>
        <v>5.2921856718223751E-7</v>
      </c>
      <c r="BF5001" s="24" t="str">
        <f t="shared" si="1246"/>
        <v/>
      </c>
    </row>
    <row r="5002" spans="53:58" ht="20.100000000000001" customHeight="1">
      <c r="BA5002" s="2"/>
      <c r="BB5002" s="2">
        <f t="shared" si="1247"/>
        <v>28.255999999997933</v>
      </c>
      <c r="BC5002" s="156">
        <f t="shared" si="1248"/>
        <v>1.9759861130799863E-4</v>
      </c>
      <c r="BD5002" s="2">
        <f t="shared" si="1249"/>
        <v>5.2782657243428109E-7</v>
      </c>
      <c r="BE5002" s="2">
        <f t="shared" si="1245"/>
        <v>5.2782657243428109E-7</v>
      </c>
      <c r="BF5002" s="24" t="str">
        <f t="shared" si="1246"/>
        <v/>
      </c>
    </row>
    <row r="5003" spans="53:58" ht="20.100000000000001" customHeight="1">
      <c r="BA5003" s="2"/>
      <c r="BB5003" s="2">
        <f t="shared" si="1247"/>
        <v>28.262399999997932</v>
      </c>
      <c r="BC5003" s="156">
        <f t="shared" si="1248"/>
        <v>1.9707078473556435E-4</v>
      </c>
      <c r="BD5003" s="2">
        <f t="shared" si="1249"/>
        <v>5.2643817152270766E-7</v>
      </c>
      <c r="BE5003" s="2">
        <f t="shared" ref="BE5003:BE5066" si="1250">IF(BC5003&lt;(1-$BA$591),BD5003,"")</f>
        <v>5.2643817152270766E-7</v>
      </c>
      <c r="BF5003" s="24" t="str">
        <f t="shared" ref="BF5003:BF5066" si="1251">IF(BC5003&lt;(1-$BA$597),BD5003,"")</f>
        <v/>
      </c>
    </row>
    <row r="5004" spans="53:58" ht="20.100000000000001" customHeight="1">
      <c r="BA5004" s="2"/>
      <c r="BB5004" s="2">
        <f t="shared" ref="BB5004:BB5067" si="1252">BB5003+$BE$584</f>
        <v>28.268799999997931</v>
      </c>
      <c r="BC5004" s="156">
        <f t="shared" ref="BC5004:BC5067" si="1253">_xlfn.CHISQ.DIST.RT(BB5004,7)</f>
        <v>1.9654434656404165E-4</v>
      </c>
      <c r="BD5004" s="2">
        <f t="shared" ref="BD5004:BD5067" si="1254">BC5004-BC5005</f>
        <v>5.2505335538163551E-7</v>
      </c>
      <c r="BE5004" s="2">
        <f t="shared" si="1250"/>
        <v>5.2505335538163551E-7</v>
      </c>
      <c r="BF5004" s="24" t="str">
        <f t="shared" si="1251"/>
        <v/>
      </c>
    </row>
    <row r="5005" spans="53:58" ht="20.100000000000001" customHeight="1">
      <c r="BA5005" s="2"/>
      <c r="BB5005" s="2">
        <f t="shared" si="1252"/>
        <v>28.27519999999793</v>
      </c>
      <c r="BC5005" s="156">
        <f t="shared" si="1253"/>
        <v>1.9601929320866001E-4</v>
      </c>
      <c r="BD5005" s="2">
        <f t="shared" si="1254"/>
        <v>5.2367211496450882E-7</v>
      </c>
      <c r="BE5005" s="2">
        <f t="shared" si="1250"/>
        <v>5.2367211496450882E-7</v>
      </c>
      <c r="BF5005" s="24" t="str">
        <f t="shared" si="1251"/>
        <v/>
      </c>
    </row>
    <row r="5006" spans="53:58" ht="20.100000000000001" customHeight="1">
      <c r="BA5006" s="2"/>
      <c r="BB5006" s="2">
        <f t="shared" si="1252"/>
        <v>28.28159999999793</v>
      </c>
      <c r="BC5006" s="156">
        <f t="shared" si="1253"/>
        <v>1.954956210936955E-4</v>
      </c>
      <c r="BD5006" s="2">
        <f t="shared" si="1254"/>
        <v>5.2229444124968129E-7</v>
      </c>
      <c r="BE5006" s="2">
        <f t="shared" si="1250"/>
        <v>5.2229444124968129E-7</v>
      </c>
      <c r="BF5006" s="24" t="str">
        <f t="shared" si="1251"/>
        <v/>
      </c>
    </row>
    <row r="5007" spans="53:58" ht="20.100000000000001" customHeight="1">
      <c r="BA5007" s="2"/>
      <c r="BB5007" s="2">
        <f t="shared" si="1252"/>
        <v>28.287999999997929</v>
      </c>
      <c r="BC5007" s="156">
        <f t="shared" si="1253"/>
        <v>1.9497332665244582E-4</v>
      </c>
      <c r="BD5007" s="2">
        <f t="shared" si="1254"/>
        <v>5.2092032523529336E-7</v>
      </c>
      <c r="BE5007" s="2">
        <f t="shared" si="1250"/>
        <v>5.2092032523529336E-7</v>
      </c>
      <c r="BF5007" s="24" t="str">
        <f t="shared" si="1251"/>
        <v/>
      </c>
    </row>
    <row r="5008" spans="53:58" ht="20.100000000000001" customHeight="1">
      <c r="BA5008" s="2"/>
      <c r="BB5008" s="2">
        <f t="shared" si="1252"/>
        <v>28.294399999997928</v>
      </c>
      <c r="BC5008" s="156">
        <f t="shared" si="1253"/>
        <v>1.9445240632721053E-4</v>
      </c>
      <c r="BD5008" s="2">
        <f t="shared" si="1254"/>
        <v>5.1954975794371735E-7</v>
      </c>
      <c r="BE5008" s="2">
        <f t="shared" si="1250"/>
        <v>5.1954975794371735E-7</v>
      </c>
      <c r="BF5008" s="24" t="str">
        <f t="shared" si="1251"/>
        <v/>
      </c>
    </row>
    <row r="5009" spans="53:58" ht="20.100000000000001" customHeight="1">
      <c r="BA5009" s="2"/>
      <c r="BB5009" s="2">
        <f t="shared" si="1252"/>
        <v>28.300799999997928</v>
      </c>
      <c r="BC5009" s="156">
        <f t="shared" si="1253"/>
        <v>1.9393285656926681E-4</v>
      </c>
      <c r="BD5009" s="2">
        <f t="shared" si="1254"/>
        <v>5.1818273041806095E-7</v>
      </c>
      <c r="BE5009" s="2">
        <f t="shared" si="1250"/>
        <v>5.1818273041806095E-7</v>
      </c>
      <c r="BF5009" s="24" t="str">
        <f t="shared" si="1251"/>
        <v/>
      </c>
    </row>
    <row r="5010" spans="53:58" ht="20.100000000000001" customHeight="1">
      <c r="BA5010" s="2"/>
      <c r="BB5010" s="2">
        <f t="shared" si="1252"/>
        <v>28.307199999997927</v>
      </c>
      <c r="BC5010" s="156">
        <f t="shared" si="1253"/>
        <v>1.9341467383884875E-4</v>
      </c>
      <c r="BD5010" s="2">
        <f t="shared" si="1254"/>
        <v>5.1681923372335985E-7</v>
      </c>
      <c r="BE5010" s="2">
        <f t="shared" si="1250"/>
        <v>5.1681923372335985E-7</v>
      </c>
      <c r="BF5010" s="24" t="str">
        <f t="shared" si="1251"/>
        <v/>
      </c>
    </row>
    <row r="5011" spans="53:58" ht="20.100000000000001" customHeight="1">
      <c r="BA5011" s="2"/>
      <c r="BB5011" s="2">
        <f t="shared" si="1252"/>
        <v>28.313599999997926</v>
      </c>
      <c r="BC5011" s="156">
        <f t="shared" si="1253"/>
        <v>1.9289785460512539E-4</v>
      </c>
      <c r="BD5011" s="2">
        <f t="shared" si="1254"/>
        <v>5.1545925894674036E-7</v>
      </c>
      <c r="BE5011" s="2">
        <f t="shared" si="1250"/>
        <v>5.1545925894674036E-7</v>
      </c>
      <c r="BF5011" s="24" t="str">
        <f t="shared" si="1251"/>
        <v/>
      </c>
    </row>
    <row r="5012" spans="53:58" ht="20.100000000000001" customHeight="1">
      <c r="BA5012" s="2"/>
      <c r="BB5012" s="2">
        <f t="shared" si="1252"/>
        <v>28.319999999997925</v>
      </c>
      <c r="BC5012" s="156">
        <f t="shared" si="1253"/>
        <v>1.9238239534617865E-4</v>
      </c>
      <c r="BD5012" s="2">
        <f t="shared" si="1254"/>
        <v>5.141027971979073E-7</v>
      </c>
      <c r="BE5012" s="2">
        <f t="shared" si="1250"/>
        <v>5.141027971979073E-7</v>
      </c>
      <c r="BF5012" s="24" t="str">
        <f t="shared" si="1251"/>
        <v/>
      </c>
    </row>
    <row r="5013" spans="53:58" ht="20.100000000000001" customHeight="1">
      <c r="BA5013" s="2"/>
      <c r="BB5013" s="2">
        <f t="shared" si="1252"/>
        <v>28.326399999997925</v>
      </c>
      <c r="BC5013" s="156">
        <f t="shared" si="1253"/>
        <v>1.9186829254898074E-4</v>
      </c>
      <c r="BD5013" s="2">
        <f t="shared" si="1254"/>
        <v>5.127498396070569E-7</v>
      </c>
      <c r="BE5013" s="2">
        <f t="shared" si="1250"/>
        <v>5.127498396070569E-7</v>
      </c>
      <c r="BF5013" s="24" t="str">
        <f t="shared" si="1251"/>
        <v/>
      </c>
    </row>
    <row r="5014" spans="53:58" ht="20.100000000000001" customHeight="1">
      <c r="BA5014" s="2"/>
      <c r="BB5014" s="2">
        <f t="shared" si="1252"/>
        <v>28.332799999997924</v>
      </c>
      <c r="BC5014" s="156">
        <f t="shared" si="1253"/>
        <v>1.9135554270937368E-4</v>
      </c>
      <c r="BD5014" s="2">
        <f t="shared" si="1254"/>
        <v>5.1140037732731627E-7</v>
      </c>
      <c r="BE5014" s="2">
        <f t="shared" si="1250"/>
        <v>5.1140037732731627E-7</v>
      </c>
      <c r="BF5014" s="24" t="str">
        <f t="shared" si="1251"/>
        <v/>
      </c>
    </row>
    <row r="5015" spans="53:58" ht="20.100000000000001" customHeight="1">
      <c r="BA5015" s="2"/>
      <c r="BB5015" s="2">
        <f t="shared" si="1252"/>
        <v>28.339199999997923</v>
      </c>
      <c r="BC5015" s="156">
        <f t="shared" si="1253"/>
        <v>1.9084414233204637E-4</v>
      </c>
      <c r="BD5015" s="2">
        <f t="shared" si="1254"/>
        <v>5.1005440153195159E-7</v>
      </c>
      <c r="BE5015" s="2">
        <f t="shared" si="1250"/>
        <v>5.1005440153195159E-7</v>
      </c>
      <c r="BF5015" s="24" t="str">
        <f t="shared" si="1251"/>
        <v/>
      </c>
    </row>
    <row r="5016" spans="53:58" ht="20.100000000000001" customHeight="1">
      <c r="BA5016" s="2"/>
      <c r="BB5016" s="2">
        <f t="shared" si="1252"/>
        <v>28.345599999997923</v>
      </c>
      <c r="BC5016" s="156">
        <f t="shared" si="1253"/>
        <v>1.9033408793051442E-4</v>
      </c>
      <c r="BD5016" s="2">
        <f t="shared" si="1254"/>
        <v>5.0871190341837962E-7</v>
      </c>
      <c r="BE5016" s="2">
        <f t="shared" si="1250"/>
        <v>5.0871190341837962E-7</v>
      </c>
      <c r="BF5016" s="24" t="str">
        <f t="shared" si="1251"/>
        <v/>
      </c>
    </row>
    <row r="5017" spans="53:58" ht="20.100000000000001" customHeight="1">
      <c r="BA5017" s="2"/>
      <c r="BB5017" s="2">
        <f t="shared" si="1252"/>
        <v>28.351999999997922</v>
      </c>
      <c r="BC5017" s="156">
        <f t="shared" si="1253"/>
        <v>1.8982537602709604E-4</v>
      </c>
      <c r="BD5017" s="2">
        <f t="shared" si="1254"/>
        <v>5.0737287420274673E-7</v>
      </c>
      <c r="BE5017" s="2">
        <f t="shared" si="1250"/>
        <v>5.0737287420274673E-7</v>
      </c>
      <c r="BF5017" s="24" t="str">
        <f t="shared" si="1251"/>
        <v/>
      </c>
    </row>
    <row r="5018" spans="53:58" ht="20.100000000000001" customHeight="1">
      <c r="BA5018" s="2"/>
      <c r="BB5018" s="2">
        <f t="shared" si="1252"/>
        <v>28.358399999997921</v>
      </c>
      <c r="BC5018" s="156">
        <f t="shared" si="1253"/>
        <v>1.8931800315289329E-4</v>
      </c>
      <c r="BD5018" s="2">
        <f t="shared" si="1254"/>
        <v>5.0603730512516014E-7</v>
      </c>
      <c r="BE5018" s="2">
        <f t="shared" si="1250"/>
        <v>5.0603730512516014E-7</v>
      </c>
      <c r="BF5018" s="24" t="str">
        <f t="shared" si="1251"/>
        <v/>
      </c>
    </row>
    <row r="5019" spans="53:58" ht="20.100000000000001" customHeight="1">
      <c r="BA5019" s="2"/>
      <c r="BB5019" s="2">
        <f t="shared" si="1252"/>
        <v>28.364799999997921</v>
      </c>
      <c r="BC5019" s="156">
        <f t="shared" si="1253"/>
        <v>1.8881196584776813E-4</v>
      </c>
      <c r="BD5019" s="2">
        <f t="shared" si="1254"/>
        <v>5.0470518744548669E-7</v>
      </c>
      <c r="BE5019" s="2">
        <f t="shared" si="1250"/>
        <v>5.0470518744548669E-7</v>
      </c>
      <c r="BF5019" s="24" t="str">
        <f t="shared" si="1251"/>
        <v/>
      </c>
    </row>
    <row r="5020" spans="53:58" ht="20.100000000000001" customHeight="1">
      <c r="BA5020" s="2"/>
      <c r="BB5020" s="2">
        <f t="shared" si="1252"/>
        <v>28.37119999999792</v>
      </c>
      <c r="BC5020" s="156">
        <f t="shared" si="1253"/>
        <v>1.8830726066032264E-4</v>
      </c>
      <c r="BD5020" s="2">
        <f t="shared" si="1254"/>
        <v>5.0337651244617169E-7</v>
      </c>
      <c r="BE5020" s="2">
        <f t="shared" si="1250"/>
        <v>5.0337651244617169E-7</v>
      </c>
      <c r="BF5020" s="24" t="str">
        <f t="shared" si="1251"/>
        <v/>
      </c>
    </row>
    <row r="5021" spans="53:58" ht="20.100000000000001" customHeight="1">
      <c r="BA5021" s="2"/>
      <c r="BB5021" s="2">
        <f t="shared" si="1252"/>
        <v>28.377599999997919</v>
      </c>
      <c r="BC5021" s="156">
        <f t="shared" si="1253"/>
        <v>1.8780388414787647E-4</v>
      </c>
      <c r="BD5021" s="2">
        <f t="shared" si="1254"/>
        <v>5.0205127143012479E-7</v>
      </c>
      <c r="BE5021" s="2">
        <f t="shared" si="1250"/>
        <v>5.0205127143012479E-7</v>
      </c>
      <c r="BF5021" s="24" t="str">
        <f t="shared" si="1251"/>
        <v/>
      </c>
    </row>
    <row r="5022" spans="53:58" ht="20.100000000000001" customHeight="1">
      <c r="BA5022" s="2"/>
      <c r="BB5022" s="2">
        <f t="shared" si="1252"/>
        <v>28.383999999997918</v>
      </c>
      <c r="BC5022" s="156">
        <f t="shared" si="1253"/>
        <v>1.8730183287644635E-4</v>
      </c>
      <c r="BD5022" s="2">
        <f t="shared" si="1254"/>
        <v>5.0072945572280704E-7</v>
      </c>
      <c r="BE5022" s="2">
        <f t="shared" si="1250"/>
        <v>5.0072945572280704E-7</v>
      </c>
      <c r="BF5022" s="24" t="str">
        <f t="shared" si="1251"/>
        <v/>
      </c>
    </row>
    <row r="5023" spans="53:58" ht="20.100000000000001" customHeight="1">
      <c r="BA5023" s="2"/>
      <c r="BB5023" s="2">
        <f t="shared" si="1252"/>
        <v>28.390399999997918</v>
      </c>
      <c r="BC5023" s="156">
        <f t="shared" si="1253"/>
        <v>1.8680110342072354E-4</v>
      </c>
      <c r="BD5023" s="2">
        <f t="shared" si="1254"/>
        <v>4.9941105666941195E-7</v>
      </c>
      <c r="BE5023" s="2">
        <f t="shared" si="1250"/>
        <v>4.9941105666941195E-7</v>
      </c>
      <c r="BF5023" s="24" t="str">
        <f t="shared" si="1251"/>
        <v/>
      </c>
    </row>
    <row r="5024" spans="53:58" ht="20.100000000000001" customHeight="1">
      <c r="BA5024" s="2"/>
      <c r="BB5024" s="2">
        <f t="shared" si="1252"/>
        <v>28.396799999997917</v>
      </c>
      <c r="BC5024" s="156">
        <f t="shared" si="1253"/>
        <v>1.8630169236405413E-4</v>
      </c>
      <c r="BD5024" s="2">
        <f t="shared" si="1254"/>
        <v>4.9809606563798263E-7</v>
      </c>
      <c r="BE5024" s="2">
        <f t="shared" si="1250"/>
        <v>4.9809606563798263E-7</v>
      </c>
      <c r="BF5024" s="24" t="str">
        <f t="shared" si="1251"/>
        <v/>
      </c>
    </row>
    <row r="5025" spans="53:58" ht="20.100000000000001" customHeight="1">
      <c r="BA5025" s="2"/>
      <c r="BB5025" s="2">
        <f t="shared" si="1252"/>
        <v>28.403199999997916</v>
      </c>
      <c r="BC5025" s="156">
        <f t="shared" si="1253"/>
        <v>1.8580359629841614E-4</v>
      </c>
      <c r="BD5025" s="2">
        <f t="shared" si="1254"/>
        <v>4.967844740160236E-7</v>
      </c>
      <c r="BE5025" s="2">
        <f t="shared" si="1250"/>
        <v>4.967844740160236E-7</v>
      </c>
      <c r="BF5025" s="24" t="str">
        <f t="shared" si="1251"/>
        <v/>
      </c>
    </row>
    <row r="5026" spans="53:58" ht="20.100000000000001" customHeight="1">
      <c r="BA5026" s="2"/>
      <c r="BB5026" s="2">
        <f t="shared" si="1252"/>
        <v>28.409599999997916</v>
      </c>
      <c r="BC5026" s="156">
        <f t="shared" si="1253"/>
        <v>1.8530681182440012E-4</v>
      </c>
      <c r="BD5026" s="2">
        <f t="shared" si="1254"/>
        <v>4.9547627321421418E-7</v>
      </c>
      <c r="BE5026" s="2">
        <f t="shared" si="1250"/>
        <v>4.9547627321421418E-7</v>
      </c>
      <c r="BF5026" s="24" t="str">
        <f t="shared" si="1251"/>
        <v/>
      </c>
    </row>
    <row r="5027" spans="53:58" ht="20.100000000000001" customHeight="1">
      <c r="BA5027" s="2"/>
      <c r="BB5027" s="2">
        <f t="shared" si="1252"/>
        <v>28.415999999997915</v>
      </c>
      <c r="BC5027" s="156">
        <f t="shared" si="1253"/>
        <v>1.8481133555118591E-4</v>
      </c>
      <c r="BD5027" s="2">
        <f t="shared" si="1254"/>
        <v>4.9417145466204462E-7</v>
      </c>
      <c r="BE5027" s="2">
        <f t="shared" si="1250"/>
        <v>4.9417145466204462E-7</v>
      </c>
      <c r="BF5027" s="24" t="str">
        <f t="shared" si="1251"/>
        <v/>
      </c>
    </row>
    <row r="5028" spans="53:58" ht="20.100000000000001" customHeight="1">
      <c r="BA5028" s="2"/>
      <c r="BB5028" s="2">
        <f t="shared" si="1252"/>
        <v>28.422399999997914</v>
      </c>
      <c r="BC5028" s="156">
        <f t="shared" si="1253"/>
        <v>1.8431716409652386E-4</v>
      </c>
      <c r="BD5028" s="2">
        <f t="shared" si="1254"/>
        <v>4.9287000981234263E-7</v>
      </c>
      <c r="BE5028" s="2">
        <f t="shared" si="1250"/>
        <v>4.9287000981234263E-7</v>
      </c>
      <c r="BF5028" s="24" t="str">
        <f t="shared" si="1251"/>
        <v/>
      </c>
    </row>
    <row r="5029" spans="53:58" ht="20.100000000000001" customHeight="1">
      <c r="BA5029" s="2"/>
      <c r="BB5029" s="2">
        <f t="shared" si="1252"/>
        <v>28.428799999997914</v>
      </c>
      <c r="BC5029" s="156">
        <f t="shared" si="1253"/>
        <v>1.8382429408671152E-4</v>
      </c>
      <c r="BD5029" s="2">
        <f t="shared" si="1254"/>
        <v>4.9157193013677392E-7</v>
      </c>
      <c r="BE5029" s="2">
        <f t="shared" si="1250"/>
        <v>4.9157193013677392E-7</v>
      </c>
      <c r="BF5029" s="24" t="str">
        <f t="shared" si="1251"/>
        <v/>
      </c>
    </row>
    <row r="5030" spans="53:58" ht="20.100000000000001" customHeight="1">
      <c r="BA5030" s="2"/>
      <c r="BB5030" s="2">
        <f t="shared" si="1252"/>
        <v>28.435199999997913</v>
      </c>
      <c r="BC5030" s="156">
        <f t="shared" si="1253"/>
        <v>1.8333272215657475E-4</v>
      </c>
      <c r="BD5030" s="2">
        <f t="shared" si="1254"/>
        <v>4.9027720712993507E-7</v>
      </c>
      <c r="BE5030" s="2">
        <f t="shared" si="1250"/>
        <v>4.9027720712993507E-7</v>
      </c>
      <c r="BF5030" s="24" t="str">
        <f t="shared" si="1251"/>
        <v/>
      </c>
    </row>
    <row r="5031" spans="53:58" ht="20.100000000000001" customHeight="1">
      <c r="BA5031" s="2"/>
      <c r="BB5031" s="2">
        <f t="shared" si="1252"/>
        <v>28.441599999997912</v>
      </c>
      <c r="BC5031" s="156">
        <f t="shared" si="1253"/>
        <v>1.8284244494944481E-4</v>
      </c>
      <c r="BD5031" s="2">
        <f t="shared" si="1254"/>
        <v>4.889858323059112E-7</v>
      </c>
      <c r="BE5031" s="2">
        <f t="shared" si="1250"/>
        <v>4.889858323059112E-7</v>
      </c>
      <c r="BF5031" s="24" t="str">
        <f t="shared" si="1251"/>
        <v/>
      </c>
    </row>
    <row r="5032" spans="53:58" ht="20.100000000000001" customHeight="1">
      <c r="BA5032" s="2"/>
      <c r="BB5032" s="2">
        <f t="shared" si="1252"/>
        <v>28.447999999997911</v>
      </c>
      <c r="BC5032" s="156">
        <f t="shared" si="1253"/>
        <v>1.823534591171389E-4</v>
      </c>
      <c r="BD5032" s="2">
        <f t="shared" si="1254"/>
        <v>4.8769779719957701E-7</v>
      </c>
      <c r="BE5032" s="2">
        <f t="shared" si="1250"/>
        <v>4.8769779719957701E-7</v>
      </c>
      <c r="BF5032" s="24" t="str">
        <f t="shared" si="1251"/>
        <v/>
      </c>
    </row>
    <row r="5033" spans="53:58" ht="20.100000000000001" customHeight="1">
      <c r="BA5033" s="2"/>
      <c r="BB5033" s="2">
        <f t="shared" si="1252"/>
        <v>28.454399999997911</v>
      </c>
      <c r="BC5033" s="156">
        <f t="shared" si="1253"/>
        <v>1.8186576131993932E-4</v>
      </c>
      <c r="BD5033" s="2">
        <f t="shared" si="1254"/>
        <v>4.8641309336811466E-7</v>
      </c>
      <c r="BE5033" s="2">
        <f t="shared" si="1250"/>
        <v>4.8641309336811466E-7</v>
      </c>
      <c r="BF5033" s="24" t="str">
        <f t="shared" si="1251"/>
        <v/>
      </c>
    </row>
    <row r="5034" spans="53:58" ht="20.100000000000001" customHeight="1">
      <c r="BA5034" s="2"/>
      <c r="BB5034" s="2">
        <f t="shared" si="1252"/>
        <v>28.46079999999791</v>
      </c>
      <c r="BC5034" s="156">
        <f t="shared" si="1253"/>
        <v>1.8137934822657121E-4</v>
      </c>
      <c r="BD5034" s="2">
        <f t="shared" si="1254"/>
        <v>4.8513171238759854E-7</v>
      </c>
      <c r="BE5034" s="2">
        <f t="shared" si="1250"/>
        <v>4.8513171238759854E-7</v>
      </c>
      <c r="BF5034" s="24" t="str">
        <f t="shared" si="1251"/>
        <v/>
      </c>
    </row>
    <row r="5035" spans="53:58" ht="20.100000000000001" customHeight="1">
      <c r="BA5035" s="2"/>
      <c r="BB5035" s="2">
        <f t="shared" si="1252"/>
        <v>28.467199999997909</v>
      </c>
      <c r="BC5035" s="156">
        <f t="shared" si="1253"/>
        <v>1.8089421651418361E-4</v>
      </c>
      <c r="BD5035" s="2">
        <f t="shared" si="1254"/>
        <v>4.8385364585584126E-7</v>
      </c>
      <c r="BE5035" s="2">
        <f t="shared" si="1250"/>
        <v>4.8385364585584126E-7</v>
      </c>
      <c r="BF5035" s="24" t="str">
        <f t="shared" si="1251"/>
        <v/>
      </c>
    </row>
    <row r="5036" spans="53:58" ht="20.100000000000001" customHeight="1">
      <c r="BA5036" s="2"/>
      <c r="BB5036" s="2">
        <f t="shared" si="1252"/>
        <v>28.473599999997909</v>
      </c>
      <c r="BC5036" s="156">
        <f t="shared" si="1253"/>
        <v>1.8041036286832777E-4</v>
      </c>
      <c r="BD5036" s="2">
        <f t="shared" si="1254"/>
        <v>4.8257888539084874E-7</v>
      </c>
      <c r="BE5036" s="2">
        <f t="shared" si="1250"/>
        <v>4.8257888539084874E-7</v>
      </c>
      <c r="BF5036" s="24" t="str">
        <f t="shared" si="1251"/>
        <v/>
      </c>
    </row>
    <row r="5037" spans="53:58" ht="20.100000000000001" customHeight="1">
      <c r="BA5037" s="2"/>
      <c r="BB5037" s="2">
        <f t="shared" si="1252"/>
        <v>28.479999999997908</v>
      </c>
      <c r="BC5037" s="156">
        <f t="shared" si="1253"/>
        <v>1.7992778398293692E-4</v>
      </c>
      <c r="BD5037" s="2">
        <f t="shared" si="1254"/>
        <v>4.8130742263225671E-7</v>
      </c>
      <c r="BE5037" s="2">
        <f t="shared" si="1250"/>
        <v>4.8130742263225671E-7</v>
      </c>
      <c r="BF5037" s="24" t="str">
        <f t="shared" si="1251"/>
        <v/>
      </c>
    </row>
    <row r="5038" spans="53:58" ht="20.100000000000001" customHeight="1">
      <c r="BA5038" s="2"/>
      <c r="BB5038" s="2">
        <f t="shared" si="1252"/>
        <v>28.486399999997907</v>
      </c>
      <c r="BC5038" s="156">
        <f t="shared" si="1253"/>
        <v>1.7944647656030466E-4</v>
      </c>
      <c r="BD5038" s="2">
        <f t="shared" si="1254"/>
        <v>4.8003924923870154E-7</v>
      </c>
      <c r="BE5038" s="2">
        <f t="shared" si="1250"/>
        <v>4.8003924923870154E-7</v>
      </c>
      <c r="BF5038" s="24" t="str">
        <f t="shared" si="1251"/>
        <v/>
      </c>
    </row>
    <row r="5039" spans="53:58" ht="20.100000000000001" customHeight="1">
      <c r="BA5039" s="2"/>
      <c r="BB5039" s="2">
        <f t="shared" si="1252"/>
        <v>28.492799999997906</v>
      </c>
      <c r="BC5039" s="156">
        <f t="shared" si="1253"/>
        <v>1.7896643731106596E-4</v>
      </c>
      <c r="BD5039" s="2">
        <f t="shared" si="1254"/>
        <v>4.7877435689047654E-7</v>
      </c>
      <c r="BE5039" s="2">
        <f t="shared" si="1250"/>
        <v>4.7877435689047654E-7</v>
      </c>
      <c r="BF5039" s="24" t="str">
        <f t="shared" si="1251"/>
        <v/>
      </c>
    </row>
    <row r="5040" spans="53:58" ht="20.100000000000001" customHeight="1">
      <c r="BA5040" s="2"/>
      <c r="BB5040" s="2">
        <f t="shared" si="1252"/>
        <v>28.499199999997906</v>
      </c>
      <c r="BC5040" s="156">
        <f t="shared" si="1253"/>
        <v>1.7848766295417548E-4</v>
      </c>
      <c r="BD5040" s="2">
        <f t="shared" si="1254"/>
        <v>4.775127372869841E-7</v>
      </c>
      <c r="BE5040" s="2">
        <f t="shared" si="1250"/>
        <v>4.775127372869841E-7</v>
      </c>
      <c r="BF5040" s="24" t="str">
        <f t="shared" si="1251"/>
        <v/>
      </c>
    </row>
    <row r="5041" spans="53:58" ht="20.100000000000001" customHeight="1">
      <c r="BA5041" s="2"/>
      <c r="BB5041" s="2">
        <f t="shared" si="1252"/>
        <v>28.505599999997905</v>
      </c>
      <c r="BC5041" s="156">
        <f t="shared" si="1253"/>
        <v>1.780101502168885E-4</v>
      </c>
      <c r="BD5041" s="2">
        <f t="shared" si="1254"/>
        <v>4.7625438215025931E-7</v>
      </c>
      <c r="BE5041" s="2">
        <f t="shared" si="1250"/>
        <v>4.7625438215025931E-7</v>
      </c>
      <c r="BF5041" s="24" t="str">
        <f t="shared" si="1251"/>
        <v/>
      </c>
    </row>
    <row r="5042" spans="53:58" ht="20.100000000000001" customHeight="1">
      <c r="BA5042" s="2"/>
      <c r="BB5042" s="2">
        <f t="shared" si="1252"/>
        <v>28.511999999997904</v>
      </c>
      <c r="BC5042" s="156">
        <f t="shared" si="1253"/>
        <v>1.7753389583473824E-4</v>
      </c>
      <c r="BD5042" s="2">
        <f t="shared" si="1254"/>
        <v>4.7499928322076871E-7</v>
      </c>
      <c r="BE5042" s="2">
        <f t="shared" si="1250"/>
        <v>4.7499928322076871E-7</v>
      </c>
      <c r="BF5042" s="24" t="str">
        <f t="shared" si="1251"/>
        <v/>
      </c>
    </row>
    <row r="5043" spans="53:58" ht="20.100000000000001" customHeight="1">
      <c r="BA5043" s="2"/>
      <c r="BB5043" s="2">
        <f t="shared" si="1252"/>
        <v>28.518399999997904</v>
      </c>
      <c r="BC5043" s="156">
        <f t="shared" si="1253"/>
        <v>1.7705889655151747E-4</v>
      </c>
      <c r="BD5043" s="2">
        <f t="shared" si="1254"/>
        <v>4.7374743225957867E-7</v>
      </c>
      <c r="BE5043" s="2">
        <f t="shared" si="1250"/>
        <v>4.7374743225957867E-7</v>
      </c>
      <c r="BF5043" s="24" t="str">
        <f t="shared" si="1251"/>
        <v/>
      </c>
    </row>
    <row r="5044" spans="53:58" ht="20.100000000000001" customHeight="1">
      <c r="BA5044" s="2"/>
      <c r="BB5044" s="2">
        <f t="shared" si="1252"/>
        <v>28.524799999997903</v>
      </c>
      <c r="BC5044" s="156">
        <f t="shared" si="1253"/>
        <v>1.7658514911925789E-4</v>
      </c>
      <c r="BD5044" s="2">
        <f t="shared" si="1254"/>
        <v>4.7249882104854514E-7</v>
      </c>
      <c r="BE5044" s="2">
        <f t="shared" si="1250"/>
        <v>4.7249882104854514E-7</v>
      </c>
      <c r="BF5044" s="24" t="str">
        <f t="shared" si="1251"/>
        <v/>
      </c>
    </row>
    <row r="5045" spans="53:58" ht="20.100000000000001" customHeight="1">
      <c r="BA5045" s="2"/>
      <c r="BB5045" s="2">
        <f t="shared" si="1252"/>
        <v>28.531199999997902</v>
      </c>
      <c r="BC5045" s="156">
        <f t="shared" si="1253"/>
        <v>1.7611265029820935E-4</v>
      </c>
      <c r="BD5045" s="2">
        <f t="shared" si="1254"/>
        <v>4.7125344138974445E-7</v>
      </c>
      <c r="BE5045" s="2">
        <f t="shared" si="1250"/>
        <v>4.7125344138974445E-7</v>
      </c>
      <c r="BF5045" s="24" t="str">
        <f t="shared" si="1251"/>
        <v/>
      </c>
    </row>
    <row r="5046" spans="53:58" ht="20.100000000000001" customHeight="1">
      <c r="BA5046" s="2"/>
      <c r="BB5046" s="2">
        <f t="shared" si="1252"/>
        <v>28.537599999997902</v>
      </c>
      <c r="BC5046" s="156">
        <f t="shared" si="1253"/>
        <v>1.756413968568196E-4</v>
      </c>
      <c r="BD5046" s="2">
        <f t="shared" si="1254"/>
        <v>4.700112851055004E-7</v>
      </c>
      <c r="BE5046" s="2">
        <f t="shared" si="1250"/>
        <v>4.700112851055004E-7</v>
      </c>
      <c r="BF5046" s="24" t="str">
        <f t="shared" si="1251"/>
        <v/>
      </c>
    </row>
    <row r="5047" spans="53:58" ht="20.100000000000001" customHeight="1">
      <c r="BA5047" s="2"/>
      <c r="BB5047" s="2">
        <f t="shared" si="1252"/>
        <v>28.543999999997901</v>
      </c>
      <c r="BC5047" s="156">
        <f t="shared" si="1253"/>
        <v>1.751713855717141E-4</v>
      </c>
      <c r="BD5047" s="2">
        <f t="shared" si="1254"/>
        <v>4.6877234403659533E-7</v>
      </c>
      <c r="BE5047" s="2">
        <f t="shared" si="1250"/>
        <v>4.6877234403659533E-7</v>
      </c>
      <c r="BF5047" s="24" t="str">
        <f t="shared" si="1251"/>
        <v/>
      </c>
    </row>
    <row r="5048" spans="53:58" ht="20.100000000000001" customHeight="1">
      <c r="BA5048" s="2"/>
      <c r="BB5048" s="2">
        <f t="shared" si="1252"/>
        <v>28.5503999999979</v>
      </c>
      <c r="BC5048" s="156">
        <f t="shared" si="1253"/>
        <v>1.7470261322767751E-4</v>
      </c>
      <c r="BD5048" s="2">
        <f t="shared" si="1254"/>
        <v>4.6753661004657983E-7</v>
      </c>
      <c r="BE5048" s="2">
        <f t="shared" si="1250"/>
        <v>4.6753661004657983E-7</v>
      </c>
      <c r="BF5048" s="24" t="str">
        <f t="shared" si="1251"/>
        <v/>
      </c>
    </row>
    <row r="5049" spans="53:58" ht="20.100000000000001" customHeight="1">
      <c r="BA5049" s="2"/>
      <c r="BB5049" s="2">
        <f t="shared" si="1252"/>
        <v>28.556799999997899</v>
      </c>
      <c r="BC5049" s="156">
        <f t="shared" si="1253"/>
        <v>1.7423507661763093E-4</v>
      </c>
      <c r="BD5049" s="2">
        <f t="shared" si="1254"/>
        <v>4.6630407501711065E-7</v>
      </c>
      <c r="BE5049" s="2">
        <f t="shared" si="1250"/>
        <v>4.6630407501711065E-7</v>
      </c>
      <c r="BF5049" s="24" t="str">
        <f t="shared" si="1251"/>
        <v/>
      </c>
    </row>
    <row r="5050" spans="53:58" ht="20.100000000000001" customHeight="1">
      <c r="BA5050" s="2"/>
      <c r="BB5050" s="2">
        <f t="shared" si="1252"/>
        <v>28.563199999997899</v>
      </c>
      <c r="BC5050" s="156">
        <f t="shared" si="1253"/>
        <v>1.7376877254261382E-4</v>
      </c>
      <c r="BD5050" s="2">
        <f t="shared" si="1254"/>
        <v>4.6507473085041729E-7</v>
      </c>
      <c r="BE5050" s="2">
        <f t="shared" si="1250"/>
        <v>4.6507473085041729E-7</v>
      </c>
      <c r="BF5050" s="24" t="str">
        <f t="shared" si="1251"/>
        <v/>
      </c>
    </row>
    <row r="5051" spans="53:58" ht="20.100000000000001" customHeight="1">
      <c r="BA5051" s="2"/>
      <c r="BB5051" s="2">
        <f t="shared" si="1252"/>
        <v>28.569599999997898</v>
      </c>
      <c r="BC5051" s="156">
        <f t="shared" si="1253"/>
        <v>1.733036978117634E-4</v>
      </c>
      <c r="BD5051" s="2">
        <f t="shared" si="1254"/>
        <v>4.638485694687599E-7</v>
      </c>
      <c r="BE5051" s="2">
        <f t="shared" si="1250"/>
        <v>4.638485694687599E-7</v>
      </c>
      <c r="BF5051" s="24" t="str">
        <f t="shared" si="1251"/>
        <v/>
      </c>
    </row>
    <row r="5052" spans="53:58" ht="20.100000000000001" customHeight="1">
      <c r="BA5052" s="2"/>
      <c r="BB5052" s="2">
        <f t="shared" si="1252"/>
        <v>28.575999999997897</v>
      </c>
      <c r="BC5052" s="156">
        <f t="shared" si="1253"/>
        <v>1.7283984924229464E-4</v>
      </c>
      <c r="BD5052" s="2">
        <f t="shared" si="1254"/>
        <v>4.626255828131282E-7</v>
      </c>
      <c r="BE5052" s="2">
        <f t="shared" si="1250"/>
        <v>4.626255828131282E-7</v>
      </c>
      <c r="BF5052" s="24" t="str">
        <f t="shared" si="1251"/>
        <v/>
      </c>
    </row>
    <row r="5053" spans="53:58" ht="20.100000000000001" customHeight="1">
      <c r="BA5053" s="2"/>
      <c r="BB5053" s="2">
        <f t="shared" si="1252"/>
        <v>28.582399999997897</v>
      </c>
      <c r="BC5053" s="156">
        <f t="shared" si="1253"/>
        <v>1.7237722365948151E-4</v>
      </c>
      <c r="BD5053" s="2">
        <f t="shared" si="1254"/>
        <v>4.6140576284671095E-7</v>
      </c>
      <c r="BE5053" s="2">
        <f t="shared" si="1250"/>
        <v>4.6140576284671095E-7</v>
      </c>
      <c r="BF5053" s="24" t="str">
        <f t="shared" si="1251"/>
        <v/>
      </c>
    </row>
    <row r="5054" spans="53:58" ht="20.100000000000001" customHeight="1">
      <c r="BA5054" s="2"/>
      <c r="BB5054" s="2">
        <f t="shared" si="1252"/>
        <v>28.588799999997896</v>
      </c>
      <c r="BC5054" s="156">
        <f t="shared" si="1253"/>
        <v>1.719158178966348E-4</v>
      </c>
      <c r="BD5054" s="2">
        <f t="shared" si="1254"/>
        <v>4.6018910155061336E-7</v>
      </c>
      <c r="BE5054" s="2">
        <f t="shared" si="1250"/>
        <v>4.6018910155061336E-7</v>
      </c>
      <c r="BF5054" s="24" t="str">
        <f t="shared" si="1251"/>
        <v/>
      </c>
    </row>
    <row r="5055" spans="53:58" ht="20.100000000000001" customHeight="1">
      <c r="BA5055" s="2"/>
      <c r="BB5055" s="2">
        <f t="shared" si="1252"/>
        <v>28.595199999997895</v>
      </c>
      <c r="BC5055" s="156">
        <f t="shared" si="1253"/>
        <v>1.7145562879508419E-4</v>
      </c>
      <c r="BD5055" s="2">
        <f t="shared" si="1254"/>
        <v>4.5897559092578154E-7</v>
      </c>
      <c r="BE5055" s="2">
        <f t="shared" si="1250"/>
        <v>4.5897559092578154E-7</v>
      </c>
      <c r="BF5055" s="24" t="str">
        <f t="shared" si="1251"/>
        <v/>
      </c>
    </row>
    <row r="5056" spans="53:58" ht="20.100000000000001" customHeight="1">
      <c r="BA5056" s="2"/>
      <c r="BB5056" s="2">
        <f t="shared" si="1252"/>
        <v>28.601599999997894</v>
      </c>
      <c r="BC5056" s="156">
        <f t="shared" si="1253"/>
        <v>1.7099665320415841E-4</v>
      </c>
      <c r="BD5056" s="2">
        <f t="shared" si="1254"/>
        <v>4.5776522299340906E-7</v>
      </c>
      <c r="BE5056" s="2">
        <f t="shared" si="1250"/>
        <v>4.5776522299340906E-7</v>
      </c>
      <c r="BF5056" s="24" t="str">
        <f t="shared" si="1251"/>
        <v/>
      </c>
    </row>
    <row r="5057" spans="53:58" ht="20.100000000000001" customHeight="1">
      <c r="BA5057" s="2"/>
      <c r="BB5057" s="2">
        <f t="shared" si="1252"/>
        <v>28.607999999997894</v>
      </c>
      <c r="BC5057" s="156">
        <f t="shared" si="1253"/>
        <v>1.70538887981165E-4</v>
      </c>
      <c r="BD5057" s="2">
        <f t="shared" si="1254"/>
        <v>4.5655798979428648E-7</v>
      </c>
      <c r="BE5057" s="2">
        <f t="shared" si="1250"/>
        <v>4.5655798979428648E-7</v>
      </c>
      <c r="BF5057" s="24" t="str">
        <f t="shared" si="1251"/>
        <v/>
      </c>
    </row>
    <row r="5058" spans="53:58" ht="20.100000000000001" customHeight="1">
      <c r="BA5058" s="2"/>
      <c r="BB5058" s="2">
        <f t="shared" si="1252"/>
        <v>28.614399999997893</v>
      </c>
      <c r="BC5058" s="156">
        <f t="shared" si="1253"/>
        <v>1.7008232999137071E-4</v>
      </c>
      <c r="BD5058" s="2">
        <f t="shared" si="1254"/>
        <v>4.5535388338877416E-7</v>
      </c>
      <c r="BE5058" s="2">
        <f t="shared" si="1250"/>
        <v>4.5535388338877416E-7</v>
      </c>
      <c r="BF5058" s="24" t="str">
        <f t="shared" si="1251"/>
        <v/>
      </c>
    </row>
    <row r="5059" spans="53:58" ht="20.100000000000001" customHeight="1">
      <c r="BA5059" s="2"/>
      <c r="BB5059" s="2">
        <f t="shared" si="1252"/>
        <v>28.620799999997892</v>
      </c>
      <c r="BC5059" s="156">
        <f t="shared" si="1253"/>
        <v>1.6962697610798194E-4</v>
      </c>
      <c r="BD5059" s="2">
        <f t="shared" si="1254"/>
        <v>4.5415289585585368E-7</v>
      </c>
      <c r="BE5059" s="2">
        <f t="shared" si="1250"/>
        <v>4.5415289585585368E-7</v>
      </c>
      <c r="BF5059" s="24" t="str">
        <f t="shared" si="1251"/>
        <v/>
      </c>
    </row>
    <row r="5060" spans="53:58" ht="20.100000000000001" customHeight="1">
      <c r="BA5060" s="2"/>
      <c r="BB5060" s="2">
        <f t="shared" si="1252"/>
        <v>28.627199999997892</v>
      </c>
      <c r="BC5060" s="156">
        <f t="shared" si="1253"/>
        <v>1.6917282321212608E-4</v>
      </c>
      <c r="BD5060" s="2">
        <f t="shared" si="1254"/>
        <v>4.5295501929586536E-7</v>
      </c>
      <c r="BE5060" s="2">
        <f t="shared" si="1250"/>
        <v>4.5295501929586536E-7</v>
      </c>
      <c r="BF5060" s="24" t="str">
        <f t="shared" si="1251"/>
        <v/>
      </c>
    </row>
    <row r="5061" spans="53:58" ht="20.100000000000001" customHeight="1">
      <c r="BA5061" s="2"/>
      <c r="BB5061" s="2">
        <f t="shared" si="1252"/>
        <v>28.633599999997891</v>
      </c>
      <c r="BC5061" s="156">
        <f t="shared" si="1253"/>
        <v>1.6871986819283022E-4</v>
      </c>
      <c r="BD5061" s="2">
        <f t="shared" si="1254"/>
        <v>4.5176024582682206E-7</v>
      </c>
      <c r="BE5061" s="2">
        <f t="shared" si="1250"/>
        <v>4.5176024582682206E-7</v>
      </c>
      <c r="BF5061" s="24" t="str">
        <f t="shared" si="1251"/>
        <v/>
      </c>
    </row>
    <row r="5062" spans="53:58" ht="20.100000000000001" customHeight="1">
      <c r="BA5062" s="2"/>
      <c r="BB5062" s="2">
        <f t="shared" si="1252"/>
        <v>28.63999999999789</v>
      </c>
      <c r="BC5062" s="156">
        <f t="shared" si="1253"/>
        <v>1.682681079470034E-4</v>
      </c>
      <c r="BD5062" s="2">
        <f t="shared" si="1254"/>
        <v>4.5056856758752617E-7</v>
      </c>
      <c r="BE5062" s="2">
        <f t="shared" si="1250"/>
        <v>4.5056856758752617E-7</v>
      </c>
      <c r="BF5062" s="24" t="str">
        <f t="shared" si="1251"/>
        <v/>
      </c>
    </row>
    <row r="5063" spans="53:58" ht="20.100000000000001" customHeight="1">
      <c r="BA5063" s="2"/>
      <c r="BB5063" s="2">
        <f t="shared" si="1252"/>
        <v>28.64639999999789</v>
      </c>
      <c r="BC5063" s="156">
        <f t="shared" si="1253"/>
        <v>1.6781753937941587E-4</v>
      </c>
      <c r="BD5063" s="2">
        <f t="shared" si="1254"/>
        <v>4.4937997673445262E-7</v>
      </c>
      <c r="BE5063" s="2">
        <f t="shared" si="1250"/>
        <v>4.4937997673445262E-7</v>
      </c>
      <c r="BF5063" s="24" t="str">
        <f t="shared" si="1251"/>
        <v/>
      </c>
    </row>
    <row r="5064" spans="53:58" ht="20.100000000000001" customHeight="1">
      <c r="BA5064" s="2"/>
      <c r="BB5064" s="2">
        <f t="shared" si="1252"/>
        <v>28.652799999997889</v>
      </c>
      <c r="BC5064" s="156">
        <f t="shared" si="1253"/>
        <v>1.6736815940268142E-4</v>
      </c>
      <c r="BD5064" s="2">
        <f t="shared" si="1254"/>
        <v>4.4819446544576034E-7</v>
      </c>
      <c r="BE5064" s="2">
        <f t="shared" si="1250"/>
        <v>4.4819446544576034E-7</v>
      </c>
      <c r="BF5064" s="24" t="str">
        <f t="shared" si="1251"/>
        <v/>
      </c>
    </row>
    <row r="5065" spans="53:58" ht="20.100000000000001" customHeight="1">
      <c r="BA5065" s="2"/>
      <c r="BB5065" s="2">
        <f t="shared" si="1252"/>
        <v>28.659199999997888</v>
      </c>
      <c r="BC5065" s="156">
        <f t="shared" si="1253"/>
        <v>1.6691996493723566E-4</v>
      </c>
      <c r="BD5065" s="2">
        <f t="shared" si="1254"/>
        <v>4.470120259167658E-7</v>
      </c>
      <c r="BE5065" s="2">
        <f t="shared" si="1250"/>
        <v>4.470120259167658E-7</v>
      </c>
      <c r="BF5065" s="24" t="str">
        <f t="shared" si="1251"/>
        <v/>
      </c>
    </row>
    <row r="5066" spans="53:58" ht="20.100000000000001" customHeight="1">
      <c r="BA5066" s="2"/>
      <c r="BB5066" s="2">
        <f t="shared" si="1252"/>
        <v>28.665599999997887</v>
      </c>
      <c r="BC5066" s="156">
        <f t="shared" si="1253"/>
        <v>1.6647295291131889E-4</v>
      </c>
      <c r="BD5066" s="2">
        <f t="shared" si="1254"/>
        <v>4.4583265036262634E-7</v>
      </c>
      <c r="BE5066" s="2">
        <f t="shared" si="1250"/>
        <v>4.4583265036262634E-7</v>
      </c>
      <c r="BF5066" s="24" t="str">
        <f t="shared" si="1251"/>
        <v/>
      </c>
    </row>
    <row r="5067" spans="53:58" ht="20.100000000000001" customHeight="1">
      <c r="BA5067" s="2"/>
      <c r="BB5067" s="2">
        <f t="shared" si="1252"/>
        <v>28.671999999997887</v>
      </c>
      <c r="BC5067" s="156">
        <f t="shared" si="1253"/>
        <v>1.6602712026095626E-4</v>
      </c>
      <c r="BD5067" s="2">
        <f t="shared" si="1254"/>
        <v>4.4465633101834021E-7</v>
      </c>
      <c r="BE5067" s="2">
        <f t="shared" ref="BE5067:BE5130" si="1255">IF(BC5067&lt;(1-$BA$591),BD5067,"")</f>
        <v>4.4465633101834021E-7</v>
      </c>
      <c r="BF5067" s="24" t="str">
        <f t="shared" ref="BF5067:BF5130" si="1256">IF(BC5067&lt;(1-$BA$597),BD5067,"")</f>
        <v/>
      </c>
    </row>
    <row r="5068" spans="53:58" ht="20.100000000000001" customHeight="1">
      <c r="BA5068" s="2"/>
      <c r="BB5068" s="2">
        <f t="shared" ref="BB5068:BB5131" si="1257">BB5067+$BE$584</f>
        <v>28.678399999997886</v>
      </c>
      <c r="BC5068" s="156">
        <f t="shared" ref="BC5068:BC5131" si="1258">_xlfn.CHISQ.DIST.RT(BB5068,7)</f>
        <v>1.6558246392993792E-4</v>
      </c>
      <c r="BD5068" s="2">
        <f t="shared" ref="BD5068:BD5131" si="1259">BC5068-BC5069</f>
        <v>4.4348306013725579E-7</v>
      </c>
      <c r="BE5068" s="2">
        <f t="shared" si="1255"/>
        <v>4.4348306013725579E-7</v>
      </c>
      <c r="BF5068" s="24" t="str">
        <f t="shared" si="1256"/>
        <v/>
      </c>
    </row>
    <row r="5069" spans="53:58" ht="20.100000000000001" customHeight="1">
      <c r="BA5069" s="2"/>
      <c r="BB5069" s="2">
        <f t="shared" si="1257"/>
        <v>28.684799999997885</v>
      </c>
      <c r="BC5069" s="156">
        <f t="shared" si="1258"/>
        <v>1.6513898086980067E-4</v>
      </c>
      <c r="BD5069" s="2">
        <f t="shared" si="1259"/>
        <v>4.4231282999231841E-7</v>
      </c>
      <c r="BE5069" s="2">
        <f t="shared" si="1255"/>
        <v>4.4231282999231841E-7</v>
      </c>
      <c r="BF5069" s="24" t="str">
        <f t="shared" si="1256"/>
        <v/>
      </c>
    </row>
    <row r="5070" spans="53:58" ht="20.100000000000001" customHeight="1">
      <c r="BA5070" s="2"/>
      <c r="BB5070" s="2">
        <f t="shared" si="1257"/>
        <v>28.691199999997885</v>
      </c>
      <c r="BC5070" s="156">
        <f t="shared" si="1258"/>
        <v>1.6469666803980835E-4</v>
      </c>
      <c r="BD5070" s="2">
        <f t="shared" si="1259"/>
        <v>4.4114563287504034E-7</v>
      </c>
      <c r="BE5070" s="2">
        <f t="shared" si="1255"/>
        <v>4.4114563287504034E-7</v>
      </c>
      <c r="BF5070" s="24" t="str">
        <f t="shared" si="1256"/>
        <v/>
      </c>
    </row>
    <row r="5071" spans="53:58" ht="20.100000000000001" customHeight="1">
      <c r="BA5071" s="2"/>
      <c r="BB5071" s="2">
        <f t="shared" si="1257"/>
        <v>28.697599999997884</v>
      </c>
      <c r="BC5071" s="156">
        <f t="shared" si="1258"/>
        <v>1.6425552240693331E-4</v>
      </c>
      <c r="BD5071" s="2">
        <f t="shared" si="1259"/>
        <v>4.3998146109696453E-7</v>
      </c>
      <c r="BE5071" s="2">
        <f t="shared" si="1255"/>
        <v>4.3998146109696453E-7</v>
      </c>
      <c r="BF5071" s="24" t="str">
        <f t="shared" si="1256"/>
        <v/>
      </c>
    </row>
    <row r="5072" spans="53:58" ht="20.100000000000001" customHeight="1">
      <c r="BA5072" s="2"/>
      <c r="BB5072" s="2">
        <f t="shared" si="1257"/>
        <v>28.703999999997883</v>
      </c>
      <c r="BC5072" s="156">
        <f t="shared" si="1258"/>
        <v>1.6381554094583635E-4</v>
      </c>
      <c r="BD5072" s="2">
        <f t="shared" si="1259"/>
        <v>4.3882030698646612E-7</v>
      </c>
      <c r="BE5072" s="2">
        <f t="shared" si="1255"/>
        <v>4.3882030698646612E-7</v>
      </c>
      <c r="BF5072" s="24" t="str">
        <f t="shared" si="1256"/>
        <v/>
      </c>
    </row>
    <row r="5073" spans="53:58" ht="20.100000000000001" customHeight="1">
      <c r="BA5073" s="2"/>
      <c r="BB5073" s="2">
        <f t="shared" si="1257"/>
        <v>28.710399999997883</v>
      </c>
      <c r="BC5073" s="156">
        <f t="shared" si="1258"/>
        <v>1.6337672063884988E-4</v>
      </c>
      <c r="BD5073" s="2">
        <f t="shared" si="1259"/>
        <v>4.3766216289355011E-7</v>
      </c>
      <c r="BE5073" s="2">
        <f t="shared" si="1255"/>
        <v>4.3766216289355011E-7</v>
      </c>
      <c r="BF5073" s="24" t="str">
        <f t="shared" si="1256"/>
        <v/>
      </c>
    </row>
    <row r="5074" spans="53:58" ht="20.100000000000001" customHeight="1">
      <c r="BA5074" s="2"/>
      <c r="BB5074" s="2">
        <f t="shared" si="1257"/>
        <v>28.716799999997882</v>
      </c>
      <c r="BC5074" s="156">
        <f t="shared" si="1258"/>
        <v>1.6293905847595633E-4</v>
      </c>
      <c r="BD5074" s="2">
        <f t="shared" si="1259"/>
        <v>4.3650702118480981E-7</v>
      </c>
      <c r="BE5074" s="2">
        <f t="shared" si="1255"/>
        <v>4.3650702118480981E-7</v>
      </c>
      <c r="BF5074" s="24" t="str">
        <f t="shared" si="1256"/>
        <v/>
      </c>
    </row>
    <row r="5075" spans="53:58" ht="20.100000000000001" customHeight="1">
      <c r="BA5075" s="2"/>
      <c r="BB5075" s="2">
        <f t="shared" si="1257"/>
        <v>28.723199999997881</v>
      </c>
      <c r="BC5075" s="156">
        <f t="shared" si="1258"/>
        <v>1.6250255145477152E-4</v>
      </c>
      <c r="BD5075" s="2">
        <f t="shared" si="1259"/>
        <v>4.3535487424662517E-7</v>
      </c>
      <c r="BE5075" s="2">
        <f t="shared" si="1255"/>
        <v>4.3535487424662517E-7</v>
      </c>
      <c r="BF5075" s="24" t="str">
        <f t="shared" si="1256"/>
        <v/>
      </c>
    </row>
    <row r="5076" spans="53:58" ht="20.100000000000001" customHeight="1">
      <c r="BA5076" s="2"/>
      <c r="BB5076" s="2">
        <f t="shared" si="1257"/>
        <v>28.72959999999788</v>
      </c>
      <c r="BC5076" s="156">
        <f t="shared" si="1258"/>
        <v>1.6206719658052489E-4</v>
      </c>
      <c r="BD5076" s="2">
        <f t="shared" si="1259"/>
        <v>4.3420571448532551E-7</v>
      </c>
      <c r="BE5076" s="2">
        <f t="shared" si="1255"/>
        <v>4.3420571448532551E-7</v>
      </c>
      <c r="BF5076" s="24" t="str">
        <f t="shared" si="1256"/>
        <v/>
      </c>
    </row>
    <row r="5077" spans="53:58" ht="20.100000000000001" customHeight="1">
      <c r="BA5077" s="2"/>
      <c r="BB5077" s="2">
        <f t="shared" si="1257"/>
        <v>28.73599999999788</v>
      </c>
      <c r="BC5077" s="156">
        <f t="shared" si="1258"/>
        <v>1.6163299086603957E-4</v>
      </c>
      <c r="BD5077" s="2">
        <f t="shared" si="1259"/>
        <v>4.3305953432269E-7</v>
      </c>
      <c r="BE5077" s="2">
        <f t="shared" si="1255"/>
        <v>4.3305953432269E-7</v>
      </c>
      <c r="BF5077" s="24" t="str">
        <f t="shared" si="1256"/>
        <v/>
      </c>
    </row>
    <row r="5078" spans="53:58" ht="20.100000000000001" customHeight="1">
      <c r="BA5078" s="2"/>
      <c r="BB5078" s="2">
        <f t="shared" si="1257"/>
        <v>28.742399999997879</v>
      </c>
      <c r="BC5078" s="156">
        <f t="shared" si="1258"/>
        <v>1.6119993133171688E-4</v>
      </c>
      <c r="BD5078" s="2">
        <f t="shared" si="1259"/>
        <v>4.3191632620323897E-7</v>
      </c>
      <c r="BE5078" s="2">
        <f t="shared" si="1255"/>
        <v>4.3191632620323897E-7</v>
      </c>
      <c r="BF5078" s="24" t="str">
        <f t="shared" si="1256"/>
        <v/>
      </c>
    </row>
    <row r="5079" spans="53:58" ht="20.100000000000001" customHeight="1">
      <c r="BA5079" s="2"/>
      <c r="BB5079" s="2">
        <f t="shared" si="1257"/>
        <v>28.748799999997878</v>
      </c>
      <c r="BC5079" s="156">
        <f t="shared" si="1258"/>
        <v>1.6076801500551364E-4</v>
      </c>
      <c r="BD5079" s="2">
        <f t="shared" si="1259"/>
        <v>4.3077608258640051E-7</v>
      </c>
      <c r="BE5079" s="2">
        <f t="shared" si="1255"/>
        <v>4.3077608258640051E-7</v>
      </c>
      <c r="BF5079" s="24" t="str">
        <f t="shared" si="1256"/>
        <v/>
      </c>
    </row>
    <row r="5080" spans="53:58" ht="20.100000000000001" customHeight="1">
      <c r="BA5080" s="2"/>
      <c r="BB5080" s="2">
        <f t="shared" si="1257"/>
        <v>28.755199999997878</v>
      </c>
      <c r="BC5080" s="156">
        <f t="shared" si="1258"/>
        <v>1.6033723892292724E-4</v>
      </c>
      <c r="BD5080" s="2">
        <f t="shared" si="1259"/>
        <v>4.2963879595334098E-7</v>
      </c>
      <c r="BE5080" s="2">
        <f t="shared" si="1255"/>
        <v>4.2963879595334098E-7</v>
      </c>
      <c r="BF5080" s="24" t="str">
        <f t="shared" si="1256"/>
        <v/>
      </c>
    </row>
    <row r="5081" spans="53:58" ht="20.100000000000001" customHeight="1">
      <c r="BA5081" s="2"/>
      <c r="BB5081" s="2">
        <f t="shared" si="1257"/>
        <v>28.761599999997877</v>
      </c>
      <c r="BC5081" s="156">
        <f t="shared" si="1258"/>
        <v>1.599076001269739E-4</v>
      </c>
      <c r="BD5081" s="2">
        <f t="shared" si="1259"/>
        <v>4.2850445880162529E-7</v>
      </c>
      <c r="BE5081" s="2">
        <f t="shared" si="1255"/>
        <v>4.2850445880162529E-7</v>
      </c>
      <c r="BF5081" s="24" t="str">
        <f t="shared" si="1256"/>
        <v/>
      </c>
    </row>
    <row r="5082" spans="53:58" ht="20.100000000000001" customHeight="1">
      <c r="BA5082" s="2"/>
      <c r="BB5082" s="2">
        <f t="shared" si="1257"/>
        <v>28.767999999997876</v>
      </c>
      <c r="BC5082" s="156">
        <f t="shared" si="1258"/>
        <v>1.5947909566817227E-4</v>
      </c>
      <c r="BD5082" s="2">
        <f t="shared" si="1259"/>
        <v>4.2737306364800873E-7</v>
      </c>
      <c r="BE5082" s="2">
        <f t="shared" si="1255"/>
        <v>4.2737306364800873E-7</v>
      </c>
      <c r="BF5082" s="24" t="str">
        <f t="shared" si="1256"/>
        <v/>
      </c>
    </row>
    <row r="5083" spans="53:58" ht="20.100000000000001" customHeight="1">
      <c r="BA5083" s="2"/>
      <c r="BB5083" s="2">
        <f t="shared" si="1257"/>
        <v>28.774399999997875</v>
      </c>
      <c r="BC5083" s="156">
        <f t="shared" si="1258"/>
        <v>1.5905172260452426E-4</v>
      </c>
      <c r="BD5083" s="2">
        <f t="shared" si="1259"/>
        <v>4.2624460302827434E-7</v>
      </c>
      <c r="BE5083" s="2">
        <f t="shared" si="1255"/>
        <v>4.2624460302827434E-7</v>
      </c>
      <c r="BF5083" s="24" t="str">
        <f t="shared" si="1256"/>
        <v/>
      </c>
    </row>
    <row r="5084" spans="53:58" ht="20.100000000000001" customHeight="1">
      <c r="BA5084" s="2"/>
      <c r="BB5084" s="2">
        <f t="shared" si="1257"/>
        <v>28.780799999997875</v>
      </c>
      <c r="BC5084" s="156">
        <f t="shared" si="1258"/>
        <v>1.5862547800149599E-4</v>
      </c>
      <c r="BD5084" s="2">
        <f t="shared" si="1259"/>
        <v>4.2511906949566081E-7</v>
      </c>
      <c r="BE5084" s="2">
        <f t="shared" si="1255"/>
        <v>4.2511906949566081E-7</v>
      </c>
      <c r="BF5084" s="24" t="str">
        <f t="shared" si="1256"/>
        <v/>
      </c>
    </row>
    <row r="5085" spans="53:58" ht="20.100000000000001" customHeight="1">
      <c r="BA5085" s="2"/>
      <c r="BB5085" s="2">
        <f t="shared" si="1257"/>
        <v>28.787199999997874</v>
      </c>
      <c r="BC5085" s="156">
        <f t="shared" si="1258"/>
        <v>1.5820035893200033E-4</v>
      </c>
      <c r="BD5085" s="2">
        <f t="shared" si="1259"/>
        <v>4.2399645562240748E-7</v>
      </c>
      <c r="BE5085" s="2">
        <f t="shared" si="1255"/>
        <v>4.2399645562240748E-7</v>
      </c>
      <c r="BF5085" s="24" t="str">
        <f t="shared" si="1256"/>
        <v/>
      </c>
    </row>
    <row r="5086" spans="53:58" ht="20.100000000000001" customHeight="1">
      <c r="BA5086" s="2"/>
      <c r="BB5086" s="2">
        <f t="shared" si="1257"/>
        <v>28.793599999997873</v>
      </c>
      <c r="BC5086" s="156">
        <f t="shared" si="1258"/>
        <v>1.5777636247637792E-4</v>
      </c>
      <c r="BD5086" s="2">
        <f t="shared" si="1259"/>
        <v>4.2287675399888696E-7</v>
      </c>
      <c r="BE5086" s="2">
        <f t="shared" si="1255"/>
        <v>4.2287675399888696E-7</v>
      </c>
      <c r="BF5086" s="24" t="str">
        <f t="shared" si="1256"/>
        <v/>
      </c>
    </row>
    <row r="5087" spans="53:58" ht="20.100000000000001" customHeight="1">
      <c r="BA5087" s="2"/>
      <c r="BB5087" s="2">
        <f t="shared" si="1257"/>
        <v>28.799999999997873</v>
      </c>
      <c r="BC5087" s="156">
        <f t="shared" si="1258"/>
        <v>1.5735348572237903E-4</v>
      </c>
      <c r="BD5087" s="2">
        <f t="shared" si="1259"/>
        <v>4.2175995723357806E-7</v>
      </c>
      <c r="BE5087" s="2">
        <f t="shared" si="1255"/>
        <v>4.2175995723357806E-7</v>
      </c>
      <c r="BF5087" s="24" t="str">
        <f t="shared" si="1256"/>
        <v/>
      </c>
    </row>
    <row r="5088" spans="53:58" ht="20.100000000000001" customHeight="1">
      <c r="BA5088" s="2"/>
      <c r="BB5088" s="2">
        <f t="shared" si="1257"/>
        <v>28.806399999997872</v>
      </c>
      <c r="BC5088" s="156">
        <f t="shared" si="1258"/>
        <v>1.5693172576514546E-4</v>
      </c>
      <c r="BD5088" s="2">
        <f t="shared" si="1259"/>
        <v>4.2064605795428547E-7</v>
      </c>
      <c r="BE5088" s="2">
        <f t="shared" si="1255"/>
        <v>4.2064605795428547E-7</v>
      </c>
      <c r="BF5088" s="24" t="str">
        <f t="shared" si="1256"/>
        <v/>
      </c>
    </row>
    <row r="5089" spans="53:58" ht="20.100000000000001" customHeight="1">
      <c r="BA5089" s="2"/>
      <c r="BB5089" s="2">
        <f t="shared" si="1257"/>
        <v>28.812799999997871</v>
      </c>
      <c r="BC5089" s="156">
        <f t="shared" si="1258"/>
        <v>1.5651107970719117E-4</v>
      </c>
      <c r="BD5089" s="2">
        <f t="shared" si="1259"/>
        <v>4.1953504880496849E-7</v>
      </c>
      <c r="BE5089" s="2">
        <f t="shared" si="1255"/>
        <v>4.1953504880496849E-7</v>
      </c>
      <c r="BF5089" s="24" t="str">
        <f t="shared" si="1256"/>
        <v/>
      </c>
    </row>
    <row r="5090" spans="53:58" ht="20.100000000000001" customHeight="1">
      <c r="BA5090" s="2"/>
      <c r="BB5090" s="2">
        <f t="shared" si="1257"/>
        <v>28.819199999997871</v>
      </c>
      <c r="BC5090" s="156">
        <f t="shared" si="1258"/>
        <v>1.560915446583862E-4</v>
      </c>
      <c r="BD5090" s="2">
        <f t="shared" si="1259"/>
        <v>4.184269224497526E-7</v>
      </c>
      <c r="BE5090" s="2">
        <f t="shared" si="1255"/>
        <v>4.184269224497526E-7</v>
      </c>
      <c r="BF5090" s="24" t="str">
        <f t="shared" si="1256"/>
        <v/>
      </c>
    </row>
    <row r="5091" spans="53:58" ht="20.100000000000001" customHeight="1">
      <c r="BA5091" s="2"/>
      <c r="BB5091" s="2">
        <f t="shared" si="1257"/>
        <v>28.82559999999787</v>
      </c>
      <c r="BC5091" s="156">
        <f t="shared" si="1258"/>
        <v>1.5567311773593645E-4</v>
      </c>
      <c r="BD5091" s="2">
        <f t="shared" si="1259"/>
        <v>4.1732167156970394E-7</v>
      </c>
      <c r="BE5091" s="2">
        <f t="shared" si="1255"/>
        <v>4.1732167156970394E-7</v>
      </c>
      <c r="BF5091" s="24" t="str">
        <f t="shared" si="1256"/>
        <v/>
      </c>
    </row>
    <row r="5092" spans="53:58" ht="20.100000000000001" customHeight="1">
      <c r="BA5092" s="2"/>
      <c r="BB5092" s="2">
        <f t="shared" si="1257"/>
        <v>28.831999999997869</v>
      </c>
      <c r="BC5092" s="156">
        <f t="shared" si="1258"/>
        <v>1.5525579606436675E-4</v>
      </c>
      <c r="BD5092" s="2">
        <f t="shared" si="1259"/>
        <v>4.1621928886434716E-7</v>
      </c>
      <c r="BE5092" s="2">
        <f t="shared" si="1255"/>
        <v>4.1621928886434716E-7</v>
      </c>
      <c r="BF5092" s="24" t="str">
        <f t="shared" si="1256"/>
        <v/>
      </c>
    </row>
    <row r="5093" spans="53:58" ht="20.100000000000001" customHeight="1">
      <c r="BA5093" s="2"/>
      <c r="BB5093" s="2">
        <f t="shared" si="1257"/>
        <v>28.838399999997868</v>
      </c>
      <c r="BC5093" s="156">
        <f t="shared" si="1258"/>
        <v>1.548395767755024E-4</v>
      </c>
      <c r="BD5093" s="2">
        <f t="shared" si="1259"/>
        <v>4.1511976705147576E-7</v>
      </c>
      <c r="BE5093" s="2">
        <f t="shared" si="1255"/>
        <v>4.1511976705147576E-7</v>
      </c>
      <c r="BF5093" s="24" t="str">
        <f t="shared" si="1256"/>
        <v/>
      </c>
    </row>
    <row r="5094" spans="53:58" ht="20.100000000000001" customHeight="1">
      <c r="BA5094" s="2"/>
      <c r="BB5094" s="2">
        <f t="shared" si="1257"/>
        <v>28.844799999997868</v>
      </c>
      <c r="BC5094" s="156">
        <f t="shared" si="1258"/>
        <v>1.5442445700845092E-4</v>
      </c>
      <c r="BD5094" s="2">
        <f t="shared" si="1259"/>
        <v>4.1402309886612201E-7</v>
      </c>
      <c r="BE5094" s="2">
        <f t="shared" si="1255"/>
        <v>4.1402309886612201E-7</v>
      </c>
      <c r="BF5094" s="24" t="str">
        <f t="shared" si="1256"/>
        <v/>
      </c>
    </row>
    <row r="5095" spans="53:58" ht="20.100000000000001" customHeight="1">
      <c r="BA5095" s="2"/>
      <c r="BB5095" s="2">
        <f t="shared" si="1257"/>
        <v>28.851199999997867</v>
      </c>
      <c r="BC5095" s="156">
        <f t="shared" si="1258"/>
        <v>1.540104339095848E-4</v>
      </c>
      <c r="BD5095" s="2">
        <f t="shared" si="1259"/>
        <v>4.1292927706221044E-7</v>
      </c>
      <c r="BE5095" s="2">
        <f t="shared" si="1255"/>
        <v>4.1292927706221044E-7</v>
      </c>
      <c r="BF5095" s="24" t="str">
        <f t="shared" si="1256"/>
        <v/>
      </c>
    </row>
    <row r="5096" spans="53:58" ht="20.100000000000001" customHeight="1">
      <c r="BA5096" s="2"/>
      <c r="BB5096" s="2">
        <f t="shared" si="1257"/>
        <v>28.857599999997866</v>
      </c>
      <c r="BC5096" s="156">
        <f t="shared" si="1258"/>
        <v>1.5359750463252259E-4</v>
      </c>
      <c r="BD5096" s="2">
        <f t="shared" si="1259"/>
        <v>4.1183829441071465E-7</v>
      </c>
      <c r="BE5096" s="2">
        <f t="shared" si="1255"/>
        <v>4.1183829441071465E-7</v>
      </c>
      <c r="BF5096" s="24" t="str">
        <f t="shared" si="1256"/>
        <v/>
      </c>
    </row>
    <row r="5097" spans="53:58" ht="20.100000000000001" customHeight="1">
      <c r="BA5097" s="2"/>
      <c r="BB5097" s="2">
        <f t="shared" si="1257"/>
        <v>28.863999999997866</v>
      </c>
      <c r="BC5097" s="156">
        <f t="shared" si="1258"/>
        <v>1.5318566633811188E-4</v>
      </c>
      <c r="BD5097" s="2">
        <f t="shared" si="1259"/>
        <v>4.1075014370090413E-7</v>
      </c>
      <c r="BE5097" s="2">
        <f t="shared" si="1255"/>
        <v>4.1075014370090413E-7</v>
      </c>
      <c r="BF5097" s="24" t="str">
        <f t="shared" si="1256"/>
        <v/>
      </c>
    </row>
    <row r="5098" spans="53:58" ht="20.100000000000001" customHeight="1">
      <c r="BA5098" s="2"/>
      <c r="BB5098" s="2">
        <f t="shared" si="1257"/>
        <v>28.870399999997865</v>
      </c>
      <c r="BC5098" s="156">
        <f t="shared" si="1258"/>
        <v>1.5277491619441097E-4</v>
      </c>
      <c r="BD5098" s="2">
        <f t="shared" si="1259"/>
        <v>4.0966481774037142E-7</v>
      </c>
      <c r="BE5098" s="2">
        <f t="shared" si="1255"/>
        <v>4.0966481774037142E-7</v>
      </c>
      <c r="BF5098" s="24" t="str">
        <f t="shared" si="1256"/>
        <v/>
      </c>
    </row>
    <row r="5099" spans="53:58" ht="20.100000000000001" customHeight="1">
      <c r="BA5099" s="2"/>
      <c r="BB5099" s="2">
        <f t="shared" si="1257"/>
        <v>28.876799999997864</v>
      </c>
      <c r="BC5099" s="156">
        <f t="shared" si="1258"/>
        <v>1.523652513766706E-4</v>
      </c>
      <c r="BD5099" s="2">
        <f t="shared" si="1259"/>
        <v>4.0858230935302627E-7</v>
      </c>
      <c r="BE5099" s="2">
        <f t="shared" si="1255"/>
        <v>4.0858230935302627E-7</v>
      </c>
      <c r="BF5099" s="24" t="str">
        <f t="shared" si="1256"/>
        <v/>
      </c>
    </row>
    <row r="5100" spans="53:58" ht="20.100000000000001" customHeight="1">
      <c r="BA5100" s="2"/>
      <c r="BB5100" s="2">
        <f t="shared" si="1257"/>
        <v>28.883199999997863</v>
      </c>
      <c r="BC5100" s="156">
        <f t="shared" si="1258"/>
        <v>1.5195666906731757E-4</v>
      </c>
      <c r="BD5100" s="2">
        <f t="shared" si="1259"/>
        <v>4.075026113818062E-7</v>
      </c>
      <c r="BE5100" s="2">
        <f t="shared" si="1255"/>
        <v>4.075026113818062E-7</v>
      </c>
      <c r="BF5100" s="24" t="str">
        <f t="shared" si="1256"/>
        <v/>
      </c>
    </row>
    <row r="5101" spans="53:58" ht="20.100000000000001" customHeight="1">
      <c r="BA5101" s="2"/>
      <c r="BB5101" s="2">
        <f t="shared" si="1257"/>
        <v>28.889599999997863</v>
      </c>
      <c r="BC5101" s="156">
        <f t="shared" si="1258"/>
        <v>1.5154916645593577E-4</v>
      </c>
      <c r="BD5101" s="2">
        <f t="shared" si="1259"/>
        <v>4.064257166871857E-7</v>
      </c>
      <c r="BE5101" s="2">
        <f t="shared" si="1255"/>
        <v>4.064257166871857E-7</v>
      </c>
      <c r="BF5101" s="24" t="str">
        <f t="shared" si="1256"/>
        <v/>
      </c>
    </row>
    <row r="5102" spans="53:58" ht="20.100000000000001" customHeight="1">
      <c r="BA5102" s="2"/>
      <c r="BB5102" s="2">
        <f t="shared" si="1257"/>
        <v>28.895999999997862</v>
      </c>
      <c r="BC5102" s="156">
        <f t="shared" si="1258"/>
        <v>1.5114274073924858E-4</v>
      </c>
      <c r="BD5102" s="2">
        <f t="shared" si="1259"/>
        <v>4.0535161814687806E-7</v>
      </c>
      <c r="BE5102" s="2">
        <f t="shared" si="1255"/>
        <v>4.0535161814687806E-7</v>
      </c>
      <c r="BF5102" s="24" t="str">
        <f t="shared" si="1256"/>
        <v/>
      </c>
    </row>
    <row r="5103" spans="53:58" ht="20.100000000000001" customHeight="1">
      <c r="BA5103" s="2"/>
      <c r="BB5103" s="2">
        <f t="shared" si="1257"/>
        <v>28.902399999997861</v>
      </c>
      <c r="BC5103" s="156">
        <f t="shared" si="1258"/>
        <v>1.507373891211017E-4</v>
      </c>
      <c r="BD5103" s="2">
        <f t="shared" si="1259"/>
        <v>4.0428030865564566E-7</v>
      </c>
      <c r="BE5103" s="2">
        <f t="shared" si="1255"/>
        <v>4.0428030865564566E-7</v>
      </c>
      <c r="BF5103" s="24" t="str">
        <f t="shared" si="1256"/>
        <v/>
      </c>
    </row>
    <row r="5104" spans="53:58" ht="20.100000000000001" customHeight="1">
      <c r="BA5104" s="2"/>
      <c r="BB5104" s="2">
        <f t="shared" si="1257"/>
        <v>28.908799999997861</v>
      </c>
      <c r="BC5104" s="156">
        <f t="shared" si="1258"/>
        <v>1.5033310881244606E-4</v>
      </c>
      <c r="BD5104" s="2">
        <f t="shared" si="1259"/>
        <v>4.0321178112787495E-7</v>
      </c>
      <c r="BE5104" s="2">
        <f t="shared" si="1255"/>
        <v>4.0321178112787495E-7</v>
      </c>
      <c r="BF5104" s="24" t="str">
        <f t="shared" si="1256"/>
        <v/>
      </c>
    </row>
    <row r="5105" spans="53:58" ht="20.100000000000001" customHeight="1">
      <c r="BA5105" s="2"/>
      <c r="BB5105" s="2">
        <f t="shared" si="1257"/>
        <v>28.91519999999786</v>
      </c>
      <c r="BC5105" s="156">
        <f t="shared" si="1258"/>
        <v>1.4992989703131818E-4</v>
      </c>
      <c r="BD5105" s="2">
        <f t="shared" si="1259"/>
        <v>4.0214602849302276E-7</v>
      </c>
      <c r="BE5105" s="2">
        <f t="shared" si="1255"/>
        <v>4.0214602849302276E-7</v>
      </c>
      <c r="BF5105" s="24" t="str">
        <f t="shared" si="1256"/>
        <v/>
      </c>
    </row>
    <row r="5106" spans="53:58" ht="20.100000000000001" customHeight="1">
      <c r="BA5106" s="2"/>
      <c r="BB5106" s="2">
        <f t="shared" si="1257"/>
        <v>28.921599999997859</v>
      </c>
      <c r="BC5106" s="156">
        <f t="shared" si="1258"/>
        <v>1.4952775100282516E-4</v>
      </c>
      <c r="BD5106" s="2">
        <f t="shared" si="1259"/>
        <v>4.0108304369943816E-7</v>
      </c>
      <c r="BE5106" s="2">
        <f t="shared" si="1255"/>
        <v>4.0108304369943816E-7</v>
      </c>
      <c r="BF5106" s="24" t="str">
        <f t="shared" si="1256"/>
        <v/>
      </c>
    </row>
    <row r="5107" spans="53:58" ht="20.100000000000001" customHeight="1">
      <c r="BA5107" s="2"/>
      <c r="BB5107" s="2">
        <f t="shared" si="1257"/>
        <v>28.927999999997859</v>
      </c>
      <c r="BC5107" s="156">
        <f t="shared" si="1258"/>
        <v>1.4912666795912572E-4</v>
      </c>
      <c r="BD5107" s="2">
        <f t="shared" si="1259"/>
        <v>4.0002281971279036E-7</v>
      </c>
      <c r="BE5107" s="2">
        <f t="shared" si="1255"/>
        <v>4.0002281971279036E-7</v>
      </c>
      <c r="BF5107" s="24" t="str">
        <f t="shared" si="1256"/>
        <v/>
      </c>
    </row>
    <row r="5108" spans="53:58" ht="20.100000000000001" customHeight="1">
      <c r="BA5108" s="2"/>
      <c r="BB5108" s="2">
        <f t="shared" si="1257"/>
        <v>28.934399999997858</v>
      </c>
      <c r="BC5108" s="156">
        <f t="shared" si="1258"/>
        <v>1.4872664513941293E-4</v>
      </c>
      <c r="BD5108" s="2">
        <f t="shared" si="1259"/>
        <v>3.9896534951585185E-7</v>
      </c>
      <c r="BE5108" s="2">
        <f t="shared" si="1255"/>
        <v>3.9896534951585185E-7</v>
      </c>
      <c r="BF5108" s="24" t="str">
        <f t="shared" si="1256"/>
        <v/>
      </c>
    </row>
    <row r="5109" spans="53:58" ht="20.100000000000001" customHeight="1">
      <c r="BA5109" s="2"/>
      <c r="BB5109" s="2">
        <f t="shared" si="1257"/>
        <v>28.940799999997857</v>
      </c>
      <c r="BC5109" s="156">
        <f t="shared" si="1258"/>
        <v>1.4832767978989708E-4</v>
      </c>
      <c r="BD5109" s="2">
        <f t="shared" si="1259"/>
        <v>3.9791062610847129E-7</v>
      </c>
      <c r="BE5109" s="2">
        <f t="shared" si="1255"/>
        <v>3.9791062610847129E-7</v>
      </c>
      <c r="BF5109" s="24" t="str">
        <f t="shared" si="1256"/>
        <v/>
      </c>
    </row>
    <row r="5110" spans="53:58" ht="20.100000000000001" customHeight="1">
      <c r="BA5110" s="2"/>
      <c r="BB5110" s="2">
        <f t="shared" si="1257"/>
        <v>28.947199999997856</v>
      </c>
      <c r="BC5110" s="156">
        <f t="shared" si="1258"/>
        <v>1.4792976916378861E-4</v>
      </c>
      <c r="BD5110" s="2">
        <f t="shared" si="1259"/>
        <v>3.9685864250838671E-7</v>
      </c>
      <c r="BE5110" s="2">
        <f t="shared" si="1255"/>
        <v>3.9685864250838671E-7</v>
      </c>
      <c r="BF5110" s="24" t="str">
        <f t="shared" si="1256"/>
        <v/>
      </c>
    </row>
    <row r="5111" spans="53:58" ht="20.100000000000001" customHeight="1">
      <c r="BA5111" s="2"/>
      <c r="BB5111" s="2">
        <f t="shared" si="1257"/>
        <v>28.953599999997856</v>
      </c>
      <c r="BC5111" s="156">
        <f t="shared" si="1258"/>
        <v>1.4753291052128022E-4</v>
      </c>
      <c r="BD5111" s="2">
        <f t="shared" si="1259"/>
        <v>3.9580939175108991E-7</v>
      </c>
      <c r="BE5111" s="2">
        <f t="shared" si="1255"/>
        <v>3.9580939175108991E-7</v>
      </c>
      <c r="BF5111" s="24" t="str">
        <f t="shared" si="1256"/>
        <v/>
      </c>
    </row>
    <row r="5112" spans="53:58" ht="20.100000000000001" customHeight="1">
      <c r="BA5112" s="2"/>
      <c r="BB5112" s="2">
        <f t="shared" si="1257"/>
        <v>28.959999999997855</v>
      </c>
      <c r="BC5112" s="156">
        <f t="shared" si="1258"/>
        <v>1.4713710112952913E-4</v>
      </c>
      <c r="BD5112" s="2">
        <f t="shared" si="1259"/>
        <v>3.9476286688749549E-7</v>
      </c>
      <c r="BE5112" s="2">
        <f t="shared" si="1255"/>
        <v>3.9476286688749549E-7</v>
      </c>
      <c r="BF5112" s="24" t="str">
        <f t="shared" si="1256"/>
        <v/>
      </c>
    </row>
    <row r="5113" spans="53:58" ht="20.100000000000001" customHeight="1">
      <c r="BA5113" s="2"/>
      <c r="BB5113" s="2">
        <f t="shared" si="1257"/>
        <v>28.966399999997854</v>
      </c>
      <c r="BC5113" s="156">
        <f t="shared" si="1258"/>
        <v>1.4674233826264164E-4</v>
      </c>
      <c r="BD5113" s="2">
        <f t="shared" si="1259"/>
        <v>3.9371906098768132E-7</v>
      </c>
      <c r="BE5113" s="2">
        <f t="shared" si="1255"/>
        <v>3.9371906098768132E-7</v>
      </c>
      <c r="BF5113" s="24" t="str">
        <f t="shared" si="1256"/>
        <v/>
      </c>
    </row>
    <row r="5114" spans="53:58" ht="20.100000000000001" customHeight="1">
      <c r="BA5114" s="2"/>
      <c r="BB5114" s="2">
        <f t="shared" si="1257"/>
        <v>28.972799999997854</v>
      </c>
      <c r="BC5114" s="156">
        <f t="shared" si="1258"/>
        <v>1.4634861920165396E-4</v>
      </c>
      <c r="BD5114" s="2">
        <f t="shared" si="1259"/>
        <v>3.926779671373649E-7</v>
      </c>
      <c r="BE5114" s="2">
        <f t="shared" si="1255"/>
        <v>3.926779671373649E-7</v>
      </c>
      <c r="BF5114" s="24" t="str">
        <f t="shared" si="1256"/>
        <v/>
      </c>
    </row>
    <row r="5115" spans="53:58" ht="20.100000000000001" customHeight="1">
      <c r="BA5115" s="2"/>
      <c r="BB5115" s="2">
        <f t="shared" si="1257"/>
        <v>28.979199999997853</v>
      </c>
      <c r="BC5115" s="156">
        <f t="shared" si="1258"/>
        <v>1.4595594123451659E-4</v>
      </c>
      <c r="BD5115" s="2">
        <f t="shared" si="1259"/>
        <v>3.9163957844061382E-7</v>
      </c>
      <c r="BE5115" s="2">
        <f t="shared" si="1255"/>
        <v>3.9163957844061382E-7</v>
      </c>
      <c r="BF5115" s="24" t="str">
        <f t="shared" si="1256"/>
        <v/>
      </c>
    </row>
    <row r="5116" spans="53:58" ht="20.100000000000001" customHeight="1">
      <c r="BA5116" s="2"/>
      <c r="BB5116" s="2">
        <f t="shared" si="1257"/>
        <v>28.985599999997852</v>
      </c>
      <c r="BC5116" s="156">
        <f t="shared" si="1258"/>
        <v>1.4556430165607598E-4</v>
      </c>
      <c r="BD5116" s="2">
        <f t="shared" si="1259"/>
        <v>3.9060388801762319E-7</v>
      </c>
      <c r="BE5116" s="2">
        <f t="shared" si="1255"/>
        <v>3.9060388801762319E-7</v>
      </c>
      <c r="BF5116" s="24" t="str">
        <f t="shared" si="1256"/>
        <v/>
      </c>
    </row>
    <row r="5117" spans="53:58" ht="20.100000000000001" customHeight="1">
      <c r="BA5117" s="2"/>
      <c r="BB5117" s="2">
        <f t="shared" si="1257"/>
        <v>28.991999999997851</v>
      </c>
      <c r="BC5117" s="156">
        <f t="shared" si="1258"/>
        <v>1.4517369776805835E-4</v>
      </c>
      <c r="BD5117" s="2">
        <f t="shared" si="1259"/>
        <v>3.8957088900593538E-7</v>
      </c>
      <c r="BE5117" s="2">
        <f t="shared" si="1255"/>
        <v>3.8957088900593538E-7</v>
      </c>
      <c r="BF5117" s="24" t="str">
        <f t="shared" si="1256"/>
        <v/>
      </c>
    </row>
    <row r="5118" spans="53:58" ht="20.100000000000001" customHeight="1">
      <c r="BA5118" s="2"/>
      <c r="BB5118" s="2">
        <f t="shared" si="1257"/>
        <v>28.998399999997851</v>
      </c>
      <c r="BC5118" s="156">
        <f t="shared" si="1258"/>
        <v>1.4478412687905242E-4</v>
      </c>
      <c r="BD5118" s="2">
        <f t="shared" si="1259"/>
        <v>3.8854057456030443E-7</v>
      </c>
      <c r="BE5118" s="2">
        <f t="shared" si="1255"/>
        <v>3.8854057456030443E-7</v>
      </c>
      <c r="BF5118" s="24" t="str">
        <f t="shared" si="1256"/>
        <v/>
      </c>
    </row>
    <row r="5119" spans="53:58" ht="20.100000000000001" customHeight="1">
      <c r="BA5119" s="2"/>
      <c r="BB5119" s="2">
        <f t="shared" si="1257"/>
        <v>29.00479999999785</v>
      </c>
      <c r="BC5119" s="156">
        <f t="shared" si="1258"/>
        <v>1.4439558630449211E-4</v>
      </c>
      <c r="BD5119" s="2">
        <f t="shared" si="1259"/>
        <v>3.8751293785223534E-7</v>
      </c>
      <c r="BE5119" s="2">
        <f t="shared" si="1255"/>
        <v>3.8751293785223534E-7</v>
      </c>
      <c r="BF5119" s="24" t="str">
        <f t="shared" si="1256"/>
        <v/>
      </c>
    </row>
    <row r="5120" spans="53:58" ht="20.100000000000001" customHeight="1">
      <c r="BA5120" s="2"/>
      <c r="BB5120" s="2">
        <f t="shared" si="1257"/>
        <v>29.011199999997849</v>
      </c>
      <c r="BC5120" s="156">
        <f t="shared" si="1258"/>
        <v>1.4400807336663988E-4</v>
      </c>
      <c r="BD5120" s="2">
        <f t="shared" si="1259"/>
        <v>3.8648797206984847E-7</v>
      </c>
      <c r="BE5120" s="2">
        <f t="shared" si="1255"/>
        <v>3.8648797206984847E-7</v>
      </c>
      <c r="BF5120" s="24" t="str">
        <f t="shared" si="1256"/>
        <v/>
      </c>
    </row>
    <row r="5121" spans="53:58" ht="20.100000000000001" customHeight="1">
      <c r="BA5121" s="2"/>
      <c r="BB5121" s="2">
        <f t="shared" si="1257"/>
        <v>29.017599999997849</v>
      </c>
      <c r="BC5121" s="156">
        <f t="shared" si="1258"/>
        <v>1.4362158539457003E-4</v>
      </c>
      <c r="BD5121" s="2">
        <f t="shared" si="1259"/>
        <v>3.8546567041863856E-7</v>
      </c>
      <c r="BE5121" s="2">
        <f t="shared" si="1255"/>
        <v>3.8546567041863856E-7</v>
      </c>
      <c r="BF5121" s="24" t="str">
        <f t="shared" si="1256"/>
        <v/>
      </c>
    </row>
    <row r="5122" spans="53:58" ht="20.100000000000001" customHeight="1">
      <c r="BA5122" s="2"/>
      <c r="BB5122" s="2">
        <f t="shared" si="1257"/>
        <v>29.023999999997848</v>
      </c>
      <c r="BC5122" s="156">
        <f t="shared" si="1258"/>
        <v>1.4323611972415139E-4</v>
      </c>
      <c r="BD5122" s="2">
        <f t="shared" si="1259"/>
        <v>3.8444602612060729E-7</v>
      </c>
      <c r="BE5122" s="2">
        <f t="shared" si="1255"/>
        <v>3.8444602612060729E-7</v>
      </c>
      <c r="BF5122" s="24" t="str">
        <f t="shared" si="1256"/>
        <v/>
      </c>
    </row>
    <row r="5123" spans="53:58" ht="20.100000000000001" customHeight="1">
      <c r="BA5123" s="2"/>
      <c r="BB5123" s="2">
        <f t="shared" si="1257"/>
        <v>29.030399999997847</v>
      </c>
      <c r="BC5123" s="156">
        <f t="shared" si="1258"/>
        <v>1.4285167369803078E-4</v>
      </c>
      <c r="BD5123" s="2">
        <f t="shared" si="1259"/>
        <v>3.8342903241488677E-7</v>
      </c>
      <c r="BE5123" s="2">
        <f t="shared" si="1255"/>
        <v>3.8342903241488677E-7</v>
      </c>
      <c r="BF5123" s="24" t="str">
        <f t="shared" si="1256"/>
        <v/>
      </c>
    </row>
    <row r="5124" spans="53:58" ht="20.100000000000001" customHeight="1">
      <c r="BA5124" s="2"/>
      <c r="BB5124" s="2">
        <f t="shared" si="1257"/>
        <v>29.036799999997847</v>
      </c>
      <c r="BC5124" s="156">
        <f t="shared" si="1258"/>
        <v>1.424682446656159E-4</v>
      </c>
      <c r="BD5124" s="2">
        <f t="shared" si="1259"/>
        <v>3.8241468255668237E-7</v>
      </c>
      <c r="BE5124" s="2">
        <f t="shared" si="1255"/>
        <v>3.8241468255668237E-7</v>
      </c>
      <c r="BF5124" s="24" t="str">
        <f t="shared" si="1256"/>
        <v/>
      </c>
    </row>
    <row r="5125" spans="53:58" ht="20.100000000000001" customHeight="1">
      <c r="BA5125" s="2"/>
      <c r="BB5125" s="2">
        <f t="shared" si="1257"/>
        <v>29.043199999997846</v>
      </c>
      <c r="BC5125" s="156">
        <f t="shared" si="1258"/>
        <v>1.4208582998305922E-4</v>
      </c>
      <c r="BD5125" s="2">
        <f t="shared" si="1259"/>
        <v>3.8140296981830279E-7</v>
      </c>
      <c r="BE5125" s="2">
        <f t="shared" si="1255"/>
        <v>3.8140296981830279E-7</v>
      </c>
      <c r="BF5125" s="24" t="str">
        <f t="shared" si="1256"/>
        <v/>
      </c>
    </row>
    <row r="5126" spans="53:58" ht="20.100000000000001" customHeight="1">
      <c r="BA5126" s="2"/>
      <c r="BB5126" s="2">
        <f t="shared" si="1257"/>
        <v>29.049599999997845</v>
      </c>
      <c r="BC5126" s="156">
        <f t="shared" si="1258"/>
        <v>1.4170442701324091E-4</v>
      </c>
      <c r="BD5126" s="2">
        <f t="shared" si="1259"/>
        <v>3.8039388748943104E-7</v>
      </c>
      <c r="BE5126" s="2">
        <f t="shared" si="1255"/>
        <v>3.8039388748943104E-7</v>
      </c>
      <c r="BF5126" s="24" t="str">
        <f t="shared" si="1256"/>
        <v/>
      </c>
    </row>
    <row r="5127" spans="53:58" ht="20.100000000000001" customHeight="1">
      <c r="BA5127" s="2"/>
      <c r="BB5127" s="2">
        <f t="shared" si="1257"/>
        <v>29.055999999997844</v>
      </c>
      <c r="BC5127" s="156">
        <f t="shared" si="1258"/>
        <v>1.4132403312575148E-4</v>
      </c>
      <c r="BD5127" s="2">
        <f t="shared" si="1259"/>
        <v>3.7938742887473923E-7</v>
      </c>
      <c r="BE5127" s="2">
        <f t="shared" si="1255"/>
        <v>3.7938742887473923E-7</v>
      </c>
      <c r="BF5127" s="24" t="str">
        <f t="shared" si="1256"/>
        <v/>
      </c>
    </row>
    <row r="5128" spans="53:58" ht="20.100000000000001" customHeight="1">
      <c r="BA5128" s="2"/>
      <c r="BB5128" s="2">
        <f t="shared" si="1257"/>
        <v>29.062399999997844</v>
      </c>
      <c r="BC5128" s="156">
        <f t="shared" si="1258"/>
        <v>1.4094464569687674E-4</v>
      </c>
      <c r="BD5128" s="2">
        <f t="shared" si="1259"/>
        <v>3.7838358729673461E-7</v>
      </c>
      <c r="BE5128" s="2">
        <f t="shared" si="1255"/>
        <v>3.7838358729673461E-7</v>
      </c>
      <c r="BF5128" s="24" t="str">
        <f t="shared" si="1256"/>
        <v/>
      </c>
    </row>
    <row r="5129" spans="53:58" ht="20.100000000000001" customHeight="1">
      <c r="BA5129" s="2"/>
      <c r="BB5129" s="2">
        <f t="shared" si="1257"/>
        <v>29.068799999997843</v>
      </c>
      <c r="BC5129" s="156">
        <f t="shared" si="1258"/>
        <v>1.4056626210958001E-4</v>
      </c>
      <c r="BD5129" s="2">
        <f t="shared" si="1259"/>
        <v>3.7738235609494639E-7</v>
      </c>
      <c r="BE5129" s="2">
        <f t="shared" si="1255"/>
        <v>3.7738235609494639E-7</v>
      </c>
      <c r="BF5129" s="24" t="str">
        <f t="shared" si="1256"/>
        <v/>
      </c>
    </row>
    <row r="5130" spans="53:58" ht="20.100000000000001" customHeight="1">
      <c r="BA5130" s="2"/>
      <c r="BB5130" s="2">
        <f t="shared" si="1257"/>
        <v>29.075199999997842</v>
      </c>
      <c r="BC5130" s="156">
        <f t="shared" si="1258"/>
        <v>1.4018887975348506E-4</v>
      </c>
      <c r="BD5130" s="2">
        <f t="shared" si="1259"/>
        <v>3.7638372862321525E-7</v>
      </c>
      <c r="BE5130" s="2">
        <f t="shared" si="1255"/>
        <v>3.7638372862321525E-7</v>
      </c>
      <c r="BF5130" s="24" t="str">
        <f t="shared" si="1256"/>
        <v/>
      </c>
    </row>
    <row r="5131" spans="53:58" ht="20.100000000000001" customHeight="1">
      <c r="BA5131" s="2"/>
      <c r="BB5131" s="2">
        <f t="shared" si="1257"/>
        <v>29.081599999997842</v>
      </c>
      <c r="BC5131" s="156">
        <f t="shared" si="1258"/>
        <v>1.3981249602486185E-4</v>
      </c>
      <c r="BD5131" s="2">
        <f t="shared" si="1259"/>
        <v>3.7538769825408436E-7</v>
      </c>
      <c r="BE5131" s="2">
        <f t="shared" ref="BE5131:BE5194" si="1260">IF(BC5131&lt;(1-$BA$591),BD5131,"")</f>
        <v>3.7538769825408436E-7</v>
      </c>
      <c r="BF5131" s="24" t="str">
        <f t="shared" ref="BF5131:BF5194" si="1261">IF(BC5131&lt;(1-$BA$597),BD5131,"")</f>
        <v/>
      </c>
    </row>
    <row r="5132" spans="53:58" ht="20.100000000000001" customHeight="1">
      <c r="BA5132" s="2"/>
      <c r="BB5132" s="2">
        <f t="shared" ref="BB5132:BB5195" si="1262">BB5131+$BE$584</f>
        <v>29.087999999997841</v>
      </c>
      <c r="BC5132" s="156">
        <f t="shared" ref="BC5132:BC5195" si="1263">_xlfn.CHISQ.DIST.RT(BB5132,7)</f>
        <v>1.3943710832660776E-4</v>
      </c>
      <c r="BD5132" s="2">
        <f t="shared" ref="BD5132:BD5195" si="1264">BC5132-BC5133</f>
        <v>3.7439425837592624E-7</v>
      </c>
      <c r="BE5132" s="2">
        <f t="shared" si="1260"/>
        <v>3.7439425837592624E-7</v>
      </c>
      <c r="BF5132" s="24" t="str">
        <f t="shared" si="1261"/>
        <v/>
      </c>
    </row>
    <row r="5133" spans="53:58" ht="20.100000000000001" customHeight="1">
      <c r="BA5133" s="2"/>
      <c r="BB5133" s="2">
        <f t="shared" si="1262"/>
        <v>29.09439999999784</v>
      </c>
      <c r="BC5133" s="156">
        <f t="shared" si="1263"/>
        <v>1.3906271406823184E-4</v>
      </c>
      <c r="BD5133" s="2">
        <f t="shared" si="1264"/>
        <v>3.7340340239245488E-7</v>
      </c>
      <c r="BE5133" s="2">
        <f t="shared" si="1260"/>
        <v>3.7340340239245488E-7</v>
      </c>
      <c r="BF5133" s="24" t="str">
        <f t="shared" si="1261"/>
        <v/>
      </c>
    </row>
    <row r="5134" spans="53:58" ht="20.100000000000001" customHeight="1">
      <c r="BA5134" s="2"/>
      <c r="BB5134" s="2">
        <f t="shared" si="1262"/>
        <v>29.10079999999784</v>
      </c>
      <c r="BC5134" s="156">
        <f t="shared" si="1263"/>
        <v>1.3868931066583938E-4</v>
      </c>
      <c r="BD5134" s="2">
        <f t="shared" si="1264"/>
        <v>3.7241512372502964E-7</v>
      </c>
      <c r="BE5134" s="2">
        <f t="shared" si="1260"/>
        <v>3.7241512372502964E-7</v>
      </c>
      <c r="BF5134" s="24" t="str">
        <f t="shared" si="1261"/>
        <v/>
      </c>
    </row>
    <row r="5135" spans="53:58" ht="20.100000000000001" customHeight="1">
      <c r="BA5135" s="2"/>
      <c r="BB5135" s="2">
        <f t="shared" si="1262"/>
        <v>29.107199999997839</v>
      </c>
      <c r="BC5135" s="156">
        <f t="shared" si="1263"/>
        <v>1.3831689554211435E-4</v>
      </c>
      <c r="BD5135" s="2">
        <f t="shared" si="1264"/>
        <v>3.7142941581064953E-7</v>
      </c>
      <c r="BE5135" s="2">
        <f t="shared" si="1260"/>
        <v>3.7142941581064953E-7</v>
      </c>
      <c r="BF5135" s="24" t="str">
        <f t="shared" si="1261"/>
        <v/>
      </c>
    </row>
    <row r="5136" spans="53:58" ht="20.100000000000001" customHeight="1">
      <c r="BA5136" s="2"/>
      <c r="BB5136" s="2">
        <f t="shared" si="1262"/>
        <v>29.113599999997838</v>
      </c>
      <c r="BC5136" s="156">
        <f t="shared" si="1263"/>
        <v>1.379454661263037E-4</v>
      </c>
      <c r="BD5136" s="2">
        <f t="shared" si="1264"/>
        <v>3.7044627210314576E-7</v>
      </c>
      <c r="BE5136" s="2">
        <f t="shared" si="1260"/>
        <v>3.7044627210314576E-7</v>
      </c>
      <c r="BF5136" s="24" t="str">
        <f t="shared" si="1261"/>
        <v/>
      </c>
    </row>
    <row r="5137" spans="53:58" ht="20.100000000000001" customHeight="1">
      <c r="BA5137" s="2"/>
      <c r="BB5137" s="2">
        <f t="shared" si="1262"/>
        <v>29.119999999997837</v>
      </c>
      <c r="BC5137" s="156">
        <f t="shared" si="1263"/>
        <v>1.3757501985420056E-4</v>
      </c>
      <c r="BD5137" s="2">
        <f t="shared" si="1264"/>
        <v>3.6946568607160971E-7</v>
      </c>
      <c r="BE5137" s="2">
        <f t="shared" si="1260"/>
        <v>3.6946568607160971E-7</v>
      </c>
      <c r="BF5137" s="24" t="str">
        <f t="shared" si="1261"/>
        <v/>
      </c>
    </row>
    <row r="5138" spans="53:58" ht="20.100000000000001" customHeight="1">
      <c r="BA5138" s="2"/>
      <c r="BB5138" s="2">
        <f t="shared" si="1262"/>
        <v>29.126399999997837</v>
      </c>
      <c r="BC5138" s="156">
        <f t="shared" si="1263"/>
        <v>1.3720555416812895E-4</v>
      </c>
      <c r="BD5138" s="2">
        <f t="shared" si="1264"/>
        <v>3.684876512020192E-7</v>
      </c>
      <c r="BE5138" s="2">
        <f t="shared" si="1260"/>
        <v>3.684876512020192E-7</v>
      </c>
      <c r="BF5138" s="24" t="str">
        <f t="shared" si="1261"/>
        <v/>
      </c>
    </row>
    <row r="5139" spans="53:58" ht="20.100000000000001" customHeight="1">
      <c r="BA5139" s="2"/>
      <c r="BB5139" s="2">
        <f t="shared" si="1262"/>
        <v>29.132799999997836</v>
      </c>
      <c r="BC5139" s="156">
        <f t="shared" si="1263"/>
        <v>1.3683706651692693E-4</v>
      </c>
      <c r="BD5139" s="2">
        <f t="shared" si="1264"/>
        <v>3.6751216099691324E-7</v>
      </c>
      <c r="BE5139" s="2">
        <f t="shared" si="1260"/>
        <v>3.6751216099691324E-7</v>
      </c>
      <c r="BF5139" s="24" t="str">
        <f t="shared" si="1261"/>
        <v/>
      </c>
    </row>
    <row r="5140" spans="53:58" ht="20.100000000000001" customHeight="1">
      <c r="BA5140" s="2"/>
      <c r="BB5140" s="2">
        <f t="shared" si="1262"/>
        <v>29.139199999997835</v>
      </c>
      <c r="BC5140" s="156">
        <f t="shared" si="1263"/>
        <v>1.3646955435593001E-4</v>
      </c>
      <c r="BD5140" s="2">
        <f t="shared" si="1264"/>
        <v>3.6653920897346758E-7</v>
      </c>
      <c r="BE5140" s="2">
        <f t="shared" si="1260"/>
        <v>3.6653920897346758E-7</v>
      </c>
      <c r="BF5140" s="24" t="str">
        <f t="shared" si="1261"/>
        <v/>
      </c>
    </row>
    <row r="5141" spans="53:58" ht="20.100000000000001" customHeight="1">
      <c r="BA5141" s="2"/>
      <c r="BB5141" s="2">
        <f t="shared" si="1262"/>
        <v>29.145599999997835</v>
      </c>
      <c r="BC5141" s="156">
        <f t="shared" si="1263"/>
        <v>1.3610301514695655E-4</v>
      </c>
      <c r="BD5141" s="2">
        <f t="shared" si="1264"/>
        <v>3.6556878866688281E-7</v>
      </c>
      <c r="BE5141" s="2">
        <f t="shared" si="1260"/>
        <v>3.6556878866688281E-7</v>
      </c>
      <c r="BF5141" s="24" t="str">
        <f t="shared" si="1261"/>
        <v/>
      </c>
    </row>
    <row r="5142" spans="53:58" ht="20.100000000000001" customHeight="1">
      <c r="BA5142" s="2"/>
      <c r="BB5142" s="2">
        <f t="shared" si="1262"/>
        <v>29.151999999997834</v>
      </c>
      <c r="BC5142" s="156">
        <f t="shared" si="1263"/>
        <v>1.3573744635828966E-4</v>
      </c>
      <c r="BD5142" s="2">
        <f t="shared" si="1264"/>
        <v>3.646008936266168E-7</v>
      </c>
      <c r="BE5142" s="2">
        <f t="shared" si="1260"/>
        <v>3.646008936266168E-7</v>
      </c>
      <c r="BF5142" s="24" t="str">
        <f t="shared" si="1261"/>
        <v/>
      </c>
    </row>
    <row r="5143" spans="53:58" ht="20.100000000000001" customHeight="1">
      <c r="BA5143" s="2"/>
      <c r="BB5143" s="2">
        <f t="shared" si="1262"/>
        <v>29.158399999997833</v>
      </c>
      <c r="BC5143" s="156">
        <f t="shared" si="1263"/>
        <v>1.3537284546466305E-4</v>
      </c>
      <c r="BD5143" s="2">
        <f t="shared" si="1264"/>
        <v>3.636355174193391E-7</v>
      </c>
      <c r="BE5143" s="2">
        <f t="shared" si="1260"/>
        <v>3.636355174193391E-7</v>
      </c>
      <c r="BF5143" s="24" t="str">
        <f t="shared" si="1261"/>
        <v/>
      </c>
    </row>
    <row r="5144" spans="53:58" ht="20.100000000000001" customHeight="1">
      <c r="BA5144" s="2"/>
      <c r="BB5144" s="2">
        <f t="shared" si="1262"/>
        <v>29.164799999997832</v>
      </c>
      <c r="BC5144" s="156">
        <f t="shared" si="1263"/>
        <v>1.3500920994724371E-4</v>
      </c>
      <c r="BD5144" s="2">
        <f t="shared" si="1264"/>
        <v>3.6267265362746734E-7</v>
      </c>
      <c r="BE5144" s="2">
        <f t="shared" si="1260"/>
        <v>3.6267265362746734E-7</v>
      </c>
      <c r="BF5144" s="24" t="str">
        <f t="shared" si="1261"/>
        <v/>
      </c>
    </row>
    <row r="5145" spans="53:58" ht="20.100000000000001" customHeight="1">
      <c r="BA5145" s="2"/>
      <c r="BB5145" s="2">
        <f t="shared" si="1262"/>
        <v>29.171199999997832</v>
      </c>
      <c r="BC5145" s="156">
        <f t="shared" si="1263"/>
        <v>1.3464653729361624E-4</v>
      </c>
      <c r="BD5145" s="2">
        <f t="shared" si="1264"/>
        <v>3.6171229584792031E-7</v>
      </c>
      <c r="BE5145" s="2">
        <f t="shared" si="1260"/>
        <v>3.6171229584792031E-7</v>
      </c>
      <c r="BF5145" s="24" t="str">
        <f t="shared" si="1261"/>
        <v/>
      </c>
    </row>
    <row r="5146" spans="53:58" ht="20.100000000000001" customHeight="1">
      <c r="BA5146" s="2"/>
      <c r="BB5146" s="2">
        <f t="shared" si="1262"/>
        <v>29.177599999997831</v>
      </c>
      <c r="BC5146" s="156">
        <f t="shared" si="1263"/>
        <v>1.3428482499776832E-4</v>
      </c>
      <c r="BD5146" s="2">
        <f t="shared" si="1264"/>
        <v>3.6075443769634642E-7</v>
      </c>
      <c r="BE5146" s="2">
        <f t="shared" si="1260"/>
        <v>3.6075443769634642E-7</v>
      </c>
      <c r="BF5146" s="24" t="str">
        <f t="shared" si="1261"/>
        <v/>
      </c>
    </row>
    <row r="5147" spans="53:58" ht="20.100000000000001" customHeight="1">
      <c r="BA5147" s="2"/>
      <c r="BB5147" s="2">
        <f t="shared" si="1262"/>
        <v>29.18399999999783</v>
      </c>
      <c r="BC5147" s="156">
        <f t="shared" si="1263"/>
        <v>1.3392407056007197E-4</v>
      </c>
      <c r="BD5147" s="2">
        <f t="shared" si="1264"/>
        <v>3.5979907280126898E-7</v>
      </c>
      <c r="BE5147" s="2">
        <f t="shared" si="1260"/>
        <v>3.5979907280126898E-7</v>
      </c>
      <c r="BF5147" s="24" t="str">
        <f t="shared" si="1261"/>
        <v/>
      </c>
    </row>
    <row r="5148" spans="53:58" ht="20.100000000000001" customHeight="1">
      <c r="BA5148" s="2"/>
      <c r="BB5148" s="2">
        <f t="shared" si="1262"/>
        <v>29.19039999999783</v>
      </c>
      <c r="BC5148" s="156">
        <f t="shared" si="1263"/>
        <v>1.335642714872707E-4</v>
      </c>
      <c r="BD5148" s="2">
        <f t="shared" si="1264"/>
        <v>3.5884619480899219E-7</v>
      </c>
      <c r="BE5148" s="2">
        <f t="shared" si="1260"/>
        <v>3.5884619480899219E-7</v>
      </c>
      <c r="BF5148" s="24" t="str">
        <f t="shared" si="1261"/>
        <v/>
      </c>
    </row>
    <row r="5149" spans="53:58" ht="20.100000000000001" customHeight="1">
      <c r="BA5149" s="2"/>
      <c r="BB5149" s="2">
        <f t="shared" si="1262"/>
        <v>29.196799999997829</v>
      </c>
      <c r="BC5149" s="156">
        <f t="shared" si="1263"/>
        <v>1.3320542529246171E-4</v>
      </c>
      <c r="BD5149" s="2">
        <f t="shared" si="1264"/>
        <v>3.5789579738102623E-7</v>
      </c>
      <c r="BE5149" s="2">
        <f t="shared" si="1260"/>
        <v>3.5789579738102623E-7</v>
      </c>
      <c r="BF5149" s="24" t="str">
        <f t="shared" si="1261"/>
        <v/>
      </c>
    </row>
    <row r="5150" spans="53:58" ht="20.100000000000001" customHeight="1">
      <c r="BA5150" s="2"/>
      <c r="BB5150" s="2">
        <f t="shared" si="1262"/>
        <v>29.203199999997828</v>
      </c>
      <c r="BC5150" s="156">
        <f t="shared" si="1263"/>
        <v>1.3284752949508069E-4</v>
      </c>
      <c r="BD5150" s="2">
        <f t="shared" si="1264"/>
        <v>3.5694787419387032E-7</v>
      </c>
      <c r="BE5150" s="2">
        <f t="shared" si="1260"/>
        <v>3.5694787419387032E-7</v>
      </c>
      <c r="BF5150" s="24" t="str">
        <f t="shared" si="1261"/>
        <v/>
      </c>
    </row>
    <row r="5151" spans="53:58" ht="20.100000000000001" customHeight="1">
      <c r="BA5151" s="2"/>
      <c r="BB5151" s="2">
        <f t="shared" si="1262"/>
        <v>29.209599999997828</v>
      </c>
      <c r="BC5151" s="156">
        <f t="shared" si="1263"/>
        <v>1.3249058162088682E-4</v>
      </c>
      <c r="BD5151" s="2">
        <f t="shared" si="1264"/>
        <v>3.560024189409915E-7</v>
      </c>
      <c r="BE5151" s="2">
        <f t="shared" si="1260"/>
        <v>3.560024189409915E-7</v>
      </c>
      <c r="BF5151" s="24" t="str">
        <f t="shared" si="1261"/>
        <v/>
      </c>
    </row>
    <row r="5152" spans="53:58" ht="20.100000000000001" customHeight="1">
      <c r="BA5152" s="2"/>
      <c r="BB5152" s="2">
        <f t="shared" si="1262"/>
        <v>29.215999999997827</v>
      </c>
      <c r="BC5152" s="156">
        <f t="shared" si="1263"/>
        <v>1.3213457920194582E-4</v>
      </c>
      <c r="BD5152" s="2">
        <f t="shared" si="1264"/>
        <v>3.5505942533041218E-7</v>
      </c>
      <c r="BE5152" s="2">
        <f t="shared" si="1260"/>
        <v>3.5505942533041218E-7</v>
      </c>
      <c r="BF5152" s="24" t="str">
        <f t="shared" si="1261"/>
        <v/>
      </c>
    </row>
    <row r="5153" spans="53:58" ht="20.100000000000001" customHeight="1">
      <c r="BA5153" s="2"/>
      <c r="BB5153" s="2">
        <f t="shared" si="1262"/>
        <v>29.222399999997826</v>
      </c>
      <c r="BC5153" s="156">
        <f t="shared" si="1263"/>
        <v>1.3177951977661541E-4</v>
      </c>
      <c r="BD5153" s="2">
        <f t="shared" si="1264"/>
        <v>3.5411888708685151E-7</v>
      </c>
      <c r="BE5153" s="2">
        <f t="shared" si="1260"/>
        <v>3.5411888708685151E-7</v>
      </c>
      <c r="BF5153" s="24" t="str">
        <f t="shared" si="1261"/>
        <v/>
      </c>
    </row>
    <row r="5154" spans="53:58" ht="20.100000000000001" customHeight="1">
      <c r="BA5154" s="2"/>
      <c r="BB5154" s="2">
        <f t="shared" si="1262"/>
        <v>29.228799999997825</v>
      </c>
      <c r="BC5154" s="156">
        <f t="shared" si="1263"/>
        <v>1.3142540088952856E-4</v>
      </c>
      <c r="BD5154" s="2">
        <f t="shared" si="1264"/>
        <v>3.5318079794955694E-7</v>
      </c>
      <c r="BE5154" s="2">
        <f t="shared" si="1260"/>
        <v>3.5318079794955694E-7</v>
      </c>
      <c r="BF5154" s="24" t="str">
        <f t="shared" si="1261"/>
        <v/>
      </c>
    </row>
    <row r="5155" spans="53:58" ht="20.100000000000001" customHeight="1">
      <c r="BA5155" s="2"/>
      <c r="BB5155" s="2">
        <f t="shared" si="1262"/>
        <v>29.235199999997825</v>
      </c>
      <c r="BC5155" s="156">
        <f t="shared" si="1263"/>
        <v>1.31072220091579E-4</v>
      </c>
      <c r="BD5155" s="2">
        <f t="shared" si="1264"/>
        <v>3.5224515167384921E-7</v>
      </c>
      <c r="BE5155" s="2">
        <f t="shared" si="1260"/>
        <v>3.5224515167384921E-7</v>
      </c>
      <c r="BF5155" s="24" t="str">
        <f t="shared" si="1261"/>
        <v/>
      </c>
    </row>
    <row r="5156" spans="53:58" ht="20.100000000000001" customHeight="1">
      <c r="BA5156" s="2"/>
      <c r="BB5156" s="2">
        <f t="shared" si="1262"/>
        <v>29.241599999997824</v>
      </c>
      <c r="BC5156" s="156">
        <f t="shared" si="1263"/>
        <v>1.3071997493990515E-4</v>
      </c>
      <c r="BD5156" s="2">
        <f t="shared" si="1264"/>
        <v>3.5131194203020079E-7</v>
      </c>
      <c r="BE5156" s="2">
        <f t="shared" si="1260"/>
        <v>3.5131194203020079E-7</v>
      </c>
      <c r="BF5156" s="24" t="str">
        <f t="shared" si="1261"/>
        <v/>
      </c>
    </row>
    <row r="5157" spans="53:58" ht="20.100000000000001" customHeight="1">
      <c r="BA5157" s="2"/>
      <c r="BB5157" s="2">
        <f t="shared" si="1262"/>
        <v>29.247999999997823</v>
      </c>
      <c r="BC5157" s="156">
        <f t="shared" si="1263"/>
        <v>1.3036866299787495E-4</v>
      </c>
      <c r="BD5157" s="2">
        <f t="shared" si="1264"/>
        <v>3.5038116280564535E-7</v>
      </c>
      <c r="BE5157" s="2">
        <f t="shared" si="1260"/>
        <v>3.5038116280564535E-7</v>
      </c>
      <c r="BF5157" s="24" t="str">
        <f t="shared" si="1261"/>
        <v/>
      </c>
    </row>
    <row r="5158" spans="53:58" ht="20.100000000000001" customHeight="1">
      <c r="BA5158" s="2"/>
      <c r="BB5158" s="2">
        <f t="shared" si="1262"/>
        <v>29.254399999997823</v>
      </c>
      <c r="BC5158" s="156">
        <f t="shared" si="1263"/>
        <v>1.3001828183506931E-4</v>
      </c>
      <c r="BD5158" s="2">
        <f t="shared" si="1264"/>
        <v>3.4945280780095882E-7</v>
      </c>
      <c r="BE5158" s="2">
        <f t="shared" si="1260"/>
        <v>3.4945280780095882E-7</v>
      </c>
      <c r="BF5158" s="24" t="str">
        <f t="shared" si="1261"/>
        <v/>
      </c>
    </row>
    <row r="5159" spans="53:58" ht="20.100000000000001" customHeight="1">
      <c r="BA5159" s="2"/>
      <c r="BB5159" s="2">
        <f t="shared" si="1262"/>
        <v>29.260799999997822</v>
      </c>
      <c r="BC5159" s="156">
        <f t="shared" si="1263"/>
        <v>1.2966882902726835E-4</v>
      </c>
      <c r="BD5159" s="2">
        <f t="shared" si="1264"/>
        <v>3.4852687083399328E-7</v>
      </c>
      <c r="BE5159" s="2">
        <f t="shared" si="1260"/>
        <v>3.4852687083399328E-7</v>
      </c>
      <c r="BF5159" s="24" t="str">
        <f t="shared" si="1261"/>
        <v/>
      </c>
    </row>
    <row r="5160" spans="53:58" ht="20.100000000000001" customHeight="1">
      <c r="BA5160" s="2"/>
      <c r="BB5160" s="2">
        <f t="shared" si="1262"/>
        <v>29.267199999997821</v>
      </c>
      <c r="BC5160" s="156">
        <f t="shared" si="1263"/>
        <v>1.2932030215643436E-4</v>
      </c>
      <c r="BD5160" s="2">
        <f t="shared" si="1264"/>
        <v>3.4760334573609919E-7</v>
      </c>
      <c r="BE5160" s="2">
        <f t="shared" si="1260"/>
        <v>3.4760334573609919E-7</v>
      </c>
      <c r="BF5160" s="24" t="str">
        <f t="shared" si="1261"/>
        <v/>
      </c>
    </row>
    <row r="5161" spans="53:58" ht="20.100000000000001" customHeight="1">
      <c r="BA5161" s="2"/>
      <c r="BB5161" s="2">
        <f t="shared" si="1262"/>
        <v>29.27359999999782</v>
      </c>
      <c r="BC5161" s="156">
        <f t="shared" si="1263"/>
        <v>1.2897269881069826E-4</v>
      </c>
      <c r="BD5161" s="2">
        <f t="shared" si="1264"/>
        <v>3.4668222635613681E-7</v>
      </c>
      <c r="BE5161" s="2">
        <f t="shared" si="1260"/>
        <v>3.4668222635613681E-7</v>
      </c>
      <c r="BF5161" s="24" t="str">
        <f t="shared" si="1261"/>
        <v/>
      </c>
    </row>
    <row r="5162" spans="53:58" ht="20.100000000000001" customHeight="1">
      <c r="BA5162" s="2"/>
      <c r="BB5162" s="2">
        <f t="shared" si="1262"/>
        <v>29.27999999999782</v>
      </c>
      <c r="BC5162" s="156">
        <f t="shared" si="1263"/>
        <v>1.2862601658434212E-4</v>
      </c>
      <c r="BD5162" s="2">
        <f t="shared" si="1264"/>
        <v>3.4576350655641055E-7</v>
      </c>
      <c r="BE5162" s="2">
        <f t="shared" si="1260"/>
        <v>3.4576350655641055E-7</v>
      </c>
      <c r="BF5162" s="24" t="str">
        <f t="shared" si="1261"/>
        <v/>
      </c>
    </row>
    <row r="5163" spans="53:58" ht="20.100000000000001" customHeight="1">
      <c r="BA5163" s="2"/>
      <c r="BB5163" s="2">
        <f t="shared" si="1262"/>
        <v>29.286399999997819</v>
      </c>
      <c r="BC5163" s="156">
        <f t="shared" si="1263"/>
        <v>1.2828025307778571E-4</v>
      </c>
      <c r="BD5163" s="2">
        <f t="shared" si="1264"/>
        <v>3.4484718021518968E-7</v>
      </c>
      <c r="BE5163" s="2">
        <f t="shared" si="1260"/>
        <v>3.4484718021518968E-7</v>
      </c>
      <c r="BF5163" s="24" t="str">
        <f t="shared" si="1261"/>
        <v/>
      </c>
    </row>
    <row r="5164" spans="53:58" ht="20.100000000000001" customHeight="1">
      <c r="BA5164" s="2"/>
      <c r="BB5164" s="2">
        <f t="shared" si="1262"/>
        <v>29.292799999997818</v>
      </c>
      <c r="BC5164" s="156">
        <f t="shared" si="1263"/>
        <v>1.2793540589757052E-4</v>
      </c>
      <c r="BD5164" s="2">
        <f t="shared" si="1264"/>
        <v>3.4393324122654573E-7</v>
      </c>
      <c r="BE5164" s="2">
        <f t="shared" si="1260"/>
        <v>3.4393324122654573E-7</v>
      </c>
      <c r="BF5164" s="24" t="str">
        <f t="shared" si="1261"/>
        <v/>
      </c>
    </row>
    <row r="5165" spans="53:58" ht="20.100000000000001" customHeight="1">
      <c r="BA5165" s="2"/>
      <c r="BB5165" s="2">
        <f t="shared" si="1262"/>
        <v>29.299199999997818</v>
      </c>
      <c r="BC5165" s="156">
        <f t="shared" si="1263"/>
        <v>1.2759147265634397E-4</v>
      </c>
      <c r="BD5165" s="2">
        <f t="shared" si="1264"/>
        <v>3.4302168349834667E-7</v>
      </c>
      <c r="BE5165" s="2">
        <f t="shared" si="1260"/>
        <v>3.4302168349834667E-7</v>
      </c>
      <c r="BF5165" s="24" t="str">
        <f t="shared" si="1261"/>
        <v/>
      </c>
    </row>
    <row r="5166" spans="53:58" ht="20.100000000000001" customHeight="1">
      <c r="BA5166" s="2"/>
      <c r="BB5166" s="2">
        <f t="shared" si="1262"/>
        <v>29.305599999997817</v>
      </c>
      <c r="BC5166" s="156">
        <f t="shared" si="1263"/>
        <v>1.2724845097284563E-4</v>
      </c>
      <c r="BD5166" s="2">
        <f t="shared" si="1264"/>
        <v>3.4211250095480487E-7</v>
      </c>
      <c r="BE5166" s="2">
        <f t="shared" si="1260"/>
        <v>3.4211250095480487E-7</v>
      </c>
      <c r="BF5166" s="24" t="str">
        <f t="shared" si="1261"/>
        <v/>
      </c>
    </row>
    <row r="5167" spans="53:58" ht="20.100000000000001" customHeight="1">
      <c r="BA5167" s="2"/>
      <c r="BB5167" s="2">
        <f t="shared" si="1262"/>
        <v>29.311999999997816</v>
      </c>
      <c r="BC5167" s="156">
        <f t="shared" si="1263"/>
        <v>1.2690633847189082E-4</v>
      </c>
      <c r="BD5167" s="2">
        <f t="shared" si="1264"/>
        <v>3.4120568753514885E-7</v>
      </c>
      <c r="BE5167" s="2">
        <f t="shared" si="1260"/>
        <v>3.4120568753514885E-7</v>
      </c>
      <c r="BF5167" s="24" t="str">
        <f t="shared" si="1261"/>
        <v/>
      </c>
    </row>
    <row r="5168" spans="53:58" ht="20.100000000000001" customHeight="1">
      <c r="BA5168" s="2"/>
      <c r="BB5168" s="2">
        <f t="shared" si="1262"/>
        <v>29.318399999997816</v>
      </c>
      <c r="BC5168" s="156">
        <f t="shared" si="1263"/>
        <v>1.2656513278435567E-4</v>
      </c>
      <c r="BD5168" s="2">
        <f t="shared" si="1264"/>
        <v>3.4030123719237652E-7</v>
      </c>
      <c r="BE5168" s="2">
        <f t="shared" si="1260"/>
        <v>3.4030123719237652E-7</v>
      </c>
      <c r="BF5168" s="24" t="str">
        <f t="shared" si="1261"/>
        <v/>
      </c>
    </row>
    <row r="5169" spans="53:58" ht="20.100000000000001" customHeight="1">
      <c r="BA5169" s="2"/>
      <c r="BB5169" s="2">
        <f t="shared" si="1262"/>
        <v>29.324799999997815</v>
      </c>
      <c r="BC5169" s="156">
        <f t="shared" si="1263"/>
        <v>1.262248315471633E-4</v>
      </c>
      <c r="BD5169" s="2">
        <f t="shared" si="1264"/>
        <v>3.3939914389607409E-7</v>
      </c>
      <c r="BE5169" s="2">
        <f t="shared" si="1260"/>
        <v>3.3939914389607409E-7</v>
      </c>
      <c r="BF5169" s="24" t="str">
        <f t="shared" si="1261"/>
        <v/>
      </c>
    </row>
    <row r="5170" spans="53:58" ht="20.100000000000001" customHeight="1">
      <c r="BA5170" s="2"/>
      <c r="BB5170" s="2">
        <f t="shared" si="1262"/>
        <v>29.331199999997814</v>
      </c>
      <c r="BC5170" s="156">
        <f t="shared" si="1263"/>
        <v>1.2588543240326722E-4</v>
      </c>
      <c r="BD5170" s="2">
        <f t="shared" si="1264"/>
        <v>3.3849940163089816E-7</v>
      </c>
      <c r="BE5170" s="2">
        <f t="shared" si="1260"/>
        <v>3.3849940163089816E-7</v>
      </c>
      <c r="BF5170" s="24" t="str">
        <f t="shared" si="1261"/>
        <v/>
      </c>
    </row>
    <row r="5171" spans="53:58" ht="20.100000000000001" customHeight="1">
      <c r="BA5171" s="2"/>
      <c r="BB5171" s="2">
        <f t="shared" si="1262"/>
        <v>29.337599999997813</v>
      </c>
      <c r="BC5171" s="156">
        <f t="shared" si="1263"/>
        <v>1.2554693300163632E-4</v>
      </c>
      <c r="BD5171" s="2">
        <f t="shared" si="1264"/>
        <v>3.3760200439381105E-7</v>
      </c>
      <c r="BE5171" s="2">
        <f t="shared" si="1260"/>
        <v>3.3760200439381105E-7</v>
      </c>
      <c r="BF5171" s="24" t="str">
        <f t="shared" si="1261"/>
        <v/>
      </c>
    </row>
    <row r="5172" spans="53:58" ht="20.100000000000001" customHeight="1">
      <c r="BA5172" s="2"/>
      <c r="BB5172" s="2">
        <f t="shared" si="1262"/>
        <v>29.343999999997813</v>
      </c>
      <c r="BC5172" s="156">
        <f t="shared" si="1263"/>
        <v>1.2520933099724251E-4</v>
      </c>
      <c r="BD5172" s="2">
        <f t="shared" si="1264"/>
        <v>3.3670694620115517E-7</v>
      </c>
      <c r="BE5172" s="2">
        <f t="shared" si="1260"/>
        <v>3.3670694620115517E-7</v>
      </c>
      <c r="BF5172" s="24" t="str">
        <f t="shared" si="1261"/>
        <v/>
      </c>
    </row>
    <row r="5173" spans="53:58" ht="20.100000000000001" customHeight="1">
      <c r="BA5173" s="2"/>
      <c r="BB5173" s="2">
        <f t="shared" si="1262"/>
        <v>29.350399999997812</v>
      </c>
      <c r="BC5173" s="156">
        <f t="shared" si="1263"/>
        <v>1.2487262405104136E-4</v>
      </c>
      <c r="BD5173" s="2">
        <f t="shared" si="1264"/>
        <v>3.358142210797355E-7</v>
      </c>
      <c r="BE5173" s="2">
        <f t="shared" si="1260"/>
        <v>3.358142210797355E-7</v>
      </c>
      <c r="BF5173" s="24" t="str">
        <f t="shared" si="1261"/>
        <v/>
      </c>
    </row>
    <row r="5174" spans="53:58" ht="20.100000000000001" customHeight="1">
      <c r="BA5174" s="2"/>
      <c r="BB5174" s="2">
        <f t="shared" si="1262"/>
        <v>29.356799999997811</v>
      </c>
      <c r="BC5174" s="156">
        <f t="shared" si="1263"/>
        <v>1.2453680982996162E-4</v>
      </c>
      <c r="BD5174" s="2">
        <f t="shared" si="1264"/>
        <v>3.3492382307424634E-7</v>
      </c>
      <c r="BE5174" s="2">
        <f t="shared" si="1260"/>
        <v>3.3492382307424634E-7</v>
      </c>
      <c r="BF5174" s="24" t="str">
        <f t="shared" si="1261"/>
        <v/>
      </c>
    </row>
    <row r="5175" spans="53:58" ht="20.100000000000001" customHeight="1">
      <c r="BA5175" s="2"/>
      <c r="BB5175" s="2">
        <f t="shared" si="1262"/>
        <v>29.363199999997811</v>
      </c>
      <c r="BC5175" s="156">
        <f t="shared" si="1263"/>
        <v>1.2420188600688738E-4</v>
      </c>
      <c r="BD5175" s="2">
        <f t="shared" si="1264"/>
        <v>3.3403574624193163E-7</v>
      </c>
      <c r="BE5175" s="2">
        <f t="shared" si="1260"/>
        <v>3.3403574624193163E-7</v>
      </c>
      <c r="BF5175" s="24" t="str">
        <f t="shared" si="1261"/>
        <v/>
      </c>
    </row>
    <row r="5176" spans="53:58" ht="20.100000000000001" customHeight="1">
      <c r="BA5176" s="2"/>
      <c r="BB5176" s="2">
        <f t="shared" si="1262"/>
        <v>29.36959999999781</v>
      </c>
      <c r="BC5176" s="156">
        <f t="shared" si="1263"/>
        <v>1.2386785026064544E-4</v>
      </c>
      <c r="BD5176" s="2">
        <f t="shared" si="1264"/>
        <v>3.3314998465792467E-7</v>
      </c>
      <c r="BE5176" s="2">
        <f t="shared" si="1260"/>
        <v>3.3314998465792467E-7</v>
      </c>
      <c r="BF5176" s="24" t="str">
        <f t="shared" si="1261"/>
        <v/>
      </c>
    </row>
    <row r="5177" spans="53:58" ht="20.100000000000001" customHeight="1">
      <c r="BA5177" s="2"/>
      <c r="BB5177" s="2">
        <f t="shared" si="1262"/>
        <v>29.375999999997809</v>
      </c>
      <c r="BC5177" s="156">
        <f t="shared" si="1263"/>
        <v>1.2353470027598752E-4</v>
      </c>
      <c r="BD5177" s="2">
        <f t="shared" si="1264"/>
        <v>3.3226653240763155E-7</v>
      </c>
      <c r="BE5177" s="2">
        <f t="shared" si="1260"/>
        <v>3.3226653240763155E-7</v>
      </c>
      <c r="BF5177" s="24" t="str">
        <f t="shared" si="1261"/>
        <v/>
      </c>
    </row>
    <row r="5178" spans="53:58" ht="20.100000000000001" customHeight="1">
      <c r="BA5178" s="2"/>
      <c r="BB5178" s="2">
        <f t="shared" si="1262"/>
        <v>29.382399999997808</v>
      </c>
      <c r="BC5178" s="156">
        <f t="shared" si="1263"/>
        <v>1.2320243374357989E-4</v>
      </c>
      <c r="BD5178" s="2">
        <f t="shared" si="1264"/>
        <v>3.3138538359613664E-7</v>
      </c>
      <c r="BE5178" s="2">
        <f t="shared" si="1260"/>
        <v>3.3138538359613664E-7</v>
      </c>
      <c r="BF5178" s="24" t="str">
        <f t="shared" si="1261"/>
        <v/>
      </c>
    </row>
    <row r="5179" spans="53:58" ht="20.100000000000001" customHeight="1">
      <c r="BA5179" s="2"/>
      <c r="BB5179" s="2">
        <f t="shared" si="1262"/>
        <v>29.388799999997808</v>
      </c>
      <c r="BC5179" s="156">
        <f t="shared" si="1263"/>
        <v>1.2287104835998375E-4</v>
      </c>
      <c r="BD5179" s="2">
        <f t="shared" si="1264"/>
        <v>3.3050653233917659E-7</v>
      </c>
      <c r="BE5179" s="2">
        <f t="shared" si="1260"/>
        <v>3.3050653233917659E-7</v>
      </c>
      <c r="BF5179" s="24" t="str">
        <f t="shared" si="1261"/>
        <v/>
      </c>
    </row>
    <row r="5180" spans="53:58" ht="20.100000000000001" customHeight="1">
      <c r="BA5180" s="2"/>
      <c r="BB5180" s="2">
        <f t="shared" si="1262"/>
        <v>29.395199999997807</v>
      </c>
      <c r="BC5180" s="156">
        <f t="shared" si="1263"/>
        <v>1.2254054182764458E-4</v>
      </c>
      <c r="BD5180" s="2">
        <f t="shared" si="1264"/>
        <v>3.2962997276923898E-7</v>
      </c>
      <c r="BE5180" s="2">
        <f t="shared" si="1260"/>
        <v>3.2962997276923898E-7</v>
      </c>
      <c r="BF5180" s="24" t="str">
        <f t="shared" si="1261"/>
        <v/>
      </c>
    </row>
    <row r="5181" spans="53:58" ht="20.100000000000001" customHeight="1">
      <c r="BA5181" s="2"/>
      <c r="BB5181" s="2">
        <f t="shared" si="1262"/>
        <v>29.401599999997806</v>
      </c>
      <c r="BC5181" s="156">
        <f t="shared" si="1263"/>
        <v>1.2221091185487534E-4</v>
      </c>
      <c r="BD5181" s="2">
        <f t="shared" si="1264"/>
        <v>3.2875569903274338E-7</v>
      </c>
      <c r="BE5181" s="2">
        <f t="shared" si="1260"/>
        <v>3.2875569903274338E-7</v>
      </c>
      <c r="BF5181" s="24" t="str">
        <f t="shared" si="1261"/>
        <v/>
      </c>
    </row>
    <row r="5182" spans="53:58" ht="20.100000000000001" customHeight="1">
      <c r="BA5182" s="2"/>
      <c r="BB5182" s="2">
        <f t="shared" si="1262"/>
        <v>29.407999999997806</v>
      </c>
      <c r="BC5182" s="156">
        <f t="shared" si="1263"/>
        <v>1.2188215615584259E-4</v>
      </c>
      <c r="BD5182" s="2">
        <f t="shared" si="1264"/>
        <v>3.2788370529074611E-7</v>
      </c>
      <c r="BE5182" s="2">
        <f t="shared" si="1260"/>
        <v>3.2788370529074611E-7</v>
      </c>
      <c r="BF5182" s="24" t="str">
        <f t="shared" si="1261"/>
        <v/>
      </c>
    </row>
    <row r="5183" spans="53:58" ht="20.100000000000001" customHeight="1">
      <c r="BA5183" s="2"/>
      <c r="BB5183" s="2">
        <f t="shared" si="1262"/>
        <v>29.414399999997805</v>
      </c>
      <c r="BC5183" s="156">
        <f t="shared" si="1263"/>
        <v>1.2155427245055185E-4</v>
      </c>
      <c r="BD5183" s="2">
        <f t="shared" si="1264"/>
        <v>3.2701398571936032E-7</v>
      </c>
      <c r="BE5183" s="2">
        <f t="shared" si="1260"/>
        <v>3.2701398571936032E-7</v>
      </c>
      <c r="BF5183" s="24" t="str">
        <f t="shared" si="1261"/>
        <v/>
      </c>
    </row>
    <row r="5184" spans="53:58" ht="20.100000000000001" customHeight="1">
      <c r="BA5184" s="2"/>
      <c r="BB5184" s="2">
        <f t="shared" si="1262"/>
        <v>29.420799999997804</v>
      </c>
      <c r="BC5184" s="156">
        <f t="shared" si="1263"/>
        <v>1.2122725846483249E-4</v>
      </c>
      <c r="BD5184" s="2">
        <f t="shared" si="1264"/>
        <v>3.2614653450817039E-7</v>
      </c>
      <c r="BE5184" s="2">
        <f t="shared" si="1260"/>
        <v>3.2614653450817039E-7</v>
      </c>
      <c r="BF5184" s="24" t="str">
        <f t="shared" si="1261"/>
        <v/>
      </c>
    </row>
    <row r="5185" spans="53:58" ht="20.100000000000001" customHeight="1">
      <c r="BA5185" s="2"/>
      <c r="BB5185" s="2">
        <f t="shared" si="1262"/>
        <v>29.427199999997804</v>
      </c>
      <c r="BC5185" s="156">
        <f t="shared" si="1263"/>
        <v>1.2090111193032432E-4</v>
      </c>
      <c r="BD5185" s="2">
        <f t="shared" si="1264"/>
        <v>3.2528134586179045E-7</v>
      </c>
      <c r="BE5185" s="2">
        <f t="shared" si="1260"/>
        <v>3.2528134586179045E-7</v>
      </c>
      <c r="BF5185" s="24" t="str">
        <f t="shared" si="1261"/>
        <v/>
      </c>
    </row>
    <row r="5186" spans="53:58" ht="20.100000000000001" customHeight="1">
      <c r="BA5186" s="2"/>
      <c r="BB5186" s="2">
        <f t="shared" si="1262"/>
        <v>29.433599999997803</v>
      </c>
      <c r="BC5186" s="156">
        <f t="shared" si="1263"/>
        <v>1.2057583058446253E-4</v>
      </c>
      <c r="BD5186" s="2">
        <f t="shared" si="1264"/>
        <v>3.2441841399964753E-7</v>
      </c>
      <c r="BE5186" s="2">
        <f t="shared" si="1260"/>
        <v>3.2441841399964753E-7</v>
      </c>
      <c r="BF5186" s="24" t="str">
        <f t="shared" si="1261"/>
        <v/>
      </c>
    </row>
    <row r="5187" spans="53:58" ht="20.100000000000001" customHeight="1">
      <c r="BA5187" s="2"/>
      <c r="BB5187" s="2">
        <f t="shared" si="1262"/>
        <v>29.439999999997802</v>
      </c>
      <c r="BC5187" s="156">
        <f t="shared" si="1263"/>
        <v>1.2025141217046288E-4</v>
      </c>
      <c r="BD5187" s="2">
        <f t="shared" si="1264"/>
        <v>3.2355773315503292E-7</v>
      </c>
      <c r="BE5187" s="2">
        <f t="shared" si="1260"/>
        <v>3.2355773315503292E-7</v>
      </c>
      <c r="BF5187" s="24" t="str">
        <f t="shared" si="1261"/>
        <v/>
      </c>
    </row>
    <row r="5188" spans="53:58" ht="20.100000000000001" customHeight="1">
      <c r="BA5188" s="2"/>
      <c r="BB5188" s="2">
        <f t="shared" si="1262"/>
        <v>29.446399999997801</v>
      </c>
      <c r="BC5188" s="156">
        <f t="shared" si="1263"/>
        <v>1.1992785443730785E-4</v>
      </c>
      <c r="BD5188" s="2">
        <f t="shared" si="1264"/>
        <v>3.2269929757583395E-7</v>
      </c>
      <c r="BE5188" s="2">
        <f t="shared" si="1260"/>
        <v>3.2269929757583395E-7</v>
      </c>
      <c r="BF5188" s="24" t="str">
        <f t="shared" si="1261"/>
        <v/>
      </c>
    </row>
    <row r="5189" spans="53:58" ht="20.100000000000001" customHeight="1">
      <c r="BA5189" s="2"/>
      <c r="BB5189" s="2">
        <f t="shared" si="1262"/>
        <v>29.452799999997801</v>
      </c>
      <c r="BC5189" s="156">
        <f t="shared" si="1263"/>
        <v>1.1960515513973201E-4</v>
      </c>
      <c r="BD5189" s="2">
        <f t="shared" si="1264"/>
        <v>3.218431015234905E-7</v>
      </c>
      <c r="BE5189" s="2">
        <f t="shared" si="1260"/>
        <v>3.218431015234905E-7</v>
      </c>
      <c r="BF5189" s="24" t="str">
        <f t="shared" si="1261"/>
        <v/>
      </c>
    </row>
    <row r="5190" spans="53:58" ht="20.100000000000001" customHeight="1">
      <c r="BA5190" s="2"/>
      <c r="BB5190" s="2">
        <f t="shared" si="1262"/>
        <v>29.4591999999978</v>
      </c>
      <c r="BC5190" s="156">
        <f t="shared" si="1263"/>
        <v>1.1928331203820852E-4</v>
      </c>
      <c r="BD5190" s="2">
        <f t="shared" si="1264"/>
        <v>3.2098913927539378E-7</v>
      </c>
      <c r="BE5190" s="2">
        <f t="shared" si="1260"/>
        <v>3.2098913927539378E-7</v>
      </c>
      <c r="BF5190" s="24" t="str">
        <f t="shared" si="1261"/>
        <v/>
      </c>
    </row>
    <row r="5191" spans="53:58" ht="20.100000000000001" customHeight="1">
      <c r="BA5191" s="2"/>
      <c r="BB5191" s="2">
        <f t="shared" si="1262"/>
        <v>29.465599999997799</v>
      </c>
      <c r="BC5191" s="156">
        <f t="shared" si="1263"/>
        <v>1.1896232289893313E-4</v>
      </c>
      <c r="BD5191" s="2">
        <f t="shared" si="1264"/>
        <v>3.2013740512160658E-7</v>
      </c>
      <c r="BE5191" s="2">
        <f t="shared" si="1260"/>
        <v>3.2013740512160658E-7</v>
      </c>
      <c r="BF5191" s="24" t="str">
        <f t="shared" si="1261"/>
        <v/>
      </c>
    </row>
    <row r="5192" spans="53:58" ht="20.100000000000001" customHeight="1">
      <c r="BA5192" s="2"/>
      <c r="BB5192" s="2">
        <f t="shared" si="1262"/>
        <v>29.471999999997799</v>
      </c>
      <c r="BC5192" s="156">
        <f t="shared" si="1263"/>
        <v>1.1864218549381152E-4</v>
      </c>
      <c r="BD5192" s="2">
        <f t="shared" si="1264"/>
        <v>3.1928789336689621E-7</v>
      </c>
      <c r="BE5192" s="2">
        <f t="shared" si="1260"/>
        <v>3.1928789336689621E-7</v>
      </c>
      <c r="BF5192" s="24" t="str">
        <f t="shared" si="1261"/>
        <v/>
      </c>
    </row>
    <row r="5193" spans="53:58" ht="20.100000000000001" customHeight="1">
      <c r="BA5193" s="2"/>
      <c r="BB5193" s="2">
        <f t="shared" si="1262"/>
        <v>29.478399999997798</v>
      </c>
      <c r="BC5193" s="156">
        <f t="shared" si="1263"/>
        <v>1.1832289760044462E-4</v>
      </c>
      <c r="BD5193" s="2">
        <f t="shared" si="1264"/>
        <v>3.1844059833082935E-7</v>
      </c>
      <c r="BE5193" s="2">
        <f t="shared" si="1260"/>
        <v>3.1844059833082935E-7</v>
      </c>
      <c r="BF5193" s="24" t="str">
        <f t="shared" si="1261"/>
        <v/>
      </c>
    </row>
    <row r="5194" spans="53:58" ht="20.100000000000001" customHeight="1">
      <c r="BA5194" s="2"/>
      <c r="BB5194" s="2">
        <f t="shared" si="1262"/>
        <v>29.484799999997797</v>
      </c>
      <c r="BC5194" s="156">
        <f t="shared" si="1263"/>
        <v>1.180044570021138E-4</v>
      </c>
      <c r="BD5194" s="2">
        <f t="shared" si="1264"/>
        <v>3.1759551434610504E-7</v>
      </c>
      <c r="BE5194" s="2">
        <f t="shared" si="1260"/>
        <v>3.1759551434610504E-7</v>
      </c>
      <c r="BF5194" s="24" t="str">
        <f t="shared" si="1261"/>
        <v/>
      </c>
    </row>
    <row r="5195" spans="53:58" ht="20.100000000000001" customHeight="1">
      <c r="BA5195" s="2"/>
      <c r="BB5195" s="2">
        <f t="shared" si="1262"/>
        <v>29.491199999997797</v>
      </c>
      <c r="BC5195" s="156">
        <f t="shared" si="1263"/>
        <v>1.1768686148776769E-4</v>
      </c>
      <c r="BD5195" s="2">
        <f t="shared" si="1264"/>
        <v>3.1675263576031658E-7</v>
      </c>
      <c r="BE5195" s="2">
        <f t="shared" ref="BE5195:BE5258" si="1265">IF(BC5195&lt;(1-$BA$591),BD5195,"")</f>
        <v>3.1675263576031658E-7</v>
      </c>
      <c r="BF5195" s="24" t="str">
        <f t="shared" ref="BF5195:BF5258" si="1266">IF(BC5195&lt;(1-$BA$597),BD5195,"")</f>
        <v/>
      </c>
    </row>
    <row r="5196" spans="53:58" ht="20.100000000000001" customHeight="1">
      <c r="BA5196" s="2"/>
      <c r="BB5196" s="2">
        <f t="shared" ref="BB5196:BB5259" si="1267">BB5195+$BE$584</f>
        <v>29.497599999997796</v>
      </c>
      <c r="BC5196" s="156">
        <f t="shared" ref="BC5196:BC5259" si="1268">_xlfn.CHISQ.DIST.RT(BB5196,7)</f>
        <v>1.1737010885200737E-4</v>
      </c>
      <c r="BD5196" s="2">
        <f t="shared" ref="BD5196:BD5259" si="1269">BC5196-BC5197</f>
        <v>3.1591195693492149E-7</v>
      </c>
      <c r="BE5196" s="2">
        <f t="shared" si="1265"/>
        <v>3.1591195693492149E-7</v>
      </c>
      <c r="BF5196" s="24" t="str">
        <f t="shared" si="1266"/>
        <v/>
      </c>
    </row>
    <row r="5197" spans="53:58" ht="20.100000000000001" customHeight="1">
      <c r="BA5197" s="2"/>
      <c r="BB5197" s="2">
        <f t="shared" si="1267"/>
        <v>29.503999999997795</v>
      </c>
      <c r="BC5197" s="156">
        <f t="shared" si="1268"/>
        <v>1.1705419689507245E-4</v>
      </c>
      <c r="BD5197" s="2">
        <f t="shared" si="1269"/>
        <v>3.1507347224490271E-7</v>
      </c>
      <c r="BE5197" s="2">
        <f t="shared" si="1265"/>
        <v>3.1507347224490271E-7</v>
      </c>
      <c r="BF5197" s="24" t="str">
        <f t="shared" si="1266"/>
        <v/>
      </c>
    </row>
    <row r="5198" spans="53:58" ht="20.100000000000001" customHeight="1">
      <c r="BA5198" s="2"/>
      <c r="BB5198" s="2">
        <f t="shared" si="1267"/>
        <v>29.510399999997794</v>
      </c>
      <c r="BC5198" s="156">
        <f t="shared" si="1268"/>
        <v>1.1673912342282755E-4</v>
      </c>
      <c r="BD5198" s="2">
        <f t="shared" si="1269"/>
        <v>3.1423717608042203E-7</v>
      </c>
      <c r="BE5198" s="2">
        <f t="shared" si="1265"/>
        <v>3.1423717608042203E-7</v>
      </c>
      <c r="BF5198" s="24" t="str">
        <f t="shared" si="1266"/>
        <v/>
      </c>
    </row>
    <row r="5199" spans="53:58" ht="20.100000000000001" customHeight="1">
      <c r="BA5199" s="2"/>
      <c r="BB5199" s="2">
        <f t="shared" si="1267"/>
        <v>29.516799999997794</v>
      </c>
      <c r="BC5199" s="156">
        <f t="shared" si="1268"/>
        <v>1.1642488624674713E-4</v>
      </c>
      <c r="BD5199" s="2">
        <f t="shared" si="1269"/>
        <v>3.1340306284420442E-7</v>
      </c>
      <c r="BE5199" s="2">
        <f t="shared" si="1265"/>
        <v>3.1340306284420442E-7</v>
      </c>
      <c r="BF5199" s="24" t="str">
        <f t="shared" si="1266"/>
        <v/>
      </c>
    </row>
    <row r="5200" spans="53:58" ht="20.100000000000001" customHeight="1">
      <c r="BA5200" s="2"/>
      <c r="BB5200" s="2">
        <f t="shared" si="1267"/>
        <v>29.523199999997793</v>
      </c>
      <c r="BC5200" s="156">
        <f t="shared" si="1268"/>
        <v>1.1611148318390292E-4</v>
      </c>
      <c r="BD5200" s="2">
        <f t="shared" si="1269"/>
        <v>3.1257112695508879E-7</v>
      </c>
      <c r="BE5200" s="2">
        <f t="shared" si="1265"/>
        <v>3.1257112695508879E-7</v>
      </c>
      <c r="BF5200" s="24" t="str">
        <f t="shared" si="1266"/>
        <v/>
      </c>
    </row>
    <row r="5201" spans="53:58" ht="20.100000000000001" customHeight="1">
      <c r="BA5201" s="2"/>
      <c r="BB5201" s="2">
        <f t="shared" si="1267"/>
        <v>29.529599999997792</v>
      </c>
      <c r="BC5201" s="156">
        <f t="shared" si="1268"/>
        <v>1.1579891205694783E-4</v>
      </c>
      <c r="BD5201" s="2">
        <f t="shared" si="1269"/>
        <v>3.1174136284245794E-7</v>
      </c>
      <c r="BE5201" s="2">
        <f t="shared" si="1265"/>
        <v>3.1174136284245794E-7</v>
      </c>
      <c r="BF5201" s="24" t="str">
        <f t="shared" si="1266"/>
        <v/>
      </c>
    </row>
    <row r="5202" spans="53:58" ht="20.100000000000001" customHeight="1">
      <c r="BA5202" s="2"/>
      <c r="BB5202" s="2">
        <f t="shared" si="1267"/>
        <v>29.535999999997792</v>
      </c>
      <c r="BC5202" s="156">
        <f t="shared" si="1268"/>
        <v>1.1548717069410538E-4</v>
      </c>
      <c r="BD5202" s="2">
        <f t="shared" si="1269"/>
        <v>3.1091376495248624E-7</v>
      </c>
      <c r="BE5202" s="2">
        <f t="shared" si="1265"/>
        <v>3.1091376495248624E-7</v>
      </c>
      <c r="BF5202" s="24" t="str">
        <f t="shared" si="1266"/>
        <v/>
      </c>
    </row>
    <row r="5203" spans="53:58" ht="20.100000000000001" customHeight="1">
      <c r="BA5203" s="2"/>
      <c r="BB5203" s="2">
        <f t="shared" si="1267"/>
        <v>29.542399999997791</v>
      </c>
      <c r="BC5203" s="156">
        <f t="shared" si="1268"/>
        <v>1.1517625692915289E-4</v>
      </c>
      <c r="BD5203" s="2">
        <f t="shared" si="1269"/>
        <v>3.1008832774430427E-7</v>
      </c>
      <c r="BE5203" s="2">
        <f t="shared" si="1265"/>
        <v>3.1008832774430427E-7</v>
      </c>
      <c r="BF5203" s="24" t="str">
        <f t="shared" si="1266"/>
        <v/>
      </c>
    </row>
    <row r="5204" spans="53:58" ht="20.100000000000001" customHeight="1">
      <c r="BA5204" s="2"/>
      <c r="BB5204" s="2">
        <f t="shared" si="1267"/>
        <v>29.54879999999779</v>
      </c>
      <c r="BC5204" s="156">
        <f t="shared" si="1268"/>
        <v>1.1486616860140859E-4</v>
      </c>
      <c r="BD5204" s="2">
        <f t="shared" si="1269"/>
        <v>3.0926504569116437E-7</v>
      </c>
      <c r="BE5204" s="2">
        <f t="shared" si="1265"/>
        <v>3.0926504569116437E-7</v>
      </c>
      <c r="BF5204" s="24" t="str">
        <f t="shared" si="1266"/>
        <v/>
      </c>
    </row>
    <row r="5205" spans="53:58" ht="20.100000000000001" customHeight="1">
      <c r="BA5205" s="2"/>
      <c r="BB5205" s="2">
        <f t="shared" si="1267"/>
        <v>29.555199999997789</v>
      </c>
      <c r="BC5205" s="156">
        <f t="shared" si="1268"/>
        <v>1.1455690355571742E-4</v>
      </c>
      <c r="BD5205" s="2">
        <f t="shared" si="1269"/>
        <v>3.0844391327827217E-7</v>
      </c>
      <c r="BE5205" s="2">
        <f t="shared" si="1265"/>
        <v>3.0844391327827217E-7</v>
      </c>
      <c r="BF5205" s="24" t="str">
        <f t="shared" si="1266"/>
        <v/>
      </c>
    </row>
    <row r="5206" spans="53:58" ht="20.100000000000001" customHeight="1">
      <c r="BA5206" s="2"/>
      <c r="BB5206" s="2">
        <f t="shared" si="1267"/>
        <v>29.561599999997789</v>
      </c>
      <c r="BC5206" s="156">
        <f t="shared" si="1268"/>
        <v>1.1424845964243915E-4</v>
      </c>
      <c r="BD5206" s="2">
        <f t="shared" si="1269"/>
        <v>3.0762492500771977E-7</v>
      </c>
      <c r="BE5206" s="2">
        <f t="shared" si="1265"/>
        <v>3.0762492500771977E-7</v>
      </c>
      <c r="BF5206" s="24" t="str">
        <f t="shared" si="1266"/>
        <v/>
      </c>
    </row>
    <row r="5207" spans="53:58" ht="20.100000000000001" customHeight="1">
      <c r="BA5207" s="2"/>
      <c r="BB5207" s="2">
        <f t="shared" si="1267"/>
        <v>29.567999999997788</v>
      </c>
      <c r="BC5207" s="156">
        <f t="shared" si="1268"/>
        <v>1.1394083471743143E-4</v>
      </c>
      <c r="BD5207" s="2">
        <f t="shared" si="1269"/>
        <v>3.0680807539226512E-7</v>
      </c>
      <c r="BE5207" s="2">
        <f t="shared" si="1265"/>
        <v>3.0680807539226512E-7</v>
      </c>
      <c r="BF5207" s="24" t="str">
        <f t="shared" si="1266"/>
        <v/>
      </c>
    </row>
    <row r="5208" spans="53:58" ht="20.100000000000001" customHeight="1">
      <c r="BA5208" s="2"/>
      <c r="BB5208" s="2">
        <f t="shared" si="1267"/>
        <v>29.574399999997787</v>
      </c>
      <c r="BC5208" s="156">
        <f t="shared" si="1268"/>
        <v>1.1363402664203916E-4</v>
      </c>
      <c r="BD5208" s="2">
        <f t="shared" si="1269"/>
        <v>3.0599335896050906E-7</v>
      </c>
      <c r="BE5208" s="2">
        <f t="shared" si="1265"/>
        <v>3.0599335896050906E-7</v>
      </c>
      <c r="BF5208" s="24" t="str">
        <f t="shared" si="1266"/>
        <v/>
      </c>
    </row>
    <row r="5209" spans="53:58" ht="20.100000000000001" customHeight="1">
      <c r="BA5209" s="2"/>
      <c r="BB5209" s="2">
        <f t="shared" si="1267"/>
        <v>29.580799999997787</v>
      </c>
      <c r="BC5209" s="156">
        <f t="shared" si="1268"/>
        <v>1.1332803328307866E-4</v>
      </c>
      <c r="BD5209" s="2">
        <f t="shared" si="1269"/>
        <v>3.0518077025375114E-7</v>
      </c>
      <c r="BE5209" s="2">
        <f t="shared" si="1265"/>
        <v>3.0518077025375114E-7</v>
      </c>
      <c r="BF5209" s="24" t="str">
        <f t="shared" si="1266"/>
        <v/>
      </c>
    </row>
    <row r="5210" spans="53:58" ht="20.100000000000001" customHeight="1">
      <c r="BA5210" s="2"/>
      <c r="BB5210" s="2">
        <f t="shared" si="1267"/>
        <v>29.587199999997786</v>
      </c>
      <c r="BC5210" s="156">
        <f t="shared" si="1268"/>
        <v>1.130228525128249E-4</v>
      </c>
      <c r="BD5210" s="2">
        <f t="shared" si="1269"/>
        <v>3.0437030382666726E-7</v>
      </c>
      <c r="BE5210" s="2">
        <f t="shared" si="1265"/>
        <v>3.0437030382666726E-7</v>
      </c>
      <c r="BF5210" s="24" t="str">
        <f t="shared" si="1266"/>
        <v/>
      </c>
    </row>
    <row r="5211" spans="53:58" ht="20.100000000000001" customHeight="1">
      <c r="BA5211" s="2"/>
      <c r="BB5211" s="2">
        <f t="shared" si="1267"/>
        <v>29.593599999997785</v>
      </c>
      <c r="BC5211" s="156">
        <f t="shared" si="1268"/>
        <v>1.1271848220899824E-4</v>
      </c>
      <c r="BD5211" s="2">
        <f t="shared" si="1269"/>
        <v>3.0356195424824481E-7</v>
      </c>
      <c r="BE5211" s="2">
        <f t="shared" si="1265"/>
        <v>3.0356195424824481E-7</v>
      </c>
      <c r="BF5211" s="24" t="str">
        <f t="shared" si="1266"/>
        <v/>
      </c>
    </row>
    <row r="5212" spans="53:58" ht="20.100000000000001" customHeight="1">
      <c r="BA5212" s="2"/>
      <c r="BB5212" s="2">
        <f t="shared" si="1267"/>
        <v>29.599999999997785</v>
      </c>
      <c r="BC5212" s="156">
        <f t="shared" si="1268"/>
        <v>1.1241492025474999E-4</v>
      </c>
      <c r="BD5212" s="2">
        <f t="shared" si="1269"/>
        <v>3.0275571610082039E-7</v>
      </c>
      <c r="BE5212" s="2">
        <f t="shared" si="1265"/>
        <v>3.0275571610082039E-7</v>
      </c>
      <c r="BF5212" s="24" t="str">
        <f t="shared" si="1266"/>
        <v/>
      </c>
    </row>
    <row r="5213" spans="53:58" ht="20.100000000000001" customHeight="1">
      <c r="BA5213" s="2"/>
      <c r="BB5213" s="2">
        <f t="shared" si="1267"/>
        <v>29.606399999997784</v>
      </c>
      <c r="BC5213" s="156">
        <f t="shared" si="1268"/>
        <v>1.1211216453864917E-4</v>
      </c>
      <c r="BD5213" s="2">
        <f t="shared" si="1269"/>
        <v>3.0195158397986301E-7</v>
      </c>
      <c r="BE5213" s="2">
        <f t="shared" si="1265"/>
        <v>3.0195158397986301E-7</v>
      </c>
      <c r="BF5213" s="24" t="str">
        <f t="shared" si="1266"/>
        <v/>
      </c>
    </row>
    <row r="5214" spans="53:58" ht="20.100000000000001" customHeight="1">
      <c r="BA5214" s="2"/>
      <c r="BB5214" s="2">
        <f t="shared" si="1267"/>
        <v>29.612799999997783</v>
      </c>
      <c r="BC5214" s="156">
        <f t="shared" si="1268"/>
        <v>1.1181021295466931E-4</v>
      </c>
      <c r="BD5214" s="2">
        <f t="shared" si="1269"/>
        <v>3.0114955249401474E-7</v>
      </c>
      <c r="BE5214" s="2">
        <f t="shared" si="1265"/>
        <v>3.0114955249401474E-7</v>
      </c>
      <c r="BF5214" s="24" t="str">
        <f t="shared" si="1266"/>
        <v/>
      </c>
    </row>
    <row r="5215" spans="53:58" ht="20.100000000000001" customHeight="1">
      <c r="BA5215" s="2"/>
      <c r="BB5215" s="2">
        <f t="shared" si="1267"/>
        <v>29.619199999997782</v>
      </c>
      <c r="BC5215" s="156">
        <f t="shared" si="1268"/>
        <v>1.1150906340217529E-4</v>
      </c>
      <c r="BD5215" s="2">
        <f t="shared" si="1269"/>
        <v>3.0034961626696096E-7</v>
      </c>
      <c r="BE5215" s="2">
        <f t="shared" si="1265"/>
        <v>3.0034961626696096E-7</v>
      </c>
      <c r="BF5215" s="24" t="str">
        <f t="shared" si="1266"/>
        <v/>
      </c>
    </row>
    <row r="5216" spans="53:58" ht="20.100000000000001" customHeight="1">
      <c r="BA5216" s="2"/>
      <c r="BB5216" s="2">
        <f t="shared" si="1267"/>
        <v>29.625599999997782</v>
      </c>
      <c r="BC5216" s="156">
        <f t="shared" si="1268"/>
        <v>1.1120871378590833E-4</v>
      </c>
      <c r="BD5216" s="2">
        <f t="shared" si="1269"/>
        <v>2.9955176993410996E-7</v>
      </c>
      <c r="BE5216" s="2">
        <f t="shared" si="1265"/>
        <v>2.9955176993410996E-7</v>
      </c>
      <c r="BF5216" s="24" t="str">
        <f t="shared" si="1266"/>
        <v/>
      </c>
    </row>
    <row r="5217" spans="53:58" ht="20.100000000000001" customHeight="1">
      <c r="BA5217" s="2"/>
      <c r="BB5217" s="2">
        <f t="shared" si="1267"/>
        <v>29.631999999997781</v>
      </c>
      <c r="BC5217" s="156">
        <f t="shared" si="1268"/>
        <v>1.1090916201597422E-4</v>
      </c>
      <c r="BD5217" s="2">
        <f t="shared" si="1269"/>
        <v>2.9875600814497825E-7</v>
      </c>
      <c r="BE5217" s="2">
        <f t="shared" si="1265"/>
        <v>2.9875600814497825E-7</v>
      </c>
      <c r="BF5217" s="24" t="str">
        <f t="shared" si="1266"/>
        <v/>
      </c>
    </row>
    <row r="5218" spans="53:58" ht="20.100000000000001" customHeight="1">
      <c r="BA5218" s="2"/>
      <c r="BB5218" s="2">
        <f t="shared" si="1267"/>
        <v>29.63839999999778</v>
      </c>
      <c r="BC5218" s="156">
        <f t="shared" si="1268"/>
        <v>1.1061040600782924E-4</v>
      </c>
      <c r="BD5218" s="2">
        <f t="shared" si="1269"/>
        <v>2.9796232556290588E-7</v>
      </c>
      <c r="BE5218" s="2">
        <f t="shared" si="1265"/>
        <v>2.9796232556290588E-7</v>
      </c>
      <c r="BF5218" s="24" t="str">
        <f t="shared" si="1266"/>
        <v/>
      </c>
    </row>
    <row r="5219" spans="53:58" ht="20.100000000000001" customHeight="1">
      <c r="BA5219" s="2"/>
      <c r="BB5219" s="2">
        <f t="shared" si="1267"/>
        <v>29.64479999999778</v>
      </c>
      <c r="BC5219" s="156">
        <f t="shared" si="1268"/>
        <v>1.1031244368226634E-4</v>
      </c>
      <c r="BD5219" s="2">
        <f t="shared" si="1269"/>
        <v>2.9717071686269836E-7</v>
      </c>
      <c r="BE5219" s="2">
        <f t="shared" si="1265"/>
        <v>2.9717071686269836E-7</v>
      </c>
      <c r="BF5219" s="24" t="str">
        <f t="shared" si="1266"/>
        <v/>
      </c>
    </row>
    <row r="5220" spans="53:58" ht="20.100000000000001" customHeight="1">
      <c r="BA5220" s="2"/>
      <c r="BB5220" s="2">
        <f t="shared" si="1267"/>
        <v>29.651199999997779</v>
      </c>
      <c r="BC5220" s="156">
        <f t="shared" si="1268"/>
        <v>1.1001527296540364E-4</v>
      </c>
      <c r="BD5220" s="2">
        <f t="shared" si="1269"/>
        <v>2.9638117673524804E-7</v>
      </c>
      <c r="BE5220" s="2">
        <f t="shared" si="1265"/>
        <v>2.9638117673524804E-7</v>
      </c>
      <c r="BF5220" s="24" t="str">
        <f t="shared" si="1266"/>
        <v/>
      </c>
    </row>
    <row r="5221" spans="53:58" ht="20.100000000000001" customHeight="1">
      <c r="BA5221" s="2"/>
      <c r="BB5221" s="2">
        <f t="shared" si="1267"/>
        <v>29.657599999997778</v>
      </c>
      <c r="BC5221" s="156">
        <f t="shared" si="1268"/>
        <v>1.0971889178866839E-4</v>
      </c>
      <c r="BD5221" s="2">
        <f t="shared" si="1269"/>
        <v>2.9559369988281785E-7</v>
      </c>
      <c r="BE5221" s="2">
        <f t="shared" si="1265"/>
        <v>2.9559369988281785E-7</v>
      </c>
      <c r="BF5221" s="24" t="str">
        <f t="shared" si="1266"/>
        <v/>
      </c>
    </row>
    <row r="5222" spans="53:58" ht="20.100000000000001" customHeight="1">
      <c r="BA5222" s="2"/>
      <c r="BB5222" s="2">
        <f t="shared" si="1267"/>
        <v>29.663999999997777</v>
      </c>
      <c r="BC5222" s="156">
        <f t="shared" si="1268"/>
        <v>1.0942329808878557E-4</v>
      </c>
      <c r="BD5222" s="2">
        <f t="shared" si="1269"/>
        <v>2.9480828102039654E-7</v>
      </c>
      <c r="BE5222" s="2">
        <f t="shared" si="1265"/>
        <v>2.9480828102039654E-7</v>
      </c>
      <c r="BF5222" s="24" t="str">
        <f t="shared" si="1266"/>
        <v/>
      </c>
    </row>
    <row r="5223" spans="53:58" ht="20.100000000000001" customHeight="1">
      <c r="BA5223" s="2"/>
      <c r="BB5223" s="2">
        <f t="shared" si="1267"/>
        <v>29.670399999997777</v>
      </c>
      <c r="BC5223" s="156">
        <f t="shared" si="1268"/>
        <v>1.0912848980776518E-4</v>
      </c>
      <c r="BD5223" s="2">
        <f t="shared" si="1269"/>
        <v>2.9402491487788064E-7</v>
      </c>
      <c r="BE5223" s="2">
        <f t="shared" si="1265"/>
        <v>2.9402491487788064E-7</v>
      </c>
      <c r="BF5223" s="24" t="str">
        <f t="shared" si="1266"/>
        <v/>
      </c>
    </row>
    <row r="5224" spans="53:58" ht="20.100000000000001" customHeight="1">
      <c r="BA5224" s="2"/>
      <c r="BB5224" s="2">
        <f t="shared" si="1267"/>
        <v>29.676799999997776</v>
      </c>
      <c r="BC5224" s="156">
        <f t="shared" si="1268"/>
        <v>1.088344648928873E-4</v>
      </c>
      <c r="BD5224" s="2">
        <f t="shared" si="1269"/>
        <v>2.9324359619817709E-7</v>
      </c>
      <c r="BE5224" s="2">
        <f t="shared" si="1265"/>
        <v>2.9324359619817709E-7</v>
      </c>
      <c r="BF5224" s="24" t="str">
        <f t="shared" si="1266"/>
        <v/>
      </c>
    </row>
    <row r="5225" spans="53:58" ht="20.100000000000001" customHeight="1">
      <c r="BA5225" s="2"/>
      <c r="BB5225" s="2">
        <f t="shared" si="1267"/>
        <v>29.683199999997775</v>
      </c>
      <c r="BC5225" s="156">
        <f t="shared" si="1268"/>
        <v>1.0854122129668912E-4</v>
      </c>
      <c r="BD5225" s="2">
        <f t="shared" si="1269"/>
        <v>2.9246431973503487E-7</v>
      </c>
      <c r="BE5225" s="2">
        <f t="shared" si="1265"/>
        <v>2.9246431973503487E-7</v>
      </c>
      <c r="BF5225" s="24" t="str">
        <f t="shared" si="1266"/>
        <v/>
      </c>
    </row>
    <row r="5226" spans="53:58" ht="20.100000000000001" customHeight="1">
      <c r="BA5226" s="2"/>
      <c r="BB5226" s="2">
        <f t="shared" si="1267"/>
        <v>29.689599999997775</v>
      </c>
      <c r="BC5226" s="156">
        <f t="shared" si="1268"/>
        <v>1.0824875697695409E-4</v>
      </c>
      <c r="BD5226" s="2">
        <f t="shared" si="1269"/>
        <v>2.9168708025852021E-7</v>
      </c>
      <c r="BE5226" s="2">
        <f t="shared" si="1265"/>
        <v>2.9168708025852021E-7</v>
      </c>
      <c r="BF5226" s="24" t="str">
        <f t="shared" si="1266"/>
        <v/>
      </c>
    </row>
    <row r="5227" spans="53:58" ht="20.100000000000001" customHeight="1">
      <c r="BA5227" s="2"/>
      <c r="BB5227" s="2">
        <f t="shared" si="1267"/>
        <v>29.695999999997774</v>
      </c>
      <c r="BC5227" s="156">
        <f t="shared" si="1268"/>
        <v>1.0795706989669557E-4</v>
      </c>
      <c r="BD5227" s="2">
        <f t="shared" si="1269"/>
        <v>2.9091187254920252E-7</v>
      </c>
      <c r="BE5227" s="2">
        <f t="shared" si="1265"/>
        <v>2.9091187254920252E-7</v>
      </c>
      <c r="BF5227" s="24" t="str">
        <f t="shared" si="1266"/>
        <v/>
      </c>
    </row>
    <row r="5228" spans="53:58" ht="20.100000000000001" customHeight="1">
      <c r="BA5228" s="2"/>
      <c r="BB5228" s="2">
        <f t="shared" si="1267"/>
        <v>29.702399999997773</v>
      </c>
      <c r="BC5228" s="156">
        <f t="shared" si="1268"/>
        <v>1.0766615802414636E-4</v>
      </c>
      <c r="BD5228" s="2">
        <f t="shared" si="1269"/>
        <v>2.9013869140171876E-7</v>
      </c>
      <c r="BE5228" s="2">
        <f t="shared" si="1265"/>
        <v>2.9013869140171876E-7</v>
      </c>
      <c r="BF5228" s="24" t="str">
        <f t="shared" si="1266"/>
        <v/>
      </c>
    </row>
    <row r="5229" spans="53:58" ht="20.100000000000001" customHeight="1">
      <c r="BA5229" s="2"/>
      <c r="BB5229" s="2">
        <f t="shared" si="1267"/>
        <v>29.708799999997773</v>
      </c>
      <c r="BC5229" s="156">
        <f t="shared" si="1268"/>
        <v>1.0737601933274464E-4</v>
      </c>
      <c r="BD5229" s="2">
        <f t="shared" si="1269"/>
        <v>2.8936753162396025E-7</v>
      </c>
      <c r="BE5229" s="2">
        <f t="shared" si="1265"/>
        <v>2.8936753162396025E-7</v>
      </c>
      <c r="BF5229" s="24" t="str">
        <f t="shared" si="1266"/>
        <v/>
      </c>
    </row>
    <row r="5230" spans="53:58" ht="20.100000000000001" customHeight="1">
      <c r="BA5230" s="2"/>
      <c r="BB5230" s="2">
        <f t="shared" si="1267"/>
        <v>29.715199999997772</v>
      </c>
      <c r="BC5230" s="156">
        <f t="shared" si="1268"/>
        <v>1.0708665180112068E-4</v>
      </c>
      <c r="BD5230" s="2">
        <f t="shared" si="1269"/>
        <v>2.8859838803670676E-7</v>
      </c>
      <c r="BE5230" s="2">
        <f t="shared" si="1265"/>
        <v>2.8859838803670676E-7</v>
      </c>
      <c r="BF5230" s="24" t="str">
        <f t="shared" si="1266"/>
        <v/>
      </c>
    </row>
    <row r="5231" spans="53:58" ht="20.100000000000001" customHeight="1">
      <c r="BA5231" s="2"/>
      <c r="BB5231" s="2">
        <f t="shared" si="1267"/>
        <v>29.721599999997771</v>
      </c>
      <c r="BC5231" s="156">
        <f t="shared" si="1268"/>
        <v>1.0679805341308398E-4</v>
      </c>
      <c r="BD5231" s="2">
        <f t="shared" si="1269"/>
        <v>2.8783125547317929E-7</v>
      </c>
      <c r="BE5231" s="2">
        <f t="shared" si="1265"/>
        <v>2.8783125547317929E-7</v>
      </c>
      <c r="BF5231" s="24" t="str">
        <f t="shared" si="1266"/>
        <v/>
      </c>
    </row>
    <row r="5232" spans="53:58" ht="20.100000000000001" customHeight="1">
      <c r="BA5232" s="2"/>
      <c r="BB5232" s="2">
        <f t="shared" si="1267"/>
        <v>29.72799999999777</v>
      </c>
      <c r="BC5232" s="156">
        <f t="shared" si="1268"/>
        <v>1.065102221576108E-4</v>
      </c>
      <c r="BD5232" s="2">
        <f t="shared" si="1269"/>
        <v>2.8706612877990741E-7</v>
      </c>
      <c r="BE5232" s="2">
        <f t="shared" si="1265"/>
        <v>2.8706612877990741E-7</v>
      </c>
      <c r="BF5232" s="24" t="str">
        <f t="shared" si="1266"/>
        <v/>
      </c>
    </row>
    <row r="5233" spans="53:58" ht="20.100000000000001" customHeight="1">
      <c r="BA5233" s="2"/>
      <c r="BB5233" s="2">
        <f t="shared" si="1267"/>
        <v>29.73439999999777</v>
      </c>
      <c r="BC5233" s="156">
        <f t="shared" si="1268"/>
        <v>1.0622315602883089E-4</v>
      </c>
      <c r="BD5233" s="2">
        <f t="shared" si="1269"/>
        <v>2.8630300281550956E-7</v>
      </c>
      <c r="BE5233" s="2">
        <f t="shared" si="1265"/>
        <v>2.8630300281550956E-7</v>
      </c>
      <c r="BF5233" s="24" t="str">
        <f t="shared" si="1266"/>
        <v/>
      </c>
    </row>
    <row r="5234" spans="53:58" ht="20.100000000000001" customHeight="1">
      <c r="BA5234" s="2"/>
      <c r="BB5234" s="2">
        <f t="shared" si="1267"/>
        <v>29.740799999997769</v>
      </c>
      <c r="BC5234" s="156">
        <f t="shared" si="1268"/>
        <v>1.0593685302601538E-4</v>
      </c>
      <c r="BD5234" s="2">
        <f t="shared" si="1269"/>
        <v>2.8554187245322733E-7</v>
      </c>
      <c r="BE5234" s="2">
        <f t="shared" si="1265"/>
        <v>2.8554187245322733E-7</v>
      </c>
      <c r="BF5234" s="24" t="str">
        <f t="shared" si="1266"/>
        <v/>
      </c>
    </row>
    <row r="5235" spans="53:58" ht="20.100000000000001" customHeight="1">
      <c r="BA5235" s="2"/>
      <c r="BB5235" s="2">
        <f t="shared" si="1267"/>
        <v>29.747199999997768</v>
      </c>
      <c r="BC5235" s="156">
        <f t="shared" si="1268"/>
        <v>1.0565131115356215E-4</v>
      </c>
      <c r="BD5235" s="2">
        <f t="shared" si="1269"/>
        <v>2.8478273257737476E-7</v>
      </c>
      <c r="BE5235" s="2">
        <f t="shared" si="1265"/>
        <v>2.8478273257737476E-7</v>
      </c>
      <c r="BF5235" s="24" t="str">
        <f t="shared" si="1266"/>
        <v/>
      </c>
    </row>
    <row r="5236" spans="53:58" ht="20.100000000000001" customHeight="1">
      <c r="BA5236" s="2"/>
      <c r="BB5236" s="2">
        <f t="shared" si="1267"/>
        <v>29.753599999997768</v>
      </c>
      <c r="BC5236" s="156">
        <f t="shared" si="1268"/>
        <v>1.0536652842098478E-4</v>
      </c>
      <c r="BD5236" s="2">
        <f t="shared" si="1269"/>
        <v>2.840255780858455E-7</v>
      </c>
      <c r="BE5236" s="2">
        <f t="shared" si="1265"/>
        <v>2.840255780858455E-7</v>
      </c>
      <c r="BF5236" s="24" t="str">
        <f t="shared" si="1266"/>
        <v/>
      </c>
    </row>
    <row r="5237" spans="53:58" ht="20.100000000000001" customHeight="1">
      <c r="BA5237" s="2"/>
      <c r="BB5237" s="2">
        <f t="shared" si="1267"/>
        <v>29.759999999997767</v>
      </c>
      <c r="BC5237" s="156">
        <f t="shared" si="1268"/>
        <v>1.0508250284289893E-4</v>
      </c>
      <c r="BD5237" s="2">
        <f t="shared" si="1269"/>
        <v>2.8327040388892021E-7</v>
      </c>
      <c r="BE5237" s="2">
        <f t="shared" si="1265"/>
        <v>2.8327040388892021E-7</v>
      </c>
      <c r="BF5237" s="24" t="str">
        <f t="shared" si="1266"/>
        <v/>
      </c>
    </row>
    <row r="5238" spans="53:58" ht="20.100000000000001" customHeight="1">
      <c r="BA5238" s="2"/>
      <c r="BB5238" s="2">
        <f t="shared" si="1267"/>
        <v>29.766399999997766</v>
      </c>
      <c r="BC5238" s="156">
        <f t="shared" si="1268"/>
        <v>1.0479923243901001E-4</v>
      </c>
      <c r="BD5238" s="2">
        <f t="shared" si="1269"/>
        <v>2.8251720491014748E-7</v>
      </c>
      <c r="BE5238" s="2">
        <f t="shared" si="1265"/>
        <v>2.8251720491014748E-7</v>
      </c>
      <c r="BF5238" s="24" t="str">
        <f t="shared" si="1266"/>
        <v/>
      </c>
    </row>
    <row r="5239" spans="53:58" ht="20.100000000000001" customHeight="1">
      <c r="BA5239" s="2"/>
      <c r="BB5239" s="2">
        <f t="shared" si="1267"/>
        <v>29.772799999997765</v>
      </c>
      <c r="BC5239" s="156">
        <f t="shared" si="1268"/>
        <v>1.0451671523409987E-4</v>
      </c>
      <c r="BD5239" s="2">
        <f t="shared" si="1269"/>
        <v>2.8176597608584237E-7</v>
      </c>
      <c r="BE5239" s="2">
        <f t="shared" si="1265"/>
        <v>2.8176597608584237E-7</v>
      </c>
      <c r="BF5239" s="24" t="str">
        <f t="shared" si="1266"/>
        <v/>
      </c>
    </row>
    <row r="5240" spans="53:58" ht="20.100000000000001" customHeight="1">
      <c r="BA5240" s="2"/>
      <c r="BB5240" s="2">
        <f t="shared" si="1267"/>
        <v>29.779199999997765</v>
      </c>
      <c r="BC5240" s="156">
        <f t="shared" si="1268"/>
        <v>1.0423494925801402E-4</v>
      </c>
      <c r="BD5240" s="2">
        <f t="shared" si="1269"/>
        <v>2.8101671236328396E-7</v>
      </c>
      <c r="BE5240" s="2">
        <f t="shared" si="1265"/>
        <v>2.8101671236328396E-7</v>
      </c>
      <c r="BF5240" s="24" t="str">
        <f t="shared" si="1266"/>
        <v/>
      </c>
    </row>
    <row r="5241" spans="53:58" ht="20.100000000000001" customHeight="1">
      <c r="BA5241" s="2"/>
      <c r="BB5241" s="2">
        <f t="shared" si="1267"/>
        <v>29.785599999997764</v>
      </c>
      <c r="BC5241" s="156">
        <f t="shared" si="1268"/>
        <v>1.0395393254565074E-4</v>
      </c>
      <c r="BD5241" s="2">
        <f t="shared" si="1269"/>
        <v>2.8026940870480815E-7</v>
      </c>
      <c r="BE5241" s="2">
        <f t="shared" si="1265"/>
        <v>2.8026940870480815E-7</v>
      </c>
      <c r="BF5241" s="24" t="str">
        <f t="shared" si="1266"/>
        <v/>
      </c>
    </row>
    <row r="5242" spans="53:58" ht="20.100000000000001" customHeight="1">
      <c r="BA5242" s="2"/>
      <c r="BB5242" s="2">
        <f t="shared" si="1267"/>
        <v>29.791999999997763</v>
      </c>
      <c r="BC5242" s="156">
        <f t="shared" si="1268"/>
        <v>1.0367366313694593E-4</v>
      </c>
      <c r="BD5242" s="2">
        <f t="shared" si="1269"/>
        <v>2.7952406008368777E-7</v>
      </c>
      <c r="BE5242" s="2">
        <f t="shared" si="1265"/>
        <v>2.7952406008368777E-7</v>
      </c>
      <c r="BF5242" s="24" t="str">
        <f t="shared" si="1266"/>
        <v/>
      </c>
    </row>
    <row r="5243" spans="53:58" ht="20.100000000000001" customHeight="1">
      <c r="BA5243" s="2"/>
      <c r="BB5243" s="2">
        <f t="shared" si="1267"/>
        <v>29.798399999997763</v>
      </c>
      <c r="BC5243" s="156">
        <f t="shared" si="1268"/>
        <v>1.0339413907686224E-4</v>
      </c>
      <c r="BD5243" s="2">
        <f t="shared" si="1269"/>
        <v>2.7878066148668038E-7</v>
      </c>
      <c r="BE5243" s="2">
        <f t="shared" si="1265"/>
        <v>2.7878066148668038E-7</v>
      </c>
      <c r="BF5243" s="24" t="str">
        <f t="shared" si="1266"/>
        <v/>
      </c>
    </row>
    <row r="5244" spans="53:58" ht="20.100000000000001" customHeight="1">
      <c r="BA5244" s="2"/>
      <c r="BB5244" s="2">
        <f t="shared" si="1267"/>
        <v>29.804799999997762</v>
      </c>
      <c r="BC5244" s="156">
        <f t="shared" si="1268"/>
        <v>1.0311535841537556E-4</v>
      </c>
      <c r="BD5244" s="2">
        <f t="shared" si="1269"/>
        <v>2.7803920791299834E-7</v>
      </c>
      <c r="BE5244" s="2">
        <f t="shared" si="1265"/>
        <v>2.7803920791299834E-7</v>
      </c>
      <c r="BF5244" s="24" t="str">
        <f t="shared" si="1266"/>
        <v/>
      </c>
    </row>
    <row r="5245" spans="53:58" ht="20.100000000000001" customHeight="1">
      <c r="BA5245" s="2"/>
      <c r="BB5245" s="2">
        <f t="shared" si="1267"/>
        <v>29.811199999997761</v>
      </c>
      <c r="BC5245" s="156">
        <f t="shared" si="1268"/>
        <v>1.0283731920746256E-4</v>
      </c>
      <c r="BD5245" s="2">
        <f t="shared" si="1269"/>
        <v>2.7729969437284509E-7</v>
      </c>
      <c r="BE5245" s="2">
        <f t="shared" si="1265"/>
        <v>2.7729969437284509E-7</v>
      </c>
      <c r="BF5245" s="24" t="str">
        <f t="shared" si="1266"/>
        <v/>
      </c>
    </row>
    <row r="5246" spans="53:58" ht="20.100000000000001" customHeight="1">
      <c r="BA5246" s="2"/>
      <c r="BB5246" s="2">
        <f t="shared" si="1267"/>
        <v>29.817599999997761</v>
      </c>
      <c r="BC5246" s="156">
        <f t="shared" si="1268"/>
        <v>1.0256001951308972E-4</v>
      </c>
      <c r="BD5246" s="2">
        <f t="shared" si="1269"/>
        <v>2.7656211589125053E-7</v>
      </c>
      <c r="BE5246" s="2">
        <f t="shared" si="1265"/>
        <v>2.7656211589125053E-7</v>
      </c>
      <c r="BF5246" s="24" t="str">
        <f t="shared" si="1266"/>
        <v/>
      </c>
    </row>
    <row r="5247" spans="53:58" ht="20.100000000000001" customHeight="1">
      <c r="BA5247" s="2"/>
      <c r="BB5247" s="2">
        <f t="shared" si="1267"/>
        <v>29.82399999999776</v>
      </c>
      <c r="BC5247" s="156">
        <f t="shared" si="1268"/>
        <v>1.0228345739719847E-4</v>
      </c>
      <c r="BD5247" s="2">
        <f t="shared" si="1269"/>
        <v>2.7582646750401885E-7</v>
      </c>
      <c r="BE5247" s="2">
        <f t="shared" si="1265"/>
        <v>2.7582646750401885E-7</v>
      </c>
      <c r="BF5247" s="24" t="str">
        <f t="shared" si="1266"/>
        <v/>
      </c>
    </row>
    <row r="5248" spans="53:58" ht="20.100000000000001" customHeight="1">
      <c r="BA5248" s="2"/>
      <c r="BB5248" s="2">
        <f t="shared" si="1267"/>
        <v>29.830399999997759</v>
      </c>
      <c r="BC5248" s="156">
        <f t="shared" si="1268"/>
        <v>1.0200763092969445E-4</v>
      </c>
      <c r="BD5248" s="2">
        <f t="shared" si="1269"/>
        <v>2.7509274426062871E-7</v>
      </c>
      <c r="BE5248" s="2">
        <f t="shared" si="1265"/>
        <v>2.7509274426062871E-7</v>
      </c>
      <c r="BF5248" s="24" t="str">
        <f t="shared" si="1266"/>
        <v/>
      </c>
    </row>
    <row r="5249" spans="53:58" ht="20.100000000000001" customHeight="1">
      <c r="BA5249" s="2"/>
      <c r="BB5249" s="2">
        <f t="shared" si="1267"/>
        <v>29.836799999997758</v>
      </c>
      <c r="BC5249" s="156">
        <f t="shared" si="1268"/>
        <v>1.0173253818543382E-4</v>
      </c>
      <c r="BD5249" s="2">
        <f t="shared" si="1269"/>
        <v>2.7436094122122463E-7</v>
      </c>
      <c r="BE5249" s="2">
        <f t="shared" si="1265"/>
        <v>2.7436094122122463E-7</v>
      </c>
      <c r="BF5249" s="24" t="str">
        <f t="shared" si="1266"/>
        <v/>
      </c>
    </row>
    <row r="5250" spans="53:58" ht="20.100000000000001" customHeight="1">
      <c r="BA5250" s="2"/>
      <c r="BB5250" s="2">
        <f t="shared" si="1267"/>
        <v>29.843199999997758</v>
      </c>
      <c r="BC5250" s="156">
        <f t="shared" si="1268"/>
        <v>1.014581772442126E-4</v>
      </c>
      <c r="BD5250" s="2">
        <f t="shared" si="1269"/>
        <v>2.7363105346007283E-7</v>
      </c>
      <c r="BE5250" s="2">
        <f t="shared" si="1265"/>
        <v>2.7363105346007283E-7</v>
      </c>
      <c r="BF5250" s="24" t="str">
        <f t="shared" si="1266"/>
        <v/>
      </c>
    </row>
    <row r="5251" spans="53:58" ht="20.100000000000001" customHeight="1">
      <c r="BA5251" s="2"/>
      <c r="BB5251" s="2">
        <f t="shared" si="1267"/>
        <v>29.849599999997757</v>
      </c>
      <c r="BC5251" s="156">
        <f t="shared" si="1268"/>
        <v>1.0118454619075252E-4</v>
      </c>
      <c r="BD5251" s="2">
        <f t="shared" si="1269"/>
        <v>2.7290307606321672E-7</v>
      </c>
      <c r="BE5251" s="2">
        <f t="shared" si="1265"/>
        <v>2.7290307606321672E-7</v>
      </c>
      <c r="BF5251" s="24" t="str">
        <f t="shared" si="1266"/>
        <v/>
      </c>
    </row>
    <row r="5252" spans="53:58" ht="20.100000000000001" customHeight="1">
      <c r="BA5252" s="2"/>
      <c r="BB5252" s="2">
        <f t="shared" si="1267"/>
        <v>29.855999999997756</v>
      </c>
      <c r="BC5252" s="156">
        <f t="shared" si="1268"/>
        <v>1.0091164311468931E-4</v>
      </c>
      <c r="BD5252" s="2">
        <f t="shared" si="1269"/>
        <v>2.7217700412781275E-7</v>
      </c>
      <c r="BE5252" s="2">
        <f t="shared" si="1265"/>
        <v>2.7217700412781275E-7</v>
      </c>
      <c r="BF5252" s="24" t="str">
        <f t="shared" si="1266"/>
        <v/>
      </c>
    </row>
    <row r="5253" spans="53:58" ht="20.100000000000001" customHeight="1">
      <c r="BA5253" s="2"/>
      <c r="BB5253" s="2">
        <f t="shared" si="1267"/>
        <v>29.862399999997756</v>
      </c>
      <c r="BC5253" s="156">
        <f t="shared" si="1268"/>
        <v>1.0063946611056149E-4</v>
      </c>
      <c r="BD5253" s="2">
        <f t="shared" si="1269"/>
        <v>2.7145283276509846E-7</v>
      </c>
      <c r="BE5253" s="2">
        <f t="shared" si="1265"/>
        <v>2.7145283276509846E-7</v>
      </c>
      <c r="BF5253" s="24" t="str">
        <f t="shared" si="1266"/>
        <v/>
      </c>
    </row>
    <row r="5254" spans="53:58" ht="20.100000000000001" customHeight="1">
      <c r="BA5254" s="2"/>
      <c r="BB5254" s="2">
        <f t="shared" si="1267"/>
        <v>29.868799999997755</v>
      </c>
      <c r="BC5254" s="156">
        <f t="shared" si="1268"/>
        <v>1.003680132777964E-4</v>
      </c>
      <c r="BD5254" s="2">
        <f t="shared" si="1269"/>
        <v>2.707305570978988E-7</v>
      </c>
      <c r="BE5254" s="2">
        <f t="shared" si="1265"/>
        <v>2.707305570978988E-7</v>
      </c>
      <c r="BF5254" s="24" t="str">
        <f t="shared" si="1266"/>
        <v/>
      </c>
    </row>
    <row r="5255" spans="53:58" ht="20.100000000000001" customHeight="1">
      <c r="BA5255" s="2"/>
      <c r="BB5255" s="2">
        <f t="shared" si="1267"/>
        <v>29.875199999997754</v>
      </c>
      <c r="BC5255" s="156">
        <f t="shared" si="1268"/>
        <v>1.000972827206985E-4</v>
      </c>
      <c r="BD5255" s="2">
        <f t="shared" si="1269"/>
        <v>2.7001017226032796E-7</v>
      </c>
      <c r="BE5255" s="2">
        <f t="shared" si="1265"/>
        <v>2.7001017226032796E-7</v>
      </c>
      <c r="BF5255" s="24" t="str">
        <f t="shared" si="1266"/>
        <v/>
      </c>
    </row>
    <row r="5256" spans="53:58" ht="20.100000000000001" customHeight="1">
      <c r="BA5256" s="2"/>
      <c r="BB5256" s="2">
        <f t="shared" si="1267"/>
        <v>29.881599999997754</v>
      </c>
      <c r="BC5256" s="156">
        <f t="shared" si="1268"/>
        <v>9.9827272548438169E-5</v>
      </c>
      <c r="BD5256" s="2">
        <f t="shared" si="1269"/>
        <v>2.6929167340017466E-7</v>
      </c>
      <c r="BE5256" s="2">
        <f t="shared" si="1265"/>
        <v>2.6929167340017466E-7</v>
      </c>
      <c r="BF5256" s="24" t="str">
        <f t="shared" si="1266"/>
        <v/>
      </c>
    </row>
    <row r="5257" spans="53:58" ht="20.100000000000001" customHeight="1">
      <c r="BA5257" s="2"/>
      <c r="BB5257" s="2">
        <f t="shared" si="1267"/>
        <v>29.887999999997753</v>
      </c>
      <c r="BC5257" s="156">
        <f t="shared" si="1268"/>
        <v>9.9557980875037994E-5</v>
      </c>
      <c r="BD5257" s="2">
        <f t="shared" si="1269"/>
        <v>2.6857505567638132E-7</v>
      </c>
      <c r="BE5257" s="2">
        <f t="shared" si="1265"/>
        <v>2.6857505567638132E-7</v>
      </c>
      <c r="BF5257" s="24" t="str">
        <f t="shared" si="1266"/>
        <v/>
      </c>
    </row>
    <row r="5258" spans="53:58" ht="20.100000000000001" customHeight="1">
      <c r="BA5258" s="2"/>
      <c r="BB5258" s="2">
        <f t="shared" si="1267"/>
        <v>29.894399999997752</v>
      </c>
      <c r="BC5258" s="156">
        <f t="shared" si="1268"/>
        <v>9.9289405819361613E-5</v>
      </c>
      <c r="BD5258" s="2">
        <f t="shared" si="1269"/>
        <v>2.6786031425962687E-7</v>
      </c>
      <c r="BE5258" s="2">
        <f t="shared" si="1265"/>
        <v>2.6786031425962687E-7</v>
      </c>
      <c r="BF5258" s="24" t="str">
        <f t="shared" si="1266"/>
        <v/>
      </c>
    </row>
    <row r="5259" spans="53:58" ht="20.100000000000001" customHeight="1">
      <c r="BA5259" s="2"/>
      <c r="BB5259" s="2">
        <f t="shared" si="1267"/>
        <v>29.900799999997751</v>
      </c>
      <c r="BC5259" s="156">
        <f t="shared" si="1268"/>
        <v>9.9021545505101986E-5</v>
      </c>
      <c r="BD5259" s="2">
        <f t="shared" si="1269"/>
        <v>2.6714744433434603E-7</v>
      </c>
      <c r="BE5259" s="2">
        <f t="shared" ref="BE5259:BE5322" si="1270">IF(BC5259&lt;(1-$BA$591),BD5259,"")</f>
        <v>2.6714744433434603E-7</v>
      </c>
      <c r="BF5259" s="24" t="str">
        <f t="shared" ref="BF5259:BF5322" si="1271">IF(BC5259&lt;(1-$BA$597),BD5259,"")</f>
        <v/>
      </c>
    </row>
    <row r="5260" spans="53:58" ht="20.100000000000001" customHeight="1">
      <c r="BA5260" s="2"/>
      <c r="BB5260" s="2">
        <f t="shared" ref="BB5260:BB5323" si="1272">BB5259+$BE$584</f>
        <v>29.907199999997751</v>
      </c>
      <c r="BC5260" s="156">
        <f t="shared" ref="BC5260:BC5323" si="1273">_xlfn.CHISQ.DIST.RT(BB5260,7)</f>
        <v>9.875439806076764E-5</v>
      </c>
      <c r="BD5260" s="2">
        <f t="shared" ref="BD5260:BD5323" si="1274">BC5260-BC5261</f>
        <v>2.6643644109577492E-7</v>
      </c>
      <c r="BE5260" s="2">
        <f t="shared" si="1270"/>
        <v>2.6643644109577492E-7</v>
      </c>
      <c r="BF5260" s="24" t="str">
        <f t="shared" si="1271"/>
        <v/>
      </c>
    </row>
    <row r="5261" spans="53:58" ht="20.100000000000001" customHeight="1">
      <c r="BA5261" s="2"/>
      <c r="BB5261" s="2">
        <f t="shared" si="1272"/>
        <v>29.91359999999775</v>
      </c>
      <c r="BC5261" s="156">
        <f t="shared" si="1273"/>
        <v>9.8487961619671865E-5</v>
      </c>
      <c r="BD5261" s="2">
        <f t="shared" si="1274"/>
        <v>2.6572729975121137E-7</v>
      </c>
      <c r="BE5261" s="2">
        <f t="shared" si="1270"/>
        <v>2.6572729975121137E-7</v>
      </c>
      <c r="BF5261" s="24" t="str">
        <f t="shared" si="1271"/>
        <v/>
      </c>
    </row>
    <row r="5262" spans="53:58" ht="20.100000000000001" customHeight="1">
      <c r="BA5262" s="2"/>
      <c r="BB5262" s="2">
        <f t="shared" si="1272"/>
        <v>29.919999999997749</v>
      </c>
      <c r="BC5262" s="156">
        <f t="shared" si="1273"/>
        <v>9.8222234319920654E-5</v>
      </c>
      <c r="BD5262" s="2">
        <f t="shared" si="1274"/>
        <v>2.6502001552027249E-7</v>
      </c>
      <c r="BE5262" s="2">
        <f t="shared" si="1270"/>
        <v>2.6502001552027249E-7</v>
      </c>
      <c r="BF5262" s="24" t="str">
        <f t="shared" si="1271"/>
        <v/>
      </c>
    </row>
    <row r="5263" spans="53:58" ht="20.100000000000001" customHeight="1">
      <c r="BA5263" s="2"/>
      <c r="BB5263" s="2">
        <f t="shared" si="1272"/>
        <v>29.926399999997749</v>
      </c>
      <c r="BC5263" s="156">
        <f t="shared" si="1273"/>
        <v>9.7957214304400381E-5</v>
      </c>
      <c r="BD5263" s="2">
        <f t="shared" si="1274"/>
        <v>2.6431458363408147E-7</v>
      </c>
      <c r="BE5263" s="2">
        <f t="shared" si="1270"/>
        <v>2.6431458363408147E-7</v>
      </c>
      <c r="BF5263" s="24" t="str">
        <f t="shared" si="1271"/>
        <v/>
      </c>
    </row>
    <row r="5264" spans="53:58" ht="20.100000000000001" customHeight="1">
      <c r="BA5264" s="2"/>
      <c r="BB5264" s="2">
        <f t="shared" si="1272"/>
        <v>29.932799999997748</v>
      </c>
      <c r="BC5264" s="156">
        <f t="shared" si="1273"/>
        <v>9.76928997207663E-5</v>
      </c>
      <c r="BD5264" s="2">
        <f t="shared" si="1274"/>
        <v>2.6361099933669061E-7</v>
      </c>
      <c r="BE5264" s="2">
        <f t="shared" si="1270"/>
        <v>2.6361099933669061E-7</v>
      </c>
      <c r="BF5264" s="24" t="str">
        <f t="shared" si="1271"/>
        <v/>
      </c>
    </row>
    <row r="5265" spans="53:58" ht="20.100000000000001" customHeight="1">
      <c r="BA5265" s="2"/>
      <c r="BB5265" s="2">
        <f t="shared" si="1272"/>
        <v>29.939199999997747</v>
      </c>
      <c r="BC5265" s="156">
        <f t="shared" si="1273"/>
        <v>9.7429288721429609E-5</v>
      </c>
      <c r="BD5265" s="2">
        <f t="shared" si="1274"/>
        <v>2.6290925788315686E-7</v>
      </c>
      <c r="BE5265" s="2">
        <f t="shared" si="1270"/>
        <v>2.6290925788315686E-7</v>
      </c>
      <c r="BF5265" s="24" t="str">
        <f t="shared" si="1271"/>
        <v/>
      </c>
    </row>
    <row r="5266" spans="53:58" ht="20.100000000000001" customHeight="1">
      <c r="BA5266" s="2"/>
      <c r="BB5266" s="2">
        <f t="shared" si="1272"/>
        <v>29.945599999997746</v>
      </c>
      <c r="BC5266" s="156">
        <f t="shared" si="1273"/>
        <v>9.7166379463546452E-5</v>
      </c>
      <c r="BD5266" s="2">
        <f t="shared" si="1274"/>
        <v>2.6220935454044985E-7</v>
      </c>
      <c r="BE5266" s="2">
        <f t="shared" si="1270"/>
        <v>2.6220935454044985E-7</v>
      </c>
      <c r="BF5266" s="24" t="str">
        <f t="shared" si="1271"/>
        <v/>
      </c>
    </row>
    <row r="5267" spans="53:58" ht="20.100000000000001" customHeight="1">
      <c r="BA5267" s="2"/>
      <c r="BB5267" s="2">
        <f t="shared" si="1272"/>
        <v>29.951999999997746</v>
      </c>
      <c r="BC5267" s="156">
        <f t="shared" si="1273"/>
        <v>9.6904170109006002E-5</v>
      </c>
      <c r="BD5267" s="2">
        <f t="shared" si="1274"/>
        <v>2.6151128458872582E-7</v>
      </c>
      <c r="BE5267" s="2">
        <f t="shared" si="1270"/>
        <v>2.6151128458872582E-7</v>
      </c>
      <c r="BF5267" s="24" t="str">
        <f t="shared" si="1271"/>
        <v/>
      </c>
    </row>
    <row r="5268" spans="53:58" ht="20.100000000000001" customHeight="1">
      <c r="BA5268" s="2"/>
      <c r="BB5268" s="2">
        <f t="shared" si="1272"/>
        <v>29.958399999997745</v>
      </c>
      <c r="BC5268" s="156">
        <f t="shared" si="1273"/>
        <v>9.6642658824417277E-5</v>
      </c>
      <c r="BD5268" s="2">
        <f t="shared" si="1274"/>
        <v>2.6081504331747869E-7</v>
      </c>
      <c r="BE5268" s="2">
        <f t="shared" si="1270"/>
        <v>2.6081504331747869E-7</v>
      </c>
      <c r="BF5268" s="24" t="str">
        <f t="shared" si="1271"/>
        <v/>
      </c>
    </row>
    <row r="5269" spans="53:58" ht="20.100000000000001" customHeight="1">
      <c r="BA5269" s="2"/>
      <c r="BB5269" s="2">
        <f t="shared" si="1272"/>
        <v>29.964799999997744</v>
      </c>
      <c r="BC5269" s="156">
        <f t="shared" si="1273"/>
        <v>9.6381843781099798E-5</v>
      </c>
      <c r="BD5269" s="2">
        <f t="shared" si="1274"/>
        <v>2.6012062603071714E-7</v>
      </c>
      <c r="BE5269" s="2">
        <f t="shared" si="1270"/>
        <v>2.6012062603071714E-7</v>
      </c>
      <c r="BF5269" s="24" t="str">
        <f t="shared" si="1271"/>
        <v/>
      </c>
    </row>
    <row r="5270" spans="53:58" ht="20.100000000000001" customHeight="1">
      <c r="BA5270" s="2"/>
      <c r="BB5270" s="2">
        <f t="shared" si="1272"/>
        <v>29.971199999997744</v>
      </c>
      <c r="BC5270" s="156">
        <f t="shared" si="1273"/>
        <v>9.6121723155069081E-5</v>
      </c>
      <c r="BD5270" s="2">
        <f t="shared" si="1274"/>
        <v>2.5942802804184177E-7</v>
      </c>
      <c r="BE5270" s="2">
        <f t="shared" si="1270"/>
        <v>2.5942802804184177E-7</v>
      </c>
      <c r="BF5270" s="24" t="str">
        <f t="shared" si="1271"/>
        <v/>
      </c>
    </row>
    <row r="5271" spans="53:58" ht="20.100000000000001" customHeight="1">
      <c r="BA5271" s="2"/>
      <c r="BB5271" s="2">
        <f t="shared" si="1272"/>
        <v>29.977599999997743</v>
      </c>
      <c r="BC5271" s="156">
        <f t="shared" si="1273"/>
        <v>9.5862295127027239E-5</v>
      </c>
      <c r="BD5271" s="2">
        <f t="shared" si="1274"/>
        <v>2.5873724467804962E-7</v>
      </c>
      <c r="BE5271" s="2">
        <f t="shared" si="1270"/>
        <v>2.5873724467804962E-7</v>
      </c>
      <c r="BF5271" s="24" t="str">
        <f t="shared" si="1271"/>
        <v/>
      </c>
    </row>
    <row r="5272" spans="53:58" ht="20.100000000000001" customHeight="1">
      <c r="BA5272" s="2"/>
      <c r="BB5272" s="2">
        <f t="shared" si="1272"/>
        <v>29.983999999997742</v>
      </c>
      <c r="BC5272" s="156">
        <f t="shared" si="1273"/>
        <v>9.5603557882349189E-5</v>
      </c>
      <c r="BD5272" s="2">
        <f t="shared" si="1274"/>
        <v>2.5804827127689188E-7</v>
      </c>
      <c r="BE5272" s="2">
        <f t="shared" si="1270"/>
        <v>2.5804827127689188E-7</v>
      </c>
      <c r="BF5272" s="24" t="str">
        <f t="shared" si="1271"/>
        <v/>
      </c>
    </row>
    <row r="5273" spans="53:58" ht="20.100000000000001" customHeight="1">
      <c r="BA5273" s="2"/>
      <c r="BB5273" s="2">
        <f t="shared" si="1272"/>
        <v>29.990399999997742</v>
      </c>
      <c r="BC5273" s="156">
        <f t="shared" si="1273"/>
        <v>9.5345509611072298E-5</v>
      </c>
      <c r="BD5273" s="2">
        <f t="shared" si="1274"/>
        <v>2.5736110318795439E-7</v>
      </c>
      <c r="BE5273" s="2">
        <f t="shared" si="1270"/>
        <v>2.5736110318795439E-7</v>
      </c>
      <c r="BF5273" s="24" t="str">
        <f t="shared" si="1271"/>
        <v/>
      </c>
    </row>
    <row r="5274" spans="53:58" ht="20.100000000000001" customHeight="1">
      <c r="BA5274" s="2"/>
      <c r="BB5274" s="2">
        <f t="shared" si="1272"/>
        <v>29.996799999997741</v>
      </c>
      <c r="BC5274" s="156">
        <f t="shared" si="1273"/>
        <v>9.5088148507884343E-5</v>
      </c>
      <c r="BD5274" s="2">
        <f t="shared" si="1274"/>
        <v>2.5667573577246459E-7</v>
      </c>
      <c r="BE5274" s="2">
        <f t="shared" si="1270"/>
        <v>2.5667573577246459E-7</v>
      </c>
      <c r="BF5274" s="24" t="str">
        <f t="shared" si="1271"/>
        <v/>
      </c>
    </row>
    <row r="5275" spans="53:58" ht="20.100000000000001" customHeight="1">
      <c r="BA5275" s="2"/>
      <c r="BB5275" s="2">
        <f t="shared" si="1272"/>
        <v>30.00319999999774</v>
      </c>
      <c r="BC5275" s="156">
        <f t="shared" si="1273"/>
        <v>9.4831472772111879E-5</v>
      </c>
      <c r="BD5275" s="2">
        <f t="shared" si="1274"/>
        <v>2.5599216440433511E-7</v>
      </c>
      <c r="BE5275" s="2">
        <f t="shared" si="1270"/>
        <v>2.5599216440433511E-7</v>
      </c>
      <c r="BF5275" s="24" t="str">
        <f t="shared" si="1271"/>
        <v/>
      </c>
    </row>
    <row r="5276" spans="53:58" ht="20.100000000000001" customHeight="1">
      <c r="BA5276" s="2"/>
      <c r="BB5276" s="2">
        <f t="shared" si="1272"/>
        <v>30.009599999997739</v>
      </c>
      <c r="BC5276" s="156">
        <f t="shared" si="1273"/>
        <v>9.4575480607707543E-5</v>
      </c>
      <c r="BD5276" s="2">
        <f t="shared" si="1274"/>
        <v>2.5531038446632837E-7</v>
      </c>
      <c r="BE5276" s="2">
        <f t="shared" si="1270"/>
        <v>2.5531038446632837E-7</v>
      </c>
      <c r="BF5276" s="24" t="str">
        <f t="shared" si="1271"/>
        <v/>
      </c>
    </row>
    <row r="5277" spans="53:58" ht="20.100000000000001" customHeight="1">
      <c r="BA5277" s="2"/>
      <c r="BB5277" s="2">
        <f t="shared" si="1272"/>
        <v>30.015999999997739</v>
      </c>
      <c r="BC5277" s="156">
        <f t="shared" si="1273"/>
        <v>9.4320170223241215E-5</v>
      </c>
      <c r="BD5277" s="2">
        <f t="shared" si="1274"/>
        <v>2.5463039135645337E-7</v>
      </c>
      <c r="BE5277" s="2">
        <f t="shared" si="1270"/>
        <v>2.5463039135645337E-7</v>
      </c>
      <c r="BF5277" s="24" t="str">
        <f t="shared" si="1271"/>
        <v/>
      </c>
    </row>
    <row r="5278" spans="53:58" ht="20.100000000000001" customHeight="1">
      <c r="BA5278" s="2"/>
      <c r="BB5278" s="2">
        <f t="shared" si="1272"/>
        <v>30.022399999997738</v>
      </c>
      <c r="BC5278" s="156">
        <f t="shared" si="1273"/>
        <v>9.4065539831884762E-5</v>
      </c>
      <c r="BD5278" s="2">
        <f t="shared" si="1274"/>
        <v>2.5395218048137919E-7</v>
      </c>
      <c r="BE5278" s="2">
        <f t="shared" si="1270"/>
        <v>2.5395218048137919E-7</v>
      </c>
      <c r="BF5278" s="24" t="str">
        <f t="shared" si="1271"/>
        <v/>
      </c>
    </row>
    <row r="5279" spans="53:58" ht="20.100000000000001" customHeight="1">
      <c r="BA5279" s="2"/>
      <c r="BB5279" s="2">
        <f t="shared" si="1272"/>
        <v>30.028799999997737</v>
      </c>
      <c r="BC5279" s="156">
        <f t="shared" si="1273"/>
        <v>9.3811587651403383E-5</v>
      </c>
      <c r="BD5279" s="2">
        <f t="shared" si="1274"/>
        <v>2.5327574726013481E-7</v>
      </c>
      <c r="BE5279" s="2">
        <f t="shared" si="1270"/>
        <v>2.5327574726013481E-7</v>
      </c>
      <c r="BF5279" s="24" t="str">
        <f t="shared" si="1271"/>
        <v/>
      </c>
    </row>
    <row r="5280" spans="53:58" ht="20.100000000000001" customHeight="1">
      <c r="BA5280" s="2"/>
      <c r="BB5280" s="2">
        <f t="shared" si="1272"/>
        <v>30.035199999997737</v>
      </c>
      <c r="BC5280" s="156">
        <f t="shared" si="1273"/>
        <v>9.3558311904143248E-5</v>
      </c>
      <c r="BD5280" s="2">
        <f t="shared" si="1274"/>
        <v>2.5260108712410912E-7</v>
      </c>
      <c r="BE5280" s="2">
        <f t="shared" si="1270"/>
        <v>2.5260108712410912E-7</v>
      </c>
      <c r="BF5280" s="24" t="str">
        <f t="shared" si="1271"/>
        <v/>
      </c>
    </row>
    <row r="5281" spans="53:58" ht="20.100000000000001" customHeight="1">
      <c r="BA5281" s="2"/>
      <c r="BB5281" s="2">
        <f t="shared" si="1272"/>
        <v>30.041599999997736</v>
      </c>
      <c r="BC5281" s="156">
        <f t="shared" si="1273"/>
        <v>9.3305710817019139E-5</v>
      </c>
      <c r="BD5281" s="2">
        <f t="shared" si="1274"/>
        <v>2.519281955148554E-7</v>
      </c>
      <c r="BE5281" s="2">
        <f t="shared" si="1270"/>
        <v>2.519281955148554E-7</v>
      </c>
      <c r="BF5281" s="24" t="str">
        <f t="shared" si="1271"/>
        <v/>
      </c>
    </row>
    <row r="5282" spans="53:58" ht="20.100000000000001" customHeight="1">
      <c r="BA5282" s="2"/>
      <c r="BB5282" s="2">
        <f t="shared" si="1272"/>
        <v>30.047999999997735</v>
      </c>
      <c r="BC5282" s="156">
        <f t="shared" si="1273"/>
        <v>9.3053782621504283E-5</v>
      </c>
      <c r="BD5282" s="2">
        <f t="shared" si="1274"/>
        <v>2.5125706788632748E-7</v>
      </c>
      <c r="BE5282" s="2">
        <f t="shared" si="1270"/>
        <v>2.5125706788632748E-7</v>
      </c>
      <c r="BF5282" s="24" t="str">
        <f t="shared" si="1271"/>
        <v/>
      </c>
    </row>
    <row r="5283" spans="53:58" ht="20.100000000000001" customHeight="1">
      <c r="BA5283" s="2"/>
      <c r="BB5283" s="2">
        <f t="shared" si="1272"/>
        <v>30.054399999997734</v>
      </c>
      <c r="BC5283" s="156">
        <f t="shared" si="1273"/>
        <v>9.2802525553617956E-5</v>
      </c>
      <c r="BD5283" s="2">
        <f t="shared" si="1274"/>
        <v>2.5058769970302309E-7</v>
      </c>
      <c r="BE5283" s="2">
        <f t="shared" si="1270"/>
        <v>2.5058769970302309E-7</v>
      </c>
      <c r="BF5283" s="24" t="str">
        <f t="shared" si="1271"/>
        <v/>
      </c>
    </row>
    <row r="5284" spans="53:58" ht="20.100000000000001" customHeight="1">
      <c r="BA5284" s="2"/>
      <c r="BB5284" s="2">
        <f t="shared" si="1272"/>
        <v>30.060799999997734</v>
      </c>
      <c r="BC5284" s="156">
        <f t="shared" si="1273"/>
        <v>9.2551937853914933E-5</v>
      </c>
      <c r="BD5284" s="2">
        <f t="shared" si="1274"/>
        <v>2.4992008644197602E-7</v>
      </c>
      <c r="BE5284" s="2">
        <f t="shared" si="1270"/>
        <v>2.4992008644197602E-7</v>
      </c>
      <c r="BF5284" s="24" t="str">
        <f t="shared" si="1271"/>
        <v/>
      </c>
    </row>
    <row r="5285" spans="53:58" ht="20.100000000000001" customHeight="1">
      <c r="BA5285" s="2"/>
      <c r="BB5285" s="2">
        <f t="shared" si="1272"/>
        <v>30.067199999997733</v>
      </c>
      <c r="BC5285" s="156">
        <f t="shared" si="1273"/>
        <v>9.2302017767472957E-5</v>
      </c>
      <c r="BD5285" s="2">
        <f t="shared" si="1274"/>
        <v>2.4925422359039801E-7</v>
      </c>
      <c r="BE5285" s="2">
        <f t="shared" si="1270"/>
        <v>2.4925422359039801E-7</v>
      </c>
      <c r="BF5285" s="24" t="str">
        <f t="shared" si="1271"/>
        <v/>
      </c>
    </row>
    <row r="5286" spans="53:58" ht="20.100000000000001" customHeight="1">
      <c r="BA5286" s="2"/>
      <c r="BB5286" s="2">
        <f t="shared" si="1272"/>
        <v>30.073599999997732</v>
      </c>
      <c r="BC5286" s="156">
        <f t="shared" si="1273"/>
        <v>9.2052763543882559E-5</v>
      </c>
      <c r="BD5286" s="2">
        <f t="shared" si="1274"/>
        <v>2.4859010664753545E-7</v>
      </c>
      <c r="BE5286" s="2">
        <f t="shared" si="1270"/>
        <v>2.4859010664753545E-7</v>
      </c>
      <c r="BF5286" s="24" t="str">
        <f t="shared" si="1271"/>
        <v/>
      </c>
    </row>
    <row r="5287" spans="53:58" ht="20.100000000000001" customHeight="1">
      <c r="BA5287" s="2"/>
      <c r="BB5287" s="2">
        <f t="shared" si="1272"/>
        <v>30.079999999997732</v>
      </c>
      <c r="BC5287" s="156">
        <f t="shared" si="1273"/>
        <v>9.1804173437235023E-5</v>
      </c>
      <c r="BD5287" s="2">
        <f t="shared" si="1274"/>
        <v>2.4792773112380202E-7</v>
      </c>
      <c r="BE5287" s="2">
        <f t="shared" si="1270"/>
        <v>2.4792773112380202E-7</v>
      </c>
      <c r="BF5287" s="24" t="str">
        <f t="shared" si="1271"/>
        <v/>
      </c>
    </row>
    <row r="5288" spans="53:58" ht="20.100000000000001" customHeight="1">
      <c r="BA5288" s="2"/>
      <c r="BB5288" s="2">
        <f t="shared" si="1272"/>
        <v>30.086399999997731</v>
      </c>
      <c r="BC5288" s="156">
        <f t="shared" si="1273"/>
        <v>9.1556245706111221E-5</v>
      </c>
      <c r="BD5288" s="2">
        <f t="shared" si="1274"/>
        <v>2.4726709254054827E-7</v>
      </c>
      <c r="BE5288" s="2">
        <f t="shared" si="1270"/>
        <v>2.4726709254054827E-7</v>
      </c>
      <c r="BF5288" s="24" t="str">
        <f t="shared" si="1271"/>
        <v/>
      </c>
    </row>
    <row r="5289" spans="53:58" ht="20.100000000000001" customHeight="1">
      <c r="BA5289" s="2"/>
      <c r="BB5289" s="2">
        <f t="shared" si="1272"/>
        <v>30.09279999999773</v>
      </c>
      <c r="BC5289" s="156">
        <f t="shared" si="1273"/>
        <v>9.1308978613570673E-5</v>
      </c>
      <c r="BD5289" s="2">
        <f t="shared" si="1274"/>
        <v>2.466081864306173E-7</v>
      </c>
      <c r="BE5289" s="2">
        <f t="shared" si="1270"/>
        <v>2.466081864306173E-7</v>
      </c>
      <c r="BF5289" s="24" t="str">
        <f t="shared" si="1271"/>
        <v/>
      </c>
    </row>
    <row r="5290" spans="53:58" ht="20.100000000000001" customHeight="1">
      <c r="BA5290" s="2"/>
      <c r="BB5290" s="2">
        <f t="shared" si="1272"/>
        <v>30.09919999999773</v>
      </c>
      <c r="BC5290" s="156">
        <f t="shared" si="1273"/>
        <v>9.1062370427140056E-5</v>
      </c>
      <c r="BD5290" s="2">
        <f t="shared" si="1274"/>
        <v>2.4595100833860227E-7</v>
      </c>
      <c r="BE5290" s="2">
        <f t="shared" si="1270"/>
        <v>2.4595100833860227E-7</v>
      </c>
      <c r="BF5290" s="24" t="str">
        <f t="shared" si="1271"/>
        <v/>
      </c>
    </row>
    <row r="5291" spans="53:58" ht="20.100000000000001" customHeight="1">
      <c r="BA5291" s="2"/>
      <c r="BB5291" s="2">
        <f t="shared" si="1272"/>
        <v>30.105599999997729</v>
      </c>
      <c r="BC5291" s="156">
        <f t="shared" si="1273"/>
        <v>9.0816419418801453E-5</v>
      </c>
      <c r="BD5291" s="2">
        <f t="shared" si="1274"/>
        <v>2.4529555381936914E-7</v>
      </c>
      <c r="BE5291" s="2">
        <f t="shared" si="1270"/>
        <v>2.4529555381936914E-7</v>
      </c>
      <c r="BF5291" s="24" t="str">
        <f t="shared" si="1271"/>
        <v/>
      </c>
    </row>
    <row r="5292" spans="53:58" ht="20.100000000000001" customHeight="1">
      <c r="BA5292" s="2"/>
      <c r="BB5292" s="2">
        <f t="shared" si="1272"/>
        <v>30.111999999997728</v>
      </c>
      <c r="BC5292" s="156">
        <f t="shared" si="1273"/>
        <v>9.0571123864982084E-5</v>
      </c>
      <c r="BD5292" s="2">
        <f t="shared" si="1274"/>
        <v>2.4464181843885627E-7</v>
      </c>
      <c r="BE5292" s="2">
        <f t="shared" si="1270"/>
        <v>2.4464181843885627E-7</v>
      </c>
      <c r="BF5292" s="24" t="str">
        <f t="shared" si="1271"/>
        <v/>
      </c>
    </row>
    <row r="5293" spans="53:58" ht="20.100000000000001" customHeight="1">
      <c r="BA5293" s="2"/>
      <c r="BB5293" s="2">
        <f t="shared" si="1272"/>
        <v>30.118399999997727</v>
      </c>
      <c r="BC5293" s="156">
        <f t="shared" si="1273"/>
        <v>9.0326482046543228E-5</v>
      </c>
      <c r="BD5293" s="2">
        <f t="shared" si="1274"/>
        <v>2.4398979777519932E-7</v>
      </c>
      <c r="BE5293" s="2">
        <f t="shared" si="1270"/>
        <v>2.4398979777519932E-7</v>
      </c>
      <c r="BF5293" s="24" t="str">
        <f t="shared" si="1271"/>
        <v/>
      </c>
    </row>
    <row r="5294" spans="53:58" ht="20.100000000000001" customHeight="1">
      <c r="BA5294" s="2"/>
      <c r="BB5294" s="2">
        <f t="shared" si="1272"/>
        <v>30.124799999997727</v>
      </c>
      <c r="BC5294" s="156">
        <f t="shared" si="1273"/>
        <v>9.0082492248768029E-5</v>
      </c>
      <c r="BD5294" s="2">
        <f t="shared" si="1274"/>
        <v>2.4333948741726754E-7</v>
      </c>
      <c r="BE5294" s="2">
        <f t="shared" si="1270"/>
        <v>2.4333948741726754E-7</v>
      </c>
      <c r="BF5294" s="24" t="str">
        <f t="shared" si="1271"/>
        <v/>
      </c>
    </row>
    <row r="5295" spans="53:58" ht="20.100000000000001" customHeight="1">
      <c r="BA5295" s="2"/>
      <c r="BB5295" s="2">
        <f t="shared" si="1272"/>
        <v>30.131199999997726</v>
      </c>
      <c r="BC5295" s="156">
        <f t="shared" si="1273"/>
        <v>8.9839152761350761E-5</v>
      </c>
      <c r="BD5295" s="2">
        <f t="shared" si="1274"/>
        <v>2.4269088296441984E-7</v>
      </c>
      <c r="BE5295" s="2">
        <f t="shared" si="1270"/>
        <v>2.4269088296441984E-7</v>
      </c>
      <c r="BF5295" s="24" t="str">
        <f t="shared" si="1271"/>
        <v/>
      </c>
    </row>
    <row r="5296" spans="53:58" ht="20.100000000000001" customHeight="1">
      <c r="BA5296" s="2"/>
      <c r="BB5296" s="2">
        <f t="shared" si="1272"/>
        <v>30.137599999997725</v>
      </c>
      <c r="BC5296" s="156">
        <f t="shared" si="1273"/>
        <v>8.9596461878386341E-5</v>
      </c>
      <c r="BD5296" s="2">
        <f t="shared" si="1274"/>
        <v>2.420439800268978E-7</v>
      </c>
      <c r="BE5296" s="2">
        <f t="shared" si="1270"/>
        <v>2.420439800268978E-7</v>
      </c>
      <c r="BF5296" s="24" t="str">
        <f t="shared" si="1271"/>
        <v/>
      </c>
    </row>
    <row r="5297" spans="53:58" ht="20.100000000000001" customHeight="1">
      <c r="BA5297" s="2"/>
      <c r="BB5297" s="2">
        <f t="shared" si="1272"/>
        <v>30.143999999997725</v>
      </c>
      <c r="BC5297" s="156">
        <f t="shared" si="1273"/>
        <v>8.9354417898359443E-5</v>
      </c>
      <c r="BD5297" s="2">
        <f t="shared" si="1274"/>
        <v>2.4139877422745199E-7</v>
      </c>
      <c r="BE5297" s="2">
        <f t="shared" si="1270"/>
        <v>2.4139877422745199E-7</v>
      </c>
      <c r="BF5297" s="24" t="str">
        <f t="shared" si="1271"/>
        <v/>
      </c>
    </row>
    <row r="5298" spans="53:58" ht="20.100000000000001" customHeight="1">
      <c r="BA5298" s="2"/>
      <c r="BB5298" s="2">
        <f t="shared" si="1272"/>
        <v>30.150399999997724</v>
      </c>
      <c r="BC5298" s="156">
        <f t="shared" si="1273"/>
        <v>8.9113019124131991E-5</v>
      </c>
      <c r="BD5298" s="2">
        <f t="shared" si="1274"/>
        <v>2.4075526119813001E-7</v>
      </c>
      <c r="BE5298" s="2">
        <f t="shared" si="1270"/>
        <v>2.4075526119813001E-7</v>
      </c>
      <c r="BF5298" s="24" t="str">
        <f t="shared" si="1271"/>
        <v/>
      </c>
    </row>
    <row r="5299" spans="53:58" ht="20.100000000000001" customHeight="1">
      <c r="BA5299" s="2"/>
      <c r="BB5299" s="2">
        <f t="shared" si="1272"/>
        <v>30.156799999997723</v>
      </c>
      <c r="BC5299" s="156">
        <f t="shared" si="1273"/>
        <v>8.8872263862933861E-5</v>
      </c>
      <c r="BD5299" s="2">
        <f t="shared" si="1274"/>
        <v>2.4011343658362399E-7</v>
      </c>
      <c r="BE5299" s="2">
        <f t="shared" si="1270"/>
        <v>2.4011343658362399E-7</v>
      </c>
      <c r="BF5299" s="24" t="str">
        <f t="shared" si="1271"/>
        <v/>
      </c>
    </row>
    <row r="5300" spans="53:58" ht="20.100000000000001" customHeight="1">
      <c r="BA5300" s="2"/>
      <c r="BB5300" s="2">
        <f t="shared" si="1272"/>
        <v>30.163199999997723</v>
      </c>
      <c r="BC5300" s="156">
        <f t="shared" si="1273"/>
        <v>8.8632150426350237E-5</v>
      </c>
      <c r="BD5300" s="2">
        <f t="shared" si="1274"/>
        <v>2.3947329603750292E-7</v>
      </c>
      <c r="BE5300" s="2">
        <f t="shared" si="1270"/>
        <v>2.3947329603750292E-7</v>
      </c>
      <c r="BF5300" s="24" t="str">
        <f t="shared" si="1271"/>
        <v/>
      </c>
    </row>
    <row r="5301" spans="53:58" ht="20.100000000000001" customHeight="1">
      <c r="BA5301" s="2"/>
      <c r="BB5301" s="2">
        <f t="shared" si="1272"/>
        <v>30.169599999997722</v>
      </c>
      <c r="BC5301" s="156">
        <f t="shared" si="1273"/>
        <v>8.8392677130312734E-5</v>
      </c>
      <c r="BD5301" s="2">
        <f t="shared" si="1274"/>
        <v>2.3883483522596678E-7</v>
      </c>
      <c r="BE5301" s="2">
        <f t="shared" si="1270"/>
        <v>2.3883483522596678E-7</v>
      </c>
      <c r="BF5301" s="24" t="str">
        <f t="shared" si="1271"/>
        <v/>
      </c>
    </row>
    <row r="5302" spans="53:58" ht="20.100000000000001" customHeight="1">
      <c r="BA5302" s="2"/>
      <c r="BB5302" s="2">
        <f t="shared" si="1272"/>
        <v>30.175999999997721</v>
      </c>
      <c r="BC5302" s="156">
        <f t="shared" si="1273"/>
        <v>8.8153842295086768E-5</v>
      </c>
      <c r="BD5302" s="2">
        <f t="shared" si="1274"/>
        <v>2.3819804982577297E-7</v>
      </c>
      <c r="BE5302" s="2">
        <f t="shared" si="1270"/>
        <v>2.3819804982577297E-7</v>
      </c>
      <c r="BF5302" s="24" t="str">
        <f t="shared" si="1271"/>
        <v/>
      </c>
    </row>
    <row r="5303" spans="53:58" ht="20.100000000000001" customHeight="1">
      <c r="BA5303" s="2"/>
      <c r="BB5303" s="2">
        <f t="shared" si="1272"/>
        <v>30.18239999999772</v>
      </c>
      <c r="BC5303" s="156">
        <f t="shared" si="1273"/>
        <v>8.7915644245260995E-5</v>
      </c>
      <c r="BD5303" s="2">
        <f t="shared" si="1274"/>
        <v>2.3756293552389747E-7</v>
      </c>
      <c r="BE5303" s="2">
        <f t="shared" si="1270"/>
        <v>2.3756293552389747E-7</v>
      </c>
      <c r="BF5303" s="24" t="str">
        <f t="shared" si="1271"/>
        <v/>
      </c>
    </row>
    <row r="5304" spans="53:58" ht="20.100000000000001" customHeight="1">
      <c r="BA5304" s="2"/>
      <c r="BB5304" s="2">
        <f t="shared" si="1272"/>
        <v>30.18879999999772</v>
      </c>
      <c r="BC5304" s="156">
        <f t="shared" si="1273"/>
        <v>8.7678081309737097E-5</v>
      </c>
      <c r="BD5304" s="2">
        <f t="shared" si="1274"/>
        <v>2.3692948801878173E-7</v>
      </c>
      <c r="BE5304" s="2">
        <f t="shared" si="1270"/>
        <v>2.3692948801878173E-7</v>
      </c>
      <c r="BF5304" s="24" t="str">
        <f t="shared" si="1271"/>
        <v/>
      </c>
    </row>
    <row r="5305" spans="53:58" ht="20.100000000000001" customHeight="1">
      <c r="BA5305" s="2"/>
      <c r="BB5305" s="2">
        <f t="shared" si="1272"/>
        <v>30.195199999997719</v>
      </c>
      <c r="BC5305" s="156">
        <f t="shared" si="1273"/>
        <v>8.7441151821718316E-5</v>
      </c>
      <c r="BD5305" s="2">
        <f t="shared" si="1274"/>
        <v>2.3629770301931616E-7</v>
      </c>
      <c r="BE5305" s="2">
        <f t="shared" si="1270"/>
        <v>2.3629770301931616E-7</v>
      </c>
      <c r="BF5305" s="24" t="str">
        <f t="shared" si="1271"/>
        <v/>
      </c>
    </row>
    <row r="5306" spans="53:58" ht="20.100000000000001" customHeight="1">
      <c r="BA5306" s="2"/>
      <c r="BB5306" s="2">
        <f t="shared" si="1272"/>
        <v>30.201599999997718</v>
      </c>
      <c r="BC5306" s="156">
        <f t="shared" si="1273"/>
        <v>8.7204854118698999E-5</v>
      </c>
      <c r="BD5306" s="2">
        <f t="shared" si="1274"/>
        <v>2.3566757624497573E-7</v>
      </c>
      <c r="BE5306" s="2">
        <f t="shared" si="1270"/>
        <v>2.3566757624497573E-7</v>
      </c>
      <c r="BF5306" s="24" t="str">
        <f t="shared" si="1271"/>
        <v/>
      </c>
    </row>
    <row r="5307" spans="53:58" ht="20.100000000000001" customHeight="1">
      <c r="BA5307" s="2"/>
      <c r="BB5307" s="2">
        <f t="shared" si="1272"/>
        <v>30.207999999997718</v>
      </c>
      <c r="BC5307" s="156">
        <f t="shared" si="1273"/>
        <v>8.6969186542454024E-5</v>
      </c>
      <c r="BD5307" s="2">
        <f t="shared" si="1274"/>
        <v>2.3503910342745978E-7</v>
      </c>
      <c r="BE5307" s="2">
        <f t="shared" si="1270"/>
        <v>2.3503910342745978E-7</v>
      </c>
      <c r="BF5307" s="24" t="str">
        <f t="shared" si="1271"/>
        <v/>
      </c>
    </row>
    <row r="5308" spans="53:58" ht="20.100000000000001" customHeight="1">
      <c r="BA5308" s="2"/>
      <c r="BB5308" s="2">
        <f t="shared" si="1272"/>
        <v>30.214399999997717</v>
      </c>
      <c r="BC5308" s="156">
        <f t="shared" si="1273"/>
        <v>8.6734147439026564E-5</v>
      </c>
      <c r="BD5308" s="2">
        <f t="shared" si="1274"/>
        <v>2.3441228030672112E-7</v>
      </c>
      <c r="BE5308" s="2">
        <f t="shared" si="1270"/>
        <v>2.3441228030672112E-7</v>
      </c>
      <c r="BF5308" s="24" t="str">
        <f t="shared" si="1271"/>
        <v/>
      </c>
    </row>
    <row r="5309" spans="53:58" ht="20.100000000000001" customHeight="1">
      <c r="BA5309" s="2"/>
      <c r="BB5309" s="2">
        <f t="shared" si="1272"/>
        <v>30.220799999997716</v>
      </c>
      <c r="BC5309" s="156">
        <f t="shared" si="1273"/>
        <v>8.6499735158719843E-5</v>
      </c>
      <c r="BD5309" s="2">
        <f t="shared" si="1274"/>
        <v>2.3378710263593984E-7</v>
      </c>
      <c r="BE5309" s="2">
        <f t="shared" si="1270"/>
        <v>2.3378710263593984E-7</v>
      </c>
      <c r="BF5309" s="24" t="str">
        <f t="shared" si="1271"/>
        <v/>
      </c>
    </row>
    <row r="5310" spans="53:58" ht="20.100000000000001" customHeight="1">
      <c r="BA5310" s="2"/>
      <c r="BB5310" s="2">
        <f t="shared" si="1272"/>
        <v>30.227199999997715</v>
      </c>
      <c r="BC5310" s="156">
        <f t="shared" si="1273"/>
        <v>8.6265948056083903E-5</v>
      </c>
      <c r="BD5310" s="2">
        <f t="shared" si="1274"/>
        <v>2.3316356617652243E-7</v>
      </c>
      <c r="BE5310" s="2">
        <f t="shared" si="1270"/>
        <v>2.3316356617652243E-7</v>
      </c>
      <c r="BF5310" s="24" t="str">
        <f t="shared" si="1271"/>
        <v/>
      </c>
    </row>
    <row r="5311" spans="53:58" ht="20.100000000000001" customHeight="1">
      <c r="BA5311" s="2"/>
      <c r="BB5311" s="2">
        <f t="shared" si="1272"/>
        <v>30.233599999997715</v>
      </c>
      <c r="BC5311" s="156">
        <f t="shared" si="1273"/>
        <v>8.603278448990738E-5</v>
      </c>
      <c r="BD5311" s="2">
        <f t="shared" si="1274"/>
        <v>2.3254166670345498E-7</v>
      </c>
      <c r="BE5311" s="2">
        <f t="shared" si="1270"/>
        <v>2.3254166670345498E-7</v>
      </c>
      <c r="BF5311" s="24" t="str">
        <f t="shared" si="1271"/>
        <v/>
      </c>
    </row>
    <row r="5312" spans="53:58" ht="20.100000000000001" customHeight="1">
      <c r="BA5312" s="2"/>
      <c r="BB5312" s="2">
        <f t="shared" si="1272"/>
        <v>30.239999999997714</v>
      </c>
      <c r="BC5312" s="156">
        <f t="shared" si="1273"/>
        <v>8.5800242823203925E-5</v>
      </c>
      <c r="BD5312" s="2">
        <f t="shared" si="1274"/>
        <v>2.3192139999890645E-7</v>
      </c>
      <c r="BE5312" s="2">
        <f t="shared" si="1270"/>
        <v>2.3192139999890645E-7</v>
      </c>
      <c r="BF5312" s="24" t="str">
        <f t="shared" si="1271"/>
        <v/>
      </c>
    </row>
    <row r="5313" spans="53:58" ht="20.100000000000001" customHeight="1">
      <c r="BA5313" s="2"/>
      <c r="BB5313" s="2">
        <f t="shared" si="1272"/>
        <v>30.246399999997713</v>
      </c>
      <c r="BC5313" s="156">
        <f t="shared" si="1273"/>
        <v>8.5568321423205019E-5</v>
      </c>
      <c r="BD5313" s="2">
        <f t="shared" si="1274"/>
        <v>2.313027618590862E-7</v>
      </c>
      <c r="BE5313" s="2">
        <f t="shared" si="1270"/>
        <v>2.313027618590862E-7</v>
      </c>
      <c r="BF5313" s="24" t="str">
        <f t="shared" si="1271"/>
        <v/>
      </c>
    </row>
    <row r="5314" spans="53:58" ht="20.100000000000001" customHeight="1">
      <c r="BA5314" s="2"/>
      <c r="BB5314" s="2">
        <f t="shared" si="1272"/>
        <v>30.252799999997713</v>
      </c>
      <c r="BC5314" s="156">
        <f t="shared" si="1273"/>
        <v>8.5337018661345933E-5</v>
      </c>
      <c r="BD5314" s="2">
        <f t="shared" si="1274"/>
        <v>2.3068574808790142E-7</v>
      </c>
      <c r="BE5314" s="2">
        <f t="shared" si="1270"/>
        <v>2.3068574808790142E-7</v>
      </c>
      <c r="BF5314" s="24" t="str">
        <f t="shared" si="1271"/>
        <v/>
      </c>
    </row>
    <row r="5315" spans="53:58" ht="20.100000000000001" customHeight="1">
      <c r="BA5315" s="2"/>
      <c r="BB5315" s="2">
        <f t="shared" si="1272"/>
        <v>30.259199999997712</v>
      </c>
      <c r="BC5315" s="156">
        <f t="shared" si="1273"/>
        <v>8.5106332913258031E-5</v>
      </c>
      <c r="BD5315" s="2">
        <f t="shared" si="1274"/>
        <v>2.3007035450189027E-7</v>
      </c>
      <c r="BE5315" s="2">
        <f t="shared" si="1270"/>
        <v>2.3007035450189027E-7</v>
      </c>
      <c r="BF5315" s="24" t="str">
        <f t="shared" si="1271"/>
        <v/>
      </c>
    </row>
    <row r="5316" spans="53:58" ht="20.100000000000001" customHeight="1">
      <c r="BA5316" s="2"/>
      <c r="BB5316" s="2">
        <f t="shared" si="1272"/>
        <v>30.265599999997711</v>
      </c>
      <c r="BC5316" s="156">
        <f t="shared" si="1273"/>
        <v>8.4876262558756141E-5</v>
      </c>
      <c r="BD5316" s="2">
        <f t="shared" si="1274"/>
        <v>2.2945657692709123E-7</v>
      </c>
      <c r="BE5316" s="2">
        <f t="shared" si="1270"/>
        <v>2.2945657692709123E-7</v>
      </c>
      <c r="BF5316" s="24" t="str">
        <f t="shared" si="1271"/>
        <v/>
      </c>
    </row>
    <row r="5317" spans="53:58" ht="20.100000000000001" customHeight="1">
      <c r="BA5317" s="2"/>
      <c r="BB5317" s="2">
        <f t="shared" si="1272"/>
        <v>30.271999999997711</v>
      </c>
      <c r="BC5317" s="156">
        <f t="shared" si="1273"/>
        <v>8.464680598182905E-5</v>
      </c>
      <c r="BD5317" s="2">
        <f t="shared" si="1274"/>
        <v>2.2884441119965296E-7</v>
      </c>
      <c r="BE5317" s="2">
        <f t="shared" si="1270"/>
        <v>2.2884441119965296E-7</v>
      </c>
      <c r="BF5317" s="24" t="str">
        <f t="shared" si="1271"/>
        <v/>
      </c>
    </row>
    <row r="5318" spans="53:58" ht="20.100000000000001" customHeight="1">
      <c r="BA5318" s="2"/>
      <c r="BB5318" s="2">
        <f t="shared" si="1272"/>
        <v>30.27839999999771</v>
      </c>
      <c r="BC5318" s="156">
        <f t="shared" si="1273"/>
        <v>8.4417961570629397E-5</v>
      </c>
      <c r="BD5318" s="2">
        <f t="shared" si="1274"/>
        <v>2.2823385316748772E-7</v>
      </c>
      <c r="BE5318" s="2">
        <f t="shared" si="1270"/>
        <v>2.2823385316748772E-7</v>
      </c>
      <c r="BF5318" s="24" t="str">
        <f t="shared" si="1271"/>
        <v/>
      </c>
    </row>
    <row r="5319" spans="53:58" ht="20.100000000000001" customHeight="1">
      <c r="BA5319" s="2"/>
      <c r="BB5319" s="2">
        <f t="shared" si="1272"/>
        <v>30.284799999997709</v>
      </c>
      <c r="BC5319" s="156">
        <f t="shared" si="1273"/>
        <v>8.4189727717461909E-5</v>
      </c>
      <c r="BD5319" s="2">
        <f t="shared" si="1274"/>
        <v>2.2762489868789965E-7</v>
      </c>
      <c r="BE5319" s="2">
        <f t="shared" si="1270"/>
        <v>2.2762489868789965E-7</v>
      </c>
      <c r="BF5319" s="24" t="str">
        <f t="shared" si="1271"/>
        <v/>
      </c>
    </row>
    <row r="5320" spans="53:58" ht="20.100000000000001" customHeight="1">
      <c r="BA5320" s="2"/>
      <c r="BB5320" s="2">
        <f t="shared" si="1272"/>
        <v>30.291199999997708</v>
      </c>
      <c r="BC5320" s="156">
        <f t="shared" si="1273"/>
        <v>8.396210281877401E-5</v>
      </c>
      <c r="BD5320" s="2">
        <f t="shared" si="1274"/>
        <v>2.2701754362915692E-7</v>
      </c>
      <c r="BE5320" s="2">
        <f t="shared" si="1270"/>
        <v>2.2701754362915692E-7</v>
      </c>
      <c r="BF5320" s="24" t="str">
        <f t="shared" si="1271"/>
        <v/>
      </c>
    </row>
    <row r="5321" spans="53:58" ht="20.100000000000001" customHeight="1">
      <c r="BA5321" s="2"/>
      <c r="BB5321" s="2">
        <f t="shared" si="1272"/>
        <v>30.297599999997708</v>
      </c>
      <c r="BC5321" s="156">
        <f t="shared" si="1273"/>
        <v>8.3735085275144853E-5</v>
      </c>
      <c r="BD5321" s="2">
        <f t="shared" si="1274"/>
        <v>2.2641178386965141E-7</v>
      </c>
      <c r="BE5321" s="2">
        <f t="shared" si="1270"/>
        <v>2.2641178386965141E-7</v>
      </c>
      <c r="BF5321" s="24" t="str">
        <f t="shared" si="1271"/>
        <v/>
      </c>
    </row>
    <row r="5322" spans="53:58" ht="20.100000000000001" customHeight="1">
      <c r="BA5322" s="2"/>
      <c r="BB5322" s="2">
        <f t="shared" si="1272"/>
        <v>30.303999999997707</v>
      </c>
      <c r="BC5322" s="156">
        <f t="shared" si="1273"/>
        <v>8.3508673491275201E-5</v>
      </c>
      <c r="BD5322" s="2">
        <f t="shared" si="1274"/>
        <v>2.2580761529810203E-7</v>
      </c>
      <c r="BE5322" s="2">
        <f t="shared" si="1270"/>
        <v>2.2580761529810203E-7</v>
      </c>
      <c r="BF5322" s="24" t="str">
        <f t="shared" si="1271"/>
        <v/>
      </c>
    </row>
    <row r="5323" spans="53:58" ht="20.100000000000001" customHeight="1">
      <c r="BA5323" s="2"/>
      <c r="BB5323" s="2">
        <f t="shared" si="1272"/>
        <v>30.310399999997706</v>
      </c>
      <c r="BC5323" s="156">
        <f t="shared" si="1273"/>
        <v>8.3282865875977099E-5</v>
      </c>
      <c r="BD5323" s="2">
        <f t="shared" si="1274"/>
        <v>2.2520503381358184E-7</v>
      </c>
      <c r="BE5323" s="2">
        <f t="shared" ref="BE5323:BE5386" si="1275">IF(BC5323&lt;(1-$BA$591),BD5323,"")</f>
        <v>2.2520503381358184E-7</v>
      </c>
      <c r="BF5323" s="24" t="str">
        <f t="shared" ref="BF5323:BF5386" si="1276">IF(BC5323&lt;(1-$BA$597),BD5323,"")</f>
        <v/>
      </c>
    </row>
    <row r="5324" spans="53:58" ht="20.100000000000001" customHeight="1">
      <c r="BA5324" s="2"/>
      <c r="BB5324" s="2">
        <f t="shared" ref="BB5324:BB5387" si="1277">BB5323+$BE$584</f>
        <v>30.316799999997706</v>
      </c>
      <c r="BC5324" s="156">
        <f t="shared" ref="BC5324:BC5387" si="1278">_xlfn.CHISQ.DIST.RT(BB5324,7)</f>
        <v>8.3057660842163517E-5</v>
      </c>
      <c r="BD5324" s="2">
        <f t="shared" ref="BD5324:BD5387" si="1279">BC5324-BC5325</f>
        <v>2.2460403532615497E-7</v>
      </c>
      <c r="BE5324" s="2">
        <f t="shared" si="1275"/>
        <v>2.2460403532615497E-7</v>
      </c>
      <c r="BF5324" s="24" t="str">
        <f t="shared" si="1276"/>
        <v/>
      </c>
    </row>
    <row r="5325" spans="53:58" ht="20.100000000000001" customHeight="1">
      <c r="BA5325" s="2"/>
      <c r="BB5325" s="2">
        <f t="shared" si="1277"/>
        <v>30.323199999997705</v>
      </c>
      <c r="BC5325" s="156">
        <f t="shared" si="1278"/>
        <v>8.2833056806837362E-5</v>
      </c>
      <c r="BD5325" s="2">
        <f t="shared" si="1279"/>
        <v>2.2400461575520971E-7</v>
      </c>
      <c r="BE5325" s="2">
        <f t="shared" si="1275"/>
        <v>2.2400461575520971E-7</v>
      </c>
      <c r="BF5325" s="24" t="str">
        <f t="shared" si="1276"/>
        <v/>
      </c>
    </row>
    <row r="5326" spans="53:58" ht="20.100000000000001" customHeight="1">
      <c r="BA5326" s="2"/>
      <c r="BB5326" s="2">
        <f t="shared" si="1277"/>
        <v>30.329599999997704</v>
      </c>
      <c r="BC5326" s="156">
        <f t="shared" si="1278"/>
        <v>8.2609052191082153E-5</v>
      </c>
      <c r="BD5326" s="2">
        <f t="shared" si="1279"/>
        <v>2.2340677103039361E-7</v>
      </c>
      <c r="BE5326" s="2">
        <f t="shared" si="1275"/>
        <v>2.2340677103039361E-7</v>
      </c>
      <c r="BF5326" s="24" t="str">
        <f t="shared" si="1276"/>
        <v/>
      </c>
    </row>
    <row r="5327" spans="53:58" ht="20.100000000000001" customHeight="1">
      <c r="BA5327" s="2"/>
      <c r="BB5327" s="2">
        <f t="shared" si="1277"/>
        <v>30.335999999997703</v>
      </c>
      <c r="BC5327" s="156">
        <f t="shared" si="1278"/>
        <v>8.2385645420051759E-5</v>
      </c>
      <c r="BD5327" s="2">
        <f t="shared" si="1279"/>
        <v>2.2281049709342951E-7</v>
      </c>
      <c r="BE5327" s="2">
        <f t="shared" si="1275"/>
        <v>2.2281049709342951E-7</v>
      </c>
      <c r="BF5327" s="24" t="str">
        <f t="shared" si="1276"/>
        <v/>
      </c>
    </row>
    <row r="5328" spans="53:58" ht="20.100000000000001" customHeight="1">
      <c r="BA5328" s="2"/>
      <c r="BB5328" s="2">
        <f t="shared" si="1277"/>
        <v>30.342399999997703</v>
      </c>
      <c r="BC5328" s="156">
        <f t="shared" si="1278"/>
        <v>8.216283492295833E-5</v>
      </c>
      <c r="BD5328" s="2">
        <f t="shared" si="1279"/>
        <v>2.2221578989304691E-7</v>
      </c>
      <c r="BE5328" s="2">
        <f t="shared" si="1275"/>
        <v>2.2221578989304691E-7</v>
      </c>
      <c r="BF5328" s="24" t="str">
        <f t="shared" si="1276"/>
        <v/>
      </c>
    </row>
    <row r="5329" spans="53:58" ht="20.100000000000001" customHeight="1">
      <c r="BA5329" s="2"/>
      <c r="BB5329" s="2">
        <f t="shared" si="1277"/>
        <v>30.348799999997702</v>
      </c>
      <c r="BC5329" s="156">
        <f t="shared" si="1278"/>
        <v>8.1940619133065283E-5</v>
      </c>
      <c r="BD5329" s="2">
        <f t="shared" si="1279"/>
        <v>2.2162264539155496E-7</v>
      </c>
      <c r="BE5329" s="2">
        <f t="shared" si="1275"/>
        <v>2.2162264539155496E-7</v>
      </c>
      <c r="BF5329" s="24" t="str">
        <f t="shared" si="1276"/>
        <v/>
      </c>
    </row>
    <row r="5330" spans="53:58" ht="20.100000000000001" customHeight="1">
      <c r="BA5330" s="2"/>
      <c r="BB5330" s="2">
        <f t="shared" si="1277"/>
        <v>30.355199999997701</v>
      </c>
      <c r="BC5330" s="156">
        <f t="shared" si="1278"/>
        <v>8.1718996487673728E-5</v>
      </c>
      <c r="BD5330" s="2">
        <f t="shared" si="1279"/>
        <v>2.2103105955866248E-7</v>
      </c>
      <c r="BE5330" s="2">
        <f t="shared" si="1275"/>
        <v>2.2103105955866248E-7</v>
      </c>
      <c r="BF5330" s="24" t="str">
        <f t="shared" si="1276"/>
        <v/>
      </c>
    </row>
    <row r="5331" spans="53:58" ht="20.100000000000001" customHeight="1">
      <c r="BA5331" s="2"/>
      <c r="BB5331" s="2">
        <f t="shared" si="1277"/>
        <v>30.361599999997701</v>
      </c>
      <c r="BC5331" s="156">
        <f t="shared" si="1278"/>
        <v>8.1497965428115065E-5</v>
      </c>
      <c r="BD5331" s="2">
        <f t="shared" si="1279"/>
        <v>2.2044102837619423E-7</v>
      </c>
      <c r="BE5331" s="2">
        <f t="shared" si="1275"/>
        <v>2.2044102837619423E-7</v>
      </c>
      <c r="BF5331" s="24" t="str">
        <f t="shared" si="1276"/>
        <v/>
      </c>
    </row>
    <row r="5332" spans="53:58" ht="20.100000000000001" customHeight="1">
      <c r="BA5332" s="2"/>
      <c r="BB5332" s="2">
        <f t="shared" si="1277"/>
        <v>30.3679999999977</v>
      </c>
      <c r="BC5332" s="156">
        <f t="shared" si="1278"/>
        <v>8.1277524399738871E-5</v>
      </c>
      <c r="BD5332" s="2">
        <f t="shared" si="1279"/>
        <v>2.1985254783516361E-7</v>
      </c>
      <c r="BE5332" s="2">
        <f t="shared" si="1275"/>
        <v>2.1985254783516361E-7</v>
      </c>
      <c r="BF5332" s="24" t="str">
        <f t="shared" si="1276"/>
        <v/>
      </c>
    </row>
    <row r="5333" spans="53:58" ht="20.100000000000001" customHeight="1">
      <c r="BA5333" s="2"/>
      <c r="BB5333" s="2">
        <f t="shared" si="1277"/>
        <v>30.374399999997699</v>
      </c>
      <c r="BC5333" s="156">
        <f t="shared" si="1278"/>
        <v>8.1057671851903707E-5</v>
      </c>
      <c r="BD5333" s="2">
        <f t="shared" si="1279"/>
        <v>2.1926561393654511E-7</v>
      </c>
      <c r="BE5333" s="2">
        <f t="shared" si="1275"/>
        <v>2.1926561393654511E-7</v>
      </c>
      <c r="BF5333" s="24" t="str">
        <f t="shared" si="1276"/>
        <v/>
      </c>
    </row>
    <row r="5334" spans="53:58" ht="20.100000000000001" customHeight="1">
      <c r="BA5334" s="2"/>
      <c r="BB5334" s="2">
        <f t="shared" si="1277"/>
        <v>30.380799999997699</v>
      </c>
      <c r="BC5334" s="156">
        <f t="shared" si="1278"/>
        <v>8.0838406237967162E-5</v>
      </c>
      <c r="BD5334" s="2">
        <f t="shared" si="1279"/>
        <v>2.1868022269210105E-7</v>
      </c>
      <c r="BE5334" s="2">
        <f t="shared" si="1275"/>
        <v>2.1868022269210105E-7</v>
      </c>
      <c r="BF5334" s="24" t="str">
        <f t="shared" si="1276"/>
        <v/>
      </c>
    </row>
    <row r="5335" spans="53:58" ht="20.100000000000001" customHeight="1">
      <c r="BA5335" s="2"/>
      <c r="BB5335" s="2">
        <f t="shared" si="1277"/>
        <v>30.387199999997698</v>
      </c>
      <c r="BC5335" s="156">
        <f t="shared" si="1278"/>
        <v>8.0619726015275061E-5</v>
      </c>
      <c r="BD5335" s="2">
        <f t="shared" si="1279"/>
        <v>2.1809637012291786E-7</v>
      </c>
      <c r="BE5335" s="2">
        <f t="shared" si="1275"/>
        <v>2.1809637012291786E-7</v>
      </c>
      <c r="BF5335" s="24" t="str">
        <f t="shared" si="1276"/>
        <v/>
      </c>
    </row>
    <row r="5336" spans="53:58" ht="20.100000000000001" customHeight="1">
      <c r="BA5336" s="2"/>
      <c r="BB5336" s="2">
        <f t="shared" si="1277"/>
        <v>30.393599999997697</v>
      </c>
      <c r="BC5336" s="156">
        <f t="shared" si="1278"/>
        <v>8.0401629645152143E-5</v>
      </c>
      <c r="BD5336" s="2">
        <f t="shared" si="1279"/>
        <v>2.1751405226044969E-7</v>
      </c>
      <c r="BE5336" s="2">
        <f t="shared" si="1275"/>
        <v>2.1751405226044969E-7</v>
      </c>
      <c r="BF5336" s="24" t="str">
        <f t="shared" si="1276"/>
        <v/>
      </c>
    </row>
    <row r="5337" spans="53:58" ht="20.100000000000001" customHeight="1">
      <c r="BA5337" s="2"/>
      <c r="BB5337" s="2">
        <f t="shared" si="1277"/>
        <v>30.399999999997696</v>
      </c>
      <c r="BC5337" s="156">
        <f t="shared" si="1278"/>
        <v>8.0184115592891694E-5</v>
      </c>
      <c r="BD5337" s="2">
        <f t="shared" si="1279"/>
        <v>2.1693326514617953E-7</v>
      </c>
      <c r="BE5337" s="2">
        <f t="shared" si="1275"/>
        <v>2.1693326514617953E-7</v>
      </c>
      <c r="BF5337" s="24" t="str">
        <f t="shared" si="1276"/>
        <v/>
      </c>
    </row>
    <row r="5338" spans="53:58" ht="20.100000000000001" customHeight="1">
      <c r="BA5338" s="2"/>
      <c r="BB5338" s="2">
        <f t="shared" si="1277"/>
        <v>30.406399999997696</v>
      </c>
      <c r="BC5338" s="156">
        <f t="shared" si="1278"/>
        <v>7.9967182327745514E-5</v>
      </c>
      <c r="BD5338" s="2">
        <f t="shared" si="1279"/>
        <v>2.1635400483152438E-7</v>
      </c>
      <c r="BE5338" s="2">
        <f t="shared" si="1275"/>
        <v>2.1635400483152438E-7</v>
      </c>
      <c r="BF5338" s="24" t="str">
        <f t="shared" si="1276"/>
        <v/>
      </c>
    </row>
    <row r="5339" spans="53:58" ht="20.100000000000001" customHeight="1">
      <c r="BA5339" s="2"/>
      <c r="BB5339" s="2">
        <f t="shared" si="1277"/>
        <v>30.412799999997695</v>
      </c>
      <c r="BC5339" s="156">
        <f t="shared" si="1278"/>
        <v>7.975082832291399E-5</v>
      </c>
      <c r="BD5339" s="2">
        <f t="shared" si="1279"/>
        <v>2.1577626737786235E-7</v>
      </c>
      <c r="BE5339" s="2">
        <f t="shared" si="1275"/>
        <v>2.1577626737786235E-7</v>
      </c>
      <c r="BF5339" s="24" t="str">
        <f t="shared" si="1276"/>
        <v/>
      </c>
    </row>
    <row r="5340" spans="53:58" ht="20.100000000000001" customHeight="1">
      <c r="BA5340" s="2"/>
      <c r="BB5340" s="2">
        <f t="shared" si="1277"/>
        <v>30.419199999997694</v>
      </c>
      <c r="BC5340" s="156">
        <f t="shared" si="1278"/>
        <v>7.9535052055536127E-5</v>
      </c>
      <c r="BD5340" s="2">
        <f t="shared" si="1279"/>
        <v>2.1520004885624807E-7</v>
      </c>
      <c r="BE5340" s="2">
        <f t="shared" si="1275"/>
        <v>2.1520004885624807E-7</v>
      </c>
      <c r="BF5340" s="24" t="str">
        <f t="shared" si="1276"/>
        <v/>
      </c>
    </row>
    <row r="5341" spans="53:58" ht="20.100000000000001" customHeight="1">
      <c r="BA5341" s="2"/>
      <c r="BB5341" s="2">
        <f t="shared" si="1277"/>
        <v>30.425599999997694</v>
      </c>
      <c r="BC5341" s="156">
        <f t="shared" si="1278"/>
        <v>7.9319852006679879E-5</v>
      </c>
      <c r="BD5341" s="2">
        <f t="shared" si="1279"/>
        <v>2.1462534534779211E-7</v>
      </c>
      <c r="BE5341" s="2">
        <f t="shared" si="1275"/>
        <v>2.1462534534779211E-7</v>
      </c>
      <c r="BF5341" s="24" t="str">
        <f t="shared" si="1276"/>
        <v/>
      </c>
    </row>
    <row r="5342" spans="53:58" ht="20.100000000000001" customHeight="1">
      <c r="BA5342" s="2"/>
      <c r="BB5342" s="2">
        <f t="shared" si="1277"/>
        <v>30.431999999997693</v>
      </c>
      <c r="BC5342" s="156">
        <f t="shared" si="1278"/>
        <v>7.9105226661332087E-5</v>
      </c>
      <c r="BD5342" s="2">
        <f t="shared" si="1279"/>
        <v>2.1405215294397276E-7</v>
      </c>
      <c r="BE5342" s="2">
        <f t="shared" si="1275"/>
        <v>2.1405215294397276E-7</v>
      </c>
      <c r="BF5342" s="24" t="str">
        <f t="shared" si="1276"/>
        <v/>
      </c>
    </row>
    <row r="5343" spans="53:58" ht="20.100000000000001" customHeight="1">
      <c r="BA5343" s="2"/>
      <c r="BB5343" s="2">
        <f t="shared" si="1277"/>
        <v>30.438399999997692</v>
      </c>
      <c r="BC5343" s="156">
        <f t="shared" si="1278"/>
        <v>7.8891174508388114E-5</v>
      </c>
      <c r="BD5343" s="2">
        <f t="shared" si="1279"/>
        <v>2.1348046774509097E-7</v>
      </c>
      <c r="BE5343" s="2">
        <f t="shared" si="1275"/>
        <v>2.1348046774509097E-7</v>
      </c>
      <c r="BF5343" s="24" t="str">
        <f t="shared" si="1276"/>
        <v/>
      </c>
    </row>
    <row r="5344" spans="53:58" ht="20.100000000000001" customHeight="1">
      <c r="BA5344" s="2"/>
      <c r="BB5344" s="2">
        <f t="shared" si="1277"/>
        <v>30.444799999997691</v>
      </c>
      <c r="BC5344" s="156">
        <f t="shared" si="1278"/>
        <v>7.8677694040643024E-5</v>
      </c>
      <c r="BD5344" s="2">
        <f t="shared" si="1279"/>
        <v>2.1291028586249304E-7</v>
      </c>
      <c r="BE5344" s="2">
        <f t="shared" si="1275"/>
        <v>2.1291028586249304E-7</v>
      </c>
      <c r="BF5344" s="24" t="str">
        <f t="shared" si="1276"/>
        <v/>
      </c>
    </row>
    <row r="5345" spans="53:58" ht="20.100000000000001" customHeight="1">
      <c r="BA5345" s="2"/>
      <c r="BB5345" s="2">
        <f t="shared" si="1277"/>
        <v>30.451199999997691</v>
      </c>
      <c r="BC5345" s="156">
        <f t="shared" si="1278"/>
        <v>7.846478375478053E-5</v>
      </c>
      <c r="BD5345" s="2">
        <f t="shared" si="1279"/>
        <v>2.1234160341638858E-7</v>
      </c>
      <c r="BE5345" s="2">
        <f t="shared" si="1275"/>
        <v>2.1234160341638858E-7</v>
      </c>
      <c r="BF5345" s="24" t="str">
        <f t="shared" si="1276"/>
        <v/>
      </c>
    </row>
    <row r="5346" spans="53:58" ht="20.100000000000001" customHeight="1">
      <c r="BA5346" s="2"/>
      <c r="BB5346" s="2">
        <f t="shared" si="1277"/>
        <v>30.45759999999769</v>
      </c>
      <c r="BC5346" s="156">
        <f t="shared" si="1278"/>
        <v>7.8252442151364142E-5</v>
      </c>
      <c r="BD5346" s="2">
        <f t="shared" si="1279"/>
        <v>2.117744165367044E-7</v>
      </c>
      <c r="BE5346" s="2">
        <f t="shared" si="1275"/>
        <v>2.117744165367044E-7</v>
      </c>
      <c r="BF5346" s="24" t="str">
        <f t="shared" si="1276"/>
        <v/>
      </c>
    </row>
    <row r="5347" spans="53:58" ht="20.100000000000001" customHeight="1">
      <c r="BA5347" s="2"/>
      <c r="BB5347" s="2">
        <f t="shared" si="1277"/>
        <v>30.463999999997689</v>
      </c>
      <c r="BC5347" s="156">
        <f t="shared" si="1278"/>
        <v>7.8040667734827437E-5</v>
      </c>
      <c r="BD5347" s="2">
        <f t="shared" si="1279"/>
        <v>2.1120872136393826E-7</v>
      </c>
      <c r="BE5347" s="2">
        <f t="shared" si="1275"/>
        <v>2.1120872136393826E-7</v>
      </c>
      <c r="BF5347" s="24" t="str">
        <f t="shared" si="1276"/>
        <v/>
      </c>
    </row>
    <row r="5348" spans="53:58" ht="20.100000000000001" customHeight="1">
      <c r="BA5348" s="2"/>
      <c r="BB5348" s="2">
        <f t="shared" si="1277"/>
        <v>30.470399999997689</v>
      </c>
      <c r="BC5348" s="156">
        <f t="shared" si="1278"/>
        <v>7.7829459013463499E-5</v>
      </c>
      <c r="BD5348" s="2">
        <f t="shared" si="1279"/>
        <v>2.1064451404804758E-7</v>
      </c>
      <c r="BE5348" s="2">
        <f t="shared" si="1275"/>
        <v>2.1064451404804758E-7</v>
      </c>
      <c r="BF5348" s="24" t="str">
        <f t="shared" si="1276"/>
        <v/>
      </c>
    </row>
    <row r="5349" spans="53:58" ht="20.100000000000001" customHeight="1">
      <c r="BA5349" s="2"/>
      <c r="BB5349" s="2">
        <f t="shared" si="1277"/>
        <v>30.476799999997688</v>
      </c>
      <c r="BC5349" s="156">
        <f t="shared" si="1278"/>
        <v>7.7618814499415452E-5</v>
      </c>
      <c r="BD5349" s="2">
        <f t="shared" si="1279"/>
        <v>2.1008179074821906E-7</v>
      </c>
      <c r="BE5349" s="2">
        <f t="shared" si="1275"/>
        <v>2.1008179074821906E-7</v>
      </c>
      <c r="BF5349" s="24" t="str">
        <f t="shared" si="1276"/>
        <v/>
      </c>
    </row>
    <row r="5350" spans="53:58" ht="20.100000000000001" customHeight="1">
      <c r="BA5350" s="2"/>
      <c r="BB5350" s="2">
        <f t="shared" si="1277"/>
        <v>30.483199999997687</v>
      </c>
      <c r="BC5350" s="156">
        <f t="shared" si="1278"/>
        <v>7.7408732708667233E-5</v>
      </c>
      <c r="BD5350" s="2">
        <f t="shared" si="1279"/>
        <v>2.0952054763368182E-7</v>
      </c>
      <c r="BE5350" s="2">
        <f t="shared" si="1275"/>
        <v>2.0952054763368182E-7</v>
      </c>
      <c r="BF5350" s="24" t="str">
        <f t="shared" si="1276"/>
        <v/>
      </c>
    </row>
    <row r="5351" spans="53:58" ht="20.100000000000001" customHeight="1">
      <c r="BA5351" s="2"/>
      <c r="BB5351" s="2">
        <f t="shared" si="1277"/>
        <v>30.489599999997687</v>
      </c>
      <c r="BC5351" s="156">
        <f t="shared" si="1278"/>
        <v>7.7199212161033551E-5</v>
      </c>
      <c r="BD5351" s="2">
        <f t="shared" si="1279"/>
        <v>2.089607808830569E-7</v>
      </c>
      <c r="BE5351" s="2">
        <f t="shared" si="1275"/>
        <v>2.089607808830569E-7</v>
      </c>
      <c r="BF5351" s="24" t="str">
        <f t="shared" si="1276"/>
        <v/>
      </c>
    </row>
    <row r="5352" spans="53:58" ht="20.100000000000001" customHeight="1">
      <c r="BA5352" s="2"/>
      <c r="BB5352" s="2">
        <f t="shared" si="1277"/>
        <v>30.495999999997686</v>
      </c>
      <c r="BC5352" s="156">
        <f t="shared" si="1278"/>
        <v>7.6990251380150494E-5</v>
      </c>
      <c r="BD5352" s="2">
        <f t="shared" si="1279"/>
        <v>2.0840248668521101E-7</v>
      </c>
      <c r="BE5352" s="2">
        <f t="shared" si="1275"/>
        <v>2.0840248668521101E-7</v>
      </c>
      <c r="BF5352" s="24" t="str">
        <f t="shared" si="1276"/>
        <v/>
      </c>
    </row>
    <row r="5353" spans="53:58" ht="20.100000000000001" customHeight="1">
      <c r="BA5353" s="2"/>
      <c r="BB5353" s="2">
        <f t="shared" si="1277"/>
        <v>30.502399999997685</v>
      </c>
      <c r="BC5353" s="156">
        <f t="shared" si="1278"/>
        <v>7.6781848893465283E-5</v>
      </c>
      <c r="BD5353" s="2">
        <f t="shared" si="1279"/>
        <v>2.078456612383757E-7</v>
      </c>
      <c r="BE5353" s="2">
        <f t="shared" si="1275"/>
        <v>2.078456612383757E-7</v>
      </c>
      <c r="BF5353" s="24" t="str">
        <f t="shared" si="1276"/>
        <v/>
      </c>
    </row>
    <row r="5354" spans="53:58" ht="20.100000000000001" customHeight="1">
      <c r="BA5354" s="2"/>
      <c r="BB5354" s="2">
        <f t="shared" si="1277"/>
        <v>30.508799999997684</v>
      </c>
      <c r="BC5354" s="156">
        <f t="shared" si="1278"/>
        <v>7.6574003232226907E-5</v>
      </c>
      <c r="BD5354" s="2">
        <f t="shared" si="1279"/>
        <v>2.0729030074963229E-7</v>
      </c>
      <c r="BE5354" s="2">
        <f t="shared" si="1275"/>
        <v>2.0729030074963229E-7</v>
      </c>
      <c r="BF5354" s="24" t="str">
        <f t="shared" si="1276"/>
        <v/>
      </c>
    </row>
    <row r="5355" spans="53:58" ht="20.100000000000001" customHeight="1">
      <c r="BA5355" s="2"/>
      <c r="BB5355" s="2">
        <f t="shared" si="1277"/>
        <v>30.515199999997684</v>
      </c>
      <c r="BC5355" s="156">
        <f t="shared" si="1278"/>
        <v>7.6366712931477275E-5</v>
      </c>
      <c r="BD5355" s="2">
        <f t="shared" si="1279"/>
        <v>2.0673640143671439E-7</v>
      </c>
      <c r="BE5355" s="2">
        <f t="shared" si="1275"/>
        <v>2.0673640143671439E-7</v>
      </c>
      <c r="BF5355" s="24" t="str">
        <f t="shared" si="1276"/>
        <v/>
      </c>
    </row>
    <row r="5356" spans="53:58" ht="20.100000000000001" customHeight="1">
      <c r="BA5356" s="2"/>
      <c r="BB5356" s="2">
        <f t="shared" si="1277"/>
        <v>30.521599999997683</v>
      </c>
      <c r="BC5356" s="156">
        <f t="shared" si="1278"/>
        <v>7.615997653004056E-5</v>
      </c>
      <c r="BD5356" s="2">
        <f t="shared" si="1279"/>
        <v>2.0618395952592082E-7</v>
      </c>
      <c r="BE5356" s="2">
        <f t="shared" si="1275"/>
        <v>2.0618395952592082E-7</v>
      </c>
      <c r="BF5356" s="24" t="str">
        <f t="shared" si="1276"/>
        <v/>
      </c>
    </row>
    <row r="5357" spans="53:58" ht="20.100000000000001" customHeight="1">
      <c r="BA5357" s="2"/>
      <c r="BB5357" s="2">
        <f t="shared" si="1277"/>
        <v>30.527999999997682</v>
      </c>
      <c r="BC5357" s="156">
        <f t="shared" si="1278"/>
        <v>7.595379257051464E-5</v>
      </c>
      <c r="BD5357" s="2">
        <f t="shared" si="1279"/>
        <v>2.0563297125450084E-7</v>
      </c>
      <c r="BE5357" s="2">
        <f t="shared" si="1275"/>
        <v>2.0563297125450084E-7</v>
      </c>
      <c r="BF5357" s="24" t="str">
        <f t="shared" si="1276"/>
        <v/>
      </c>
    </row>
    <row r="5358" spans="53:58" ht="20.100000000000001" customHeight="1">
      <c r="BA5358" s="2"/>
      <c r="BB5358" s="2">
        <f t="shared" si="1277"/>
        <v>30.534399999997682</v>
      </c>
      <c r="BC5358" s="156">
        <f t="shared" si="1278"/>
        <v>7.5748159599260139E-5</v>
      </c>
      <c r="BD5358" s="2">
        <f t="shared" si="1279"/>
        <v>2.0508343286738799E-7</v>
      </c>
      <c r="BE5358" s="2">
        <f t="shared" si="1275"/>
        <v>2.0508343286738799E-7</v>
      </c>
      <c r="BF5358" s="24" t="str">
        <f t="shared" si="1276"/>
        <v/>
      </c>
    </row>
    <row r="5359" spans="53:58" ht="20.100000000000001" customHeight="1">
      <c r="BA5359" s="2"/>
      <c r="BB5359" s="2">
        <f t="shared" si="1277"/>
        <v>30.540799999997681</v>
      </c>
      <c r="BC5359" s="156">
        <f t="shared" si="1278"/>
        <v>7.5543076166392751E-5</v>
      </c>
      <c r="BD5359" s="2">
        <f t="shared" si="1279"/>
        <v>2.0453534061989703E-7</v>
      </c>
      <c r="BE5359" s="2">
        <f t="shared" si="1275"/>
        <v>2.0453534061989703E-7</v>
      </c>
      <c r="BF5359" s="24" t="str">
        <f t="shared" si="1276"/>
        <v/>
      </c>
    </row>
    <row r="5360" spans="53:58" ht="20.100000000000001" customHeight="1">
      <c r="BA5360" s="2"/>
      <c r="BB5360" s="2">
        <f t="shared" si="1277"/>
        <v>30.54719999999768</v>
      </c>
      <c r="BC5360" s="156">
        <f t="shared" si="1278"/>
        <v>7.5338540825772854E-5</v>
      </c>
      <c r="BD5360" s="2">
        <f t="shared" si="1279"/>
        <v>2.0398869077723608E-7</v>
      </c>
      <c r="BE5360" s="2">
        <f t="shared" si="1275"/>
        <v>2.0398869077723608E-7</v>
      </c>
      <c r="BF5360" s="24" t="str">
        <f t="shared" si="1276"/>
        <v/>
      </c>
    </row>
    <row r="5361" spans="53:58" ht="20.100000000000001" customHeight="1">
      <c r="BA5361" s="2"/>
      <c r="BB5361" s="2">
        <f t="shared" si="1277"/>
        <v>30.55359999999768</v>
      </c>
      <c r="BC5361" s="156">
        <f t="shared" si="1278"/>
        <v>7.5134552134995618E-5</v>
      </c>
      <c r="BD5361" s="2">
        <f t="shared" si="1279"/>
        <v>2.0344347961362571E-7</v>
      </c>
      <c r="BE5361" s="2">
        <f t="shared" si="1275"/>
        <v>2.0344347961362571E-7</v>
      </c>
      <c r="BF5361" s="24" t="str">
        <f t="shared" si="1276"/>
        <v/>
      </c>
    </row>
    <row r="5362" spans="53:58" ht="20.100000000000001" customHeight="1">
      <c r="BA5362" s="2"/>
      <c r="BB5362" s="2">
        <f t="shared" si="1277"/>
        <v>30.559999999997679</v>
      </c>
      <c r="BC5362" s="156">
        <f t="shared" si="1278"/>
        <v>7.4931108655381992E-5</v>
      </c>
      <c r="BD5362" s="2">
        <f t="shared" si="1279"/>
        <v>2.0289970341212269E-7</v>
      </c>
      <c r="BE5362" s="2">
        <f t="shared" si="1275"/>
        <v>2.0289970341212269E-7</v>
      </c>
      <c r="BF5362" s="24" t="str">
        <f t="shared" si="1276"/>
        <v/>
      </c>
    </row>
    <row r="5363" spans="53:58" ht="20.100000000000001" customHeight="1">
      <c r="BA5363" s="2"/>
      <c r="BB5363" s="2">
        <f t="shared" si="1277"/>
        <v>30.566399999997678</v>
      </c>
      <c r="BC5363" s="156">
        <f t="shared" si="1278"/>
        <v>7.4728208951969869E-5</v>
      </c>
      <c r="BD5363" s="2">
        <f t="shared" si="1279"/>
        <v>2.0235735846592113E-7</v>
      </c>
      <c r="BE5363" s="2">
        <f t="shared" si="1275"/>
        <v>2.0235735846592113E-7</v>
      </c>
      <c r="BF5363" s="24" t="str">
        <f t="shared" si="1276"/>
        <v/>
      </c>
    </row>
    <row r="5364" spans="53:58" ht="20.100000000000001" customHeight="1">
      <c r="BA5364" s="2"/>
      <c r="BB5364" s="2">
        <f t="shared" si="1277"/>
        <v>30.572799999997677</v>
      </c>
      <c r="BC5364" s="156">
        <f t="shared" si="1278"/>
        <v>7.4525851593503948E-5</v>
      </c>
      <c r="BD5364" s="2">
        <f t="shared" si="1279"/>
        <v>2.0181644107722754E-7</v>
      </c>
      <c r="BE5364" s="2">
        <f t="shared" si="1275"/>
        <v>2.0181644107722754E-7</v>
      </c>
      <c r="BF5364" s="24" t="str">
        <f t="shared" si="1276"/>
        <v/>
      </c>
    </row>
    <row r="5365" spans="53:58" ht="20.100000000000001" customHeight="1">
      <c r="BA5365" s="2"/>
      <c r="BB5365" s="2">
        <f t="shared" si="1277"/>
        <v>30.579199999997677</v>
      </c>
      <c r="BC5365" s="156">
        <f t="shared" si="1278"/>
        <v>7.4324035152426721E-5</v>
      </c>
      <c r="BD5365" s="2">
        <f t="shared" si="1279"/>
        <v>2.0127694755791138E-7</v>
      </c>
      <c r="BE5365" s="2">
        <f t="shared" si="1275"/>
        <v>2.0127694755791138E-7</v>
      </c>
      <c r="BF5365" s="24" t="str">
        <f t="shared" si="1276"/>
        <v/>
      </c>
    </row>
    <row r="5366" spans="53:58" ht="20.100000000000001" customHeight="1">
      <c r="BA5366" s="2"/>
      <c r="BB5366" s="2">
        <f t="shared" si="1277"/>
        <v>30.585599999997676</v>
      </c>
      <c r="BC5366" s="156">
        <f t="shared" si="1278"/>
        <v>7.4122758204868809E-5</v>
      </c>
      <c r="BD5366" s="2">
        <f t="shared" si="1279"/>
        <v>2.0073887422888167E-7</v>
      </c>
      <c r="BE5366" s="2">
        <f t="shared" si="1275"/>
        <v>2.0073887422888167E-7</v>
      </c>
      <c r="BF5366" s="24" t="str">
        <f t="shared" si="1276"/>
        <v/>
      </c>
    </row>
    <row r="5367" spans="53:58" ht="20.100000000000001" customHeight="1">
      <c r="BA5367" s="2"/>
      <c r="BB5367" s="2">
        <f t="shared" si="1277"/>
        <v>30.591999999997675</v>
      </c>
      <c r="BC5367" s="156">
        <f t="shared" si="1278"/>
        <v>7.3922019330639928E-5</v>
      </c>
      <c r="BD5367" s="2">
        <f t="shared" si="1279"/>
        <v>2.0020221742003273E-7</v>
      </c>
      <c r="BE5367" s="2">
        <f t="shared" si="1275"/>
        <v>2.0020221742003273E-7</v>
      </c>
      <c r="BF5367" s="24" t="str">
        <f t="shared" si="1276"/>
        <v/>
      </c>
    </row>
    <row r="5368" spans="53:58" ht="20.100000000000001" customHeight="1">
      <c r="BA5368" s="2"/>
      <c r="BB5368" s="2">
        <f t="shared" si="1277"/>
        <v>30.598399999997675</v>
      </c>
      <c r="BC5368" s="156">
        <f t="shared" si="1278"/>
        <v>7.3721817113219895E-5</v>
      </c>
      <c r="BD5368" s="2">
        <f t="shared" si="1279"/>
        <v>1.9966697347157238E-7</v>
      </c>
      <c r="BE5368" s="2">
        <f t="shared" si="1275"/>
        <v>1.9966697347157238E-7</v>
      </c>
      <c r="BF5368" s="24" t="str">
        <f t="shared" si="1276"/>
        <v/>
      </c>
    </row>
    <row r="5369" spans="53:58" ht="20.100000000000001" customHeight="1">
      <c r="BA5369" s="2"/>
      <c r="BB5369" s="2">
        <f t="shared" si="1277"/>
        <v>30.604799999997674</v>
      </c>
      <c r="BC5369" s="156">
        <f t="shared" si="1278"/>
        <v>7.3522150139748322E-5</v>
      </c>
      <c r="BD5369" s="2">
        <f t="shared" si="1279"/>
        <v>1.9913313873160953E-7</v>
      </c>
      <c r="BE5369" s="2">
        <f t="shared" si="1275"/>
        <v>1.9913313873160953E-7</v>
      </c>
      <c r="BF5369" s="24" t="str">
        <f t="shared" si="1276"/>
        <v/>
      </c>
    </row>
    <row r="5370" spans="53:58" ht="20.100000000000001" customHeight="1">
      <c r="BA5370" s="2"/>
      <c r="BB5370" s="2">
        <f t="shared" si="1277"/>
        <v>30.611199999997673</v>
      </c>
      <c r="BC5370" s="156">
        <f t="shared" si="1278"/>
        <v>7.3323017001016713E-5</v>
      </c>
      <c r="BD5370" s="2">
        <f t="shared" si="1279"/>
        <v>1.9860070955825487E-7</v>
      </c>
      <c r="BE5370" s="2">
        <f t="shared" si="1275"/>
        <v>1.9860070955825487E-7</v>
      </c>
      <c r="BF5370" s="24" t="str">
        <f t="shared" si="1276"/>
        <v/>
      </c>
    </row>
    <row r="5371" spans="53:58" ht="20.100000000000001" customHeight="1">
      <c r="BA5371" s="2"/>
      <c r="BB5371" s="2">
        <f t="shared" si="1277"/>
        <v>30.617599999997672</v>
      </c>
      <c r="BC5371" s="156">
        <f t="shared" si="1278"/>
        <v>7.3124416291458458E-5</v>
      </c>
      <c r="BD5371" s="2">
        <f t="shared" si="1279"/>
        <v>1.9806968231865865E-7</v>
      </c>
      <c r="BE5371" s="2">
        <f t="shared" si="1275"/>
        <v>1.9806968231865865E-7</v>
      </c>
      <c r="BF5371" s="24" t="str">
        <f t="shared" si="1276"/>
        <v/>
      </c>
    </row>
    <row r="5372" spans="53:58" ht="20.100000000000001" customHeight="1">
      <c r="BA5372" s="2"/>
      <c r="BB5372" s="2">
        <f t="shared" si="1277"/>
        <v>30.623999999997672</v>
      </c>
      <c r="BC5372" s="156">
        <f t="shared" si="1278"/>
        <v>7.2926346609139799E-5</v>
      </c>
      <c r="BD5372" s="2">
        <f t="shared" si="1279"/>
        <v>1.9754005338952561E-7</v>
      </c>
      <c r="BE5372" s="2">
        <f t="shared" si="1275"/>
        <v>1.9754005338952561E-7</v>
      </c>
      <c r="BF5372" s="24" t="str">
        <f t="shared" si="1276"/>
        <v/>
      </c>
    </row>
    <row r="5373" spans="53:58" ht="20.100000000000001" customHeight="1">
      <c r="BA5373" s="2"/>
      <c r="BB5373" s="2">
        <f t="shared" si="1277"/>
        <v>30.630399999997671</v>
      </c>
      <c r="BC5373" s="156">
        <f t="shared" si="1278"/>
        <v>7.2728806555750274E-5</v>
      </c>
      <c r="BD5373" s="2">
        <f t="shared" si="1279"/>
        <v>1.9701181915624769E-7</v>
      </c>
      <c r="BE5373" s="2">
        <f t="shared" si="1275"/>
        <v>1.9701181915624769E-7</v>
      </c>
      <c r="BF5373" s="24" t="str">
        <f t="shared" si="1276"/>
        <v/>
      </c>
    </row>
    <row r="5374" spans="53:58" ht="20.100000000000001" customHeight="1">
      <c r="BA5374" s="2"/>
      <c r="BB5374" s="2">
        <f t="shared" si="1277"/>
        <v>30.63679999999767</v>
      </c>
      <c r="BC5374" s="156">
        <f t="shared" si="1278"/>
        <v>7.2531794736594026E-5</v>
      </c>
      <c r="BD5374" s="2">
        <f t="shared" si="1279"/>
        <v>1.9648497601291754E-7</v>
      </c>
      <c r="BE5374" s="2">
        <f t="shared" si="1275"/>
        <v>1.9648497601291754E-7</v>
      </c>
      <c r="BF5374" s="24" t="str">
        <f t="shared" si="1276"/>
        <v/>
      </c>
    </row>
    <row r="5375" spans="53:58" ht="20.100000000000001" customHeight="1">
      <c r="BA5375" s="2"/>
      <c r="BB5375" s="2">
        <f t="shared" si="1277"/>
        <v>30.64319999999767</v>
      </c>
      <c r="BC5375" s="156">
        <f t="shared" si="1278"/>
        <v>7.2335309760581109E-5</v>
      </c>
      <c r="BD5375" s="2">
        <f t="shared" si="1279"/>
        <v>1.9595952036418523E-7</v>
      </c>
      <c r="BE5375" s="2">
        <f t="shared" si="1275"/>
        <v>1.9595952036418523E-7</v>
      </c>
      <c r="BF5375" s="24" t="str">
        <f t="shared" si="1276"/>
        <v/>
      </c>
    </row>
    <row r="5376" spans="53:58" ht="20.100000000000001" customHeight="1">
      <c r="BA5376" s="2"/>
      <c r="BB5376" s="2">
        <f t="shared" si="1277"/>
        <v>30.649599999997669</v>
      </c>
      <c r="BC5376" s="156">
        <f t="shared" si="1278"/>
        <v>7.2139350240216923E-5</v>
      </c>
      <c r="BD5376" s="2">
        <f t="shared" si="1279"/>
        <v>1.9543544862161261E-7</v>
      </c>
      <c r="BE5376" s="2">
        <f t="shared" si="1275"/>
        <v>1.9543544862161261E-7</v>
      </c>
      <c r="BF5376" s="24" t="str">
        <f t="shared" si="1276"/>
        <v/>
      </c>
    </row>
    <row r="5377" spans="53:58" ht="20.100000000000001" customHeight="1">
      <c r="BA5377" s="2"/>
      <c r="BB5377" s="2">
        <f t="shared" si="1277"/>
        <v>30.655999999997668</v>
      </c>
      <c r="BC5377" s="156">
        <f t="shared" si="1278"/>
        <v>7.1943914791595311E-5</v>
      </c>
      <c r="BD5377" s="2">
        <f t="shared" si="1279"/>
        <v>1.949127572087962E-7</v>
      </c>
      <c r="BE5377" s="2">
        <f t="shared" si="1275"/>
        <v>1.949127572087962E-7</v>
      </c>
      <c r="BF5377" s="24" t="str">
        <f t="shared" si="1276"/>
        <v/>
      </c>
    </row>
    <row r="5378" spans="53:58" ht="20.100000000000001" customHeight="1">
      <c r="BA5378" s="2"/>
      <c r="BB5378" s="2">
        <f t="shared" si="1277"/>
        <v>30.662399999997668</v>
      </c>
      <c r="BC5378" s="156">
        <f t="shared" si="1278"/>
        <v>7.1749002034386515E-5</v>
      </c>
      <c r="BD5378" s="2">
        <f t="shared" si="1279"/>
        <v>1.9439144255503811E-7</v>
      </c>
      <c r="BE5378" s="2">
        <f t="shared" si="1275"/>
        <v>1.9439144255503811E-7</v>
      </c>
      <c r="BF5378" s="24" t="str">
        <f t="shared" si="1276"/>
        <v/>
      </c>
    </row>
    <row r="5379" spans="53:58" ht="20.100000000000001" customHeight="1">
      <c r="BA5379" s="2"/>
      <c r="BB5379" s="2">
        <f t="shared" si="1277"/>
        <v>30.668799999997667</v>
      </c>
      <c r="BC5379" s="156">
        <f t="shared" si="1278"/>
        <v>7.1554610591831476E-5</v>
      </c>
      <c r="BD5379" s="2">
        <f t="shared" si="1279"/>
        <v>1.9387150110137695E-7</v>
      </c>
      <c r="BE5379" s="2">
        <f t="shared" si="1275"/>
        <v>1.9387150110137695E-7</v>
      </c>
      <c r="BF5379" s="24" t="str">
        <f t="shared" si="1276"/>
        <v/>
      </c>
    </row>
    <row r="5380" spans="53:58" ht="20.100000000000001" customHeight="1">
      <c r="BA5380" s="2"/>
      <c r="BB5380" s="2">
        <f t="shared" si="1277"/>
        <v>30.675199999997666</v>
      </c>
      <c r="BC5380" s="156">
        <f t="shared" si="1278"/>
        <v>7.13607390907301E-5</v>
      </c>
      <c r="BD5380" s="2">
        <f t="shared" si="1279"/>
        <v>1.9335292929634586E-7</v>
      </c>
      <c r="BE5380" s="2">
        <f t="shared" si="1275"/>
        <v>1.9335292929634586E-7</v>
      </c>
      <c r="BF5380" s="24" t="str">
        <f t="shared" si="1276"/>
        <v/>
      </c>
    </row>
    <row r="5381" spans="53:58" ht="20.100000000000001" customHeight="1">
      <c r="BA5381" s="2"/>
      <c r="BB5381" s="2">
        <f t="shared" si="1277"/>
        <v>30.681599999997665</v>
      </c>
      <c r="BC5381" s="156">
        <f t="shared" si="1278"/>
        <v>7.1167386161433754E-5</v>
      </c>
      <c r="BD5381" s="2">
        <f t="shared" si="1279"/>
        <v>1.928357235977615E-7</v>
      </c>
      <c r="BE5381" s="2">
        <f t="shared" si="1275"/>
        <v>1.928357235977615E-7</v>
      </c>
      <c r="BF5381" s="24" t="str">
        <f t="shared" si="1276"/>
        <v/>
      </c>
    </row>
    <row r="5382" spans="53:58" ht="20.100000000000001" customHeight="1">
      <c r="BA5382" s="2"/>
      <c r="BB5382" s="2">
        <f t="shared" si="1277"/>
        <v>30.687999999997665</v>
      </c>
      <c r="BC5382" s="156">
        <f t="shared" si="1278"/>
        <v>7.0974550437835992E-5</v>
      </c>
      <c r="BD5382" s="2">
        <f t="shared" si="1279"/>
        <v>1.9231988047269685E-7</v>
      </c>
      <c r="BE5382" s="2">
        <f t="shared" si="1275"/>
        <v>1.9231988047269685E-7</v>
      </c>
      <c r="BF5382" s="24" t="str">
        <f t="shared" si="1276"/>
        <v/>
      </c>
    </row>
    <row r="5383" spans="53:58" ht="20.100000000000001" customHeight="1">
      <c r="BA5383" s="2"/>
      <c r="BB5383" s="2">
        <f t="shared" si="1277"/>
        <v>30.694399999997664</v>
      </c>
      <c r="BC5383" s="156">
        <f t="shared" si="1278"/>
        <v>7.0782230557363295E-5</v>
      </c>
      <c r="BD5383" s="2">
        <f t="shared" si="1279"/>
        <v>1.918053963968308E-7</v>
      </c>
      <c r="BE5383" s="2">
        <f t="shared" si="1275"/>
        <v>1.918053963968308E-7</v>
      </c>
      <c r="BF5383" s="24" t="str">
        <f t="shared" si="1276"/>
        <v/>
      </c>
    </row>
    <row r="5384" spans="53:58" ht="20.100000000000001" customHeight="1">
      <c r="BA5384" s="2"/>
      <c r="BB5384" s="2">
        <f t="shared" si="1277"/>
        <v>30.700799999997663</v>
      </c>
      <c r="BC5384" s="156">
        <f t="shared" si="1278"/>
        <v>7.0590425160966464E-5</v>
      </c>
      <c r="BD5384" s="2">
        <f t="shared" si="1279"/>
        <v>1.9129226785526122E-7</v>
      </c>
      <c r="BE5384" s="2">
        <f t="shared" si="1275"/>
        <v>1.9129226785526122E-7</v>
      </c>
      <c r="BF5384" s="24" t="str">
        <f t="shared" si="1276"/>
        <v/>
      </c>
    </row>
    <row r="5385" spans="53:58" ht="20.100000000000001" customHeight="1">
      <c r="BA5385" s="2"/>
      <c r="BB5385" s="2">
        <f t="shared" si="1277"/>
        <v>30.707199999997663</v>
      </c>
      <c r="BC5385" s="156">
        <f t="shared" si="1278"/>
        <v>7.0399132893111203E-5</v>
      </c>
      <c r="BD5385" s="2">
        <f t="shared" si="1279"/>
        <v>1.9078049134113617E-7</v>
      </c>
      <c r="BE5385" s="2">
        <f t="shared" si="1275"/>
        <v>1.9078049134113617E-7</v>
      </c>
      <c r="BF5385" s="24" t="str">
        <f t="shared" si="1276"/>
        <v/>
      </c>
    </row>
    <row r="5386" spans="53:58" ht="20.100000000000001" customHeight="1">
      <c r="BA5386" s="2"/>
      <c r="BB5386" s="2">
        <f t="shared" si="1277"/>
        <v>30.713599999997662</v>
      </c>
      <c r="BC5386" s="156">
        <f t="shared" si="1278"/>
        <v>7.0208352401770067E-5</v>
      </c>
      <c r="BD5386" s="2">
        <f t="shared" si="1279"/>
        <v>1.902700633573751E-7</v>
      </c>
      <c r="BE5386" s="2">
        <f t="shared" si="1275"/>
        <v>1.902700633573751E-7</v>
      </c>
      <c r="BF5386" s="24" t="str">
        <f t="shared" si="1276"/>
        <v/>
      </c>
    </row>
    <row r="5387" spans="53:58" ht="20.100000000000001" customHeight="1">
      <c r="BA5387" s="2"/>
      <c r="BB5387" s="2">
        <f t="shared" si="1277"/>
        <v>30.719999999997661</v>
      </c>
      <c r="BC5387" s="156">
        <f t="shared" si="1278"/>
        <v>7.0018082338412692E-5</v>
      </c>
      <c r="BD5387" s="2">
        <f t="shared" si="1279"/>
        <v>1.8976098041458174E-7</v>
      </c>
      <c r="BE5387" s="2">
        <f t="shared" ref="BE5387:BE5450" si="1280">IF(BC5387&lt;(1-$BA$591),BD5387,"")</f>
        <v>1.8976098041458174E-7</v>
      </c>
      <c r="BF5387" s="24" t="str">
        <f t="shared" ref="BF5387:BF5450" si="1281">IF(BC5387&lt;(1-$BA$597),BD5387,"")</f>
        <v/>
      </c>
    </row>
    <row r="5388" spans="53:58" ht="20.100000000000001" customHeight="1">
      <c r="BA5388" s="2"/>
      <c r="BB5388" s="2">
        <f t="shared" ref="BB5388:BB5451" si="1282">BB5387+$BE$584</f>
        <v>30.72639999999766</v>
      </c>
      <c r="BC5388" s="156">
        <f t="shared" ref="BC5388:BC5451" si="1283">_xlfn.CHISQ.DIST.RT(BB5388,7)</f>
        <v>6.982832135799811E-5</v>
      </c>
      <c r="BD5388" s="2">
        <f t="shared" ref="BD5388:BD5451" si="1284">BC5388-BC5389</f>
        <v>1.8925323903351066E-7</v>
      </c>
      <c r="BE5388" s="2">
        <f t="shared" si="1280"/>
        <v>1.8925323903351066E-7</v>
      </c>
      <c r="BF5388" s="24" t="str">
        <f t="shared" si="1281"/>
        <v/>
      </c>
    </row>
    <row r="5389" spans="53:58" ht="20.100000000000001" customHeight="1">
      <c r="BA5389" s="2"/>
      <c r="BB5389" s="2">
        <f t="shared" si="1282"/>
        <v>30.73279999999766</v>
      </c>
      <c r="BC5389" s="156">
        <f t="shared" si="1283"/>
        <v>6.96390681189646E-5</v>
      </c>
      <c r="BD5389" s="2">
        <f t="shared" si="1284"/>
        <v>1.8874683574330545E-7</v>
      </c>
      <c r="BE5389" s="2">
        <f t="shared" si="1280"/>
        <v>1.8874683574330545E-7</v>
      </c>
      <c r="BF5389" s="24" t="str">
        <f t="shared" si="1281"/>
        <v/>
      </c>
    </row>
    <row r="5390" spans="53:58" ht="20.100000000000001" customHeight="1">
      <c r="BA5390" s="2"/>
      <c r="BB5390" s="2">
        <f t="shared" si="1282"/>
        <v>30.739199999997659</v>
      </c>
      <c r="BC5390" s="156">
        <f t="shared" si="1283"/>
        <v>6.9450321283221294E-5</v>
      </c>
      <c r="BD5390" s="2">
        <f t="shared" si="1284"/>
        <v>1.8824176708098371E-7</v>
      </c>
      <c r="BE5390" s="2">
        <f t="shared" si="1280"/>
        <v>1.8824176708098371E-7</v>
      </c>
      <c r="BF5390" s="24" t="str">
        <f t="shared" si="1281"/>
        <v/>
      </c>
    </row>
    <row r="5391" spans="53:58" ht="20.100000000000001" customHeight="1">
      <c r="BA5391" s="2"/>
      <c r="BB5391" s="2">
        <f t="shared" si="1282"/>
        <v>30.745599999997658</v>
      </c>
      <c r="BC5391" s="156">
        <f t="shared" si="1283"/>
        <v>6.926207951614031E-5</v>
      </c>
      <c r="BD5391" s="2">
        <f t="shared" si="1284"/>
        <v>1.8773802959321244E-7</v>
      </c>
      <c r="BE5391" s="2">
        <f t="shared" si="1280"/>
        <v>1.8773802959321244E-7</v>
      </c>
      <c r="BF5391" s="24" t="str">
        <f t="shared" si="1281"/>
        <v/>
      </c>
    </row>
    <row r="5392" spans="53:58" ht="20.100000000000001" customHeight="1">
      <c r="BA5392" s="2"/>
      <c r="BB5392" s="2">
        <f t="shared" si="1282"/>
        <v>30.751999999997658</v>
      </c>
      <c r="BC5392" s="156">
        <f t="shared" si="1283"/>
        <v>6.9074341486547098E-5</v>
      </c>
      <c r="BD5392" s="2">
        <f t="shared" si="1284"/>
        <v>1.8723561983590147E-7</v>
      </c>
      <c r="BE5392" s="2">
        <f t="shared" si="1280"/>
        <v>1.8723561983590147E-7</v>
      </c>
      <c r="BF5392" s="24" t="str">
        <f t="shared" si="1281"/>
        <v/>
      </c>
    </row>
    <row r="5393" spans="53:58" ht="20.100000000000001" customHeight="1">
      <c r="BA5393" s="2"/>
      <c r="BB5393" s="2">
        <f t="shared" si="1282"/>
        <v>30.758399999997657</v>
      </c>
      <c r="BC5393" s="156">
        <f t="shared" si="1283"/>
        <v>6.8887105866711197E-5</v>
      </c>
      <c r="BD5393" s="2">
        <f t="shared" si="1284"/>
        <v>1.8673453437208925E-7</v>
      </c>
      <c r="BE5393" s="2">
        <f t="shared" si="1280"/>
        <v>1.8673453437208925E-7</v>
      </c>
      <c r="BF5393" s="24" t="str">
        <f t="shared" si="1281"/>
        <v/>
      </c>
    </row>
    <row r="5394" spans="53:58" ht="20.100000000000001" customHeight="1">
      <c r="BA5394" s="2"/>
      <c r="BB5394" s="2">
        <f t="shared" si="1282"/>
        <v>30.764799999997656</v>
      </c>
      <c r="BC5394" s="156">
        <f t="shared" si="1283"/>
        <v>6.8700371332339107E-5</v>
      </c>
      <c r="BD5394" s="2">
        <f t="shared" si="1284"/>
        <v>1.8623476977472114E-7</v>
      </c>
      <c r="BE5394" s="2">
        <f t="shared" si="1280"/>
        <v>1.8623476977472114E-7</v>
      </c>
      <c r="BF5394" s="24" t="str">
        <f t="shared" si="1281"/>
        <v/>
      </c>
    </row>
    <row r="5395" spans="53:58" ht="20.100000000000001" customHeight="1">
      <c r="BA5395" s="2"/>
      <c r="BB5395" s="2">
        <f t="shared" si="1282"/>
        <v>30.771199999997656</v>
      </c>
      <c r="BC5395" s="156">
        <f t="shared" si="1283"/>
        <v>6.8514136562564386E-5</v>
      </c>
      <c r="BD5395" s="2">
        <f t="shared" si="1284"/>
        <v>1.8573632262541611E-7</v>
      </c>
      <c r="BE5395" s="2">
        <f t="shared" si="1280"/>
        <v>1.8573632262541611E-7</v>
      </c>
      <c r="BF5395" s="24" t="str">
        <f t="shared" si="1281"/>
        <v/>
      </c>
    </row>
    <row r="5396" spans="53:58" ht="20.100000000000001" customHeight="1">
      <c r="BA5396" s="2"/>
      <c r="BB5396" s="2">
        <f t="shared" si="1282"/>
        <v>30.777599999997655</v>
      </c>
      <c r="BC5396" s="156">
        <f t="shared" si="1283"/>
        <v>6.832840023993897E-5</v>
      </c>
      <c r="BD5396" s="2">
        <f t="shared" si="1284"/>
        <v>1.8523918951361294E-7</v>
      </c>
      <c r="BE5396" s="2">
        <f t="shared" si="1280"/>
        <v>1.8523918951361294E-7</v>
      </c>
      <c r="BF5396" s="24" t="str">
        <f t="shared" si="1281"/>
        <v/>
      </c>
    </row>
    <row r="5397" spans="53:58" ht="20.100000000000001" customHeight="1">
      <c r="BA5397" s="2"/>
      <c r="BB5397" s="2">
        <f t="shared" si="1282"/>
        <v>30.783999999997654</v>
      </c>
      <c r="BC5397" s="156">
        <f t="shared" si="1283"/>
        <v>6.8143161050425357E-5</v>
      </c>
      <c r="BD5397" s="2">
        <f t="shared" si="1284"/>
        <v>1.8474336703804743E-7</v>
      </c>
      <c r="BE5397" s="2">
        <f t="shared" si="1280"/>
        <v>1.8474336703804743E-7</v>
      </c>
      <c r="BF5397" s="24" t="str">
        <f t="shared" si="1281"/>
        <v/>
      </c>
    </row>
    <row r="5398" spans="53:58" ht="20.100000000000001" customHeight="1">
      <c r="BA5398" s="2"/>
      <c r="BB5398" s="2">
        <f t="shared" si="1282"/>
        <v>30.790399999997653</v>
      </c>
      <c r="BC5398" s="156">
        <f t="shared" si="1283"/>
        <v>6.795841768338731E-5</v>
      </c>
      <c r="BD5398" s="2">
        <f t="shared" si="1284"/>
        <v>1.8424885180611547E-7</v>
      </c>
      <c r="BE5398" s="2">
        <f t="shared" si="1280"/>
        <v>1.8424885180611547E-7</v>
      </c>
      <c r="BF5398" s="24" t="str">
        <f t="shared" si="1281"/>
        <v/>
      </c>
    </row>
    <row r="5399" spans="53:58" ht="20.100000000000001" customHeight="1">
      <c r="BA5399" s="2"/>
      <c r="BB5399" s="2">
        <f t="shared" si="1282"/>
        <v>30.796799999997653</v>
      </c>
      <c r="BC5399" s="156">
        <f t="shared" si="1283"/>
        <v>6.7774168831581194E-5</v>
      </c>
      <c r="BD5399" s="2">
        <f t="shared" si="1284"/>
        <v>1.8375564043341221E-7</v>
      </c>
      <c r="BE5399" s="2">
        <f t="shared" si="1280"/>
        <v>1.8375564043341221E-7</v>
      </c>
      <c r="BF5399" s="24" t="str">
        <f t="shared" si="1281"/>
        <v/>
      </c>
    </row>
    <row r="5400" spans="53:58" ht="20.100000000000001" customHeight="1">
      <c r="BA5400" s="2"/>
      <c r="BB5400" s="2">
        <f t="shared" si="1282"/>
        <v>30.803199999997652</v>
      </c>
      <c r="BC5400" s="156">
        <f t="shared" si="1283"/>
        <v>6.7590413191147782E-5</v>
      </c>
      <c r="BD5400" s="2">
        <f t="shared" si="1284"/>
        <v>1.8326372954397604E-7</v>
      </c>
      <c r="BE5400" s="2">
        <f t="shared" si="1280"/>
        <v>1.8326372954397604E-7</v>
      </c>
      <c r="BF5400" s="24" t="str">
        <f t="shared" si="1281"/>
        <v/>
      </c>
    </row>
    <row r="5401" spans="53:58" ht="20.100000000000001" customHeight="1">
      <c r="BA5401" s="2"/>
      <c r="BB5401" s="2">
        <f t="shared" si="1282"/>
        <v>30.809599999997651</v>
      </c>
      <c r="BC5401" s="156">
        <f t="shared" si="1283"/>
        <v>6.7407149461603806E-5</v>
      </c>
      <c r="BD5401" s="2">
        <f t="shared" si="1284"/>
        <v>1.8277311577149472E-7</v>
      </c>
      <c r="BE5401" s="2">
        <f t="shared" si="1280"/>
        <v>1.8277311577149472E-7</v>
      </c>
      <c r="BF5401" s="24" t="str">
        <f t="shared" si="1281"/>
        <v/>
      </c>
    </row>
    <row r="5402" spans="53:58" ht="20.100000000000001" customHeight="1">
      <c r="BA5402" s="2"/>
      <c r="BB5402" s="2">
        <f t="shared" si="1282"/>
        <v>30.815999999997651</v>
      </c>
      <c r="BC5402" s="156">
        <f t="shared" si="1283"/>
        <v>6.7224376345832311E-5</v>
      </c>
      <c r="BD5402" s="2">
        <f t="shared" si="1284"/>
        <v>1.8228379575659494E-7</v>
      </c>
      <c r="BE5402" s="2">
        <f t="shared" si="1280"/>
        <v>1.8228379575659494E-7</v>
      </c>
      <c r="BF5402" s="24" t="str">
        <f t="shared" si="1281"/>
        <v/>
      </c>
    </row>
    <row r="5403" spans="53:58" ht="20.100000000000001" customHeight="1">
      <c r="BA5403" s="2"/>
      <c r="BB5403" s="2">
        <f t="shared" si="1282"/>
        <v>30.82239999999765</v>
      </c>
      <c r="BC5403" s="156">
        <f t="shared" si="1283"/>
        <v>6.7042092550075716E-5</v>
      </c>
      <c r="BD5403" s="2">
        <f t="shared" si="1284"/>
        <v>1.8179576614953921E-7</v>
      </c>
      <c r="BE5403" s="2">
        <f t="shared" si="1280"/>
        <v>1.8179576614953921E-7</v>
      </c>
      <c r="BF5403" s="24" t="str">
        <f t="shared" si="1281"/>
        <v/>
      </c>
    </row>
    <row r="5404" spans="53:58" ht="20.100000000000001" customHeight="1">
      <c r="BA5404" s="2"/>
      <c r="BB5404" s="2">
        <f t="shared" si="1282"/>
        <v>30.828799999997649</v>
      </c>
      <c r="BC5404" s="156">
        <f t="shared" si="1283"/>
        <v>6.6860296783926177E-5</v>
      </c>
      <c r="BD5404" s="2">
        <f t="shared" si="1284"/>
        <v>1.8130902360858606E-7</v>
      </c>
      <c r="BE5404" s="2">
        <f t="shared" si="1280"/>
        <v>1.8130902360858606E-7</v>
      </c>
      <c r="BF5404" s="24" t="str">
        <f t="shared" si="1281"/>
        <v/>
      </c>
    </row>
    <row r="5405" spans="53:58" ht="20.100000000000001" customHeight="1">
      <c r="BA5405" s="2"/>
      <c r="BB5405" s="2">
        <f t="shared" si="1282"/>
        <v>30.835199999997648</v>
      </c>
      <c r="BC5405" s="156">
        <f t="shared" si="1283"/>
        <v>6.6678987760317591E-5</v>
      </c>
      <c r="BD5405" s="2">
        <f t="shared" si="1284"/>
        <v>1.8082356480076246E-7</v>
      </c>
      <c r="BE5405" s="2">
        <f t="shared" si="1280"/>
        <v>1.8082356480076246E-7</v>
      </c>
      <c r="BF5405" s="24" t="str">
        <f t="shared" si="1281"/>
        <v/>
      </c>
    </row>
    <row r="5406" spans="53:58" ht="20.100000000000001" customHeight="1">
      <c r="BA5406" s="2"/>
      <c r="BB5406" s="2">
        <f t="shared" si="1282"/>
        <v>30.841599999997648</v>
      </c>
      <c r="BC5406" s="156">
        <f t="shared" si="1283"/>
        <v>6.6498164195516829E-5</v>
      </c>
      <c r="BD5406" s="2">
        <f t="shared" si="1284"/>
        <v>1.8033938640076616E-7</v>
      </c>
      <c r="BE5406" s="2">
        <f t="shared" si="1280"/>
        <v>1.8033938640076616E-7</v>
      </c>
      <c r="BF5406" s="24" t="str">
        <f t="shared" si="1281"/>
        <v/>
      </c>
    </row>
    <row r="5407" spans="53:58" ht="20.100000000000001" customHeight="1">
      <c r="BA5407" s="2"/>
      <c r="BB5407" s="2">
        <f t="shared" si="1282"/>
        <v>30.847999999997647</v>
      </c>
      <c r="BC5407" s="156">
        <f t="shared" si="1283"/>
        <v>6.6317824809116062E-5</v>
      </c>
      <c r="BD5407" s="2">
        <f t="shared" si="1284"/>
        <v>1.798564850933644E-7</v>
      </c>
      <c r="BE5407" s="2">
        <f t="shared" si="1280"/>
        <v>1.798564850933644E-7</v>
      </c>
      <c r="BF5407" s="24" t="str">
        <f t="shared" si="1281"/>
        <v/>
      </c>
    </row>
    <row r="5408" spans="53:58" ht="20.100000000000001" customHeight="1">
      <c r="BA5408" s="2"/>
      <c r="BB5408" s="2">
        <f t="shared" si="1282"/>
        <v>30.854399999997646</v>
      </c>
      <c r="BC5408" s="156">
        <f t="shared" si="1283"/>
        <v>6.6137968324022698E-5</v>
      </c>
      <c r="BD5408" s="2">
        <f t="shared" si="1284"/>
        <v>1.793748575698432E-7</v>
      </c>
      <c r="BE5408" s="2">
        <f t="shared" si="1280"/>
        <v>1.793748575698432E-7</v>
      </c>
      <c r="BF5408" s="24" t="str">
        <f t="shared" si="1281"/>
        <v/>
      </c>
    </row>
    <row r="5409" spans="53:58" ht="20.100000000000001" customHeight="1">
      <c r="BA5409" s="2"/>
      <c r="BB5409" s="2">
        <f t="shared" si="1282"/>
        <v>30.860799999997646</v>
      </c>
      <c r="BC5409" s="156">
        <f t="shared" si="1283"/>
        <v>6.5958593466452855E-5</v>
      </c>
      <c r="BD5409" s="2">
        <f t="shared" si="1284"/>
        <v>1.7889450053059589E-7</v>
      </c>
      <c r="BE5409" s="2">
        <f t="shared" si="1280"/>
        <v>1.7889450053059589E-7</v>
      </c>
      <c r="BF5409" s="24" t="str">
        <f t="shared" si="1281"/>
        <v/>
      </c>
    </row>
    <row r="5410" spans="53:58" ht="20.100000000000001" customHeight="1">
      <c r="BA5410" s="2"/>
      <c r="BB5410" s="2">
        <f t="shared" si="1282"/>
        <v>30.867199999997645</v>
      </c>
      <c r="BC5410" s="156">
        <f t="shared" si="1283"/>
        <v>6.5779698965922259E-5</v>
      </c>
      <c r="BD5410" s="2">
        <f t="shared" si="1284"/>
        <v>1.7841541068512308E-7</v>
      </c>
      <c r="BE5410" s="2">
        <f t="shared" si="1280"/>
        <v>1.7841541068512308E-7</v>
      </c>
      <c r="BF5410" s="24" t="str">
        <f t="shared" si="1281"/>
        <v/>
      </c>
    </row>
    <row r="5411" spans="53:58" ht="20.100000000000001" customHeight="1">
      <c r="BA5411" s="2"/>
      <c r="BB5411" s="2">
        <f t="shared" si="1282"/>
        <v>30.873599999997644</v>
      </c>
      <c r="BC5411" s="156">
        <f t="shared" si="1283"/>
        <v>6.5601283555237136E-5</v>
      </c>
      <c r="BD5411" s="2">
        <f t="shared" si="1284"/>
        <v>1.7793758475017599E-7</v>
      </c>
      <c r="BE5411" s="2">
        <f t="shared" si="1280"/>
        <v>1.7793758475017599E-7</v>
      </c>
      <c r="BF5411" s="24" t="str">
        <f t="shared" si="1281"/>
        <v/>
      </c>
    </row>
    <row r="5412" spans="53:58" ht="20.100000000000001" customHeight="1">
      <c r="BA5412" s="2"/>
      <c r="BB5412" s="2">
        <f t="shared" si="1282"/>
        <v>30.879999999997644</v>
      </c>
      <c r="BC5412" s="156">
        <f t="shared" si="1283"/>
        <v>6.542334597048696E-5</v>
      </c>
      <c r="BD5412" s="2">
        <f t="shared" si="1284"/>
        <v>1.7746101945115235E-7</v>
      </c>
      <c r="BE5412" s="2">
        <f t="shared" si="1280"/>
        <v>1.7746101945115235E-7</v>
      </c>
      <c r="BF5412" s="24" t="str">
        <f t="shared" si="1281"/>
        <v/>
      </c>
    </row>
    <row r="5413" spans="53:58" ht="20.100000000000001" customHeight="1">
      <c r="BA5413" s="2"/>
      <c r="BB5413" s="2">
        <f t="shared" si="1282"/>
        <v>30.886399999997643</v>
      </c>
      <c r="BC5413" s="156">
        <f t="shared" si="1283"/>
        <v>6.5245884951035807E-5</v>
      </c>
      <c r="BD5413" s="2">
        <f t="shared" si="1284"/>
        <v>1.7698571152225903E-7</v>
      </c>
      <c r="BE5413" s="2">
        <f t="shared" si="1280"/>
        <v>1.7698571152225903E-7</v>
      </c>
      <c r="BF5413" s="24" t="str">
        <f t="shared" si="1281"/>
        <v/>
      </c>
    </row>
    <row r="5414" spans="53:58" ht="20.100000000000001" customHeight="1">
      <c r="BA5414" s="2"/>
      <c r="BB5414" s="2">
        <f t="shared" si="1282"/>
        <v>30.892799999997642</v>
      </c>
      <c r="BC5414" s="156">
        <f t="shared" si="1283"/>
        <v>6.5068899239513548E-5</v>
      </c>
      <c r="BD5414" s="2">
        <f t="shared" si="1284"/>
        <v>1.7651165770515679E-7</v>
      </c>
      <c r="BE5414" s="2">
        <f t="shared" si="1280"/>
        <v>1.7651165770515679E-7</v>
      </c>
      <c r="BF5414" s="24" t="str">
        <f t="shared" si="1281"/>
        <v/>
      </c>
    </row>
    <row r="5415" spans="53:58" ht="20.100000000000001" customHeight="1">
      <c r="BA5415" s="2"/>
      <c r="BB5415" s="2">
        <f t="shared" si="1282"/>
        <v>30.899199999997641</v>
      </c>
      <c r="BC5415" s="156">
        <f t="shared" si="1283"/>
        <v>6.4892387581808392E-5</v>
      </c>
      <c r="BD5415" s="2">
        <f t="shared" si="1284"/>
        <v>1.7603885475015292E-7</v>
      </c>
      <c r="BE5415" s="2">
        <f t="shared" si="1280"/>
        <v>1.7603885475015292E-7</v>
      </c>
      <c r="BF5415" s="24" t="str">
        <f t="shared" si="1281"/>
        <v/>
      </c>
    </row>
    <row r="5416" spans="53:58" ht="20.100000000000001" customHeight="1">
      <c r="BA5416" s="2"/>
      <c r="BB5416" s="2">
        <f t="shared" si="1282"/>
        <v>30.905599999997641</v>
      </c>
      <c r="BC5416" s="156">
        <f t="shared" si="1283"/>
        <v>6.4716348727058239E-5</v>
      </c>
      <c r="BD5416" s="2">
        <f t="shared" si="1284"/>
        <v>1.7556729941628252E-7</v>
      </c>
      <c r="BE5416" s="2">
        <f t="shared" si="1280"/>
        <v>1.7556729941628252E-7</v>
      </c>
      <c r="BF5416" s="24" t="str">
        <f t="shared" si="1281"/>
        <v/>
      </c>
    </row>
    <row r="5417" spans="53:58" ht="20.100000000000001" customHeight="1">
      <c r="BA5417" s="2"/>
      <c r="BB5417" s="2">
        <f t="shared" si="1282"/>
        <v>30.91199999999764</v>
      </c>
      <c r="BC5417" s="156">
        <f t="shared" si="1283"/>
        <v>6.4540781427641956E-5</v>
      </c>
      <c r="BD5417" s="2">
        <f t="shared" si="1284"/>
        <v>1.7509698846981774E-7</v>
      </c>
      <c r="BE5417" s="2">
        <f t="shared" si="1280"/>
        <v>1.7509698846981774E-7</v>
      </c>
      <c r="BF5417" s="24" t="str">
        <f t="shared" si="1281"/>
        <v/>
      </c>
    </row>
    <row r="5418" spans="53:58" ht="20.100000000000001" customHeight="1">
      <c r="BA5418" s="2"/>
      <c r="BB5418" s="2">
        <f t="shared" si="1282"/>
        <v>30.918399999997639</v>
      </c>
      <c r="BC5418" s="156">
        <f t="shared" si="1283"/>
        <v>6.4365684439172138E-5</v>
      </c>
      <c r="BD5418" s="2">
        <f t="shared" si="1284"/>
        <v>1.7462791868582631E-7</v>
      </c>
      <c r="BE5418" s="2">
        <f t="shared" si="1280"/>
        <v>1.7462791868582631E-7</v>
      </c>
      <c r="BF5418" s="24" t="str">
        <f t="shared" si="1281"/>
        <v/>
      </c>
    </row>
    <row r="5419" spans="53:58" ht="20.100000000000001" customHeight="1">
      <c r="BA5419" s="2"/>
      <c r="BB5419" s="2">
        <f t="shared" si="1282"/>
        <v>30.924799999997639</v>
      </c>
      <c r="BC5419" s="156">
        <f t="shared" si="1283"/>
        <v>6.4191056520486312E-5</v>
      </c>
      <c r="BD5419" s="2">
        <f t="shared" si="1284"/>
        <v>1.7416008684753462E-7</v>
      </c>
      <c r="BE5419" s="2">
        <f t="shared" si="1280"/>
        <v>1.7416008684753462E-7</v>
      </c>
      <c r="BF5419" s="24" t="str">
        <f t="shared" si="1281"/>
        <v/>
      </c>
    </row>
    <row r="5420" spans="53:58" ht="20.100000000000001" customHeight="1">
      <c r="BA5420" s="2"/>
      <c r="BB5420" s="2">
        <f t="shared" si="1282"/>
        <v>30.931199999997638</v>
      </c>
      <c r="BC5420" s="156">
        <f t="shared" si="1283"/>
        <v>6.4016896433638778E-5</v>
      </c>
      <c r="BD5420" s="2">
        <f t="shared" si="1284"/>
        <v>1.7369348974621921E-7</v>
      </c>
      <c r="BE5420" s="2">
        <f t="shared" si="1280"/>
        <v>1.7369348974621921E-7</v>
      </c>
      <c r="BF5420" s="24" t="str">
        <f t="shared" si="1281"/>
        <v/>
      </c>
    </row>
    <row r="5421" spans="53:58" ht="20.100000000000001" customHeight="1">
      <c r="BA5421" s="2"/>
      <c r="BB5421" s="2">
        <f t="shared" si="1282"/>
        <v>30.937599999997637</v>
      </c>
      <c r="BC5421" s="156">
        <f t="shared" si="1283"/>
        <v>6.3843202943892558E-5</v>
      </c>
      <c r="BD5421" s="2">
        <f t="shared" si="1284"/>
        <v>1.7322812418109844E-7</v>
      </c>
      <c r="BE5421" s="2">
        <f t="shared" si="1280"/>
        <v>1.7322812418109844E-7</v>
      </c>
      <c r="BF5421" s="24" t="str">
        <f t="shared" si="1281"/>
        <v/>
      </c>
    </row>
    <row r="5422" spans="53:58" ht="20.100000000000001" customHeight="1">
      <c r="BA5422" s="2"/>
      <c r="BB5422" s="2">
        <f t="shared" si="1282"/>
        <v>30.943999999997637</v>
      </c>
      <c r="BC5422" s="156">
        <f t="shared" si="1283"/>
        <v>6.366997481971146E-5</v>
      </c>
      <c r="BD5422" s="2">
        <f t="shared" si="1284"/>
        <v>1.7276398696037599E-7</v>
      </c>
      <c r="BE5422" s="2">
        <f t="shared" si="1280"/>
        <v>1.7276398696037599E-7</v>
      </c>
      <c r="BF5422" s="24" t="str">
        <f t="shared" si="1281"/>
        <v/>
      </c>
    </row>
    <row r="5423" spans="53:58" ht="20.100000000000001" customHeight="1">
      <c r="BA5423" s="2"/>
      <c r="BB5423" s="2">
        <f t="shared" si="1282"/>
        <v>30.950399999997636</v>
      </c>
      <c r="BC5423" s="156">
        <f t="shared" si="1283"/>
        <v>6.3497210832751084E-5</v>
      </c>
      <c r="BD5423" s="2">
        <f t="shared" si="1284"/>
        <v>1.7230107489880138E-7</v>
      </c>
      <c r="BE5423" s="2">
        <f t="shared" si="1280"/>
        <v>1.7230107489880138E-7</v>
      </c>
      <c r="BF5423" s="24" t="str">
        <f t="shared" si="1281"/>
        <v/>
      </c>
    </row>
    <row r="5424" spans="53:58" ht="20.100000000000001" customHeight="1">
      <c r="BA5424" s="2"/>
      <c r="BB5424" s="2">
        <f t="shared" si="1282"/>
        <v>30.956799999997635</v>
      </c>
      <c r="BC5424" s="156">
        <f t="shared" si="1283"/>
        <v>6.3324909757852283E-5</v>
      </c>
      <c r="BD5424" s="2">
        <f t="shared" si="1284"/>
        <v>1.7183938482044831E-7</v>
      </c>
      <c r="BE5424" s="2">
        <f t="shared" si="1280"/>
        <v>1.7183938482044831E-7</v>
      </c>
      <c r="BF5424" s="24" t="str">
        <f t="shared" si="1281"/>
        <v/>
      </c>
    </row>
    <row r="5425" spans="53:58" ht="20.100000000000001" customHeight="1">
      <c r="BA5425" s="2"/>
      <c r="BB5425" s="2">
        <f t="shared" si="1282"/>
        <v>30.963199999997634</v>
      </c>
      <c r="BC5425" s="156">
        <f t="shared" si="1283"/>
        <v>6.3153070373031834E-5</v>
      </c>
      <c r="BD5425" s="2">
        <f t="shared" si="1284"/>
        <v>1.7137891355730513E-7</v>
      </c>
      <c r="BE5425" s="2">
        <f t="shared" si="1280"/>
        <v>1.7137891355730513E-7</v>
      </c>
      <c r="BF5425" s="24" t="str">
        <f t="shared" si="1281"/>
        <v/>
      </c>
    </row>
    <row r="5426" spans="53:58" ht="20.100000000000001" customHeight="1">
      <c r="BA5426" s="2"/>
      <c r="BB5426" s="2">
        <f t="shared" si="1282"/>
        <v>30.969599999997634</v>
      </c>
      <c r="BC5426" s="156">
        <f t="shared" si="1283"/>
        <v>6.2981691459474529E-5</v>
      </c>
      <c r="BD5426" s="2">
        <f t="shared" si="1284"/>
        <v>1.7091965794889541E-7</v>
      </c>
      <c r="BE5426" s="2">
        <f t="shared" si="1280"/>
        <v>1.7091965794889541E-7</v>
      </c>
      <c r="BF5426" s="24" t="str">
        <f t="shared" si="1281"/>
        <v/>
      </c>
    </row>
    <row r="5427" spans="53:58" ht="20.100000000000001" customHeight="1">
      <c r="BA5427" s="2"/>
      <c r="BB5427" s="2">
        <f t="shared" si="1282"/>
        <v>30.975999999997633</v>
      </c>
      <c r="BC5427" s="156">
        <f t="shared" si="1283"/>
        <v>6.2810771801525634E-5</v>
      </c>
      <c r="BD5427" s="2">
        <f t="shared" si="1284"/>
        <v>1.7046161484282E-7</v>
      </c>
      <c r="BE5427" s="2">
        <f t="shared" si="1280"/>
        <v>1.7046161484282E-7</v>
      </c>
      <c r="BF5427" s="24" t="str">
        <f t="shared" si="1281"/>
        <v/>
      </c>
    </row>
    <row r="5428" spans="53:58" ht="20.100000000000001" customHeight="1">
      <c r="BA5428" s="2"/>
      <c r="BB5428" s="2">
        <f t="shared" si="1282"/>
        <v>30.982399999997632</v>
      </c>
      <c r="BC5428" s="156">
        <f t="shared" si="1283"/>
        <v>6.2640310186682814E-5</v>
      </c>
      <c r="BD5428" s="2">
        <f t="shared" si="1284"/>
        <v>1.700047810956109E-7</v>
      </c>
      <c r="BE5428" s="2">
        <f t="shared" si="1280"/>
        <v>1.700047810956109E-7</v>
      </c>
      <c r="BF5428" s="24" t="str">
        <f t="shared" si="1281"/>
        <v/>
      </c>
    </row>
    <row r="5429" spans="53:58" ht="20.100000000000001" customHeight="1">
      <c r="BA5429" s="2"/>
      <c r="BB5429" s="2">
        <f t="shared" si="1282"/>
        <v>30.988799999997632</v>
      </c>
      <c r="BC5429" s="156">
        <f t="shared" si="1283"/>
        <v>6.2470305405587203E-5</v>
      </c>
      <c r="BD5429" s="2">
        <f t="shared" si="1284"/>
        <v>1.695491535700207E-7</v>
      </c>
      <c r="BE5429" s="2">
        <f t="shared" si="1280"/>
        <v>1.695491535700207E-7</v>
      </c>
      <c r="BF5429" s="24" t="str">
        <f t="shared" si="1281"/>
        <v/>
      </c>
    </row>
    <row r="5430" spans="53:58" ht="20.100000000000001" customHeight="1">
      <c r="BA5430" s="2"/>
      <c r="BB5430" s="2">
        <f t="shared" si="1282"/>
        <v>30.995199999997631</v>
      </c>
      <c r="BC5430" s="156">
        <f t="shared" si="1283"/>
        <v>6.2300756252017182E-5</v>
      </c>
      <c r="BD5430" s="2">
        <f t="shared" si="1284"/>
        <v>1.6909472913888507E-7</v>
      </c>
      <c r="BE5430" s="2">
        <f t="shared" si="1280"/>
        <v>1.6909472913888507E-7</v>
      </c>
      <c r="BF5430" s="24" t="str">
        <f t="shared" si="1281"/>
        <v/>
      </c>
    </row>
    <row r="5431" spans="53:58" ht="20.100000000000001" customHeight="1">
      <c r="BA5431" s="2"/>
      <c r="BB5431" s="2">
        <f t="shared" si="1282"/>
        <v>31.00159999999763</v>
      </c>
      <c r="BC5431" s="156">
        <f t="shared" si="1283"/>
        <v>6.2131661522878297E-5</v>
      </c>
      <c r="BD5431" s="2">
        <f t="shared" si="1284"/>
        <v>1.6864150468077241E-7</v>
      </c>
      <c r="BE5431" s="2">
        <f t="shared" si="1280"/>
        <v>1.6864150468077241E-7</v>
      </c>
      <c r="BF5431" s="24" t="str">
        <f t="shared" si="1281"/>
        <v/>
      </c>
    </row>
    <row r="5432" spans="53:58" ht="20.100000000000001" customHeight="1">
      <c r="BA5432" s="2"/>
      <c r="BB5432" s="2">
        <f t="shared" si="1282"/>
        <v>31.007999999997629</v>
      </c>
      <c r="BC5432" s="156">
        <f t="shared" si="1283"/>
        <v>6.1963020018197525E-5</v>
      </c>
      <c r="BD5432" s="2">
        <f t="shared" si="1284"/>
        <v>1.6818947708409024E-7</v>
      </c>
      <c r="BE5432" s="2">
        <f t="shared" si="1280"/>
        <v>1.6818947708409024E-7</v>
      </c>
      <c r="BF5432" s="24" t="str">
        <f t="shared" si="1281"/>
        <v/>
      </c>
    </row>
    <row r="5433" spans="53:58" ht="20.100000000000001" customHeight="1">
      <c r="BA5433" s="2"/>
      <c r="BB5433" s="2">
        <f t="shared" si="1282"/>
        <v>31.014399999997629</v>
      </c>
      <c r="BC5433" s="156">
        <f t="shared" si="1283"/>
        <v>6.1794830541113434E-5</v>
      </c>
      <c r="BD5433" s="2">
        <f t="shared" si="1284"/>
        <v>1.6773864324398169E-7</v>
      </c>
      <c r="BE5433" s="2">
        <f t="shared" si="1280"/>
        <v>1.6773864324398169E-7</v>
      </c>
      <c r="BF5433" s="24" t="str">
        <f t="shared" si="1281"/>
        <v/>
      </c>
    </row>
    <row r="5434" spans="53:58" ht="20.100000000000001" customHeight="1">
      <c r="BA5434" s="2"/>
      <c r="BB5434" s="2">
        <f t="shared" si="1282"/>
        <v>31.020799999997628</v>
      </c>
      <c r="BC5434" s="156">
        <f t="shared" si="1283"/>
        <v>6.1627091897869453E-5</v>
      </c>
      <c r="BD5434" s="2">
        <f t="shared" si="1284"/>
        <v>1.6728900006369432E-7</v>
      </c>
      <c r="BE5434" s="2">
        <f t="shared" si="1280"/>
        <v>1.6728900006369432E-7</v>
      </c>
      <c r="BF5434" s="24" t="str">
        <f t="shared" si="1281"/>
        <v/>
      </c>
    </row>
    <row r="5435" spans="53:58" ht="20.100000000000001" customHeight="1">
      <c r="BA5435" s="2"/>
      <c r="BB5435" s="2">
        <f t="shared" si="1282"/>
        <v>31.027199999997627</v>
      </c>
      <c r="BC5435" s="156">
        <f t="shared" si="1283"/>
        <v>6.1459802897805758E-5</v>
      </c>
      <c r="BD5435" s="2">
        <f t="shared" si="1284"/>
        <v>1.6684054445478336E-7</v>
      </c>
      <c r="BE5435" s="2">
        <f t="shared" si="1280"/>
        <v>1.6684054445478336E-7</v>
      </c>
      <c r="BF5435" s="24" t="str">
        <f t="shared" si="1281"/>
        <v/>
      </c>
    </row>
    <row r="5436" spans="53:58" ht="20.100000000000001" customHeight="1">
      <c r="BA5436" s="2"/>
      <c r="BB5436" s="2">
        <f t="shared" si="1282"/>
        <v>31.033599999997627</v>
      </c>
      <c r="BC5436" s="156">
        <f t="shared" si="1283"/>
        <v>6.1292962353350975E-5</v>
      </c>
      <c r="BD5436" s="2">
        <f t="shared" si="1284"/>
        <v>1.6639327333594625E-7</v>
      </c>
      <c r="BE5436" s="2">
        <f t="shared" si="1280"/>
        <v>1.6639327333594625E-7</v>
      </c>
      <c r="BF5436" s="24" t="str">
        <f t="shared" si="1281"/>
        <v/>
      </c>
    </row>
    <row r="5437" spans="53:58" ht="20.100000000000001" customHeight="1">
      <c r="BA5437" s="2"/>
      <c r="BB5437" s="2">
        <f t="shared" si="1282"/>
        <v>31.039999999997626</v>
      </c>
      <c r="BC5437" s="156">
        <f t="shared" si="1283"/>
        <v>6.1126569080015029E-5</v>
      </c>
      <c r="BD5437" s="2">
        <f t="shared" si="1284"/>
        <v>1.6594718363397803E-7</v>
      </c>
      <c r="BE5437" s="2">
        <f t="shared" si="1280"/>
        <v>1.6594718363397803E-7</v>
      </c>
      <c r="BF5437" s="24" t="str">
        <f t="shared" si="1281"/>
        <v/>
      </c>
    </row>
    <row r="5438" spans="53:58" ht="20.100000000000001" customHeight="1">
      <c r="BA5438" s="2"/>
      <c r="BB5438" s="2">
        <f t="shared" si="1282"/>
        <v>31.046399999997625</v>
      </c>
      <c r="BC5438" s="156">
        <f t="shared" si="1283"/>
        <v>6.0960621896381051E-5</v>
      </c>
      <c r="BD5438" s="2">
        <f t="shared" si="1284"/>
        <v>1.6550227228428641E-7</v>
      </c>
      <c r="BE5438" s="2">
        <f t="shared" si="1280"/>
        <v>1.6550227228428641E-7</v>
      </c>
      <c r="BF5438" s="24" t="str">
        <f t="shared" si="1281"/>
        <v/>
      </c>
    </row>
    <row r="5439" spans="53:58" ht="20.100000000000001" customHeight="1">
      <c r="BA5439" s="2"/>
      <c r="BB5439" s="2">
        <f t="shared" si="1282"/>
        <v>31.052799999997625</v>
      </c>
      <c r="BC5439" s="156">
        <f t="shared" si="1283"/>
        <v>6.0795119624096764E-5</v>
      </c>
      <c r="BD5439" s="2">
        <f t="shared" si="1284"/>
        <v>1.6505853622834384E-7</v>
      </c>
      <c r="BE5439" s="2">
        <f t="shared" si="1280"/>
        <v>1.6505853622834384E-7</v>
      </c>
      <c r="BF5439" s="24" t="str">
        <f t="shared" si="1281"/>
        <v/>
      </c>
    </row>
    <row r="5440" spans="53:58" ht="20.100000000000001" customHeight="1">
      <c r="BA5440" s="2"/>
      <c r="BB5440" s="2">
        <f t="shared" si="1282"/>
        <v>31.059199999997624</v>
      </c>
      <c r="BC5440" s="156">
        <f t="shared" si="1283"/>
        <v>6.063006108786842E-5</v>
      </c>
      <c r="BD5440" s="2">
        <f t="shared" si="1284"/>
        <v>1.6461597241692656E-7</v>
      </c>
      <c r="BE5440" s="2">
        <f t="shared" si="1280"/>
        <v>1.6461597241692656E-7</v>
      </c>
      <c r="BF5440" s="24" t="str">
        <f t="shared" si="1281"/>
        <v/>
      </c>
    </row>
    <row r="5441" spans="53:58" ht="20.100000000000001" customHeight="1">
      <c r="BA5441" s="2"/>
      <c r="BB5441" s="2">
        <f t="shared" si="1282"/>
        <v>31.065599999997623</v>
      </c>
      <c r="BC5441" s="156">
        <f t="shared" si="1283"/>
        <v>6.0465445115451494E-5</v>
      </c>
      <c r="BD5441" s="2">
        <f t="shared" si="1284"/>
        <v>1.641745778078717E-7</v>
      </c>
      <c r="BE5441" s="2">
        <f t="shared" si="1280"/>
        <v>1.641745778078717E-7</v>
      </c>
      <c r="BF5441" s="24" t="str">
        <f t="shared" si="1281"/>
        <v/>
      </c>
    </row>
    <row r="5442" spans="53:58" ht="20.100000000000001" customHeight="1">
      <c r="BA5442" s="2"/>
      <c r="BB5442" s="2">
        <f t="shared" si="1282"/>
        <v>31.071999999997622</v>
      </c>
      <c r="BC5442" s="156">
        <f t="shared" si="1283"/>
        <v>6.0301270537643622E-5</v>
      </c>
      <c r="BD5442" s="2">
        <f t="shared" si="1284"/>
        <v>1.6373434936671423E-7</v>
      </c>
      <c r="BE5442" s="2">
        <f t="shared" si="1280"/>
        <v>1.6373434936671423E-7</v>
      </c>
      <c r="BF5442" s="24" t="str">
        <f t="shared" si="1281"/>
        <v/>
      </c>
    </row>
    <row r="5443" spans="53:58" ht="20.100000000000001" customHeight="1">
      <c r="BA5443" s="2"/>
      <c r="BB5443" s="2">
        <f t="shared" si="1282"/>
        <v>31.078399999997622</v>
      </c>
      <c r="BC5443" s="156">
        <f t="shared" si="1283"/>
        <v>6.0137536188276908E-5</v>
      </c>
      <c r="BD5443" s="2">
        <f t="shared" si="1284"/>
        <v>1.6329528406717483E-7</v>
      </c>
      <c r="BE5443" s="2">
        <f t="shared" si="1280"/>
        <v>1.6329528406717483E-7</v>
      </c>
      <c r="BF5443" s="24" t="str">
        <f t="shared" si="1281"/>
        <v/>
      </c>
    </row>
    <row r="5444" spans="53:58" ht="20.100000000000001" customHeight="1">
      <c r="BA5444" s="2"/>
      <c r="BB5444" s="2">
        <f t="shared" si="1282"/>
        <v>31.084799999997621</v>
      </c>
      <c r="BC5444" s="156">
        <f t="shared" si="1283"/>
        <v>5.9974240904209733E-5</v>
      </c>
      <c r="BD5444" s="2">
        <f t="shared" si="1284"/>
        <v>1.628573788897911E-7</v>
      </c>
      <c r="BE5444" s="2">
        <f t="shared" si="1280"/>
        <v>1.628573788897911E-7</v>
      </c>
      <c r="BF5444" s="24" t="str">
        <f t="shared" si="1281"/>
        <v/>
      </c>
    </row>
    <row r="5445" spans="53:58" ht="20.100000000000001" customHeight="1">
      <c r="BA5445" s="2"/>
      <c r="BB5445" s="2">
        <f t="shared" si="1282"/>
        <v>31.09119999999762</v>
      </c>
      <c r="BC5445" s="156">
        <f t="shared" si="1283"/>
        <v>5.9811383525319942E-5</v>
      </c>
      <c r="BD5445" s="2">
        <f t="shared" si="1284"/>
        <v>1.6242063082360487E-7</v>
      </c>
      <c r="BE5445" s="2">
        <f t="shared" si="1280"/>
        <v>1.6242063082360487E-7</v>
      </c>
      <c r="BF5445" s="24" t="str">
        <f t="shared" si="1281"/>
        <v/>
      </c>
    </row>
    <row r="5446" spans="53:58" ht="20.100000000000001" customHeight="1">
      <c r="BA5446" s="2"/>
      <c r="BB5446" s="2">
        <f t="shared" si="1282"/>
        <v>31.09759999999762</v>
      </c>
      <c r="BC5446" s="156">
        <f t="shared" si="1283"/>
        <v>5.9648962894496337E-5</v>
      </c>
      <c r="BD5446" s="2">
        <f t="shared" si="1284"/>
        <v>1.6198503686508473E-7</v>
      </c>
      <c r="BE5446" s="2">
        <f t="shared" si="1280"/>
        <v>1.6198503686508473E-7</v>
      </c>
      <c r="BF5446" s="24" t="str">
        <f t="shared" si="1281"/>
        <v/>
      </c>
    </row>
    <row r="5447" spans="53:58" ht="20.100000000000001" customHeight="1">
      <c r="BA5447" s="2"/>
      <c r="BB5447" s="2">
        <f t="shared" si="1282"/>
        <v>31.103999999997619</v>
      </c>
      <c r="BC5447" s="156">
        <f t="shared" si="1283"/>
        <v>5.9486977857631252E-5</v>
      </c>
      <c r="BD5447" s="2">
        <f t="shared" si="1284"/>
        <v>1.6155059401813963E-7</v>
      </c>
      <c r="BE5447" s="2">
        <f t="shared" si="1280"/>
        <v>1.6155059401813963E-7</v>
      </c>
      <c r="BF5447" s="24" t="str">
        <f t="shared" si="1281"/>
        <v/>
      </c>
    </row>
    <row r="5448" spans="53:58" ht="20.100000000000001" customHeight="1">
      <c r="BA5448" s="2"/>
      <c r="BB5448" s="2">
        <f t="shared" si="1282"/>
        <v>31.110399999997618</v>
      </c>
      <c r="BC5448" s="156">
        <f t="shared" si="1283"/>
        <v>5.9325427263613113E-5</v>
      </c>
      <c r="BD5448" s="2">
        <f t="shared" si="1284"/>
        <v>1.6111729929422727E-7</v>
      </c>
      <c r="BE5448" s="2">
        <f t="shared" si="1280"/>
        <v>1.6111729929422727E-7</v>
      </c>
      <c r="BF5448" s="24" t="str">
        <f t="shared" si="1281"/>
        <v/>
      </c>
    </row>
    <row r="5449" spans="53:58" ht="20.100000000000001" customHeight="1">
      <c r="BA5449" s="2"/>
      <c r="BB5449" s="2">
        <f t="shared" si="1282"/>
        <v>31.116799999997617</v>
      </c>
      <c r="BC5449" s="156">
        <f t="shared" si="1283"/>
        <v>5.9164309964318886E-5</v>
      </c>
      <c r="BD5449" s="2">
        <f t="shared" si="1284"/>
        <v>1.6068514971253028E-7</v>
      </c>
      <c r="BE5449" s="2">
        <f t="shared" si="1280"/>
        <v>1.6068514971253028E-7</v>
      </c>
      <c r="BF5449" s="24" t="str">
        <f t="shared" si="1281"/>
        <v/>
      </c>
    </row>
    <row r="5450" spans="53:58" ht="20.100000000000001" customHeight="1">
      <c r="BA5450" s="2"/>
      <c r="BB5450" s="2">
        <f t="shared" si="1282"/>
        <v>31.123199999997617</v>
      </c>
      <c r="BC5450" s="156">
        <f t="shared" si="1283"/>
        <v>5.9003624814606355E-5</v>
      </c>
      <c r="BD5450" s="2">
        <f t="shared" si="1284"/>
        <v>1.6025414230005789E-7</v>
      </c>
      <c r="BE5450" s="2">
        <f t="shared" si="1280"/>
        <v>1.6025414230005789E-7</v>
      </c>
      <c r="BF5450" s="24" t="str">
        <f t="shared" si="1281"/>
        <v/>
      </c>
    </row>
    <row r="5451" spans="53:58" ht="20.100000000000001" customHeight="1">
      <c r="BA5451" s="2"/>
      <c r="BB5451" s="2">
        <f t="shared" si="1282"/>
        <v>31.129599999997616</v>
      </c>
      <c r="BC5451" s="156">
        <f t="shared" si="1283"/>
        <v>5.8843370672306297E-5</v>
      </c>
      <c r="BD5451" s="2">
        <f t="shared" si="1284"/>
        <v>1.5982427409103603E-7</v>
      </c>
      <c r="BE5451" s="2">
        <f t="shared" ref="BE5451:BE5514" si="1285">IF(BC5451&lt;(1-$BA$591),BD5451,"")</f>
        <v>1.5982427409103603E-7</v>
      </c>
      <c r="BF5451" s="24" t="str">
        <f t="shared" ref="BF5451:BF5514" si="1286">IF(BC5451&lt;(1-$BA$597),BD5451,"")</f>
        <v/>
      </c>
    </row>
    <row r="5452" spans="53:58" ht="20.100000000000001" customHeight="1">
      <c r="BA5452" s="2"/>
      <c r="BB5452" s="2">
        <f t="shared" ref="BB5452:BB5515" si="1287">BB5451+$BE$584</f>
        <v>31.135999999997615</v>
      </c>
      <c r="BC5452" s="156">
        <f t="shared" ref="BC5452:BC5515" si="1288">_xlfn.CHISQ.DIST.RT(BB5452,7)</f>
        <v>5.8683546398215261E-5</v>
      </c>
      <c r="BD5452" s="2">
        <f t="shared" ref="BD5452:BD5515" si="1289">BC5452-BC5453</f>
        <v>1.5939554212725975E-7</v>
      </c>
      <c r="BE5452" s="2">
        <f t="shared" si="1285"/>
        <v>1.5939554212725975E-7</v>
      </c>
      <c r="BF5452" s="24" t="str">
        <f t="shared" si="1286"/>
        <v/>
      </c>
    </row>
    <row r="5453" spans="53:58" ht="20.100000000000001" customHeight="1">
      <c r="BA5453" s="2"/>
      <c r="BB5453" s="2">
        <f t="shared" si="1287"/>
        <v>31.142399999997615</v>
      </c>
      <c r="BC5453" s="156">
        <f t="shared" si="1288"/>
        <v>5.8524150856088002E-5</v>
      </c>
      <c r="BD5453" s="2">
        <f t="shared" si="1289"/>
        <v>1.5896794345814059E-7</v>
      </c>
      <c r="BE5453" s="2">
        <f t="shared" si="1285"/>
        <v>1.5896794345814059E-7</v>
      </c>
      <c r="BF5453" s="24" t="str">
        <f t="shared" si="1286"/>
        <v/>
      </c>
    </row>
    <row r="5454" spans="53:58" ht="20.100000000000001" customHeight="1">
      <c r="BA5454" s="2"/>
      <c r="BB5454" s="2">
        <f t="shared" si="1287"/>
        <v>31.148799999997614</v>
      </c>
      <c r="BC5454" s="156">
        <f t="shared" si="1288"/>
        <v>5.8365182912629861E-5</v>
      </c>
      <c r="BD5454" s="2">
        <f t="shared" si="1289"/>
        <v>1.5854147514028649E-7</v>
      </c>
      <c r="BE5454" s="2">
        <f t="shared" si="1285"/>
        <v>1.5854147514028649E-7</v>
      </c>
      <c r="BF5454" s="24" t="str">
        <f t="shared" si="1286"/>
        <v/>
      </c>
    </row>
    <row r="5455" spans="53:58" ht="20.100000000000001" customHeight="1">
      <c r="BA5455" s="2"/>
      <c r="BB5455" s="2">
        <f t="shared" si="1287"/>
        <v>31.155199999997613</v>
      </c>
      <c r="BC5455" s="156">
        <f t="shared" si="1288"/>
        <v>5.8206641437489575E-5</v>
      </c>
      <c r="BD5455" s="2">
        <f t="shared" si="1289"/>
        <v>1.5811613423877572E-7</v>
      </c>
      <c r="BE5455" s="2">
        <f t="shared" si="1285"/>
        <v>1.5811613423877572E-7</v>
      </c>
      <c r="BF5455" s="24" t="str">
        <f t="shared" si="1286"/>
        <v/>
      </c>
    </row>
    <row r="5456" spans="53:58" ht="20.100000000000001" customHeight="1">
      <c r="BA5456" s="2"/>
      <c r="BB5456" s="2">
        <f t="shared" si="1287"/>
        <v>31.161599999997613</v>
      </c>
      <c r="BC5456" s="156">
        <f t="shared" si="1288"/>
        <v>5.8048525303250799E-5</v>
      </c>
      <c r="BD5456" s="2">
        <f t="shared" si="1289"/>
        <v>1.5769191782442606E-7</v>
      </c>
      <c r="BE5456" s="2">
        <f t="shared" si="1285"/>
        <v>1.5769191782442606E-7</v>
      </c>
      <c r="BF5456" s="24" t="str">
        <f t="shared" si="1286"/>
        <v/>
      </c>
    </row>
    <row r="5457" spans="53:58" ht="20.100000000000001" customHeight="1">
      <c r="BA5457" s="2"/>
      <c r="BB5457" s="2">
        <f t="shared" si="1287"/>
        <v>31.167999999997612</v>
      </c>
      <c r="BC5457" s="156">
        <f t="shared" si="1288"/>
        <v>5.7890833385426373E-5</v>
      </c>
      <c r="BD5457" s="2">
        <f t="shared" si="1289"/>
        <v>1.5726882297724387E-7</v>
      </c>
      <c r="BE5457" s="2">
        <f t="shared" si="1285"/>
        <v>1.5726882297724387E-7</v>
      </c>
      <c r="BF5457" s="24" t="str">
        <f t="shared" si="1286"/>
        <v/>
      </c>
    </row>
    <row r="5458" spans="53:58" ht="20.100000000000001" customHeight="1">
      <c r="BA5458" s="2"/>
      <c r="BB5458" s="2">
        <f t="shared" si="1287"/>
        <v>31.174399999997611</v>
      </c>
      <c r="BC5458" s="156">
        <f t="shared" si="1288"/>
        <v>5.7733564562449129E-5</v>
      </c>
      <c r="BD5458" s="2">
        <f t="shared" si="1289"/>
        <v>1.5684684678360524E-7</v>
      </c>
      <c r="BE5458" s="2">
        <f t="shared" si="1285"/>
        <v>1.5684684678360524E-7</v>
      </c>
      <c r="BF5458" s="24" t="str">
        <f t="shared" si="1286"/>
        <v/>
      </c>
    </row>
    <row r="5459" spans="53:58" ht="20.100000000000001" customHeight="1">
      <c r="BA5459" s="2"/>
      <c r="BB5459" s="2">
        <f t="shared" si="1287"/>
        <v>31.18079999999761</v>
      </c>
      <c r="BC5459" s="156">
        <f t="shared" si="1288"/>
        <v>5.7576717715665524E-5</v>
      </c>
      <c r="BD5459" s="2">
        <f t="shared" si="1289"/>
        <v>1.564259863374011E-7</v>
      </c>
      <c r="BE5459" s="2">
        <f t="shared" si="1285"/>
        <v>1.564259863374011E-7</v>
      </c>
      <c r="BF5459" s="24" t="str">
        <f t="shared" si="1286"/>
        <v/>
      </c>
    </row>
    <row r="5460" spans="53:58" ht="20.100000000000001" customHeight="1">
      <c r="BA5460" s="2"/>
      <c r="BB5460" s="2">
        <f t="shared" si="1287"/>
        <v>31.18719999999761</v>
      </c>
      <c r="BC5460" s="156">
        <f t="shared" si="1288"/>
        <v>5.7420291729328123E-5</v>
      </c>
      <c r="BD5460" s="2">
        <f t="shared" si="1289"/>
        <v>1.5600623874074878E-7</v>
      </c>
      <c r="BE5460" s="2">
        <f t="shared" si="1285"/>
        <v>1.5600623874074878E-7</v>
      </c>
      <c r="BF5460" s="24" t="str">
        <f t="shared" si="1286"/>
        <v/>
      </c>
    </row>
    <row r="5461" spans="53:58" ht="20.100000000000001" customHeight="1">
      <c r="BA5461" s="2"/>
      <c r="BB5461" s="2">
        <f t="shared" si="1287"/>
        <v>31.193599999997609</v>
      </c>
      <c r="BC5461" s="156">
        <f t="shared" si="1288"/>
        <v>5.7264285490587374E-5</v>
      </c>
      <c r="BD5461" s="2">
        <f t="shared" si="1289"/>
        <v>1.5558760110159997E-7</v>
      </c>
      <c r="BE5461" s="2">
        <f t="shared" si="1285"/>
        <v>1.5558760110159997E-7</v>
      </c>
      <c r="BF5461" s="24" t="str">
        <f t="shared" si="1286"/>
        <v/>
      </c>
    </row>
    <row r="5462" spans="53:58" ht="20.100000000000001" customHeight="1">
      <c r="BA5462" s="2"/>
      <c r="BB5462" s="2">
        <f t="shared" si="1287"/>
        <v>31.199999999997608</v>
      </c>
      <c r="BC5462" s="156">
        <f t="shared" si="1288"/>
        <v>5.7108697889485774E-5</v>
      </c>
      <c r="BD5462" s="2">
        <f t="shared" si="1289"/>
        <v>1.5517007053675617E-7</v>
      </c>
      <c r="BE5462" s="2">
        <f t="shared" si="1285"/>
        <v>1.5517007053675617E-7</v>
      </c>
      <c r="BF5462" s="24" t="str">
        <f t="shared" si="1286"/>
        <v/>
      </c>
    </row>
    <row r="5463" spans="53:58" ht="20.100000000000001" customHeight="1">
      <c r="BA5463" s="2"/>
      <c r="BB5463" s="2">
        <f t="shared" si="1287"/>
        <v>31.206399999997608</v>
      </c>
      <c r="BC5463" s="156">
        <f t="shared" si="1288"/>
        <v>5.6953527818949018E-5</v>
      </c>
      <c r="BD5463" s="2">
        <f t="shared" si="1289"/>
        <v>1.5475364416932757E-7</v>
      </c>
      <c r="BE5463" s="2">
        <f t="shared" si="1285"/>
        <v>1.5475364416932757E-7</v>
      </c>
      <c r="BF5463" s="24" t="str">
        <f t="shared" si="1286"/>
        <v/>
      </c>
    </row>
    <row r="5464" spans="53:58" ht="20.100000000000001" customHeight="1">
      <c r="BA5464" s="2"/>
      <c r="BB5464" s="2">
        <f t="shared" si="1287"/>
        <v>31.212799999997607</v>
      </c>
      <c r="BC5464" s="156">
        <f t="shared" si="1288"/>
        <v>5.679877417477969E-5</v>
      </c>
      <c r="BD5464" s="2">
        <f t="shared" si="1289"/>
        <v>1.5433831913072528E-7</v>
      </c>
      <c r="BE5464" s="2">
        <f t="shared" si="1285"/>
        <v>1.5433831913072528E-7</v>
      </c>
      <c r="BF5464" s="24" t="str">
        <f t="shared" si="1286"/>
        <v/>
      </c>
    </row>
    <row r="5465" spans="53:58" ht="20.100000000000001" customHeight="1">
      <c r="BA5465" s="2"/>
      <c r="BB5465" s="2">
        <f t="shared" si="1287"/>
        <v>31.219199999997606</v>
      </c>
      <c r="BC5465" s="156">
        <f t="shared" si="1288"/>
        <v>5.6644435855648965E-5</v>
      </c>
      <c r="BD5465" s="2">
        <f t="shared" si="1289"/>
        <v>1.5392409255833708E-7</v>
      </c>
      <c r="BE5465" s="2">
        <f t="shared" si="1285"/>
        <v>1.5392409255833708E-7</v>
      </c>
      <c r="BF5465" s="24" t="str">
        <f t="shared" si="1286"/>
        <v/>
      </c>
    </row>
    <row r="5466" spans="53:58" ht="20.100000000000001" customHeight="1">
      <c r="BA5466" s="2"/>
      <c r="BB5466" s="2">
        <f t="shared" si="1287"/>
        <v>31.225599999997605</v>
      </c>
      <c r="BC5466" s="156">
        <f t="shared" si="1288"/>
        <v>5.6490511763090628E-5</v>
      </c>
      <c r="BD5466" s="2">
        <f t="shared" si="1289"/>
        <v>1.5351096159801431E-7</v>
      </c>
      <c r="BE5466" s="2">
        <f t="shared" si="1285"/>
        <v>1.5351096159801431E-7</v>
      </c>
      <c r="BF5466" s="24" t="str">
        <f t="shared" si="1286"/>
        <v/>
      </c>
    </row>
    <row r="5467" spans="53:58" ht="20.100000000000001" customHeight="1">
      <c r="BA5467" s="2"/>
      <c r="BB5467" s="2">
        <f t="shared" si="1287"/>
        <v>31.231999999997605</v>
      </c>
      <c r="BC5467" s="156">
        <f t="shared" si="1288"/>
        <v>5.6337000801492613E-5</v>
      </c>
      <c r="BD5467" s="2">
        <f t="shared" si="1289"/>
        <v>1.5309892340214739E-7</v>
      </c>
      <c r="BE5467" s="2">
        <f t="shared" si="1285"/>
        <v>1.5309892340214739E-7</v>
      </c>
      <c r="BF5467" s="24" t="str">
        <f t="shared" si="1286"/>
        <v/>
      </c>
    </row>
    <row r="5468" spans="53:58" ht="20.100000000000001" customHeight="1">
      <c r="BA5468" s="2"/>
      <c r="BB5468" s="2">
        <f t="shared" si="1287"/>
        <v>31.238399999997604</v>
      </c>
      <c r="BC5468" s="156">
        <f t="shared" si="1288"/>
        <v>5.6183901878090466E-5</v>
      </c>
      <c r="BD5468" s="2">
        <f t="shared" si="1289"/>
        <v>1.526879751311363E-7</v>
      </c>
      <c r="BE5468" s="2">
        <f t="shared" si="1285"/>
        <v>1.526879751311363E-7</v>
      </c>
      <c r="BF5468" s="24" t="str">
        <f t="shared" si="1286"/>
        <v/>
      </c>
    </row>
    <row r="5469" spans="53:58" ht="20.100000000000001" customHeight="1">
      <c r="BA5469" s="2"/>
      <c r="BB5469" s="2">
        <f t="shared" si="1287"/>
        <v>31.244799999997603</v>
      </c>
      <c r="BC5469" s="156">
        <f t="shared" si="1288"/>
        <v>5.603121390295933E-5</v>
      </c>
      <c r="BD5469" s="2">
        <f t="shared" si="1289"/>
        <v>1.5227811395138478E-7</v>
      </c>
      <c r="BE5469" s="2">
        <f t="shared" si="1285"/>
        <v>1.5227811395138478E-7</v>
      </c>
      <c r="BF5469" s="24" t="str">
        <f t="shared" si="1286"/>
        <v/>
      </c>
    </row>
    <row r="5470" spans="53:58" ht="20.100000000000001" customHeight="1">
      <c r="BA5470" s="2"/>
      <c r="BB5470" s="2">
        <f t="shared" si="1287"/>
        <v>31.251199999997603</v>
      </c>
      <c r="BC5470" s="156">
        <f t="shared" si="1288"/>
        <v>5.5878935789007945E-5</v>
      </c>
      <c r="BD5470" s="2">
        <f t="shared" si="1289"/>
        <v>1.5186933703790242E-7</v>
      </c>
      <c r="BE5470" s="2">
        <f t="shared" si="1285"/>
        <v>1.5186933703790242E-7</v>
      </c>
      <c r="BF5470" s="24" t="str">
        <f t="shared" si="1286"/>
        <v/>
      </c>
    </row>
    <row r="5471" spans="53:58" ht="20.100000000000001" customHeight="1">
      <c r="BA5471" s="2"/>
      <c r="BB5471" s="2">
        <f t="shared" si="1287"/>
        <v>31.257599999997602</v>
      </c>
      <c r="BC5471" s="156">
        <f t="shared" si="1288"/>
        <v>5.5727066451970042E-5</v>
      </c>
      <c r="BD5471" s="2">
        <f t="shared" si="1289"/>
        <v>1.5146164157151285E-7</v>
      </c>
      <c r="BE5471" s="2">
        <f t="shared" si="1285"/>
        <v>1.5146164157151285E-7</v>
      </c>
      <c r="BF5471" s="24" t="str">
        <f t="shared" si="1286"/>
        <v/>
      </c>
    </row>
    <row r="5472" spans="53:58" ht="20.100000000000001" customHeight="1">
      <c r="BA5472" s="2"/>
      <c r="BB5472" s="2">
        <f t="shared" si="1287"/>
        <v>31.263999999997601</v>
      </c>
      <c r="BC5472" s="156">
        <f t="shared" si="1288"/>
        <v>5.557560481039853E-5</v>
      </c>
      <c r="BD5472" s="2">
        <f t="shared" si="1289"/>
        <v>1.5105502474161168E-7</v>
      </c>
      <c r="BE5472" s="2">
        <f t="shared" si="1285"/>
        <v>1.5105502474161168E-7</v>
      </c>
      <c r="BF5472" s="24" t="str">
        <f t="shared" si="1286"/>
        <v/>
      </c>
    </row>
    <row r="5473" spans="53:58" ht="20.100000000000001" customHeight="1">
      <c r="BA5473" s="2"/>
      <c r="BB5473" s="2">
        <f t="shared" si="1287"/>
        <v>31.270399999997601</v>
      </c>
      <c r="BC5473" s="156">
        <f t="shared" si="1288"/>
        <v>5.5424549785656918E-5</v>
      </c>
      <c r="BD5473" s="2">
        <f t="shared" si="1289"/>
        <v>1.5064948374349664E-7</v>
      </c>
      <c r="BE5473" s="2">
        <f t="shared" si="1285"/>
        <v>1.5064948374349664E-7</v>
      </c>
      <c r="BF5473" s="24" t="str">
        <f t="shared" si="1286"/>
        <v/>
      </c>
    </row>
    <row r="5474" spans="53:58" ht="20.100000000000001" customHeight="1">
      <c r="BA5474" s="2"/>
      <c r="BB5474" s="2">
        <f t="shared" si="1287"/>
        <v>31.2767999999976</v>
      </c>
      <c r="BC5474" s="156">
        <f t="shared" si="1288"/>
        <v>5.5273900301913421E-5</v>
      </c>
      <c r="BD5474" s="2">
        <f t="shared" si="1289"/>
        <v>1.5024501578025814E-7</v>
      </c>
      <c r="BE5474" s="2">
        <f t="shared" si="1285"/>
        <v>1.5024501578025814E-7</v>
      </c>
      <c r="BF5474" s="24" t="str">
        <f t="shared" si="1286"/>
        <v/>
      </c>
    </row>
    <row r="5475" spans="53:58" ht="20.100000000000001" customHeight="1">
      <c r="BA5475" s="2"/>
      <c r="BB5475" s="2">
        <f t="shared" si="1287"/>
        <v>31.283199999997599</v>
      </c>
      <c r="BC5475" s="156">
        <f t="shared" si="1288"/>
        <v>5.5123655286133163E-5</v>
      </c>
      <c r="BD5475" s="2">
        <f t="shared" si="1289"/>
        <v>1.4984161806227113E-7</v>
      </c>
      <c r="BE5475" s="2">
        <f t="shared" si="1285"/>
        <v>1.4984161806227113E-7</v>
      </c>
      <c r="BF5475" s="24" t="str">
        <f t="shared" si="1286"/>
        <v/>
      </c>
    </row>
    <row r="5476" spans="53:58" ht="20.100000000000001" customHeight="1">
      <c r="BA5476" s="2"/>
      <c r="BB5476" s="2">
        <f t="shared" si="1287"/>
        <v>31.289599999997598</v>
      </c>
      <c r="BC5476" s="156">
        <f t="shared" si="1288"/>
        <v>5.4973813668070892E-5</v>
      </c>
      <c r="BD5476" s="2">
        <f t="shared" si="1289"/>
        <v>1.4943928780639538E-7</v>
      </c>
      <c r="BE5476" s="2">
        <f t="shared" si="1285"/>
        <v>1.4943928780639538E-7</v>
      </c>
      <c r="BF5476" s="24" t="str">
        <f t="shared" si="1286"/>
        <v/>
      </c>
    </row>
    <row r="5477" spans="53:58" ht="20.100000000000001" customHeight="1">
      <c r="BA5477" s="2"/>
      <c r="BB5477" s="2">
        <f t="shared" si="1287"/>
        <v>31.295999999997598</v>
      </c>
      <c r="BC5477" s="156">
        <f t="shared" si="1288"/>
        <v>5.4824374380264497E-5</v>
      </c>
      <c r="BD5477" s="2">
        <f t="shared" si="1289"/>
        <v>1.4903802223682939E-7</v>
      </c>
      <c r="BE5477" s="2">
        <f t="shared" si="1285"/>
        <v>1.4903802223682939E-7</v>
      </c>
      <c r="BF5477" s="24" t="str">
        <f t="shared" si="1286"/>
        <v/>
      </c>
    </row>
    <row r="5478" spans="53:58" ht="20.100000000000001" customHeight="1">
      <c r="BA5478" s="2"/>
      <c r="BB5478" s="2">
        <f t="shared" si="1287"/>
        <v>31.302399999997597</v>
      </c>
      <c r="BC5478" s="156">
        <f t="shared" si="1288"/>
        <v>5.4675336358027667E-5</v>
      </c>
      <c r="BD5478" s="2">
        <f t="shared" si="1289"/>
        <v>1.4863781858539496E-7</v>
      </c>
      <c r="BE5478" s="2">
        <f t="shared" si="1285"/>
        <v>1.4863781858539496E-7</v>
      </c>
      <c r="BF5478" s="24" t="str">
        <f t="shared" si="1286"/>
        <v/>
      </c>
    </row>
    <row r="5479" spans="53:58" ht="20.100000000000001" customHeight="1">
      <c r="BA5479" s="2"/>
      <c r="BB5479" s="2">
        <f t="shared" si="1287"/>
        <v>31.308799999997596</v>
      </c>
      <c r="BC5479" s="156">
        <f t="shared" si="1288"/>
        <v>5.4526698539442272E-5</v>
      </c>
      <c r="BD5479" s="2">
        <f t="shared" si="1289"/>
        <v>1.4823867408973469E-7</v>
      </c>
      <c r="BE5479" s="2">
        <f t="shared" si="1285"/>
        <v>1.4823867408973469E-7</v>
      </c>
      <c r="BF5479" s="24" t="str">
        <f t="shared" si="1286"/>
        <v/>
      </c>
    </row>
    <row r="5480" spans="53:58" ht="20.100000000000001" customHeight="1">
      <c r="BA5480" s="2"/>
      <c r="BB5480" s="2">
        <f t="shared" si="1287"/>
        <v>31.315199999997596</v>
      </c>
      <c r="BC5480" s="156">
        <f t="shared" si="1288"/>
        <v>5.4378459865352538E-5</v>
      </c>
      <c r="BD5480" s="2">
        <f t="shared" si="1289"/>
        <v>1.4784058599619189E-7</v>
      </c>
      <c r="BE5480" s="2">
        <f t="shared" si="1285"/>
        <v>1.4784058599619189E-7</v>
      </c>
      <c r="BF5480" s="24" t="str">
        <f t="shared" si="1286"/>
        <v/>
      </c>
    </row>
    <row r="5481" spans="53:58" ht="20.100000000000001" customHeight="1">
      <c r="BA5481" s="2"/>
      <c r="BB5481" s="2">
        <f t="shared" si="1287"/>
        <v>31.321599999997595</v>
      </c>
      <c r="BC5481" s="156">
        <f t="shared" si="1288"/>
        <v>5.4230619279356346E-5</v>
      </c>
      <c r="BD5481" s="2">
        <f t="shared" si="1289"/>
        <v>1.4744355155643603E-7</v>
      </c>
      <c r="BE5481" s="2">
        <f t="shared" si="1285"/>
        <v>1.4744355155643603E-7</v>
      </c>
      <c r="BF5481" s="24" t="str">
        <f t="shared" si="1286"/>
        <v/>
      </c>
    </row>
    <row r="5482" spans="53:58" ht="20.100000000000001" customHeight="1">
      <c r="BA5482" s="2"/>
      <c r="BB5482" s="2">
        <f t="shared" si="1287"/>
        <v>31.327999999997594</v>
      </c>
      <c r="BC5482" s="156">
        <f t="shared" si="1288"/>
        <v>5.408317572779991E-5</v>
      </c>
      <c r="BD5482" s="2">
        <f t="shared" si="1289"/>
        <v>1.4704756802982086E-7</v>
      </c>
      <c r="BE5482" s="2">
        <f t="shared" si="1285"/>
        <v>1.4704756802982086E-7</v>
      </c>
      <c r="BF5482" s="24" t="str">
        <f t="shared" si="1286"/>
        <v/>
      </c>
    </row>
    <row r="5483" spans="53:58" ht="20.100000000000001" customHeight="1">
      <c r="BA5483" s="2"/>
      <c r="BB5483" s="2">
        <f t="shared" si="1287"/>
        <v>31.334399999997594</v>
      </c>
      <c r="BC5483" s="156">
        <f t="shared" si="1288"/>
        <v>5.3936128159770089E-5</v>
      </c>
      <c r="BD5483" s="2">
        <f t="shared" si="1289"/>
        <v>1.4665263268356059E-7</v>
      </c>
      <c r="BE5483" s="2">
        <f t="shared" si="1285"/>
        <v>1.4665263268356059E-7</v>
      </c>
      <c r="BF5483" s="24" t="str">
        <f t="shared" si="1286"/>
        <v/>
      </c>
    </row>
    <row r="5484" spans="53:58" ht="20.100000000000001" customHeight="1">
      <c r="BA5484" s="2"/>
      <c r="BB5484" s="2">
        <f t="shared" si="1287"/>
        <v>31.340799999997593</v>
      </c>
      <c r="BC5484" s="156">
        <f t="shared" si="1288"/>
        <v>5.3789475527086528E-5</v>
      </c>
      <c r="BD5484" s="2">
        <f t="shared" si="1289"/>
        <v>1.4625874279000585E-7</v>
      </c>
      <c r="BE5484" s="2">
        <f t="shared" si="1285"/>
        <v>1.4625874279000585E-7</v>
      </c>
      <c r="BF5484" s="24" t="str">
        <f t="shared" si="1286"/>
        <v/>
      </c>
    </row>
    <row r="5485" spans="53:58" ht="20.100000000000001" customHeight="1">
      <c r="BA5485" s="2"/>
      <c r="BB5485" s="2">
        <f t="shared" si="1287"/>
        <v>31.347199999997592</v>
      </c>
      <c r="BC5485" s="156">
        <f t="shared" si="1288"/>
        <v>5.3643216784296522E-5</v>
      </c>
      <c r="BD5485" s="2">
        <f t="shared" si="1289"/>
        <v>1.4586589563025541E-7</v>
      </c>
      <c r="BE5485" s="2">
        <f t="shared" si="1285"/>
        <v>1.4586589563025541E-7</v>
      </c>
      <c r="BF5485" s="24" t="str">
        <f t="shared" si="1286"/>
        <v/>
      </c>
    </row>
    <row r="5486" spans="53:58" ht="20.100000000000001" customHeight="1">
      <c r="BA5486" s="2"/>
      <c r="BB5486" s="2">
        <f t="shared" si="1287"/>
        <v>31.353599999997591</v>
      </c>
      <c r="BC5486" s="156">
        <f t="shared" si="1288"/>
        <v>5.3497350888666267E-5</v>
      </c>
      <c r="BD5486" s="2">
        <f t="shared" si="1289"/>
        <v>1.4547408849103913E-7</v>
      </c>
      <c r="BE5486" s="2">
        <f t="shared" si="1285"/>
        <v>1.4547408849103913E-7</v>
      </c>
      <c r="BF5486" s="24" t="str">
        <f t="shared" si="1286"/>
        <v/>
      </c>
    </row>
    <row r="5487" spans="53:58" ht="20.100000000000001" customHeight="1">
      <c r="BA5487" s="2"/>
      <c r="BB5487" s="2">
        <f t="shared" si="1287"/>
        <v>31.359999999997591</v>
      </c>
      <c r="BC5487" s="156">
        <f t="shared" si="1288"/>
        <v>5.3351876800175228E-5</v>
      </c>
      <c r="BD5487" s="2">
        <f t="shared" si="1289"/>
        <v>1.4508331866658141E-7</v>
      </c>
      <c r="BE5487" s="2">
        <f t="shared" si="1285"/>
        <v>1.4508331866658141E-7</v>
      </c>
      <c r="BF5487" s="24" t="str">
        <f t="shared" si="1286"/>
        <v/>
      </c>
    </row>
    <row r="5488" spans="53:58" ht="20.100000000000001" customHeight="1">
      <c r="BA5488" s="2"/>
      <c r="BB5488" s="2">
        <f t="shared" si="1287"/>
        <v>31.36639999999759</v>
      </c>
      <c r="BC5488" s="156">
        <f t="shared" si="1288"/>
        <v>5.3206793481508646E-5</v>
      </c>
      <c r="BD5488" s="2">
        <f t="shared" si="1289"/>
        <v>1.4469358345784225E-7</v>
      </c>
      <c r="BE5488" s="2">
        <f t="shared" si="1285"/>
        <v>1.4469358345784225E-7</v>
      </c>
      <c r="BF5488" s="24" t="str">
        <f t="shared" si="1286"/>
        <v/>
      </c>
    </row>
    <row r="5489" spans="53:58" ht="20.100000000000001" customHeight="1">
      <c r="BA5489" s="2"/>
      <c r="BB5489" s="2">
        <f t="shared" si="1287"/>
        <v>31.372799999997589</v>
      </c>
      <c r="BC5489" s="156">
        <f t="shared" si="1288"/>
        <v>5.3062099898050804E-5</v>
      </c>
      <c r="BD5489" s="2">
        <f t="shared" si="1289"/>
        <v>1.4430488017328299E-7</v>
      </c>
      <c r="BE5489" s="2">
        <f t="shared" si="1285"/>
        <v>1.4430488017328299E-7</v>
      </c>
      <c r="BF5489" s="24" t="str">
        <f t="shared" si="1286"/>
        <v/>
      </c>
    </row>
    <row r="5490" spans="53:58" ht="20.100000000000001" customHeight="1">
      <c r="BA5490" s="2"/>
      <c r="BB5490" s="2">
        <f t="shared" si="1287"/>
        <v>31.379199999997589</v>
      </c>
      <c r="BC5490" s="156">
        <f t="shared" si="1288"/>
        <v>5.2917795017877521E-5</v>
      </c>
      <c r="BD5490" s="2">
        <f t="shared" si="1289"/>
        <v>1.4391720612669788E-7</v>
      </c>
      <c r="BE5490" s="2">
        <f t="shared" si="1285"/>
        <v>1.4391720612669788E-7</v>
      </c>
      <c r="BF5490" s="24" t="str">
        <f t="shared" si="1286"/>
        <v/>
      </c>
    </row>
    <row r="5491" spans="53:58" ht="20.100000000000001" customHeight="1">
      <c r="BA5491" s="2"/>
      <c r="BB5491" s="2">
        <f t="shared" si="1287"/>
        <v>31.385599999997588</v>
      </c>
      <c r="BC5491" s="156">
        <f t="shared" si="1288"/>
        <v>5.2773877811750823E-5</v>
      </c>
      <c r="BD5491" s="2">
        <f t="shared" si="1289"/>
        <v>1.4353055864042602E-7</v>
      </c>
      <c r="BE5491" s="2">
        <f t="shared" si="1285"/>
        <v>1.4353055864042602E-7</v>
      </c>
      <c r="BF5491" s="24" t="str">
        <f t="shared" si="1286"/>
        <v/>
      </c>
    </row>
    <row r="5492" spans="53:58" ht="20.100000000000001" customHeight="1">
      <c r="BA5492" s="2"/>
      <c r="BB5492" s="2">
        <f t="shared" si="1287"/>
        <v>31.391999999997587</v>
      </c>
      <c r="BC5492" s="156">
        <f t="shared" si="1288"/>
        <v>5.2630347253110397E-5</v>
      </c>
      <c r="BD5492" s="2">
        <f t="shared" si="1289"/>
        <v>1.4314493504249184E-7</v>
      </c>
      <c r="BE5492" s="2">
        <f t="shared" si="1285"/>
        <v>1.4314493504249184E-7</v>
      </c>
      <c r="BF5492" s="24" t="str">
        <f t="shared" si="1286"/>
        <v/>
      </c>
    </row>
    <row r="5493" spans="53:58" ht="20.100000000000001" customHeight="1">
      <c r="BA5493" s="2"/>
      <c r="BB5493" s="2">
        <f t="shared" si="1287"/>
        <v>31.398399999997586</v>
      </c>
      <c r="BC5493" s="156">
        <f t="shared" si="1288"/>
        <v>5.2487202318067905E-5</v>
      </c>
      <c r="BD5493" s="2">
        <f t="shared" si="1289"/>
        <v>1.4276033266828552E-7</v>
      </c>
      <c r="BE5493" s="2">
        <f t="shared" si="1285"/>
        <v>1.4276033266828552E-7</v>
      </c>
      <c r="BF5493" s="24" t="str">
        <f t="shared" si="1286"/>
        <v/>
      </c>
    </row>
    <row r="5494" spans="53:58" ht="20.100000000000001" customHeight="1">
      <c r="BA5494" s="2"/>
      <c r="BB5494" s="2">
        <f t="shared" si="1287"/>
        <v>31.404799999997586</v>
      </c>
      <c r="BC5494" s="156">
        <f t="shared" si="1288"/>
        <v>5.234444198539962E-5</v>
      </c>
      <c r="BD5494" s="2">
        <f t="shared" si="1289"/>
        <v>1.4237674885979735E-7</v>
      </c>
      <c r="BE5494" s="2">
        <f t="shared" si="1285"/>
        <v>1.4237674885979735E-7</v>
      </c>
      <c r="BF5494" s="24" t="str">
        <f t="shared" si="1286"/>
        <v/>
      </c>
    </row>
    <row r="5495" spans="53:58" ht="20.100000000000001" customHeight="1">
      <c r="BA5495" s="2"/>
      <c r="BB5495" s="2">
        <f t="shared" si="1287"/>
        <v>31.411199999997585</v>
      </c>
      <c r="BC5495" s="156">
        <f t="shared" si="1288"/>
        <v>5.2202065236539823E-5</v>
      </c>
      <c r="BD5495" s="2">
        <f t="shared" si="1289"/>
        <v>1.4199418096569902E-7</v>
      </c>
      <c r="BE5495" s="2">
        <f t="shared" si="1285"/>
        <v>1.4199418096569902E-7</v>
      </c>
      <c r="BF5495" s="24" t="str">
        <f t="shared" si="1286"/>
        <v/>
      </c>
    </row>
    <row r="5496" spans="53:58" ht="20.100000000000001" customHeight="1">
      <c r="BA5496" s="2"/>
      <c r="BB5496" s="2">
        <f t="shared" si="1287"/>
        <v>31.417599999997584</v>
      </c>
      <c r="BC5496" s="156">
        <f t="shared" si="1288"/>
        <v>5.2060071055574124E-5</v>
      </c>
      <c r="BD5496" s="2">
        <f t="shared" si="1289"/>
        <v>1.4161262634171628E-7</v>
      </c>
      <c r="BE5496" s="2">
        <f t="shared" si="1285"/>
        <v>1.4161262634171628E-7</v>
      </c>
      <c r="BF5496" s="24" t="str">
        <f t="shared" si="1286"/>
        <v/>
      </c>
    </row>
    <row r="5497" spans="53:58" ht="20.100000000000001" customHeight="1">
      <c r="BA5497" s="2"/>
      <c r="BB5497" s="2">
        <f t="shared" si="1287"/>
        <v>31.423999999997584</v>
      </c>
      <c r="BC5497" s="156">
        <f t="shared" si="1288"/>
        <v>5.1918458429232407E-5</v>
      </c>
      <c r="BD5497" s="2">
        <f t="shared" si="1289"/>
        <v>1.4123208234993783E-7</v>
      </c>
      <c r="BE5497" s="2">
        <f t="shared" si="1285"/>
        <v>1.4123208234993783E-7</v>
      </c>
      <c r="BF5497" s="24" t="str">
        <f t="shared" si="1286"/>
        <v/>
      </c>
    </row>
    <row r="5498" spans="53:58" ht="20.100000000000001" customHeight="1">
      <c r="BA5498" s="2"/>
      <c r="BB5498" s="2">
        <f t="shared" si="1287"/>
        <v>31.430399999997583</v>
      </c>
      <c r="BC5498" s="156">
        <f t="shared" si="1288"/>
        <v>5.1777226346882469E-5</v>
      </c>
      <c r="BD5498" s="2">
        <f t="shared" si="1289"/>
        <v>1.4085254635935057E-7</v>
      </c>
      <c r="BE5498" s="2">
        <f t="shared" si="1285"/>
        <v>1.4085254635935057E-7</v>
      </c>
      <c r="BF5498" s="24" t="str">
        <f t="shared" si="1286"/>
        <v/>
      </c>
    </row>
    <row r="5499" spans="53:58" ht="20.100000000000001" customHeight="1">
      <c r="BA5499" s="2"/>
      <c r="BB5499" s="2">
        <f t="shared" si="1287"/>
        <v>31.436799999997582</v>
      </c>
      <c r="BC5499" s="156">
        <f t="shared" si="1288"/>
        <v>5.1636373800523119E-5</v>
      </c>
      <c r="BD5499" s="2">
        <f t="shared" si="1289"/>
        <v>1.4047401574579223E-7</v>
      </c>
      <c r="BE5499" s="2">
        <f t="shared" si="1285"/>
        <v>1.4047401574579223E-7</v>
      </c>
      <c r="BF5499" s="24" t="str">
        <f t="shared" si="1286"/>
        <v/>
      </c>
    </row>
    <row r="5500" spans="53:58" ht="20.100000000000001" customHeight="1">
      <c r="BA5500" s="2"/>
      <c r="BB5500" s="2">
        <f t="shared" si="1287"/>
        <v>31.443199999997582</v>
      </c>
      <c r="BC5500" s="156">
        <f t="shared" si="1288"/>
        <v>5.1495899784777327E-5</v>
      </c>
      <c r="BD5500" s="2">
        <f t="shared" si="1289"/>
        <v>1.4009648789175481E-7</v>
      </c>
      <c r="BE5500" s="2">
        <f t="shared" si="1285"/>
        <v>1.4009648789175481E-7</v>
      </c>
      <c r="BF5500" s="24" t="str">
        <f t="shared" si="1286"/>
        <v/>
      </c>
    </row>
    <row r="5501" spans="53:58" ht="20.100000000000001" customHeight="1">
      <c r="BA5501" s="2"/>
      <c r="BB5501" s="2">
        <f t="shared" si="1287"/>
        <v>31.449599999997581</v>
      </c>
      <c r="BC5501" s="156">
        <f t="shared" si="1288"/>
        <v>5.1355803296885572E-5</v>
      </c>
      <c r="BD5501" s="2">
        <f t="shared" si="1289"/>
        <v>1.3971996018593739E-7</v>
      </c>
      <c r="BE5501" s="2">
        <f t="shared" si="1285"/>
        <v>1.3971996018593739E-7</v>
      </c>
      <c r="BF5501" s="24" t="str">
        <f t="shared" si="1286"/>
        <v/>
      </c>
    </row>
    <row r="5502" spans="53:58" ht="20.100000000000001" customHeight="1">
      <c r="BA5502" s="2"/>
      <c r="BB5502" s="2">
        <f t="shared" si="1287"/>
        <v>31.45599999999758</v>
      </c>
      <c r="BC5502" s="156">
        <f t="shared" si="1288"/>
        <v>5.1216083336699634E-5</v>
      </c>
      <c r="BD5502" s="2">
        <f t="shared" si="1289"/>
        <v>1.3934443002421509E-7</v>
      </c>
      <c r="BE5502" s="2">
        <f t="shared" si="1285"/>
        <v>1.3934443002421509E-7</v>
      </c>
      <c r="BF5502" s="24" t="str">
        <f t="shared" si="1286"/>
        <v/>
      </c>
    </row>
    <row r="5503" spans="53:58" ht="20.100000000000001" customHeight="1">
      <c r="BA5503" s="2"/>
      <c r="BB5503" s="2">
        <f t="shared" si="1287"/>
        <v>31.462399999997579</v>
      </c>
      <c r="BC5503" s="156">
        <f t="shared" si="1288"/>
        <v>5.1076738906675419E-5</v>
      </c>
      <c r="BD5503" s="2">
        <f t="shared" si="1289"/>
        <v>1.3896989480915799E-7</v>
      </c>
      <c r="BE5503" s="2">
        <f t="shared" si="1285"/>
        <v>1.3896989480915799E-7</v>
      </c>
      <c r="BF5503" s="24" t="str">
        <f t="shared" si="1286"/>
        <v/>
      </c>
    </row>
    <row r="5504" spans="53:58" ht="20.100000000000001" customHeight="1">
      <c r="BA5504" s="2"/>
      <c r="BB5504" s="2">
        <f t="shared" si="1287"/>
        <v>31.468799999997579</v>
      </c>
      <c r="BC5504" s="156">
        <f t="shared" si="1288"/>
        <v>5.0937769011866261E-5</v>
      </c>
      <c r="BD5504" s="2">
        <f t="shared" si="1289"/>
        <v>1.3859635194950258E-7</v>
      </c>
      <c r="BE5504" s="2">
        <f t="shared" si="1285"/>
        <v>1.3859635194950258E-7</v>
      </c>
      <c r="BF5504" s="24" t="str">
        <f t="shared" si="1286"/>
        <v/>
      </c>
    </row>
    <row r="5505" spans="53:58" ht="20.100000000000001" customHeight="1">
      <c r="BA5505" s="2"/>
      <c r="BB5505" s="2">
        <f t="shared" si="1287"/>
        <v>31.475199999997578</v>
      </c>
      <c r="BC5505" s="156">
        <f t="shared" si="1288"/>
        <v>5.0799172659916759E-5</v>
      </c>
      <c r="BD5505" s="2">
        <f t="shared" si="1289"/>
        <v>1.3822379886089034E-7</v>
      </c>
      <c r="BE5505" s="2">
        <f t="shared" si="1285"/>
        <v>1.3822379886089034E-7</v>
      </c>
      <c r="BF5505" s="24" t="str">
        <f t="shared" si="1286"/>
        <v/>
      </c>
    </row>
    <row r="5506" spans="53:58" ht="20.100000000000001" customHeight="1">
      <c r="BA5506" s="2"/>
      <c r="BB5506" s="2">
        <f t="shared" si="1287"/>
        <v>31.481599999997577</v>
      </c>
      <c r="BC5506" s="156">
        <f t="shared" si="1288"/>
        <v>5.0660948861055868E-5</v>
      </c>
      <c r="BD5506" s="2">
        <f t="shared" si="1289"/>
        <v>1.3785223296554252E-7</v>
      </c>
      <c r="BE5506" s="2">
        <f t="shared" si="1285"/>
        <v>1.3785223296554252E-7</v>
      </c>
      <c r="BF5506" s="24" t="str">
        <f t="shared" si="1286"/>
        <v/>
      </c>
    </row>
    <row r="5507" spans="53:58" ht="20.100000000000001" customHeight="1">
      <c r="BA5507" s="2"/>
      <c r="BB5507" s="2">
        <f t="shared" si="1287"/>
        <v>31.487999999997577</v>
      </c>
      <c r="BC5507" s="156">
        <f t="shared" si="1288"/>
        <v>5.0523096628090326E-5</v>
      </c>
      <c r="BD5507" s="2">
        <f t="shared" si="1289"/>
        <v>1.3748165169201617E-7</v>
      </c>
      <c r="BE5507" s="2">
        <f t="shared" si="1285"/>
        <v>1.3748165169201617E-7</v>
      </c>
      <c r="BF5507" s="24" t="str">
        <f t="shared" si="1286"/>
        <v/>
      </c>
    </row>
    <row r="5508" spans="53:58" ht="20.100000000000001" customHeight="1">
      <c r="BA5508" s="2"/>
      <c r="BB5508" s="2">
        <f t="shared" si="1287"/>
        <v>31.494399999997576</v>
      </c>
      <c r="BC5508" s="156">
        <f t="shared" si="1288"/>
        <v>5.038561497639831E-5</v>
      </c>
      <c r="BD5508" s="2">
        <f t="shared" si="1289"/>
        <v>1.3711205247598341E-7</v>
      </c>
      <c r="BE5508" s="2">
        <f t="shared" si="1285"/>
        <v>1.3711205247598341E-7</v>
      </c>
      <c r="BF5508" s="24" t="str">
        <f t="shared" si="1286"/>
        <v/>
      </c>
    </row>
    <row r="5509" spans="53:58" ht="20.100000000000001" customHeight="1">
      <c r="BA5509" s="2"/>
      <c r="BB5509" s="2">
        <f t="shared" si="1287"/>
        <v>31.500799999997575</v>
      </c>
      <c r="BC5509" s="156">
        <f t="shared" si="1288"/>
        <v>5.0248502923922326E-5</v>
      </c>
      <c r="BD5509" s="2">
        <f t="shared" si="1289"/>
        <v>1.3674343275882198E-7</v>
      </c>
      <c r="BE5509" s="2">
        <f t="shared" si="1285"/>
        <v>1.3674343275882198E-7</v>
      </c>
      <c r="BF5509" s="24" t="str">
        <f t="shared" si="1286"/>
        <v/>
      </c>
    </row>
    <row r="5510" spans="53:58" ht="20.100000000000001" customHeight="1">
      <c r="BA5510" s="2"/>
      <c r="BB5510" s="2">
        <f t="shared" si="1287"/>
        <v>31.507199999997574</v>
      </c>
      <c r="BC5510" s="156">
        <f t="shared" si="1288"/>
        <v>5.0111759491163504E-5</v>
      </c>
      <c r="BD5510" s="2">
        <f t="shared" si="1289"/>
        <v>1.3637578998956004E-7</v>
      </c>
      <c r="BE5510" s="2">
        <f t="shared" si="1285"/>
        <v>1.3637578998956004E-7</v>
      </c>
      <c r="BF5510" s="24" t="str">
        <f t="shared" si="1286"/>
        <v/>
      </c>
    </row>
    <row r="5511" spans="53:58" ht="20.100000000000001" customHeight="1">
      <c r="BA5511" s="2"/>
      <c r="BB5511" s="2">
        <f t="shared" si="1287"/>
        <v>31.513599999997574</v>
      </c>
      <c r="BC5511" s="156">
        <f t="shared" si="1288"/>
        <v>4.9975383701173944E-5</v>
      </c>
      <c r="BD5511" s="2">
        <f t="shared" si="1289"/>
        <v>1.360091216222808E-7</v>
      </c>
      <c r="BE5511" s="2">
        <f t="shared" si="1285"/>
        <v>1.360091216222808E-7</v>
      </c>
      <c r="BF5511" s="24" t="str">
        <f t="shared" si="1286"/>
        <v/>
      </c>
    </row>
    <row r="5512" spans="53:58" ht="20.100000000000001" customHeight="1">
      <c r="BA5512" s="2"/>
      <c r="BB5512" s="2">
        <f t="shared" si="1287"/>
        <v>31.519999999997573</v>
      </c>
      <c r="BC5512" s="156">
        <f t="shared" si="1288"/>
        <v>4.9839374579551664E-5</v>
      </c>
      <c r="BD5512" s="2">
        <f t="shared" si="1289"/>
        <v>1.3564342511890087E-7</v>
      </c>
      <c r="BE5512" s="2">
        <f t="shared" si="1285"/>
        <v>1.3564342511890087E-7</v>
      </c>
      <c r="BF5512" s="24" t="str">
        <f t="shared" si="1286"/>
        <v/>
      </c>
    </row>
    <row r="5513" spans="53:58" ht="20.100000000000001" customHeight="1">
      <c r="BA5513" s="2"/>
      <c r="BB5513" s="2">
        <f t="shared" si="1287"/>
        <v>31.526399999997572</v>
      </c>
      <c r="BC5513" s="156">
        <f t="shared" si="1288"/>
        <v>4.9703731154432763E-5</v>
      </c>
      <c r="BD5513" s="2">
        <f t="shared" si="1289"/>
        <v>1.3527869794719831E-7</v>
      </c>
      <c r="BE5513" s="2">
        <f t="shared" si="1285"/>
        <v>1.3527869794719831E-7</v>
      </c>
      <c r="BF5513" s="24" t="str">
        <f t="shared" si="1286"/>
        <v/>
      </c>
    </row>
    <row r="5514" spans="53:58" ht="20.100000000000001" customHeight="1">
      <c r="BA5514" s="2"/>
      <c r="BB5514" s="2">
        <f t="shared" si="1287"/>
        <v>31.532799999997572</v>
      </c>
      <c r="BC5514" s="156">
        <f t="shared" si="1288"/>
        <v>4.9568452456485564E-5</v>
      </c>
      <c r="BD5514" s="2">
        <f t="shared" si="1289"/>
        <v>1.3491493758121246E-7</v>
      </c>
      <c r="BE5514" s="2">
        <f t="shared" si="1285"/>
        <v>1.3491493758121246E-7</v>
      </c>
      <c r="BF5514" s="24" t="str">
        <f t="shared" si="1286"/>
        <v/>
      </c>
    </row>
    <row r="5515" spans="53:58" ht="20.100000000000001" customHeight="1">
      <c r="BA5515" s="2"/>
      <c r="BB5515" s="2">
        <f t="shared" si="1287"/>
        <v>31.539199999997571</v>
      </c>
      <c r="BC5515" s="156">
        <f t="shared" si="1288"/>
        <v>4.9433537518904352E-5</v>
      </c>
      <c r="BD5515" s="2">
        <f t="shared" si="1289"/>
        <v>1.3455214150212482E-7</v>
      </c>
      <c r="BE5515" s="2">
        <f t="shared" ref="BE5515:BE5578" si="1290">IF(BC5515&lt;(1-$BA$591),BD5515,"")</f>
        <v>1.3455214150212482E-7</v>
      </c>
      <c r="BF5515" s="24" t="str">
        <f t="shared" ref="BF5515:BF5578" si="1291">IF(BC5515&lt;(1-$BA$597),BD5515,"")</f>
        <v/>
      </c>
    </row>
    <row r="5516" spans="53:58" ht="20.100000000000001" customHeight="1">
      <c r="BA5516" s="2"/>
      <c r="BB5516" s="2">
        <f t="shared" ref="BB5516:BB5579" si="1292">BB5515+$BE$584</f>
        <v>31.54559999999757</v>
      </c>
      <c r="BC5516" s="156">
        <f t="shared" ref="BC5516:BC5579" si="1293">_xlfn.CHISQ.DIST.RT(BB5516,7)</f>
        <v>4.9298985377402227E-5</v>
      </c>
      <c r="BD5516" s="2">
        <f t="shared" ref="BD5516:BD5579" si="1294">BC5516-BC5517</f>
        <v>1.3419030719664634E-7</v>
      </c>
      <c r="BE5516" s="2">
        <f t="shared" si="1290"/>
        <v>1.3419030719664634E-7</v>
      </c>
      <c r="BF5516" s="24" t="str">
        <f t="shared" si="1291"/>
        <v/>
      </c>
    </row>
    <row r="5517" spans="53:58" ht="20.100000000000001" customHeight="1">
      <c r="BA5517" s="2"/>
      <c r="BB5517" s="2">
        <f t="shared" si="1292"/>
        <v>31.55199999999757</v>
      </c>
      <c r="BC5517" s="156">
        <f t="shared" si="1293"/>
        <v>4.9164795070205581E-5</v>
      </c>
      <c r="BD5517" s="2">
        <f t="shared" si="1294"/>
        <v>1.3382943215880632E-7</v>
      </c>
      <c r="BE5517" s="2">
        <f t="shared" si="1290"/>
        <v>1.3382943215880632E-7</v>
      </c>
      <c r="BF5517" s="24" t="str">
        <f t="shared" si="1291"/>
        <v/>
      </c>
    </row>
    <row r="5518" spans="53:58" ht="20.100000000000001" customHeight="1">
      <c r="BA5518" s="2"/>
      <c r="BB5518" s="2">
        <f t="shared" si="1292"/>
        <v>31.558399999997569</v>
      </c>
      <c r="BC5518" s="156">
        <f t="shared" si="1293"/>
        <v>4.9030965638046774E-5</v>
      </c>
      <c r="BD5518" s="2">
        <f t="shared" si="1294"/>
        <v>1.334695138881093E-7</v>
      </c>
      <c r="BE5518" s="2">
        <f t="shared" si="1290"/>
        <v>1.334695138881093E-7</v>
      </c>
      <c r="BF5518" s="24" t="str">
        <f t="shared" si="1291"/>
        <v/>
      </c>
    </row>
    <row r="5519" spans="53:58" ht="20.100000000000001" customHeight="1">
      <c r="BA5519" s="2"/>
      <c r="BB5519" s="2">
        <f t="shared" si="1292"/>
        <v>31.564799999997568</v>
      </c>
      <c r="BC5519" s="156">
        <f t="shared" si="1293"/>
        <v>4.8897496124158665E-5</v>
      </c>
      <c r="BD5519" s="2">
        <f t="shared" si="1294"/>
        <v>1.3311054989141206E-7</v>
      </c>
      <c r="BE5519" s="2">
        <f t="shared" si="1290"/>
        <v>1.3311054989141206E-7</v>
      </c>
      <c r="BF5519" s="24" t="str">
        <f t="shared" si="1291"/>
        <v/>
      </c>
    </row>
    <row r="5520" spans="53:58" ht="20.100000000000001" customHeight="1">
      <c r="BA5520" s="2"/>
      <c r="BB5520" s="2">
        <f t="shared" si="1292"/>
        <v>31.571199999997567</v>
      </c>
      <c r="BC5520" s="156">
        <f t="shared" si="1293"/>
        <v>4.8764385574267253E-5</v>
      </c>
      <c r="BD5520" s="2">
        <f t="shared" si="1294"/>
        <v>1.3275253768113467E-7</v>
      </c>
      <c r="BE5520" s="2">
        <f t="shared" si="1290"/>
        <v>1.3275253768113467E-7</v>
      </c>
      <c r="BF5520" s="24" t="str">
        <f t="shared" si="1291"/>
        <v/>
      </c>
    </row>
    <row r="5521" spans="53:58" ht="20.100000000000001" customHeight="1">
      <c r="BA5521" s="2"/>
      <c r="BB5521" s="2">
        <f t="shared" si="1292"/>
        <v>31.577599999997567</v>
      </c>
      <c r="BC5521" s="156">
        <f t="shared" si="1293"/>
        <v>4.8631633036586118E-5</v>
      </c>
      <c r="BD5521" s="2">
        <f t="shared" si="1294"/>
        <v>1.3239547477656837E-7</v>
      </c>
      <c r="BE5521" s="2">
        <f t="shared" si="1290"/>
        <v>1.3239547477656837E-7</v>
      </c>
      <c r="BF5521" s="24" t="str">
        <f t="shared" si="1291"/>
        <v/>
      </c>
    </row>
    <row r="5522" spans="53:58" ht="20.100000000000001" customHeight="1">
      <c r="BA5522" s="2"/>
      <c r="BB5522" s="2">
        <f t="shared" si="1292"/>
        <v>31.583999999997566</v>
      </c>
      <c r="BC5522" s="156">
        <f t="shared" si="1293"/>
        <v>4.849923756180955E-5</v>
      </c>
      <c r="BD5522" s="2">
        <f t="shared" si="1294"/>
        <v>1.3203935870275741E-7</v>
      </c>
      <c r="BE5522" s="2">
        <f t="shared" si="1290"/>
        <v>1.3203935870275741E-7</v>
      </c>
      <c r="BF5522" s="24" t="str">
        <f t="shared" si="1291"/>
        <v/>
      </c>
    </row>
    <row r="5523" spans="53:58" ht="20.100000000000001" customHeight="1">
      <c r="BA5523" s="2"/>
      <c r="BB5523" s="2">
        <f t="shared" si="1292"/>
        <v>31.590399999997565</v>
      </c>
      <c r="BC5523" s="156">
        <f t="shared" si="1293"/>
        <v>4.8367198203106793E-5</v>
      </c>
      <c r="BD5523" s="2">
        <f t="shared" si="1294"/>
        <v>1.3168418699178661E-7</v>
      </c>
      <c r="BE5523" s="2">
        <f t="shared" si="1290"/>
        <v>1.3168418699178661E-7</v>
      </c>
      <c r="BF5523" s="24" t="str">
        <f t="shared" si="1291"/>
        <v/>
      </c>
    </row>
    <row r="5524" spans="53:58" ht="20.100000000000001" customHeight="1">
      <c r="BA5524" s="2"/>
      <c r="BB5524" s="2">
        <f t="shared" si="1292"/>
        <v>31.596799999997565</v>
      </c>
      <c r="BC5524" s="156">
        <f t="shared" si="1293"/>
        <v>4.8235514016115006E-5</v>
      </c>
      <c r="BD5524" s="2">
        <f t="shared" si="1294"/>
        <v>1.3132995718177841E-7</v>
      </c>
      <c r="BE5524" s="2">
        <f t="shared" si="1290"/>
        <v>1.3132995718177841E-7</v>
      </c>
      <c r="BF5524" s="24" t="str">
        <f t="shared" si="1291"/>
        <v/>
      </c>
    </row>
    <row r="5525" spans="53:58" ht="20.100000000000001" customHeight="1">
      <c r="BA5525" s="2"/>
      <c r="BB5525" s="2">
        <f t="shared" si="1292"/>
        <v>31.603199999997564</v>
      </c>
      <c r="BC5525" s="156">
        <f t="shared" si="1293"/>
        <v>4.8104184058933228E-5</v>
      </c>
      <c r="BD5525" s="2">
        <f t="shared" si="1294"/>
        <v>1.3097666681644569E-7</v>
      </c>
      <c r="BE5525" s="2">
        <f t="shared" si="1290"/>
        <v>1.3097666681644569E-7</v>
      </c>
      <c r="BF5525" s="24" t="str">
        <f t="shared" si="1291"/>
        <v/>
      </c>
    </row>
    <row r="5526" spans="53:58" ht="20.100000000000001" customHeight="1">
      <c r="BA5526" s="2"/>
      <c r="BB5526" s="2">
        <f t="shared" si="1292"/>
        <v>31.609599999997563</v>
      </c>
      <c r="BC5526" s="156">
        <f t="shared" si="1293"/>
        <v>4.7973207392116782E-5</v>
      </c>
      <c r="BD5526" s="2">
        <f t="shared" si="1294"/>
        <v>1.306243134471314E-7</v>
      </c>
      <c r="BE5526" s="2">
        <f t="shared" si="1290"/>
        <v>1.306243134471314E-7</v>
      </c>
      <c r="BF5526" s="24" t="str">
        <f t="shared" si="1291"/>
        <v/>
      </c>
    </row>
    <row r="5527" spans="53:58" ht="20.100000000000001" customHeight="1">
      <c r="BA5527" s="2"/>
      <c r="BB5527" s="2">
        <f t="shared" si="1292"/>
        <v>31.615999999997562</v>
      </c>
      <c r="BC5527" s="156">
        <f t="shared" si="1293"/>
        <v>4.784258307866965E-5</v>
      </c>
      <c r="BD5527" s="2">
        <f t="shared" si="1294"/>
        <v>1.3027289463021324E-7</v>
      </c>
      <c r="BE5527" s="2">
        <f t="shared" si="1290"/>
        <v>1.3027289463021324E-7</v>
      </c>
      <c r="BF5527" s="24" t="str">
        <f t="shared" si="1291"/>
        <v/>
      </c>
    </row>
    <row r="5528" spans="53:58" ht="20.100000000000001" customHeight="1">
      <c r="BA5528" s="2"/>
      <c r="BB5528" s="2">
        <f t="shared" si="1292"/>
        <v>31.622399999997562</v>
      </c>
      <c r="BC5528" s="156">
        <f t="shared" si="1293"/>
        <v>4.7712310184039437E-5</v>
      </c>
      <c r="BD5528" s="2">
        <f t="shared" si="1294"/>
        <v>1.2992240792887908E-7</v>
      </c>
      <c r="BE5528" s="2">
        <f t="shared" si="1290"/>
        <v>1.2992240792887908E-7</v>
      </c>
      <c r="BF5528" s="24" t="str">
        <f t="shared" si="1291"/>
        <v/>
      </c>
    </row>
    <row r="5529" spans="53:58" ht="20.100000000000001" customHeight="1">
      <c r="BA5529" s="2"/>
      <c r="BB5529" s="2">
        <f t="shared" si="1292"/>
        <v>31.628799999997561</v>
      </c>
      <c r="BC5529" s="156">
        <f t="shared" si="1293"/>
        <v>4.7582387776110558E-5</v>
      </c>
      <c r="BD5529" s="2">
        <f t="shared" si="1294"/>
        <v>1.2957285091244928E-7</v>
      </c>
      <c r="BE5529" s="2">
        <f t="shared" si="1290"/>
        <v>1.2957285091244928E-7</v>
      </c>
      <c r="BF5529" s="24" t="str">
        <f t="shared" si="1291"/>
        <v/>
      </c>
    </row>
    <row r="5530" spans="53:58" ht="20.100000000000001" customHeight="1">
      <c r="BA5530" s="2"/>
      <c r="BB5530" s="2">
        <f t="shared" si="1292"/>
        <v>31.63519999999756</v>
      </c>
      <c r="BC5530" s="156">
        <f t="shared" si="1293"/>
        <v>4.7452814925198109E-5</v>
      </c>
      <c r="BD5530" s="2">
        <f t="shared" si="1294"/>
        <v>1.2922422115638351E-7</v>
      </c>
      <c r="BE5530" s="2">
        <f t="shared" si="1290"/>
        <v>1.2922422115638351E-7</v>
      </c>
      <c r="BF5530" s="24" t="str">
        <f t="shared" si="1291"/>
        <v/>
      </c>
    </row>
    <row r="5531" spans="53:58" ht="20.100000000000001" customHeight="1">
      <c r="BA5531" s="2"/>
      <c r="BB5531" s="2">
        <f t="shared" si="1292"/>
        <v>31.64159999999756</v>
      </c>
      <c r="BC5531" s="156">
        <f t="shared" si="1293"/>
        <v>4.7323590704041725E-5</v>
      </c>
      <c r="BD5531" s="2">
        <f t="shared" si="1294"/>
        <v>1.2887651624243659E-7</v>
      </c>
      <c r="BE5531" s="2">
        <f t="shared" si="1290"/>
        <v>1.2887651624243659E-7</v>
      </c>
      <c r="BF5531" s="24" t="str">
        <f t="shared" si="1291"/>
        <v/>
      </c>
    </row>
    <row r="5532" spans="53:58" ht="20.100000000000001" customHeight="1">
      <c r="BA5532" s="2"/>
      <c r="BB5532" s="2">
        <f t="shared" si="1292"/>
        <v>31.647999999997559</v>
      </c>
      <c r="BC5532" s="156">
        <f t="shared" si="1293"/>
        <v>4.7194714187799289E-5</v>
      </c>
      <c r="BD5532" s="2">
        <f t="shared" si="1294"/>
        <v>1.2852973375856362E-7</v>
      </c>
      <c r="BE5532" s="2">
        <f t="shared" si="1290"/>
        <v>1.2852973375856362E-7</v>
      </c>
      <c r="BF5532" s="24" t="str">
        <f t="shared" si="1291"/>
        <v/>
      </c>
    </row>
    <row r="5533" spans="53:58" ht="20.100000000000001" customHeight="1">
      <c r="BA5533" s="2"/>
      <c r="BB5533" s="2">
        <f t="shared" si="1292"/>
        <v>31.654399999997558</v>
      </c>
      <c r="BC5533" s="156">
        <f t="shared" si="1293"/>
        <v>4.7066184454040725E-5</v>
      </c>
      <c r="BD5533" s="2">
        <f t="shared" si="1294"/>
        <v>1.2818387129836433E-7</v>
      </c>
      <c r="BE5533" s="2">
        <f t="shared" si="1290"/>
        <v>1.2818387129836433E-7</v>
      </c>
      <c r="BF5533" s="24" t="str">
        <f t="shared" si="1291"/>
        <v/>
      </c>
    </row>
    <row r="5534" spans="53:58" ht="20.100000000000001" customHeight="1">
      <c r="BA5534" s="2"/>
      <c r="BB5534" s="2">
        <f t="shared" si="1292"/>
        <v>31.660799999997558</v>
      </c>
      <c r="BC5534" s="156">
        <f t="shared" si="1293"/>
        <v>4.6938000582742361E-5</v>
      </c>
      <c r="BD5534" s="2">
        <f t="shared" si="1294"/>
        <v>1.2783892646293297E-7</v>
      </c>
      <c r="BE5534" s="2">
        <f t="shared" si="1290"/>
        <v>1.2783892646293297E-7</v>
      </c>
      <c r="BF5534" s="24" t="str">
        <f t="shared" si="1291"/>
        <v/>
      </c>
    </row>
    <row r="5535" spans="53:58" ht="20.100000000000001" customHeight="1">
      <c r="BA5535" s="2"/>
      <c r="BB5535" s="2">
        <f t="shared" si="1292"/>
        <v>31.667199999997557</v>
      </c>
      <c r="BC5535" s="156">
        <f t="shared" si="1293"/>
        <v>4.6810161656279428E-5</v>
      </c>
      <c r="BD5535" s="2">
        <f t="shared" si="1294"/>
        <v>1.2749489685747703E-7</v>
      </c>
      <c r="BE5535" s="2">
        <f t="shared" si="1290"/>
        <v>1.2749489685747703E-7</v>
      </c>
      <c r="BF5535" s="24" t="str">
        <f t="shared" si="1291"/>
        <v/>
      </c>
    </row>
    <row r="5536" spans="53:58" ht="20.100000000000001" customHeight="1">
      <c r="BA5536" s="2"/>
      <c r="BB5536" s="2">
        <f t="shared" si="1292"/>
        <v>31.673599999997556</v>
      </c>
      <c r="BC5536" s="156">
        <f t="shared" si="1293"/>
        <v>4.6682666759421951E-5</v>
      </c>
      <c r="BD5536" s="2">
        <f t="shared" si="1294"/>
        <v>1.2715178009536937E-7</v>
      </c>
      <c r="BE5536" s="2">
        <f t="shared" si="1290"/>
        <v>1.2715178009536937E-7</v>
      </c>
      <c r="BF5536" s="24" t="str">
        <f t="shared" si="1291"/>
        <v/>
      </c>
    </row>
    <row r="5537" spans="53:58" ht="20.100000000000001" customHeight="1">
      <c r="BA5537" s="2"/>
      <c r="BB5537" s="2">
        <f t="shared" si="1292"/>
        <v>31.679999999997555</v>
      </c>
      <c r="BC5537" s="156">
        <f t="shared" si="1293"/>
        <v>4.6555514979326581E-5</v>
      </c>
      <c r="BD5537" s="2">
        <f t="shared" si="1294"/>
        <v>1.2680957379451616E-7</v>
      </c>
      <c r="BE5537" s="2">
        <f t="shared" si="1290"/>
        <v>1.2680957379451616E-7</v>
      </c>
      <c r="BF5537" s="24" t="str">
        <f t="shared" si="1291"/>
        <v/>
      </c>
    </row>
    <row r="5538" spans="53:58" ht="20.100000000000001" customHeight="1">
      <c r="BA5538" s="2"/>
      <c r="BB5538" s="2">
        <f t="shared" si="1292"/>
        <v>31.686399999997555</v>
      </c>
      <c r="BC5538" s="156">
        <f t="shared" si="1293"/>
        <v>4.6428705405532065E-5</v>
      </c>
      <c r="BD5538" s="2">
        <f t="shared" si="1294"/>
        <v>1.2646827558008097E-7</v>
      </c>
      <c r="BE5538" s="2">
        <f t="shared" si="1290"/>
        <v>1.2646827558008097E-7</v>
      </c>
      <c r="BF5538" s="24" t="str">
        <f t="shared" si="1291"/>
        <v/>
      </c>
    </row>
    <row r="5539" spans="53:58" ht="20.100000000000001" customHeight="1">
      <c r="BA5539" s="2"/>
      <c r="BB5539" s="2">
        <f t="shared" si="1292"/>
        <v>31.692799999997554</v>
      </c>
      <c r="BC5539" s="156">
        <f t="shared" si="1293"/>
        <v>4.6302237129951984E-5</v>
      </c>
      <c r="BD5539" s="2">
        <f t="shared" si="1294"/>
        <v>1.2612788308204528E-7</v>
      </c>
      <c r="BE5539" s="2">
        <f t="shared" si="1290"/>
        <v>1.2612788308204528E-7</v>
      </c>
      <c r="BF5539" s="24" t="str">
        <f t="shared" si="1291"/>
        <v/>
      </c>
    </row>
    <row r="5540" spans="53:58" ht="20.100000000000001" customHeight="1">
      <c r="BA5540" s="2"/>
      <c r="BB5540" s="2">
        <f t="shared" si="1292"/>
        <v>31.699199999997553</v>
      </c>
      <c r="BC5540" s="156">
        <f t="shared" si="1293"/>
        <v>4.6176109246869939E-5</v>
      </c>
      <c r="BD5540" s="2">
        <f t="shared" si="1294"/>
        <v>1.2578839393787835E-7</v>
      </c>
      <c r="BE5540" s="2">
        <f t="shared" si="1290"/>
        <v>1.2578839393787835E-7</v>
      </c>
      <c r="BF5540" s="24" t="str">
        <f t="shared" si="1291"/>
        <v/>
      </c>
    </row>
    <row r="5541" spans="53:58" ht="20.100000000000001" customHeight="1">
      <c r="BA5541" s="2"/>
      <c r="BB5541" s="2">
        <f t="shared" si="1292"/>
        <v>31.705599999997553</v>
      </c>
      <c r="BC5541" s="156">
        <f t="shared" si="1293"/>
        <v>4.6050320852932061E-5</v>
      </c>
      <c r="BD5541" s="2">
        <f t="shared" si="1294"/>
        <v>1.254498057900571E-7</v>
      </c>
      <c r="BE5541" s="2">
        <f t="shared" si="1290"/>
        <v>1.254498057900571E-7</v>
      </c>
      <c r="BF5541" s="24" t="str">
        <f t="shared" si="1291"/>
        <v/>
      </c>
    </row>
    <row r="5542" spans="53:58" ht="20.100000000000001" customHeight="1">
      <c r="BA5542" s="2"/>
      <c r="BB5542" s="2">
        <f t="shared" si="1292"/>
        <v>31.711999999997552</v>
      </c>
      <c r="BC5542" s="156">
        <f t="shared" si="1293"/>
        <v>4.5924871047142004E-5</v>
      </c>
      <c r="BD5542" s="2">
        <f t="shared" si="1294"/>
        <v>1.251121162871503E-7</v>
      </c>
      <c r="BE5542" s="2">
        <f t="shared" si="1290"/>
        <v>1.251121162871503E-7</v>
      </c>
      <c r="BF5542" s="24" t="str">
        <f t="shared" si="1291"/>
        <v/>
      </c>
    </row>
    <row r="5543" spans="53:58" ht="20.100000000000001" customHeight="1">
      <c r="BA5543" s="2"/>
      <c r="BB5543" s="2">
        <f t="shared" si="1292"/>
        <v>31.718399999997551</v>
      </c>
      <c r="BC5543" s="156">
        <f t="shared" si="1293"/>
        <v>4.5799758930854853E-5</v>
      </c>
      <c r="BD5543" s="2">
        <f t="shared" si="1294"/>
        <v>1.2477532308438101E-7</v>
      </c>
      <c r="BE5543" s="2">
        <f t="shared" si="1290"/>
        <v>1.2477532308438101E-7</v>
      </c>
      <c r="BF5543" s="24" t="str">
        <f t="shared" si="1291"/>
        <v/>
      </c>
    </row>
    <row r="5544" spans="53:58" ht="20.100000000000001" customHeight="1">
      <c r="BA5544" s="2"/>
      <c r="BB5544" s="2">
        <f t="shared" si="1292"/>
        <v>31.724799999997551</v>
      </c>
      <c r="BC5544" s="156">
        <f t="shared" si="1293"/>
        <v>4.5674983607770472E-5</v>
      </c>
      <c r="BD5544" s="2">
        <f t="shared" si="1294"/>
        <v>1.2443942384248141E-7</v>
      </c>
      <c r="BE5544" s="2">
        <f t="shared" si="1290"/>
        <v>1.2443942384248141E-7</v>
      </c>
      <c r="BF5544" s="24" t="str">
        <f t="shared" si="1291"/>
        <v/>
      </c>
    </row>
    <row r="5545" spans="53:58" ht="20.100000000000001" customHeight="1">
      <c r="BA5545" s="2"/>
      <c r="BB5545" s="2">
        <f t="shared" si="1292"/>
        <v>31.73119999999755</v>
      </c>
      <c r="BC5545" s="156">
        <f t="shared" si="1293"/>
        <v>4.5550544183927991E-5</v>
      </c>
      <c r="BD5545" s="2">
        <f t="shared" si="1294"/>
        <v>1.2410441622792993E-7</v>
      </c>
      <c r="BE5545" s="2">
        <f t="shared" si="1290"/>
        <v>1.2410441622792993E-7</v>
      </c>
      <c r="BF5545" s="24" t="str">
        <f t="shared" si="1291"/>
        <v/>
      </c>
    </row>
    <row r="5546" spans="53:58" ht="20.100000000000001" customHeight="1">
      <c r="BA5546" s="2"/>
      <c r="BB5546" s="2">
        <f t="shared" si="1292"/>
        <v>31.737599999997549</v>
      </c>
      <c r="BC5546" s="156">
        <f t="shared" si="1293"/>
        <v>4.5426439767700061E-5</v>
      </c>
      <c r="BD5546" s="2">
        <f t="shared" si="1294"/>
        <v>1.23770297913778E-7</v>
      </c>
      <c r="BE5546" s="2">
        <f t="shared" si="1290"/>
        <v>1.23770297913778E-7</v>
      </c>
      <c r="BF5546" s="24" t="str">
        <f t="shared" si="1291"/>
        <v/>
      </c>
    </row>
    <row r="5547" spans="53:58" ht="20.100000000000001" customHeight="1">
      <c r="BA5547" s="2"/>
      <c r="BB5547" s="2">
        <f t="shared" si="1292"/>
        <v>31.743999999997548</v>
      </c>
      <c r="BC5547" s="156">
        <f t="shared" si="1293"/>
        <v>4.5302669469786283E-5</v>
      </c>
      <c r="BD5547" s="2">
        <f t="shared" si="1294"/>
        <v>1.2343706657891816E-7</v>
      </c>
      <c r="BE5547" s="2">
        <f t="shared" si="1290"/>
        <v>1.2343706657891816E-7</v>
      </c>
      <c r="BF5547" s="24" t="str">
        <f t="shared" si="1291"/>
        <v/>
      </c>
    </row>
    <row r="5548" spans="53:58" ht="20.100000000000001" customHeight="1">
      <c r="BA5548" s="2"/>
      <c r="BB5548" s="2">
        <f t="shared" si="1292"/>
        <v>31.750399999997548</v>
      </c>
      <c r="BC5548" s="156">
        <f t="shared" si="1293"/>
        <v>4.5179232403207365E-5</v>
      </c>
      <c r="BD5548" s="2">
        <f t="shared" si="1294"/>
        <v>1.2310471990742682E-7</v>
      </c>
      <c r="BE5548" s="2">
        <f t="shared" si="1290"/>
        <v>1.2310471990742682E-7</v>
      </c>
      <c r="BF5548" s="24" t="str">
        <f t="shared" si="1291"/>
        <v/>
      </c>
    </row>
    <row r="5549" spans="53:58" ht="20.100000000000001" customHeight="1">
      <c r="BA5549" s="2"/>
      <c r="BB5549" s="2">
        <f t="shared" si="1292"/>
        <v>31.756799999997547</v>
      </c>
      <c r="BC5549" s="156">
        <f t="shared" si="1293"/>
        <v>4.5056127683299938E-5</v>
      </c>
      <c r="BD5549" s="2">
        <f t="shared" si="1294"/>
        <v>1.2277325559043446E-7</v>
      </c>
      <c r="BE5549" s="2">
        <f t="shared" si="1290"/>
        <v>1.2277325559043446E-7</v>
      </c>
      <c r="BF5549" s="24" t="str">
        <f t="shared" si="1291"/>
        <v/>
      </c>
    </row>
    <row r="5550" spans="53:58" ht="20.100000000000001" customHeight="1">
      <c r="BA5550" s="2"/>
      <c r="BB5550" s="2">
        <f t="shared" si="1292"/>
        <v>31.763199999997546</v>
      </c>
      <c r="BC5550" s="156">
        <f t="shared" si="1293"/>
        <v>4.4933354427709504E-5</v>
      </c>
      <c r="BD5550" s="2">
        <f t="shared" si="1294"/>
        <v>1.2244267132396403E-7</v>
      </c>
      <c r="BE5550" s="2">
        <f t="shared" si="1290"/>
        <v>1.2244267132396403E-7</v>
      </c>
      <c r="BF5550" s="24" t="str">
        <f t="shared" si="1291"/>
        <v/>
      </c>
    </row>
    <row r="5551" spans="53:58" ht="20.100000000000001" customHeight="1">
      <c r="BA5551" s="2"/>
      <c r="BB5551" s="2">
        <f t="shared" si="1292"/>
        <v>31.769599999997546</v>
      </c>
      <c r="BC5551" s="156">
        <f t="shared" si="1293"/>
        <v>4.4810911756385539E-5</v>
      </c>
      <c r="BD5551" s="2">
        <f t="shared" si="1294"/>
        <v>1.2211296481077409E-7</v>
      </c>
      <c r="BE5551" s="2">
        <f t="shared" si="1290"/>
        <v>1.2211296481077409E-7</v>
      </c>
      <c r="BF5551" s="24" t="str">
        <f t="shared" si="1291"/>
        <v/>
      </c>
    </row>
    <row r="5552" spans="53:58" ht="20.100000000000001" customHeight="1">
      <c r="BA5552" s="2"/>
      <c r="BB5552" s="2">
        <f t="shared" si="1292"/>
        <v>31.775999999997545</v>
      </c>
      <c r="BC5552" s="156">
        <f t="shared" si="1293"/>
        <v>4.4688798791574765E-5</v>
      </c>
      <c r="BD5552" s="2">
        <f t="shared" si="1294"/>
        <v>1.2178413375903065E-7</v>
      </c>
      <c r="BE5552" s="2">
        <f t="shared" si="1290"/>
        <v>1.2178413375903065E-7</v>
      </c>
      <c r="BF5552" s="24" t="str">
        <f t="shared" si="1291"/>
        <v/>
      </c>
    </row>
    <row r="5553" spans="53:58" ht="20.100000000000001" customHeight="1">
      <c r="BA5553" s="2"/>
      <c r="BB5553" s="2">
        <f t="shared" si="1292"/>
        <v>31.782399999997544</v>
      </c>
      <c r="BC5553" s="156">
        <f t="shared" si="1293"/>
        <v>4.4567014657815735E-5</v>
      </c>
      <c r="BD5553" s="2">
        <f t="shared" si="1294"/>
        <v>1.2145617588239527E-7</v>
      </c>
      <c r="BE5553" s="2">
        <f t="shared" si="1290"/>
        <v>1.2145617588239527E-7</v>
      </c>
      <c r="BF5553" s="24" t="str">
        <f t="shared" si="1291"/>
        <v/>
      </c>
    </row>
    <row r="5554" spans="53:58" ht="20.100000000000001" customHeight="1">
      <c r="BA5554" s="2"/>
      <c r="BB5554" s="2">
        <f t="shared" si="1292"/>
        <v>31.788799999997543</v>
      </c>
      <c r="BC5554" s="156">
        <f t="shared" si="1293"/>
        <v>4.4445558481933339E-5</v>
      </c>
      <c r="BD5554" s="2">
        <f t="shared" si="1294"/>
        <v>1.2112908890135322E-7</v>
      </c>
      <c r="BE5554" s="2">
        <f t="shared" si="1290"/>
        <v>1.2112908890135322E-7</v>
      </c>
      <c r="BF5554" s="24" t="str">
        <f t="shared" si="1291"/>
        <v/>
      </c>
    </row>
    <row r="5555" spans="53:58" ht="20.100000000000001" customHeight="1">
      <c r="BA5555" s="2"/>
      <c r="BB5555" s="2">
        <f t="shared" si="1292"/>
        <v>31.795199999997543</v>
      </c>
      <c r="BC5555" s="156">
        <f t="shared" si="1293"/>
        <v>4.4324429393031986E-5</v>
      </c>
      <c r="BD5555" s="2">
        <f t="shared" si="1294"/>
        <v>1.2080287054144485E-7</v>
      </c>
      <c r="BE5555" s="2">
        <f t="shared" si="1290"/>
        <v>1.2080287054144485E-7</v>
      </c>
      <c r="BF5555" s="24" t="str">
        <f t="shared" si="1291"/>
        <v/>
      </c>
    </row>
    <row r="5556" spans="53:58" ht="20.100000000000001" customHeight="1">
      <c r="BA5556" s="2"/>
      <c r="BB5556" s="2">
        <f t="shared" si="1292"/>
        <v>31.801599999997542</v>
      </c>
      <c r="BC5556" s="156">
        <f t="shared" si="1293"/>
        <v>4.4203626522490541E-5</v>
      </c>
      <c r="BD5556" s="2">
        <f t="shared" si="1294"/>
        <v>1.204775185343227E-7</v>
      </c>
      <c r="BE5556" s="2">
        <f t="shared" si="1290"/>
        <v>1.204775185343227E-7</v>
      </c>
      <c r="BF5556" s="24" t="str">
        <f t="shared" si="1291"/>
        <v/>
      </c>
    </row>
    <row r="5557" spans="53:58" ht="20.100000000000001" customHeight="1">
      <c r="BA5557" s="2"/>
      <c r="BB5557" s="2">
        <f t="shared" si="1292"/>
        <v>31.807999999997541</v>
      </c>
      <c r="BC5557" s="156">
        <f t="shared" si="1293"/>
        <v>4.4083149003956219E-5</v>
      </c>
      <c r="BD5557" s="2">
        <f t="shared" si="1294"/>
        <v>1.201530306172975E-7</v>
      </c>
      <c r="BE5557" s="2">
        <f t="shared" si="1290"/>
        <v>1.201530306172975E-7</v>
      </c>
      <c r="BF5557" s="24" t="str">
        <f t="shared" si="1291"/>
        <v/>
      </c>
    </row>
    <row r="5558" spans="53:58" ht="20.100000000000001" customHeight="1">
      <c r="BA5558" s="2"/>
      <c r="BB5558" s="2">
        <f t="shared" si="1292"/>
        <v>31.814399999997541</v>
      </c>
      <c r="BC5558" s="156">
        <f t="shared" si="1293"/>
        <v>4.3962995973338921E-5</v>
      </c>
      <c r="BD5558" s="2">
        <f t="shared" si="1294"/>
        <v>1.1982940453377183E-7</v>
      </c>
      <c r="BE5558" s="2">
        <f t="shared" si="1290"/>
        <v>1.1982940453377183E-7</v>
      </c>
      <c r="BF5558" s="24" t="str">
        <f t="shared" si="1291"/>
        <v/>
      </c>
    </row>
    <row r="5559" spans="53:58" ht="20.100000000000001" customHeight="1">
      <c r="BA5559" s="2"/>
      <c r="BB5559" s="2">
        <f t="shared" si="1292"/>
        <v>31.82079999999754</v>
      </c>
      <c r="BC5559" s="156">
        <f t="shared" si="1293"/>
        <v>4.3843166568805149E-5</v>
      </c>
      <c r="BD5559" s="2">
        <f t="shared" si="1294"/>
        <v>1.1950663803263027E-7</v>
      </c>
      <c r="BE5559" s="2">
        <f t="shared" si="1290"/>
        <v>1.1950663803263027E-7</v>
      </c>
      <c r="BF5559" s="24" t="str">
        <f t="shared" si="1291"/>
        <v/>
      </c>
    </row>
    <row r="5560" spans="53:58" ht="20.100000000000001" customHeight="1">
      <c r="BA5560" s="2"/>
      <c r="BB5560" s="2">
        <f t="shared" si="1292"/>
        <v>31.827199999997539</v>
      </c>
      <c r="BC5560" s="156">
        <f t="shared" si="1293"/>
        <v>4.3723659930772519E-5</v>
      </c>
      <c r="BD5560" s="2">
        <f t="shared" si="1294"/>
        <v>1.1918472886834105E-7</v>
      </c>
      <c r="BE5560" s="2">
        <f t="shared" si="1290"/>
        <v>1.1918472886834105E-7</v>
      </c>
      <c r="BF5560" s="24" t="str">
        <f t="shared" si="1291"/>
        <v/>
      </c>
    </row>
    <row r="5561" spans="53:58" ht="20.100000000000001" customHeight="1">
      <c r="BA5561" s="2"/>
      <c r="BB5561" s="2">
        <f t="shared" si="1292"/>
        <v>31.833599999997539</v>
      </c>
      <c r="BC5561" s="156">
        <f t="shared" si="1293"/>
        <v>4.3604475201904178E-5</v>
      </c>
      <c r="BD5561" s="2">
        <f t="shared" si="1294"/>
        <v>1.18863674801593E-7</v>
      </c>
      <c r="BE5561" s="2">
        <f t="shared" si="1290"/>
        <v>1.18863674801593E-7</v>
      </c>
      <c r="BF5561" s="24" t="str">
        <f t="shared" si="1291"/>
        <v/>
      </c>
    </row>
    <row r="5562" spans="53:58" ht="20.100000000000001" customHeight="1">
      <c r="BA5562" s="2"/>
      <c r="BB5562" s="2">
        <f t="shared" si="1292"/>
        <v>31.839999999997538</v>
      </c>
      <c r="BC5562" s="156">
        <f t="shared" si="1293"/>
        <v>4.3485611527102585E-5</v>
      </c>
      <c r="BD5562" s="2">
        <f t="shared" si="1294"/>
        <v>1.1854347359894997E-7</v>
      </c>
      <c r="BE5562" s="2">
        <f t="shared" si="1290"/>
        <v>1.1854347359894997E-7</v>
      </c>
      <c r="BF5562" s="24" t="str">
        <f t="shared" si="1291"/>
        <v/>
      </c>
    </row>
    <row r="5563" spans="53:58" ht="20.100000000000001" customHeight="1">
      <c r="BA5563" s="2"/>
      <c r="BB5563" s="2">
        <f t="shared" si="1292"/>
        <v>31.846399999997537</v>
      </c>
      <c r="BC5563" s="156">
        <f t="shared" si="1293"/>
        <v>4.3367068053503635E-5</v>
      </c>
      <c r="BD5563" s="2">
        <f t="shared" si="1294"/>
        <v>1.1822412303146847E-7</v>
      </c>
      <c r="BE5563" s="2">
        <f t="shared" si="1290"/>
        <v>1.1822412303146847E-7</v>
      </c>
      <c r="BF5563" s="24" t="str">
        <f t="shared" si="1291"/>
        <v/>
      </c>
    </row>
    <row r="5564" spans="53:58" ht="20.100000000000001" customHeight="1">
      <c r="BA5564" s="2"/>
      <c r="BB5564" s="2">
        <f t="shared" si="1292"/>
        <v>31.852799999997536</v>
      </c>
      <c r="BC5564" s="156">
        <f t="shared" si="1293"/>
        <v>4.3248843930472167E-5</v>
      </c>
      <c r="BD5564" s="2">
        <f t="shared" si="1294"/>
        <v>1.1790562087765215E-7</v>
      </c>
      <c r="BE5564" s="2">
        <f t="shared" si="1290"/>
        <v>1.1790562087765215E-7</v>
      </c>
      <c r="BF5564" s="24" t="str">
        <f t="shared" si="1291"/>
        <v/>
      </c>
    </row>
    <row r="5565" spans="53:58" ht="20.100000000000001" customHeight="1">
      <c r="BA5565" s="2"/>
      <c r="BB5565" s="2">
        <f t="shared" si="1292"/>
        <v>31.859199999997536</v>
      </c>
      <c r="BC5565" s="156">
        <f t="shared" si="1293"/>
        <v>4.3130938309594514E-5</v>
      </c>
      <c r="BD5565" s="2">
        <f t="shared" si="1294"/>
        <v>1.1758796492034143E-7</v>
      </c>
      <c r="BE5565" s="2">
        <f t="shared" si="1290"/>
        <v>1.1758796492034143E-7</v>
      </c>
      <c r="BF5565" s="24" t="str">
        <f t="shared" si="1291"/>
        <v/>
      </c>
    </row>
    <row r="5566" spans="53:58" ht="20.100000000000001" customHeight="1">
      <c r="BA5566" s="2"/>
      <c r="BB5566" s="2">
        <f t="shared" si="1292"/>
        <v>31.865599999997535</v>
      </c>
      <c r="BC5566" s="156">
        <f t="shared" si="1293"/>
        <v>4.3013350344674173E-5</v>
      </c>
      <c r="BD5566" s="2">
        <f t="shared" si="1294"/>
        <v>1.1727115294859737E-7</v>
      </c>
      <c r="BE5566" s="2">
        <f t="shared" si="1290"/>
        <v>1.1727115294859737E-7</v>
      </c>
      <c r="BF5566" s="24" t="str">
        <f t="shared" si="1291"/>
        <v/>
      </c>
    </row>
    <row r="5567" spans="53:58" ht="20.100000000000001" customHeight="1">
      <c r="BA5567" s="2"/>
      <c r="BB5567" s="2">
        <f t="shared" si="1292"/>
        <v>31.871999999997534</v>
      </c>
      <c r="BC5567" s="156">
        <f t="shared" si="1293"/>
        <v>4.2896079191725576E-5</v>
      </c>
      <c r="BD5567" s="2">
        <f t="shared" si="1294"/>
        <v>1.1695518275719341E-7</v>
      </c>
      <c r="BE5567" s="2">
        <f t="shared" si="1290"/>
        <v>1.1695518275719341E-7</v>
      </c>
      <c r="BF5567" s="24" t="str">
        <f t="shared" si="1291"/>
        <v/>
      </c>
    </row>
    <row r="5568" spans="53:58" ht="20.100000000000001" customHeight="1">
      <c r="BA5568" s="2"/>
      <c r="BB5568" s="2">
        <f t="shared" si="1292"/>
        <v>31.878399999997534</v>
      </c>
      <c r="BC5568" s="156">
        <f t="shared" si="1293"/>
        <v>4.2779124008968382E-5</v>
      </c>
      <c r="BD5568" s="2">
        <f t="shared" si="1294"/>
        <v>1.1664005214607326E-7</v>
      </c>
      <c r="BE5568" s="2">
        <f t="shared" si="1290"/>
        <v>1.1664005214607326E-7</v>
      </c>
      <c r="BF5568" s="24" t="str">
        <f t="shared" si="1291"/>
        <v/>
      </c>
    </row>
    <row r="5569" spans="53:58" ht="20.100000000000001" customHeight="1">
      <c r="BA5569" s="2"/>
      <c r="BB5569" s="2">
        <f t="shared" si="1292"/>
        <v>31.884799999997533</v>
      </c>
      <c r="BC5569" s="156">
        <f t="shared" si="1293"/>
        <v>4.2662483956822309E-5</v>
      </c>
      <c r="BD5569" s="2">
        <f t="shared" si="1294"/>
        <v>1.1632575892176042E-7</v>
      </c>
      <c r="BE5569" s="2">
        <f t="shared" si="1290"/>
        <v>1.1632575892176042E-7</v>
      </c>
      <c r="BF5569" s="24" t="str">
        <f t="shared" si="1291"/>
        <v/>
      </c>
    </row>
    <row r="5570" spans="53:58" ht="20.100000000000001" customHeight="1">
      <c r="BA5570" s="2"/>
      <c r="BB5570" s="2">
        <f t="shared" si="1292"/>
        <v>31.891199999997532</v>
      </c>
      <c r="BC5570" s="156">
        <f t="shared" si="1293"/>
        <v>4.2546158197900549E-5</v>
      </c>
      <c r="BD5570" s="2">
        <f t="shared" si="1294"/>
        <v>1.1601230089521003E-7</v>
      </c>
      <c r="BE5570" s="2">
        <f t="shared" si="1290"/>
        <v>1.1601230089521003E-7</v>
      </c>
      <c r="BF5570" s="24" t="str">
        <f t="shared" si="1291"/>
        <v/>
      </c>
    </row>
    <row r="5571" spans="53:58" ht="20.100000000000001" customHeight="1">
      <c r="BA5571" s="2"/>
      <c r="BB5571" s="2">
        <f t="shared" si="1292"/>
        <v>31.897599999997531</v>
      </c>
      <c r="BC5571" s="156">
        <f t="shared" si="1293"/>
        <v>4.2430145897005338E-5</v>
      </c>
      <c r="BD5571" s="2">
        <f t="shared" si="1294"/>
        <v>1.1569967588395024E-7</v>
      </c>
      <c r="BE5571" s="2">
        <f t="shared" si="1290"/>
        <v>1.1569967588395024E-7</v>
      </c>
      <c r="BF5571" s="24" t="str">
        <f t="shared" si="1291"/>
        <v/>
      </c>
    </row>
    <row r="5572" spans="53:58" ht="20.100000000000001" customHeight="1">
      <c r="BA5572" s="2"/>
      <c r="BB5572" s="2">
        <f t="shared" si="1292"/>
        <v>31.903999999997531</v>
      </c>
      <c r="BC5572" s="156">
        <f t="shared" si="1293"/>
        <v>4.2314446221121388E-5</v>
      </c>
      <c r="BD5572" s="2">
        <f t="shared" si="1294"/>
        <v>1.1538788171062525E-7</v>
      </c>
      <c r="BE5572" s="2">
        <f t="shared" si="1290"/>
        <v>1.1538788171062525E-7</v>
      </c>
      <c r="BF5572" s="24" t="str">
        <f t="shared" si="1291"/>
        <v/>
      </c>
    </row>
    <row r="5573" spans="53:58" ht="20.100000000000001" customHeight="1">
      <c r="BA5573" s="2"/>
      <c r="BB5573" s="2">
        <f t="shared" si="1292"/>
        <v>31.91039999999753</v>
      </c>
      <c r="BC5573" s="156">
        <f t="shared" si="1293"/>
        <v>4.2199058339410763E-5</v>
      </c>
      <c r="BD5573" s="2">
        <f t="shared" si="1294"/>
        <v>1.1507691620344935E-7</v>
      </c>
      <c r="BE5573" s="2">
        <f t="shared" si="1290"/>
        <v>1.1507691620344935E-7</v>
      </c>
      <c r="BF5573" s="24" t="str">
        <f t="shared" si="1291"/>
        <v/>
      </c>
    </row>
    <row r="5574" spans="53:58" ht="20.100000000000001" customHeight="1">
      <c r="BA5574" s="2"/>
      <c r="BB5574" s="2">
        <f t="shared" si="1292"/>
        <v>31.916799999997529</v>
      </c>
      <c r="BC5574" s="156">
        <f t="shared" si="1293"/>
        <v>4.2083981423207314E-5</v>
      </c>
      <c r="BD5574" s="2">
        <f t="shared" si="1294"/>
        <v>1.1476677719651188E-7</v>
      </c>
      <c r="BE5574" s="2">
        <f t="shared" si="1290"/>
        <v>1.1476677719651188E-7</v>
      </c>
      <c r="BF5574" s="24" t="str">
        <f t="shared" si="1291"/>
        <v/>
      </c>
    </row>
    <row r="5575" spans="53:58" ht="20.100000000000001" customHeight="1">
      <c r="BA5575" s="2"/>
      <c r="BB5575" s="2">
        <f t="shared" si="1292"/>
        <v>31.923199999997529</v>
      </c>
      <c r="BC5575" s="156">
        <f t="shared" si="1293"/>
        <v>4.1969214646010802E-5</v>
      </c>
      <c r="BD5575" s="2">
        <f t="shared" si="1294"/>
        <v>1.144574625289979E-7</v>
      </c>
      <c r="BE5575" s="2">
        <f t="shared" si="1290"/>
        <v>1.144574625289979E-7</v>
      </c>
      <c r="BF5575" s="24" t="str">
        <f t="shared" si="1291"/>
        <v/>
      </c>
    </row>
    <row r="5576" spans="53:58" ht="20.100000000000001" customHeight="1">
      <c r="BA5576" s="2"/>
      <c r="BB5576" s="2">
        <f t="shared" si="1292"/>
        <v>31.929599999997528</v>
      </c>
      <c r="BC5576" s="156">
        <f t="shared" si="1293"/>
        <v>4.1854757183481804E-5</v>
      </c>
      <c r="BD5576" s="2">
        <f t="shared" si="1294"/>
        <v>1.1414897004592006E-7</v>
      </c>
      <c r="BE5576" s="2">
        <f t="shared" si="1290"/>
        <v>1.1414897004592006E-7</v>
      </c>
      <c r="BF5576" s="24" t="str">
        <f t="shared" si="1291"/>
        <v/>
      </c>
    </row>
    <row r="5577" spans="53:58" ht="20.100000000000001" customHeight="1">
      <c r="BA5577" s="2"/>
      <c r="BB5577" s="2">
        <f t="shared" si="1292"/>
        <v>31.935999999997527</v>
      </c>
      <c r="BC5577" s="156">
        <f t="shared" si="1293"/>
        <v>4.1740608213435884E-5</v>
      </c>
      <c r="BD5577" s="2">
        <f t="shared" si="1294"/>
        <v>1.1384129759796954E-7</v>
      </c>
      <c r="BE5577" s="2">
        <f t="shared" si="1290"/>
        <v>1.1384129759796954E-7</v>
      </c>
      <c r="BF5577" s="24" t="str">
        <f t="shared" si="1291"/>
        <v/>
      </c>
    </row>
    <row r="5578" spans="53:58" ht="20.100000000000001" customHeight="1">
      <c r="BA5578" s="2"/>
      <c r="BB5578" s="2">
        <f t="shared" si="1292"/>
        <v>31.942399999997527</v>
      </c>
      <c r="BC5578" s="156">
        <f t="shared" si="1293"/>
        <v>4.1626766915837914E-5</v>
      </c>
      <c r="BD5578" s="2">
        <f t="shared" si="1294"/>
        <v>1.1353444304087226E-7</v>
      </c>
      <c r="BE5578" s="2">
        <f t="shared" si="1290"/>
        <v>1.1353444304087226E-7</v>
      </c>
      <c r="BF5578" s="24" t="str">
        <f t="shared" si="1291"/>
        <v/>
      </c>
    </row>
    <row r="5579" spans="53:58" ht="20.100000000000001" customHeight="1">
      <c r="BA5579" s="2"/>
      <c r="BB5579" s="2">
        <f t="shared" si="1292"/>
        <v>31.948799999997526</v>
      </c>
      <c r="BC5579" s="156">
        <f t="shared" si="1293"/>
        <v>4.1513232472797042E-5</v>
      </c>
      <c r="BD5579" s="2">
        <f t="shared" si="1294"/>
        <v>1.1322840423635792E-7</v>
      </c>
      <c r="BE5579" s="2">
        <f t="shared" ref="BE5579:BE5587" si="1295">IF(BC5579&lt;(1-$BA$591),BD5579,"")</f>
        <v>1.1322840423635792E-7</v>
      </c>
      <c r="BF5579" s="24" t="str">
        <f t="shared" ref="BF5579:BF5587" si="1296">IF(BC5579&lt;(1-$BA$597),BD5579,"")</f>
        <v/>
      </c>
    </row>
    <row r="5580" spans="53:58" ht="20.100000000000001" customHeight="1">
      <c r="BA5580" s="2"/>
      <c r="BB5580" s="2">
        <f t="shared" ref="BB5580:BB5587" si="1297">BB5579+$BE$584</f>
        <v>31.955199999997525</v>
      </c>
      <c r="BC5580" s="156">
        <f t="shared" ref="BC5580:BC5587" si="1298">_xlfn.CHISQ.DIST.RT(BB5580,7)</f>
        <v>4.1400004068560684E-5</v>
      </c>
      <c r="BD5580" s="2">
        <f t="shared" ref="BD5580:BD5587" si="1299">BC5580-BC5581</f>
        <v>1.1292317905113E-7</v>
      </c>
      <c r="BE5580" s="2">
        <f t="shared" si="1295"/>
        <v>1.1292317905113E-7</v>
      </c>
      <c r="BF5580" s="24" t="str">
        <f t="shared" si="1296"/>
        <v/>
      </c>
    </row>
    <row r="5581" spans="53:58" ht="20.100000000000001" customHeight="1">
      <c r="BA5581" s="2"/>
      <c r="BB5581" s="2">
        <f t="shared" si="1297"/>
        <v>31.961599999997524</v>
      </c>
      <c r="BC5581" s="156">
        <f t="shared" si="1298"/>
        <v>4.1287080889509554E-5</v>
      </c>
      <c r="BD5581" s="2">
        <f t="shared" si="1299"/>
        <v>1.1261876535792286E-7</v>
      </c>
      <c r="BE5581" s="2">
        <f t="shared" si="1295"/>
        <v>1.1261876535792286E-7</v>
      </c>
      <c r="BF5581" s="24" t="str">
        <f t="shared" si="1296"/>
        <v/>
      </c>
    </row>
    <row r="5582" spans="53:58" ht="20.100000000000001" customHeight="1">
      <c r="BA5582" s="2"/>
      <c r="BB5582" s="2">
        <f t="shared" si="1297"/>
        <v>31.967999999997524</v>
      </c>
      <c r="BC5582" s="156">
        <f t="shared" si="1298"/>
        <v>4.1174462124151631E-5</v>
      </c>
      <c r="BD5582" s="2">
        <f t="shared" si="1299"/>
        <v>1.1231516103429553E-7</v>
      </c>
      <c r="BE5582" s="2">
        <f t="shared" si="1295"/>
        <v>1.1231516103429553E-7</v>
      </c>
      <c r="BF5582" s="24" t="str">
        <f t="shared" si="1296"/>
        <v/>
      </c>
    </row>
    <row r="5583" spans="53:58" ht="20.100000000000001" customHeight="1">
      <c r="BA5583" s="2"/>
      <c r="BB5583" s="2">
        <f t="shared" si="1297"/>
        <v>31.974399999997523</v>
      </c>
      <c r="BC5583" s="156">
        <f t="shared" si="1298"/>
        <v>4.1062146963117336E-5</v>
      </c>
      <c r="BD5583" s="2">
        <f t="shared" si="1299"/>
        <v>1.1201236396370242E-7</v>
      </c>
      <c r="BE5583" s="2">
        <f t="shared" si="1295"/>
        <v>1.1201236396370242E-7</v>
      </c>
      <c r="BF5583" s="24" t="str">
        <f t="shared" si="1296"/>
        <v/>
      </c>
    </row>
    <row r="5584" spans="53:58" ht="20.100000000000001" customHeight="1">
      <c r="BA5584" s="2"/>
      <c r="BB5584" s="2">
        <f t="shared" si="1297"/>
        <v>31.980799999997522</v>
      </c>
      <c r="BC5584" s="156">
        <f t="shared" si="1298"/>
        <v>4.0950134599153633E-5</v>
      </c>
      <c r="BD5584" s="2">
        <f t="shared" si="1299"/>
        <v>1.1171037203514092E-7</v>
      </c>
      <c r="BE5584" s="2">
        <f t="shared" si="1295"/>
        <v>1.1171037203514092E-7</v>
      </c>
      <c r="BF5584" s="24" t="str">
        <f t="shared" si="1296"/>
        <v/>
      </c>
    </row>
    <row r="5585" spans="53:58" ht="20.100000000000001" customHeight="1">
      <c r="BA5585" s="2"/>
      <c r="BB5585" s="2">
        <f t="shared" si="1297"/>
        <v>31.987199999997522</v>
      </c>
      <c r="BC5585" s="156">
        <f t="shared" si="1298"/>
        <v>4.0838424227118492E-5</v>
      </c>
      <c r="BD5585" s="2">
        <f t="shared" si="1299"/>
        <v>1.1140918314222982E-7</v>
      </c>
      <c r="BE5585" s="2">
        <f t="shared" si="1295"/>
        <v>1.1140918314222982E-7</v>
      </c>
      <c r="BF5585" s="24" t="str">
        <f t="shared" si="1296"/>
        <v/>
      </c>
    </row>
    <row r="5586" spans="53:58" ht="20.100000000000001" customHeight="1">
      <c r="BA5586" s="2"/>
      <c r="BB5586" s="2">
        <f t="shared" si="1297"/>
        <v>31.993599999997521</v>
      </c>
      <c r="BC5586" s="156">
        <f t="shared" si="1298"/>
        <v>4.0727015043976263E-5</v>
      </c>
      <c r="BD5586" s="2">
        <f t="shared" si="1299"/>
        <v>1.1110879518497115E-7</v>
      </c>
      <c r="BE5586" s="2">
        <f t="shared" si="1295"/>
        <v>1.1110879518497115E-7</v>
      </c>
      <c r="BF5586" s="24" t="str">
        <f t="shared" si="1296"/>
        <v/>
      </c>
    </row>
    <row r="5587" spans="53:58" ht="20.100000000000001" customHeight="1">
      <c r="BA5587" s="2"/>
      <c r="BB5587" s="2">
        <f t="shared" si="1297"/>
        <v>31.99999999999752</v>
      </c>
      <c r="BC5587" s="156">
        <f t="shared" si="1298"/>
        <v>4.0615906248791291E-5</v>
      </c>
      <c r="BD5587" s="2">
        <f t="shared" si="1299"/>
        <v>0</v>
      </c>
      <c r="BE5587" s="2">
        <f t="shared" si="1295"/>
        <v>0</v>
      </c>
      <c r="BF5587" s="24" t="str">
        <f t="shared" si="1296"/>
        <v/>
      </c>
    </row>
    <row r="5588" spans="53:58" ht="20.100000000000001" customHeight="1">
      <c r="BA5588" s="2"/>
      <c r="BB5588" s="2"/>
      <c r="BC5588" s="2">
        <f>BC5587</f>
        <v>4.0615906248791291E-5</v>
      </c>
      <c r="BD5588" s="2"/>
      <c r="BE5588" s="2"/>
      <c r="BF5588" s="24"/>
    </row>
  </sheetData>
  <autoFilter ref="B10:H22" xr:uid="{18CA3339-6272-475F-A9BE-AC367CACDF3B}">
    <sortState xmlns:xlrd2="http://schemas.microsoft.com/office/spreadsheetml/2017/richdata2" ref="B11:H22">
      <sortCondition ref="H10:H22"/>
    </sortState>
  </autoFilter>
  <mergeCells count="201">
    <mergeCell ref="A53:G53"/>
    <mergeCell ref="A546:H546"/>
    <mergeCell ref="A547:H547"/>
    <mergeCell ref="A548:H548"/>
    <mergeCell ref="A549:H549"/>
    <mergeCell ref="A550:H550"/>
    <mergeCell ref="A551:H551"/>
    <mergeCell ref="B79:D79"/>
    <mergeCell ref="N28:N29"/>
    <mergeCell ref="J30:L31"/>
    <mergeCell ref="M30:M31"/>
    <mergeCell ref="N30:N31"/>
    <mergeCell ref="J32:L33"/>
    <mergeCell ref="M32:M33"/>
    <mergeCell ref="N32:N33"/>
    <mergeCell ref="A40:G41"/>
    <mergeCell ref="I77:K77"/>
    <mergeCell ref="D62:E62"/>
    <mergeCell ref="M34:M35"/>
    <mergeCell ref="N34:N35"/>
    <mergeCell ref="J28:L29"/>
    <mergeCell ref="M28:M29"/>
    <mergeCell ref="A50:G51"/>
    <mergeCell ref="A293:F293"/>
    <mergeCell ref="J34:L35"/>
    <mergeCell ref="B104:B113"/>
    <mergeCell ref="M13:N13"/>
    <mergeCell ref="A66:G66"/>
    <mergeCell ref="D56:E56"/>
    <mergeCell ref="I74:K74"/>
    <mergeCell ref="I75:K75"/>
    <mergeCell ref="I69:K69"/>
    <mergeCell ref="M15:N15"/>
    <mergeCell ref="M21:N21"/>
    <mergeCell ref="C104:C113"/>
    <mergeCell ref="F104:F113"/>
    <mergeCell ref="A82:F82"/>
    <mergeCell ref="A34:F34"/>
    <mergeCell ref="B73:C73"/>
    <mergeCell ref="A44:F44"/>
    <mergeCell ref="D55:E55"/>
    <mergeCell ref="J24:N24"/>
    <mergeCell ref="J25:L25"/>
    <mergeCell ref="J26:L27"/>
    <mergeCell ref="M26:M27"/>
    <mergeCell ref="N26:N27"/>
    <mergeCell ref="B94:B95"/>
    <mergeCell ref="B96:B98"/>
    <mergeCell ref="A88:F88"/>
    <mergeCell ref="A92:A121"/>
    <mergeCell ref="A90:F90"/>
    <mergeCell ref="B92:B93"/>
    <mergeCell ref="C92:C93"/>
    <mergeCell ref="E94:E95"/>
    <mergeCell ref="C96:C98"/>
    <mergeCell ref="E104:E113"/>
    <mergeCell ref="F94:F95"/>
    <mergeCell ref="F96:F98"/>
    <mergeCell ref="D92:F92"/>
    <mergeCell ref="E99:E103"/>
    <mergeCell ref="F99:F103"/>
    <mergeCell ref="D96:D98"/>
    <mergeCell ref="C99:C103"/>
    <mergeCell ref="D99:D103"/>
    <mergeCell ref="D104:D113"/>
    <mergeCell ref="C94:C95"/>
    <mergeCell ref="D94:D95"/>
    <mergeCell ref="E96:E98"/>
    <mergeCell ref="B99:B103"/>
    <mergeCell ref="E114:E117"/>
    <mergeCell ref="M10:N10"/>
    <mergeCell ref="J9:R9"/>
    <mergeCell ref="M18:N18"/>
    <mergeCell ref="Q18:R18"/>
    <mergeCell ref="M19:N19"/>
    <mergeCell ref="Q19:R19"/>
    <mergeCell ref="M20:N20"/>
    <mergeCell ref="Q11:R11"/>
    <mergeCell ref="M22:N22"/>
    <mergeCell ref="Q21:R21"/>
    <mergeCell ref="Q12:R12"/>
    <mergeCell ref="Q13:R13"/>
    <mergeCell ref="M14:N14"/>
    <mergeCell ref="Q10:R10"/>
    <mergeCell ref="M11:N11"/>
    <mergeCell ref="M12:N12"/>
    <mergeCell ref="Q15:R15"/>
    <mergeCell ref="M16:N16"/>
    <mergeCell ref="Q16:R16"/>
    <mergeCell ref="Q22:R22"/>
    <mergeCell ref="Q20:R20"/>
    <mergeCell ref="M17:N17"/>
    <mergeCell ref="Q17:R17"/>
    <mergeCell ref="Q14:R14"/>
    <mergeCell ref="A149:F150"/>
    <mergeCell ref="A180:F180"/>
    <mergeCell ref="A158:F158"/>
    <mergeCell ref="A155:E156"/>
    <mergeCell ref="D133:E133"/>
    <mergeCell ref="D185:E185"/>
    <mergeCell ref="D186:E186"/>
    <mergeCell ref="D136:E136"/>
    <mergeCell ref="D137:E137"/>
    <mergeCell ref="A147:F147"/>
    <mergeCell ref="A290:F290"/>
    <mergeCell ref="D134:E134"/>
    <mergeCell ref="D160:E160"/>
    <mergeCell ref="D161:E161"/>
    <mergeCell ref="F114:F117"/>
    <mergeCell ref="C118:C121"/>
    <mergeCell ref="A203:F203"/>
    <mergeCell ref="D135:E135"/>
    <mergeCell ref="A253:C253"/>
    <mergeCell ref="A236:C236"/>
    <mergeCell ref="A219:C219"/>
    <mergeCell ref="A183:F183"/>
    <mergeCell ref="D131:E131"/>
    <mergeCell ref="A124:F124"/>
    <mergeCell ref="A128:F128"/>
    <mergeCell ref="A126:F127"/>
    <mergeCell ref="D130:E130"/>
    <mergeCell ref="B114:B117"/>
    <mergeCell ref="B118:B121"/>
    <mergeCell ref="D118:D121"/>
    <mergeCell ref="E118:E121"/>
    <mergeCell ref="F118:F121"/>
    <mergeCell ref="C114:C117"/>
    <mergeCell ref="D114:D117"/>
    <mergeCell ref="I76:K76"/>
    <mergeCell ref="AC578:AH578"/>
    <mergeCell ref="A257:F257"/>
    <mergeCell ref="A264:G268"/>
    <mergeCell ref="A432:F432"/>
    <mergeCell ref="A424:G426"/>
    <mergeCell ref="A399:G402"/>
    <mergeCell ref="A372:G373"/>
    <mergeCell ref="A339:G343"/>
    <mergeCell ref="A337:F337"/>
    <mergeCell ref="A397:F397"/>
    <mergeCell ref="A367:F367"/>
    <mergeCell ref="B295:B296"/>
    <mergeCell ref="A429:F429"/>
    <mergeCell ref="A262:F262"/>
    <mergeCell ref="A370:F370"/>
    <mergeCell ref="A260:F260"/>
    <mergeCell ref="A578:F578"/>
    <mergeCell ref="A532:G532"/>
    <mergeCell ref="A506:G507"/>
    <mergeCell ref="B514:C514"/>
    <mergeCell ref="B515:C515"/>
    <mergeCell ref="D514:E514"/>
    <mergeCell ref="P578:U578"/>
    <mergeCell ref="D471:E471"/>
    <mergeCell ref="B485:C485"/>
    <mergeCell ref="F514:G514"/>
    <mergeCell ref="D515:E515"/>
    <mergeCell ref="F515:G515"/>
    <mergeCell ref="A490:B491"/>
    <mergeCell ref="C490:E490"/>
    <mergeCell ref="A493:B494"/>
    <mergeCell ref="C493:C494"/>
    <mergeCell ref="D493:D494"/>
    <mergeCell ref="E493:E494"/>
    <mergeCell ref="D513:E513"/>
    <mergeCell ref="A508:G511"/>
    <mergeCell ref="D473:E473"/>
    <mergeCell ref="A488:F488"/>
    <mergeCell ref="A556:H556"/>
    <mergeCell ref="D519:E519"/>
    <mergeCell ref="I536:J536"/>
    <mergeCell ref="C538:E538"/>
    <mergeCell ref="C541:E541"/>
    <mergeCell ref="C536:E536"/>
    <mergeCell ref="C537:E537"/>
    <mergeCell ref="D517:E517"/>
    <mergeCell ref="A478:F478"/>
    <mergeCell ref="D521:E521"/>
    <mergeCell ref="A553:H553"/>
    <mergeCell ref="D475:E475"/>
    <mergeCell ref="A557:H557"/>
    <mergeCell ref="A295:A296"/>
    <mergeCell ref="A534:F534"/>
    <mergeCell ref="E295:E296"/>
    <mergeCell ref="F295:F296"/>
    <mergeCell ref="C295:C296"/>
    <mergeCell ref="D295:D296"/>
    <mergeCell ref="B513:C513"/>
    <mergeCell ref="A331:H331"/>
    <mergeCell ref="A332:H332"/>
    <mergeCell ref="A333:H333"/>
    <mergeCell ref="A334:H334"/>
    <mergeCell ref="A394:F394"/>
    <mergeCell ref="G295:G296"/>
    <mergeCell ref="A431:F431"/>
    <mergeCell ref="A433:F433"/>
    <mergeCell ref="A464:F464"/>
    <mergeCell ref="A456:F456"/>
    <mergeCell ref="F513:G513"/>
    <mergeCell ref="A552:H552"/>
    <mergeCell ref="A554:H554"/>
    <mergeCell ref="A555:H555"/>
  </mergeCells>
  <conditionalFormatting sqref="A293:F293 G542:I542">
    <cfRule type="containsText" dxfId="14" priority="26" operator="containsText" text="Ponto atípico">
      <formula>NOT(ISERROR(SEARCH("Ponto atípico",A293)))</formula>
    </cfRule>
  </conditionalFormatting>
  <conditionalFormatting sqref="C461:D461 D485:F485">
    <cfRule type="containsText" dxfId="13" priority="30" operator="containsText" text="Inadmissível">
      <formula>NOT(ISERROR(SEARCH("Inadmissível",C461)))</formula>
    </cfRule>
  </conditionalFormatting>
  <conditionalFormatting sqref="E140">
    <cfRule type="containsText" dxfId="12" priority="4" operator="containsText" text="Não se pode rejeitar a hipótese nula">
      <formula>NOT(ISERROR(SEARCH("Não se pode rejeitar a hipótese nula",E140)))</formula>
    </cfRule>
  </conditionalFormatting>
  <conditionalFormatting sqref="F538">
    <cfRule type="cellIs" dxfId="11" priority="38" operator="greaterThan">
      <formula>0.01</formula>
    </cfRule>
  </conditionalFormatting>
  <conditionalFormatting sqref="I536:I537">
    <cfRule type="containsText" dxfId="10" priority="31" operator="containsText" text="Reduzir o número de casas decimais">
      <formula>NOT(ISERROR(SEARCH("Reduzir o número de casas decimais",I536)))</formula>
    </cfRule>
  </conditionalFormatting>
  <conditionalFormatting sqref="K11:K22">
    <cfRule type="cellIs" dxfId="9" priority="3" operator="notBetween">
      <formula>-2</formula>
      <formula>2</formula>
    </cfRule>
  </conditionalFormatting>
  <conditionalFormatting sqref="L11:L22">
    <cfRule type="cellIs" dxfId="8" priority="1" operator="greaterThan">
      <formula>1</formula>
    </cfRule>
  </conditionalFormatting>
  <conditionalFormatting sqref="L365:L370">
    <cfRule type="containsText" dxfId="7" priority="24" operator="containsText" text="Ponto influenciante">
      <formula>NOT(ISERROR(SEARCH("Ponto influenciante",L365)))</formula>
    </cfRule>
  </conditionalFormatting>
  <conditionalFormatting sqref="M11:M22">
    <cfRule type="containsText" dxfId="6" priority="21" operator="containsText" text="Esse é o elemento com maior influência sobre os resultados da regressão">
      <formula>NOT(ISERROR(SEARCH("Esse é o elemento com maior influência sobre os resultados da regressão",M11)))</formula>
    </cfRule>
  </conditionalFormatting>
  <conditionalFormatting sqref="M26 F69 F131">
    <cfRule type="cellIs" dxfId="5" priority="41" operator="greaterThan">
      <formula>0.05</formula>
    </cfRule>
  </conditionalFormatting>
  <conditionalFormatting sqref="M28:M33 F74:F76 D153 F161 D178 F186">
    <cfRule type="cellIs" dxfId="4" priority="51" operator="greaterThan">
      <formula>0.3</formula>
    </cfRule>
  </conditionalFormatting>
  <conditionalFormatting sqref="P11:P22">
    <cfRule type="cellIs" dxfId="3" priority="5" operator="lessThan">
      <formula>0.1</formula>
    </cfRule>
  </conditionalFormatting>
  <conditionalFormatting sqref="Q11:Q22">
    <cfRule type="containsText" dxfId="2" priority="6" operator="containsText" text="Rejeitado a um nível de significância de 10% (dez por cento)">
      <formula>NOT(ISERROR(SEARCH("Rejeitado a um nível de significância de 10% (dez por cento)",Q11)))</formula>
    </cfRule>
  </conditionalFormatting>
  <dataValidations count="2">
    <dataValidation type="list" allowBlank="1" showInputMessage="1" showErrorMessage="1" sqref="F11:F22" xr:uid="{8027F21B-4207-4291-A5F6-6BAE711B7102}">
      <formula1>$U$12:$U$13</formula1>
    </dataValidation>
    <dataValidation type="list" allowBlank="1" showInputMessage="1" showErrorMessage="1" sqref="B11:B22" xr:uid="{D3A0F04D-74F6-4DC8-B23A-9564EFEA7EBC}">
      <formula1>$T$11:$T$17</formula1>
    </dataValidation>
  </dataValidations>
  <pageMargins left="0.511811024" right="0.511811024" top="0.78740157499999996" bottom="0.78740157499999996" header="0.31496062000000002" footer="0.31496062000000002"/>
  <pageSetup paperSize="9" scale="49" fitToHeight="0" orientation="portrait" r:id="rId1"/>
  <headerFooter>
    <oddHeader>&amp;C
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5219B-8869-4031-8481-0C02BC942FDE}">
  <sheetPr codeName="Planilha2"/>
  <dimension ref="A1:AQ144"/>
  <sheetViews>
    <sheetView workbookViewId="0">
      <selection sqref="A1:AL1"/>
    </sheetView>
  </sheetViews>
  <sheetFormatPr defaultColWidth="3.625" defaultRowHeight="20.100000000000001" customHeight="1"/>
  <cols>
    <col min="42" max="43" width="3.625" style="52"/>
    <col min="44" max="16384" width="3.625" style="93"/>
  </cols>
  <sheetData>
    <row r="1" spans="1:38" s="52" customFormat="1" ht="20.100000000000001" customHeight="1">
      <c r="A1" s="236" t="s">
        <v>336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6"/>
      <c r="AL1" s="236"/>
    </row>
    <row r="2" spans="1:38" s="52" customFormat="1" ht="20.100000000000001" customHeight="1">
      <c r="A2" s="236" t="s">
        <v>337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</row>
    <row r="3" spans="1:38" s="52" customFormat="1" ht="20.100000000000001" customHeight="1">
      <c r="A3" s="53"/>
      <c r="B3" s="53"/>
      <c r="C3" s="53"/>
      <c r="D3" s="53"/>
      <c r="E3" s="51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</row>
    <row r="4" spans="1:38" s="52" customFormat="1" ht="20.100000000000001" customHeight="1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</row>
    <row r="5" spans="1:38" s="52" customFormat="1" ht="20.100000000000001" customHeight="1">
      <c r="A5" s="236" t="s">
        <v>172</v>
      </c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</row>
    <row r="6" spans="1:38" s="52" customFormat="1" ht="20.100000000000001" customHeight="1"/>
    <row r="7" spans="1:38" s="52" customFormat="1" ht="20.100000000000001" customHeight="1" thickBot="1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</row>
    <row r="8" spans="1:38" s="52" customFormat="1" ht="20.100000000000001" customHeight="1">
      <c r="A8" s="212" t="s">
        <v>173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4"/>
    </row>
    <row r="9" spans="1:38" s="52" customFormat="1" ht="20.100000000000001" customHeight="1">
      <c r="A9" s="55"/>
      <c r="B9"/>
      <c r="C9"/>
      <c r="D9"/>
      <c r="E9"/>
      <c r="F9"/>
      <c r="G9"/>
      <c r="H9"/>
      <c r="I9"/>
      <c r="J9"/>
      <c r="K9" s="56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57"/>
    </row>
    <row r="10" spans="1:38" s="52" customFormat="1" ht="20.100000000000001" customHeight="1">
      <c r="A10" s="55"/>
      <c r="B10" s="221" t="s">
        <v>174</v>
      </c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57"/>
    </row>
    <row r="11" spans="1:38" s="52" customFormat="1" ht="20.100000000000001" customHeight="1">
      <c r="A11" s="55"/>
      <c r="B11" s="231" t="s">
        <v>175</v>
      </c>
      <c r="C11" s="232"/>
      <c r="D11" s="232"/>
      <c r="E11" s="232"/>
      <c r="F11" s="232"/>
      <c r="G11" s="232"/>
      <c r="H11" s="232"/>
      <c r="I11" s="232"/>
      <c r="J11" s="232"/>
      <c r="K11" s="233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57"/>
    </row>
    <row r="12" spans="1:38" s="52" customFormat="1" ht="20.100000000000001" customHeight="1">
      <c r="A12" s="55"/>
      <c r="B12" s="231" t="s">
        <v>176</v>
      </c>
      <c r="C12" s="232"/>
      <c r="D12" s="232"/>
      <c r="E12" s="232"/>
      <c r="F12" s="232"/>
      <c r="G12" s="232"/>
      <c r="H12" s="232"/>
      <c r="I12" s="232"/>
      <c r="J12" s="232"/>
      <c r="K12" s="233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Y12" s="221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57"/>
    </row>
    <row r="13" spans="1:38" s="52" customFormat="1" ht="20.100000000000001" customHeight="1">
      <c r="A13" s="55"/>
      <c r="B13" s="231" t="s">
        <v>177</v>
      </c>
      <c r="C13" s="232"/>
      <c r="D13" s="232"/>
      <c r="E13" s="232"/>
      <c r="F13" s="232"/>
      <c r="G13" s="232"/>
      <c r="H13" s="232"/>
      <c r="I13" s="232"/>
      <c r="J13" s="232"/>
      <c r="K13" s="233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57"/>
    </row>
    <row r="14" spans="1:38" s="52" customFormat="1" ht="20.100000000000001" customHeight="1">
      <c r="A14" s="55"/>
      <c r="B14" s="231" t="s">
        <v>178</v>
      </c>
      <c r="C14" s="232"/>
      <c r="D14" s="232"/>
      <c r="E14" s="232"/>
      <c r="F14" s="232"/>
      <c r="G14" s="232"/>
      <c r="H14" s="232"/>
      <c r="I14" s="232"/>
      <c r="J14" s="232"/>
      <c r="K14" s="233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  <c r="Y14" s="234"/>
      <c r="Z14" s="234"/>
      <c r="AA14" s="234"/>
      <c r="AB14" s="234"/>
      <c r="AC14" s="234"/>
      <c r="AD14" s="234"/>
      <c r="AE14" s="234"/>
      <c r="AF14" s="234"/>
      <c r="AG14" s="234"/>
      <c r="AH14" s="234"/>
      <c r="AI14" s="234"/>
      <c r="AJ14" s="234"/>
      <c r="AK14" s="234"/>
      <c r="AL14" s="57"/>
    </row>
    <row r="15" spans="1:38" s="52" customFormat="1" ht="20.100000000000001" customHeight="1">
      <c r="A15" s="55"/>
      <c r="B15" s="231" t="s">
        <v>179</v>
      </c>
      <c r="C15" s="232"/>
      <c r="D15" s="232"/>
      <c r="E15" s="232"/>
      <c r="F15" s="232"/>
      <c r="G15" s="232"/>
      <c r="H15" s="232"/>
      <c r="I15" s="232"/>
      <c r="J15" s="232"/>
      <c r="K15" s="233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  <c r="AD15" s="235"/>
      <c r="AE15" s="235"/>
      <c r="AF15" s="235"/>
      <c r="AG15" s="235"/>
      <c r="AH15" s="235"/>
      <c r="AI15" s="235"/>
      <c r="AJ15" s="235"/>
      <c r="AK15" s="235"/>
      <c r="AL15" s="57"/>
    </row>
    <row r="16" spans="1:38" s="52" customFormat="1" ht="20.100000000000001" customHeight="1">
      <c r="A16" s="55"/>
      <c r="B16" s="228" t="s">
        <v>338</v>
      </c>
      <c r="C16" s="229"/>
      <c r="D16" s="229"/>
      <c r="E16" s="229"/>
      <c r="F16" s="229"/>
      <c r="G16" s="229"/>
      <c r="H16" s="229"/>
      <c r="I16" s="229"/>
      <c r="J16" s="229"/>
      <c r="K16" s="230"/>
      <c r="L16" s="222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  <c r="AA16" s="222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57"/>
    </row>
    <row r="17" spans="1:38" s="52" customFormat="1" ht="20.100000000000001" customHeight="1">
      <c r="A17" s="55"/>
      <c r="B17" s="228" t="s">
        <v>180</v>
      </c>
      <c r="C17" s="229"/>
      <c r="D17" s="229"/>
      <c r="E17" s="229"/>
      <c r="F17" s="229"/>
      <c r="G17" s="229"/>
      <c r="H17" s="229"/>
      <c r="I17" s="229"/>
      <c r="J17" s="229"/>
      <c r="K17" s="230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57"/>
    </row>
    <row r="18" spans="1:38" s="52" customFormat="1" ht="20.100000000000001" customHeight="1">
      <c r="A18" s="55"/>
      <c r="B18" s="228" t="s">
        <v>181</v>
      </c>
      <c r="C18" s="229"/>
      <c r="D18" s="229"/>
      <c r="E18" s="229"/>
      <c r="F18" s="229"/>
      <c r="G18" s="229"/>
      <c r="H18" s="229"/>
      <c r="I18" s="229"/>
      <c r="J18" s="229"/>
      <c r="K18" s="230"/>
      <c r="L18" s="222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  <c r="AA18" s="222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57"/>
    </row>
    <row r="19" spans="1:38" s="52" customFormat="1" ht="20.100000000000001" customHeight="1" thickBot="1">
      <c r="A19" s="59"/>
      <c r="B19" s="54"/>
      <c r="C19" s="54"/>
      <c r="D19" s="54"/>
      <c r="E19" s="54"/>
      <c r="F19" s="54"/>
      <c r="G19" s="54"/>
      <c r="H19" s="54"/>
      <c r="I19" s="54"/>
      <c r="J19" s="54"/>
      <c r="K19" s="60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61"/>
    </row>
    <row r="20" spans="1:38" s="52" customFormat="1" ht="20.100000000000001" customHeight="1" thickBot="1">
      <c r="A20" s="62"/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</row>
    <row r="21" spans="1:38" s="52" customFormat="1" ht="20.100000000000001" customHeight="1">
      <c r="A21" s="212" t="s">
        <v>182</v>
      </c>
      <c r="B21" s="213"/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4"/>
    </row>
    <row r="22" spans="1:38" s="52" customFormat="1" ht="20.100000000000001" customHeight="1">
      <c r="A22" s="55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57"/>
    </row>
    <row r="23" spans="1:38" s="52" customFormat="1" ht="20.100000000000001" customHeight="1">
      <c r="A23" s="55"/>
      <c r="B23" s="222" t="s">
        <v>183</v>
      </c>
      <c r="C23" s="222"/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57"/>
    </row>
    <row r="24" spans="1:38" s="52" customFormat="1" ht="20.100000000000001" customHeight="1">
      <c r="A24" s="55"/>
      <c r="B24" s="222" t="s">
        <v>184</v>
      </c>
      <c r="C24" s="222"/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57"/>
    </row>
    <row r="25" spans="1:38" s="52" customFormat="1" ht="20.100000000000001" customHeight="1">
      <c r="A25" s="55"/>
      <c r="B25" s="222" t="s">
        <v>185</v>
      </c>
      <c r="C25" s="222"/>
      <c r="D25" s="222"/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  <c r="AA25" s="222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57"/>
    </row>
    <row r="26" spans="1:38" s="52" customFormat="1" ht="20.100000000000001" customHeight="1" thickBot="1">
      <c r="A26" s="59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61"/>
    </row>
    <row r="27" spans="1:38" s="52" customFormat="1" ht="20.100000000000001" customHeight="1">
      <c r="A27" s="237" t="s">
        <v>186</v>
      </c>
      <c r="B27" s="185"/>
      <c r="C27" s="185"/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238"/>
    </row>
    <row r="28" spans="1:38" s="52" customFormat="1" ht="20.100000000000001" customHeight="1">
      <c r="A28" s="55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57"/>
    </row>
    <row r="29" spans="1:38" s="52" customFormat="1" ht="20.100000000000001" customHeight="1">
      <c r="A29" s="55"/>
      <c r="B29" s="240" t="s">
        <v>187</v>
      </c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/>
      <c r="P29"/>
      <c r="Q29"/>
      <c r="R29"/>
      <c r="S29"/>
      <c r="T29"/>
      <c r="U29"/>
      <c r="V29" s="239" t="s">
        <v>188</v>
      </c>
      <c r="W29" s="239"/>
      <c r="X29" s="239"/>
      <c r="Y29" s="239"/>
      <c r="Z29" s="239"/>
      <c r="AA29" s="239"/>
      <c r="AB29" s="239"/>
      <c r="AC29" s="239"/>
      <c r="AD29" s="239"/>
      <c r="AE29" s="239"/>
      <c r="AF29" s="239"/>
      <c r="AG29" s="239"/>
      <c r="AH29" s="239"/>
      <c r="AI29" s="239"/>
      <c r="AJ29" s="239"/>
      <c r="AK29" s="239"/>
      <c r="AL29" s="64"/>
    </row>
    <row r="30" spans="1:38" s="52" customFormat="1" ht="20.100000000000001" customHeight="1">
      <c r="A30" s="55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57"/>
    </row>
    <row r="31" spans="1:38" s="52" customFormat="1" ht="20.100000000000001" customHeight="1">
      <c r="A31" s="55"/>
      <c r="B31" s="58"/>
      <c r="C31" s="65" t="s">
        <v>189</v>
      </c>
      <c r="D31"/>
      <c r="E31"/>
      <c r="L31" s="58"/>
      <c r="M31" s="65" t="s">
        <v>190</v>
      </c>
      <c r="N31"/>
      <c r="O31"/>
      <c r="P31"/>
      <c r="Q31"/>
      <c r="R31"/>
      <c r="S31"/>
      <c r="T31"/>
      <c r="U31"/>
      <c r="V31" s="58"/>
      <c r="W31" s="66" t="s">
        <v>191</v>
      </c>
      <c r="X31" s="65"/>
      <c r="Y31" s="65"/>
      <c r="Z31" s="65"/>
      <c r="AA31" s="65"/>
      <c r="AB31" s="65"/>
      <c r="AC31" s="65"/>
      <c r="AD31" s="65"/>
      <c r="AE31" s="58"/>
      <c r="AF31" s="66" t="s">
        <v>192</v>
      </c>
      <c r="AH31"/>
      <c r="AI31"/>
      <c r="AJ31" s="65"/>
      <c r="AK31" s="65"/>
      <c r="AL31" s="67"/>
    </row>
    <row r="33" spans="1:38" s="52" customFormat="1" ht="20.100000000000001" customHeight="1">
      <c r="A33" s="55"/>
      <c r="B33" s="58"/>
      <c r="C33" s="65" t="s">
        <v>193</v>
      </c>
      <c r="D33"/>
      <c r="E33"/>
      <c r="L33" s="58"/>
      <c r="M33" s="65" t="s">
        <v>194</v>
      </c>
      <c r="N33"/>
      <c r="O33"/>
      <c r="P33"/>
      <c r="Q33"/>
      <c r="R33"/>
      <c r="S33"/>
      <c r="T33"/>
      <c r="U33"/>
      <c r="V33" s="58"/>
      <c r="W33" s="66" t="s">
        <v>195</v>
      </c>
      <c r="X33" s="65"/>
      <c r="Y33" s="65"/>
      <c r="Z33" s="65"/>
      <c r="AA33" s="65"/>
      <c r="AB33" s="65"/>
      <c r="AC33" s="65"/>
      <c r="AD33" s="65"/>
      <c r="AE33" s="58"/>
      <c r="AF33" s="66" t="s">
        <v>196</v>
      </c>
      <c r="AG33" s="65"/>
      <c r="AH33" s="65"/>
      <c r="AI33" s="65"/>
      <c r="AJ33" s="65"/>
      <c r="AK33" s="65"/>
      <c r="AL33" s="57"/>
    </row>
    <row r="34" spans="1:38" s="52" customFormat="1" ht="20.100000000000001" customHeight="1">
      <c r="A34" s="55"/>
      <c r="C34" s="65"/>
      <c r="D34"/>
      <c r="E34"/>
      <c r="K34" s="65"/>
      <c r="L34"/>
      <c r="M34"/>
      <c r="N34"/>
      <c r="O34"/>
      <c r="P34"/>
      <c r="Q34"/>
      <c r="R34"/>
      <c r="S34"/>
      <c r="T34"/>
      <c r="U34"/>
      <c r="V34"/>
      <c r="W34"/>
      <c r="X34" s="65"/>
      <c r="Y34" s="65"/>
      <c r="Z34" s="65"/>
      <c r="AA34" s="65"/>
      <c r="AB34" s="65"/>
      <c r="AC34" s="65"/>
      <c r="AD34" s="65"/>
      <c r="AF34" s="65"/>
      <c r="AG34" s="65"/>
      <c r="AH34" s="65"/>
      <c r="AI34" s="65"/>
      <c r="AJ34" s="65"/>
      <c r="AK34" s="65"/>
      <c r="AL34" s="57"/>
    </row>
    <row r="35" spans="1:38" s="52" customFormat="1" ht="20.100000000000001" customHeight="1">
      <c r="A35" s="5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58"/>
      <c r="W35" s="66" t="s">
        <v>197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57"/>
    </row>
    <row r="36" spans="1:38" s="52" customFormat="1" ht="20.100000000000001" customHeight="1">
      <c r="A36" s="55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65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57"/>
    </row>
    <row r="37" spans="1:38" s="52" customFormat="1" ht="20.100000000000001" customHeight="1">
      <c r="A37" s="55"/>
      <c r="B37" s="223" t="s">
        <v>198</v>
      </c>
      <c r="C37" s="224"/>
      <c r="D37" s="224"/>
      <c r="E37" s="224"/>
      <c r="F37" s="224"/>
      <c r="G37" s="224"/>
      <c r="H37" s="225"/>
      <c r="L37" s="58"/>
      <c r="M37" s="65" t="s">
        <v>199</v>
      </c>
      <c r="O37"/>
      <c r="P37"/>
      <c r="Q37"/>
      <c r="R37"/>
      <c r="S37"/>
      <c r="T37"/>
      <c r="U37"/>
      <c r="V37" s="58"/>
      <c r="W37" s="65" t="s">
        <v>200</v>
      </c>
      <c r="X37"/>
      <c r="Y37"/>
      <c r="AC37"/>
      <c r="AD37"/>
      <c r="AE37"/>
      <c r="AF37"/>
      <c r="AG37"/>
      <c r="AH37"/>
      <c r="AI37"/>
      <c r="AJ37"/>
      <c r="AK37"/>
      <c r="AL37" s="57"/>
    </row>
    <row r="38" spans="1:38" s="52" customFormat="1" ht="20.100000000000001" customHeight="1" thickBot="1">
      <c r="A38" s="59"/>
      <c r="B38" s="54"/>
      <c r="C38" s="54"/>
      <c r="D38" s="54"/>
      <c r="E38" s="54"/>
      <c r="F38" s="54"/>
      <c r="G38" s="54"/>
      <c r="H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68"/>
      <c r="W38" s="69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61"/>
    </row>
    <row r="39" spans="1:38" s="52" customFormat="1" ht="20.100000000000001" customHeight="1">
      <c r="A39" s="212" t="s">
        <v>201</v>
      </c>
      <c r="B39" s="213"/>
      <c r="C39" s="213"/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4"/>
    </row>
    <row r="40" spans="1:38" s="52" customFormat="1" ht="20.100000000000001" customHeight="1">
      <c r="A40" s="55"/>
      <c r="B40" s="70"/>
      <c r="C40" s="71"/>
      <c r="D40" s="71"/>
      <c r="E40" s="71"/>
      <c r="F40" s="71"/>
      <c r="G40" s="71"/>
      <c r="H40" s="71"/>
      <c r="I40" s="71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1"/>
      <c r="W40" s="71"/>
      <c r="X40" s="71"/>
      <c r="Y40" s="71"/>
      <c r="Z40" s="71"/>
      <c r="AA40" s="71"/>
      <c r="AB40" s="71"/>
      <c r="AC40" s="73"/>
      <c r="AD40" s="73"/>
      <c r="AE40" s="73"/>
      <c r="AF40" s="73"/>
      <c r="AG40" s="73"/>
      <c r="AH40" s="73"/>
      <c r="AI40" s="71"/>
      <c r="AJ40" s="71"/>
      <c r="AK40" s="71"/>
      <c r="AL40" s="74"/>
    </row>
    <row r="41" spans="1:38" s="52" customFormat="1" ht="20.100000000000001" customHeight="1">
      <c r="A41" s="55"/>
      <c r="B41" s="75"/>
      <c r="C41" s="65" t="s">
        <v>202</v>
      </c>
      <c r="D41" s="71"/>
      <c r="E41" s="71"/>
      <c r="F41" s="71"/>
      <c r="G41" s="71"/>
      <c r="H41" s="71"/>
      <c r="I41" s="71"/>
      <c r="L41" s="75"/>
      <c r="M41" s="65" t="s">
        <v>203</v>
      </c>
      <c r="N41" s="65"/>
      <c r="O41" s="65"/>
      <c r="P41" s="65"/>
      <c r="Q41"/>
      <c r="R41" s="75"/>
      <c r="S41" s="65" t="s">
        <v>204</v>
      </c>
      <c r="X41" s="75"/>
      <c r="Y41" s="65" t="s">
        <v>205</v>
      </c>
      <c r="AD41" s="65"/>
      <c r="AG41"/>
      <c r="AH41"/>
      <c r="AI41" s="76"/>
      <c r="AL41" s="67"/>
    </row>
    <row r="42" spans="1:38" s="52" customFormat="1" ht="20.100000000000001" customHeight="1">
      <c r="A42" s="55"/>
      <c r="B42" s="63"/>
      <c r="C42" s="65"/>
      <c r="D42" s="71"/>
      <c r="E42" s="71"/>
      <c r="F42" s="71"/>
      <c r="G42" s="71"/>
      <c r="H42" s="71"/>
      <c r="I42" s="71"/>
      <c r="L42" s="65"/>
      <c r="M42" s="65"/>
      <c r="N42" s="65"/>
      <c r="O42" s="65"/>
      <c r="P42" s="65"/>
      <c r="Q42"/>
      <c r="R42" s="65"/>
      <c r="S42" s="65"/>
      <c r="X42" s="65"/>
      <c r="Y42" s="65"/>
      <c r="AD42" s="65"/>
      <c r="AG42"/>
      <c r="AH42"/>
      <c r="AI42" s="65"/>
      <c r="AL42" s="67"/>
    </row>
    <row r="43" spans="1:38" s="52" customFormat="1" ht="20.100000000000001" customHeight="1">
      <c r="A43" s="55"/>
      <c r="B43" s="75"/>
      <c r="C43" s="65" t="s">
        <v>206</v>
      </c>
      <c r="D43" s="71"/>
      <c r="E43" s="71"/>
      <c r="F43" s="71"/>
      <c r="G43" s="71"/>
      <c r="H43" s="71"/>
      <c r="I43" s="71"/>
      <c r="L43" s="75"/>
      <c r="M43" s="65" t="s">
        <v>207</v>
      </c>
      <c r="N43" s="65"/>
      <c r="O43" s="65"/>
      <c r="P43" s="65"/>
      <c r="Q43"/>
      <c r="R43" s="75"/>
      <c r="S43" s="65" t="s">
        <v>208</v>
      </c>
      <c r="X43" s="75"/>
      <c r="Y43" s="65" t="s">
        <v>209</v>
      </c>
      <c r="AD43" s="65"/>
      <c r="AG43"/>
      <c r="AH43"/>
      <c r="AI43" s="65"/>
      <c r="AL43" s="67"/>
    </row>
    <row r="44" spans="1:38" s="52" customFormat="1" ht="20.100000000000001" customHeight="1" thickBot="1">
      <c r="A44" s="59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61"/>
    </row>
    <row r="45" spans="1:38" s="52" customFormat="1" ht="20.100000000000001" customHeight="1">
      <c r="A45" s="237" t="s">
        <v>210</v>
      </c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238"/>
    </row>
    <row r="46" spans="1:38" s="52" customFormat="1" ht="20.100000000000001" customHeight="1">
      <c r="A46" s="55"/>
      <c r="B46" s="70"/>
      <c r="C46" s="71"/>
      <c r="D46" s="71"/>
      <c r="E46" s="71"/>
      <c r="F46" s="71"/>
      <c r="G46" s="71"/>
      <c r="H46" s="71"/>
      <c r="I46" s="71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1"/>
      <c r="W46" s="71"/>
      <c r="X46" s="71"/>
      <c r="Y46" s="71"/>
      <c r="Z46" s="71"/>
      <c r="AA46" s="71"/>
      <c r="AB46" s="71"/>
      <c r="AC46" s="73"/>
      <c r="AD46" s="73"/>
      <c r="AE46" s="73"/>
      <c r="AF46" s="73"/>
      <c r="AG46" s="73"/>
      <c r="AH46" s="73"/>
      <c r="AI46" s="71"/>
      <c r="AJ46" s="71"/>
      <c r="AK46" s="71"/>
      <c r="AL46" s="74"/>
    </row>
    <row r="47" spans="1:38" s="52" customFormat="1" ht="20.100000000000001" customHeight="1">
      <c r="A47" s="55"/>
      <c r="B47" s="75"/>
      <c r="C47" s="65" t="s">
        <v>211</v>
      </c>
      <c r="D47" s="71"/>
      <c r="E47" s="71"/>
      <c r="F47" s="71"/>
      <c r="G47" s="71"/>
      <c r="H47" s="71"/>
      <c r="I47" s="71"/>
      <c r="L47" s="75"/>
      <c r="M47" s="65" t="s">
        <v>212</v>
      </c>
      <c r="N47" s="65"/>
      <c r="O47" s="65"/>
      <c r="P47" s="65"/>
      <c r="Q47"/>
      <c r="R47" s="75"/>
      <c r="S47" s="65" t="s">
        <v>213</v>
      </c>
      <c r="X47" s="75"/>
      <c r="Y47" s="65" t="s">
        <v>214</v>
      </c>
      <c r="AD47" s="65"/>
      <c r="AG47"/>
      <c r="AH47"/>
      <c r="AI47" s="65"/>
      <c r="AL47" s="67"/>
    </row>
    <row r="49" spans="1:38" s="52" customFormat="1" ht="20.100000000000001" customHeight="1">
      <c r="A49" s="55"/>
      <c r="B49" s="75"/>
      <c r="C49" s="65" t="s">
        <v>215</v>
      </c>
      <c r="D49" s="71"/>
      <c r="E49" s="71"/>
      <c r="F49" s="71"/>
      <c r="G49" s="71"/>
      <c r="H49" s="71"/>
      <c r="I49" s="71"/>
      <c r="L49" s="75"/>
      <c r="M49" s="65" t="s">
        <v>216</v>
      </c>
      <c r="N49" s="65"/>
      <c r="O49" s="65"/>
      <c r="P49" s="65"/>
      <c r="Q49"/>
      <c r="R49" s="75"/>
      <c r="S49" s="65" t="s">
        <v>217</v>
      </c>
      <c r="X49" s="75"/>
      <c r="Y49" s="65" t="s">
        <v>218</v>
      </c>
      <c r="AD49" s="65"/>
      <c r="AG49"/>
      <c r="AH49"/>
      <c r="AI49" s="65"/>
      <c r="AL49" s="67"/>
    </row>
    <row r="50" spans="1:38" s="52" customFormat="1" ht="20.100000000000001" customHeight="1" thickBot="1">
      <c r="A50" s="59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61"/>
    </row>
    <row r="51" spans="1:38" s="52" customFormat="1" ht="20.100000000000001" customHeight="1">
      <c r="A51" s="212" t="s">
        <v>219</v>
      </c>
      <c r="B51" s="213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  <c r="AA51" s="213"/>
      <c r="AB51" s="213"/>
      <c r="AC51" s="213"/>
      <c r="AD51" s="213"/>
      <c r="AE51" s="213"/>
      <c r="AF51" s="213"/>
      <c r="AG51" s="213"/>
      <c r="AH51" s="213"/>
      <c r="AI51" s="213"/>
      <c r="AJ51" s="213"/>
      <c r="AK51" s="213"/>
      <c r="AL51" s="214"/>
    </row>
    <row r="52" spans="1:38" s="52" customFormat="1" ht="20.100000000000001" customHeight="1">
      <c r="A52" s="55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57"/>
    </row>
    <row r="53" spans="1:38" s="52" customFormat="1" ht="20.100000000000001" customHeight="1">
      <c r="A53" s="55"/>
      <c r="B53" s="226" t="s">
        <v>220</v>
      </c>
      <c r="C53" s="227"/>
      <c r="D53" s="227"/>
      <c r="E53" s="227"/>
      <c r="F53" s="227"/>
      <c r="G53" s="227"/>
      <c r="H53" s="227"/>
      <c r="I53" s="227"/>
      <c r="J53" s="227"/>
      <c r="K53" s="221"/>
      <c r="L53" s="221"/>
      <c r="M53" s="221"/>
      <c r="N53" s="221"/>
      <c r="O53" s="221"/>
      <c r="P53"/>
      <c r="Q53" s="226" t="s">
        <v>221</v>
      </c>
      <c r="R53" s="227"/>
      <c r="S53" s="227"/>
      <c r="T53" s="227"/>
      <c r="U53" s="227"/>
      <c r="V53" s="227"/>
      <c r="W53" s="227"/>
      <c r="X53" s="211"/>
      <c r="Y53" s="211"/>
      <c r="Z53" s="211"/>
      <c r="AA53" s="211"/>
      <c r="AB53"/>
      <c r="AC53" s="226" t="s">
        <v>222</v>
      </c>
      <c r="AD53" s="227"/>
      <c r="AE53" s="227"/>
      <c r="AF53" s="227"/>
      <c r="AG53" s="227"/>
      <c r="AH53" s="227"/>
      <c r="AI53" s="227"/>
      <c r="AJ53" s="211"/>
      <c r="AK53" s="211"/>
      <c r="AL53" s="57"/>
    </row>
    <row r="54" spans="1:38" s="52" customFormat="1" ht="20.100000000000001" customHeight="1">
      <c r="A54" s="55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57"/>
    </row>
    <row r="55" spans="1:38" s="52" customFormat="1" ht="20.100000000000001" customHeight="1">
      <c r="A55" s="55"/>
      <c r="B55" s="211" t="s">
        <v>223</v>
      </c>
      <c r="C55" s="211"/>
      <c r="D55" s="211"/>
      <c r="E55" s="211"/>
      <c r="F55" s="211"/>
      <c r="G55" s="211"/>
      <c r="H55" s="211"/>
      <c r="I55" s="211"/>
      <c r="J55" s="211"/>
      <c r="K55"/>
      <c r="L55" s="58"/>
      <c r="M55" s="65" t="s">
        <v>224</v>
      </c>
      <c r="N55"/>
      <c r="O55"/>
      <c r="P55"/>
      <c r="R55" s="58"/>
      <c r="S55" s="65" t="s">
        <v>225</v>
      </c>
      <c r="T55"/>
      <c r="U55"/>
      <c r="V55"/>
      <c r="X55" s="58"/>
      <c r="Y55" s="65" t="s">
        <v>226</v>
      </c>
      <c r="Z55"/>
      <c r="AA55"/>
      <c r="AB55"/>
      <c r="AE55"/>
      <c r="AF55"/>
      <c r="AG55"/>
      <c r="AH55"/>
      <c r="AI55"/>
      <c r="AJ55"/>
      <c r="AK55"/>
      <c r="AL55" s="57"/>
    </row>
    <row r="56" spans="1:38" s="52" customFormat="1" ht="20.100000000000001" customHeight="1">
      <c r="A56" s="55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57"/>
    </row>
    <row r="57" spans="1:38" s="52" customFormat="1" ht="20.100000000000001" customHeight="1">
      <c r="A57" s="55"/>
      <c r="B57" s="211" t="s">
        <v>227</v>
      </c>
      <c r="C57" s="211"/>
      <c r="D57" s="211"/>
      <c r="E57" s="211"/>
      <c r="F57" s="211"/>
      <c r="G57" s="211"/>
      <c r="H57" s="211"/>
      <c r="I57" s="211"/>
      <c r="J57" s="211"/>
      <c r="K57"/>
      <c r="L57" s="58"/>
      <c r="M57" s="65" t="s">
        <v>228</v>
      </c>
      <c r="N57"/>
      <c r="O57"/>
      <c r="P57"/>
      <c r="R57" s="58"/>
      <c r="S57" s="65" t="s">
        <v>229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57"/>
    </row>
    <row r="58" spans="1:38" s="52" customFormat="1" ht="20.100000000000001" customHeight="1">
      <c r="A58" s="55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57"/>
    </row>
    <row r="59" spans="1:38" s="52" customFormat="1" ht="20.100000000000001" customHeight="1">
      <c r="A59" s="55"/>
      <c r="B59" s="211" t="s">
        <v>230</v>
      </c>
      <c r="C59" s="211"/>
      <c r="D59" s="211"/>
      <c r="E59" s="211"/>
      <c r="F59" s="211"/>
      <c r="G59" s="211"/>
      <c r="H59" s="211"/>
      <c r="I59" s="211"/>
      <c r="J59" s="211"/>
      <c r="K59"/>
      <c r="L59" s="58"/>
      <c r="M59" s="65" t="s">
        <v>231</v>
      </c>
      <c r="N59"/>
      <c r="O59"/>
      <c r="P59"/>
      <c r="R59" s="58"/>
      <c r="S59" s="65" t="s">
        <v>232</v>
      </c>
      <c r="T59"/>
      <c r="U59"/>
      <c r="V59"/>
      <c r="X59" s="58"/>
      <c r="Y59" s="65" t="s">
        <v>339</v>
      </c>
      <c r="Z59"/>
      <c r="AA59"/>
      <c r="AB59"/>
      <c r="AC59"/>
      <c r="AD59"/>
      <c r="AE59"/>
      <c r="AF59"/>
      <c r="AG59"/>
      <c r="AH59"/>
      <c r="AI59"/>
      <c r="AJ59"/>
      <c r="AK59"/>
      <c r="AL59" s="57"/>
    </row>
    <row r="60" spans="1:38" s="52" customFormat="1" ht="20.100000000000001" customHeight="1">
      <c r="A60" s="55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57"/>
    </row>
    <row r="61" spans="1:38" s="52" customFormat="1" ht="20.100000000000001" customHeight="1">
      <c r="A61" s="55"/>
      <c r="B61" s="211" t="s">
        <v>233</v>
      </c>
      <c r="C61" s="211"/>
      <c r="D61" s="211"/>
      <c r="E61" s="211"/>
      <c r="F61" s="211"/>
      <c r="G61" s="211"/>
      <c r="H61" s="211"/>
      <c r="I61" s="211"/>
      <c r="J61" s="211"/>
      <c r="K61"/>
      <c r="L61" s="58"/>
      <c r="M61" s="65" t="s">
        <v>234</v>
      </c>
      <c r="N61"/>
      <c r="O61"/>
      <c r="P61"/>
      <c r="R61" s="58"/>
      <c r="S61" s="65" t="s">
        <v>235</v>
      </c>
      <c r="T61"/>
      <c r="U61"/>
      <c r="V61"/>
      <c r="X61" s="58"/>
      <c r="Y61" s="65" t="s">
        <v>236</v>
      </c>
      <c r="Z61"/>
      <c r="AA61"/>
      <c r="AB61"/>
      <c r="AD61" s="58"/>
      <c r="AE61" s="65" t="s">
        <v>237</v>
      </c>
      <c r="AF61"/>
      <c r="AG61"/>
      <c r="AH61"/>
      <c r="AI61"/>
      <c r="AJ61"/>
      <c r="AK61"/>
      <c r="AL61" s="57"/>
    </row>
    <row r="62" spans="1:38" s="52" customFormat="1" ht="20.100000000000001" customHeight="1">
      <c r="A62" s="55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57"/>
    </row>
    <row r="63" spans="1:38" s="52" customFormat="1" ht="20.100000000000001" customHeight="1">
      <c r="A63" s="55"/>
      <c r="B63" s="211" t="s">
        <v>238</v>
      </c>
      <c r="C63" s="211"/>
      <c r="D63" s="211"/>
      <c r="E63" s="211"/>
      <c r="F63" s="211"/>
      <c r="G63" s="211"/>
      <c r="H63" s="211"/>
      <c r="I63" s="211"/>
      <c r="J63" s="211"/>
      <c r="K63"/>
      <c r="L63" s="58"/>
      <c r="M63" s="65" t="s">
        <v>239</v>
      </c>
      <c r="N63"/>
      <c r="O63"/>
      <c r="P63"/>
      <c r="R63" s="58"/>
      <c r="S63" s="65" t="s">
        <v>240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57"/>
    </row>
    <row r="65" spans="1:38" s="52" customFormat="1" ht="20.100000000000001" customHeight="1">
      <c r="A65" s="55"/>
      <c r="B65" s="211" t="s">
        <v>241</v>
      </c>
      <c r="C65" s="211"/>
      <c r="D65" s="211"/>
      <c r="E65" s="211"/>
      <c r="F65" s="211"/>
      <c r="G65" s="211"/>
      <c r="H65" s="211"/>
      <c r="I65" s="211"/>
      <c r="J65" s="211"/>
      <c r="K65"/>
      <c r="L65" s="58"/>
      <c r="M65" s="65" t="s">
        <v>242</v>
      </c>
      <c r="N65"/>
      <c r="O65"/>
      <c r="P65"/>
      <c r="R65" s="58"/>
      <c r="S65" s="65" t="s">
        <v>243</v>
      </c>
      <c r="T65"/>
      <c r="U65"/>
      <c r="V65"/>
      <c r="X65" s="58"/>
      <c r="Y65" s="65" t="s">
        <v>244</v>
      </c>
      <c r="Z65"/>
      <c r="AA65"/>
      <c r="AB65"/>
      <c r="AD65" s="65"/>
      <c r="AE65"/>
      <c r="AF65"/>
      <c r="AG65"/>
      <c r="AH65"/>
      <c r="AI65"/>
      <c r="AJ65"/>
      <c r="AK65"/>
      <c r="AL65" s="57"/>
    </row>
    <row r="66" spans="1:38" s="52" customFormat="1" ht="20.100000000000001" customHeight="1" thickBot="1">
      <c r="A66" s="59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61"/>
    </row>
    <row r="67" spans="1:38" s="52" customFormat="1" ht="20.100000000000001" customHeight="1">
      <c r="A67" s="212" t="s">
        <v>245</v>
      </c>
      <c r="B67" s="213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4"/>
    </row>
    <row r="68" spans="1:38" s="52" customFormat="1" ht="20.100000000000001" customHeight="1">
      <c r="A68" s="55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57"/>
    </row>
    <row r="69" spans="1:38" s="52" customFormat="1" ht="20.100000000000001" customHeight="1">
      <c r="A69" s="55"/>
      <c r="B69" s="211" t="s">
        <v>246</v>
      </c>
      <c r="C69" s="211"/>
      <c r="D69" s="211"/>
      <c r="E69" s="211"/>
      <c r="F69" s="211"/>
      <c r="G69" s="211"/>
      <c r="H69" s="211"/>
      <c r="I69" s="211"/>
      <c r="J69" s="211"/>
      <c r="K69"/>
      <c r="L69" s="58"/>
      <c r="M69" s="65" t="s">
        <v>247</v>
      </c>
      <c r="N69"/>
      <c r="O69"/>
      <c r="P69"/>
      <c r="R69" s="58"/>
      <c r="S69" s="65" t="s">
        <v>248</v>
      </c>
      <c r="T69"/>
      <c r="U69"/>
      <c r="V69"/>
      <c r="X69" s="58"/>
      <c r="Y69" s="65" t="s">
        <v>228</v>
      </c>
      <c r="Z69"/>
      <c r="AA69"/>
      <c r="AB69"/>
      <c r="AD69" s="58"/>
      <c r="AE69" s="65" t="s">
        <v>249</v>
      </c>
      <c r="AF69"/>
      <c r="AG69"/>
      <c r="AH69"/>
      <c r="AI69"/>
      <c r="AJ69"/>
      <c r="AK69"/>
      <c r="AL69" s="57"/>
    </row>
    <row r="70" spans="1:38" s="52" customFormat="1" ht="20.100000000000001" customHeight="1">
      <c r="A70" s="55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57"/>
    </row>
    <row r="71" spans="1:38" s="52" customFormat="1" ht="20.100000000000001" customHeight="1">
      <c r="A71" s="55"/>
      <c r="B71" s="211" t="s">
        <v>250</v>
      </c>
      <c r="C71" s="211"/>
      <c r="D71" s="211"/>
      <c r="E71" s="211"/>
      <c r="F71" s="211"/>
      <c r="G71" s="211"/>
      <c r="H71" s="211"/>
      <c r="I71" s="211"/>
      <c r="J71" s="211"/>
      <c r="K71"/>
      <c r="L71" s="58"/>
      <c r="M71" s="65" t="s">
        <v>251</v>
      </c>
      <c r="N71"/>
      <c r="O71"/>
      <c r="P71"/>
      <c r="R71" s="58"/>
      <c r="S71" s="65" t="s">
        <v>252</v>
      </c>
      <c r="T71"/>
      <c r="U71"/>
      <c r="V71"/>
      <c r="X71" s="58"/>
      <c r="Y71" s="65" t="s">
        <v>253</v>
      </c>
      <c r="Z71"/>
      <c r="AA71"/>
      <c r="AB71"/>
      <c r="AD71" s="58"/>
      <c r="AE71" s="65" t="s">
        <v>254</v>
      </c>
      <c r="AF71"/>
      <c r="AG71"/>
      <c r="AH71"/>
      <c r="AI71"/>
      <c r="AJ71"/>
      <c r="AK71"/>
      <c r="AL71" s="57"/>
    </row>
    <row r="72" spans="1:38" s="52" customFormat="1" ht="20.100000000000001" customHeight="1">
      <c r="A72" s="55"/>
      <c r="B72" s="71"/>
      <c r="C72" s="71"/>
      <c r="D72" s="71"/>
      <c r="E72" s="71"/>
      <c r="F72" s="71"/>
      <c r="G72" s="71"/>
      <c r="H72" s="71"/>
      <c r="I72" s="71"/>
      <c r="J72" s="71"/>
      <c r="K72"/>
      <c r="M72" s="65"/>
      <c r="N72"/>
      <c r="O72"/>
      <c r="P72"/>
      <c r="S72" s="65"/>
      <c r="T72"/>
      <c r="U72"/>
      <c r="V72"/>
      <c r="Y72" s="65"/>
      <c r="Z72"/>
      <c r="AA72"/>
      <c r="AB72"/>
      <c r="AD72" s="65"/>
      <c r="AE72"/>
      <c r="AF72"/>
      <c r="AG72"/>
      <c r="AH72"/>
      <c r="AI72"/>
      <c r="AJ72"/>
      <c r="AK72"/>
      <c r="AL72" s="57"/>
    </row>
    <row r="73" spans="1:38" s="52" customFormat="1" ht="20.100000000000001" customHeight="1">
      <c r="A73" s="55"/>
      <c r="B73" s="71"/>
      <c r="C73" s="71"/>
      <c r="D73" s="71"/>
      <c r="E73" s="71"/>
      <c r="F73" s="71"/>
      <c r="G73" s="71"/>
      <c r="H73" s="71"/>
      <c r="I73" s="71"/>
      <c r="J73" s="71"/>
      <c r="K73"/>
      <c r="L73" s="58"/>
      <c r="M73" s="65" t="s">
        <v>255</v>
      </c>
      <c r="N73"/>
      <c r="O73"/>
      <c r="P73"/>
      <c r="R73" s="58"/>
      <c r="S73" s="65" t="s">
        <v>256</v>
      </c>
      <c r="T73"/>
      <c r="U73"/>
      <c r="V73"/>
      <c r="X73" s="58"/>
      <c r="Y73" s="65" t="s">
        <v>257</v>
      </c>
      <c r="Z73"/>
      <c r="AA73"/>
      <c r="AB73"/>
      <c r="AD73" s="65"/>
      <c r="AE73"/>
      <c r="AF73"/>
      <c r="AG73"/>
      <c r="AH73"/>
      <c r="AI73"/>
      <c r="AJ73"/>
      <c r="AK73"/>
      <c r="AL73" s="57"/>
    </row>
    <row r="74" spans="1:38" s="52" customFormat="1" ht="20.100000000000001" customHeight="1" thickBot="1">
      <c r="A74" s="59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61"/>
    </row>
    <row r="75" spans="1:38" s="52" customFormat="1" ht="20.100000000000001" customHeight="1">
      <c r="A75" s="212" t="s">
        <v>258</v>
      </c>
      <c r="B75" s="213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4"/>
    </row>
    <row r="76" spans="1:38" s="52" customFormat="1" ht="20.100000000000001" customHeight="1">
      <c r="A76" s="55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57"/>
    </row>
    <row r="77" spans="1:38" s="52" customFormat="1" ht="20.100000000000001" customHeight="1">
      <c r="A77" s="55"/>
      <c r="B77" s="211" t="s">
        <v>259</v>
      </c>
      <c r="C77" s="211"/>
      <c r="D77" s="211"/>
      <c r="E77" s="211"/>
      <c r="F77" s="211"/>
      <c r="G77" s="211"/>
      <c r="H77" s="211"/>
      <c r="I77" s="211"/>
      <c r="J77" s="211"/>
      <c r="K77"/>
      <c r="L77" s="58"/>
      <c r="M77" s="65" t="s">
        <v>260</v>
      </c>
      <c r="N77"/>
      <c r="O77"/>
      <c r="P77"/>
      <c r="Q77"/>
      <c r="R77" s="58"/>
      <c r="S77" s="65" t="s">
        <v>261</v>
      </c>
      <c r="T77"/>
      <c r="U77"/>
      <c r="V77"/>
      <c r="X77" s="58"/>
      <c r="Y77" s="65" t="s">
        <v>262</v>
      </c>
      <c r="AA77"/>
      <c r="AB77"/>
      <c r="AC77"/>
      <c r="AD77"/>
      <c r="AF77"/>
      <c r="AG77"/>
      <c r="AH77"/>
      <c r="AI77"/>
      <c r="AJ77"/>
      <c r="AK77"/>
      <c r="AL77" s="57"/>
    </row>
    <row r="78" spans="1:38" s="52" customFormat="1" ht="20.100000000000001" customHeight="1">
      <c r="A78" s="55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57"/>
    </row>
    <row r="79" spans="1:38" s="52" customFormat="1" ht="20.100000000000001" customHeight="1">
      <c r="A79" s="55"/>
      <c r="B79" s="211" t="s">
        <v>263</v>
      </c>
      <c r="C79" s="211"/>
      <c r="D79" s="211"/>
      <c r="E79" s="211"/>
      <c r="F79" s="211"/>
      <c r="G79" s="211"/>
      <c r="H79" s="211"/>
      <c r="I79" s="211"/>
      <c r="J79" s="211"/>
      <c r="K79"/>
      <c r="L79" s="58"/>
      <c r="M79" s="65" t="s">
        <v>260</v>
      </c>
      <c r="N79"/>
      <c r="O79"/>
      <c r="P79"/>
      <c r="Q79"/>
      <c r="R79" s="58"/>
      <c r="S79" s="65" t="s">
        <v>207</v>
      </c>
      <c r="T79"/>
      <c r="U79"/>
      <c r="V79"/>
      <c r="X79" s="58"/>
      <c r="Y79" s="65" t="s">
        <v>264</v>
      </c>
      <c r="AA79"/>
      <c r="AC79" s="65"/>
      <c r="AD79"/>
      <c r="AE79"/>
      <c r="AF79"/>
      <c r="AG79"/>
      <c r="AH79"/>
      <c r="AI79"/>
      <c r="AJ79"/>
      <c r="AK79"/>
      <c r="AL79" s="57"/>
    </row>
    <row r="81" spans="1:38" s="52" customFormat="1" ht="20.100000000000001" customHeight="1">
      <c r="A81" s="212" t="s">
        <v>265</v>
      </c>
      <c r="B81" s="213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4"/>
    </row>
    <row r="82" spans="1:38" s="52" customFormat="1" ht="20.100000000000001" customHeight="1">
      <c r="A82" s="55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57"/>
    </row>
    <row r="83" spans="1:38" s="52" customFormat="1" ht="20.100000000000001" customHeight="1">
      <c r="A83" s="55"/>
      <c r="B83" s="71"/>
      <c r="C83" s="75"/>
      <c r="D83" s="65" t="s">
        <v>266</v>
      </c>
      <c r="E83" s="71"/>
      <c r="F83" s="71"/>
      <c r="G83" s="71"/>
      <c r="H83" s="71"/>
      <c r="K83"/>
      <c r="L83" s="75"/>
      <c r="M83" s="65" t="s">
        <v>267</v>
      </c>
      <c r="N83"/>
      <c r="Q83"/>
      <c r="R83" s="75"/>
      <c r="S83" s="65" t="s">
        <v>268</v>
      </c>
      <c r="T83"/>
      <c r="U83"/>
      <c r="V83"/>
      <c r="X83" s="75"/>
      <c r="Y83" s="65" t="s">
        <v>269</v>
      </c>
      <c r="AA83"/>
      <c r="AB83"/>
      <c r="AF83"/>
      <c r="AG83"/>
      <c r="AH83"/>
      <c r="AI83"/>
      <c r="AJ83"/>
      <c r="AK83"/>
      <c r="AL83" s="57"/>
    </row>
    <row r="84" spans="1:38" s="52" customFormat="1" ht="20.100000000000001" customHeight="1">
      <c r="A84" s="55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57"/>
    </row>
    <row r="85" spans="1:38" s="52" customFormat="1" ht="20.100000000000001" customHeight="1">
      <c r="A85" s="55"/>
      <c r="B85" s="71"/>
      <c r="C85" s="75"/>
      <c r="D85" s="65" t="s">
        <v>271</v>
      </c>
      <c r="E85" s="71"/>
      <c r="F85" s="71"/>
      <c r="G85" s="71"/>
      <c r="H85" s="71"/>
      <c r="I85" s="71"/>
      <c r="J85" s="71"/>
      <c r="K85"/>
      <c r="L85" s="75"/>
      <c r="M85" s="65" t="s">
        <v>272</v>
      </c>
      <c r="N85"/>
      <c r="O85"/>
      <c r="P85"/>
      <c r="Q85"/>
      <c r="R85" s="75"/>
      <c r="S85" s="65" t="s">
        <v>270</v>
      </c>
      <c r="T85"/>
      <c r="U85"/>
      <c r="V85"/>
      <c r="W85"/>
      <c r="X85"/>
      <c r="Z85" s="65"/>
      <c r="AA85"/>
      <c r="AC85" s="65"/>
      <c r="AD85"/>
      <c r="AE85"/>
      <c r="AF85"/>
      <c r="AG85"/>
      <c r="AH85"/>
      <c r="AI85"/>
      <c r="AJ85"/>
      <c r="AK85"/>
      <c r="AL85" s="57"/>
    </row>
    <row r="86" spans="1:38" s="52" customFormat="1" ht="20.100000000000001" customHeight="1" thickBot="1">
      <c r="A86" s="77"/>
      <c r="B86" s="78"/>
      <c r="C86" s="78"/>
      <c r="D86" s="78"/>
      <c r="E86" s="78"/>
      <c r="F86" s="78"/>
      <c r="G86" s="78"/>
      <c r="H86" s="78"/>
      <c r="I86" s="78"/>
      <c r="J86" s="54"/>
      <c r="K86" s="68"/>
      <c r="L86" s="69"/>
      <c r="M86" s="54"/>
      <c r="N86" s="54"/>
      <c r="O86" s="54"/>
      <c r="P86" s="68"/>
      <c r="Q86" s="69"/>
      <c r="R86" s="54"/>
      <c r="S86" s="54"/>
      <c r="T86" s="54"/>
      <c r="U86" s="54"/>
      <c r="V86" s="68"/>
      <c r="W86" s="69"/>
      <c r="X86" s="54"/>
      <c r="Y86" s="54"/>
      <c r="Z86" s="54"/>
      <c r="AA86" s="54"/>
      <c r="AB86" s="68"/>
      <c r="AC86" s="69"/>
      <c r="AD86" s="54"/>
      <c r="AE86" s="54"/>
      <c r="AF86" s="54"/>
      <c r="AG86" s="54"/>
      <c r="AH86" s="54"/>
      <c r="AI86" s="54"/>
      <c r="AJ86" s="54"/>
      <c r="AK86" s="54"/>
      <c r="AL86" s="61"/>
    </row>
    <row r="87" spans="1:38" s="52" customFormat="1" ht="20.100000000000001" customHeight="1">
      <c r="A87" s="212" t="s">
        <v>340</v>
      </c>
      <c r="B87" s="213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4"/>
    </row>
    <row r="88" spans="1:38" s="52" customFormat="1" ht="20.100000000000001" customHeight="1">
      <c r="A88" s="55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57"/>
    </row>
    <row r="89" spans="1:38" s="52" customFormat="1" ht="20.100000000000001" customHeight="1">
      <c r="A89" s="55"/>
      <c r="B89" s="211" t="s">
        <v>273</v>
      </c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71"/>
      <c r="R89" s="71"/>
      <c r="S89" s="71"/>
      <c r="T89" s="211" t="s">
        <v>274</v>
      </c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71"/>
      <c r="AJ89" s="71"/>
      <c r="AK89" s="71"/>
      <c r="AL89" s="57"/>
    </row>
    <row r="90" spans="1:38" s="52" customFormat="1" ht="20.100000000000001" customHeight="1">
      <c r="A90" s="55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57"/>
    </row>
    <row r="91" spans="1:38" s="52" customFormat="1" ht="20.100000000000001" customHeight="1">
      <c r="A91" s="55"/>
      <c r="B91" s="211" t="s">
        <v>275</v>
      </c>
      <c r="C91" s="211"/>
      <c r="D91" s="211"/>
      <c r="E91" s="211"/>
      <c r="F91" s="211"/>
      <c r="G91" s="211"/>
      <c r="H91" s="211"/>
      <c r="I91" s="211"/>
      <c r="J91" s="211"/>
      <c r="K91"/>
      <c r="L91" s="221"/>
      <c r="M91" s="221"/>
      <c r="N91" s="221"/>
      <c r="O91" s="221"/>
      <c r="P91" s="221"/>
      <c r="R91" s="65"/>
      <c r="S91"/>
      <c r="T91" s="211" t="s">
        <v>275</v>
      </c>
      <c r="U91" s="211"/>
      <c r="V91" s="211"/>
      <c r="W91" s="211"/>
      <c r="X91" s="211"/>
      <c r="Y91" s="211"/>
      <c r="Z91" s="211"/>
      <c r="AA91" s="211"/>
      <c r="AB91" s="211"/>
      <c r="AC91"/>
      <c r="AD91" s="221"/>
      <c r="AE91" s="221"/>
      <c r="AF91" s="221"/>
      <c r="AG91" s="221"/>
      <c r="AH91" s="221"/>
      <c r="AI91"/>
      <c r="AJ91"/>
      <c r="AK91"/>
      <c r="AL91" s="57"/>
    </row>
    <row r="92" spans="1:38" s="52" customFormat="1" ht="20.100000000000001" customHeight="1">
      <c r="A92" s="55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57"/>
    </row>
    <row r="93" spans="1:38" s="52" customFormat="1" ht="20.100000000000001" customHeight="1">
      <c r="A93" s="55"/>
      <c r="B93" s="211" t="s">
        <v>276</v>
      </c>
      <c r="C93" s="211"/>
      <c r="D93" s="211"/>
      <c r="E93" s="211"/>
      <c r="F93" s="211"/>
      <c r="G93" s="211"/>
      <c r="H93" s="211"/>
      <c r="I93" s="211"/>
      <c r="J93" s="211"/>
      <c r="K93"/>
      <c r="L93" s="221"/>
      <c r="M93" s="221"/>
      <c r="N93" s="221"/>
      <c r="O93" s="221"/>
      <c r="P93" s="221"/>
      <c r="R93" s="65"/>
      <c r="S93"/>
      <c r="T93" s="211" t="s">
        <v>277</v>
      </c>
      <c r="U93" s="211"/>
      <c r="V93" s="211"/>
      <c r="W93" s="211"/>
      <c r="X93" s="211"/>
      <c r="Y93" s="211"/>
      <c r="Z93" s="211"/>
      <c r="AA93" s="211"/>
      <c r="AB93" s="211"/>
      <c r="AC93" s="71"/>
      <c r="AD93" s="211"/>
      <c r="AE93" s="211"/>
      <c r="AF93" s="211"/>
      <c r="AG93" s="211"/>
      <c r="AH93" s="211"/>
      <c r="AI93"/>
      <c r="AJ93"/>
      <c r="AK93"/>
      <c r="AL93" s="57"/>
    </row>
    <row r="94" spans="1:38" s="52" customFormat="1" ht="20.100000000000001" customHeight="1">
      <c r="A94" s="55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11"/>
      <c r="U94" s="211"/>
      <c r="V94" s="211"/>
      <c r="W94" s="211"/>
      <c r="X94" s="211"/>
      <c r="Y94" s="211"/>
      <c r="Z94" s="211"/>
      <c r="AA94" s="211"/>
      <c r="AB94" s="211"/>
      <c r="AC94"/>
      <c r="AD94" s="211"/>
      <c r="AE94" s="211"/>
      <c r="AF94" s="211"/>
      <c r="AG94" s="211"/>
      <c r="AH94" s="211"/>
      <c r="AI94"/>
      <c r="AJ94"/>
      <c r="AK94"/>
      <c r="AL94" s="57"/>
    </row>
    <row r="95" spans="1:38" s="52" customFormat="1" ht="20.100000000000001" customHeight="1">
      <c r="A95" s="55"/>
      <c r="B95" s="211" t="s">
        <v>278</v>
      </c>
      <c r="C95" s="211"/>
      <c r="D95" s="211"/>
      <c r="E95" s="211"/>
      <c r="F95" s="211"/>
      <c r="G95" s="211"/>
      <c r="H95" s="211"/>
      <c r="I95" s="211"/>
      <c r="J95" s="211"/>
      <c r="K95"/>
      <c r="L95" s="221"/>
      <c r="M95" s="221"/>
      <c r="N95" s="221"/>
      <c r="O95" s="221"/>
      <c r="P95" s="221"/>
      <c r="R95" s="65"/>
      <c r="S95"/>
      <c r="T95" s="211"/>
      <c r="U95" s="211"/>
      <c r="V95" s="211"/>
      <c r="W95" s="211"/>
      <c r="X95" s="211"/>
      <c r="Y95" s="211"/>
      <c r="Z95" s="211"/>
      <c r="AA95" s="211"/>
      <c r="AB95" s="211"/>
      <c r="AC95"/>
      <c r="AD95" s="211"/>
      <c r="AE95" s="211"/>
      <c r="AF95" s="211"/>
      <c r="AG95" s="211"/>
      <c r="AH95" s="211"/>
      <c r="AI95"/>
      <c r="AJ95"/>
      <c r="AK95"/>
      <c r="AL95" s="57"/>
    </row>
    <row r="97" spans="1:38" s="52" customFormat="1" ht="20.100000000000001" customHeight="1">
      <c r="A97" s="212" t="s">
        <v>341</v>
      </c>
      <c r="B97" s="213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4"/>
    </row>
    <row r="98" spans="1:38" s="52" customFormat="1" ht="20.100000000000001" customHeight="1">
      <c r="A98" s="55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57"/>
    </row>
    <row r="99" spans="1:38" s="52" customFormat="1" ht="20.100000000000001" customHeight="1">
      <c r="A99" s="55"/>
      <c r="B99" s="211" t="s">
        <v>279</v>
      </c>
      <c r="C99" s="211"/>
      <c r="D99" s="211"/>
      <c r="E99" s="211"/>
      <c r="F99" s="211"/>
      <c r="G99" s="211"/>
      <c r="H99" s="211"/>
      <c r="I99" s="211"/>
      <c r="J99" s="211"/>
      <c r="K99"/>
      <c r="L99" s="58"/>
      <c r="M99" s="65" t="s">
        <v>280</v>
      </c>
      <c r="R99" s="58"/>
      <c r="S99" s="65" t="s">
        <v>281</v>
      </c>
      <c r="T99" s="79"/>
      <c r="U99" s="79"/>
      <c r="V99" s="79"/>
      <c r="X99" s="58"/>
      <c r="Y99" t="s">
        <v>282</v>
      </c>
      <c r="Z99" s="79"/>
      <c r="AA99" s="79"/>
      <c r="AB99"/>
      <c r="AD99" s="58"/>
      <c r="AE99" t="s">
        <v>283</v>
      </c>
      <c r="AF99"/>
      <c r="AG99"/>
      <c r="AH99"/>
      <c r="AI99"/>
      <c r="AJ99"/>
      <c r="AK99"/>
      <c r="AL99" s="57"/>
    </row>
    <row r="100" spans="1:38" s="52" customFormat="1" ht="20.100000000000001" customHeight="1">
      <c r="A100" s="55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57"/>
    </row>
    <row r="101" spans="1:38" s="52" customFormat="1" ht="20.100000000000001" customHeight="1">
      <c r="A101" s="55"/>
      <c r="B101" s="215" t="s">
        <v>284</v>
      </c>
      <c r="C101" s="216"/>
      <c r="D101" s="216"/>
      <c r="E101" s="216"/>
      <c r="F101" s="216"/>
      <c r="G101" s="216"/>
      <c r="H101" s="216"/>
      <c r="I101" s="216"/>
      <c r="J101" s="217"/>
      <c r="K101"/>
      <c r="P101"/>
      <c r="S101" s="65"/>
      <c r="T101"/>
      <c r="U101"/>
      <c r="V101"/>
      <c r="Y101" s="65"/>
      <c r="Z101"/>
      <c r="AA101"/>
      <c r="AB101"/>
      <c r="AD101"/>
      <c r="AF101"/>
      <c r="AG101"/>
      <c r="AH101"/>
      <c r="AI101"/>
      <c r="AJ101"/>
      <c r="AK101"/>
      <c r="AL101" s="57"/>
    </row>
    <row r="102" spans="1:38" s="52" customFormat="1" ht="20.100000000000001" customHeight="1">
      <c r="A102" s="55"/>
      <c r="B102" s="218"/>
      <c r="C102" s="219"/>
      <c r="D102" s="219"/>
      <c r="E102" s="219"/>
      <c r="F102" s="219"/>
      <c r="G102" s="219"/>
      <c r="H102" s="219"/>
      <c r="I102" s="219"/>
      <c r="J102" s="220"/>
      <c r="K102"/>
      <c r="AF102"/>
      <c r="AG102"/>
      <c r="AH102"/>
      <c r="AI102"/>
      <c r="AJ102"/>
      <c r="AK102"/>
      <c r="AL102" s="57"/>
    </row>
    <row r="103" spans="1:38" s="52" customFormat="1" ht="20.100000000000001" customHeight="1">
      <c r="A103" s="55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57"/>
    </row>
    <row r="104" spans="1:38" s="52" customFormat="1" ht="20.100000000000001" customHeight="1">
      <c r="A104" s="55"/>
      <c r="B104"/>
      <c r="C104" s="58"/>
      <c r="D104" s="65" t="s">
        <v>285</v>
      </c>
      <c r="K104" s="79"/>
      <c r="L104" s="58"/>
      <c r="M104" s="65" t="s">
        <v>286</v>
      </c>
      <c r="Q104" s="79"/>
      <c r="R104" s="58"/>
      <c r="S104" s="65" t="s">
        <v>287</v>
      </c>
      <c r="X104" s="58"/>
      <c r="Y104" s="52" t="s">
        <v>292</v>
      </c>
      <c r="AF104"/>
      <c r="AG104"/>
      <c r="AH104"/>
      <c r="AI104"/>
      <c r="AJ104"/>
      <c r="AK104"/>
      <c r="AL104" s="57"/>
    </row>
    <row r="105" spans="1:38" s="52" customFormat="1" ht="20.100000000000001" customHeight="1">
      <c r="A105" s="55"/>
      <c r="B105"/>
      <c r="G105"/>
      <c r="K105"/>
      <c r="M105" s="65"/>
      <c r="Q105"/>
      <c r="S105" s="65"/>
      <c r="X105"/>
      <c r="Y105"/>
      <c r="AF105"/>
      <c r="AG105"/>
      <c r="AH105"/>
      <c r="AI105"/>
      <c r="AJ105"/>
      <c r="AK105"/>
      <c r="AL105" s="57"/>
    </row>
    <row r="106" spans="1:38" s="52" customFormat="1" ht="20.100000000000001" customHeight="1">
      <c r="A106" s="55"/>
      <c r="B106"/>
      <c r="C106" s="58"/>
      <c r="D106" s="65" t="s">
        <v>289</v>
      </c>
      <c r="K106" s="79"/>
      <c r="L106" s="58"/>
      <c r="M106" s="65" t="s">
        <v>290</v>
      </c>
      <c r="Q106" s="79"/>
      <c r="R106" s="58"/>
      <c r="S106" s="65" t="s">
        <v>291</v>
      </c>
      <c r="X106" s="58"/>
      <c r="Y106" s="65" t="s">
        <v>295</v>
      </c>
      <c r="AF106"/>
      <c r="AG106"/>
      <c r="AH106"/>
      <c r="AI106"/>
      <c r="AJ106"/>
      <c r="AK106"/>
      <c r="AL106" s="57"/>
    </row>
    <row r="107" spans="1:38" s="52" customFormat="1" ht="20.100000000000001" customHeight="1">
      <c r="A107" s="55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79"/>
      <c r="Z107" s="79"/>
      <c r="AA107" s="79"/>
      <c r="AB107"/>
      <c r="AD107"/>
      <c r="AE107"/>
      <c r="AF107"/>
      <c r="AG107"/>
      <c r="AH107"/>
      <c r="AI107"/>
      <c r="AJ107"/>
      <c r="AK107"/>
      <c r="AL107" s="57"/>
    </row>
    <row r="108" spans="1:38" s="52" customFormat="1" ht="20.100000000000001" customHeight="1">
      <c r="A108" s="55"/>
      <c r="B108"/>
      <c r="C108" s="58"/>
      <c r="D108" s="65" t="s">
        <v>293</v>
      </c>
      <c r="K108" s="79"/>
      <c r="L108" s="58"/>
      <c r="M108" s="52" t="s">
        <v>288</v>
      </c>
      <c r="Q108" s="79"/>
      <c r="R108" s="58"/>
      <c r="S108" s="65" t="s">
        <v>294</v>
      </c>
      <c r="X108" s="58"/>
      <c r="Y108" s="65" t="s">
        <v>296</v>
      </c>
      <c r="Z108"/>
      <c r="AA108"/>
      <c r="AB108"/>
      <c r="AD108" s="65"/>
      <c r="AE108"/>
      <c r="AF108"/>
      <c r="AG108"/>
      <c r="AH108"/>
      <c r="AI108"/>
      <c r="AJ108"/>
      <c r="AK108"/>
      <c r="AL108" s="57"/>
    </row>
    <row r="109" spans="1:38" s="52" customFormat="1" ht="20.100000000000001" customHeight="1" thickBot="1">
      <c r="A109" s="59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61"/>
    </row>
    <row r="110" spans="1:38" s="52" customFormat="1" ht="20.100000000000001" customHeight="1">
      <c r="A110" s="212" t="s">
        <v>297</v>
      </c>
      <c r="B110" s="213"/>
      <c r="C110" s="213"/>
      <c r="D110" s="213"/>
      <c r="E110" s="213"/>
      <c r="F110" s="213"/>
      <c r="G110" s="213"/>
      <c r="H110" s="213"/>
      <c r="I110" s="213"/>
      <c r="J110" s="213"/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213"/>
      <c r="X110" s="213"/>
      <c r="Y110" s="213"/>
      <c r="Z110" s="213"/>
      <c r="AA110" s="213"/>
      <c r="AB110" s="213"/>
      <c r="AC110" s="213"/>
      <c r="AD110" s="213"/>
      <c r="AE110" s="213"/>
      <c r="AF110" s="213"/>
      <c r="AG110" s="213"/>
      <c r="AH110" s="213"/>
      <c r="AI110" s="213"/>
      <c r="AJ110" s="213"/>
      <c r="AK110" s="213"/>
      <c r="AL110" s="214"/>
    </row>
    <row r="111" spans="1:38" s="52" customFormat="1" ht="20.100000000000001" customHeight="1">
      <c r="A111" s="55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57"/>
    </row>
    <row r="112" spans="1:38" s="52" customFormat="1" ht="20.100000000000001" customHeight="1">
      <c r="A112" s="55"/>
      <c r="B112"/>
      <c r="C112" s="75"/>
      <c r="D112" s="52" t="s">
        <v>298</v>
      </c>
      <c r="E112" s="63"/>
      <c r="F112" s="63"/>
      <c r="G112" s="63"/>
      <c r="J112" s="63"/>
      <c r="K112" s="63"/>
      <c r="L112" s="75"/>
      <c r="M112" s="65" t="s">
        <v>299</v>
      </c>
      <c r="N112" s="63"/>
      <c r="O112" s="63"/>
      <c r="R112" s="81"/>
      <c r="S112" s="65" t="s">
        <v>300</v>
      </c>
      <c r="T112" s="65"/>
      <c r="U112" s="65"/>
      <c r="V112" s="65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57"/>
    </row>
    <row r="114" spans="1:38" s="52" customFormat="1" ht="20.100000000000001" customHeight="1">
      <c r="A114" s="55"/>
      <c r="B114"/>
      <c r="C114" s="58"/>
      <c r="D114" s="65" t="s">
        <v>301</v>
      </c>
      <c r="I114" s="65"/>
      <c r="J114" s="65"/>
      <c r="K114" s="65"/>
      <c r="L114" s="58"/>
      <c r="M114" s="65" t="s">
        <v>302</v>
      </c>
      <c r="R114" s="58"/>
      <c r="S114" s="65" t="s">
        <v>303</v>
      </c>
      <c r="T114" s="65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57"/>
    </row>
    <row r="115" spans="1:38" s="52" customFormat="1" ht="20.100000000000001" customHeight="1" thickBot="1">
      <c r="A115" s="59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61"/>
    </row>
    <row r="116" spans="1:38" s="52" customFormat="1" ht="20.100000000000001" customHeight="1">
      <c r="A116" s="212" t="s">
        <v>304</v>
      </c>
      <c r="B116" s="213"/>
      <c r="C116" s="213"/>
      <c r="D116" s="213"/>
      <c r="E116" s="213"/>
      <c r="F116" s="213"/>
      <c r="G116" s="213"/>
      <c r="H116" s="213"/>
      <c r="I116" s="213"/>
      <c r="J116" s="213"/>
      <c r="K116" s="213"/>
      <c r="L116" s="213"/>
      <c r="M116" s="213"/>
      <c r="N116" s="213"/>
      <c r="O116" s="213"/>
      <c r="P116" s="213"/>
      <c r="Q116" s="213"/>
      <c r="R116" s="213"/>
      <c r="S116" s="213"/>
      <c r="T116" s="213"/>
      <c r="U116" s="213"/>
      <c r="V116" s="213"/>
      <c r="W116" s="213"/>
      <c r="X116" s="213"/>
      <c r="Y116" s="213"/>
      <c r="Z116" s="213"/>
      <c r="AA116" s="213"/>
      <c r="AB116" s="213"/>
      <c r="AC116" s="213"/>
      <c r="AD116" s="213"/>
      <c r="AE116" s="213"/>
      <c r="AF116" s="213"/>
      <c r="AG116" s="213"/>
      <c r="AH116" s="213"/>
      <c r="AI116" s="213"/>
      <c r="AJ116" s="213"/>
      <c r="AK116" s="213"/>
      <c r="AL116" s="214"/>
    </row>
    <row r="117" spans="1:38" s="52" customFormat="1" ht="20.100000000000001" customHeight="1">
      <c r="A117" s="55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57"/>
    </row>
    <row r="118" spans="1:38" s="52" customFormat="1" ht="20.100000000000001" customHeight="1">
      <c r="A118" s="55"/>
      <c r="B118"/>
      <c r="C118" s="75"/>
      <c r="D118" s="80" t="s">
        <v>298</v>
      </c>
      <c r="E118" s="63"/>
      <c r="F118" s="63"/>
      <c r="G118" s="63"/>
      <c r="J118" s="63"/>
      <c r="K118" s="63"/>
      <c r="L118" s="75"/>
      <c r="M118" s="65" t="s">
        <v>308</v>
      </c>
      <c r="N118" s="63"/>
      <c r="O118" s="63"/>
      <c r="R118" s="81"/>
      <c r="S118" s="65" t="s">
        <v>306</v>
      </c>
      <c r="T118" s="65"/>
      <c r="U118" s="65"/>
      <c r="V118" s="65"/>
      <c r="X118" s="58"/>
      <c r="Y118" s="65" t="s">
        <v>307</v>
      </c>
      <c r="Z118"/>
      <c r="AA118"/>
      <c r="AB118"/>
      <c r="AD118" s="58"/>
      <c r="AE118" s="65" t="s">
        <v>305</v>
      </c>
      <c r="AF118"/>
      <c r="AG118"/>
      <c r="AH118"/>
      <c r="AI118"/>
      <c r="AJ118"/>
      <c r="AK118"/>
      <c r="AL118" s="57"/>
    </row>
    <row r="119" spans="1:38" s="52" customFormat="1" ht="20.100000000000001" customHeight="1">
      <c r="A119" s="55"/>
      <c r="B119"/>
      <c r="C119" s="79"/>
      <c r="D119" s="63"/>
      <c r="E119" s="63"/>
      <c r="F119" s="63"/>
      <c r="G119" s="63"/>
      <c r="J119" s="63"/>
      <c r="K119" s="63"/>
      <c r="L119" s="63"/>
      <c r="M119" s="63"/>
      <c r="N119" s="63"/>
      <c r="O119" s="63"/>
      <c r="P119" s="63"/>
      <c r="Q119" s="63"/>
      <c r="R119" s="63"/>
      <c r="S119" s="65"/>
      <c r="T119" s="65"/>
      <c r="U119" s="65"/>
      <c r="V119" s="65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57"/>
    </row>
    <row r="120" spans="1:38" s="52" customFormat="1" ht="20.100000000000001" customHeight="1">
      <c r="A120" s="55"/>
      <c r="B120"/>
      <c r="C120" s="58"/>
      <c r="D120" s="65" t="s">
        <v>309</v>
      </c>
      <c r="J120" s="82"/>
      <c r="K120" s="65"/>
      <c r="L120" s="58"/>
      <c r="M120" s="65" t="s">
        <v>303</v>
      </c>
      <c r="P120"/>
      <c r="Q120"/>
      <c r="R120"/>
      <c r="T120" s="65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57"/>
    </row>
    <row r="121" spans="1:38" s="52" customFormat="1" ht="20.100000000000001" customHeight="1" thickBot="1">
      <c r="A121" s="59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61"/>
    </row>
    <row r="122" spans="1:38" s="52" customFormat="1" ht="20.100000000000001" customHeight="1">
      <c r="A122" s="212" t="s">
        <v>310</v>
      </c>
      <c r="B122" s="213"/>
      <c r="C122" s="213"/>
      <c r="D122" s="213"/>
      <c r="E122" s="213"/>
      <c r="F122" s="213"/>
      <c r="G122" s="213"/>
      <c r="H122" s="213"/>
      <c r="I122" s="213"/>
      <c r="J122" s="213"/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  <c r="AA122" s="213"/>
      <c r="AB122" s="213"/>
      <c r="AC122" s="213"/>
      <c r="AD122" s="213"/>
      <c r="AE122" s="213"/>
      <c r="AF122" s="213"/>
      <c r="AG122" s="213"/>
      <c r="AH122" s="213"/>
      <c r="AI122" s="213"/>
      <c r="AJ122" s="213"/>
      <c r="AK122" s="213"/>
      <c r="AL122" s="214"/>
    </row>
    <row r="123" spans="1:38" s="52" customFormat="1" ht="20.100000000000001" customHeight="1">
      <c r="A123" s="55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57"/>
    </row>
    <row r="124" spans="1:38" s="52" customFormat="1" ht="20.100000000000001" customHeight="1">
      <c r="A124" s="55"/>
      <c r="B124" s="251" t="s">
        <v>311</v>
      </c>
      <c r="C124" s="251"/>
      <c r="D124" s="251"/>
      <c r="E124" s="251"/>
      <c r="F124" s="251"/>
      <c r="G124" s="251"/>
      <c r="H124" s="251"/>
      <c r="I124" s="251"/>
      <c r="J124" s="251"/>
      <c r="K124" s="251"/>
      <c r="L124" s="251"/>
      <c r="M124" s="251"/>
      <c r="N124" s="251"/>
      <c r="O124" s="251"/>
      <c r="P124" s="251"/>
      <c r="Q124" s="251"/>
      <c r="R124" s="251"/>
      <c r="S124" s="251"/>
      <c r="T124" s="251"/>
      <c r="U124" s="251"/>
      <c r="V124" s="251"/>
      <c r="W124" s="251"/>
      <c r="X124" s="251"/>
      <c r="Y124" s="251"/>
      <c r="Z124" s="251"/>
      <c r="AA124" s="251"/>
      <c r="AB124" s="79"/>
      <c r="AC124" s="79"/>
      <c r="AD124" s="83"/>
      <c r="AE124" s="65" t="s">
        <v>312</v>
      </c>
      <c r="AF124"/>
      <c r="AG124" s="83"/>
      <c r="AH124" s="65" t="s">
        <v>313</v>
      </c>
      <c r="AI124"/>
      <c r="AL124" s="57"/>
    </row>
    <row r="125" spans="1:38" s="52" customFormat="1" ht="20.100000000000001" customHeight="1">
      <c r="A125" s="55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/>
      <c r="AD125" s="84"/>
      <c r="AE125" s="84"/>
      <c r="AF125"/>
      <c r="AG125" s="84"/>
      <c r="AH125" s="84"/>
      <c r="AI125"/>
      <c r="AL125" s="57"/>
    </row>
    <row r="126" spans="1:38" s="52" customFormat="1" ht="20.100000000000001" customHeight="1">
      <c r="A126" s="55"/>
      <c r="B126" s="251" t="s">
        <v>314</v>
      </c>
      <c r="C126" s="251"/>
      <c r="D126" s="251"/>
      <c r="E126" s="251"/>
      <c r="F126" s="251"/>
      <c r="G126" s="251"/>
      <c r="H126" s="251"/>
      <c r="I126" s="251"/>
      <c r="J126" s="251"/>
      <c r="K126" s="251"/>
      <c r="L126" s="251"/>
      <c r="M126" s="251"/>
      <c r="N126" s="251"/>
      <c r="O126" s="251"/>
      <c r="P126" s="251"/>
      <c r="Q126" s="251"/>
      <c r="R126" s="251"/>
      <c r="S126" s="251"/>
      <c r="T126" s="251"/>
      <c r="U126" s="251"/>
      <c r="V126" s="251"/>
      <c r="W126" s="251"/>
      <c r="X126" s="251"/>
      <c r="Y126" s="251"/>
      <c r="Z126" s="251"/>
      <c r="AA126" s="251"/>
      <c r="AB126" s="65"/>
      <c r="AC126"/>
      <c r="AD126" s="83"/>
      <c r="AE126" s="65" t="s">
        <v>312</v>
      </c>
      <c r="AF126"/>
      <c r="AG126" s="83"/>
      <c r="AH126" s="65" t="s">
        <v>313</v>
      </c>
      <c r="AI126"/>
      <c r="AJ126"/>
      <c r="AK126"/>
      <c r="AL126" s="57"/>
    </row>
    <row r="127" spans="1:38" s="52" customFormat="1" ht="20.100000000000001" customHeight="1">
      <c r="A127" s="55"/>
      <c r="B127" s="82"/>
      <c r="C127" s="82"/>
      <c r="D127" s="82"/>
      <c r="E127" s="82"/>
      <c r="F127" s="65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/>
      <c r="AD127" s="84"/>
      <c r="AE127" s="84"/>
      <c r="AF127"/>
      <c r="AG127" s="84"/>
      <c r="AH127" s="84"/>
      <c r="AI127"/>
      <c r="AJ127"/>
      <c r="AK127"/>
      <c r="AL127" s="57"/>
    </row>
    <row r="128" spans="1:38" customFormat="1" ht="20.100000000000001" customHeight="1">
      <c r="A128" s="55"/>
      <c r="B128" s="251" t="s">
        <v>315</v>
      </c>
      <c r="C128" s="251"/>
      <c r="D128" s="251"/>
      <c r="E128" s="251"/>
      <c r="F128" s="251"/>
      <c r="G128" s="251"/>
      <c r="H128" s="251"/>
      <c r="I128" s="251"/>
      <c r="J128" s="251"/>
      <c r="K128" s="251"/>
      <c r="L128" s="251"/>
      <c r="M128" s="251"/>
      <c r="N128" s="251"/>
      <c r="O128" s="251"/>
      <c r="P128" s="251"/>
      <c r="Q128" s="251"/>
      <c r="R128" s="251"/>
      <c r="S128" s="251"/>
      <c r="T128" s="251"/>
      <c r="U128" s="251"/>
      <c r="V128" s="251"/>
      <c r="W128" s="251"/>
      <c r="X128" s="251"/>
      <c r="Y128" s="251"/>
      <c r="Z128" s="251"/>
      <c r="AA128" s="251"/>
      <c r="AB128" s="65"/>
      <c r="AD128" s="83"/>
      <c r="AE128" s="65" t="s">
        <v>312</v>
      </c>
      <c r="AG128" s="83"/>
      <c r="AH128" s="65" t="s">
        <v>313</v>
      </c>
      <c r="AL128" s="57"/>
    </row>
    <row r="130" spans="1:38" customFormat="1" ht="20.100000000000001" customHeight="1">
      <c r="A130" s="55"/>
      <c r="B130" s="251" t="s">
        <v>316</v>
      </c>
      <c r="C130" s="251"/>
      <c r="D130" s="251"/>
      <c r="E130" s="251"/>
      <c r="F130" s="251"/>
      <c r="G130" s="251"/>
      <c r="H130" s="251"/>
      <c r="I130" s="251"/>
      <c r="J130" s="251"/>
      <c r="K130" s="251"/>
      <c r="L130" s="251"/>
      <c r="M130" s="251"/>
      <c r="N130" s="251"/>
      <c r="O130" s="251"/>
      <c r="P130" s="251"/>
      <c r="Q130" s="251"/>
      <c r="R130" s="251"/>
      <c r="S130" s="251"/>
      <c r="T130" s="251"/>
      <c r="U130" s="251"/>
      <c r="V130" s="251"/>
      <c r="W130" s="251"/>
      <c r="X130" s="251"/>
      <c r="Y130" s="251"/>
      <c r="Z130" s="251"/>
      <c r="AA130" s="251"/>
      <c r="AB130" s="65"/>
      <c r="AD130" s="83"/>
      <c r="AE130" s="65" t="s">
        <v>312</v>
      </c>
      <c r="AG130" s="83"/>
      <c r="AH130" s="65" t="s">
        <v>313</v>
      </c>
      <c r="AL130" s="57"/>
    </row>
    <row r="131" spans="1:38" customFormat="1" ht="20.100000000000001" customHeight="1">
      <c r="A131" s="55"/>
      <c r="B131" s="82"/>
      <c r="C131" s="82"/>
      <c r="D131" s="82"/>
      <c r="E131" s="82"/>
      <c r="F131" s="65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D131" s="84"/>
      <c r="AE131" s="84"/>
      <c r="AG131" s="84"/>
      <c r="AH131" s="84"/>
      <c r="AL131" s="57"/>
    </row>
    <row r="132" spans="1:38" customFormat="1" ht="20.100000000000001" customHeight="1">
      <c r="A132" s="55"/>
      <c r="B132" s="251" t="s">
        <v>317</v>
      </c>
      <c r="C132" s="251"/>
      <c r="D132" s="251"/>
      <c r="E132" s="251"/>
      <c r="F132" s="251"/>
      <c r="G132" s="251"/>
      <c r="H132" s="251"/>
      <c r="I132" s="251"/>
      <c r="J132" s="251"/>
      <c r="K132" s="251"/>
      <c r="L132" s="251"/>
      <c r="M132" s="251"/>
      <c r="N132" s="251"/>
      <c r="O132" s="251"/>
      <c r="P132" s="251"/>
      <c r="Q132" s="251"/>
      <c r="R132" s="251"/>
      <c r="S132" s="251"/>
      <c r="T132" s="251"/>
      <c r="U132" s="251"/>
      <c r="V132" s="251"/>
      <c r="W132" s="251"/>
      <c r="X132" s="251"/>
      <c r="Y132" s="251"/>
      <c r="Z132" s="251"/>
      <c r="AA132" s="251"/>
      <c r="AB132" s="79"/>
      <c r="AC132" s="79"/>
      <c r="AD132" s="83"/>
      <c r="AE132" s="65" t="s">
        <v>312</v>
      </c>
      <c r="AG132" s="83"/>
      <c r="AH132" s="65" t="s">
        <v>313</v>
      </c>
      <c r="AL132" s="57"/>
    </row>
    <row r="133" spans="1:38" customFormat="1" ht="20.100000000000001" customHeight="1">
      <c r="A133" s="55"/>
      <c r="AL133" s="57"/>
    </row>
    <row r="134" spans="1:38" customFormat="1" ht="20.100000000000001" customHeight="1">
      <c r="A134" s="55"/>
      <c r="B134" s="251" t="s">
        <v>342</v>
      </c>
      <c r="C134" s="251"/>
      <c r="D134" s="251"/>
      <c r="E134" s="251"/>
      <c r="F134" s="251"/>
      <c r="G134" s="251"/>
      <c r="H134" s="251"/>
      <c r="I134" s="251"/>
      <c r="J134" s="251"/>
      <c r="K134" s="251"/>
      <c r="L134" s="251"/>
      <c r="M134" s="251"/>
      <c r="N134" s="251"/>
      <c r="O134" s="251"/>
      <c r="P134" s="251"/>
      <c r="Q134" s="251"/>
      <c r="R134" s="251"/>
      <c r="S134" s="251"/>
      <c r="T134" s="251"/>
      <c r="U134" s="251"/>
      <c r="V134" s="251"/>
      <c r="W134" s="251"/>
      <c r="X134" s="251"/>
      <c r="Y134" s="251"/>
      <c r="Z134" s="251"/>
      <c r="AA134" s="251"/>
      <c r="AB134" s="79"/>
      <c r="AC134" s="79"/>
      <c r="AD134" s="79"/>
      <c r="AE134" s="79"/>
      <c r="AL134" s="57"/>
    </row>
    <row r="135" spans="1:38" customFormat="1" ht="20.100000000000001" customHeight="1">
      <c r="A135" s="55"/>
      <c r="B135" s="252"/>
      <c r="C135" s="252"/>
      <c r="D135" s="252"/>
      <c r="E135" s="252"/>
      <c r="F135" s="252"/>
      <c r="G135" s="252"/>
      <c r="H135" s="252"/>
      <c r="I135" s="252"/>
      <c r="J135" s="252"/>
      <c r="K135" s="252"/>
      <c r="L135" s="252"/>
      <c r="M135" s="252"/>
      <c r="N135" s="252"/>
      <c r="O135" s="252"/>
      <c r="P135" s="252"/>
      <c r="Q135" s="252"/>
      <c r="R135" s="252"/>
      <c r="S135" s="252"/>
      <c r="T135" s="252"/>
      <c r="U135" s="252"/>
      <c r="V135" s="252"/>
      <c r="W135" s="252"/>
      <c r="X135" s="252"/>
      <c r="Y135" s="252"/>
      <c r="Z135" s="252"/>
      <c r="AA135" s="252"/>
      <c r="AB135" s="252"/>
      <c r="AC135" s="252"/>
      <c r="AD135" s="252"/>
      <c r="AE135" s="252"/>
      <c r="AF135" s="252"/>
      <c r="AG135" s="252"/>
      <c r="AH135" s="252"/>
      <c r="AI135" s="252"/>
      <c r="AJ135" s="252"/>
      <c r="AK135" s="252"/>
      <c r="AL135" s="57"/>
    </row>
    <row r="136" spans="1:38" customFormat="1" ht="20.100000000000001" customHeight="1">
      <c r="A136" s="55"/>
      <c r="B136" s="252"/>
      <c r="C136" s="252"/>
      <c r="D136" s="252"/>
      <c r="E136" s="252"/>
      <c r="F136" s="252"/>
      <c r="G136" s="252"/>
      <c r="H136" s="252"/>
      <c r="I136" s="252"/>
      <c r="J136" s="252"/>
      <c r="K136" s="252"/>
      <c r="L136" s="252"/>
      <c r="M136" s="252"/>
      <c r="N136" s="252"/>
      <c r="O136" s="252"/>
      <c r="P136" s="252"/>
      <c r="Q136" s="252"/>
      <c r="R136" s="252"/>
      <c r="S136" s="252"/>
      <c r="T136" s="252"/>
      <c r="U136" s="252"/>
      <c r="V136" s="252"/>
      <c r="W136" s="252"/>
      <c r="X136" s="252"/>
      <c r="Y136" s="252"/>
      <c r="Z136" s="252"/>
      <c r="AA136" s="252"/>
      <c r="AB136" s="252"/>
      <c r="AC136" s="252"/>
      <c r="AD136" s="252"/>
      <c r="AE136" s="252"/>
      <c r="AF136" s="252"/>
      <c r="AG136" s="252"/>
      <c r="AH136" s="252"/>
      <c r="AI136" s="252"/>
      <c r="AJ136" s="252"/>
      <c r="AK136" s="252"/>
      <c r="AL136" s="57"/>
    </row>
    <row r="137" spans="1:38" customFormat="1" ht="20.100000000000001" customHeight="1">
      <c r="A137" s="55"/>
      <c r="B137" s="253"/>
      <c r="C137" s="253"/>
      <c r="D137" s="253"/>
      <c r="E137" s="253"/>
      <c r="F137" s="253"/>
      <c r="G137" s="253"/>
      <c r="H137" s="253"/>
      <c r="I137" s="253"/>
      <c r="J137" s="253"/>
      <c r="K137" s="253"/>
      <c r="L137" s="253"/>
      <c r="M137" s="253"/>
      <c r="N137" s="253"/>
      <c r="O137" s="253"/>
      <c r="P137" s="253"/>
      <c r="Q137" s="253"/>
      <c r="R137" s="253"/>
      <c r="S137" s="253"/>
      <c r="T137" s="253"/>
      <c r="U137" s="253"/>
      <c r="V137" s="253"/>
      <c r="W137" s="253"/>
      <c r="X137" s="253"/>
      <c r="Y137" s="253"/>
      <c r="Z137" s="253"/>
      <c r="AA137" s="253"/>
      <c r="AB137" s="253"/>
      <c r="AC137" s="253"/>
      <c r="AD137" s="253"/>
      <c r="AE137" s="253"/>
      <c r="AF137" s="253"/>
      <c r="AG137" s="253"/>
      <c r="AH137" s="253"/>
      <c r="AI137" s="253"/>
      <c r="AJ137" s="253"/>
      <c r="AK137" s="253"/>
      <c r="AL137" s="57"/>
    </row>
    <row r="138" spans="1:38" customFormat="1" ht="20.100000000000001" customHeight="1" thickBot="1">
      <c r="A138" s="59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61"/>
    </row>
    <row r="139" spans="1:38" s="52" customFormat="1" ht="20.100000000000001" customHeight="1" thickBot="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52" customFormat="1" ht="20.100000000000001" customHeight="1" thickBot="1">
      <c r="A140" s="241" t="s">
        <v>318</v>
      </c>
      <c r="B140" s="242"/>
      <c r="C140" s="242"/>
      <c r="D140" s="242"/>
      <c r="E140" s="242"/>
      <c r="F140" s="242"/>
      <c r="G140" s="242"/>
      <c r="H140" s="242"/>
      <c r="I140" s="242"/>
      <c r="J140" s="242"/>
      <c r="K140" s="243"/>
      <c r="L140" s="244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5"/>
      <c r="Z140" s="245"/>
      <c r="AA140" s="245"/>
      <c r="AB140" s="245"/>
      <c r="AC140" s="245"/>
      <c r="AD140" s="245"/>
      <c r="AE140" s="245"/>
      <c r="AF140" s="245"/>
      <c r="AG140" s="245"/>
      <c r="AH140" s="245"/>
      <c r="AI140" s="245"/>
      <c r="AJ140" s="245"/>
      <c r="AK140" s="245"/>
      <c r="AL140" s="246"/>
    </row>
    <row r="141" spans="1:38" s="52" customFormat="1" ht="20.100000000000001" customHeight="1" thickBot="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52" customFormat="1" ht="20.100000000000001" customHeight="1" thickBot="1">
      <c r="A142" s="92" t="s">
        <v>319</v>
      </c>
      <c r="B142" s="95"/>
      <c r="C142" s="96"/>
      <c r="D142" s="96"/>
      <c r="E142" s="96"/>
      <c r="F142" s="96"/>
      <c r="G142" s="96"/>
      <c r="H142" s="96"/>
      <c r="I142" s="96"/>
      <c r="J142" s="96"/>
      <c r="K142" s="97"/>
      <c r="L142" s="248" t="s">
        <v>320</v>
      </c>
      <c r="M142" s="249"/>
      <c r="N142" s="249"/>
      <c r="O142" s="249"/>
      <c r="P142" s="249"/>
      <c r="Q142" s="249"/>
      <c r="R142" s="249"/>
      <c r="S142" s="249"/>
      <c r="T142" s="249"/>
      <c r="U142" s="249"/>
      <c r="V142" s="249"/>
      <c r="W142" s="249"/>
      <c r="X142" s="249"/>
      <c r="Y142" s="249"/>
      <c r="Z142" s="249"/>
      <c r="AA142" s="249"/>
      <c r="AB142" s="249"/>
      <c r="AC142" s="249"/>
      <c r="AD142" s="249"/>
      <c r="AE142" s="249"/>
      <c r="AF142" s="249"/>
      <c r="AG142" s="249"/>
      <c r="AH142" s="249"/>
      <c r="AI142" s="249"/>
      <c r="AJ142" s="249"/>
      <c r="AK142" s="249"/>
      <c r="AL142" s="250"/>
    </row>
    <row r="144" spans="1:38" ht="20.100000000000001" customHeight="1">
      <c r="A144" s="247" t="s">
        <v>383</v>
      </c>
      <c r="B144" s="247"/>
      <c r="C144" s="247"/>
      <c r="D144" s="247"/>
      <c r="E144" s="247"/>
      <c r="F144" s="247"/>
      <c r="G144" s="247"/>
      <c r="H144" s="247"/>
      <c r="I144" s="247"/>
      <c r="J144" s="247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  <c r="Y144" s="247"/>
      <c r="Z144" s="247"/>
      <c r="AA144" s="247"/>
      <c r="AB144" s="247"/>
      <c r="AC144" s="247"/>
      <c r="AD144" s="247"/>
      <c r="AE144" s="247"/>
      <c r="AF144" s="247"/>
      <c r="AG144" s="247"/>
      <c r="AH144" s="247"/>
      <c r="AI144" s="247"/>
      <c r="AJ144" s="247"/>
      <c r="AK144" s="247"/>
      <c r="AL144" s="247"/>
    </row>
  </sheetData>
  <mergeCells count="85">
    <mergeCell ref="A144:AL144"/>
    <mergeCell ref="L142:AL142"/>
    <mergeCell ref="A122:AL122"/>
    <mergeCell ref="B124:AA124"/>
    <mergeCell ref="B126:AA126"/>
    <mergeCell ref="B128:AA128"/>
    <mergeCell ref="B130:AA130"/>
    <mergeCell ref="B132:AA132"/>
    <mergeCell ref="B134:AA134"/>
    <mergeCell ref="B135:AK137"/>
    <mergeCell ref="A51:AL51"/>
    <mergeCell ref="AJ53:AK53"/>
    <mergeCell ref="B29:N29"/>
    <mergeCell ref="A140:K140"/>
    <mergeCell ref="L140:AL140"/>
    <mergeCell ref="B79:J79"/>
    <mergeCell ref="B55:J55"/>
    <mergeCell ref="B57:J57"/>
    <mergeCell ref="B59:J59"/>
    <mergeCell ref="B61:J61"/>
    <mergeCell ref="B63:J63"/>
    <mergeCell ref="B65:J65"/>
    <mergeCell ref="B69:J69"/>
    <mergeCell ref="B71:J71"/>
    <mergeCell ref="B77:J77"/>
    <mergeCell ref="A67:AL67"/>
    <mergeCell ref="L25:AK25"/>
    <mergeCell ref="A27:AL27"/>
    <mergeCell ref="V29:AK29"/>
    <mergeCell ref="A39:AL39"/>
    <mergeCell ref="A45:AL45"/>
    <mergeCell ref="B10:K10"/>
    <mergeCell ref="A1:AL1"/>
    <mergeCell ref="A2:AL2"/>
    <mergeCell ref="A5:AL5"/>
    <mergeCell ref="A8:AL8"/>
    <mergeCell ref="L10:AK10"/>
    <mergeCell ref="B11:K11"/>
    <mergeCell ref="B12:K12"/>
    <mergeCell ref="B13:K13"/>
    <mergeCell ref="L11:AK11"/>
    <mergeCell ref="L12:AK12"/>
    <mergeCell ref="L13:AK13"/>
    <mergeCell ref="B14:K14"/>
    <mergeCell ref="B15:K15"/>
    <mergeCell ref="B16:K16"/>
    <mergeCell ref="L14:AK14"/>
    <mergeCell ref="L15:AK15"/>
    <mergeCell ref="L16:AK16"/>
    <mergeCell ref="L17:AK17"/>
    <mergeCell ref="L18:AK18"/>
    <mergeCell ref="B37:H37"/>
    <mergeCell ref="B53:J53"/>
    <mergeCell ref="K53:O53"/>
    <mergeCell ref="Q53:W53"/>
    <mergeCell ref="X53:AA53"/>
    <mergeCell ref="AC53:AI53"/>
    <mergeCell ref="B17:K17"/>
    <mergeCell ref="B18:K18"/>
    <mergeCell ref="B23:K23"/>
    <mergeCell ref="B24:K24"/>
    <mergeCell ref="B25:K25"/>
    <mergeCell ref="A21:AL21"/>
    <mergeCell ref="L23:AK23"/>
    <mergeCell ref="L24:AK24"/>
    <mergeCell ref="A75:AL75"/>
    <mergeCell ref="A81:AL81"/>
    <mergeCell ref="A87:AL87"/>
    <mergeCell ref="B93:J93"/>
    <mergeCell ref="L93:P93"/>
    <mergeCell ref="T93:AB95"/>
    <mergeCell ref="AD93:AH95"/>
    <mergeCell ref="B95:J95"/>
    <mergeCell ref="L95:P95"/>
    <mergeCell ref="B89:P89"/>
    <mergeCell ref="T89:AH89"/>
    <mergeCell ref="B91:J91"/>
    <mergeCell ref="L91:P91"/>
    <mergeCell ref="T91:AB91"/>
    <mergeCell ref="AD91:AH91"/>
    <mergeCell ref="B99:J99"/>
    <mergeCell ref="A97:AL97"/>
    <mergeCell ref="B101:J102"/>
    <mergeCell ref="A110:AL110"/>
    <mergeCell ref="A116:AL116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count="2">
    <dataValidation type="whole" operator="greaterThanOrEqual" allowBlank="1" showInputMessage="1" showErrorMessage="1" errorTitle="ATENÇÃO" error="Campo aceita somente números." sqref="AD99 X104 X106 AC107" xr:uid="{EFE6A76A-8EE3-4326-B7C5-69019CA49B09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FF1F66D6-36CD-4920-AF3D-AE4BAE807811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RESULTADOS DA REGRESSÃO</vt:lpstr>
      <vt:lpstr>LAUDO DE VISTORIA</vt:lpstr>
      <vt:lpstr>'RESULTADOS DA REGRESSÃO'!Area_de_impressao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Avaliação de terreno e benfeitorias por modelo de regressão linear múltipla</dc:title>
  <dc:creator>Samuel Jesus de Oliveira</dc:creator>
  <cp:keywords>Regressão linear múltipla</cp:keywords>
  <cp:lastModifiedBy>Adoniran de Sousa Pereira</cp:lastModifiedBy>
  <cp:lastPrinted>2024-07-22T00:00:27Z</cp:lastPrinted>
  <dcterms:created xsi:type="dcterms:W3CDTF">2024-06-07T15:06:55Z</dcterms:created>
  <dcterms:modified xsi:type="dcterms:W3CDTF">2024-10-25T02:07:11Z</dcterms:modified>
  <cp:category>Regressão linear múltipla</cp:category>
</cp:coreProperties>
</file>